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2" r:id="rId1"/>
    <sheet name="结余" sheetId="4" r:id="rId2"/>
    <sheet name="下达" sheetId="1" r:id="rId3"/>
  </sheets>
  <definedNames>
    <definedName name="_xlnm._FilterDatabase" localSheetId="2" hidden="1">下达!$A$5:$XEQ$53</definedName>
    <definedName name="_xlnm._FilterDatabase" localSheetId="0" hidden="1">汇总表!$A$4:$P$27</definedName>
    <definedName name="_xlnm._FilterDatabase" localSheetId="1" hidden="1">结余!$A$5:$XEZ$59</definedName>
    <definedName name="_xlnm.Print_Titles" localSheetId="2">下达!$1:$5</definedName>
    <definedName name="_xlnm.Print_Titles" localSheetId="0">汇总表!$1:$4</definedName>
    <definedName name="_xlnm.Print_Titles" localSheetId="1">结余!$1:$5</definedName>
  </definedNames>
  <calcPr calcId="144525"/>
</workbook>
</file>

<file path=xl/sharedStrings.xml><?xml version="1.0" encoding="utf-8"?>
<sst xmlns="http://schemas.openxmlformats.org/spreadsheetml/2006/main" count="992" uniqueCount="417">
  <si>
    <t>附件1</t>
  </si>
  <si>
    <t>吴堡县2020年涉农整合财政扶贫资金项目结余及下达汇总表</t>
  </si>
  <si>
    <t>项目主管部门</t>
  </si>
  <si>
    <t>项目类型</t>
  </si>
  <si>
    <t>结余（万元）</t>
  </si>
  <si>
    <t>本次下达（万元）</t>
  </si>
  <si>
    <t>项目个数</t>
  </si>
  <si>
    <t>资金合计</t>
  </si>
  <si>
    <t>中央专项资金</t>
  </si>
  <si>
    <t>市级专项资金</t>
  </si>
  <si>
    <t>中央整合资金</t>
  </si>
  <si>
    <t>县级整合资金</t>
  </si>
  <si>
    <t>备注</t>
  </si>
  <si>
    <t>总计</t>
  </si>
  <si>
    <t>农业农村局结余资金446.688495万元、扶贫办结余资金40.835万元，共计487.523495万元。</t>
  </si>
  <si>
    <t>从农业农村局结余资金中支446.688495万元、从扶贫办结余资金中支40.835万元、从吴政财预发〔2020〕725号中支374.742394万元，共计862.265889万元。</t>
  </si>
  <si>
    <t>农业农村局</t>
  </si>
  <si>
    <t>合计</t>
  </si>
  <si>
    <t>农业农村局共计结余资金446.688495万元</t>
  </si>
  <si>
    <t>从农业农村局结余资金446.688495万元中支426.2992万元</t>
  </si>
  <si>
    <t>种植业（个户）</t>
  </si>
  <si>
    <t>吴政财预发〔2020〕496号种植业（个户）中结余86.1381万元</t>
  </si>
  <si>
    <t>从吴政财预发〔2020〕496号（种植业）个户86.1381万元中支7.1512万元</t>
  </si>
  <si>
    <t>养殖业（个户）</t>
  </si>
  <si>
    <t>吴政财预发〔2020〕243号养殖业（个户）中结余13.6726万元、吴政财预发〔2020〕496号养殖业（个户）中结余4.33万元</t>
  </si>
  <si>
    <t>从吴政财预发〔2020〕496号（养殖业）个户结余4.33万元中支0.028万元</t>
  </si>
  <si>
    <t>（农业产业）村集体经济项目</t>
  </si>
  <si>
    <t>吴政财预发〔2019〕570号（农业产业）村集体经济中结余27.874702万元、吴政财预发〔2020〕164号村集体经济（农业产业）中结余36.016万元、吴政财预发〔2020〕206号（农业产业）村集体经济项目中结余87.6425万元、吴政财预发〔2020〕243号（农业产业）村集体经济项目322.2万元中结余86.935万元</t>
  </si>
  <si>
    <t>从吴政财预发〔2020〕496号（种植业）个户86.1381万元中支8万元、（养殖业）个户中结余4.33万元支3.9万元</t>
  </si>
  <si>
    <t>联村共建自动化猪场</t>
  </si>
  <si>
    <t>吴政财预发〔2020〕206号村集体项目联村共建自动化猪场工程中结余</t>
  </si>
  <si>
    <t>从吴政财预发〔2020〕243号（养殖业）个户结余13.6726中万元中支13.6726万元、从吴政财预发〔2020〕266号配套结余15.005万元中支7.208695万元（中央专项）、种植业（个户）结余0.09万元中支0.09万元（中央专项），从吴政财预发〔2020〕496号（养殖业）个户中结余4.33万元支0.402万元（县级整合），从吴政财预发〔2020〕164号（农业产业）村级集体经济结余36.016万元中支15.626705万元（县级整合）</t>
  </si>
  <si>
    <t>马铃薯“一亩田”</t>
  </si>
  <si>
    <t>吴政财预发〔2019〕570号马铃薯“一亩田”中结余</t>
  </si>
  <si>
    <t>能力建设</t>
  </si>
  <si>
    <t>吴政财预发〔2019〕570号能力建设总结余</t>
  </si>
  <si>
    <t>（畜牧产业）村集体经济项目</t>
  </si>
  <si>
    <t>从吴政财预发〔2020〕496号（种植业）个户86.1381万元中支70.9869万元、从吴政财预发〔2020〕243号（农业产业）村集体经济结余86.935万元中支86.935万元、从吴政财预发〔2020〕206号（农业产业）村集体经济结余87.6425万元中支87.6425万元、自动化猪场结余48万元中支48万元、从吴政财预发〔2020〕266号配套结余15.005万元中支0.8356万元</t>
  </si>
  <si>
    <t>（畜牧产业）小型配套基础设施项目</t>
  </si>
  <si>
    <t>吴政财预发〔2019〕570号（畜牧产业）小型配套基础设施中结余</t>
  </si>
  <si>
    <t>村集体项目联村共建菜篮子工程</t>
  </si>
  <si>
    <t>从吴政财预发〔2019〕570号中（农业产业）村集体经济结余27.874702中支27.874702万元（中央专项），能力建设结余20.25中支20.25万元（中央专项），从（畜牧产业）村集体经济结余2.600193中支2.600193万元（中央专项），从（农业产业）小型配套基础设施结余13万元中支1.095105万元（中央专项）</t>
  </si>
  <si>
    <t>（农业产业）小型配套基础设施项目</t>
  </si>
  <si>
    <t>吴政财预发〔2019〕570号（农业产业）小型配套基础设施中结余13万元、吴政财预发〔2020〕266号（农业产业）小型配套基础设施项目中结余15.005万元</t>
  </si>
  <si>
    <t>从吴政财预发〔2019〕570号马铃薯“一亩田”结余5.1344万元中支5.1344万元（中央专项），从配套设施结余13万元中支11.904895万元（中央专项），从吴政财预发〔2020〕266号配套结余15.005万元中支6.960705万元（中央专项）</t>
  </si>
  <si>
    <t>扶贫办</t>
  </si>
  <si>
    <t>从吴政财预发〔2020〕224号基础设施中结余30万元中支30万元、从吴政财预发〔2020〕346号能力建设5万元中结余0.835万元中支0.835万元、吴政财预发〔2020〕269号道路巩固工程中结余10万元中支10万元、从吴政财预发〔2020〕725号中支177.004929万元</t>
  </si>
  <si>
    <t>基础设施类</t>
  </si>
  <si>
    <t>饮水巩固工程（含尾留项目）</t>
  </si>
  <si>
    <t>从吴政财预发〔2020〕725号中支24.94万元</t>
  </si>
  <si>
    <t>道路巩固工程（含尾留项目）</t>
  </si>
  <si>
    <t>从吴政财预发〔2020〕224号基础设施中结余30万元中支28.87万元、从吴政财预发〔2020〕346号能力建设5万元中结余0.835万元中支0.835万元、吴政财预发〔2020〕269号道路巩固工程中结余10万元中支10万元、从吴政财预发〔2020〕725号中支52.684929万元</t>
  </si>
  <si>
    <t>产业小型配套基础设施（含尾留项目）</t>
  </si>
  <si>
    <t>从吴政财预发〔2020〕224号基础设施中结余30万元中支1.13万元、从吴政财预发〔2020〕725号中支99.38万元</t>
  </si>
  <si>
    <t>交通局</t>
  </si>
  <si>
    <t>从吴政财预发〔2020〕725号中支88万元</t>
  </si>
  <si>
    <t>通村路水毁抢修工程</t>
  </si>
  <si>
    <t>寇家塬镇</t>
  </si>
  <si>
    <t>从吴政财预发〔2020〕725号中支99.610705万元、从农业农村局吴政财预发〔2020〕164号（农业产业）村集体经济结余36.016万元中调入20.389295万元</t>
  </si>
  <si>
    <t>光伏电站</t>
  </si>
  <si>
    <t>从吴政财预发〔2020〕725号中支10万元</t>
  </si>
  <si>
    <t>村集体经济</t>
  </si>
  <si>
    <t>发改局</t>
  </si>
  <si>
    <t>从吴政财预发〔2020〕725号中支0.12676万元</t>
  </si>
  <si>
    <t>道路
工程</t>
  </si>
  <si>
    <t>附件2</t>
  </si>
  <si>
    <t>吴堡县2020年涉农整合财政扶贫资金项目（结余）明细表</t>
  </si>
  <si>
    <t>序号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</si>
  <si>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</si>
  <si>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</si>
  <si>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</si>
  <si>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</si>
  <si>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</si>
  <si>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</si>
  <si>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</si>
  <si>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项目主管单位</t>
  </si>
  <si>
    <t>财政资金支持环节</t>
  </si>
  <si>
    <t>计划文号</t>
  </si>
  <si>
    <t>资金文号</t>
  </si>
  <si>
    <t>结余情况（万元）</t>
  </si>
  <si>
    <t>结余原因</t>
  </si>
  <si>
    <t>镇/办</t>
  </si>
  <si>
    <t>村/社区</t>
  </si>
  <si>
    <t>计划资金</t>
  </si>
  <si>
    <t>已下达资金</t>
  </si>
  <si>
    <t>财政专项资金</t>
  </si>
  <si>
    <t>整合资金（万元）</t>
  </si>
  <si>
    <t>中央</t>
  </si>
  <si>
    <t>省级</t>
  </si>
  <si>
    <t>市级</t>
  </si>
  <si>
    <t>县级</t>
  </si>
  <si>
    <t>产业发展类</t>
  </si>
  <si>
    <t>宋家川街道办种植业（个户）</t>
  </si>
  <si>
    <t>宋家川街道办</t>
  </si>
  <si>
    <t>小杂粮899亩，补助200元/亩；红葱33亩，补助500元/亩；扎蒙4.5亩，补助1500元/亩；油料作物115.5亩，补助200元/亩；蔬菜16亩，补助200元/亩；蔬菜大棚0.6亩，补助40元/㎡。直补到户，户均增收500元/亩</t>
  </si>
  <si>
    <t>2020年</t>
  </si>
  <si>
    <t>受益
贫困户291户645人，户均增收500元/亩</t>
  </si>
  <si>
    <t>全额投资</t>
  </si>
  <si>
    <t>吴脱贫发〔2020〕52号</t>
  </si>
  <si>
    <t>吴政财预发〔2020〕496号</t>
  </si>
  <si>
    <t>结算结余</t>
  </si>
  <si>
    <t>吴政财预发〔2020〕496号种植业（个户）中结余</t>
  </si>
  <si>
    <t>寇家塬镇种植业（个户）</t>
  </si>
  <si>
    <t>小杂粮1830亩，补助200元/亩；红葱102.5亩，补助500元/亩；扎蒙53亩，补助1500元/亩；油料作物215亩，补助200元/亩；中药材1亩，补助500元/亩；瓜类32亩，补助300元/亩。直补到户，户均增收500元/亩</t>
  </si>
  <si>
    <t>受益
贫困户505户1060人，户均增收500元/亩</t>
  </si>
  <si>
    <t>郭家沟镇种植业（个户）</t>
  </si>
  <si>
    <t>郭家沟镇</t>
  </si>
  <si>
    <t>小杂粮1051亩，补助200元/亩；红葱24亩，补助500元/亩；扎蒙22.5亩，补助1500元/亩；油料作物105亩，补助200元/亩。直补到户，户均增收500元/亩</t>
  </si>
  <si>
    <t>受益
贫困户245户642人，户均增收500元/亩</t>
  </si>
  <si>
    <t>吴脱贫发〔2020〕26号</t>
  </si>
  <si>
    <t>吴政财预发〔2020〕243号</t>
  </si>
  <si>
    <t>吴脱贫发〔2020〕33号</t>
  </si>
  <si>
    <t>吴政财预发〔2020〕266号</t>
  </si>
  <si>
    <t>吴政财预发〔2020〕266号种植业（个户）中结余</t>
  </si>
  <si>
    <t>岔上镇种植业（个户）</t>
  </si>
  <si>
    <t>岔上镇</t>
  </si>
  <si>
    <t>小杂粮600亩，补助200元/亩；红葱66亩，补助500元/亩；扎蒙78亩，补助1500元/亩；中药材52亩，补助500元/亩。直补到户，户均增收500元/亩</t>
  </si>
  <si>
    <t>受益
贫困户397户1243人，户均增收500元/亩</t>
  </si>
  <si>
    <t>张家山镇种植业（个户）</t>
  </si>
  <si>
    <t>张家山镇</t>
  </si>
  <si>
    <t>种植小杂粮4828亩，补助标准200元/亩。验收通过后通过一卡通向贫困户发放补助，户均增收500元/亩</t>
  </si>
  <si>
    <t>受益
贫困户573户1426人，户均增收500元/亩</t>
  </si>
  <si>
    <t>郭家沟镇养殖业
（个户）</t>
  </si>
  <si>
    <t>种草7亩，养羊700只，养猪15头，养牛15头，养鸡505只
种苜蓿7亩，补助标准300元/亩；养羊700只，补助标准500元/只；养猪15头，补助标准500元/头；养牛15头，补助标准2500元/头；养鸡505只，补助标准20元/只。贫困户自行种草7亩，购置羊700只、猪15头、牛15头、鸡505只，验收通过后通过一卡通发放补助</t>
  </si>
  <si>
    <t>受益
贫困户60户135人，预计户均增收820元</t>
  </si>
  <si>
    <t>吴政财预发〔2020〕243号养殖业（个户）中结余</t>
  </si>
  <si>
    <t>辛家沟镇养殖业
（个户）</t>
  </si>
  <si>
    <t>辛家沟镇</t>
  </si>
  <si>
    <t xml:space="preserve">养鸡710只、羊626只、牛21头、蜂80箱
养鸡710只，补助标准20元/只；养羊626只，补助标准500元/只；养牛21头，补助标准2500元/头；养蜂80箱，补助标准400元/箱。贫困户自行购置鸡710只、羊626只、牛21头、蜂80箱验收通过后通过一卡通发放补助
</t>
  </si>
  <si>
    <t>受益
贫困户34户95人，预计户均增收820元</t>
  </si>
  <si>
    <t>吴脱贫发〔2020〕11、吴脱贫发〔2020〕52号</t>
  </si>
  <si>
    <t>吴政财预发〔2020〕164号、吴政财预发〔2020〕496号</t>
  </si>
  <si>
    <t>吴政财预发〔2020〕496号养殖业（个户）中结余</t>
  </si>
  <si>
    <t>岔上镇养殖业
（个户）</t>
  </si>
  <si>
    <t>养羊200只、养鸡400只
养鸡400只，补助标准20元/只；养羊200只，补助标准500元/只。贫困户自行购置鸡400只、羊200只，验收通过后通过一卡通发放补助</t>
  </si>
  <si>
    <t>受益
贫困户52户168人，户均增收820元</t>
  </si>
  <si>
    <t>张家山镇养殖业
（个户）</t>
  </si>
  <si>
    <t>养羊270只，养鸡1220只，养蜂10箱
养鸡1220只，补助标准20元/只；养羊270只，补助标准500元/只；养蜂10箱，补助标准400元/箱。贫困户自行购置鸡1220只、羊270只、蜂10箱，验收通过后通过一卡通发放补助</t>
  </si>
  <si>
    <t>受益
贫困户24户52人，户均增收820元</t>
  </si>
  <si>
    <t>宋家川街道办养殖业
（个户）</t>
  </si>
  <si>
    <t>养羊96只，养鸡530只,养鹅20只。
养羊96只，补助标准500元/只；养鸡530只，补助标准20元/只；养鹅20只，补助标准20元/只。贫困户自行购置羊子96只、鸡530只、鹅20只，验收通过后通过一卡通发放补助</t>
  </si>
  <si>
    <t>受益
贫困户22户52人，预计户均增收820元</t>
  </si>
  <si>
    <t>（农业产业）村集体经济</t>
  </si>
  <si>
    <t>辛家沟镇辛家沟村山地苹果村集体经济（农业产业）项目</t>
  </si>
  <si>
    <t>辛家沟村</t>
  </si>
  <si>
    <t>辛家沟村村集体产业新栽山地苹果300亩（平整土地）100*1000=10万元
整地100*1500=25万元，根据吴脱贫发（2020）18号，栽植费每亩补助1000元，验收合格后直补到村集体，进入盛产期后，预计收入每亩10000元以上，预计贫困户户均增收1000元以上。</t>
  </si>
  <si>
    <t>2020年3月-2020年10月</t>
  </si>
  <si>
    <t>受益贫困户73户166人，通过吸纳贫困户劳动务工30户，流转贫困户土地200亩，财政资金折股量化40%作为村集体公益金、公积金，60%用于贫困户分红，贫困户均增收约1000元以上。</t>
  </si>
  <si>
    <t>吴政财预发〔2020〕243号（农业产业）村集体经济项目322.2万元中结余</t>
  </si>
  <si>
    <t>辛家沟镇深贬焉村艾草村集体经济（农业产业）项目</t>
  </si>
  <si>
    <t>深贬焉村</t>
  </si>
  <si>
    <t>深砭墕村村集体产业种植艾草61亩，种植补助2250元/亩，共计13.73万元直补到村集体，统一用于支付购买苗木，化肥，锄草等费用，预计户均增收约450元/亩。</t>
  </si>
  <si>
    <t>受益贫困户45户99人，财政资金折股量化40%作为村集体公益金、公积金，60%用于贫困户分红，贫困户均增收约450元/亩</t>
  </si>
  <si>
    <t>项目取消</t>
  </si>
  <si>
    <t>辛家沟镇贾家山村艾草村集体经济（农业产业）项目</t>
  </si>
  <si>
    <t>贾家山村</t>
  </si>
  <si>
    <t>贾家山村村集体产业艾草种植102亩（20亩整地），补助2250元/亩，整地3750元/亩共计25.95万元验收合格后直补到村集体，统一用于支付整地，购买苗木，化肥，锄草等费用，预计户均增收约450元/亩。</t>
  </si>
  <si>
    <t>受益贫困户88户177人</t>
  </si>
  <si>
    <t>吴脱贫发〔2019〕79号</t>
  </si>
  <si>
    <t>吴政财预发〔2019〕570号</t>
  </si>
  <si>
    <t>吴政财预发〔2019〕570号（农业产业）村集体经济中结余</t>
  </si>
  <si>
    <t>张家山镇园宋家沟村艾草村集体经济（农业产业）项目</t>
  </si>
  <si>
    <t>园宋家沟村</t>
  </si>
  <si>
    <t>园宋家沟村村集体产业坝地种植艾草111亩，种植补助2250元/亩，共计21.38万元验收合格后直补到村集体，统一用于支付，购买苗木，化肥，锄草等费用，预计户均增收约450元/亩。</t>
  </si>
  <si>
    <t>受益贫困户49户114人，财政资金折股量化40%作为村集体公益金、公积金，60%用于贫困户分红，贫困户均增收约450元/亩</t>
  </si>
  <si>
    <t>辛家沟镇李常家山村红皮葱村集体经济（农业产业）项目</t>
  </si>
  <si>
    <t>李常家山村</t>
  </si>
  <si>
    <t>李常家村集体产业红皮葱种植40亩，补助500元/亩共计2万元验收合格后直补到村集体，统一用于支付购买种子，苗木，化肥，锄草等费用，预计户均增收约350元/亩。</t>
  </si>
  <si>
    <t>受益贫困户31户74人，通过吸纳贫困户劳动务工，流转贫困户土地，财政资金折股量化等方式，贫困户均增收约350元/亩</t>
  </si>
  <si>
    <t>寇家塬镇车家塬村青梨村集体经济（农业产业）项目</t>
  </si>
  <si>
    <t>车家塬村</t>
  </si>
  <si>
    <t>车家塬村村集体产业新栽青梨150亩150*1000=15万元，根据吴脱贫发（2020）18号，栽植费每亩补助1000元，验收合格后直补到村集体，进入盛产期后，预计收入每亩10000元以上，预计贫困户户均增收1000元以上。</t>
  </si>
  <si>
    <t>受益贫困户54户100人，通过吸纳贫困户劳动务工20户，流转贫困户土地150亩，财政资金折股量化40%作为村集体公益金、公积金，60%用于贫困户分红，贫困户均增收约1000元以上。</t>
  </si>
  <si>
    <t>寇家塬镇慕家塬村山地苹果村集体经济（农业产业）项目</t>
  </si>
  <si>
    <t>慕家塬村</t>
  </si>
  <si>
    <t>慕家塬村村集体产业新栽400亩山地苹果（含整地）400*1000=40万元整地400*1500=60万元，栽植费按10:6:5:5:5的比例分五年兑付，验收合格后直补到村集体，预计户均增收约600元/亩。</t>
  </si>
  <si>
    <t>受益贫困户43户79人</t>
  </si>
  <si>
    <t>吴脱贫发〔2020〕20号</t>
  </si>
  <si>
    <t>吴政财预发〔2020〕206号</t>
  </si>
  <si>
    <t>吴政财预发〔2020〕206号（农业产业）村集体经济项目中结余</t>
  </si>
  <si>
    <t>张家山镇高家庄村艾草村集体经济（农业产业）项目</t>
  </si>
  <si>
    <t>高家庄村</t>
  </si>
  <si>
    <t>高家庄村村集体产业艾草种植262.56亩（206.56亩整地），种植补助2250元/亩，整地1500元/亩共计90.06万元验收合格后直补到村集体，统一用于支付整地，购买苗木，化肥，锄草等费用，预计户均增收约450元/亩。</t>
  </si>
  <si>
    <t>受益贫困户58户134人，财政资金折股量化40%作为村集体公益金、公积金，60%用于贫困户分红，贫困户均增收约450元/亩</t>
  </si>
  <si>
    <t>吴脱贫发〔2019〕79号、吴脱贫发〔2020〕11号</t>
  </si>
  <si>
    <t>吴政财预发〔2019〕570号、吴政财预发〔2020〕164号</t>
  </si>
  <si>
    <t>吴政财预发〔2020〕164号村集体经济（农业产业）中结余</t>
  </si>
  <si>
    <t>辛家沟镇霍家山村山地苹果村集体经济（农业产业）项目</t>
  </si>
  <si>
    <t>霍家山</t>
  </si>
  <si>
    <t>霍家山村村集体产业2020年新栽山地苹果50亩栽植第一轮补助50*1000=10万元，栽植费按10:6:5:5:5的比例分五年兑付，验收合格后直补到村集体，预计户均增收约600元/亩。</t>
  </si>
  <si>
    <t>受益贫困户40户68人，通过吸纳贫困户劳动务工流转贫困户土地，财政资金折股量化等方式，贫困户均增收约600元/亩</t>
  </si>
  <si>
    <t>寇家塬镇横沟村西兰花村集体经济（农业产业）项目</t>
  </si>
  <si>
    <t>横沟村</t>
  </si>
  <si>
    <t>横沟村村集体产业西蓝花种植200亩（含土壤改良、土地平整等），补助500元/亩共计35万元验收合格后直补到村集体，统一用于支付购买种子，化肥，锄草等费用，预计户均增收约350元/亩。</t>
  </si>
  <si>
    <t>受益贫困户62户145人，通过吸纳贫困户劳动务工，流转贫困户土地，财政资金折股量化等方式，贫困户均增收约350元/亩</t>
  </si>
  <si>
    <t>郭家沟镇下山畔村西兰花村集体经济（农业产业）项目</t>
  </si>
  <si>
    <t>下山畔村</t>
  </si>
  <si>
    <t>平整土地35亩种植西兰花1.75万元；80立方米蓄水池一座，水泵2台，共计7.95万元</t>
  </si>
  <si>
    <t>受益贫困户22户55人，通过吸纳贫困户劳动务工，流转贫困户土地，财政资金折股量化等方式，贫困户均增收约400元/亩</t>
  </si>
  <si>
    <t>吴脱贫发〔2020〕20号、吴脱贫发〔2020〕52号</t>
  </si>
  <si>
    <t>吴政财预发〔2020〕206号、吴政财预发〔2020〕496号</t>
  </si>
  <si>
    <t>岔上镇丁家畔村西兰花村集体经济（农业产业）项目</t>
  </si>
  <si>
    <t>丁家畔村</t>
  </si>
  <si>
    <t>丁家畔村村集体产业种植西兰20亩种植西兰花，补助500元/亩共计1万元验收合格后直补到村集体，统一用于支付种子、化肥、农药、锄草、土地平整等费用，预计每亩收入5000元以上。（验收12亩）</t>
  </si>
  <si>
    <t>受益贫困户121户277人，通过吸纳贫困户劳动务工20户，流转贫困户土地20亩，财政资金折股量化40%作为村集体公益金、公积金，60%用于贫困户分红，贫困户均增收1000元以上。</t>
  </si>
  <si>
    <t>岔上镇丁家畔村花生村集体经济（农业产业）项目</t>
  </si>
  <si>
    <t>丁家畔村村集体产业花生种植90亩，补助200元/亩共计1.8万元验收合格后直补到村集体，统一用于支付购买种子，化肥，锄草等费用，预计户均增收约350元/亩。（验收0亩）</t>
  </si>
  <si>
    <t>受益贫困户121户277人，通过吸纳贫困户劳动务工，流转贫困户土地，财政资金折股量化等方式，贫困户均增收约350元/亩</t>
  </si>
  <si>
    <t>岔上镇丁家畔村小杂粮村集体经济（农业产业）项目</t>
  </si>
  <si>
    <t>丁家畔村村集体产业小杂粮种植50亩，补助200元/亩共计1万元验收合格后直补到村集体，统一用于支付购买种子，化肥，锄草等费用，预计户均增收约350元/亩。（验收1亩）</t>
  </si>
  <si>
    <t>受益贫困户121户277人，贫困户均增收约350元/亩</t>
  </si>
  <si>
    <t>岔上镇崖磘上村西兰花村集体经济（农业产业）项目</t>
  </si>
  <si>
    <t>崖磘上村</t>
  </si>
  <si>
    <t>崖磘上村村集体产业种植西兰20亩种植西兰花，补助500元/亩共计1万元验收合格后直补到村集体，统一用于支付种子、化肥、农药、锄草、土地平整等费用，预计每亩收入5000元以上。（验收16亩）</t>
  </si>
  <si>
    <t>受益贫困户304户837人，通过吸纳贫困户劳动务工30户，流转贫困户土地20亩，财政资金折股量化40%作为村集体公益金、公积金，60%用于贫困户分红，贫困户均增收1000元以上。</t>
  </si>
  <si>
    <t>岔上镇岔上村西兰花村集体经济（农业产业）项目</t>
  </si>
  <si>
    <t>岔上村</t>
  </si>
  <si>
    <t>岔上村村集体产业西蓝花种植40亩，补助500元/亩共计2万元验收合格后直补到村集体，统一用于支付种子、化肥、农药、锄草、土地平整等费用，预计每亩收入5000元以上。（验收26亩）</t>
  </si>
  <si>
    <t>受益贫困户29户68人，通过吸纳贫困户劳动务工15户，流转贫困户土地40亩，财政资金折股量化40%作为村集体公益金、公积金，60%用于贫困户分红，贫困户均增收1000元以上。</t>
  </si>
  <si>
    <t>岔上镇川口村西兰花村集体经济（农业产业）项目</t>
  </si>
  <si>
    <t>川口村</t>
  </si>
  <si>
    <t>川口村村集体产业西蓝花种植30亩，补助500元/亩共计1.5万元验收合格后直补到村集体，统一用于支付种子、化肥、农药、锄草、土地平整等费用，预计每亩收入5000元以上。（验收7亩）</t>
  </si>
  <si>
    <t>受益贫困户86户175人，通过吸纳贫困户劳动务工20户，流转贫困户土地30亩，财政资金折股量化40%作为村集体公益金、公积金，60%用于贫困户分红，贫困户均增收1000元以上。</t>
  </si>
  <si>
    <t>张家山镇温家湾村艾草村集体经济（农业产业）项目</t>
  </si>
  <si>
    <t>温家湾村</t>
  </si>
  <si>
    <t>温家湾村村集体产业坝地种植艾草65.66亩，种植补助2250元/亩，共计14.7735万元验收合格后直补到村集体，统一用于支付，购买苗木，化肥，锄草等费用，预计户均增收约450元/亩。</t>
  </si>
  <si>
    <t>受益贫困户11户24人，财政资金折股量化40%作为村集体公益金、公积金，60%用于贫困户分红，贫困户均增收约450元/亩</t>
  </si>
  <si>
    <t>产业发展</t>
  </si>
  <si>
    <t>村集体艾草（肥料费）</t>
  </si>
  <si>
    <t>东庄</t>
  </si>
  <si>
    <t>东庄村村集体产业艾草种植50亩，带整地，补助3750元/亩，共计18.75万元验收合格后直补到村集体，统一用于支付整地，购买苗木，化肥，锄草等费用，预计户均增收约450元/亩。</t>
  </si>
  <si>
    <t>2020年4月18日-2020年11月30日</t>
  </si>
  <si>
    <t>带动贫困户73户，169人；预计户均增收约450元/亩</t>
  </si>
  <si>
    <t>吴脱贫发〔2019〕79号、吴脱贫发〔2020〕11号、吴脱贫发〔2020〕26号</t>
  </si>
  <si>
    <t>吴政财预发〔2019〕570号、吴政财预发〔2020〕164号、吴政财预发〔2020〕243号</t>
  </si>
  <si>
    <t>村集体项目联村共建自动化猪场工程</t>
  </si>
  <si>
    <t>李家沟村</t>
  </si>
  <si>
    <t>1、5村联建自动化猪场（寇家塬村、马跑泉村、安家山村、李家沟村、后山村）自动化养猪场，饲养猪1000头，圈舍（含自动化设备）1250平方米，饲料库120平方米，畜禽粪污清粪设备1台，隔离厂房100平方米2、生产用电：李家沟村养猪场1台50A变压器，资金22.51万元。
3、自动化猪场配套设施：场区排水管225米，围墙高度1.5米、长50米，大门等，资金20.15万元。</t>
  </si>
  <si>
    <t>2020年3月-2020年12月</t>
  </si>
  <si>
    <t>项目带动寇家塬镇辖区内5个集体经济村组织增收，带动贫困户337户694人。项目利益联结机制健全，项目补助资金根据《吴堡县2020年发展村集体产业项目实施方案》（吴脱贫发〔2020〕18号）。</t>
  </si>
  <si>
    <t>吴脱贫发〔2020〕20号、吴脱贫发〔2020〕26号、吴脱贫发〔2020〕33号、吴脱贫发〔2020〕52号</t>
  </si>
  <si>
    <t>吴政财预发〔2020〕206号、吴政财预发〔2020〕243号、吴政财预发〔2020〕266号、吴政财预发〔2020〕496号</t>
  </si>
  <si>
    <t>产业类</t>
  </si>
  <si>
    <t>五镇一办</t>
  </si>
  <si>
    <t>购买马铃薯73.32斤，补助3666亩，200斤/亩，</t>
  </si>
  <si>
    <t>带动贫困户3901户，9566人</t>
  </si>
  <si>
    <t>产业实用技术培训及指导服务，为了激发贫困户内生动力，宣讲产业扶贫政策，指导贫困户科学选准产业，开展贫困户生产技术指导及培训，提升产业扶贫质量，</t>
  </si>
  <si>
    <t>张家山镇高家塄村猪场村集体经济（畜牧产业）项目</t>
  </si>
  <si>
    <t>高家塄村</t>
  </si>
  <si>
    <t>（续建）猪场场地平整，砖平铺产业道路长120米、宽3米，排水220米，抽水管道1000米，地磅，上猪台</t>
  </si>
  <si>
    <t>2019年12月-2020年12月</t>
  </si>
  <si>
    <t>带动贫困户69户150人，预计收益14万元，户均增收2000元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</si>
  <si>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辛家沟镇李家河村山地苹果配套项目</t>
  </si>
  <si>
    <t>李家河村</t>
  </si>
  <si>
    <t>李家河村山地苹果产业园区配套小型基础设施工程（山地苹果1500亩）砖铺路长2.6千米，宽4.5米；配套蓄水池251立方米4座；积水坑5个；波纹管54米；集水窖50立方米5座；PE管3000米；机转水井150米；蓄水池80立方米1座；电缆2600米，配电房1个。</t>
  </si>
  <si>
    <t>受益贫困户79户192人，交通方便，便于生产管理，提高劳动生产率，降低劳动力成本，增加经济效益，便于机械化操作。</t>
  </si>
  <si>
    <t>吴脱贫发〔2019〕79号、吴脱贫发〔2020〕52号</t>
  </si>
  <si>
    <t>吴政财预发〔2019〕570号、吴政财预发〔2020〕496号</t>
  </si>
  <si>
    <t>吴政财预发〔2019〕570号（农业产业）小型配套基础设施中结余</t>
  </si>
  <si>
    <t>张家山镇高家庄村艾草配套项目</t>
  </si>
  <si>
    <t>高家庄村（艾草500亩）配套：引水设施1套，蓄水池4座，每座50m³；电路改造，修建晾晒场3处，喷灌设施等</t>
  </si>
  <si>
    <t>受益贫困户106户230人，财政资金折股量化40%作为村集体公益金、公积金，60%用于贫困户分红，提高产品内在品质，贫困户均增收约450元/亩</t>
  </si>
  <si>
    <t>吴脱贫发〔2019〕33号</t>
  </si>
  <si>
    <t>吴政财预发〔2020〕266号（农业产业）小型配套基础设施项目中结余</t>
  </si>
  <si>
    <t>辛家沟镇尚家坪村排洪渠工程</t>
  </si>
  <si>
    <t>尚家坪村</t>
  </si>
  <si>
    <t>挡墙工程：铺底1.8米，收顶0.5米，高4.1米，长105米石挡墙及其他零星工程；石挡墙工程：砌筑长165米，宽3米，均高2.75米排洪渠一条</t>
  </si>
  <si>
    <t>2020年3月-2020年6月</t>
  </si>
  <si>
    <t>受益
贫困户80户163人，预防洪水灾害，提高抵御洪水侵害的能力，助推产业发展</t>
  </si>
  <si>
    <t>吴脱贫发〔2020〕28号</t>
  </si>
  <si>
    <t>吴政财预发〔2020〕224号</t>
  </si>
  <si>
    <t>项目内容变更，调出项目资金（榆政财资环[2020]4号中调出30万元）</t>
  </si>
  <si>
    <t>吴政财预发〔2020〕224号基础设施135万元中调出</t>
  </si>
  <si>
    <t>道路巩固工程</t>
  </si>
  <si>
    <t>张家山镇晓寺则村道路巩固工程</t>
  </si>
  <si>
    <t>晓寺则村</t>
  </si>
  <si>
    <t>薛家山砖铺道路长1公里、宽3.5米</t>
  </si>
  <si>
    <t>2020年4月-2020年6月</t>
  </si>
  <si>
    <t>受益
贫困户15户35人，通过基础设施巩固，使群众出行更便捷</t>
  </si>
  <si>
    <t>吴脱贫发〔2020〕34号</t>
  </si>
  <si>
    <t>吴政财预发〔2020〕269号</t>
  </si>
  <si>
    <t>吴政财预发〔2020〕269号道路巩固工程中结余10万元</t>
  </si>
  <si>
    <t>举办花椒产业栽植及后期管护实用技术培训班3次，共300人次。</t>
  </si>
  <si>
    <t>2020年3月-2020年11月</t>
  </si>
  <si>
    <t>全镇
贫困户150余户325人</t>
  </si>
  <si>
    <t>吴脱贫发〔2020〕40号</t>
  </si>
  <si>
    <t>吴政财预发〔2020〕346号</t>
  </si>
  <si>
    <t>吴政财预发〔2020〕346号能力建设5万元中结余0.835万元（中央整合资金）</t>
  </si>
  <si>
    <t>附件3</t>
  </si>
  <si>
    <t>吴堡县2020年涉农整合财政扶贫资金项目计划明细表</t>
  </si>
  <si>
    <t>项目
类别</t>
  </si>
  <si>
    <t>本次下达资金</t>
  </si>
  <si>
    <t>专项资金</t>
  </si>
  <si>
    <t>整合资金</t>
  </si>
  <si>
    <t>其他资金（万元）</t>
  </si>
  <si>
    <t>辛家沟镇种植业（个户）</t>
  </si>
  <si>
    <t>全额投资，小杂粮、红葱、扎蒙、油料作物、验收合格后通过一卡通直补到户。</t>
  </si>
  <si>
    <t>寇家塬镇养殖业（个户）</t>
  </si>
  <si>
    <t>养羊120只，养猪10头，养马3匹。
养羊120只，补助标准500元/只；养猪10头，补助标准500元/头；养马3匹，补助标准2500元/匹。贫困户自行购置羊子120只、猪10头、马3匹，验收通过后通过一卡通发放补助</t>
  </si>
  <si>
    <t>受益
贫困户10户24人，预计户均增收820元</t>
  </si>
  <si>
    <t>辛家沟镇老庄村艾草村集体经济（农业产业）项目</t>
  </si>
  <si>
    <t>老庄村</t>
  </si>
  <si>
    <t>老庄村村集体产业艾草种植136.32亩（33亩整地），种植补助2250元/亩，整地1500元/亩共计35.622万元验收合格后直补到村集体，统一用于支付整地，购买苗木，化肥，锄草等费用，预计户均增收约450元/亩。</t>
  </si>
  <si>
    <t>受益贫困户43户116人，财政资金折股量化40%作为村集体公益金、公积金，60%用于贫困户分红，贫困户均增收约450元/亩</t>
  </si>
  <si>
    <t>从吴政财预发〔2020〕496号（种植业）个户86.1381万元中支0.75万元</t>
  </si>
  <si>
    <t>寇家塬镇东庄村雪菊村集体经济（农业产业）项目</t>
  </si>
  <si>
    <t>东庄村</t>
  </si>
  <si>
    <t>东庄村村集体产业新栽雪菊400亩，补助500元/亩，共计20万元验收合格后直补到村集体，统一用于支付购买苗木，化肥，锄草等费用，预计户均增收约450元/亩。</t>
  </si>
  <si>
    <t>受益贫困户73户169人，通过吸纳贫困户劳动务工，流转贫困户土地，财政资金折股量化等方式，贫困户均增收约450元/亩</t>
  </si>
  <si>
    <t>从吴政财预发〔2020〕496号（种植业）个户86.1381万元中支5.5万元</t>
  </si>
  <si>
    <t>平整土地39亩种植西兰花1.95万元；</t>
  </si>
  <si>
    <t>从吴政财预发〔2020〕496号（种植业）个户86.1381万元中支1.75万元</t>
  </si>
  <si>
    <t>宋家川街道办辛庄中心社区（种植业）村集体经济项目</t>
  </si>
  <si>
    <t>辛庄中心社区</t>
  </si>
  <si>
    <t>2019年新栽红提65亩第二轮补助3.9万元</t>
  </si>
  <si>
    <t>受益贫困户102户，贫困户均增收约450元/亩</t>
  </si>
  <si>
    <t>从吴政财预发〔2020〕496号（养殖业）个户中结余4.33万元支3.9万元</t>
  </si>
  <si>
    <t>2020年郭家沟镇刘家焉村（养殖业）村集体经济项目</t>
  </si>
  <si>
    <t>刘家焉村</t>
  </si>
  <si>
    <t>1、自动化养猪场：饲养猪1000头，圈舍（含自动化设备）1440平方米，饲料库120平方米，畜禽粪污清粪设备1台，隔离厂房75平方米,地磅1台，1个蓄水池100立方米，1个化粪池120立方米，资金214.5万元。
2、生产用电：刘家墕村养猪场1台50A变压器，资金25.63万元。
3、自动化猪场配套设施：场区排水管道194米，围墙高度1.5米、长30米，大门等，资金11.55万元。</t>
  </si>
  <si>
    <t>带动贫困户79户197人，预计收益10万元，预计户均增收1265元。项目利益联结机制健全，预计吸纳贫困户劳动务工收入3.2万元。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</si>
  <si>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从吴政财预发〔2020〕496号（种植业）个户86.1381万元中支34.5万元</t>
  </si>
  <si>
    <t>种植养殖加工服务</t>
  </si>
  <si>
    <t>2020年岔上镇丁家畔村（养殖业）村集体经济项目</t>
  </si>
  <si>
    <r>
      <rPr>
        <sz val="10"/>
        <rFont val="宋体"/>
        <charset val="134"/>
        <scheme val="minor"/>
      </rPr>
      <t xml:space="preserve">1、自动化养猪场：饲养猪1000头，圈舍（含自动化设备）1440平方米，饲料库120平方米，畜禽粪污清粪设备1台，隔离厂房75平方米,地磅1台，1个蓄水池100立方米，1个化粪池120立方米，资金207万元。2、生产用电：丁家畔村养猪场1台50A变压器，资金21.31万元。
3、自动化猪场配套设施：场区排水管道215米，围墙高度1.5米、长60米，大门等，资金13.47万元。
</t>
    </r>
    <r>
      <rPr>
        <b/>
        <sz val="10"/>
        <rFont val="宋体"/>
        <charset val="134"/>
        <scheme val="minor"/>
      </rPr>
      <t>。</t>
    </r>
  </si>
  <si>
    <t>带动贫困户122户283人，预计收益10万元，预计户均增收820元。项目利益联结机制健全，预计吸纳贫困户劳动务工收入3.5万元。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</si>
  <si>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从吴政财预发〔2020〕496号（种植业）个户86.1381万元中支36.4869万元（县级整合），从吴政财预发〔2020〕243号（农业产业）村集体经济结余86.935万元中支28.1131万元（中央专项）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</si>
  <si>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年辛家沟镇贾家山村（养殖业）村集体经济项目</t>
    </r>
  </si>
  <si>
    <r>
      <rPr>
        <sz val="10"/>
        <rFont val="宋体"/>
        <charset val="0"/>
      </rPr>
      <t>新建育肥猪舍两座，每座</t>
    </r>
    <r>
      <rPr>
        <sz val="10"/>
        <rFont val="Times New Roman"/>
        <charset val="0"/>
      </rPr>
      <t>550</t>
    </r>
    <r>
      <rPr>
        <sz val="10"/>
        <rFont val="宋体"/>
        <charset val="0"/>
      </rPr>
      <t>头，共</t>
    </r>
    <r>
      <rPr>
        <sz val="10"/>
        <rFont val="Times New Roman"/>
        <charset val="0"/>
      </rPr>
      <t>1100</t>
    </r>
    <r>
      <rPr>
        <sz val="10"/>
        <rFont val="宋体"/>
        <charset val="0"/>
      </rPr>
      <t>头，饲料库</t>
    </r>
    <r>
      <rPr>
        <sz val="10"/>
        <rFont val="Times New Roman"/>
        <charset val="0"/>
      </rPr>
      <t>120</t>
    </r>
    <r>
      <rPr>
        <sz val="10"/>
        <rFont val="宋体"/>
        <charset val="0"/>
      </rPr>
      <t>平方米，猪场供暖设施设备、排水设施等</t>
    </r>
  </si>
  <si>
    <t>受益贫困户88户177人，预计户均增收2210元</t>
  </si>
  <si>
    <t>从吴政财预发〔2020〕243号（农业产业）村集体经济结余86.935万元中支58.8219万元（中央专项）；从吴政财预发〔2020〕206号（农业产业）村集体经济结余87.6425万元中支87.6425万元（市级专项），自动化猪场结余48万中支48万（市级专项）；从吴政财预发〔2020〕266号配套结余15.005万元中支0.8356万元（中央专项）</t>
  </si>
  <si>
    <t>东庄村、李家塔下山村</t>
  </si>
  <si>
    <t xml:space="preserve">联村共建日光温室26座（东庄村11座、李家塔下山村15座）及相关配套设施.
（一）项目建设主体总投资472万元：
1、东庄村日光温室占地42亩，新建11座，共计13350㎡，投资170.4万元；
2、李家塔下山村日光温室占地60亩，新建15座，共计26000㎡，投资301.6万元。
（二）项目配套设施232.84万元。
1、东庄村日光温室配套设施92.36万元：配套砖铺路1160米，宽4米；配套排水设；配套蓄水池1口200m³；平整土地、土方工程。
2、李家塔下山村日光温室配套设施140.48万元：配套砖铺路1100米，宽4米；配套排水设施；配套蓄水池1口300m³；平整土地、土方工程。
（三）项目配套水利设施70.9万元。
1、东庄村建设日光温室蓄水池1口，长10米，深4米，宽3.5米，140立方蓄水池。蓄水池四周进行钢筋混凝土砌筑，底部进行钢筋铺设。共计资金10万元。日光温室机井1口，钻机井深440米，套管440米，水泵1台，电线440米，钢管420米，共计资金29.9万元。
2、李家塔下山村建设日光温室机井1口，钻机井深384米，套管384米，水泵1台，电线384米，钢管384米，共计资金31万元。
（四）项目生产用电59.58万元
1、东庄村日光温室1台100A变压器，资金25.73万元。
2、李家塔下山村日光温室1台200A变压器，资金33.85万元。
</t>
  </si>
  <si>
    <t>项目带动寇家塬镇辖区内8个集体经济村组织增收，项目受益户2079户6067人，其中建档立卡贫困人口479户1014人。
1、东庄村温室带动东庄村、田家塬村、车家塬村、马跑泉村，项目受益户965户3021人，其中建档立卡贫困人口208户464人。产权归属：东庄村2座，田家塬村、车家塬村、马跑泉村分别为3座。
2、李家塔下山村温室带动李家塔下山村、砖窑山村、庙岔上村、杨家塬村。项目受益户1114户3046人，其中建档立卡贫困人口271户550人。产权归属：李家塔下山村3座，砖窑山村、庙岔上村、杨家塬村分别4座。
预计效益：以单棚平均年收入净利润3至5万元计算，26个温室年收入净利润将达到80至130万元。</t>
  </si>
  <si>
    <t>村集体联村共建自动化猪场</t>
  </si>
  <si>
    <t>达连坡中心村</t>
  </si>
  <si>
    <t>1、4村联建自动化猪场：（康家塔社区、任家沟村、前王家山村、白家山中心村）自动化养猪场，饲养猪1000头，圈舍（含自动化设备）1440平方米，饲料库120平方米，畜禽粪污清粪设备1台，隔离厂房75平方米,地磅1台，1个蓄水池100立方米，1个化粪池120立方米，资金212万元。
2、生产用电：达连坡中心村养猪场1台50A变压器，资金32.08万元。
3、4村联建自动化猪场配套设施：场区排水管道325米，围墙高度1.5米、长110米，大门等，资金20.13万元。</t>
  </si>
  <si>
    <t>项目带动宋家川街道办辖区内4个集体经济村组织增收，带动贫困户192户404人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</si>
  <si>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从吴政财预发〔2020〕243号（养殖业）个户结余13.6726万元中支12万元（中央专项）</t>
  </si>
  <si>
    <t>1、4村联建自动化猪场：（张家山村、晓寺则村、宽马家石村、白洛现村）自动化养猪场，饲养猪1000头，圈舍（含自动化设备）1440平方米，饲料库120平方米，畜禽粪污清粪设备1台，隔离厂房75平方米,地磅1台，1个蓄水池100立方米，1个化粪池120立方米，资金205万元。
2、4村联建自动化猪场配套设施：场区排水管道320米，围墙高度1.5米、长20米，护坡高度4.5米、长170米，大门等，资金56.2万元。</t>
  </si>
  <si>
    <t>项目带动张家山镇辖区内4个集体经济村组织增收，带动贫困户346户832人。项目利益联结机制健全，项目补助资金根据《吴堡县2020年发展村集体产业项目实施方案》（吴脱贫发〔2020〕18号）。收益分配根据《吴堡县农村集体经济组织产业扶贫项目收益分配指导意见》（吴办发〔2020〕25号</t>
  </si>
  <si>
    <t>从吴政财预发〔2020〕243号（养殖业）个户结余13.6726中万元中支1.6726万元（中央专项），从吴政财预发〔2020〕266号配套结余15.005万元中支7.208695万元（中央专项）、种植业（个户）结余0.09万元中支0.09万元（中央专项），从吴政财预发〔2020〕496号（养殖业）个户中结余4.33万元支0.402万元（县级整合），从吴政财预发〔2020〕164号（农业产业）村级集体经济结余36.016万元中支15.626705万元（县级整合）</t>
  </si>
  <si>
    <t>寇家塬镇东庄村艾草配套项目</t>
  </si>
  <si>
    <t>东庄村（艾草配套）基地配套挖基础土方9600m³、土方回填650m³、路基平整8000㎡、砖铺路面7000㎡、挖一般土方720m³、蓄水井3座、塑料管2000米、塑料管UPVC、PVC、PP-C等2000米、简易移动潜水泵1台、砖基础19.56立方米、圈梁8.55m³、混凝土平板12.6立方米、现浇混凝土钢筋0.75t、现浇混凝土1.675t、实心砖墙43.4m³、墙面一般抹灰186.78㎡等</t>
  </si>
  <si>
    <t>受益贫困户73户169人，财政资金折股量化40%作为村集体公益金、公积金，60%用于贫困户分红，提高产品内在品质，贫困户均增收约450元/亩</t>
  </si>
  <si>
    <t>张家山镇张家沟村通村路水毁抢修工程</t>
  </si>
  <si>
    <t>张家沟村</t>
  </si>
  <si>
    <t>水泥混凝土硬化514米，宽5米，厚  0.18米;沙砾垫层2570平米; 1-2石拱涵洞长7.8米，石砌下挡墙长45米，高10米;水泥管涵9处。</t>
  </si>
  <si>
    <t>2020年10月-2020年11月</t>
  </si>
  <si>
    <t>受益
贫困户59户119人，解决生产困难</t>
  </si>
  <si>
    <t>饮水巩固工程</t>
  </si>
  <si>
    <t>机钻井2口，深170米；井房1座，配套相关管道、水泵、钢丝绳等。</t>
  </si>
  <si>
    <t>受益
贫困户67户148人，巩固本村供水能力</t>
  </si>
  <si>
    <t>从吴政财预发〔2020〕725号中支9.81万元</t>
  </si>
  <si>
    <t>田家塬村</t>
  </si>
  <si>
    <t>饮水工程：架设三项四线电缆1000米，安装水泵、管道等附属设施</t>
  </si>
  <si>
    <t>受益
贫困户49户102人，巩固本村供水能力</t>
  </si>
  <si>
    <t>从吴政财预发〔2020〕725号中支9.93万元</t>
  </si>
  <si>
    <t>马跑泉村</t>
  </si>
  <si>
    <t>（续建）维修水源井一处，700立方米；配套设施，水泵7台，水管5000米，电线1000米，电表等；牛家山集雨窖，长6米，宽3米，深4米。</t>
  </si>
  <si>
    <t>2019-2020</t>
  </si>
  <si>
    <t>受益
贫困户42户82人，巩固本村供水能力</t>
  </si>
  <si>
    <t>从吴政财预发〔2020〕725号中支5.2万元</t>
  </si>
  <si>
    <t>(续建）马跑泉村组道路拓宽硬化1.1公里(0.8公里，路宽3.5米，厚18公分；0.3公里，路宽3.5米，厚18公分；）</t>
  </si>
  <si>
    <t>受益
贫困户42户82人，通过基础设施巩固，使群众出行更便捷</t>
  </si>
  <si>
    <t>从吴政财预发〔2020〕725号中支6.4万元</t>
  </si>
  <si>
    <t>庙岔上村</t>
  </si>
  <si>
    <t>（续建）道路水毁修复：拆除路肩410米，土方外运及回填，埋设管涵10根，砌筑挡土墙25米，砌筑路肩680米</t>
  </si>
  <si>
    <t>受益
贫困户44户90人，使群众出行更便捷</t>
  </si>
  <si>
    <t>从吴政财预发〔2020〕725号中支21.86万元</t>
  </si>
  <si>
    <t>(续建）晓寺则至辛庄道路硬化工程2329m，宽3.5m</t>
  </si>
  <si>
    <t>受益
贫困户168户421人，使群众出行更便捷</t>
  </si>
  <si>
    <t>从吴政财预发〔2020〕224号基础设施中结余30万元中支17.27万元</t>
  </si>
  <si>
    <t>大枣湾村</t>
  </si>
  <si>
    <t>(续建）村内硬化道路1.22公里，宽4.5米；水泥土砂砾石基层，厚16公分；水泥混凝土路面，厚18公分</t>
  </si>
  <si>
    <t>受益
贫困户154户383人，使群众出行更便捷</t>
  </si>
  <si>
    <t>从吴政财预发〔2020〕224号基础设施中结余30万元中支11.6万元</t>
  </si>
  <si>
    <t>宋家川社区</t>
  </si>
  <si>
    <t>(续建）砂砾石垫层、路面硬化1.344公里、路肩硬化等</t>
  </si>
  <si>
    <t>受益
贫困户88户180人，使群众出行更便捷</t>
  </si>
  <si>
    <t>从吴政财预发〔2020〕725号中支7.22万元</t>
  </si>
  <si>
    <t>(续建）砂砾石垫层、路面硬化、路肩硬化塑料管道铺设等</t>
  </si>
  <si>
    <t>从吴政财预发〔2020〕725号中支12.18万元</t>
  </si>
  <si>
    <t>王家梁村</t>
  </si>
  <si>
    <t>王家梁村千尺峁小组路基开挖，石方开挖1120m³，石砌桥涵540m³，毛石挡土墙210m³，水泥混凝土路面941㎡，土方开挖、回填等</t>
  </si>
  <si>
    <t>受益
贫困户82户156人，通过基础设施巩固，使群众出行更便捷</t>
  </si>
  <si>
    <t>从吴政财预发〔2020〕725号中支5.024929万元、从扶贫办吴政财预发〔2020〕269号道路巩固工程中结余10万元中支9.437452万元</t>
  </si>
  <si>
    <t>枣弯排水沟槽土方开挖1660m³，DN400双壁波纹管安装550m，沟槽土方回填1120m³等</t>
  </si>
  <si>
    <t>受益
贫困户69户150人，通过基础设施巩固，使群众出行更便捷</t>
  </si>
  <si>
    <t>从扶贫办吴政财预发〔2020〕346号能力建设5万元中结余0.835万元中支0.835万元、吴政财预发〔2020〕269号道路巩固工程中结余10万元中支0.562548万元</t>
  </si>
  <si>
    <t>产业小型配套基础设施</t>
  </si>
  <si>
    <t>郭家沟村</t>
  </si>
  <si>
    <t>购置香菇大棚配套设施：打孔机一台、注水机两台、注水口一套、剪菇机一台、香菇筛一套、塑料筐400个、烘干机两台</t>
  </si>
  <si>
    <t>受益
贫困户73户172人，带动贫困户增收</t>
  </si>
  <si>
    <t>从吴政财预发〔2020〕725号中支5.9万元</t>
  </si>
  <si>
    <t>达连坡村</t>
  </si>
  <si>
    <t>村集体经济猪场配套：路基拓宽5.5-6米，砖铺4.5米宽路面1.6公里，砖砌高0.12米、宽0.4米排水沟及排水管道</t>
  </si>
  <si>
    <t>受益
贫困户55户106人，解决生产困难</t>
  </si>
  <si>
    <t>从吴政财预发〔2020〕725号中支80万元</t>
  </si>
  <si>
    <t>杨家沟村</t>
  </si>
  <si>
    <t>(续建）乔面塔坝土地整理二期工程，盐碱地改良13.5亩，土坝开挖、回填修整，沟道回填13200m³等。</t>
  </si>
  <si>
    <t>受益
贫困户100户213人，解决生产困难</t>
  </si>
  <si>
    <t>从吴政财预发〔2020〕725号中支11.04万元</t>
  </si>
  <si>
    <t>车家塔村</t>
  </si>
  <si>
    <t>(续建）新建鸡蛋、鸡肉储存室2间，电表1台、电线1500米等相关配套设施等</t>
  </si>
  <si>
    <t>受益
贫困户67户146人，解决生产困难</t>
  </si>
  <si>
    <t>从吴政财预发〔2020〕224号基础设施中结余30万元中支1.13万元、从吴政财预发〔2020〕725号中支2.44万元</t>
  </si>
  <si>
    <t>从吴政财预发〔2020〕725号中支109.610705万元、从农业农村局吴政财预发〔2020〕164号（农业产业）村集体经济结余36.016万元中调入20.389295万元</t>
  </si>
  <si>
    <t>光伏电站水毁修复工程</t>
  </si>
  <si>
    <r>
      <rPr>
        <sz val="10"/>
        <rFont val="宋体"/>
        <charset val="134"/>
      </rPr>
      <t>慕家塬光伏电站水毁修复工程：修复排洪渠长120米、宽0.8米；修复水毁面积400m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及硬化</t>
    </r>
  </si>
  <si>
    <t>受益
贫困户41户113人</t>
  </si>
  <si>
    <r>
      <rPr>
        <sz val="10"/>
        <rFont val="宋体"/>
        <charset val="134"/>
      </rPr>
      <t>东庄挂面厂一期工程：挂面生产厂房，占地4亩，其中，窑洞20孔（用于生产），共占地1.3亩。院落回填平整硬化砖铺2.7亩（其中土方回填7182m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、灰土2394m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、铺砖1764m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），石砌挡墙长130米，高4米。</t>
    </r>
  </si>
  <si>
    <t>岔上镇丁家湾村道路工程项目</t>
  </si>
  <si>
    <t>丁家湾村</t>
  </si>
  <si>
    <t>硬化通村道路1.5公里，宽4.5米。</t>
  </si>
  <si>
    <t>受益
贫困户55户99人，通过基础设施巩固，使群众出行更便捷</t>
  </si>
  <si>
    <t>道路硬化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</si>
</sst>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176" formatCode="0.0000_);\(0.0000\)"/>
    <numFmt numFmtId="177" formatCode="0_ "/>
    <numFmt numFmtId="178" formatCode="0.000_ "/>
    <numFmt numFmtId="179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65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1"/>
      <name val="Times New Roman"/>
      <charset val="0"/>
    </font>
    <font>
      <b/>
      <sz val="14"/>
      <name val="宋体"/>
      <charset val="134"/>
    </font>
    <font>
      <sz val="11"/>
      <name val="Times New Roman"/>
      <charset val="0"/>
    </font>
    <font>
      <b/>
      <sz val="20"/>
      <name val="宋体"/>
      <charset val="134"/>
    </font>
    <font>
      <sz val="10"/>
      <name val="宋体"/>
      <charset val="0"/>
      <scheme val="minor"/>
    </font>
    <font>
      <sz val="10"/>
      <name val="宋体"/>
      <charset val="134"/>
    </font>
    <font>
      <sz val="10"/>
      <name val="宋体"/>
      <charset val="0"/>
    </font>
    <font>
      <sz val="10"/>
      <name val="Times New Roman"/>
      <charset val="0"/>
    </font>
    <font>
      <b/>
      <sz val="10"/>
      <name val="宋体"/>
      <charset val="134"/>
    </font>
    <font>
      <b/>
      <sz val="10"/>
      <name val="Times New Roman"/>
      <charset val="0"/>
    </font>
    <font>
      <b/>
      <sz val="10"/>
      <name val="宋体"/>
      <charset val="0"/>
      <scheme val="minor"/>
    </font>
    <font>
      <b/>
      <sz val="10"/>
      <name val="宋体"/>
      <charset val="0"/>
    </font>
    <font>
      <sz val="20"/>
      <name val="宋体"/>
      <charset val="134"/>
    </font>
    <font>
      <sz val="11"/>
      <name val="宋体"/>
      <charset val="0"/>
    </font>
    <font>
      <b/>
      <sz val="11"/>
      <name val="宋体"/>
      <charset val="0"/>
    </font>
    <font>
      <sz val="11"/>
      <name val="宋体"/>
      <charset val="134"/>
    </font>
    <font>
      <sz val="11"/>
      <color indexed="8"/>
      <name val="宋体"/>
      <charset val="134"/>
    </font>
    <font>
      <b/>
      <sz val="11"/>
      <color indexed="10"/>
      <name val="宋体"/>
      <charset val="0"/>
    </font>
    <font>
      <b/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b/>
      <sz val="10"/>
      <color indexed="10"/>
      <name val="宋体"/>
      <charset val="134"/>
    </font>
    <font>
      <sz val="10"/>
      <color theme="1"/>
      <name val="宋体"/>
      <charset val="134"/>
    </font>
    <font>
      <b/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color rgb="FF7030A0"/>
      <name val="宋体"/>
      <charset val="134"/>
    </font>
    <font>
      <b/>
      <sz val="10"/>
      <color indexed="10"/>
      <name val="宋体"/>
      <charset val="0"/>
    </font>
    <font>
      <b/>
      <sz val="11"/>
      <color indexed="8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b/>
      <sz val="18"/>
      <name val="方正小标宋简体"/>
      <charset val="134"/>
    </font>
    <font>
      <b/>
      <sz val="10"/>
      <name val="方正小标宋简体"/>
      <charset val="134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3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8" fillId="25" borderId="16" applyNumberFormat="0" applyAlignment="0" applyProtection="0">
      <alignment vertical="center"/>
    </xf>
    <xf numFmtId="0" fontId="57" fillId="25" borderId="14" applyNumberFormat="0" applyAlignment="0" applyProtection="0">
      <alignment vertical="center"/>
    </xf>
    <xf numFmtId="0" fontId="51" fillId="4" borderId="13" applyNumberFormat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53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15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4" fillId="0" borderId="0">
      <alignment vertical="center"/>
    </xf>
    <xf numFmtId="0" fontId="53" fillId="1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</cellStyleXfs>
  <cellXfs count="18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9" fontId="8" fillId="0" borderId="0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79" fontId="10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47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4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4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0" fontId="6" fillId="0" borderId="1" xfId="5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179" fontId="5" fillId="0" borderId="6" xfId="0" applyNumberFormat="1" applyFont="1" applyFill="1" applyBorder="1" applyAlignment="1">
      <alignment horizontal="center" vertical="center"/>
    </xf>
    <xf numFmtId="179" fontId="1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/>
    </xf>
    <xf numFmtId="17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>
      <alignment horizontal="center" vertical="center" wrapText="1"/>
    </xf>
    <xf numFmtId="179" fontId="6" fillId="0" borderId="6" xfId="0" applyNumberFormat="1" applyFont="1" applyFill="1" applyBorder="1" applyAlignment="1">
      <alignment horizontal="center" vertical="center"/>
    </xf>
    <xf numFmtId="179" fontId="5" fillId="0" borderId="7" xfId="0" applyNumberFormat="1" applyFont="1" applyFill="1" applyBorder="1" applyAlignment="1">
      <alignment horizontal="center" vertical="center"/>
    </xf>
    <xf numFmtId="179" fontId="5" fillId="0" borderId="3" xfId="0" applyNumberFormat="1" applyFont="1" applyFill="1" applyBorder="1" applyAlignment="1">
      <alignment horizontal="center" vertical="center"/>
    </xf>
    <xf numFmtId="179" fontId="6" fillId="0" borderId="4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25" fillId="0" borderId="0" xfId="0" applyFont="1" applyFill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9" fontId="10" fillId="0" borderId="0" xfId="0" applyNumberFormat="1" applyFont="1" applyFill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179" fontId="15" fillId="0" borderId="2" xfId="0" applyNumberFormat="1" applyFont="1" applyFill="1" applyBorder="1" applyAlignment="1">
      <alignment horizontal="center" vertical="center" wrapText="1"/>
    </xf>
    <xf numFmtId="179" fontId="15" fillId="0" borderId="3" xfId="0" applyNumberFormat="1" applyFont="1" applyFill="1" applyBorder="1" applyAlignment="1">
      <alignment horizontal="center" vertical="center" wrapText="1"/>
    </xf>
    <xf numFmtId="179" fontId="15" fillId="0" borderId="4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 vertical="center" wrapText="1"/>
    </xf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179" fontId="12" fillId="0" borderId="1" xfId="11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2" fillId="0" borderId="1" xfId="47" applyFont="1" applyFill="1" applyBorder="1" applyAlignment="1">
      <alignment horizontal="center" vertical="center" wrapText="1"/>
    </xf>
    <xf numFmtId="0" fontId="12" fillId="0" borderId="1" xfId="47" applyNumberFormat="1" applyFont="1" applyFill="1" applyBorder="1" applyAlignment="1">
      <alignment horizontal="center" vertical="center" wrapText="1"/>
    </xf>
    <xf numFmtId="0" fontId="12" fillId="0" borderId="10" xfId="36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 wrapText="1"/>
    </xf>
    <xf numFmtId="0" fontId="15" fillId="0" borderId="10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9" fontId="0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41" fillId="0" borderId="0" xfId="0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center" wrapText="1"/>
    </xf>
    <xf numFmtId="0" fontId="42" fillId="0" borderId="0" xfId="0" applyNumberFormat="1" applyFont="1" applyFill="1" applyBorder="1" applyAlignment="1">
      <alignment horizontal="center" wrapText="1"/>
    </xf>
    <xf numFmtId="0" fontId="41" fillId="0" borderId="0" xfId="0" applyNumberFormat="1" applyFont="1" applyFill="1" applyBorder="1" applyAlignment="1">
      <alignment horizontal="center" wrapText="1"/>
    </xf>
    <xf numFmtId="0" fontId="43" fillId="0" borderId="0" xfId="0" applyFont="1" applyFill="1" applyAlignment="1">
      <alignment horizontal="center" vertical="center"/>
    </xf>
    <xf numFmtId="0" fontId="43" fillId="0" borderId="0" xfId="0" applyNumberFormat="1" applyFont="1" applyFill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/>
    </xf>
    <xf numFmtId="179" fontId="41" fillId="0" borderId="0" xfId="0" applyNumberFormat="1" applyFont="1" applyFill="1" applyBorder="1" applyAlignment="1">
      <alignment horizontal="center" wrapText="1"/>
    </xf>
    <xf numFmtId="0" fontId="44" fillId="0" borderId="0" xfId="0" applyFont="1" applyFill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178" fontId="37" fillId="0" borderId="1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179" fontId="37" fillId="0" borderId="1" xfId="0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5 7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常规 2 2 5" xfId="43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4" xfId="54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9"/>
  <sheetViews>
    <sheetView tabSelected="1" workbookViewId="0">
      <pane ySplit="4" topLeftCell="A26" activePane="bottomLeft" state="frozen"/>
      <selection/>
      <selection pane="bottomLeft" activeCell="J28" sqref="J28:O29"/>
    </sheetView>
  </sheetViews>
  <sheetFormatPr defaultColWidth="9" defaultRowHeight="13.5"/>
  <cols>
    <col min="1" max="1" width="5.125" style="154" customWidth="1"/>
    <col min="2" max="2" width="6.25" style="154" customWidth="1"/>
    <col min="3" max="3" width="4.5" style="155" customWidth="1"/>
    <col min="4" max="4" width="12" style="156" customWidth="1"/>
    <col min="5" max="5" width="11.625" style="157" customWidth="1"/>
    <col min="6" max="6" width="10.625" style="157" customWidth="1"/>
    <col min="7" max="7" width="6.875" style="157" customWidth="1"/>
    <col min="8" max="8" width="9.125" style="157" customWidth="1"/>
    <col min="9" max="9" width="15.8916666666667" style="158" customWidth="1"/>
    <col min="10" max="10" width="5.5" style="159" customWidth="1"/>
    <col min="11" max="11" width="11.125" style="160" customWidth="1"/>
    <col min="12" max="12" width="12" style="160" customWidth="1"/>
    <col min="13" max="13" width="9.625" style="160" customWidth="1"/>
    <col min="14" max="14" width="7.5" style="161" customWidth="1"/>
    <col min="15" max="15" width="12.25" style="162" customWidth="1"/>
    <col min="16" max="16" width="18" style="153" customWidth="1"/>
    <col min="17" max="16384" width="9" style="153"/>
  </cols>
  <sheetData>
    <row r="1" s="153" customFormat="1" ht="24" customHeight="1" spans="1:15">
      <c r="A1" s="163" t="s">
        <v>0</v>
      </c>
      <c r="B1" s="164"/>
      <c r="C1" s="165"/>
      <c r="D1" s="166"/>
      <c r="E1" s="167"/>
      <c r="F1" s="167"/>
      <c r="G1" s="167"/>
      <c r="H1" s="167"/>
      <c r="I1" s="164"/>
      <c r="J1" s="166"/>
      <c r="K1" s="165"/>
      <c r="L1" s="165"/>
      <c r="M1" s="165"/>
      <c r="N1" s="164"/>
      <c r="O1" s="173"/>
    </row>
    <row r="2" s="153" customFormat="1" ht="33" customHeight="1" spans="1:16">
      <c r="A2" s="168" t="s">
        <v>1</v>
      </c>
      <c r="B2" s="168"/>
      <c r="C2" s="168"/>
      <c r="D2" s="169"/>
      <c r="E2" s="169"/>
      <c r="F2" s="169"/>
      <c r="G2" s="169"/>
      <c r="H2" s="169"/>
      <c r="I2" s="174"/>
      <c r="J2" s="168"/>
      <c r="K2" s="168"/>
      <c r="L2" s="168"/>
      <c r="M2" s="168"/>
      <c r="N2" s="168"/>
      <c r="O2" s="168"/>
      <c r="P2" s="168"/>
    </row>
    <row r="3" s="153" customFormat="1" ht="25" customHeight="1" spans="1:16">
      <c r="A3" s="170" t="s">
        <v>2</v>
      </c>
      <c r="B3" s="48" t="s">
        <v>3</v>
      </c>
      <c r="C3" s="48" t="s">
        <v>4</v>
      </c>
      <c r="D3" s="66"/>
      <c r="E3" s="66"/>
      <c r="F3" s="66"/>
      <c r="G3" s="66"/>
      <c r="H3" s="66"/>
      <c r="I3" s="48"/>
      <c r="J3" s="66" t="s">
        <v>5</v>
      </c>
      <c r="K3" s="66"/>
      <c r="L3" s="66"/>
      <c r="M3" s="66"/>
      <c r="N3" s="66"/>
      <c r="O3" s="66"/>
      <c r="P3" s="66"/>
    </row>
    <row r="4" s="153" customFormat="1" ht="57" customHeight="1" spans="1:16">
      <c r="A4" s="170"/>
      <c r="B4" s="48"/>
      <c r="C4" s="48" t="s">
        <v>6</v>
      </c>
      <c r="D4" s="66" t="s">
        <v>7</v>
      </c>
      <c r="E4" s="66" t="s">
        <v>8</v>
      </c>
      <c r="F4" s="66" t="s">
        <v>9</v>
      </c>
      <c r="G4" s="66" t="s">
        <v>10</v>
      </c>
      <c r="H4" s="66" t="s">
        <v>11</v>
      </c>
      <c r="I4" s="48" t="s">
        <v>12</v>
      </c>
      <c r="J4" s="66" t="s">
        <v>6</v>
      </c>
      <c r="K4" s="48" t="s">
        <v>7</v>
      </c>
      <c r="L4" s="48" t="s">
        <v>8</v>
      </c>
      <c r="M4" s="48" t="s">
        <v>9</v>
      </c>
      <c r="N4" s="48" t="s">
        <v>10</v>
      </c>
      <c r="O4" s="48" t="s">
        <v>11</v>
      </c>
      <c r="P4" s="175" t="s">
        <v>12</v>
      </c>
    </row>
    <row r="5" s="153" customFormat="1" ht="162" customHeight="1" spans="1:16">
      <c r="A5" s="39" t="s">
        <v>13</v>
      </c>
      <c r="B5" s="41"/>
      <c r="C5" s="48">
        <f t="shared" ref="C5:O5" si="0">SUM(C6,C17,C23,C25)</f>
        <v>38</v>
      </c>
      <c r="D5" s="48">
        <f t="shared" si="0"/>
        <v>487.523495</v>
      </c>
      <c r="E5" s="48">
        <f t="shared" si="0"/>
        <v>184.561895</v>
      </c>
      <c r="F5" s="48">
        <f t="shared" si="0"/>
        <v>135.6425</v>
      </c>
      <c r="G5" s="48">
        <f t="shared" si="0"/>
        <v>40.835</v>
      </c>
      <c r="H5" s="48">
        <f t="shared" si="0"/>
        <v>126.4841</v>
      </c>
      <c r="I5" s="48" t="s">
        <v>14</v>
      </c>
      <c r="J5" s="48">
        <f>SUM(J6,J17,J23,J25,J28)</f>
        <v>32</v>
      </c>
      <c r="K5" s="48">
        <f>SUM(K6,K17,K23,K25,K28)</f>
        <v>862.265889</v>
      </c>
      <c r="L5" s="48">
        <f t="shared" si="0"/>
        <v>184.561895</v>
      </c>
      <c r="M5" s="48">
        <f t="shared" si="0"/>
        <v>135.6425</v>
      </c>
      <c r="N5" s="48">
        <f t="shared" si="0"/>
        <v>40.835</v>
      </c>
      <c r="O5" s="48">
        <f>SUM(O6,O17,O23,O25,O28)</f>
        <v>501.226494</v>
      </c>
      <c r="P5" s="19" t="s">
        <v>15</v>
      </c>
    </row>
    <row r="6" s="153" customFormat="1" ht="170" customHeight="1" spans="1:16">
      <c r="A6" s="171" t="s">
        <v>16</v>
      </c>
      <c r="B6" s="171" t="s">
        <v>17</v>
      </c>
      <c r="C6" s="172">
        <f t="shared" ref="C6:H6" si="1">SUM(C7:C16)</f>
        <v>35</v>
      </c>
      <c r="D6" s="172">
        <f t="shared" si="1"/>
        <v>446.688495</v>
      </c>
      <c r="E6" s="172">
        <f t="shared" si="1"/>
        <v>184.561895</v>
      </c>
      <c r="F6" s="172">
        <f t="shared" si="1"/>
        <v>135.6425</v>
      </c>
      <c r="G6" s="172">
        <f t="shared" si="1"/>
        <v>0</v>
      </c>
      <c r="H6" s="172">
        <f t="shared" si="1"/>
        <v>126.4841</v>
      </c>
      <c r="I6" s="48" t="s">
        <v>18</v>
      </c>
      <c r="J6" s="172">
        <f t="shared" ref="J6:O6" si="2">SUM(J7:J16)</f>
        <v>13</v>
      </c>
      <c r="K6" s="172">
        <f t="shared" si="2"/>
        <v>426.2992</v>
      </c>
      <c r="L6" s="172">
        <f t="shared" si="2"/>
        <v>184.561895</v>
      </c>
      <c r="M6" s="172">
        <f t="shared" si="2"/>
        <v>135.6425</v>
      </c>
      <c r="N6" s="172">
        <f t="shared" si="2"/>
        <v>0</v>
      </c>
      <c r="O6" s="172">
        <f t="shared" si="2"/>
        <v>106.094805</v>
      </c>
      <c r="P6" s="48" t="s">
        <v>19</v>
      </c>
    </row>
    <row r="7" s="153" customFormat="1" ht="63" customHeight="1" spans="1:16">
      <c r="A7" s="171"/>
      <c r="B7" s="171" t="s">
        <v>20</v>
      </c>
      <c r="C7" s="172">
        <v>5</v>
      </c>
      <c r="D7" s="172">
        <f t="shared" ref="D7:D12" si="3">SUM(E7:H7)</f>
        <v>86.2281</v>
      </c>
      <c r="E7" s="172">
        <v>0.09</v>
      </c>
      <c r="F7" s="172"/>
      <c r="G7" s="172"/>
      <c r="H7" s="172">
        <v>86.1381</v>
      </c>
      <c r="I7" s="140" t="s">
        <v>21</v>
      </c>
      <c r="J7" s="172">
        <v>1</v>
      </c>
      <c r="K7" s="172">
        <f>SUM(L7:O7)</f>
        <v>7.1512</v>
      </c>
      <c r="L7" s="172"/>
      <c r="M7" s="172"/>
      <c r="N7" s="172"/>
      <c r="O7" s="66">
        <v>7.1512</v>
      </c>
      <c r="P7" s="48" t="s">
        <v>22</v>
      </c>
    </row>
    <row r="8" s="153" customFormat="1" ht="110" customHeight="1" spans="1:16">
      <c r="A8" s="171" t="s">
        <v>16</v>
      </c>
      <c r="B8" s="171" t="s">
        <v>23</v>
      </c>
      <c r="C8" s="172">
        <v>5</v>
      </c>
      <c r="D8" s="172">
        <f t="shared" si="3"/>
        <v>18.0026</v>
      </c>
      <c r="E8" s="172">
        <v>13.6726</v>
      </c>
      <c r="F8" s="172"/>
      <c r="G8" s="172"/>
      <c r="H8" s="172">
        <v>4.33</v>
      </c>
      <c r="I8" s="176" t="s">
        <v>24</v>
      </c>
      <c r="J8" s="172">
        <v>1</v>
      </c>
      <c r="K8" s="172">
        <f t="shared" ref="K8:K13" si="4">SUM(L8:O8)</f>
        <v>0.028</v>
      </c>
      <c r="L8" s="172"/>
      <c r="M8" s="172"/>
      <c r="N8" s="172"/>
      <c r="O8" s="66">
        <v>0.028</v>
      </c>
      <c r="P8" s="66" t="s">
        <v>25</v>
      </c>
    </row>
    <row r="9" s="153" customFormat="1" ht="265" customHeight="1" spans="1:16">
      <c r="A9" s="171"/>
      <c r="B9" s="171" t="s">
        <v>26</v>
      </c>
      <c r="C9" s="172">
        <v>19</v>
      </c>
      <c r="D9" s="172">
        <f t="shared" si="3"/>
        <v>238.468202</v>
      </c>
      <c r="E9" s="172">
        <v>114.809702</v>
      </c>
      <c r="F9" s="172">
        <v>87.6425</v>
      </c>
      <c r="G9" s="172"/>
      <c r="H9" s="172">
        <v>36.016</v>
      </c>
      <c r="I9" s="48" t="s">
        <v>27</v>
      </c>
      <c r="J9" s="172">
        <v>4</v>
      </c>
      <c r="K9" s="172">
        <f t="shared" si="4"/>
        <v>11.9</v>
      </c>
      <c r="L9" s="172"/>
      <c r="M9" s="172"/>
      <c r="N9" s="172"/>
      <c r="O9" s="172">
        <v>11.9</v>
      </c>
      <c r="P9" s="66" t="s">
        <v>28</v>
      </c>
    </row>
    <row r="10" s="153" customFormat="1" ht="303" customHeight="1" spans="1:16">
      <c r="A10" s="171" t="s">
        <v>16</v>
      </c>
      <c r="B10" s="171" t="s">
        <v>29</v>
      </c>
      <c r="C10" s="172">
        <v>1</v>
      </c>
      <c r="D10" s="172">
        <f t="shared" si="3"/>
        <v>48</v>
      </c>
      <c r="E10" s="172"/>
      <c r="F10" s="172">
        <v>48</v>
      </c>
      <c r="G10" s="172"/>
      <c r="H10" s="172"/>
      <c r="I10" s="140" t="s">
        <v>30</v>
      </c>
      <c r="J10" s="172">
        <v>2</v>
      </c>
      <c r="K10" s="172">
        <f t="shared" si="4"/>
        <v>37</v>
      </c>
      <c r="L10" s="61">
        <v>20.971295</v>
      </c>
      <c r="M10" s="61"/>
      <c r="N10" s="172"/>
      <c r="O10" s="61">
        <v>16.028705</v>
      </c>
      <c r="P10" s="48" t="s">
        <v>31</v>
      </c>
    </row>
    <row r="11" s="153" customFormat="1" ht="100" customHeight="1" spans="1:16">
      <c r="A11" s="171"/>
      <c r="B11" s="171" t="s">
        <v>32</v>
      </c>
      <c r="C11" s="172">
        <v>1</v>
      </c>
      <c r="D11" s="172">
        <f t="shared" si="3"/>
        <v>5.1344</v>
      </c>
      <c r="E11" s="172">
        <v>5.1344</v>
      </c>
      <c r="F11" s="172"/>
      <c r="G11" s="172"/>
      <c r="H11" s="172"/>
      <c r="I11" s="48" t="s">
        <v>33</v>
      </c>
      <c r="J11" s="172"/>
      <c r="K11" s="172">
        <f t="shared" si="4"/>
        <v>0</v>
      </c>
      <c r="L11" s="172"/>
      <c r="M11" s="172"/>
      <c r="N11" s="172"/>
      <c r="O11" s="172"/>
      <c r="P11" s="171"/>
    </row>
    <row r="12" s="153" customFormat="1" ht="100" customHeight="1" spans="1:16">
      <c r="A12" s="171" t="s">
        <v>16</v>
      </c>
      <c r="B12" s="171" t="s">
        <v>34</v>
      </c>
      <c r="C12" s="172">
        <v>1</v>
      </c>
      <c r="D12" s="172">
        <f t="shared" si="3"/>
        <v>20.25</v>
      </c>
      <c r="E12" s="172">
        <v>20.25</v>
      </c>
      <c r="F12" s="172"/>
      <c r="G12" s="172"/>
      <c r="H12" s="172"/>
      <c r="I12" s="48" t="s">
        <v>35</v>
      </c>
      <c r="J12" s="172"/>
      <c r="K12" s="172">
        <f t="shared" si="4"/>
        <v>0</v>
      </c>
      <c r="L12" s="172"/>
      <c r="M12" s="172"/>
      <c r="N12" s="172"/>
      <c r="O12" s="172"/>
      <c r="P12" s="171"/>
    </row>
    <row r="13" s="153" customFormat="1" ht="256" customHeight="1" spans="1:16">
      <c r="A13" s="171"/>
      <c r="B13" s="171" t="s">
        <v>36</v>
      </c>
      <c r="C13" s="172"/>
      <c r="D13" s="172"/>
      <c r="E13" s="172"/>
      <c r="F13" s="172"/>
      <c r="G13" s="172"/>
      <c r="H13" s="172"/>
      <c r="I13" s="48"/>
      <c r="J13" s="172">
        <v>3</v>
      </c>
      <c r="K13" s="172">
        <f t="shared" si="4"/>
        <v>294.4</v>
      </c>
      <c r="L13" s="61">
        <v>87.7706</v>
      </c>
      <c r="M13" s="61">
        <v>135.6425</v>
      </c>
      <c r="N13" s="61"/>
      <c r="O13" s="61">
        <v>70.9869</v>
      </c>
      <c r="P13" s="48" t="s">
        <v>37</v>
      </c>
    </row>
    <row r="14" s="153" customFormat="1" ht="142" customHeight="1" spans="1:16">
      <c r="A14" s="171" t="s">
        <v>16</v>
      </c>
      <c r="B14" s="171" t="s">
        <v>38</v>
      </c>
      <c r="C14" s="172">
        <v>1</v>
      </c>
      <c r="D14" s="172">
        <f t="shared" ref="D14:D19" si="5">SUM(E14:H14)</f>
        <v>2.600193</v>
      </c>
      <c r="E14" s="172">
        <v>2.600193</v>
      </c>
      <c r="F14" s="172"/>
      <c r="G14" s="172"/>
      <c r="H14" s="172"/>
      <c r="I14" s="140" t="s">
        <v>39</v>
      </c>
      <c r="J14" s="172"/>
      <c r="K14" s="172"/>
      <c r="L14" s="61"/>
      <c r="M14" s="61"/>
      <c r="N14" s="61"/>
      <c r="O14" s="61"/>
      <c r="P14" s="177"/>
    </row>
    <row r="15" s="153" customFormat="1" ht="285" customHeight="1" spans="1:16">
      <c r="A15" s="171"/>
      <c r="B15" s="171" t="s">
        <v>40</v>
      </c>
      <c r="C15" s="172"/>
      <c r="D15" s="172"/>
      <c r="E15" s="172"/>
      <c r="F15" s="172"/>
      <c r="G15" s="172"/>
      <c r="H15" s="172"/>
      <c r="I15" s="178"/>
      <c r="J15" s="172">
        <v>1</v>
      </c>
      <c r="K15" s="172">
        <f>SUM(L15:O15)</f>
        <v>51.82</v>
      </c>
      <c r="L15" s="66">
        <v>51.82</v>
      </c>
      <c r="M15" s="61"/>
      <c r="N15" s="61"/>
      <c r="O15" s="61"/>
      <c r="P15" s="66" t="s">
        <v>41</v>
      </c>
    </row>
    <row r="16" s="153" customFormat="1" ht="200" customHeight="1" spans="1:16">
      <c r="A16" s="171" t="s">
        <v>16</v>
      </c>
      <c r="B16" s="171" t="s">
        <v>42</v>
      </c>
      <c r="C16" s="172">
        <v>2</v>
      </c>
      <c r="D16" s="172">
        <f>SUM(E16:H16)</f>
        <v>28.005</v>
      </c>
      <c r="E16" s="172">
        <v>28.005</v>
      </c>
      <c r="F16" s="172"/>
      <c r="G16" s="172"/>
      <c r="H16" s="172"/>
      <c r="I16" s="140" t="s">
        <v>43</v>
      </c>
      <c r="J16" s="172">
        <v>1</v>
      </c>
      <c r="K16" s="172">
        <f>SUM(L16:O16)</f>
        <v>24</v>
      </c>
      <c r="L16" s="172">
        <v>24</v>
      </c>
      <c r="M16" s="172"/>
      <c r="N16" s="172"/>
      <c r="O16" s="172"/>
      <c r="P16" s="66" t="s">
        <v>44</v>
      </c>
    </row>
    <row r="17" s="153" customFormat="1" ht="215" customHeight="1" spans="1:16">
      <c r="A17" s="171" t="s">
        <v>45</v>
      </c>
      <c r="B17" s="171" t="s">
        <v>17</v>
      </c>
      <c r="C17" s="172">
        <f t="shared" ref="C17:G17" si="6">SUM(C18:C22)</f>
        <v>3</v>
      </c>
      <c r="D17" s="172">
        <f t="shared" si="6"/>
        <v>40.835</v>
      </c>
      <c r="E17" s="172"/>
      <c r="F17" s="172"/>
      <c r="G17" s="172">
        <f t="shared" si="6"/>
        <v>40.835</v>
      </c>
      <c r="H17" s="172"/>
      <c r="I17" s="178"/>
      <c r="J17" s="172">
        <f t="shared" ref="J17:O17" si="7">SUM(J18:J22)</f>
        <v>15</v>
      </c>
      <c r="K17" s="172">
        <f t="shared" si="7"/>
        <v>217.839929</v>
      </c>
      <c r="L17" s="172">
        <f t="shared" si="7"/>
        <v>0</v>
      </c>
      <c r="M17" s="172">
        <f t="shared" si="7"/>
        <v>0</v>
      </c>
      <c r="N17" s="172">
        <f t="shared" si="7"/>
        <v>40.835</v>
      </c>
      <c r="O17" s="172">
        <f t="shared" si="7"/>
        <v>177.004929</v>
      </c>
      <c r="P17" s="48" t="s">
        <v>46</v>
      </c>
    </row>
    <row r="18" s="153" customFormat="1" ht="52" customHeight="1" spans="1:16">
      <c r="A18" s="171" t="s">
        <v>45</v>
      </c>
      <c r="B18" s="48" t="s">
        <v>47</v>
      </c>
      <c r="C18" s="66">
        <v>1</v>
      </c>
      <c r="D18" s="172">
        <f>SUM(E18:H18)</f>
        <v>30</v>
      </c>
      <c r="E18" s="66"/>
      <c r="F18" s="66"/>
      <c r="G18" s="66">
        <v>30</v>
      </c>
      <c r="H18" s="172"/>
      <c r="I18" s="178"/>
      <c r="J18" s="172"/>
      <c r="K18" s="172"/>
      <c r="L18" s="172"/>
      <c r="M18" s="172"/>
      <c r="N18" s="172"/>
      <c r="O18" s="172"/>
      <c r="P18" s="177"/>
    </row>
    <row r="19" s="153" customFormat="1" ht="65" customHeight="1" spans="1:16">
      <c r="A19" s="171"/>
      <c r="B19" s="48" t="s">
        <v>48</v>
      </c>
      <c r="C19" s="66"/>
      <c r="D19" s="172"/>
      <c r="E19" s="66"/>
      <c r="F19" s="66"/>
      <c r="G19" s="66"/>
      <c r="H19" s="172"/>
      <c r="I19" s="178"/>
      <c r="J19" s="172">
        <v>3</v>
      </c>
      <c r="K19" s="172">
        <f t="shared" ref="K19:K21" si="8">SUM(L19:O19)</f>
        <v>24.94</v>
      </c>
      <c r="L19" s="172"/>
      <c r="M19" s="172"/>
      <c r="N19" s="61"/>
      <c r="O19" s="61">
        <v>24.94</v>
      </c>
      <c r="P19" s="66" t="s">
        <v>49</v>
      </c>
    </row>
    <row r="20" s="153" customFormat="1" ht="189" customHeight="1" spans="1:16">
      <c r="A20" s="171"/>
      <c r="B20" s="171" t="s">
        <v>50</v>
      </c>
      <c r="C20" s="172">
        <v>1</v>
      </c>
      <c r="D20" s="172">
        <f>SUM(E20:H20)</f>
        <v>10</v>
      </c>
      <c r="E20" s="172"/>
      <c r="F20" s="172"/>
      <c r="G20" s="66">
        <v>10</v>
      </c>
      <c r="H20" s="172"/>
      <c r="I20" s="179"/>
      <c r="J20" s="172">
        <v>8</v>
      </c>
      <c r="K20" s="172">
        <f t="shared" si="8"/>
        <v>92.389929</v>
      </c>
      <c r="L20" s="172"/>
      <c r="M20" s="172"/>
      <c r="N20" s="172">
        <v>39.705</v>
      </c>
      <c r="O20" s="172">
        <v>52.684929</v>
      </c>
      <c r="P20" s="48" t="s">
        <v>51</v>
      </c>
    </row>
    <row r="21" s="153" customFormat="1" ht="84" customHeight="1" spans="1:16">
      <c r="A21" s="171"/>
      <c r="B21" s="171" t="s">
        <v>52</v>
      </c>
      <c r="C21" s="172"/>
      <c r="D21" s="172"/>
      <c r="E21" s="172"/>
      <c r="F21" s="172"/>
      <c r="G21" s="66"/>
      <c r="H21" s="172"/>
      <c r="I21" s="179"/>
      <c r="J21" s="172">
        <v>4</v>
      </c>
      <c r="K21" s="172">
        <f t="shared" si="8"/>
        <v>100.51</v>
      </c>
      <c r="L21" s="172"/>
      <c r="M21" s="172"/>
      <c r="N21" s="172">
        <v>1.13</v>
      </c>
      <c r="O21" s="172">
        <v>99.38</v>
      </c>
      <c r="P21" s="66" t="s">
        <v>53</v>
      </c>
    </row>
    <row r="22" s="153" customFormat="1" ht="32" customHeight="1" spans="1:16">
      <c r="A22" s="171"/>
      <c r="B22" s="171" t="s">
        <v>34</v>
      </c>
      <c r="C22" s="172">
        <v>1</v>
      </c>
      <c r="D22" s="172">
        <f>SUM(E22:H22)</f>
        <v>0.835</v>
      </c>
      <c r="E22" s="172"/>
      <c r="F22" s="172"/>
      <c r="G22" s="133">
        <v>0.835</v>
      </c>
      <c r="H22" s="172"/>
      <c r="I22" s="179"/>
      <c r="J22" s="172"/>
      <c r="K22" s="172"/>
      <c r="L22" s="172"/>
      <c r="M22" s="172"/>
      <c r="N22" s="172"/>
      <c r="O22" s="172"/>
      <c r="P22" s="178"/>
    </row>
    <row r="23" s="153" customFormat="1" ht="57" customHeight="1" spans="1:16">
      <c r="A23" s="171" t="s">
        <v>54</v>
      </c>
      <c r="B23" s="171" t="s">
        <v>17</v>
      </c>
      <c r="C23" s="172"/>
      <c r="D23" s="172"/>
      <c r="E23" s="172"/>
      <c r="F23" s="172"/>
      <c r="G23" s="172"/>
      <c r="H23" s="172"/>
      <c r="I23" s="178"/>
      <c r="J23" s="172">
        <v>1</v>
      </c>
      <c r="K23" s="172">
        <f t="shared" ref="K23:K29" si="9">SUM(L23:O23)</f>
        <v>88</v>
      </c>
      <c r="L23" s="172"/>
      <c r="M23" s="172"/>
      <c r="N23" s="172"/>
      <c r="O23" s="172">
        <v>88</v>
      </c>
      <c r="P23" s="48" t="s">
        <v>55</v>
      </c>
    </row>
    <row r="24" s="153" customFormat="1" ht="43" customHeight="1" spans="1:16">
      <c r="A24" s="171"/>
      <c r="B24" s="171" t="s">
        <v>56</v>
      </c>
      <c r="C24" s="66"/>
      <c r="D24" s="172"/>
      <c r="E24" s="66"/>
      <c r="F24" s="66"/>
      <c r="G24" s="66"/>
      <c r="H24" s="172"/>
      <c r="I24" s="178"/>
      <c r="J24" s="172">
        <v>1</v>
      </c>
      <c r="K24" s="172">
        <f t="shared" si="9"/>
        <v>88</v>
      </c>
      <c r="L24" s="172"/>
      <c r="M24" s="172"/>
      <c r="N24" s="172"/>
      <c r="O24" s="172">
        <v>88</v>
      </c>
      <c r="P24" s="48"/>
    </row>
    <row r="25" s="153" customFormat="1" ht="139" customHeight="1" spans="1:16">
      <c r="A25" s="171" t="s">
        <v>57</v>
      </c>
      <c r="B25" s="171" t="s">
        <v>17</v>
      </c>
      <c r="C25" s="172"/>
      <c r="D25" s="172"/>
      <c r="E25" s="172"/>
      <c r="F25" s="172"/>
      <c r="G25" s="172"/>
      <c r="H25" s="172"/>
      <c r="I25" s="178"/>
      <c r="J25" s="172">
        <f>SUM(J26:J27)</f>
        <v>2</v>
      </c>
      <c r="K25" s="172">
        <f t="shared" si="9"/>
        <v>130</v>
      </c>
      <c r="L25" s="172"/>
      <c r="M25" s="172"/>
      <c r="N25" s="172"/>
      <c r="O25" s="172">
        <f>SUM(O26:O27)</f>
        <v>130</v>
      </c>
      <c r="P25" s="66" t="s">
        <v>58</v>
      </c>
    </row>
    <row r="26" s="153" customFormat="1" ht="47" customHeight="1" spans="1:16">
      <c r="A26" s="171"/>
      <c r="B26" s="48" t="s">
        <v>59</v>
      </c>
      <c r="C26" s="172"/>
      <c r="D26" s="172"/>
      <c r="E26" s="172"/>
      <c r="F26" s="172"/>
      <c r="G26" s="172"/>
      <c r="H26" s="172"/>
      <c r="I26" s="178"/>
      <c r="J26" s="172">
        <v>1</v>
      </c>
      <c r="K26" s="172">
        <f t="shared" si="9"/>
        <v>10</v>
      </c>
      <c r="L26" s="172"/>
      <c r="M26" s="172"/>
      <c r="N26" s="172"/>
      <c r="O26" s="172">
        <v>10</v>
      </c>
      <c r="P26" s="66" t="s">
        <v>60</v>
      </c>
    </row>
    <row r="27" s="153" customFormat="1" ht="132" customHeight="1" spans="1:16">
      <c r="A27" s="171"/>
      <c r="B27" s="48" t="s">
        <v>61</v>
      </c>
      <c r="C27" s="66"/>
      <c r="D27" s="172"/>
      <c r="E27" s="66"/>
      <c r="F27" s="66"/>
      <c r="G27" s="66"/>
      <c r="H27" s="172"/>
      <c r="I27" s="178"/>
      <c r="J27" s="172">
        <v>1</v>
      </c>
      <c r="K27" s="172">
        <f t="shared" si="9"/>
        <v>120</v>
      </c>
      <c r="L27" s="172"/>
      <c r="M27" s="172"/>
      <c r="N27" s="172"/>
      <c r="O27" s="172">
        <v>120</v>
      </c>
      <c r="P27" s="66" t="s">
        <v>58</v>
      </c>
    </row>
    <row r="28" s="153" customFormat="1" ht="57" customHeight="1" spans="1:16">
      <c r="A28" s="171" t="s">
        <v>62</v>
      </c>
      <c r="B28" s="171" t="s">
        <v>17</v>
      </c>
      <c r="C28" s="172"/>
      <c r="D28" s="172"/>
      <c r="E28" s="172"/>
      <c r="F28" s="172"/>
      <c r="G28" s="172"/>
      <c r="H28" s="172"/>
      <c r="I28" s="178"/>
      <c r="J28" s="172">
        <v>1</v>
      </c>
      <c r="K28" s="57">
        <v>0.12676</v>
      </c>
      <c r="L28" s="172"/>
      <c r="M28" s="172"/>
      <c r="N28" s="172"/>
      <c r="O28" s="57">
        <v>0.12676</v>
      </c>
      <c r="P28" s="48" t="s">
        <v>63</v>
      </c>
    </row>
    <row r="29" s="153" customFormat="1" ht="46" customHeight="1" spans="1:16">
      <c r="A29" s="171"/>
      <c r="B29" s="171" t="s">
        <v>64</v>
      </c>
      <c r="C29" s="66"/>
      <c r="D29" s="172"/>
      <c r="E29" s="66"/>
      <c r="F29" s="66"/>
      <c r="G29" s="66"/>
      <c r="H29" s="172"/>
      <c r="I29" s="178"/>
      <c r="J29" s="172">
        <v>1</v>
      </c>
      <c r="K29" s="57">
        <v>0.12676</v>
      </c>
      <c r="L29" s="172"/>
      <c r="M29" s="172"/>
      <c r="N29" s="172"/>
      <c r="O29" s="57">
        <v>0.12676</v>
      </c>
      <c r="P29" s="48"/>
    </row>
  </sheetData>
  <mergeCells count="15">
    <mergeCell ref="A2:P2"/>
    <mergeCell ref="C3:I3"/>
    <mergeCell ref="J3:P3"/>
    <mergeCell ref="A5:B5"/>
    <mergeCell ref="A3:A4"/>
    <mergeCell ref="A6:A7"/>
    <mergeCell ref="A8:A9"/>
    <mergeCell ref="A10:A11"/>
    <mergeCell ref="A12:A13"/>
    <mergeCell ref="A14:A15"/>
    <mergeCell ref="A18:A22"/>
    <mergeCell ref="A23:A24"/>
    <mergeCell ref="A25:A27"/>
    <mergeCell ref="A28:A29"/>
    <mergeCell ref="B3:B4"/>
  </mergeCells>
  <pageMargins left="0.472222222222222" right="0.354166666666667" top="0.511805555555556" bottom="0.708333333333333" header="0.5" footer="0.314583333333333"/>
  <pageSetup paperSize="9" scale="89" firstPageNumber="4" fitToHeight="0" orientation="landscape" useFirstPageNumber="1" horizontalDpi="600"/>
  <headerFooter>
    <oddFooter>&amp;C&amp;P</oddFooter>
  </headerFooter>
  <ignoredErrors>
    <ignoredError sqref="D17 K5" formula="1"/>
    <ignoredError sqref="J17 O1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9"/>
  <sheetViews>
    <sheetView zoomScale="85" zoomScaleNormal="85" workbookViewId="0">
      <pane ySplit="5" topLeftCell="A6" activePane="bottomLeft" state="frozen"/>
      <selection/>
      <selection pane="bottomLeft" activeCell="A1" sqref="$A1:$XFD1048576"/>
    </sheetView>
  </sheetViews>
  <sheetFormatPr defaultColWidth="9" defaultRowHeight="39.95" customHeight="1"/>
  <cols>
    <col min="1" max="1" width="3.89166666666667" style="83" customWidth="1"/>
    <col min="2" max="2" width="4.99166666666667" style="79" customWidth="1"/>
    <col min="3" max="3" width="6.425" style="92" customWidth="1"/>
    <col min="4" max="4" width="4.44166666666667" style="92" customWidth="1"/>
    <col min="5" max="5" width="5.88333333333333" style="92" customWidth="1"/>
    <col min="6" max="6" width="14.6333333333333" style="79" customWidth="1"/>
    <col min="7" max="7" width="5" style="79" customWidth="1"/>
    <col min="8" max="8" width="9.63333333333333" style="79" customWidth="1"/>
    <col min="9" max="9" width="11.3916666666667" style="93" customWidth="1"/>
    <col min="10" max="10" width="10.1416666666667" style="93" customWidth="1"/>
    <col min="11" max="11" width="10.8833333333333" style="93" customWidth="1"/>
    <col min="12" max="12" width="5.83333333333333" style="93" customWidth="1"/>
    <col min="13" max="13" width="7.5" style="93" customWidth="1"/>
    <col min="14" max="14" width="8.75" style="93" customWidth="1"/>
    <col min="15" max="15" width="9.025" style="93" customWidth="1"/>
    <col min="16" max="16" width="5.41666666666667" style="79" customWidth="1"/>
    <col min="17" max="17" width="5.18333333333333" style="79" customWidth="1"/>
    <col min="18" max="19" width="6.625" style="79" customWidth="1"/>
    <col min="20" max="20" width="12.125" style="93" customWidth="1"/>
    <col min="21" max="21" width="5.75" style="93" customWidth="1"/>
    <col min="22" max="22" width="10.875" style="93" customWidth="1"/>
    <col min="23" max="23" width="5.75" style="93" customWidth="1"/>
    <col min="24" max="24" width="10.375" style="93" customWidth="1"/>
    <col min="25" max="25" width="12.875" style="93" customWidth="1"/>
    <col min="26" max="26" width="8.61666666666667" style="79" customWidth="1"/>
    <col min="27" max="27" width="13.525" style="92" customWidth="1"/>
    <col min="28" max="251" width="9" style="79"/>
    <col min="252" max="16379" width="9" style="83"/>
    <col min="16380" max="16384" width="9" style="94"/>
  </cols>
  <sheetData>
    <row r="1" s="79" customFormat="1" ht="29" customHeight="1" spans="1:16384">
      <c r="A1" s="83"/>
      <c r="B1" s="11" t="s">
        <v>65</v>
      </c>
      <c r="C1" s="12"/>
      <c r="D1" s="12"/>
      <c r="E1" s="92"/>
      <c r="I1" s="93"/>
      <c r="J1" s="93"/>
      <c r="K1" s="93"/>
      <c r="L1" s="93"/>
      <c r="M1" s="93"/>
      <c r="N1" s="93"/>
      <c r="O1" s="93"/>
      <c r="T1" s="93"/>
      <c r="U1" s="93"/>
      <c r="V1" s="93"/>
      <c r="W1" s="93"/>
      <c r="X1" s="93"/>
      <c r="Y1" s="93"/>
      <c r="AA1" s="92"/>
      <c r="IR1" s="83"/>
      <c r="IS1" s="83"/>
      <c r="IT1" s="83"/>
      <c r="IU1" s="83"/>
      <c r="IV1" s="83"/>
      <c r="IW1" s="83"/>
      <c r="IX1" s="83"/>
      <c r="IY1" s="83"/>
      <c r="IZ1" s="83"/>
      <c r="JA1" s="83"/>
      <c r="JB1" s="83"/>
      <c r="JC1" s="83"/>
      <c r="JD1" s="83"/>
      <c r="JE1" s="83"/>
      <c r="JF1" s="83"/>
      <c r="JG1" s="83"/>
      <c r="JH1" s="83"/>
      <c r="JI1" s="83"/>
      <c r="JJ1" s="83"/>
      <c r="JK1" s="83"/>
      <c r="JL1" s="83"/>
      <c r="JM1" s="83"/>
      <c r="JN1" s="83"/>
      <c r="JO1" s="83"/>
      <c r="JP1" s="83"/>
      <c r="JQ1" s="83"/>
      <c r="JR1" s="83"/>
      <c r="JS1" s="83"/>
      <c r="JT1" s="83"/>
      <c r="JU1" s="83"/>
      <c r="JV1" s="83"/>
      <c r="JW1" s="83"/>
      <c r="JX1" s="83"/>
      <c r="JY1" s="83"/>
      <c r="JZ1" s="83"/>
      <c r="KA1" s="83"/>
      <c r="KB1" s="83"/>
      <c r="KC1" s="83"/>
      <c r="KD1" s="83"/>
      <c r="KE1" s="83"/>
      <c r="KF1" s="83"/>
      <c r="KG1" s="83"/>
      <c r="KH1" s="83"/>
      <c r="KI1" s="83"/>
      <c r="KJ1" s="83"/>
      <c r="KK1" s="83"/>
      <c r="KL1" s="83"/>
      <c r="KM1" s="83"/>
      <c r="KN1" s="83"/>
      <c r="KO1" s="83"/>
      <c r="KP1" s="83"/>
      <c r="KQ1" s="83"/>
      <c r="KR1" s="83"/>
      <c r="KS1" s="83"/>
      <c r="KT1" s="83"/>
      <c r="KU1" s="83"/>
      <c r="KV1" s="83"/>
      <c r="KW1" s="83"/>
      <c r="KX1" s="83"/>
      <c r="KY1" s="83"/>
      <c r="KZ1" s="83"/>
      <c r="LA1" s="83"/>
      <c r="LB1" s="83"/>
      <c r="LC1" s="83"/>
      <c r="LD1" s="83"/>
      <c r="LE1" s="83"/>
      <c r="LF1" s="83"/>
      <c r="LG1" s="83"/>
      <c r="LH1" s="83"/>
      <c r="LI1" s="83"/>
      <c r="LJ1" s="83"/>
      <c r="LK1" s="83"/>
      <c r="LL1" s="83"/>
      <c r="LM1" s="83"/>
      <c r="LN1" s="83"/>
      <c r="LO1" s="83"/>
      <c r="LP1" s="83"/>
      <c r="LQ1" s="83"/>
      <c r="LR1" s="83"/>
      <c r="LS1" s="83"/>
      <c r="LT1" s="83"/>
      <c r="LU1" s="83"/>
      <c r="LV1" s="83"/>
      <c r="LW1" s="83"/>
      <c r="LX1" s="83"/>
      <c r="LY1" s="83"/>
      <c r="LZ1" s="83"/>
      <c r="MA1" s="83"/>
      <c r="MB1" s="83"/>
      <c r="MC1" s="83"/>
      <c r="MD1" s="83"/>
      <c r="ME1" s="83"/>
      <c r="MF1" s="83"/>
      <c r="MG1" s="83"/>
      <c r="MH1" s="83"/>
      <c r="MI1" s="83"/>
      <c r="MJ1" s="83"/>
      <c r="MK1" s="83"/>
      <c r="ML1" s="83"/>
      <c r="MM1" s="83"/>
      <c r="MN1" s="83"/>
      <c r="MO1" s="83"/>
      <c r="MP1" s="83"/>
      <c r="MQ1" s="83"/>
      <c r="MR1" s="83"/>
      <c r="MS1" s="83"/>
      <c r="MT1" s="83"/>
      <c r="MU1" s="83"/>
      <c r="MV1" s="83"/>
      <c r="MW1" s="83"/>
      <c r="MX1" s="83"/>
      <c r="MY1" s="83"/>
      <c r="MZ1" s="83"/>
      <c r="NA1" s="83"/>
      <c r="NB1" s="83"/>
      <c r="NC1" s="83"/>
      <c r="ND1" s="83"/>
      <c r="NE1" s="83"/>
      <c r="NF1" s="83"/>
      <c r="NG1" s="83"/>
      <c r="NH1" s="83"/>
      <c r="NI1" s="83"/>
      <c r="NJ1" s="83"/>
      <c r="NK1" s="83"/>
      <c r="NL1" s="83"/>
      <c r="NM1" s="83"/>
      <c r="NN1" s="83"/>
      <c r="NO1" s="83"/>
      <c r="NP1" s="83"/>
      <c r="NQ1" s="83"/>
      <c r="NR1" s="83"/>
      <c r="NS1" s="83"/>
      <c r="NT1" s="83"/>
      <c r="NU1" s="83"/>
      <c r="NV1" s="83"/>
      <c r="NW1" s="83"/>
      <c r="NX1" s="83"/>
      <c r="NY1" s="83"/>
      <c r="NZ1" s="83"/>
      <c r="OA1" s="83"/>
      <c r="OB1" s="83"/>
      <c r="OC1" s="83"/>
      <c r="OD1" s="83"/>
      <c r="OE1" s="83"/>
      <c r="OF1" s="83"/>
      <c r="OG1" s="83"/>
      <c r="OH1" s="83"/>
      <c r="OI1" s="83"/>
      <c r="OJ1" s="83"/>
      <c r="OK1" s="83"/>
      <c r="OL1" s="83"/>
      <c r="OM1" s="83"/>
      <c r="ON1" s="83"/>
      <c r="OO1" s="83"/>
      <c r="OP1" s="83"/>
      <c r="OQ1" s="83"/>
      <c r="OR1" s="83"/>
      <c r="OS1" s="83"/>
      <c r="OT1" s="83"/>
      <c r="OU1" s="83"/>
      <c r="OV1" s="83"/>
      <c r="OW1" s="83"/>
      <c r="OX1" s="83"/>
      <c r="OY1" s="83"/>
      <c r="OZ1" s="83"/>
      <c r="PA1" s="83"/>
      <c r="PB1" s="83"/>
      <c r="PC1" s="83"/>
      <c r="PD1" s="83"/>
      <c r="PE1" s="83"/>
      <c r="PF1" s="83"/>
      <c r="PG1" s="83"/>
      <c r="PH1" s="83"/>
      <c r="PI1" s="83"/>
      <c r="PJ1" s="83"/>
      <c r="PK1" s="83"/>
      <c r="PL1" s="83"/>
      <c r="PM1" s="83"/>
      <c r="PN1" s="83"/>
      <c r="PO1" s="83"/>
      <c r="PP1" s="83"/>
      <c r="PQ1" s="83"/>
      <c r="PR1" s="83"/>
      <c r="PS1" s="83"/>
      <c r="PT1" s="83"/>
      <c r="PU1" s="83"/>
      <c r="PV1" s="83"/>
      <c r="PW1" s="83"/>
      <c r="PX1" s="83"/>
      <c r="PY1" s="83"/>
      <c r="PZ1" s="83"/>
      <c r="QA1" s="83"/>
      <c r="QB1" s="83"/>
      <c r="QC1" s="83"/>
      <c r="QD1" s="83"/>
      <c r="QE1" s="83"/>
      <c r="QF1" s="83"/>
      <c r="QG1" s="83"/>
      <c r="QH1" s="83"/>
      <c r="QI1" s="83"/>
      <c r="QJ1" s="83"/>
      <c r="QK1" s="83"/>
      <c r="QL1" s="83"/>
      <c r="QM1" s="83"/>
      <c r="QN1" s="83"/>
      <c r="QO1" s="83"/>
      <c r="QP1" s="83"/>
      <c r="QQ1" s="83"/>
      <c r="QR1" s="83"/>
      <c r="QS1" s="83"/>
      <c r="QT1" s="83"/>
      <c r="QU1" s="83"/>
      <c r="QV1" s="83"/>
      <c r="QW1" s="83"/>
      <c r="QX1" s="83"/>
      <c r="QY1" s="83"/>
      <c r="QZ1" s="83"/>
      <c r="RA1" s="83"/>
      <c r="RB1" s="83"/>
      <c r="RC1" s="83"/>
      <c r="RD1" s="83"/>
      <c r="RE1" s="83"/>
      <c r="RF1" s="83"/>
      <c r="RG1" s="83"/>
      <c r="RH1" s="83"/>
      <c r="RI1" s="83"/>
      <c r="RJ1" s="83"/>
      <c r="RK1" s="83"/>
      <c r="RL1" s="83"/>
      <c r="RM1" s="83"/>
      <c r="RN1" s="83"/>
      <c r="RO1" s="83"/>
      <c r="RP1" s="83"/>
      <c r="RQ1" s="83"/>
      <c r="RR1" s="83"/>
      <c r="RS1" s="83"/>
      <c r="RT1" s="83"/>
      <c r="RU1" s="83"/>
      <c r="RV1" s="83"/>
      <c r="RW1" s="83"/>
      <c r="RX1" s="83"/>
      <c r="RY1" s="83"/>
      <c r="RZ1" s="83"/>
      <c r="SA1" s="83"/>
      <c r="SB1" s="83"/>
      <c r="SC1" s="83"/>
      <c r="SD1" s="83"/>
      <c r="SE1" s="83"/>
      <c r="SF1" s="83"/>
      <c r="SG1" s="83"/>
      <c r="SH1" s="83"/>
      <c r="SI1" s="83"/>
      <c r="SJ1" s="83"/>
      <c r="SK1" s="83"/>
      <c r="SL1" s="83"/>
      <c r="SM1" s="83"/>
      <c r="SN1" s="83"/>
      <c r="SO1" s="83"/>
      <c r="SP1" s="83"/>
      <c r="SQ1" s="83"/>
      <c r="SR1" s="83"/>
      <c r="SS1" s="83"/>
      <c r="ST1" s="83"/>
      <c r="SU1" s="83"/>
      <c r="SV1" s="83"/>
      <c r="SW1" s="83"/>
      <c r="SX1" s="83"/>
      <c r="SY1" s="83"/>
      <c r="SZ1" s="83"/>
      <c r="TA1" s="83"/>
      <c r="TB1" s="83"/>
      <c r="TC1" s="83"/>
      <c r="TD1" s="83"/>
      <c r="TE1" s="83"/>
      <c r="TF1" s="83"/>
      <c r="TG1" s="83"/>
      <c r="TH1" s="83"/>
      <c r="TI1" s="83"/>
      <c r="TJ1" s="83"/>
      <c r="TK1" s="83"/>
      <c r="TL1" s="83"/>
      <c r="TM1" s="83"/>
      <c r="TN1" s="83"/>
      <c r="TO1" s="83"/>
      <c r="TP1" s="83"/>
      <c r="TQ1" s="83"/>
      <c r="TR1" s="83"/>
      <c r="TS1" s="83"/>
      <c r="TT1" s="83"/>
      <c r="TU1" s="83"/>
      <c r="TV1" s="83"/>
      <c r="TW1" s="83"/>
      <c r="TX1" s="83"/>
      <c r="TY1" s="83"/>
      <c r="TZ1" s="83"/>
      <c r="UA1" s="83"/>
      <c r="UB1" s="83"/>
      <c r="UC1" s="83"/>
      <c r="UD1" s="83"/>
      <c r="UE1" s="83"/>
      <c r="UF1" s="83"/>
      <c r="UG1" s="83"/>
      <c r="UH1" s="83"/>
      <c r="UI1" s="83"/>
      <c r="UJ1" s="83"/>
      <c r="UK1" s="83"/>
      <c r="UL1" s="83"/>
      <c r="UM1" s="83"/>
      <c r="UN1" s="83"/>
      <c r="UO1" s="83"/>
      <c r="UP1" s="83"/>
      <c r="UQ1" s="83"/>
      <c r="UR1" s="83"/>
      <c r="US1" s="83"/>
      <c r="UT1" s="83"/>
      <c r="UU1" s="83"/>
      <c r="UV1" s="83"/>
      <c r="UW1" s="83"/>
      <c r="UX1" s="83"/>
      <c r="UY1" s="83"/>
      <c r="UZ1" s="83"/>
      <c r="VA1" s="83"/>
      <c r="VB1" s="83"/>
      <c r="VC1" s="83"/>
      <c r="VD1" s="83"/>
      <c r="VE1" s="83"/>
      <c r="VF1" s="83"/>
      <c r="VG1" s="83"/>
      <c r="VH1" s="83"/>
      <c r="VI1" s="83"/>
      <c r="VJ1" s="83"/>
      <c r="VK1" s="83"/>
      <c r="VL1" s="83"/>
      <c r="VM1" s="83"/>
      <c r="VN1" s="83"/>
      <c r="VO1" s="83"/>
      <c r="VP1" s="83"/>
      <c r="VQ1" s="83"/>
      <c r="VR1" s="83"/>
      <c r="VS1" s="83"/>
      <c r="VT1" s="83"/>
      <c r="VU1" s="83"/>
      <c r="VV1" s="83"/>
      <c r="VW1" s="83"/>
      <c r="VX1" s="83"/>
      <c r="VY1" s="83"/>
      <c r="VZ1" s="83"/>
      <c r="WA1" s="83"/>
      <c r="WB1" s="83"/>
      <c r="WC1" s="83"/>
      <c r="WD1" s="83"/>
      <c r="WE1" s="83"/>
      <c r="WF1" s="83"/>
      <c r="WG1" s="83"/>
      <c r="WH1" s="83"/>
      <c r="WI1" s="83"/>
      <c r="WJ1" s="83"/>
      <c r="WK1" s="83"/>
      <c r="WL1" s="83"/>
      <c r="WM1" s="83"/>
      <c r="WN1" s="83"/>
      <c r="WO1" s="83"/>
      <c r="WP1" s="83"/>
      <c r="WQ1" s="83"/>
      <c r="WR1" s="83"/>
      <c r="WS1" s="83"/>
      <c r="WT1" s="83"/>
      <c r="WU1" s="83"/>
      <c r="WV1" s="83"/>
      <c r="WW1" s="83"/>
      <c r="WX1" s="83"/>
      <c r="WY1" s="83"/>
      <c r="WZ1" s="83"/>
      <c r="XA1" s="83"/>
      <c r="XB1" s="83"/>
      <c r="XC1" s="83"/>
      <c r="XD1" s="83"/>
      <c r="XE1" s="83"/>
      <c r="XF1" s="83"/>
      <c r="XG1" s="83"/>
      <c r="XH1" s="83"/>
      <c r="XI1" s="83"/>
      <c r="XJ1" s="83"/>
      <c r="XK1" s="83"/>
      <c r="XL1" s="83"/>
      <c r="XM1" s="83"/>
      <c r="XN1" s="83"/>
      <c r="XO1" s="83"/>
      <c r="XP1" s="83"/>
      <c r="XQ1" s="83"/>
      <c r="XR1" s="83"/>
      <c r="XS1" s="83"/>
      <c r="XT1" s="83"/>
      <c r="XU1" s="83"/>
      <c r="XV1" s="83"/>
      <c r="XW1" s="83"/>
      <c r="XX1" s="83"/>
      <c r="XY1" s="83"/>
      <c r="XZ1" s="83"/>
      <c r="YA1" s="83"/>
      <c r="YB1" s="83"/>
      <c r="YC1" s="83"/>
      <c r="YD1" s="83"/>
      <c r="YE1" s="83"/>
      <c r="YF1" s="83"/>
      <c r="YG1" s="83"/>
      <c r="YH1" s="83"/>
      <c r="YI1" s="83"/>
      <c r="YJ1" s="83"/>
      <c r="YK1" s="83"/>
      <c r="YL1" s="83"/>
      <c r="YM1" s="83"/>
      <c r="YN1" s="83"/>
      <c r="YO1" s="83"/>
      <c r="YP1" s="83"/>
      <c r="YQ1" s="83"/>
      <c r="YR1" s="83"/>
      <c r="YS1" s="83"/>
      <c r="YT1" s="83"/>
      <c r="YU1" s="83"/>
      <c r="YV1" s="83"/>
      <c r="YW1" s="83"/>
      <c r="YX1" s="83"/>
      <c r="YY1" s="83"/>
      <c r="YZ1" s="83"/>
      <c r="ZA1" s="83"/>
      <c r="ZB1" s="83"/>
      <c r="ZC1" s="83"/>
      <c r="ZD1" s="83"/>
      <c r="ZE1" s="83"/>
      <c r="ZF1" s="83"/>
      <c r="ZG1" s="83"/>
      <c r="ZH1" s="83"/>
      <c r="ZI1" s="83"/>
      <c r="ZJ1" s="83"/>
      <c r="ZK1" s="83"/>
      <c r="ZL1" s="83"/>
      <c r="ZM1" s="83"/>
      <c r="ZN1" s="83"/>
      <c r="ZO1" s="83"/>
      <c r="ZP1" s="83"/>
      <c r="ZQ1" s="83"/>
      <c r="ZR1" s="83"/>
      <c r="ZS1" s="83"/>
      <c r="ZT1" s="83"/>
      <c r="ZU1" s="83"/>
      <c r="ZV1" s="83"/>
      <c r="ZW1" s="83"/>
      <c r="ZX1" s="83"/>
      <c r="ZY1" s="83"/>
      <c r="ZZ1" s="83"/>
      <c r="AAA1" s="83"/>
      <c r="AAB1" s="83"/>
      <c r="AAC1" s="83"/>
      <c r="AAD1" s="83"/>
      <c r="AAE1" s="83"/>
      <c r="AAF1" s="83"/>
      <c r="AAG1" s="83"/>
      <c r="AAH1" s="83"/>
      <c r="AAI1" s="83"/>
      <c r="AAJ1" s="83"/>
      <c r="AAK1" s="83"/>
      <c r="AAL1" s="83"/>
      <c r="AAM1" s="83"/>
      <c r="AAN1" s="83"/>
      <c r="AAO1" s="83"/>
      <c r="AAP1" s="83"/>
      <c r="AAQ1" s="83"/>
      <c r="AAR1" s="83"/>
      <c r="AAS1" s="83"/>
      <c r="AAT1" s="83"/>
      <c r="AAU1" s="83"/>
      <c r="AAV1" s="83"/>
      <c r="AAW1" s="83"/>
      <c r="AAX1" s="83"/>
      <c r="AAY1" s="83"/>
      <c r="AAZ1" s="83"/>
      <c r="ABA1" s="83"/>
      <c r="ABB1" s="83"/>
      <c r="ABC1" s="83"/>
      <c r="ABD1" s="83"/>
      <c r="ABE1" s="83"/>
      <c r="ABF1" s="83"/>
      <c r="ABG1" s="83"/>
      <c r="ABH1" s="83"/>
      <c r="ABI1" s="83"/>
      <c r="ABJ1" s="83"/>
      <c r="ABK1" s="83"/>
      <c r="ABL1" s="83"/>
      <c r="ABM1" s="83"/>
      <c r="ABN1" s="83"/>
      <c r="ABO1" s="83"/>
      <c r="ABP1" s="83"/>
      <c r="ABQ1" s="83"/>
      <c r="ABR1" s="83"/>
      <c r="ABS1" s="83"/>
      <c r="ABT1" s="83"/>
      <c r="ABU1" s="83"/>
      <c r="ABV1" s="83"/>
      <c r="ABW1" s="83"/>
      <c r="ABX1" s="83"/>
      <c r="ABY1" s="83"/>
      <c r="ABZ1" s="83"/>
      <c r="ACA1" s="83"/>
      <c r="ACB1" s="83"/>
      <c r="ACC1" s="83"/>
      <c r="ACD1" s="83"/>
      <c r="ACE1" s="83"/>
      <c r="ACF1" s="83"/>
      <c r="ACG1" s="83"/>
      <c r="ACH1" s="83"/>
      <c r="ACI1" s="83"/>
      <c r="ACJ1" s="83"/>
      <c r="ACK1" s="83"/>
      <c r="ACL1" s="83"/>
      <c r="ACM1" s="83"/>
      <c r="ACN1" s="83"/>
      <c r="ACO1" s="83"/>
      <c r="ACP1" s="83"/>
      <c r="ACQ1" s="83"/>
      <c r="ACR1" s="83"/>
      <c r="ACS1" s="83"/>
      <c r="ACT1" s="83"/>
      <c r="ACU1" s="83"/>
      <c r="ACV1" s="83"/>
      <c r="ACW1" s="83"/>
      <c r="ACX1" s="83"/>
      <c r="ACY1" s="83"/>
      <c r="ACZ1" s="83"/>
      <c r="ADA1" s="83"/>
      <c r="ADB1" s="83"/>
      <c r="ADC1" s="83"/>
      <c r="ADD1" s="83"/>
      <c r="ADE1" s="83"/>
      <c r="ADF1" s="83"/>
      <c r="ADG1" s="83"/>
      <c r="ADH1" s="83"/>
      <c r="ADI1" s="83"/>
      <c r="ADJ1" s="83"/>
      <c r="ADK1" s="83"/>
      <c r="ADL1" s="83"/>
      <c r="ADM1" s="83"/>
      <c r="ADN1" s="83"/>
      <c r="ADO1" s="83"/>
      <c r="ADP1" s="83"/>
      <c r="ADQ1" s="83"/>
      <c r="ADR1" s="83"/>
      <c r="ADS1" s="83"/>
      <c r="ADT1" s="83"/>
      <c r="ADU1" s="83"/>
      <c r="ADV1" s="83"/>
      <c r="ADW1" s="83"/>
      <c r="ADX1" s="83"/>
      <c r="ADY1" s="83"/>
      <c r="ADZ1" s="83"/>
      <c r="AEA1" s="83"/>
      <c r="AEB1" s="83"/>
      <c r="AEC1" s="83"/>
      <c r="AED1" s="83"/>
      <c r="AEE1" s="83"/>
      <c r="AEF1" s="83"/>
      <c r="AEG1" s="83"/>
      <c r="AEH1" s="83"/>
      <c r="AEI1" s="83"/>
      <c r="AEJ1" s="83"/>
      <c r="AEK1" s="83"/>
      <c r="AEL1" s="83"/>
      <c r="AEM1" s="83"/>
      <c r="AEN1" s="83"/>
      <c r="AEO1" s="83"/>
      <c r="AEP1" s="83"/>
      <c r="AEQ1" s="83"/>
      <c r="AER1" s="83"/>
      <c r="AES1" s="83"/>
      <c r="AET1" s="83"/>
      <c r="AEU1" s="83"/>
      <c r="AEV1" s="83"/>
      <c r="AEW1" s="83"/>
      <c r="AEX1" s="83"/>
      <c r="AEY1" s="83"/>
      <c r="AEZ1" s="83"/>
      <c r="AFA1" s="83"/>
      <c r="AFB1" s="83"/>
      <c r="AFC1" s="83"/>
      <c r="AFD1" s="83"/>
      <c r="AFE1" s="83"/>
      <c r="AFF1" s="83"/>
      <c r="AFG1" s="83"/>
      <c r="AFH1" s="83"/>
      <c r="AFI1" s="83"/>
      <c r="AFJ1" s="83"/>
      <c r="AFK1" s="83"/>
      <c r="AFL1" s="83"/>
      <c r="AFM1" s="83"/>
      <c r="AFN1" s="83"/>
      <c r="AFO1" s="83"/>
      <c r="AFP1" s="83"/>
      <c r="AFQ1" s="83"/>
      <c r="AFR1" s="83"/>
      <c r="AFS1" s="83"/>
      <c r="AFT1" s="83"/>
      <c r="AFU1" s="83"/>
      <c r="AFV1" s="83"/>
      <c r="AFW1" s="83"/>
      <c r="AFX1" s="83"/>
      <c r="AFY1" s="83"/>
      <c r="AFZ1" s="83"/>
      <c r="AGA1" s="83"/>
      <c r="AGB1" s="83"/>
      <c r="AGC1" s="83"/>
      <c r="AGD1" s="83"/>
      <c r="AGE1" s="83"/>
      <c r="AGF1" s="83"/>
      <c r="AGG1" s="83"/>
      <c r="AGH1" s="83"/>
      <c r="AGI1" s="83"/>
      <c r="AGJ1" s="83"/>
      <c r="AGK1" s="83"/>
      <c r="AGL1" s="83"/>
      <c r="AGM1" s="83"/>
      <c r="AGN1" s="83"/>
      <c r="AGO1" s="83"/>
      <c r="AGP1" s="83"/>
      <c r="AGQ1" s="83"/>
      <c r="AGR1" s="83"/>
      <c r="AGS1" s="83"/>
      <c r="AGT1" s="83"/>
      <c r="AGU1" s="83"/>
      <c r="AGV1" s="83"/>
      <c r="AGW1" s="83"/>
      <c r="AGX1" s="83"/>
      <c r="AGY1" s="83"/>
      <c r="AGZ1" s="83"/>
      <c r="AHA1" s="83"/>
      <c r="AHB1" s="83"/>
      <c r="AHC1" s="83"/>
      <c r="AHD1" s="83"/>
      <c r="AHE1" s="83"/>
      <c r="AHF1" s="83"/>
      <c r="AHG1" s="83"/>
      <c r="AHH1" s="83"/>
      <c r="AHI1" s="83"/>
      <c r="AHJ1" s="83"/>
      <c r="AHK1" s="83"/>
      <c r="AHL1" s="83"/>
      <c r="AHM1" s="83"/>
      <c r="AHN1" s="83"/>
      <c r="AHO1" s="83"/>
      <c r="AHP1" s="83"/>
      <c r="AHQ1" s="83"/>
      <c r="AHR1" s="83"/>
      <c r="AHS1" s="83"/>
      <c r="AHT1" s="83"/>
      <c r="AHU1" s="83"/>
      <c r="AHV1" s="83"/>
      <c r="AHW1" s="83"/>
      <c r="AHX1" s="83"/>
      <c r="AHY1" s="83"/>
      <c r="AHZ1" s="83"/>
      <c r="AIA1" s="83"/>
      <c r="AIB1" s="83"/>
      <c r="AIC1" s="83"/>
      <c r="AID1" s="83"/>
      <c r="AIE1" s="83"/>
      <c r="AIF1" s="83"/>
      <c r="AIG1" s="83"/>
      <c r="AIH1" s="83"/>
      <c r="AII1" s="83"/>
      <c r="AIJ1" s="83"/>
      <c r="AIK1" s="83"/>
      <c r="AIL1" s="83"/>
      <c r="AIM1" s="83"/>
      <c r="AIN1" s="83"/>
      <c r="AIO1" s="83"/>
      <c r="AIP1" s="83"/>
      <c r="AIQ1" s="83"/>
      <c r="AIR1" s="83"/>
      <c r="AIS1" s="83"/>
      <c r="AIT1" s="83"/>
      <c r="AIU1" s="83"/>
      <c r="AIV1" s="83"/>
      <c r="AIW1" s="83"/>
      <c r="AIX1" s="83"/>
      <c r="AIY1" s="83"/>
      <c r="AIZ1" s="83"/>
      <c r="AJA1" s="83"/>
      <c r="AJB1" s="83"/>
      <c r="AJC1" s="83"/>
      <c r="AJD1" s="83"/>
      <c r="AJE1" s="83"/>
      <c r="AJF1" s="83"/>
      <c r="AJG1" s="83"/>
      <c r="AJH1" s="83"/>
      <c r="AJI1" s="83"/>
      <c r="AJJ1" s="83"/>
      <c r="AJK1" s="83"/>
      <c r="AJL1" s="83"/>
      <c r="AJM1" s="83"/>
      <c r="AJN1" s="83"/>
      <c r="AJO1" s="83"/>
      <c r="AJP1" s="83"/>
      <c r="AJQ1" s="83"/>
      <c r="AJR1" s="83"/>
      <c r="AJS1" s="83"/>
      <c r="AJT1" s="83"/>
      <c r="AJU1" s="83"/>
      <c r="AJV1" s="83"/>
      <c r="AJW1" s="83"/>
      <c r="AJX1" s="83"/>
      <c r="AJY1" s="83"/>
      <c r="AJZ1" s="83"/>
      <c r="AKA1" s="83"/>
      <c r="AKB1" s="83"/>
      <c r="AKC1" s="83"/>
      <c r="AKD1" s="83"/>
      <c r="AKE1" s="83"/>
      <c r="AKF1" s="83"/>
      <c r="AKG1" s="83"/>
      <c r="AKH1" s="83"/>
      <c r="AKI1" s="83"/>
      <c r="AKJ1" s="83"/>
      <c r="AKK1" s="83"/>
      <c r="AKL1" s="83"/>
      <c r="AKM1" s="83"/>
      <c r="AKN1" s="83"/>
      <c r="AKO1" s="83"/>
      <c r="AKP1" s="83"/>
      <c r="AKQ1" s="83"/>
      <c r="AKR1" s="83"/>
      <c r="AKS1" s="83"/>
      <c r="AKT1" s="83"/>
      <c r="AKU1" s="83"/>
      <c r="AKV1" s="83"/>
      <c r="AKW1" s="83"/>
      <c r="AKX1" s="83"/>
      <c r="AKY1" s="83"/>
      <c r="AKZ1" s="83"/>
      <c r="ALA1" s="83"/>
      <c r="ALB1" s="83"/>
      <c r="ALC1" s="83"/>
      <c r="ALD1" s="83"/>
      <c r="ALE1" s="83"/>
      <c r="ALF1" s="83"/>
      <c r="ALG1" s="83"/>
      <c r="ALH1" s="83"/>
      <c r="ALI1" s="83"/>
      <c r="ALJ1" s="83"/>
      <c r="ALK1" s="83"/>
      <c r="ALL1" s="83"/>
      <c r="ALM1" s="83"/>
      <c r="ALN1" s="83"/>
      <c r="ALO1" s="83"/>
      <c r="ALP1" s="83"/>
      <c r="ALQ1" s="83"/>
      <c r="ALR1" s="83"/>
      <c r="ALS1" s="83"/>
      <c r="ALT1" s="83"/>
      <c r="ALU1" s="83"/>
      <c r="ALV1" s="83"/>
      <c r="ALW1" s="83"/>
      <c r="ALX1" s="83"/>
      <c r="ALY1" s="83"/>
      <c r="ALZ1" s="83"/>
      <c r="AMA1" s="83"/>
      <c r="AMB1" s="83"/>
      <c r="AMC1" s="83"/>
      <c r="AMD1" s="83"/>
      <c r="AME1" s="83"/>
      <c r="AMF1" s="83"/>
      <c r="AMG1" s="83"/>
      <c r="AMH1" s="83"/>
      <c r="AMI1" s="83"/>
      <c r="AMJ1" s="83"/>
      <c r="AMK1" s="83"/>
      <c r="AML1" s="83"/>
      <c r="AMM1" s="83"/>
      <c r="AMN1" s="83"/>
      <c r="AMO1" s="83"/>
      <c r="AMP1" s="83"/>
      <c r="AMQ1" s="83"/>
      <c r="AMR1" s="83"/>
      <c r="AMS1" s="83"/>
      <c r="AMT1" s="83"/>
      <c r="AMU1" s="83"/>
      <c r="AMV1" s="83"/>
      <c r="AMW1" s="83"/>
      <c r="AMX1" s="83"/>
      <c r="AMY1" s="83"/>
      <c r="AMZ1" s="83"/>
      <c r="ANA1" s="83"/>
      <c r="ANB1" s="83"/>
      <c r="ANC1" s="83"/>
      <c r="AND1" s="83"/>
      <c r="ANE1" s="83"/>
      <c r="ANF1" s="83"/>
      <c r="ANG1" s="83"/>
      <c r="ANH1" s="83"/>
      <c r="ANI1" s="83"/>
      <c r="ANJ1" s="83"/>
      <c r="ANK1" s="83"/>
      <c r="ANL1" s="83"/>
      <c r="ANM1" s="83"/>
      <c r="ANN1" s="83"/>
      <c r="ANO1" s="83"/>
      <c r="ANP1" s="83"/>
      <c r="ANQ1" s="83"/>
      <c r="ANR1" s="83"/>
      <c r="ANS1" s="83"/>
      <c r="ANT1" s="83"/>
      <c r="ANU1" s="83"/>
      <c r="ANV1" s="83"/>
      <c r="ANW1" s="83"/>
      <c r="ANX1" s="83"/>
      <c r="ANY1" s="83"/>
      <c r="ANZ1" s="83"/>
      <c r="AOA1" s="83"/>
      <c r="AOB1" s="83"/>
      <c r="AOC1" s="83"/>
      <c r="AOD1" s="83"/>
      <c r="AOE1" s="83"/>
      <c r="AOF1" s="83"/>
      <c r="AOG1" s="83"/>
      <c r="AOH1" s="83"/>
      <c r="AOI1" s="83"/>
      <c r="AOJ1" s="83"/>
      <c r="AOK1" s="83"/>
      <c r="AOL1" s="83"/>
      <c r="AOM1" s="83"/>
      <c r="AON1" s="83"/>
      <c r="AOO1" s="83"/>
      <c r="AOP1" s="83"/>
      <c r="AOQ1" s="83"/>
      <c r="AOR1" s="83"/>
      <c r="AOS1" s="83"/>
      <c r="AOT1" s="83"/>
      <c r="AOU1" s="83"/>
      <c r="AOV1" s="83"/>
      <c r="AOW1" s="83"/>
      <c r="AOX1" s="83"/>
      <c r="AOY1" s="83"/>
      <c r="AOZ1" s="83"/>
      <c r="APA1" s="83"/>
      <c r="APB1" s="83"/>
      <c r="APC1" s="83"/>
      <c r="APD1" s="83"/>
      <c r="APE1" s="83"/>
      <c r="APF1" s="83"/>
      <c r="APG1" s="83"/>
      <c r="APH1" s="83"/>
      <c r="API1" s="83"/>
      <c r="APJ1" s="83"/>
      <c r="APK1" s="83"/>
      <c r="APL1" s="83"/>
      <c r="APM1" s="83"/>
      <c r="APN1" s="83"/>
      <c r="APO1" s="83"/>
      <c r="APP1" s="83"/>
      <c r="APQ1" s="83"/>
      <c r="APR1" s="83"/>
      <c r="APS1" s="83"/>
      <c r="APT1" s="83"/>
      <c r="APU1" s="83"/>
      <c r="APV1" s="83"/>
      <c r="APW1" s="83"/>
      <c r="APX1" s="83"/>
      <c r="APY1" s="83"/>
      <c r="APZ1" s="83"/>
      <c r="AQA1" s="83"/>
      <c r="AQB1" s="83"/>
      <c r="AQC1" s="83"/>
      <c r="AQD1" s="83"/>
      <c r="AQE1" s="83"/>
      <c r="AQF1" s="83"/>
      <c r="AQG1" s="83"/>
      <c r="AQH1" s="83"/>
      <c r="AQI1" s="83"/>
      <c r="AQJ1" s="83"/>
      <c r="AQK1" s="83"/>
      <c r="AQL1" s="83"/>
      <c r="AQM1" s="83"/>
      <c r="AQN1" s="83"/>
      <c r="AQO1" s="83"/>
      <c r="AQP1" s="83"/>
      <c r="AQQ1" s="83"/>
      <c r="AQR1" s="83"/>
      <c r="AQS1" s="83"/>
      <c r="AQT1" s="83"/>
      <c r="AQU1" s="83"/>
      <c r="AQV1" s="83"/>
      <c r="AQW1" s="83"/>
      <c r="AQX1" s="83"/>
      <c r="AQY1" s="83"/>
      <c r="AQZ1" s="83"/>
      <c r="ARA1" s="83"/>
      <c r="ARB1" s="83"/>
      <c r="ARC1" s="83"/>
      <c r="ARD1" s="83"/>
      <c r="ARE1" s="83"/>
      <c r="ARF1" s="83"/>
      <c r="ARG1" s="83"/>
      <c r="ARH1" s="83"/>
      <c r="ARI1" s="83"/>
      <c r="ARJ1" s="83"/>
      <c r="ARK1" s="83"/>
      <c r="ARL1" s="83"/>
      <c r="ARM1" s="83"/>
      <c r="ARN1" s="83"/>
      <c r="ARO1" s="83"/>
      <c r="ARP1" s="83"/>
      <c r="ARQ1" s="83"/>
      <c r="ARR1" s="83"/>
      <c r="ARS1" s="83"/>
      <c r="ART1" s="83"/>
      <c r="ARU1" s="83"/>
      <c r="ARV1" s="83"/>
      <c r="ARW1" s="83"/>
      <c r="ARX1" s="83"/>
      <c r="ARY1" s="83"/>
      <c r="ARZ1" s="83"/>
      <c r="ASA1" s="83"/>
      <c r="ASB1" s="83"/>
      <c r="ASC1" s="83"/>
      <c r="ASD1" s="83"/>
      <c r="ASE1" s="83"/>
      <c r="ASF1" s="83"/>
      <c r="ASG1" s="83"/>
      <c r="ASH1" s="83"/>
      <c r="ASI1" s="83"/>
      <c r="ASJ1" s="83"/>
      <c r="ASK1" s="83"/>
      <c r="ASL1" s="83"/>
      <c r="ASM1" s="83"/>
      <c r="ASN1" s="83"/>
      <c r="ASO1" s="83"/>
      <c r="ASP1" s="83"/>
      <c r="ASQ1" s="83"/>
      <c r="ASR1" s="83"/>
      <c r="ASS1" s="83"/>
      <c r="AST1" s="83"/>
      <c r="ASU1" s="83"/>
      <c r="ASV1" s="83"/>
      <c r="ASW1" s="83"/>
      <c r="ASX1" s="83"/>
      <c r="ASY1" s="83"/>
      <c r="ASZ1" s="83"/>
      <c r="ATA1" s="83"/>
      <c r="ATB1" s="83"/>
      <c r="ATC1" s="83"/>
      <c r="ATD1" s="83"/>
      <c r="ATE1" s="83"/>
      <c r="ATF1" s="83"/>
      <c r="ATG1" s="83"/>
      <c r="ATH1" s="83"/>
      <c r="ATI1" s="83"/>
      <c r="ATJ1" s="83"/>
      <c r="ATK1" s="83"/>
      <c r="ATL1" s="83"/>
      <c r="ATM1" s="83"/>
      <c r="ATN1" s="83"/>
      <c r="ATO1" s="83"/>
      <c r="ATP1" s="83"/>
      <c r="ATQ1" s="83"/>
      <c r="ATR1" s="83"/>
      <c r="ATS1" s="83"/>
      <c r="ATT1" s="83"/>
      <c r="ATU1" s="83"/>
      <c r="ATV1" s="83"/>
      <c r="ATW1" s="83"/>
      <c r="ATX1" s="83"/>
      <c r="ATY1" s="83"/>
      <c r="ATZ1" s="83"/>
      <c r="AUA1" s="83"/>
      <c r="AUB1" s="83"/>
      <c r="AUC1" s="83"/>
      <c r="AUD1" s="83"/>
      <c r="AUE1" s="83"/>
      <c r="AUF1" s="83"/>
      <c r="AUG1" s="83"/>
      <c r="AUH1" s="83"/>
      <c r="AUI1" s="83"/>
      <c r="AUJ1" s="83"/>
      <c r="AUK1" s="83"/>
      <c r="AUL1" s="83"/>
      <c r="AUM1" s="83"/>
      <c r="AUN1" s="83"/>
      <c r="AUO1" s="83"/>
      <c r="AUP1" s="83"/>
      <c r="AUQ1" s="83"/>
      <c r="AUR1" s="83"/>
      <c r="AUS1" s="83"/>
      <c r="AUT1" s="83"/>
      <c r="AUU1" s="83"/>
      <c r="AUV1" s="83"/>
      <c r="AUW1" s="83"/>
      <c r="AUX1" s="83"/>
      <c r="AUY1" s="83"/>
      <c r="AUZ1" s="83"/>
      <c r="AVA1" s="83"/>
      <c r="AVB1" s="83"/>
      <c r="AVC1" s="83"/>
      <c r="AVD1" s="83"/>
      <c r="AVE1" s="83"/>
      <c r="AVF1" s="83"/>
      <c r="AVG1" s="83"/>
      <c r="AVH1" s="83"/>
      <c r="AVI1" s="83"/>
      <c r="AVJ1" s="83"/>
      <c r="AVK1" s="83"/>
      <c r="AVL1" s="83"/>
      <c r="AVM1" s="83"/>
      <c r="AVN1" s="83"/>
      <c r="AVO1" s="83"/>
      <c r="AVP1" s="83"/>
      <c r="AVQ1" s="83"/>
      <c r="AVR1" s="83"/>
      <c r="AVS1" s="83"/>
      <c r="AVT1" s="83"/>
      <c r="AVU1" s="83"/>
      <c r="AVV1" s="83"/>
      <c r="AVW1" s="83"/>
      <c r="AVX1" s="83"/>
      <c r="AVY1" s="83"/>
      <c r="AVZ1" s="83"/>
      <c r="AWA1" s="83"/>
      <c r="AWB1" s="83"/>
      <c r="AWC1" s="83"/>
      <c r="AWD1" s="83"/>
      <c r="AWE1" s="83"/>
      <c r="AWF1" s="83"/>
      <c r="AWG1" s="83"/>
      <c r="AWH1" s="83"/>
      <c r="AWI1" s="83"/>
      <c r="AWJ1" s="83"/>
      <c r="AWK1" s="83"/>
      <c r="AWL1" s="83"/>
      <c r="AWM1" s="83"/>
      <c r="AWN1" s="83"/>
      <c r="AWO1" s="83"/>
      <c r="AWP1" s="83"/>
      <c r="AWQ1" s="83"/>
      <c r="AWR1" s="83"/>
      <c r="AWS1" s="83"/>
      <c r="AWT1" s="83"/>
      <c r="AWU1" s="83"/>
      <c r="AWV1" s="83"/>
      <c r="AWW1" s="83"/>
      <c r="AWX1" s="83"/>
      <c r="AWY1" s="83"/>
      <c r="AWZ1" s="83"/>
      <c r="AXA1" s="83"/>
      <c r="AXB1" s="83"/>
      <c r="AXC1" s="83"/>
      <c r="AXD1" s="83"/>
      <c r="AXE1" s="83"/>
      <c r="AXF1" s="83"/>
      <c r="AXG1" s="83"/>
      <c r="AXH1" s="83"/>
      <c r="AXI1" s="83"/>
      <c r="AXJ1" s="83"/>
      <c r="AXK1" s="83"/>
      <c r="AXL1" s="83"/>
      <c r="AXM1" s="83"/>
      <c r="AXN1" s="83"/>
      <c r="AXO1" s="83"/>
      <c r="AXP1" s="83"/>
      <c r="AXQ1" s="83"/>
      <c r="AXR1" s="83"/>
      <c r="AXS1" s="83"/>
      <c r="AXT1" s="83"/>
      <c r="AXU1" s="83"/>
      <c r="AXV1" s="83"/>
      <c r="AXW1" s="83"/>
      <c r="AXX1" s="83"/>
      <c r="AXY1" s="83"/>
      <c r="AXZ1" s="83"/>
      <c r="AYA1" s="83"/>
      <c r="AYB1" s="83"/>
      <c r="AYC1" s="83"/>
      <c r="AYD1" s="83"/>
      <c r="AYE1" s="83"/>
      <c r="AYF1" s="83"/>
      <c r="AYG1" s="83"/>
      <c r="AYH1" s="83"/>
      <c r="AYI1" s="83"/>
      <c r="AYJ1" s="83"/>
      <c r="AYK1" s="83"/>
      <c r="AYL1" s="83"/>
      <c r="AYM1" s="83"/>
      <c r="AYN1" s="83"/>
      <c r="AYO1" s="83"/>
      <c r="AYP1" s="83"/>
      <c r="AYQ1" s="83"/>
      <c r="AYR1" s="83"/>
      <c r="AYS1" s="83"/>
      <c r="AYT1" s="83"/>
      <c r="AYU1" s="83"/>
      <c r="AYV1" s="83"/>
      <c r="AYW1" s="83"/>
      <c r="AYX1" s="83"/>
      <c r="AYY1" s="83"/>
      <c r="AYZ1" s="83"/>
      <c r="AZA1" s="83"/>
      <c r="AZB1" s="83"/>
      <c r="AZC1" s="83"/>
      <c r="AZD1" s="83"/>
      <c r="AZE1" s="83"/>
      <c r="AZF1" s="83"/>
      <c r="AZG1" s="83"/>
      <c r="AZH1" s="83"/>
      <c r="AZI1" s="83"/>
      <c r="AZJ1" s="83"/>
      <c r="AZK1" s="83"/>
      <c r="AZL1" s="83"/>
      <c r="AZM1" s="83"/>
      <c r="AZN1" s="83"/>
      <c r="AZO1" s="83"/>
      <c r="AZP1" s="83"/>
      <c r="AZQ1" s="83"/>
      <c r="AZR1" s="83"/>
      <c r="AZS1" s="83"/>
      <c r="AZT1" s="83"/>
      <c r="AZU1" s="83"/>
      <c r="AZV1" s="83"/>
      <c r="AZW1" s="83"/>
      <c r="AZX1" s="83"/>
      <c r="AZY1" s="83"/>
      <c r="AZZ1" s="83"/>
      <c r="BAA1" s="83"/>
      <c r="BAB1" s="83"/>
      <c r="BAC1" s="83"/>
      <c r="BAD1" s="83"/>
      <c r="BAE1" s="83"/>
      <c r="BAF1" s="83"/>
      <c r="BAG1" s="83"/>
      <c r="BAH1" s="83"/>
      <c r="BAI1" s="83"/>
      <c r="BAJ1" s="83"/>
      <c r="BAK1" s="83"/>
      <c r="BAL1" s="83"/>
      <c r="BAM1" s="83"/>
      <c r="BAN1" s="83"/>
      <c r="BAO1" s="83"/>
      <c r="BAP1" s="83"/>
      <c r="BAQ1" s="83"/>
      <c r="BAR1" s="83"/>
      <c r="BAS1" s="83"/>
      <c r="BAT1" s="83"/>
      <c r="BAU1" s="83"/>
      <c r="BAV1" s="83"/>
      <c r="BAW1" s="83"/>
      <c r="BAX1" s="83"/>
      <c r="BAY1" s="83"/>
      <c r="BAZ1" s="83"/>
      <c r="BBA1" s="83"/>
      <c r="BBB1" s="83"/>
      <c r="BBC1" s="83"/>
      <c r="BBD1" s="83"/>
      <c r="BBE1" s="83"/>
      <c r="BBF1" s="83"/>
      <c r="BBG1" s="83"/>
      <c r="BBH1" s="83"/>
      <c r="BBI1" s="83"/>
      <c r="BBJ1" s="83"/>
      <c r="BBK1" s="83"/>
      <c r="BBL1" s="83"/>
      <c r="BBM1" s="83"/>
      <c r="BBN1" s="83"/>
      <c r="BBO1" s="83"/>
      <c r="BBP1" s="83"/>
      <c r="BBQ1" s="83"/>
      <c r="BBR1" s="83"/>
      <c r="BBS1" s="83"/>
      <c r="BBT1" s="83"/>
      <c r="BBU1" s="83"/>
      <c r="BBV1" s="83"/>
      <c r="BBW1" s="83"/>
      <c r="BBX1" s="83"/>
      <c r="BBY1" s="83"/>
      <c r="BBZ1" s="83"/>
      <c r="BCA1" s="83"/>
      <c r="BCB1" s="83"/>
      <c r="BCC1" s="83"/>
      <c r="BCD1" s="83"/>
      <c r="BCE1" s="83"/>
      <c r="BCF1" s="83"/>
      <c r="BCG1" s="83"/>
      <c r="BCH1" s="83"/>
      <c r="BCI1" s="83"/>
      <c r="BCJ1" s="83"/>
      <c r="BCK1" s="83"/>
      <c r="BCL1" s="83"/>
      <c r="BCM1" s="83"/>
      <c r="BCN1" s="83"/>
      <c r="BCO1" s="83"/>
      <c r="BCP1" s="83"/>
      <c r="BCQ1" s="83"/>
      <c r="BCR1" s="83"/>
      <c r="BCS1" s="83"/>
      <c r="BCT1" s="83"/>
      <c r="BCU1" s="83"/>
      <c r="BCV1" s="83"/>
      <c r="BCW1" s="83"/>
      <c r="BCX1" s="83"/>
      <c r="BCY1" s="83"/>
      <c r="BCZ1" s="83"/>
      <c r="BDA1" s="83"/>
      <c r="BDB1" s="83"/>
      <c r="BDC1" s="83"/>
      <c r="BDD1" s="83"/>
      <c r="BDE1" s="83"/>
      <c r="BDF1" s="83"/>
      <c r="BDG1" s="83"/>
      <c r="BDH1" s="83"/>
      <c r="BDI1" s="83"/>
      <c r="BDJ1" s="83"/>
      <c r="BDK1" s="83"/>
      <c r="BDL1" s="83"/>
      <c r="BDM1" s="83"/>
      <c r="BDN1" s="83"/>
      <c r="BDO1" s="83"/>
      <c r="BDP1" s="83"/>
      <c r="BDQ1" s="83"/>
      <c r="BDR1" s="83"/>
      <c r="BDS1" s="83"/>
      <c r="BDT1" s="83"/>
      <c r="BDU1" s="83"/>
      <c r="BDV1" s="83"/>
      <c r="BDW1" s="83"/>
      <c r="BDX1" s="83"/>
      <c r="BDY1" s="83"/>
      <c r="BDZ1" s="83"/>
      <c r="BEA1" s="83"/>
      <c r="BEB1" s="83"/>
      <c r="BEC1" s="83"/>
      <c r="BED1" s="83"/>
      <c r="BEE1" s="83"/>
      <c r="BEF1" s="83"/>
      <c r="BEG1" s="83"/>
      <c r="BEH1" s="83"/>
      <c r="BEI1" s="83"/>
      <c r="BEJ1" s="83"/>
      <c r="BEK1" s="83"/>
      <c r="BEL1" s="83"/>
      <c r="BEM1" s="83"/>
      <c r="BEN1" s="83"/>
      <c r="BEO1" s="83"/>
      <c r="BEP1" s="83"/>
      <c r="BEQ1" s="83"/>
      <c r="BER1" s="83"/>
      <c r="BES1" s="83"/>
      <c r="BET1" s="83"/>
      <c r="BEU1" s="83"/>
      <c r="BEV1" s="83"/>
      <c r="BEW1" s="83"/>
      <c r="BEX1" s="83"/>
      <c r="BEY1" s="83"/>
      <c r="BEZ1" s="83"/>
      <c r="BFA1" s="83"/>
      <c r="BFB1" s="83"/>
      <c r="BFC1" s="83"/>
      <c r="BFD1" s="83"/>
      <c r="BFE1" s="83"/>
      <c r="BFF1" s="83"/>
      <c r="BFG1" s="83"/>
      <c r="BFH1" s="83"/>
      <c r="BFI1" s="83"/>
      <c r="BFJ1" s="83"/>
      <c r="BFK1" s="83"/>
      <c r="BFL1" s="83"/>
      <c r="BFM1" s="83"/>
      <c r="BFN1" s="83"/>
      <c r="BFO1" s="83"/>
      <c r="BFP1" s="83"/>
      <c r="BFQ1" s="83"/>
      <c r="BFR1" s="83"/>
      <c r="BFS1" s="83"/>
      <c r="BFT1" s="83"/>
      <c r="BFU1" s="83"/>
      <c r="BFV1" s="83"/>
      <c r="BFW1" s="83"/>
      <c r="BFX1" s="83"/>
      <c r="BFY1" s="83"/>
      <c r="BFZ1" s="83"/>
      <c r="BGA1" s="83"/>
      <c r="BGB1" s="83"/>
      <c r="BGC1" s="83"/>
      <c r="BGD1" s="83"/>
      <c r="BGE1" s="83"/>
      <c r="BGF1" s="83"/>
      <c r="BGG1" s="83"/>
      <c r="BGH1" s="83"/>
      <c r="BGI1" s="83"/>
      <c r="BGJ1" s="83"/>
      <c r="BGK1" s="83"/>
      <c r="BGL1" s="83"/>
      <c r="BGM1" s="83"/>
      <c r="BGN1" s="83"/>
      <c r="BGO1" s="83"/>
      <c r="BGP1" s="83"/>
      <c r="BGQ1" s="83"/>
      <c r="BGR1" s="83"/>
      <c r="BGS1" s="83"/>
      <c r="BGT1" s="83"/>
      <c r="BGU1" s="83"/>
      <c r="BGV1" s="83"/>
      <c r="BGW1" s="83"/>
      <c r="BGX1" s="83"/>
      <c r="BGY1" s="83"/>
      <c r="BGZ1" s="83"/>
      <c r="BHA1" s="83"/>
      <c r="BHB1" s="83"/>
      <c r="BHC1" s="83"/>
      <c r="BHD1" s="83"/>
      <c r="BHE1" s="83"/>
      <c r="BHF1" s="83"/>
      <c r="BHG1" s="83"/>
      <c r="BHH1" s="83"/>
      <c r="BHI1" s="83"/>
      <c r="BHJ1" s="83"/>
      <c r="BHK1" s="83"/>
      <c r="BHL1" s="83"/>
      <c r="BHM1" s="83"/>
      <c r="BHN1" s="83"/>
      <c r="BHO1" s="83"/>
      <c r="BHP1" s="83"/>
      <c r="BHQ1" s="83"/>
      <c r="BHR1" s="83"/>
      <c r="BHS1" s="83"/>
      <c r="BHT1" s="83"/>
      <c r="BHU1" s="83"/>
      <c r="BHV1" s="83"/>
      <c r="BHW1" s="83"/>
      <c r="BHX1" s="83"/>
      <c r="BHY1" s="83"/>
      <c r="BHZ1" s="83"/>
      <c r="BIA1" s="83"/>
      <c r="BIB1" s="83"/>
      <c r="BIC1" s="83"/>
      <c r="BID1" s="83"/>
      <c r="BIE1" s="83"/>
      <c r="BIF1" s="83"/>
      <c r="BIG1" s="83"/>
      <c r="BIH1" s="83"/>
      <c r="BII1" s="83"/>
      <c r="BIJ1" s="83"/>
      <c r="BIK1" s="83"/>
      <c r="BIL1" s="83"/>
      <c r="BIM1" s="83"/>
      <c r="BIN1" s="83"/>
      <c r="BIO1" s="83"/>
      <c r="BIP1" s="83"/>
      <c r="BIQ1" s="83"/>
      <c r="BIR1" s="83"/>
      <c r="BIS1" s="83"/>
      <c r="BIT1" s="83"/>
      <c r="BIU1" s="83"/>
      <c r="BIV1" s="83"/>
      <c r="BIW1" s="83"/>
      <c r="BIX1" s="83"/>
      <c r="BIY1" s="83"/>
      <c r="BIZ1" s="83"/>
      <c r="BJA1" s="83"/>
      <c r="BJB1" s="83"/>
      <c r="BJC1" s="83"/>
      <c r="BJD1" s="83"/>
      <c r="BJE1" s="83"/>
      <c r="BJF1" s="83"/>
      <c r="BJG1" s="83"/>
      <c r="BJH1" s="83"/>
      <c r="BJI1" s="83"/>
      <c r="BJJ1" s="83"/>
      <c r="BJK1" s="83"/>
      <c r="BJL1" s="83"/>
      <c r="BJM1" s="83"/>
      <c r="BJN1" s="83"/>
      <c r="BJO1" s="83"/>
      <c r="BJP1" s="83"/>
      <c r="BJQ1" s="83"/>
      <c r="BJR1" s="83"/>
      <c r="BJS1" s="83"/>
      <c r="BJT1" s="83"/>
      <c r="BJU1" s="83"/>
      <c r="BJV1" s="83"/>
      <c r="BJW1" s="83"/>
      <c r="BJX1" s="83"/>
      <c r="BJY1" s="83"/>
      <c r="BJZ1" s="83"/>
      <c r="BKA1" s="83"/>
      <c r="BKB1" s="83"/>
      <c r="BKC1" s="83"/>
      <c r="BKD1" s="83"/>
      <c r="BKE1" s="83"/>
      <c r="BKF1" s="83"/>
      <c r="BKG1" s="83"/>
      <c r="BKH1" s="83"/>
      <c r="BKI1" s="83"/>
      <c r="BKJ1" s="83"/>
      <c r="BKK1" s="83"/>
      <c r="BKL1" s="83"/>
      <c r="BKM1" s="83"/>
      <c r="BKN1" s="83"/>
      <c r="BKO1" s="83"/>
      <c r="BKP1" s="83"/>
      <c r="BKQ1" s="83"/>
      <c r="BKR1" s="83"/>
      <c r="BKS1" s="83"/>
      <c r="BKT1" s="83"/>
      <c r="BKU1" s="83"/>
      <c r="BKV1" s="83"/>
      <c r="BKW1" s="83"/>
      <c r="BKX1" s="83"/>
      <c r="BKY1" s="83"/>
      <c r="BKZ1" s="83"/>
      <c r="BLA1" s="83"/>
      <c r="BLB1" s="83"/>
      <c r="BLC1" s="83"/>
      <c r="BLD1" s="83"/>
      <c r="BLE1" s="83"/>
      <c r="BLF1" s="83"/>
      <c r="BLG1" s="83"/>
      <c r="BLH1" s="83"/>
      <c r="BLI1" s="83"/>
      <c r="BLJ1" s="83"/>
      <c r="BLK1" s="83"/>
      <c r="BLL1" s="83"/>
      <c r="BLM1" s="83"/>
      <c r="BLN1" s="83"/>
      <c r="BLO1" s="83"/>
      <c r="BLP1" s="83"/>
      <c r="BLQ1" s="83"/>
      <c r="BLR1" s="83"/>
      <c r="BLS1" s="83"/>
      <c r="BLT1" s="83"/>
      <c r="BLU1" s="83"/>
      <c r="BLV1" s="83"/>
      <c r="BLW1" s="83"/>
      <c r="BLX1" s="83"/>
      <c r="BLY1" s="83"/>
      <c r="BLZ1" s="83"/>
      <c r="BMA1" s="83"/>
      <c r="BMB1" s="83"/>
      <c r="BMC1" s="83"/>
      <c r="BMD1" s="83"/>
      <c r="BME1" s="83"/>
      <c r="BMF1" s="83"/>
      <c r="BMG1" s="83"/>
      <c r="BMH1" s="83"/>
      <c r="BMI1" s="83"/>
      <c r="BMJ1" s="83"/>
      <c r="BMK1" s="83"/>
      <c r="BML1" s="83"/>
      <c r="BMM1" s="83"/>
      <c r="BMN1" s="83"/>
      <c r="BMO1" s="83"/>
      <c r="BMP1" s="83"/>
      <c r="BMQ1" s="83"/>
      <c r="BMR1" s="83"/>
      <c r="BMS1" s="83"/>
      <c r="BMT1" s="83"/>
      <c r="BMU1" s="83"/>
      <c r="BMV1" s="83"/>
      <c r="BMW1" s="83"/>
      <c r="BMX1" s="83"/>
      <c r="BMY1" s="83"/>
      <c r="BMZ1" s="83"/>
      <c r="BNA1" s="83"/>
      <c r="BNB1" s="83"/>
      <c r="BNC1" s="83"/>
      <c r="BND1" s="83"/>
      <c r="BNE1" s="83"/>
      <c r="BNF1" s="83"/>
      <c r="BNG1" s="83"/>
      <c r="BNH1" s="83"/>
      <c r="BNI1" s="83"/>
      <c r="BNJ1" s="83"/>
      <c r="BNK1" s="83"/>
      <c r="BNL1" s="83"/>
      <c r="BNM1" s="83"/>
      <c r="BNN1" s="83"/>
      <c r="BNO1" s="83"/>
      <c r="BNP1" s="83"/>
      <c r="BNQ1" s="83"/>
      <c r="BNR1" s="83"/>
      <c r="BNS1" s="83"/>
      <c r="BNT1" s="83"/>
      <c r="BNU1" s="83"/>
      <c r="BNV1" s="83"/>
      <c r="BNW1" s="83"/>
      <c r="BNX1" s="83"/>
      <c r="BNY1" s="83"/>
      <c r="BNZ1" s="83"/>
      <c r="BOA1" s="83"/>
      <c r="BOB1" s="83"/>
      <c r="BOC1" s="83"/>
      <c r="BOD1" s="83"/>
      <c r="BOE1" s="83"/>
      <c r="BOF1" s="83"/>
      <c r="BOG1" s="83"/>
      <c r="BOH1" s="83"/>
      <c r="BOI1" s="83"/>
      <c r="BOJ1" s="83"/>
      <c r="BOK1" s="83"/>
      <c r="BOL1" s="83"/>
      <c r="BOM1" s="83"/>
      <c r="BON1" s="83"/>
      <c r="BOO1" s="83"/>
      <c r="BOP1" s="83"/>
      <c r="BOQ1" s="83"/>
      <c r="BOR1" s="83"/>
      <c r="BOS1" s="83"/>
      <c r="BOT1" s="83"/>
      <c r="BOU1" s="83"/>
      <c r="BOV1" s="83"/>
      <c r="BOW1" s="83"/>
      <c r="BOX1" s="83"/>
      <c r="BOY1" s="83"/>
      <c r="BOZ1" s="83"/>
      <c r="BPA1" s="83"/>
      <c r="BPB1" s="83"/>
      <c r="BPC1" s="83"/>
      <c r="BPD1" s="83"/>
      <c r="BPE1" s="83"/>
      <c r="BPF1" s="83"/>
      <c r="BPG1" s="83"/>
      <c r="BPH1" s="83"/>
      <c r="BPI1" s="83"/>
      <c r="BPJ1" s="83"/>
      <c r="BPK1" s="83"/>
      <c r="BPL1" s="83"/>
      <c r="BPM1" s="83"/>
      <c r="BPN1" s="83"/>
      <c r="BPO1" s="83"/>
      <c r="BPP1" s="83"/>
      <c r="BPQ1" s="83"/>
      <c r="BPR1" s="83"/>
      <c r="BPS1" s="83"/>
      <c r="BPT1" s="83"/>
      <c r="BPU1" s="83"/>
      <c r="BPV1" s="83"/>
      <c r="BPW1" s="83"/>
      <c r="BPX1" s="83"/>
      <c r="BPY1" s="83"/>
      <c r="BPZ1" s="83"/>
      <c r="BQA1" s="83"/>
      <c r="BQB1" s="83"/>
      <c r="BQC1" s="83"/>
      <c r="BQD1" s="83"/>
      <c r="BQE1" s="83"/>
      <c r="BQF1" s="83"/>
      <c r="BQG1" s="83"/>
      <c r="BQH1" s="83"/>
      <c r="BQI1" s="83"/>
      <c r="BQJ1" s="83"/>
      <c r="BQK1" s="83"/>
      <c r="BQL1" s="83"/>
      <c r="BQM1" s="83"/>
      <c r="BQN1" s="83"/>
      <c r="BQO1" s="83"/>
      <c r="BQP1" s="83"/>
      <c r="BQQ1" s="83"/>
      <c r="BQR1" s="83"/>
      <c r="BQS1" s="83"/>
      <c r="BQT1" s="83"/>
      <c r="BQU1" s="83"/>
      <c r="BQV1" s="83"/>
      <c r="BQW1" s="83"/>
      <c r="BQX1" s="83"/>
      <c r="BQY1" s="83"/>
      <c r="BQZ1" s="83"/>
      <c r="BRA1" s="83"/>
      <c r="BRB1" s="83"/>
      <c r="BRC1" s="83"/>
      <c r="BRD1" s="83"/>
      <c r="BRE1" s="83"/>
      <c r="BRF1" s="83"/>
      <c r="BRG1" s="83"/>
      <c r="BRH1" s="83"/>
      <c r="BRI1" s="83"/>
      <c r="BRJ1" s="83"/>
      <c r="BRK1" s="83"/>
      <c r="BRL1" s="83"/>
      <c r="BRM1" s="83"/>
      <c r="BRN1" s="83"/>
      <c r="BRO1" s="83"/>
      <c r="BRP1" s="83"/>
      <c r="BRQ1" s="83"/>
      <c r="BRR1" s="83"/>
      <c r="BRS1" s="83"/>
      <c r="BRT1" s="83"/>
      <c r="BRU1" s="83"/>
      <c r="BRV1" s="83"/>
      <c r="BRW1" s="83"/>
      <c r="BRX1" s="83"/>
      <c r="BRY1" s="83"/>
      <c r="BRZ1" s="83"/>
      <c r="BSA1" s="83"/>
      <c r="BSB1" s="83"/>
      <c r="BSC1" s="83"/>
      <c r="BSD1" s="83"/>
      <c r="BSE1" s="83"/>
      <c r="BSF1" s="83"/>
      <c r="BSG1" s="83"/>
      <c r="BSH1" s="83"/>
      <c r="BSI1" s="83"/>
      <c r="BSJ1" s="83"/>
      <c r="BSK1" s="83"/>
      <c r="BSL1" s="83"/>
      <c r="BSM1" s="83"/>
      <c r="BSN1" s="83"/>
      <c r="BSO1" s="83"/>
      <c r="BSP1" s="83"/>
      <c r="BSQ1" s="83"/>
      <c r="BSR1" s="83"/>
      <c r="BSS1" s="83"/>
      <c r="BST1" s="83"/>
      <c r="BSU1" s="83"/>
      <c r="BSV1" s="83"/>
      <c r="BSW1" s="83"/>
      <c r="BSX1" s="83"/>
      <c r="BSY1" s="83"/>
      <c r="BSZ1" s="83"/>
      <c r="BTA1" s="83"/>
      <c r="BTB1" s="83"/>
      <c r="BTC1" s="83"/>
      <c r="BTD1" s="83"/>
      <c r="BTE1" s="83"/>
      <c r="BTF1" s="83"/>
      <c r="BTG1" s="83"/>
      <c r="BTH1" s="83"/>
      <c r="BTI1" s="83"/>
      <c r="BTJ1" s="83"/>
      <c r="BTK1" s="83"/>
      <c r="BTL1" s="83"/>
      <c r="BTM1" s="83"/>
      <c r="BTN1" s="83"/>
      <c r="BTO1" s="83"/>
      <c r="BTP1" s="83"/>
      <c r="BTQ1" s="83"/>
      <c r="BTR1" s="83"/>
      <c r="BTS1" s="83"/>
      <c r="BTT1" s="83"/>
      <c r="BTU1" s="83"/>
      <c r="BTV1" s="83"/>
      <c r="BTW1" s="83"/>
      <c r="BTX1" s="83"/>
      <c r="BTY1" s="83"/>
      <c r="BTZ1" s="83"/>
      <c r="BUA1" s="83"/>
      <c r="BUB1" s="83"/>
      <c r="BUC1" s="83"/>
      <c r="BUD1" s="83"/>
      <c r="BUE1" s="83"/>
      <c r="BUF1" s="83"/>
      <c r="BUG1" s="83"/>
      <c r="BUH1" s="83"/>
      <c r="BUI1" s="83"/>
      <c r="BUJ1" s="83"/>
      <c r="BUK1" s="83"/>
      <c r="BUL1" s="83"/>
      <c r="BUM1" s="83"/>
      <c r="BUN1" s="83"/>
      <c r="BUO1" s="83"/>
      <c r="BUP1" s="83"/>
      <c r="BUQ1" s="83"/>
      <c r="BUR1" s="83"/>
      <c r="BUS1" s="83"/>
      <c r="BUT1" s="83"/>
      <c r="BUU1" s="83"/>
      <c r="BUV1" s="83"/>
      <c r="BUW1" s="83"/>
      <c r="BUX1" s="83"/>
      <c r="BUY1" s="83"/>
      <c r="BUZ1" s="83"/>
      <c r="BVA1" s="83"/>
      <c r="BVB1" s="83"/>
      <c r="BVC1" s="83"/>
      <c r="BVD1" s="83"/>
      <c r="BVE1" s="83"/>
      <c r="BVF1" s="83"/>
      <c r="BVG1" s="83"/>
      <c r="BVH1" s="83"/>
      <c r="BVI1" s="83"/>
      <c r="BVJ1" s="83"/>
      <c r="BVK1" s="83"/>
      <c r="BVL1" s="83"/>
      <c r="BVM1" s="83"/>
      <c r="BVN1" s="83"/>
      <c r="BVO1" s="83"/>
      <c r="BVP1" s="83"/>
      <c r="BVQ1" s="83"/>
      <c r="BVR1" s="83"/>
      <c r="BVS1" s="83"/>
      <c r="BVT1" s="83"/>
      <c r="BVU1" s="83"/>
      <c r="BVV1" s="83"/>
      <c r="BVW1" s="83"/>
      <c r="BVX1" s="83"/>
      <c r="BVY1" s="83"/>
      <c r="BVZ1" s="83"/>
      <c r="BWA1" s="83"/>
      <c r="BWB1" s="83"/>
      <c r="BWC1" s="83"/>
      <c r="BWD1" s="83"/>
      <c r="BWE1" s="83"/>
      <c r="BWF1" s="83"/>
      <c r="BWG1" s="83"/>
      <c r="BWH1" s="83"/>
      <c r="BWI1" s="83"/>
      <c r="BWJ1" s="83"/>
      <c r="BWK1" s="83"/>
      <c r="BWL1" s="83"/>
      <c r="BWM1" s="83"/>
      <c r="BWN1" s="83"/>
      <c r="BWO1" s="83"/>
      <c r="BWP1" s="83"/>
      <c r="BWQ1" s="83"/>
      <c r="BWR1" s="83"/>
      <c r="BWS1" s="83"/>
      <c r="BWT1" s="83"/>
      <c r="BWU1" s="83"/>
      <c r="BWV1" s="83"/>
      <c r="BWW1" s="83"/>
      <c r="BWX1" s="83"/>
      <c r="BWY1" s="83"/>
      <c r="BWZ1" s="83"/>
      <c r="BXA1" s="83"/>
      <c r="BXB1" s="83"/>
      <c r="BXC1" s="83"/>
      <c r="BXD1" s="83"/>
      <c r="BXE1" s="83"/>
      <c r="BXF1" s="83"/>
      <c r="BXG1" s="83"/>
      <c r="BXH1" s="83"/>
      <c r="BXI1" s="83"/>
      <c r="BXJ1" s="83"/>
      <c r="BXK1" s="83"/>
      <c r="BXL1" s="83"/>
      <c r="BXM1" s="83"/>
      <c r="BXN1" s="83"/>
      <c r="BXO1" s="83"/>
      <c r="BXP1" s="83"/>
      <c r="BXQ1" s="83"/>
      <c r="BXR1" s="83"/>
      <c r="BXS1" s="83"/>
      <c r="BXT1" s="83"/>
      <c r="BXU1" s="83"/>
      <c r="BXV1" s="83"/>
      <c r="BXW1" s="83"/>
      <c r="BXX1" s="83"/>
      <c r="BXY1" s="83"/>
      <c r="BXZ1" s="83"/>
      <c r="BYA1" s="83"/>
      <c r="BYB1" s="83"/>
      <c r="BYC1" s="83"/>
      <c r="BYD1" s="83"/>
      <c r="BYE1" s="83"/>
      <c r="BYF1" s="83"/>
      <c r="BYG1" s="83"/>
      <c r="BYH1" s="83"/>
      <c r="BYI1" s="83"/>
      <c r="BYJ1" s="83"/>
      <c r="BYK1" s="83"/>
      <c r="BYL1" s="83"/>
      <c r="BYM1" s="83"/>
      <c r="BYN1" s="83"/>
      <c r="BYO1" s="83"/>
      <c r="BYP1" s="83"/>
      <c r="BYQ1" s="83"/>
      <c r="BYR1" s="83"/>
      <c r="BYS1" s="83"/>
      <c r="BYT1" s="83"/>
      <c r="BYU1" s="83"/>
      <c r="BYV1" s="83"/>
      <c r="BYW1" s="83"/>
      <c r="BYX1" s="83"/>
      <c r="BYY1" s="83"/>
      <c r="BYZ1" s="83"/>
      <c r="BZA1" s="83"/>
      <c r="BZB1" s="83"/>
      <c r="BZC1" s="83"/>
      <c r="BZD1" s="83"/>
      <c r="BZE1" s="83"/>
      <c r="BZF1" s="83"/>
      <c r="BZG1" s="83"/>
      <c r="BZH1" s="83"/>
      <c r="BZI1" s="83"/>
      <c r="BZJ1" s="83"/>
      <c r="BZK1" s="83"/>
      <c r="BZL1" s="83"/>
      <c r="BZM1" s="83"/>
      <c r="BZN1" s="83"/>
      <c r="BZO1" s="83"/>
      <c r="BZP1" s="83"/>
      <c r="BZQ1" s="83"/>
      <c r="BZR1" s="83"/>
      <c r="BZS1" s="83"/>
      <c r="BZT1" s="83"/>
      <c r="BZU1" s="83"/>
      <c r="BZV1" s="83"/>
      <c r="BZW1" s="83"/>
      <c r="BZX1" s="83"/>
      <c r="BZY1" s="83"/>
      <c r="BZZ1" s="83"/>
      <c r="CAA1" s="83"/>
      <c r="CAB1" s="83"/>
      <c r="CAC1" s="83"/>
      <c r="CAD1" s="83"/>
      <c r="CAE1" s="83"/>
      <c r="CAF1" s="83"/>
      <c r="CAG1" s="83"/>
      <c r="CAH1" s="83"/>
      <c r="CAI1" s="83"/>
      <c r="CAJ1" s="83"/>
      <c r="CAK1" s="83"/>
      <c r="CAL1" s="83"/>
      <c r="CAM1" s="83"/>
      <c r="CAN1" s="83"/>
      <c r="CAO1" s="83"/>
      <c r="CAP1" s="83"/>
      <c r="CAQ1" s="83"/>
      <c r="CAR1" s="83"/>
      <c r="CAS1" s="83"/>
      <c r="CAT1" s="83"/>
      <c r="CAU1" s="83"/>
      <c r="CAV1" s="83"/>
      <c r="CAW1" s="83"/>
      <c r="CAX1" s="83"/>
      <c r="CAY1" s="83"/>
      <c r="CAZ1" s="83"/>
      <c r="CBA1" s="83"/>
      <c r="CBB1" s="83"/>
      <c r="CBC1" s="83"/>
      <c r="CBD1" s="83"/>
      <c r="CBE1" s="83"/>
      <c r="CBF1" s="83"/>
      <c r="CBG1" s="83"/>
      <c r="CBH1" s="83"/>
      <c r="CBI1" s="83"/>
      <c r="CBJ1" s="83"/>
      <c r="CBK1" s="83"/>
      <c r="CBL1" s="83"/>
      <c r="CBM1" s="83"/>
      <c r="CBN1" s="83"/>
      <c r="CBO1" s="83"/>
      <c r="CBP1" s="83"/>
      <c r="CBQ1" s="83"/>
      <c r="CBR1" s="83"/>
      <c r="CBS1" s="83"/>
      <c r="CBT1" s="83"/>
      <c r="CBU1" s="83"/>
      <c r="CBV1" s="83"/>
      <c r="CBW1" s="83"/>
      <c r="CBX1" s="83"/>
      <c r="CBY1" s="83"/>
      <c r="CBZ1" s="83"/>
      <c r="CCA1" s="83"/>
      <c r="CCB1" s="83"/>
      <c r="CCC1" s="83"/>
      <c r="CCD1" s="83"/>
      <c r="CCE1" s="83"/>
      <c r="CCF1" s="83"/>
      <c r="CCG1" s="83"/>
      <c r="CCH1" s="83"/>
      <c r="CCI1" s="83"/>
      <c r="CCJ1" s="83"/>
      <c r="CCK1" s="83"/>
      <c r="CCL1" s="83"/>
      <c r="CCM1" s="83"/>
      <c r="CCN1" s="83"/>
      <c r="CCO1" s="83"/>
      <c r="CCP1" s="83"/>
      <c r="CCQ1" s="83"/>
      <c r="CCR1" s="83"/>
      <c r="CCS1" s="83"/>
      <c r="CCT1" s="83"/>
      <c r="CCU1" s="83"/>
      <c r="CCV1" s="83"/>
      <c r="CCW1" s="83"/>
      <c r="CCX1" s="83"/>
      <c r="CCY1" s="83"/>
      <c r="CCZ1" s="83"/>
      <c r="CDA1" s="83"/>
      <c r="CDB1" s="83"/>
      <c r="CDC1" s="83"/>
      <c r="CDD1" s="83"/>
      <c r="CDE1" s="83"/>
      <c r="CDF1" s="83"/>
      <c r="CDG1" s="83"/>
      <c r="CDH1" s="83"/>
      <c r="CDI1" s="83"/>
      <c r="CDJ1" s="83"/>
      <c r="CDK1" s="83"/>
      <c r="CDL1" s="83"/>
      <c r="CDM1" s="83"/>
      <c r="CDN1" s="83"/>
      <c r="CDO1" s="83"/>
      <c r="CDP1" s="83"/>
      <c r="CDQ1" s="83"/>
      <c r="CDR1" s="83"/>
      <c r="CDS1" s="83"/>
      <c r="CDT1" s="83"/>
      <c r="CDU1" s="83"/>
      <c r="CDV1" s="83"/>
      <c r="CDW1" s="83"/>
      <c r="CDX1" s="83"/>
      <c r="CDY1" s="83"/>
      <c r="CDZ1" s="83"/>
      <c r="CEA1" s="83"/>
      <c r="CEB1" s="83"/>
      <c r="CEC1" s="83"/>
      <c r="CED1" s="83"/>
      <c r="CEE1" s="83"/>
      <c r="CEF1" s="83"/>
      <c r="CEG1" s="83"/>
      <c r="CEH1" s="83"/>
      <c r="CEI1" s="83"/>
      <c r="CEJ1" s="83"/>
      <c r="CEK1" s="83"/>
      <c r="CEL1" s="83"/>
      <c r="CEM1" s="83"/>
      <c r="CEN1" s="83"/>
      <c r="CEO1" s="83"/>
      <c r="CEP1" s="83"/>
      <c r="CEQ1" s="83"/>
      <c r="CER1" s="83"/>
      <c r="CES1" s="83"/>
      <c r="CET1" s="83"/>
      <c r="CEU1" s="83"/>
      <c r="CEV1" s="83"/>
      <c r="CEW1" s="83"/>
      <c r="CEX1" s="83"/>
      <c r="CEY1" s="83"/>
      <c r="CEZ1" s="83"/>
      <c r="CFA1" s="83"/>
      <c r="CFB1" s="83"/>
      <c r="CFC1" s="83"/>
      <c r="CFD1" s="83"/>
      <c r="CFE1" s="83"/>
      <c r="CFF1" s="83"/>
      <c r="CFG1" s="83"/>
      <c r="CFH1" s="83"/>
      <c r="CFI1" s="83"/>
      <c r="CFJ1" s="83"/>
      <c r="CFK1" s="83"/>
      <c r="CFL1" s="83"/>
      <c r="CFM1" s="83"/>
      <c r="CFN1" s="83"/>
      <c r="CFO1" s="83"/>
      <c r="CFP1" s="83"/>
      <c r="CFQ1" s="83"/>
      <c r="CFR1" s="83"/>
      <c r="CFS1" s="83"/>
      <c r="CFT1" s="83"/>
      <c r="CFU1" s="83"/>
      <c r="CFV1" s="83"/>
      <c r="CFW1" s="83"/>
      <c r="CFX1" s="83"/>
      <c r="CFY1" s="83"/>
      <c r="CFZ1" s="83"/>
      <c r="CGA1" s="83"/>
      <c r="CGB1" s="83"/>
      <c r="CGC1" s="83"/>
      <c r="CGD1" s="83"/>
      <c r="CGE1" s="83"/>
      <c r="CGF1" s="83"/>
      <c r="CGG1" s="83"/>
      <c r="CGH1" s="83"/>
      <c r="CGI1" s="83"/>
      <c r="CGJ1" s="83"/>
      <c r="CGK1" s="83"/>
      <c r="CGL1" s="83"/>
      <c r="CGM1" s="83"/>
      <c r="CGN1" s="83"/>
      <c r="CGO1" s="83"/>
      <c r="CGP1" s="83"/>
      <c r="CGQ1" s="83"/>
      <c r="CGR1" s="83"/>
      <c r="CGS1" s="83"/>
      <c r="CGT1" s="83"/>
      <c r="CGU1" s="83"/>
      <c r="CGV1" s="83"/>
      <c r="CGW1" s="83"/>
      <c r="CGX1" s="83"/>
      <c r="CGY1" s="83"/>
      <c r="CGZ1" s="83"/>
      <c r="CHA1" s="83"/>
      <c r="CHB1" s="83"/>
      <c r="CHC1" s="83"/>
      <c r="CHD1" s="83"/>
      <c r="CHE1" s="83"/>
      <c r="CHF1" s="83"/>
      <c r="CHG1" s="83"/>
      <c r="CHH1" s="83"/>
      <c r="CHI1" s="83"/>
      <c r="CHJ1" s="83"/>
      <c r="CHK1" s="83"/>
      <c r="CHL1" s="83"/>
      <c r="CHM1" s="83"/>
      <c r="CHN1" s="83"/>
      <c r="CHO1" s="83"/>
      <c r="CHP1" s="83"/>
      <c r="CHQ1" s="83"/>
      <c r="CHR1" s="83"/>
      <c r="CHS1" s="83"/>
      <c r="CHT1" s="83"/>
      <c r="CHU1" s="83"/>
      <c r="CHV1" s="83"/>
      <c r="CHW1" s="83"/>
      <c r="CHX1" s="83"/>
      <c r="CHY1" s="83"/>
      <c r="CHZ1" s="83"/>
      <c r="CIA1" s="83"/>
      <c r="CIB1" s="83"/>
      <c r="CIC1" s="83"/>
      <c r="CID1" s="83"/>
      <c r="CIE1" s="83"/>
      <c r="CIF1" s="83"/>
      <c r="CIG1" s="83"/>
      <c r="CIH1" s="83"/>
      <c r="CII1" s="83"/>
      <c r="CIJ1" s="83"/>
      <c r="CIK1" s="83"/>
      <c r="CIL1" s="83"/>
      <c r="CIM1" s="83"/>
      <c r="CIN1" s="83"/>
      <c r="CIO1" s="83"/>
      <c r="CIP1" s="83"/>
      <c r="CIQ1" s="83"/>
      <c r="CIR1" s="83"/>
      <c r="CIS1" s="83"/>
      <c r="CIT1" s="83"/>
      <c r="CIU1" s="83"/>
      <c r="CIV1" s="83"/>
      <c r="CIW1" s="83"/>
      <c r="CIX1" s="83"/>
      <c r="CIY1" s="83"/>
      <c r="CIZ1" s="83"/>
      <c r="CJA1" s="83"/>
      <c r="CJB1" s="83"/>
      <c r="CJC1" s="83"/>
      <c r="CJD1" s="83"/>
      <c r="CJE1" s="83"/>
      <c r="CJF1" s="83"/>
      <c r="CJG1" s="83"/>
      <c r="CJH1" s="83"/>
      <c r="CJI1" s="83"/>
      <c r="CJJ1" s="83"/>
      <c r="CJK1" s="83"/>
      <c r="CJL1" s="83"/>
      <c r="CJM1" s="83"/>
      <c r="CJN1" s="83"/>
      <c r="CJO1" s="83"/>
      <c r="CJP1" s="83"/>
      <c r="CJQ1" s="83"/>
      <c r="CJR1" s="83"/>
      <c r="CJS1" s="83"/>
      <c r="CJT1" s="83"/>
      <c r="CJU1" s="83"/>
      <c r="CJV1" s="83"/>
      <c r="CJW1" s="83"/>
      <c r="CJX1" s="83"/>
      <c r="CJY1" s="83"/>
      <c r="CJZ1" s="83"/>
      <c r="CKA1" s="83"/>
      <c r="CKB1" s="83"/>
      <c r="CKC1" s="83"/>
      <c r="CKD1" s="83"/>
      <c r="CKE1" s="83"/>
      <c r="CKF1" s="83"/>
      <c r="CKG1" s="83"/>
      <c r="CKH1" s="83"/>
      <c r="CKI1" s="83"/>
      <c r="CKJ1" s="83"/>
      <c r="CKK1" s="83"/>
      <c r="CKL1" s="83"/>
      <c r="CKM1" s="83"/>
      <c r="CKN1" s="83"/>
      <c r="CKO1" s="83"/>
      <c r="CKP1" s="83"/>
      <c r="CKQ1" s="83"/>
      <c r="CKR1" s="83"/>
      <c r="CKS1" s="83"/>
      <c r="CKT1" s="83"/>
      <c r="CKU1" s="83"/>
      <c r="CKV1" s="83"/>
      <c r="CKW1" s="83"/>
      <c r="CKX1" s="83"/>
      <c r="CKY1" s="83"/>
      <c r="CKZ1" s="83"/>
      <c r="CLA1" s="83"/>
      <c r="CLB1" s="83"/>
      <c r="CLC1" s="83"/>
      <c r="CLD1" s="83"/>
      <c r="CLE1" s="83"/>
      <c r="CLF1" s="83"/>
      <c r="CLG1" s="83"/>
      <c r="CLH1" s="83"/>
      <c r="CLI1" s="83"/>
      <c r="CLJ1" s="83"/>
      <c r="CLK1" s="83"/>
      <c r="CLL1" s="83"/>
      <c r="CLM1" s="83"/>
      <c r="CLN1" s="83"/>
      <c r="CLO1" s="83"/>
      <c r="CLP1" s="83"/>
      <c r="CLQ1" s="83"/>
      <c r="CLR1" s="83"/>
      <c r="CLS1" s="83"/>
      <c r="CLT1" s="83"/>
      <c r="CLU1" s="83"/>
      <c r="CLV1" s="83"/>
      <c r="CLW1" s="83"/>
      <c r="CLX1" s="83"/>
      <c r="CLY1" s="83"/>
      <c r="CLZ1" s="83"/>
      <c r="CMA1" s="83"/>
      <c r="CMB1" s="83"/>
      <c r="CMC1" s="83"/>
      <c r="CMD1" s="83"/>
      <c r="CME1" s="83"/>
      <c r="CMF1" s="83"/>
      <c r="CMG1" s="83"/>
      <c r="CMH1" s="83"/>
      <c r="CMI1" s="83"/>
      <c r="CMJ1" s="83"/>
      <c r="CMK1" s="83"/>
      <c r="CML1" s="83"/>
      <c r="CMM1" s="83"/>
      <c r="CMN1" s="83"/>
      <c r="CMO1" s="83"/>
      <c r="CMP1" s="83"/>
      <c r="CMQ1" s="83"/>
      <c r="CMR1" s="83"/>
      <c r="CMS1" s="83"/>
      <c r="CMT1" s="83"/>
      <c r="CMU1" s="83"/>
      <c r="CMV1" s="83"/>
      <c r="CMW1" s="83"/>
      <c r="CMX1" s="83"/>
      <c r="CMY1" s="83"/>
      <c r="CMZ1" s="83"/>
      <c r="CNA1" s="83"/>
      <c r="CNB1" s="83"/>
      <c r="CNC1" s="83"/>
      <c r="CND1" s="83"/>
      <c r="CNE1" s="83"/>
      <c r="CNF1" s="83"/>
      <c r="CNG1" s="83"/>
      <c r="CNH1" s="83"/>
      <c r="CNI1" s="83"/>
      <c r="CNJ1" s="83"/>
      <c r="CNK1" s="83"/>
      <c r="CNL1" s="83"/>
      <c r="CNM1" s="83"/>
      <c r="CNN1" s="83"/>
      <c r="CNO1" s="83"/>
      <c r="CNP1" s="83"/>
      <c r="CNQ1" s="83"/>
      <c r="CNR1" s="83"/>
      <c r="CNS1" s="83"/>
      <c r="CNT1" s="83"/>
      <c r="CNU1" s="83"/>
      <c r="CNV1" s="83"/>
      <c r="CNW1" s="83"/>
      <c r="CNX1" s="83"/>
      <c r="CNY1" s="83"/>
      <c r="CNZ1" s="83"/>
      <c r="COA1" s="83"/>
      <c r="COB1" s="83"/>
      <c r="COC1" s="83"/>
      <c r="COD1" s="83"/>
      <c r="COE1" s="83"/>
      <c r="COF1" s="83"/>
      <c r="COG1" s="83"/>
      <c r="COH1" s="83"/>
      <c r="COI1" s="83"/>
      <c r="COJ1" s="83"/>
      <c r="COK1" s="83"/>
      <c r="COL1" s="83"/>
      <c r="COM1" s="83"/>
      <c r="CON1" s="83"/>
      <c r="COO1" s="83"/>
      <c r="COP1" s="83"/>
      <c r="COQ1" s="83"/>
      <c r="COR1" s="83"/>
      <c r="COS1" s="83"/>
      <c r="COT1" s="83"/>
      <c r="COU1" s="83"/>
      <c r="COV1" s="83"/>
      <c r="COW1" s="83"/>
      <c r="COX1" s="83"/>
      <c r="COY1" s="83"/>
      <c r="COZ1" s="83"/>
      <c r="CPA1" s="83"/>
      <c r="CPB1" s="83"/>
      <c r="CPC1" s="83"/>
      <c r="CPD1" s="83"/>
      <c r="CPE1" s="83"/>
      <c r="CPF1" s="83"/>
      <c r="CPG1" s="83"/>
      <c r="CPH1" s="83"/>
      <c r="CPI1" s="83"/>
      <c r="CPJ1" s="83"/>
      <c r="CPK1" s="83"/>
      <c r="CPL1" s="83"/>
      <c r="CPM1" s="83"/>
      <c r="CPN1" s="83"/>
      <c r="CPO1" s="83"/>
      <c r="CPP1" s="83"/>
      <c r="CPQ1" s="83"/>
      <c r="CPR1" s="83"/>
      <c r="CPS1" s="83"/>
      <c r="CPT1" s="83"/>
      <c r="CPU1" s="83"/>
      <c r="CPV1" s="83"/>
      <c r="CPW1" s="83"/>
      <c r="CPX1" s="83"/>
      <c r="CPY1" s="83"/>
      <c r="CPZ1" s="83"/>
      <c r="CQA1" s="83"/>
      <c r="CQB1" s="83"/>
      <c r="CQC1" s="83"/>
      <c r="CQD1" s="83"/>
      <c r="CQE1" s="83"/>
      <c r="CQF1" s="83"/>
      <c r="CQG1" s="83"/>
      <c r="CQH1" s="83"/>
      <c r="CQI1" s="83"/>
      <c r="CQJ1" s="83"/>
      <c r="CQK1" s="83"/>
      <c r="CQL1" s="83"/>
      <c r="CQM1" s="83"/>
      <c r="CQN1" s="83"/>
      <c r="CQO1" s="83"/>
      <c r="CQP1" s="83"/>
      <c r="CQQ1" s="83"/>
      <c r="CQR1" s="83"/>
      <c r="CQS1" s="83"/>
      <c r="CQT1" s="83"/>
      <c r="CQU1" s="83"/>
      <c r="CQV1" s="83"/>
      <c r="CQW1" s="83"/>
      <c r="CQX1" s="83"/>
      <c r="CQY1" s="83"/>
      <c r="CQZ1" s="83"/>
      <c r="CRA1" s="83"/>
      <c r="CRB1" s="83"/>
      <c r="CRC1" s="83"/>
      <c r="CRD1" s="83"/>
      <c r="CRE1" s="83"/>
      <c r="CRF1" s="83"/>
      <c r="CRG1" s="83"/>
      <c r="CRH1" s="83"/>
      <c r="CRI1" s="83"/>
      <c r="CRJ1" s="83"/>
      <c r="CRK1" s="83"/>
      <c r="CRL1" s="83"/>
      <c r="CRM1" s="83"/>
      <c r="CRN1" s="83"/>
      <c r="CRO1" s="83"/>
      <c r="CRP1" s="83"/>
      <c r="CRQ1" s="83"/>
      <c r="CRR1" s="83"/>
      <c r="CRS1" s="83"/>
      <c r="CRT1" s="83"/>
      <c r="CRU1" s="83"/>
      <c r="CRV1" s="83"/>
      <c r="CRW1" s="83"/>
      <c r="CRX1" s="83"/>
      <c r="CRY1" s="83"/>
      <c r="CRZ1" s="83"/>
      <c r="CSA1" s="83"/>
      <c r="CSB1" s="83"/>
      <c r="CSC1" s="83"/>
      <c r="CSD1" s="83"/>
      <c r="CSE1" s="83"/>
      <c r="CSF1" s="83"/>
      <c r="CSG1" s="83"/>
      <c r="CSH1" s="83"/>
      <c r="CSI1" s="83"/>
      <c r="CSJ1" s="83"/>
      <c r="CSK1" s="83"/>
      <c r="CSL1" s="83"/>
      <c r="CSM1" s="83"/>
      <c r="CSN1" s="83"/>
      <c r="CSO1" s="83"/>
      <c r="CSP1" s="83"/>
      <c r="CSQ1" s="83"/>
      <c r="CSR1" s="83"/>
      <c r="CSS1" s="83"/>
      <c r="CST1" s="83"/>
      <c r="CSU1" s="83"/>
      <c r="CSV1" s="83"/>
      <c r="CSW1" s="83"/>
      <c r="CSX1" s="83"/>
      <c r="CSY1" s="83"/>
      <c r="CSZ1" s="83"/>
      <c r="CTA1" s="83"/>
      <c r="CTB1" s="83"/>
      <c r="CTC1" s="83"/>
      <c r="CTD1" s="83"/>
      <c r="CTE1" s="83"/>
      <c r="CTF1" s="83"/>
      <c r="CTG1" s="83"/>
      <c r="CTH1" s="83"/>
      <c r="CTI1" s="83"/>
      <c r="CTJ1" s="83"/>
      <c r="CTK1" s="83"/>
      <c r="CTL1" s="83"/>
      <c r="CTM1" s="83"/>
      <c r="CTN1" s="83"/>
      <c r="CTO1" s="83"/>
      <c r="CTP1" s="83"/>
      <c r="CTQ1" s="83"/>
      <c r="CTR1" s="83"/>
      <c r="CTS1" s="83"/>
      <c r="CTT1" s="83"/>
      <c r="CTU1" s="83"/>
      <c r="CTV1" s="83"/>
      <c r="CTW1" s="83"/>
      <c r="CTX1" s="83"/>
      <c r="CTY1" s="83"/>
      <c r="CTZ1" s="83"/>
      <c r="CUA1" s="83"/>
      <c r="CUB1" s="83"/>
      <c r="CUC1" s="83"/>
      <c r="CUD1" s="83"/>
      <c r="CUE1" s="83"/>
      <c r="CUF1" s="83"/>
      <c r="CUG1" s="83"/>
      <c r="CUH1" s="83"/>
      <c r="CUI1" s="83"/>
      <c r="CUJ1" s="83"/>
      <c r="CUK1" s="83"/>
      <c r="CUL1" s="83"/>
      <c r="CUM1" s="83"/>
      <c r="CUN1" s="83"/>
      <c r="CUO1" s="83"/>
      <c r="CUP1" s="83"/>
      <c r="CUQ1" s="83"/>
      <c r="CUR1" s="83"/>
      <c r="CUS1" s="83"/>
      <c r="CUT1" s="83"/>
      <c r="CUU1" s="83"/>
      <c r="CUV1" s="83"/>
      <c r="CUW1" s="83"/>
      <c r="CUX1" s="83"/>
      <c r="CUY1" s="83"/>
      <c r="CUZ1" s="83"/>
      <c r="CVA1" s="83"/>
      <c r="CVB1" s="83"/>
      <c r="CVC1" s="83"/>
      <c r="CVD1" s="83"/>
      <c r="CVE1" s="83"/>
      <c r="CVF1" s="83"/>
      <c r="CVG1" s="83"/>
      <c r="CVH1" s="83"/>
      <c r="CVI1" s="83"/>
      <c r="CVJ1" s="83"/>
      <c r="CVK1" s="83"/>
      <c r="CVL1" s="83"/>
      <c r="CVM1" s="83"/>
      <c r="CVN1" s="83"/>
      <c r="CVO1" s="83"/>
      <c r="CVP1" s="83"/>
      <c r="CVQ1" s="83"/>
      <c r="CVR1" s="83"/>
      <c r="CVS1" s="83"/>
      <c r="CVT1" s="83"/>
      <c r="CVU1" s="83"/>
      <c r="CVV1" s="83"/>
      <c r="CVW1" s="83"/>
      <c r="CVX1" s="83"/>
      <c r="CVY1" s="83"/>
      <c r="CVZ1" s="83"/>
      <c r="CWA1" s="83"/>
      <c r="CWB1" s="83"/>
      <c r="CWC1" s="83"/>
      <c r="CWD1" s="83"/>
      <c r="CWE1" s="83"/>
      <c r="CWF1" s="83"/>
      <c r="CWG1" s="83"/>
      <c r="CWH1" s="83"/>
      <c r="CWI1" s="83"/>
      <c r="CWJ1" s="83"/>
      <c r="CWK1" s="83"/>
      <c r="CWL1" s="83"/>
      <c r="CWM1" s="83"/>
      <c r="CWN1" s="83"/>
      <c r="CWO1" s="83"/>
      <c r="CWP1" s="83"/>
      <c r="CWQ1" s="83"/>
      <c r="CWR1" s="83"/>
      <c r="CWS1" s="83"/>
      <c r="CWT1" s="83"/>
      <c r="CWU1" s="83"/>
      <c r="CWV1" s="83"/>
      <c r="CWW1" s="83"/>
      <c r="CWX1" s="83"/>
      <c r="CWY1" s="83"/>
      <c r="CWZ1" s="83"/>
      <c r="CXA1" s="83"/>
      <c r="CXB1" s="83"/>
      <c r="CXC1" s="83"/>
      <c r="CXD1" s="83"/>
      <c r="CXE1" s="83"/>
      <c r="CXF1" s="83"/>
      <c r="CXG1" s="83"/>
      <c r="CXH1" s="83"/>
      <c r="CXI1" s="83"/>
      <c r="CXJ1" s="83"/>
      <c r="CXK1" s="83"/>
      <c r="CXL1" s="83"/>
      <c r="CXM1" s="83"/>
      <c r="CXN1" s="83"/>
      <c r="CXO1" s="83"/>
      <c r="CXP1" s="83"/>
      <c r="CXQ1" s="83"/>
      <c r="CXR1" s="83"/>
      <c r="CXS1" s="83"/>
      <c r="CXT1" s="83"/>
      <c r="CXU1" s="83"/>
      <c r="CXV1" s="83"/>
      <c r="CXW1" s="83"/>
      <c r="CXX1" s="83"/>
      <c r="CXY1" s="83"/>
      <c r="CXZ1" s="83"/>
      <c r="CYA1" s="83"/>
      <c r="CYB1" s="83"/>
      <c r="CYC1" s="83"/>
      <c r="CYD1" s="83"/>
      <c r="CYE1" s="83"/>
      <c r="CYF1" s="83"/>
      <c r="CYG1" s="83"/>
      <c r="CYH1" s="83"/>
      <c r="CYI1" s="83"/>
      <c r="CYJ1" s="83"/>
      <c r="CYK1" s="83"/>
      <c r="CYL1" s="83"/>
      <c r="CYM1" s="83"/>
      <c r="CYN1" s="83"/>
      <c r="CYO1" s="83"/>
      <c r="CYP1" s="83"/>
      <c r="CYQ1" s="83"/>
      <c r="CYR1" s="83"/>
      <c r="CYS1" s="83"/>
      <c r="CYT1" s="83"/>
      <c r="CYU1" s="83"/>
      <c r="CYV1" s="83"/>
      <c r="CYW1" s="83"/>
      <c r="CYX1" s="83"/>
      <c r="CYY1" s="83"/>
      <c r="CYZ1" s="83"/>
      <c r="CZA1" s="83"/>
      <c r="CZB1" s="83"/>
      <c r="CZC1" s="83"/>
      <c r="CZD1" s="83"/>
      <c r="CZE1" s="83"/>
      <c r="CZF1" s="83"/>
      <c r="CZG1" s="83"/>
      <c r="CZH1" s="83"/>
      <c r="CZI1" s="83"/>
      <c r="CZJ1" s="83"/>
      <c r="CZK1" s="83"/>
      <c r="CZL1" s="83"/>
      <c r="CZM1" s="83"/>
      <c r="CZN1" s="83"/>
      <c r="CZO1" s="83"/>
      <c r="CZP1" s="83"/>
      <c r="CZQ1" s="83"/>
      <c r="CZR1" s="83"/>
      <c r="CZS1" s="83"/>
      <c r="CZT1" s="83"/>
      <c r="CZU1" s="83"/>
      <c r="CZV1" s="83"/>
      <c r="CZW1" s="83"/>
      <c r="CZX1" s="83"/>
      <c r="CZY1" s="83"/>
      <c r="CZZ1" s="83"/>
      <c r="DAA1" s="83"/>
      <c r="DAB1" s="83"/>
      <c r="DAC1" s="83"/>
      <c r="DAD1" s="83"/>
      <c r="DAE1" s="83"/>
      <c r="DAF1" s="83"/>
      <c r="DAG1" s="83"/>
      <c r="DAH1" s="83"/>
      <c r="DAI1" s="83"/>
      <c r="DAJ1" s="83"/>
      <c r="DAK1" s="83"/>
      <c r="DAL1" s="83"/>
      <c r="DAM1" s="83"/>
      <c r="DAN1" s="83"/>
      <c r="DAO1" s="83"/>
      <c r="DAP1" s="83"/>
      <c r="DAQ1" s="83"/>
      <c r="DAR1" s="83"/>
      <c r="DAS1" s="83"/>
      <c r="DAT1" s="83"/>
      <c r="DAU1" s="83"/>
      <c r="DAV1" s="83"/>
      <c r="DAW1" s="83"/>
      <c r="DAX1" s="83"/>
      <c r="DAY1" s="83"/>
      <c r="DAZ1" s="83"/>
      <c r="DBA1" s="83"/>
      <c r="DBB1" s="83"/>
      <c r="DBC1" s="83"/>
      <c r="DBD1" s="83"/>
      <c r="DBE1" s="83"/>
      <c r="DBF1" s="83"/>
      <c r="DBG1" s="83"/>
      <c r="DBH1" s="83"/>
      <c r="DBI1" s="83"/>
      <c r="DBJ1" s="83"/>
      <c r="DBK1" s="83"/>
      <c r="DBL1" s="83"/>
      <c r="DBM1" s="83"/>
      <c r="DBN1" s="83"/>
      <c r="DBO1" s="83"/>
      <c r="DBP1" s="83"/>
      <c r="DBQ1" s="83"/>
      <c r="DBR1" s="83"/>
      <c r="DBS1" s="83"/>
      <c r="DBT1" s="83"/>
      <c r="DBU1" s="83"/>
      <c r="DBV1" s="83"/>
      <c r="DBW1" s="83"/>
      <c r="DBX1" s="83"/>
      <c r="DBY1" s="83"/>
      <c r="DBZ1" s="83"/>
      <c r="DCA1" s="83"/>
      <c r="DCB1" s="83"/>
      <c r="DCC1" s="83"/>
      <c r="DCD1" s="83"/>
      <c r="DCE1" s="83"/>
      <c r="DCF1" s="83"/>
      <c r="DCG1" s="83"/>
      <c r="DCH1" s="83"/>
      <c r="DCI1" s="83"/>
      <c r="DCJ1" s="83"/>
      <c r="DCK1" s="83"/>
      <c r="DCL1" s="83"/>
      <c r="DCM1" s="83"/>
      <c r="DCN1" s="83"/>
      <c r="DCO1" s="83"/>
      <c r="DCP1" s="83"/>
      <c r="DCQ1" s="83"/>
      <c r="DCR1" s="83"/>
      <c r="DCS1" s="83"/>
      <c r="DCT1" s="83"/>
      <c r="DCU1" s="83"/>
      <c r="DCV1" s="83"/>
      <c r="DCW1" s="83"/>
      <c r="DCX1" s="83"/>
      <c r="DCY1" s="83"/>
      <c r="DCZ1" s="83"/>
      <c r="DDA1" s="83"/>
      <c r="DDB1" s="83"/>
      <c r="DDC1" s="83"/>
      <c r="DDD1" s="83"/>
      <c r="DDE1" s="83"/>
      <c r="DDF1" s="83"/>
      <c r="DDG1" s="83"/>
      <c r="DDH1" s="83"/>
      <c r="DDI1" s="83"/>
      <c r="DDJ1" s="83"/>
      <c r="DDK1" s="83"/>
      <c r="DDL1" s="83"/>
      <c r="DDM1" s="83"/>
      <c r="DDN1" s="83"/>
      <c r="DDO1" s="83"/>
      <c r="DDP1" s="83"/>
      <c r="DDQ1" s="83"/>
      <c r="DDR1" s="83"/>
      <c r="DDS1" s="83"/>
      <c r="DDT1" s="83"/>
      <c r="DDU1" s="83"/>
      <c r="DDV1" s="83"/>
      <c r="DDW1" s="83"/>
      <c r="DDX1" s="83"/>
      <c r="DDY1" s="83"/>
      <c r="DDZ1" s="83"/>
      <c r="DEA1" s="83"/>
      <c r="DEB1" s="83"/>
      <c r="DEC1" s="83"/>
      <c r="DED1" s="83"/>
      <c r="DEE1" s="83"/>
      <c r="DEF1" s="83"/>
      <c r="DEG1" s="83"/>
      <c r="DEH1" s="83"/>
      <c r="DEI1" s="83"/>
      <c r="DEJ1" s="83"/>
      <c r="DEK1" s="83"/>
      <c r="DEL1" s="83"/>
      <c r="DEM1" s="83"/>
      <c r="DEN1" s="83"/>
      <c r="DEO1" s="83"/>
      <c r="DEP1" s="83"/>
      <c r="DEQ1" s="83"/>
      <c r="DER1" s="83"/>
      <c r="DES1" s="83"/>
      <c r="DET1" s="83"/>
      <c r="DEU1" s="83"/>
      <c r="DEV1" s="83"/>
      <c r="DEW1" s="83"/>
      <c r="DEX1" s="83"/>
      <c r="DEY1" s="83"/>
      <c r="DEZ1" s="83"/>
      <c r="DFA1" s="83"/>
      <c r="DFB1" s="83"/>
      <c r="DFC1" s="83"/>
      <c r="DFD1" s="83"/>
      <c r="DFE1" s="83"/>
      <c r="DFF1" s="83"/>
      <c r="DFG1" s="83"/>
      <c r="DFH1" s="83"/>
      <c r="DFI1" s="83"/>
      <c r="DFJ1" s="83"/>
      <c r="DFK1" s="83"/>
      <c r="DFL1" s="83"/>
      <c r="DFM1" s="83"/>
      <c r="DFN1" s="83"/>
      <c r="DFO1" s="83"/>
      <c r="DFP1" s="83"/>
      <c r="DFQ1" s="83"/>
      <c r="DFR1" s="83"/>
      <c r="DFS1" s="83"/>
      <c r="DFT1" s="83"/>
      <c r="DFU1" s="83"/>
      <c r="DFV1" s="83"/>
      <c r="DFW1" s="83"/>
      <c r="DFX1" s="83"/>
      <c r="DFY1" s="83"/>
      <c r="DFZ1" s="83"/>
      <c r="DGA1" s="83"/>
      <c r="DGB1" s="83"/>
      <c r="DGC1" s="83"/>
      <c r="DGD1" s="83"/>
      <c r="DGE1" s="83"/>
      <c r="DGF1" s="83"/>
      <c r="DGG1" s="83"/>
      <c r="DGH1" s="83"/>
      <c r="DGI1" s="83"/>
      <c r="DGJ1" s="83"/>
      <c r="DGK1" s="83"/>
      <c r="DGL1" s="83"/>
      <c r="DGM1" s="83"/>
      <c r="DGN1" s="83"/>
      <c r="DGO1" s="83"/>
      <c r="DGP1" s="83"/>
      <c r="DGQ1" s="83"/>
      <c r="DGR1" s="83"/>
      <c r="DGS1" s="83"/>
      <c r="DGT1" s="83"/>
      <c r="DGU1" s="83"/>
      <c r="DGV1" s="83"/>
      <c r="DGW1" s="83"/>
      <c r="DGX1" s="83"/>
      <c r="DGY1" s="83"/>
      <c r="DGZ1" s="83"/>
      <c r="DHA1" s="83"/>
      <c r="DHB1" s="83"/>
      <c r="DHC1" s="83"/>
      <c r="DHD1" s="83"/>
      <c r="DHE1" s="83"/>
      <c r="DHF1" s="83"/>
      <c r="DHG1" s="83"/>
      <c r="DHH1" s="83"/>
      <c r="DHI1" s="83"/>
      <c r="DHJ1" s="83"/>
      <c r="DHK1" s="83"/>
      <c r="DHL1" s="83"/>
      <c r="DHM1" s="83"/>
      <c r="DHN1" s="83"/>
      <c r="DHO1" s="83"/>
      <c r="DHP1" s="83"/>
      <c r="DHQ1" s="83"/>
      <c r="DHR1" s="83"/>
      <c r="DHS1" s="83"/>
      <c r="DHT1" s="83"/>
      <c r="DHU1" s="83"/>
      <c r="DHV1" s="83"/>
      <c r="DHW1" s="83"/>
      <c r="DHX1" s="83"/>
      <c r="DHY1" s="83"/>
      <c r="DHZ1" s="83"/>
      <c r="DIA1" s="83"/>
      <c r="DIB1" s="83"/>
      <c r="DIC1" s="83"/>
      <c r="DID1" s="83"/>
      <c r="DIE1" s="83"/>
      <c r="DIF1" s="83"/>
      <c r="DIG1" s="83"/>
      <c r="DIH1" s="83"/>
      <c r="DII1" s="83"/>
      <c r="DIJ1" s="83"/>
      <c r="DIK1" s="83"/>
      <c r="DIL1" s="83"/>
      <c r="DIM1" s="83"/>
      <c r="DIN1" s="83"/>
      <c r="DIO1" s="83"/>
      <c r="DIP1" s="83"/>
      <c r="DIQ1" s="83"/>
      <c r="DIR1" s="83"/>
      <c r="DIS1" s="83"/>
      <c r="DIT1" s="83"/>
      <c r="DIU1" s="83"/>
      <c r="DIV1" s="83"/>
      <c r="DIW1" s="83"/>
      <c r="DIX1" s="83"/>
      <c r="DIY1" s="83"/>
      <c r="DIZ1" s="83"/>
      <c r="DJA1" s="83"/>
      <c r="DJB1" s="83"/>
      <c r="DJC1" s="83"/>
      <c r="DJD1" s="83"/>
      <c r="DJE1" s="83"/>
      <c r="DJF1" s="83"/>
      <c r="DJG1" s="83"/>
      <c r="DJH1" s="83"/>
      <c r="DJI1" s="83"/>
      <c r="DJJ1" s="83"/>
      <c r="DJK1" s="83"/>
      <c r="DJL1" s="83"/>
      <c r="DJM1" s="83"/>
      <c r="DJN1" s="83"/>
      <c r="DJO1" s="83"/>
      <c r="DJP1" s="83"/>
      <c r="DJQ1" s="83"/>
      <c r="DJR1" s="83"/>
      <c r="DJS1" s="83"/>
      <c r="DJT1" s="83"/>
      <c r="DJU1" s="83"/>
      <c r="DJV1" s="83"/>
      <c r="DJW1" s="83"/>
      <c r="DJX1" s="83"/>
      <c r="DJY1" s="83"/>
      <c r="DJZ1" s="83"/>
      <c r="DKA1" s="83"/>
      <c r="DKB1" s="83"/>
      <c r="DKC1" s="83"/>
      <c r="DKD1" s="83"/>
      <c r="DKE1" s="83"/>
      <c r="DKF1" s="83"/>
      <c r="DKG1" s="83"/>
      <c r="DKH1" s="83"/>
      <c r="DKI1" s="83"/>
      <c r="DKJ1" s="83"/>
      <c r="DKK1" s="83"/>
      <c r="DKL1" s="83"/>
      <c r="DKM1" s="83"/>
      <c r="DKN1" s="83"/>
      <c r="DKO1" s="83"/>
      <c r="DKP1" s="83"/>
      <c r="DKQ1" s="83"/>
      <c r="DKR1" s="83"/>
      <c r="DKS1" s="83"/>
      <c r="DKT1" s="83"/>
      <c r="DKU1" s="83"/>
      <c r="DKV1" s="83"/>
      <c r="DKW1" s="83"/>
      <c r="DKX1" s="83"/>
      <c r="DKY1" s="83"/>
      <c r="DKZ1" s="83"/>
      <c r="DLA1" s="83"/>
      <c r="DLB1" s="83"/>
      <c r="DLC1" s="83"/>
      <c r="DLD1" s="83"/>
      <c r="DLE1" s="83"/>
      <c r="DLF1" s="83"/>
      <c r="DLG1" s="83"/>
      <c r="DLH1" s="83"/>
      <c r="DLI1" s="83"/>
      <c r="DLJ1" s="83"/>
      <c r="DLK1" s="83"/>
      <c r="DLL1" s="83"/>
      <c r="DLM1" s="83"/>
      <c r="DLN1" s="83"/>
      <c r="DLO1" s="83"/>
      <c r="DLP1" s="83"/>
      <c r="DLQ1" s="83"/>
      <c r="DLR1" s="83"/>
      <c r="DLS1" s="83"/>
      <c r="DLT1" s="83"/>
      <c r="DLU1" s="83"/>
      <c r="DLV1" s="83"/>
      <c r="DLW1" s="83"/>
      <c r="DLX1" s="83"/>
      <c r="DLY1" s="83"/>
      <c r="DLZ1" s="83"/>
      <c r="DMA1" s="83"/>
      <c r="DMB1" s="83"/>
      <c r="DMC1" s="83"/>
      <c r="DMD1" s="83"/>
      <c r="DME1" s="83"/>
      <c r="DMF1" s="83"/>
      <c r="DMG1" s="83"/>
      <c r="DMH1" s="83"/>
      <c r="DMI1" s="83"/>
      <c r="DMJ1" s="83"/>
      <c r="DMK1" s="83"/>
      <c r="DML1" s="83"/>
      <c r="DMM1" s="83"/>
      <c r="DMN1" s="83"/>
      <c r="DMO1" s="83"/>
      <c r="DMP1" s="83"/>
      <c r="DMQ1" s="83"/>
      <c r="DMR1" s="83"/>
      <c r="DMS1" s="83"/>
      <c r="DMT1" s="83"/>
      <c r="DMU1" s="83"/>
      <c r="DMV1" s="83"/>
      <c r="DMW1" s="83"/>
      <c r="DMX1" s="83"/>
      <c r="DMY1" s="83"/>
      <c r="DMZ1" s="83"/>
      <c r="DNA1" s="83"/>
      <c r="DNB1" s="83"/>
      <c r="DNC1" s="83"/>
      <c r="DND1" s="83"/>
      <c r="DNE1" s="83"/>
      <c r="DNF1" s="83"/>
      <c r="DNG1" s="83"/>
      <c r="DNH1" s="83"/>
      <c r="DNI1" s="83"/>
      <c r="DNJ1" s="83"/>
      <c r="DNK1" s="83"/>
      <c r="DNL1" s="83"/>
      <c r="DNM1" s="83"/>
      <c r="DNN1" s="83"/>
      <c r="DNO1" s="83"/>
      <c r="DNP1" s="83"/>
      <c r="DNQ1" s="83"/>
      <c r="DNR1" s="83"/>
      <c r="DNS1" s="83"/>
      <c r="DNT1" s="83"/>
      <c r="DNU1" s="83"/>
      <c r="DNV1" s="83"/>
      <c r="DNW1" s="83"/>
      <c r="DNX1" s="83"/>
      <c r="DNY1" s="83"/>
      <c r="DNZ1" s="83"/>
      <c r="DOA1" s="83"/>
      <c r="DOB1" s="83"/>
      <c r="DOC1" s="83"/>
      <c r="DOD1" s="83"/>
      <c r="DOE1" s="83"/>
      <c r="DOF1" s="83"/>
      <c r="DOG1" s="83"/>
      <c r="DOH1" s="83"/>
      <c r="DOI1" s="83"/>
      <c r="DOJ1" s="83"/>
      <c r="DOK1" s="83"/>
      <c r="DOL1" s="83"/>
      <c r="DOM1" s="83"/>
      <c r="DON1" s="83"/>
      <c r="DOO1" s="83"/>
      <c r="DOP1" s="83"/>
      <c r="DOQ1" s="83"/>
      <c r="DOR1" s="83"/>
      <c r="DOS1" s="83"/>
      <c r="DOT1" s="83"/>
      <c r="DOU1" s="83"/>
      <c r="DOV1" s="83"/>
      <c r="DOW1" s="83"/>
      <c r="DOX1" s="83"/>
      <c r="DOY1" s="83"/>
      <c r="DOZ1" s="83"/>
      <c r="DPA1" s="83"/>
      <c r="DPB1" s="83"/>
      <c r="DPC1" s="83"/>
      <c r="DPD1" s="83"/>
      <c r="DPE1" s="83"/>
      <c r="DPF1" s="83"/>
      <c r="DPG1" s="83"/>
      <c r="DPH1" s="83"/>
      <c r="DPI1" s="83"/>
      <c r="DPJ1" s="83"/>
      <c r="DPK1" s="83"/>
      <c r="DPL1" s="83"/>
      <c r="DPM1" s="83"/>
      <c r="DPN1" s="83"/>
      <c r="DPO1" s="83"/>
      <c r="DPP1" s="83"/>
      <c r="DPQ1" s="83"/>
      <c r="DPR1" s="83"/>
      <c r="DPS1" s="83"/>
      <c r="DPT1" s="83"/>
      <c r="DPU1" s="83"/>
      <c r="DPV1" s="83"/>
      <c r="DPW1" s="83"/>
      <c r="DPX1" s="83"/>
      <c r="DPY1" s="83"/>
      <c r="DPZ1" s="83"/>
      <c r="DQA1" s="83"/>
      <c r="DQB1" s="83"/>
      <c r="DQC1" s="83"/>
      <c r="DQD1" s="83"/>
      <c r="DQE1" s="83"/>
      <c r="DQF1" s="83"/>
      <c r="DQG1" s="83"/>
      <c r="DQH1" s="83"/>
      <c r="DQI1" s="83"/>
      <c r="DQJ1" s="83"/>
      <c r="DQK1" s="83"/>
      <c r="DQL1" s="83"/>
      <c r="DQM1" s="83"/>
      <c r="DQN1" s="83"/>
      <c r="DQO1" s="83"/>
      <c r="DQP1" s="83"/>
      <c r="DQQ1" s="83"/>
      <c r="DQR1" s="83"/>
      <c r="DQS1" s="83"/>
      <c r="DQT1" s="83"/>
      <c r="DQU1" s="83"/>
      <c r="DQV1" s="83"/>
      <c r="DQW1" s="83"/>
      <c r="DQX1" s="83"/>
      <c r="DQY1" s="83"/>
      <c r="DQZ1" s="83"/>
      <c r="DRA1" s="83"/>
      <c r="DRB1" s="83"/>
      <c r="DRC1" s="83"/>
      <c r="DRD1" s="83"/>
      <c r="DRE1" s="83"/>
      <c r="DRF1" s="83"/>
      <c r="DRG1" s="83"/>
      <c r="DRH1" s="83"/>
      <c r="DRI1" s="83"/>
      <c r="DRJ1" s="83"/>
      <c r="DRK1" s="83"/>
      <c r="DRL1" s="83"/>
      <c r="DRM1" s="83"/>
      <c r="DRN1" s="83"/>
      <c r="DRO1" s="83"/>
      <c r="DRP1" s="83"/>
      <c r="DRQ1" s="83"/>
      <c r="DRR1" s="83"/>
      <c r="DRS1" s="83"/>
      <c r="DRT1" s="83"/>
      <c r="DRU1" s="83"/>
      <c r="DRV1" s="83"/>
      <c r="DRW1" s="83"/>
      <c r="DRX1" s="83"/>
      <c r="DRY1" s="83"/>
      <c r="DRZ1" s="83"/>
      <c r="DSA1" s="83"/>
      <c r="DSB1" s="83"/>
      <c r="DSC1" s="83"/>
      <c r="DSD1" s="83"/>
      <c r="DSE1" s="83"/>
      <c r="DSF1" s="83"/>
      <c r="DSG1" s="83"/>
      <c r="DSH1" s="83"/>
      <c r="DSI1" s="83"/>
      <c r="DSJ1" s="83"/>
      <c r="DSK1" s="83"/>
      <c r="DSL1" s="83"/>
      <c r="DSM1" s="83"/>
      <c r="DSN1" s="83"/>
      <c r="DSO1" s="83"/>
      <c r="DSP1" s="83"/>
      <c r="DSQ1" s="83"/>
      <c r="DSR1" s="83"/>
      <c r="DSS1" s="83"/>
      <c r="DST1" s="83"/>
      <c r="DSU1" s="83"/>
      <c r="DSV1" s="83"/>
      <c r="DSW1" s="83"/>
      <c r="DSX1" s="83"/>
      <c r="DSY1" s="83"/>
      <c r="DSZ1" s="83"/>
      <c r="DTA1" s="83"/>
      <c r="DTB1" s="83"/>
      <c r="DTC1" s="83"/>
      <c r="DTD1" s="83"/>
      <c r="DTE1" s="83"/>
      <c r="DTF1" s="83"/>
      <c r="DTG1" s="83"/>
      <c r="DTH1" s="83"/>
      <c r="DTI1" s="83"/>
      <c r="DTJ1" s="83"/>
      <c r="DTK1" s="83"/>
      <c r="DTL1" s="83"/>
      <c r="DTM1" s="83"/>
      <c r="DTN1" s="83"/>
      <c r="DTO1" s="83"/>
      <c r="DTP1" s="83"/>
      <c r="DTQ1" s="83"/>
      <c r="DTR1" s="83"/>
      <c r="DTS1" s="83"/>
      <c r="DTT1" s="83"/>
      <c r="DTU1" s="83"/>
      <c r="DTV1" s="83"/>
      <c r="DTW1" s="83"/>
      <c r="DTX1" s="83"/>
      <c r="DTY1" s="83"/>
      <c r="DTZ1" s="83"/>
      <c r="DUA1" s="83"/>
      <c r="DUB1" s="83"/>
      <c r="DUC1" s="83"/>
      <c r="DUD1" s="83"/>
      <c r="DUE1" s="83"/>
      <c r="DUF1" s="83"/>
      <c r="DUG1" s="83"/>
      <c r="DUH1" s="83"/>
      <c r="DUI1" s="83"/>
      <c r="DUJ1" s="83"/>
      <c r="DUK1" s="83"/>
      <c r="DUL1" s="83"/>
      <c r="DUM1" s="83"/>
      <c r="DUN1" s="83"/>
      <c r="DUO1" s="83"/>
      <c r="DUP1" s="83"/>
      <c r="DUQ1" s="83"/>
      <c r="DUR1" s="83"/>
      <c r="DUS1" s="83"/>
      <c r="DUT1" s="83"/>
      <c r="DUU1" s="83"/>
      <c r="DUV1" s="83"/>
      <c r="DUW1" s="83"/>
      <c r="DUX1" s="83"/>
      <c r="DUY1" s="83"/>
      <c r="DUZ1" s="83"/>
      <c r="DVA1" s="83"/>
      <c r="DVB1" s="83"/>
      <c r="DVC1" s="83"/>
      <c r="DVD1" s="83"/>
      <c r="DVE1" s="83"/>
      <c r="DVF1" s="83"/>
      <c r="DVG1" s="83"/>
      <c r="DVH1" s="83"/>
      <c r="DVI1" s="83"/>
      <c r="DVJ1" s="83"/>
      <c r="DVK1" s="83"/>
      <c r="DVL1" s="83"/>
      <c r="DVM1" s="83"/>
      <c r="DVN1" s="83"/>
      <c r="DVO1" s="83"/>
      <c r="DVP1" s="83"/>
      <c r="DVQ1" s="83"/>
      <c r="DVR1" s="83"/>
      <c r="DVS1" s="83"/>
      <c r="DVT1" s="83"/>
      <c r="DVU1" s="83"/>
      <c r="DVV1" s="83"/>
      <c r="DVW1" s="83"/>
      <c r="DVX1" s="83"/>
      <c r="DVY1" s="83"/>
      <c r="DVZ1" s="83"/>
      <c r="DWA1" s="83"/>
      <c r="DWB1" s="83"/>
      <c r="DWC1" s="83"/>
      <c r="DWD1" s="83"/>
      <c r="DWE1" s="83"/>
      <c r="DWF1" s="83"/>
      <c r="DWG1" s="83"/>
      <c r="DWH1" s="83"/>
      <c r="DWI1" s="83"/>
      <c r="DWJ1" s="83"/>
      <c r="DWK1" s="83"/>
      <c r="DWL1" s="83"/>
      <c r="DWM1" s="83"/>
      <c r="DWN1" s="83"/>
      <c r="DWO1" s="83"/>
      <c r="DWP1" s="83"/>
      <c r="DWQ1" s="83"/>
      <c r="DWR1" s="83"/>
      <c r="DWS1" s="83"/>
      <c r="DWT1" s="83"/>
      <c r="DWU1" s="83"/>
      <c r="DWV1" s="83"/>
      <c r="DWW1" s="83"/>
      <c r="DWX1" s="83"/>
      <c r="DWY1" s="83"/>
      <c r="DWZ1" s="83"/>
      <c r="DXA1" s="83"/>
      <c r="DXB1" s="83"/>
      <c r="DXC1" s="83"/>
      <c r="DXD1" s="83"/>
      <c r="DXE1" s="83"/>
      <c r="DXF1" s="83"/>
      <c r="DXG1" s="83"/>
      <c r="DXH1" s="83"/>
      <c r="DXI1" s="83"/>
      <c r="DXJ1" s="83"/>
      <c r="DXK1" s="83"/>
      <c r="DXL1" s="83"/>
      <c r="DXM1" s="83"/>
      <c r="DXN1" s="83"/>
      <c r="DXO1" s="83"/>
      <c r="DXP1" s="83"/>
      <c r="DXQ1" s="83"/>
      <c r="DXR1" s="83"/>
      <c r="DXS1" s="83"/>
      <c r="DXT1" s="83"/>
      <c r="DXU1" s="83"/>
      <c r="DXV1" s="83"/>
      <c r="DXW1" s="83"/>
      <c r="DXX1" s="83"/>
      <c r="DXY1" s="83"/>
      <c r="DXZ1" s="83"/>
      <c r="DYA1" s="83"/>
      <c r="DYB1" s="83"/>
      <c r="DYC1" s="83"/>
      <c r="DYD1" s="83"/>
      <c r="DYE1" s="83"/>
      <c r="DYF1" s="83"/>
      <c r="DYG1" s="83"/>
      <c r="DYH1" s="83"/>
      <c r="DYI1" s="83"/>
      <c r="DYJ1" s="83"/>
      <c r="DYK1" s="83"/>
      <c r="DYL1" s="83"/>
      <c r="DYM1" s="83"/>
      <c r="DYN1" s="83"/>
      <c r="DYO1" s="83"/>
      <c r="DYP1" s="83"/>
      <c r="DYQ1" s="83"/>
      <c r="DYR1" s="83"/>
      <c r="DYS1" s="83"/>
      <c r="DYT1" s="83"/>
      <c r="DYU1" s="83"/>
      <c r="DYV1" s="83"/>
      <c r="DYW1" s="83"/>
      <c r="DYX1" s="83"/>
      <c r="DYY1" s="83"/>
      <c r="DYZ1" s="83"/>
      <c r="DZA1" s="83"/>
      <c r="DZB1" s="83"/>
      <c r="DZC1" s="83"/>
      <c r="DZD1" s="83"/>
      <c r="DZE1" s="83"/>
      <c r="DZF1" s="83"/>
      <c r="DZG1" s="83"/>
      <c r="DZH1" s="83"/>
      <c r="DZI1" s="83"/>
      <c r="DZJ1" s="83"/>
      <c r="DZK1" s="83"/>
      <c r="DZL1" s="83"/>
      <c r="DZM1" s="83"/>
      <c r="DZN1" s="83"/>
      <c r="DZO1" s="83"/>
      <c r="DZP1" s="83"/>
      <c r="DZQ1" s="83"/>
      <c r="DZR1" s="83"/>
      <c r="DZS1" s="83"/>
      <c r="DZT1" s="83"/>
      <c r="DZU1" s="83"/>
      <c r="DZV1" s="83"/>
      <c r="DZW1" s="83"/>
      <c r="DZX1" s="83"/>
      <c r="DZY1" s="83"/>
      <c r="DZZ1" s="83"/>
      <c r="EAA1" s="83"/>
      <c r="EAB1" s="83"/>
      <c r="EAC1" s="83"/>
      <c r="EAD1" s="83"/>
      <c r="EAE1" s="83"/>
      <c r="EAF1" s="83"/>
      <c r="EAG1" s="83"/>
      <c r="EAH1" s="83"/>
      <c r="EAI1" s="83"/>
      <c r="EAJ1" s="83"/>
      <c r="EAK1" s="83"/>
      <c r="EAL1" s="83"/>
      <c r="EAM1" s="83"/>
      <c r="EAN1" s="83"/>
      <c r="EAO1" s="83"/>
      <c r="EAP1" s="83"/>
      <c r="EAQ1" s="83"/>
      <c r="EAR1" s="83"/>
      <c r="EAS1" s="83"/>
      <c r="EAT1" s="83"/>
      <c r="EAU1" s="83"/>
      <c r="EAV1" s="83"/>
      <c r="EAW1" s="83"/>
      <c r="EAX1" s="83"/>
      <c r="EAY1" s="83"/>
      <c r="EAZ1" s="83"/>
      <c r="EBA1" s="83"/>
      <c r="EBB1" s="83"/>
      <c r="EBC1" s="83"/>
      <c r="EBD1" s="83"/>
      <c r="EBE1" s="83"/>
      <c r="EBF1" s="83"/>
      <c r="EBG1" s="83"/>
      <c r="EBH1" s="83"/>
      <c r="EBI1" s="83"/>
      <c r="EBJ1" s="83"/>
      <c r="EBK1" s="83"/>
      <c r="EBL1" s="83"/>
      <c r="EBM1" s="83"/>
      <c r="EBN1" s="83"/>
      <c r="EBO1" s="83"/>
      <c r="EBP1" s="83"/>
      <c r="EBQ1" s="83"/>
      <c r="EBR1" s="83"/>
      <c r="EBS1" s="83"/>
      <c r="EBT1" s="83"/>
      <c r="EBU1" s="83"/>
      <c r="EBV1" s="83"/>
      <c r="EBW1" s="83"/>
      <c r="EBX1" s="83"/>
      <c r="EBY1" s="83"/>
      <c r="EBZ1" s="83"/>
      <c r="ECA1" s="83"/>
      <c r="ECB1" s="83"/>
      <c r="ECC1" s="83"/>
      <c r="ECD1" s="83"/>
      <c r="ECE1" s="83"/>
      <c r="ECF1" s="83"/>
      <c r="ECG1" s="83"/>
      <c r="ECH1" s="83"/>
      <c r="ECI1" s="83"/>
      <c r="ECJ1" s="83"/>
      <c r="ECK1" s="83"/>
      <c r="ECL1" s="83"/>
      <c r="ECM1" s="83"/>
      <c r="ECN1" s="83"/>
      <c r="ECO1" s="83"/>
      <c r="ECP1" s="83"/>
      <c r="ECQ1" s="83"/>
      <c r="ECR1" s="83"/>
      <c r="ECS1" s="83"/>
      <c r="ECT1" s="83"/>
      <c r="ECU1" s="83"/>
      <c r="ECV1" s="83"/>
      <c r="ECW1" s="83"/>
      <c r="ECX1" s="83"/>
      <c r="ECY1" s="83"/>
      <c r="ECZ1" s="83"/>
      <c r="EDA1" s="83"/>
      <c r="EDB1" s="83"/>
      <c r="EDC1" s="83"/>
      <c r="EDD1" s="83"/>
      <c r="EDE1" s="83"/>
      <c r="EDF1" s="83"/>
      <c r="EDG1" s="83"/>
      <c r="EDH1" s="83"/>
      <c r="EDI1" s="83"/>
      <c r="EDJ1" s="83"/>
      <c r="EDK1" s="83"/>
      <c r="EDL1" s="83"/>
      <c r="EDM1" s="83"/>
      <c r="EDN1" s="83"/>
      <c r="EDO1" s="83"/>
      <c r="EDP1" s="83"/>
      <c r="EDQ1" s="83"/>
      <c r="EDR1" s="83"/>
      <c r="EDS1" s="83"/>
      <c r="EDT1" s="83"/>
      <c r="EDU1" s="83"/>
      <c r="EDV1" s="83"/>
      <c r="EDW1" s="83"/>
      <c r="EDX1" s="83"/>
      <c r="EDY1" s="83"/>
      <c r="EDZ1" s="83"/>
      <c r="EEA1" s="83"/>
      <c r="EEB1" s="83"/>
      <c r="EEC1" s="83"/>
      <c r="EED1" s="83"/>
      <c r="EEE1" s="83"/>
      <c r="EEF1" s="83"/>
      <c r="EEG1" s="83"/>
      <c r="EEH1" s="83"/>
      <c r="EEI1" s="83"/>
      <c r="EEJ1" s="83"/>
      <c r="EEK1" s="83"/>
      <c r="EEL1" s="83"/>
      <c r="EEM1" s="83"/>
      <c r="EEN1" s="83"/>
      <c r="EEO1" s="83"/>
      <c r="EEP1" s="83"/>
      <c r="EEQ1" s="83"/>
      <c r="EER1" s="83"/>
      <c r="EES1" s="83"/>
      <c r="EET1" s="83"/>
      <c r="EEU1" s="83"/>
      <c r="EEV1" s="83"/>
      <c r="EEW1" s="83"/>
      <c r="EEX1" s="83"/>
      <c r="EEY1" s="83"/>
      <c r="EEZ1" s="83"/>
      <c r="EFA1" s="83"/>
      <c r="EFB1" s="83"/>
      <c r="EFC1" s="83"/>
      <c r="EFD1" s="83"/>
      <c r="EFE1" s="83"/>
      <c r="EFF1" s="83"/>
      <c r="EFG1" s="83"/>
      <c r="EFH1" s="83"/>
      <c r="EFI1" s="83"/>
      <c r="EFJ1" s="83"/>
      <c r="EFK1" s="83"/>
      <c r="EFL1" s="83"/>
      <c r="EFM1" s="83"/>
      <c r="EFN1" s="83"/>
      <c r="EFO1" s="83"/>
      <c r="EFP1" s="83"/>
      <c r="EFQ1" s="83"/>
      <c r="EFR1" s="83"/>
      <c r="EFS1" s="83"/>
      <c r="EFT1" s="83"/>
      <c r="EFU1" s="83"/>
      <c r="EFV1" s="83"/>
      <c r="EFW1" s="83"/>
      <c r="EFX1" s="83"/>
      <c r="EFY1" s="83"/>
      <c r="EFZ1" s="83"/>
      <c r="EGA1" s="83"/>
      <c r="EGB1" s="83"/>
      <c r="EGC1" s="83"/>
      <c r="EGD1" s="83"/>
      <c r="EGE1" s="83"/>
      <c r="EGF1" s="83"/>
      <c r="EGG1" s="83"/>
      <c r="EGH1" s="83"/>
      <c r="EGI1" s="83"/>
      <c r="EGJ1" s="83"/>
      <c r="EGK1" s="83"/>
      <c r="EGL1" s="83"/>
      <c r="EGM1" s="83"/>
      <c r="EGN1" s="83"/>
      <c r="EGO1" s="83"/>
      <c r="EGP1" s="83"/>
      <c r="EGQ1" s="83"/>
      <c r="EGR1" s="83"/>
      <c r="EGS1" s="83"/>
      <c r="EGT1" s="83"/>
      <c r="EGU1" s="83"/>
      <c r="EGV1" s="83"/>
      <c r="EGW1" s="83"/>
      <c r="EGX1" s="83"/>
      <c r="EGY1" s="83"/>
      <c r="EGZ1" s="83"/>
      <c r="EHA1" s="83"/>
      <c r="EHB1" s="83"/>
      <c r="EHC1" s="83"/>
      <c r="EHD1" s="83"/>
      <c r="EHE1" s="83"/>
      <c r="EHF1" s="83"/>
      <c r="EHG1" s="83"/>
      <c r="EHH1" s="83"/>
      <c r="EHI1" s="83"/>
      <c r="EHJ1" s="83"/>
      <c r="EHK1" s="83"/>
      <c r="EHL1" s="83"/>
      <c r="EHM1" s="83"/>
      <c r="EHN1" s="83"/>
      <c r="EHO1" s="83"/>
      <c r="EHP1" s="83"/>
      <c r="EHQ1" s="83"/>
      <c r="EHR1" s="83"/>
      <c r="EHS1" s="83"/>
      <c r="EHT1" s="83"/>
      <c r="EHU1" s="83"/>
      <c r="EHV1" s="83"/>
      <c r="EHW1" s="83"/>
      <c r="EHX1" s="83"/>
      <c r="EHY1" s="83"/>
      <c r="EHZ1" s="83"/>
      <c r="EIA1" s="83"/>
      <c r="EIB1" s="83"/>
      <c r="EIC1" s="83"/>
      <c r="EID1" s="83"/>
      <c r="EIE1" s="83"/>
      <c r="EIF1" s="83"/>
      <c r="EIG1" s="83"/>
      <c r="EIH1" s="83"/>
      <c r="EII1" s="83"/>
      <c r="EIJ1" s="83"/>
      <c r="EIK1" s="83"/>
      <c r="EIL1" s="83"/>
      <c r="EIM1" s="83"/>
      <c r="EIN1" s="83"/>
      <c r="EIO1" s="83"/>
      <c r="EIP1" s="83"/>
      <c r="EIQ1" s="83"/>
      <c r="EIR1" s="83"/>
      <c r="EIS1" s="83"/>
      <c r="EIT1" s="83"/>
      <c r="EIU1" s="83"/>
      <c r="EIV1" s="83"/>
      <c r="EIW1" s="83"/>
      <c r="EIX1" s="83"/>
      <c r="EIY1" s="83"/>
      <c r="EIZ1" s="83"/>
      <c r="EJA1" s="83"/>
      <c r="EJB1" s="83"/>
      <c r="EJC1" s="83"/>
      <c r="EJD1" s="83"/>
      <c r="EJE1" s="83"/>
      <c r="EJF1" s="83"/>
      <c r="EJG1" s="83"/>
      <c r="EJH1" s="83"/>
      <c r="EJI1" s="83"/>
      <c r="EJJ1" s="83"/>
      <c r="EJK1" s="83"/>
      <c r="EJL1" s="83"/>
      <c r="EJM1" s="83"/>
      <c r="EJN1" s="83"/>
      <c r="EJO1" s="83"/>
      <c r="EJP1" s="83"/>
      <c r="EJQ1" s="83"/>
      <c r="EJR1" s="83"/>
      <c r="EJS1" s="83"/>
      <c r="EJT1" s="83"/>
      <c r="EJU1" s="83"/>
      <c r="EJV1" s="83"/>
      <c r="EJW1" s="83"/>
      <c r="EJX1" s="83"/>
      <c r="EJY1" s="83"/>
      <c r="EJZ1" s="83"/>
      <c r="EKA1" s="83"/>
      <c r="EKB1" s="83"/>
      <c r="EKC1" s="83"/>
      <c r="EKD1" s="83"/>
      <c r="EKE1" s="83"/>
      <c r="EKF1" s="83"/>
      <c r="EKG1" s="83"/>
      <c r="EKH1" s="83"/>
      <c r="EKI1" s="83"/>
      <c r="EKJ1" s="83"/>
      <c r="EKK1" s="83"/>
      <c r="EKL1" s="83"/>
      <c r="EKM1" s="83"/>
      <c r="EKN1" s="83"/>
      <c r="EKO1" s="83"/>
      <c r="EKP1" s="83"/>
      <c r="EKQ1" s="83"/>
      <c r="EKR1" s="83"/>
      <c r="EKS1" s="83"/>
      <c r="EKT1" s="83"/>
      <c r="EKU1" s="83"/>
      <c r="EKV1" s="83"/>
      <c r="EKW1" s="83"/>
      <c r="EKX1" s="83"/>
      <c r="EKY1" s="83"/>
      <c r="EKZ1" s="83"/>
      <c r="ELA1" s="83"/>
      <c r="ELB1" s="83"/>
      <c r="ELC1" s="83"/>
      <c r="ELD1" s="83"/>
      <c r="ELE1" s="83"/>
      <c r="ELF1" s="83"/>
      <c r="ELG1" s="83"/>
      <c r="ELH1" s="83"/>
      <c r="ELI1" s="83"/>
      <c r="ELJ1" s="83"/>
      <c r="ELK1" s="83"/>
      <c r="ELL1" s="83"/>
      <c r="ELM1" s="83"/>
      <c r="ELN1" s="83"/>
      <c r="ELO1" s="83"/>
      <c r="ELP1" s="83"/>
      <c r="ELQ1" s="83"/>
      <c r="ELR1" s="83"/>
      <c r="ELS1" s="83"/>
      <c r="ELT1" s="83"/>
      <c r="ELU1" s="83"/>
      <c r="ELV1" s="83"/>
      <c r="ELW1" s="83"/>
      <c r="ELX1" s="83"/>
      <c r="ELY1" s="83"/>
      <c r="ELZ1" s="83"/>
      <c r="EMA1" s="83"/>
      <c r="EMB1" s="83"/>
      <c r="EMC1" s="83"/>
      <c r="EMD1" s="83"/>
      <c r="EME1" s="83"/>
      <c r="EMF1" s="83"/>
      <c r="EMG1" s="83"/>
      <c r="EMH1" s="83"/>
      <c r="EMI1" s="83"/>
      <c r="EMJ1" s="83"/>
      <c r="EMK1" s="83"/>
      <c r="EML1" s="83"/>
      <c r="EMM1" s="83"/>
      <c r="EMN1" s="83"/>
      <c r="EMO1" s="83"/>
      <c r="EMP1" s="83"/>
      <c r="EMQ1" s="83"/>
      <c r="EMR1" s="83"/>
      <c r="EMS1" s="83"/>
      <c r="EMT1" s="83"/>
      <c r="EMU1" s="83"/>
      <c r="EMV1" s="83"/>
      <c r="EMW1" s="83"/>
      <c r="EMX1" s="83"/>
      <c r="EMY1" s="83"/>
      <c r="EMZ1" s="83"/>
      <c r="ENA1" s="83"/>
      <c r="ENB1" s="83"/>
      <c r="ENC1" s="83"/>
      <c r="END1" s="83"/>
      <c r="ENE1" s="83"/>
      <c r="ENF1" s="83"/>
      <c r="ENG1" s="83"/>
      <c r="ENH1" s="83"/>
      <c r="ENI1" s="83"/>
      <c r="ENJ1" s="83"/>
      <c r="ENK1" s="83"/>
      <c r="ENL1" s="83"/>
      <c r="ENM1" s="83"/>
      <c r="ENN1" s="83"/>
      <c r="ENO1" s="83"/>
      <c r="ENP1" s="83"/>
      <c r="ENQ1" s="83"/>
      <c r="ENR1" s="83"/>
      <c r="ENS1" s="83"/>
      <c r="ENT1" s="83"/>
      <c r="ENU1" s="83"/>
      <c r="ENV1" s="83"/>
      <c r="ENW1" s="83"/>
      <c r="ENX1" s="83"/>
      <c r="ENY1" s="83"/>
      <c r="ENZ1" s="83"/>
      <c r="EOA1" s="83"/>
      <c r="EOB1" s="83"/>
      <c r="EOC1" s="83"/>
      <c r="EOD1" s="83"/>
      <c r="EOE1" s="83"/>
      <c r="EOF1" s="83"/>
      <c r="EOG1" s="83"/>
      <c r="EOH1" s="83"/>
      <c r="EOI1" s="83"/>
      <c r="EOJ1" s="83"/>
      <c r="EOK1" s="83"/>
      <c r="EOL1" s="83"/>
      <c r="EOM1" s="83"/>
      <c r="EON1" s="83"/>
      <c r="EOO1" s="83"/>
      <c r="EOP1" s="83"/>
      <c r="EOQ1" s="83"/>
      <c r="EOR1" s="83"/>
      <c r="EOS1" s="83"/>
      <c r="EOT1" s="83"/>
      <c r="EOU1" s="83"/>
      <c r="EOV1" s="83"/>
      <c r="EOW1" s="83"/>
      <c r="EOX1" s="83"/>
      <c r="EOY1" s="83"/>
      <c r="EOZ1" s="83"/>
      <c r="EPA1" s="83"/>
      <c r="EPB1" s="83"/>
      <c r="EPC1" s="83"/>
      <c r="EPD1" s="83"/>
      <c r="EPE1" s="83"/>
      <c r="EPF1" s="83"/>
      <c r="EPG1" s="83"/>
      <c r="EPH1" s="83"/>
      <c r="EPI1" s="83"/>
      <c r="EPJ1" s="83"/>
      <c r="EPK1" s="83"/>
      <c r="EPL1" s="83"/>
      <c r="EPM1" s="83"/>
      <c r="EPN1" s="83"/>
      <c r="EPO1" s="83"/>
      <c r="EPP1" s="83"/>
      <c r="EPQ1" s="83"/>
      <c r="EPR1" s="83"/>
      <c r="EPS1" s="83"/>
      <c r="EPT1" s="83"/>
      <c r="EPU1" s="83"/>
      <c r="EPV1" s="83"/>
      <c r="EPW1" s="83"/>
      <c r="EPX1" s="83"/>
      <c r="EPY1" s="83"/>
      <c r="EPZ1" s="83"/>
      <c r="EQA1" s="83"/>
      <c r="EQB1" s="83"/>
      <c r="EQC1" s="83"/>
      <c r="EQD1" s="83"/>
      <c r="EQE1" s="83"/>
      <c r="EQF1" s="83"/>
      <c r="EQG1" s="83"/>
      <c r="EQH1" s="83"/>
      <c r="EQI1" s="83"/>
      <c r="EQJ1" s="83"/>
      <c r="EQK1" s="83"/>
      <c r="EQL1" s="83"/>
      <c r="EQM1" s="83"/>
      <c r="EQN1" s="83"/>
      <c r="EQO1" s="83"/>
      <c r="EQP1" s="83"/>
      <c r="EQQ1" s="83"/>
      <c r="EQR1" s="83"/>
      <c r="EQS1" s="83"/>
      <c r="EQT1" s="83"/>
      <c r="EQU1" s="83"/>
      <c r="EQV1" s="83"/>
      <c r="EQW1" s="83"/>
      <c r="EQX1" s="83"/>
      <c r="EQY1" s="83"/>
      <c r="EQZ1" s="83"/>
      <c r="ERA1" s="83"/>
      <c r="ERB1" s="83"/>
      <c r="ERC1" s="83"/>
      <c r="ERD1" s="83"/>
      <c r="ERE1" s="83"/>
      <c r="ERF1" s="83"/>
      <c r="ERG1" s="83"/>
      <c r="ERH1" s="83"/>
      <c r="ERI1" s="83"/>
      <c r="ERJ1" s="83"/>
      <c r="ERK1" s="83"/>
      <c r="ERL1" s="83"/>
      <c r="ERM1" s="83"/>
      <c r="ERN1" s="83"/>
      <c r="ERO1" s="83"/>
      <c r="ERP1" s="83"/>
      <c r="ERQ1" s="83"/>
      <c r="ERR1" s="83"/>
      <c r="ERS1" s="83"/>
      <c r="ERT1" s="83"/>
      <c r="ERU1" s="83"/>
      <c r="ERV1" s="83"/>
      <c r="ERW1" s="83"/>
      <c r="ERX1" s="83"/>
      <c r="ERY1" s="83"/>
      <c r="ERZ1" s="83"/>
      <c r="ESA1" s="83"/>
      <c r="ESB1" s="83"/>
      <c r="ESC1" s="83"/>
      <c r="ESD1" s="83"/>
      <c r="ESE1" s="83"/>
      <c r="ESF1" s="83"/>
      <c r="ESG1" s="83"/>
      <c r="ESH1" s="83"/>
      <c r="ESI1" s="83"/>
      <c r="ESJ1" s="83"/>
      <c r="ESK1" s="83"/>
      <c r="ESL1" s="83"/>
      <c r="ESM1" s="83"/>
      <c r="ESN1" s="83"/>
      <c r="ESO1" s="83"/>
      <c r="ESP1" s="83"/>
      <c r="ESQ1" s="83"/>
      <c r="ESR1" s="83"/>
      <c r="ESS1" s="83"/>
      <c r="EST1" s="83"/>
      <c r="ESU1" s="83"/>
      <c r="ESV1" s="83"/>
      <c r="ESW1" s="83"/>
      <c r="ESX1" s="83"/>
      <c r="ESY1" s="83"/>
      <c r="ESZ1" s="83"/>
      <c r="ETA1" s="83"/>
      <c r="ETB1" s="83"/>
      <c r="ETC1" s="83"/>
      <c r="ETD1" s="83"/>
      <c r="ETE1" s="83"/>
      <c r="ETF1" s="83"/>
      <c r="ETG1" s="83"/>
      <c r="ETH1" s="83"/>
      <c r="ETI1" s="83"/>
      <c r="ETJ1" s="83"/>
      <c r="ETK1" s="83"/>
      <c r="ETL1" s="83"/>
      <c r="ETM1" s="83"/>
      <c r="ETN1" s="83"/>
      <c r="ETO1" s="83"/>
      <c r="ETP1" s="83"/>
      <c r="ETQ1" s="83"/>
      <c r="ETR1" s="83"/>
      <c r="ETS1" s="83"/>
      <c r="ETT1" s="83"/>
      <c r="ETU1" s="83"/>
      <c r="ETV1" s="83"/>
      <c r="ETW1" s="83"/>
      <c r="ETX1" s="83"/>
      <c r="ETY1" s="83"/>
      <c r="ETZ1" s="83"/>
      <c r="EUA1" s="83"/>
      <c r="EUB1" s="83"/>
      <c r="EUC1" s="83"/>
      <c r="EUD1" s="83"/>
      <c r="EUE1" s="83"/>
      <c r="EUF1" s="83"/>
      <c r="EUG1" s="83"/>
      <c r="EUH1" s="83"/>
      <c r="EUI1" s="83"/>
      <c r="EUJ1" s="83"/>
      <c r="EUK1" s="83"/>
      <c r="EUL1" s="83"/>
      <c r="EUM1" s="83"/>
      <c r="EUN1" s="83"/>
      <c r="EUO1" s="83"/>
      <c r="EUP1" s="83"/>
      <c r="EUQ1" s="83"/>
      <c r="EUR1" s="83"/>
      <c r="EUS1" s="83"/>
      <c r="EUT1" s="83"/>
      <c r="EUU1" s="83"/>
      <c r="EUV1" s="83"/>
      <c r="EUW1" s="83"/>
      <c r="EUX1" s="83"/>
      <c r="EUY1" s="83"/>
      <c r="EUZ1" s="83"/>
      <c r="EVA1" s="83"/>
      <c r="EVB1" s="83"/>
      <c r="EVC1" s="83"/>
      <c r="EVD1" s="83"/>
      <c r="EVE1" s="83"/>
      <c r="EVF1" s="83"/>
      <c r="EVG1" s="83"/>
      <c r="EVH1" s="83"/>
      <c r="EVI1" s="83"/>
      <c r="EVJ1" s="83"/>
      <c r="EVK1" s="83"/>
      <c r="EVL1" s="83"/>
      <c r="EVM1" s="83"/>
      <c r="EVN1" s="83"/>
      <c r="EVO1" s="83"/>
      <c r="EVP1" s="83"/>
      <c r="EVQ1" s="83"/>
      <c r="EVR1" s="83"/>
      <c r="EVS1" s="83"/>
      <c r="EVT1" s="83"/>
      <c r="EVU1" s="83"/>
      <c r="EVV1" s="83"/>
      <c r="EVW1" s="83"/>
      <c r="EVX1" s="83"/>
      <c r="EVY1" s="83"/>
      <c r="EVZ1" s="83"/>
      <c r="EWA1" s="83"/>
      <c r="EWB1" s="83"/>
      <c r="EWC1" s="83"/>
      <c r="EWD1" s="83"/>
      <c r="EWE1" s="83"/>
      <c r="EWF1" s="83"/>
      <c r="EWG1" s="83"/>
      <c r="EWH1" s="83"/>
      <c r="EWI1" s="83"/>
      <c r="EWJ1" s="83"/>
      <c r="EWK1" s="83"/>
      <c r="EWL1" s="83"/>
      <c r="EWM1" s="83"/>
      <c r="EWN1" s="83"/>
      <c r="EWO1" s="83"/>
      <c r="EWP1" s="83"/>
      <c r="EWQ1" s="83"/>
      <c r="EWR1" s="83"/>
      <c r="EWS1" s="83"/>
      <c r="EWT1" s="83"/>
      <c r="EWU1" s="83"/>
      <c r="EWV1" s="83"/>
      <c r="EWW1" s="83"/>
      <c r="EWX1" s="83"/>
      <c r="EWY1" s="83"/>
      <c r="EWZ1" s="83"/>
      <c r="EXA1" s="83"/>
      <c r="EXB1" s="83"/>
      <c r="EXC1" s="83"/>
      <c r="EXD1" s="83"/>
      <c r="EXE1" s="83"/>
      <c r="EXF1" s="83"/>
      <c r="EXG1" s="83"/>
      <c r="EXH1" s="83"/>
      <c r="EXI1" s="83"/>
      <c r="EXJ1" s="83"/>
      <c r="EXK1" s="83"/>
      <c r="EXL1" s="83"/>
      <c r="EXM1" s="83"/>
      <c r="EXN1" s="83"/>
      <c r="EXO1" s="83"/>
      <c r="EXP1" s="83"/>
      <c r="EXQ1" s="83"/>
      <c r="EXR1" s="83"/>
      <c r="EXS1" s="83"/>
      <c r="EXT1" s="83"/>
      <c r="EXU1" s="83"/>
      <c r="EXV1" s="83"/>
      <c r="EXW1" s="83"/>
      <c r="EXX1" s="83"/>
      <c r="EXY1" s="83"/>
      <c r="EXZ1" s="83"/>
      <c r="EYA1" s="83"/>
      <c r="EYB1" s="83"/>
      <c r="EYC1" s="83"/>
      <c r="EYD1" s="83"/>
      <c r="EYE1" s="83"/>
      <c r="EYF1" s="83"/>
      <c r="EYG1" s="83"/>
      <c r="EYH1" s="83"/>
      <c r="EYI1" s="83"/>
      <c r="EYJ1" s="83"/>
      <c r="EYK1" s="83"/>
      <c r="EYL1" s="83"/>
      <c r="EYM1" s="83"/>
      <c r="EYN1" s="83"/>
      <c r="EYO1" s="83"/>
      <c r="EYP1" s="83"/>
      <c r="EYQ1" s="83"/>
      <c r="EYR1" s="83"/>
      <c r="EYS1" s="83"/>
      <c r="EYT1" s="83"/>
      <c r="EYU1" s="83"/>
      <c r="EYV1" s="83"/>
      <c r="EYW1" s="83"/>
      <c r="EYX1" s="83"/>
      <c r="EYY1" s="83"/>
      <c r="EYZ1" s="83"/>
      <c r="EZA1" s="83"/>
      <c r="EZB1" s="83"/>
      <c r="EZC1" s="83"/>
      <c r="EZD1" s="83"/>
      <c r="EZE1" s="83"/>
      <c r="EZF1" s="83"/>
      <c r="EZG1" s="83"/>
      <c r="EZH1" s="83"/>
      <c r="EZI1" s="83"/>
      <c r="EZJ1" s="83"/>
      <c r="EZK1" s="83"/>
      <c r="EZL1" s="83"/>
      <c r="EZM1" s="83"/>
      <c r="EZN1" s="83"/>
      <c r="EZO1" s="83"/>
      <c r="EZP1" s="83"/>
      <c r="EZQ1" s="83"/>
      <c r="EZR1" s="83"/>
      <c r="EZS1" s="83"/>
      <c r="EZT1" s="83"/>
      <c r="EZU1" s="83"/>
      <c r="EZV1" s="83"/>
      <c r="EZW1" s="83"/>
      <c r="EZX1" s="83"/>
      <c r="EZY1" s="83"/>
      <c r="EZZ1" s="83"/>
      <c r="FAA1" s="83"/>
      <c r="FAB1" s="83"/>
      <c r="FAC1" s="83"/>
      <c r="FAD1" s="83"/>
      <c r="FAE1" s="83"/>
      <c r="FAF1" s="83"/>
      <c r="FAG1" s="83"/>
      <c r="FAH1" s="83"/>
      <c r="FAI1" s="83"/>
      <c r="FAJ1" s="83"/>
      <c r="FAK1" s="83"/>
      <c r="FAL1" s="83"/>
      <c r="FAM1" s="83"/>
      <c r="FAN1" s="83"/>
      <c r="FAO1" s="83"/>
      <c r="FAP1" s="83"/>
      <c r="FAQ1" s="83"/>
      <c r="FAR1" s="83"/>
      <c r="FAS1" s="83"/>
      <c r="FAT1" s="83"/>
      <c r="FAU1" s="83"/>
      <c r="FAV1" s="83"/>
      <c r="FAW1" s="83"/>
      <c r="FAX1" s="83"/>
      <c r="FAY1" s="83"/>
      <c r="FAZ1" s="83"/>
      <c r="FBA1" s="83"/>
      <c r="FBB1" s="83"/>
      <c r="FBC1" s="83"/>
      <c r="FBD1" s="83"/>
      <c r="FBE1" s="83"/>
      <c r="FBF1" s="83"/>
      <c r="FBG1" s="83"/>
      <c r="FBH1" s="83"/>
      <c r="FBI1" s="83"/>
      <c r="FBJ1" s="83"/>
      <c r="FBK1" s="83"/>
      <c r="FBL1" s="83"/>
      <c r="FBM1" s="83"/>
      <c r="FBN1" s="83"/>
      <c r="FBO1" s="83"/>
      <c r="FBP1" s="83"/>
      <c r="FBQ1" s="83"/>
      <c r="FBR1" s="83"/>
      <c r="FBS1" s="83"/>
      <c r="FBT1" s="83"/>
      <c r="FBU1" s="83"/>
      <c r="FBV1" s="83"/>
      <c r="FBW1" s="83"/>
      <c r="FBX1" s="83"/>
      <c r="FBY1" s="83"/>
      <c r="FBZ1" s="83"/>
      <c r="FCA1" s="83"/>
      <c r="FCB1" s="83"/>
      <c r="FCC1" s="83"/>
      <c r="FCD1" s="83"/>
      <c r="FCE1" s="83"/>
      <c r="FCF1" s="83"/>
      <c r="FCG1" s="83"/>
      <c r="FCH1" s="83"/>
      <c r="FCI1" s="83"/>
      <c r="FCJ1" s="83"/>
      <c r="FCK1" s="83"/>
      <c r="FCL1" s="83"/>
      <c r="FCM1" s="83"/>
      <c r="FCN1" s="83"/>
      <c r="FCO1" s="83"/>
      <c r="FCP1" s="83"/>
      <c r="FCQ1" s="83"/>
      <c r="FCR1" s="83"/>
      <c r="FCS1" s="83"/>
      <c r="FCT1" s="83"/>
      <c r="FCU1" s="83"/>
      <c r="FCV1" s="83"/>
      <c r="FCW1" s="83"/>
      <c r="FCX1" s="83"/>
      <c r="FCY1" s="83"/>
      <c r="FCZ1" s="83"/>
      <c r="FDA1" s="83"/>
      <c r="FDB1" s="83"/>
      <c r="FDC1" s="83"/>
      <c r="FDD1" s="83"/>
      <c r="FDE1" s="83"/>
      <c r="FDF1" s="83"/>
      <c r="FDG1" s="83"/>
      <c r="FDH1" s="83"/>
      <c r="FDI1" s="83"/>
      <c r="FDJ1" s="83"/>
      <c r="FDK1" s="83"/>
      <c r="FDL1" s="83"/>
      <c r="FDM1" s="83"/>
      <c r="FDN1" s="83"/>
      <c r="FDO1" s="83"/>
      <c r="FDP1" s="83"/>
      <c r="FDQ1" s="83"/>
      <c r="FDR1" s="83"/>
      <c r="FDS1" s="83"/>
      <c r="FDT1" s="83"/>
      <c r="FDU1" s="83"/>
      <c r="FDV1" s="83"/>
      <c r="FDW1" s="83"/>
      <c r="FDX1" s="83"/>
      <c r="FDY1" s="83"/>
      <c r="FDZ1" s="83"/>
      <c r="FEA1" s="83"/>
      <c r="FEB1" s="83"/>
      <c r="FEC1" s="83"/>
      <c r="FED1" s="83"/>
      <c r="FEE1" s="83"/>
      <c r="FEF1" s="83"/>
      <c r="FEG1" s="83"/>
      <c r="FEH1" s="83"/>
      <c r="FEI1" s="83"/>
      <c r="FEJ1" s="83"/>
      <c r="FEK1" s="83"/>
      <c r="FEL1" s="83"/>
      <c r="FEM1" s="83"/>
      <c r="FEN1" s="83"/>
      <c r="FEO1" s="83"/>
      <c r="FEP1" s="83"/>
      <c r="FEQ1" s="83"/>
      <c r="FER1" s="83"/>
      <c r="FES1" s="83"/>
      <c r="FET1" s="83"/>
      <c r="FEU1" s="83"/>
      <c r="FEV1" s="83"/>
      <c r="FEW1" s="83"/>
      <c r="FEX1" s="83"/>
      <c r="FEY1" s="83"/>
      <c r="FEZ1" s="83"/>
      <c r="FFA1" s="83"/>
      <c r="FFB1" s="83"/>
      <c r="FFC1" s="83"/>
      <c r="FFD1" s="83"/>
      <c r="FFE1" s="83"/>
      <c r="FFF1" s="83"/>
      <c r="FFG1" s="83"/>
      <c r="FFH1" s="83"/>
      <c r="FFI1" s="83"/>
      <c r="FFJ1" s="83"/>
      <c r="FFK1" s="83"/>
      <c r="FFL1" s="83"/>
      <c r="FFM1" s="83"/>
      <c r="FFN1" s="83"/>
      <c r="FFO1" s="83"/>
      <c r="FFP1" s="83"/>
      <c r="FFQ1" s="83"/>
      <c r="FFR1" s="83"/>
      <c r="FFS1" s="83"/>
      <c r="FFT1" s="83"/>
      <c r="FFU1" s="83"/>
      <c r="FFV1" s="83"/>
      <c r="FFW1" s="83"/>
      <c r="FFX1" s="83"/>
      <c r="FFY1" s="83"/>
      <c r="FFZ1" s="83"/>
      <c r="FGA1" s="83"/>
      <c r="FGB1" s="83"/>
      <c r="FGC1" s="83"/>
      <c r="FGD1" s="83"/>
      <c r="FGE1" s="83"/>
      <c r="FGF1" s="83"/>
      <c r="FGG1" s="83"/>
      <c r="FGH1" s="83"/>
      <c r="FGI1" s="83"/>
      <c r="FGJ1" s="83"/>
      <c r="FGK1" s="83"/>
      <c r="FGL1" s="83"/>
      <c r="FGM1" s="83"/>
      <c r="FGN1" s="83"/>
      <c r="FGO1" s="83"/>
      <c r="FGP1" s="83"/>
      <c r="FGQ1" s="83"/>
      <c r="FGR1" s="83"/>
      <c r="FGS1" s="83"/>
      <c r="FGT1" s="83"/>
      <c r="FGU1" s="83"/>
      <c r="FGV1" s="83"/>
      <c r="FGW1" s="83"/>
      <c r="FGX1" s="83"/>
      <c r="FGY1" s="83"/>
      <c r="FGZ1" s="83"/>
      <c r="FHA1" s="83"/>
      <c r="FHB1" s="83"/>
      <c r="FHC1" s="83"/>
      <c r="FHD1" s="83"/>
      <c r="FHE1" s="83"/>
      <c r="FHF1" s="83"/>
      <c r="FHG1" s="83"/>
      <c r="FHH1" s="83"/>
      <c r="FHI1" s="83"/>
      <c r="FHJ1" s="83"/>
      <c r="FHK1" s="83"/>
      <c r="FHL1" s="83"/>
      <c r="FHM1" s="83"/>
      <c r="FHN1" s="83"/>
      <c r="FHO1" s="83"/>
      <c r="FHP1" s="83"/>
      <c r="FHQ1" s="83"/>
      <c r="FHR1" s="83"/>
      <c r="FHS1" s="83"/>
      <c r="FHT1" s="83"/>
      <c r="FHU1" s="83"/>
      <c r="FHV1" s="83"/>
      <c r="FHW1" s="83"/>
      <c r="FHX1" s="83"/>
      <c r="FHY1" s="83"/>
      <c r="FHZ1" s="83"/>
      <c r="FIA1" s="83"/>
      <c r="FIB1" s="83"/>
      <c r="FIC1" s="83"/>
      <c r="FID1" s="83"/>
      <c r="FIE1" s="83"/>
      <c r="FIF1" s="83"/>
      <c r="FIG1" s="83"/>
      <c r="FIH1" s="83"/>
      <c r="FII1" s="83"/>
      <c r="FIJ1" s="83"/>
      <c r="FIK1" s="83"/>
      <c r="FIL1" s="83"/>
      <c r="FIM1" s="83"/>
      <c r="FIN1" s="83"/>
      <c r="FIO1" s="83"/>
      <c r="FIP1" s="83"/>
      <c r="FIQ1" s="83"/>
      <c r="FIR1" s="83"/>
      <c r="FIS1" s="83"/>
      <c r="FIT1" s="83"/>
      <c r="FIU1" s="83"/>
      <c r="FIV1" s="83"/>
      <c r="FIW1" s="83"/>
      <c r="FIX1" s="83"/>
      <c r="FIY1" s="83"/>
      <c r="FIZ1" s="83"/>
      <c r="FJA1" s="83"/>
      <c r="FJB1" s="83"/>
      <c r="FJC1" s="83"/>
      <c r="FJD1" s="83"/>
      <c r="FJE1" s="83"/>
      <c r="FJF1" s="83"/>
      <c r="FJG1" s="83"/>
      <c r="FJH1" s="83"/>
      <c r="FJI1" s="83"/>
      <c r="FJJ1" s="83"/>
      <c r="FJK1" s="83"/>
      <c r="FJL1" s="83"/>
      <c r="FJM1" s="83"/>
      <c r="FJN1" s="83"/>
      <c r="FJO1" s="83"/>
      <c r="FJP1" s="83"/>
      <c r="FJQ1" s="83"/>
      <c r="FJR1" s="83"/>
      <c r="FJS1" s="83"/>
      <c r="FJT1" s="83"/>
      <c r="FJU1" s="83"/>
      <c r="FJV1" s="83"/>
      <c r="FJW1" s="83"/>
      <c r="FJX1" s="83"/>
      <c r="FJY1" s="83"/>
      <c r="FJZ1" s="83"/>
      <c r="FKA1" s="83"/>
      <c r="FKB1" s="83"/>
      <c r="FKC1" s="83"/>
      <c r="FKD1" s="83"/>
      <c r="FKE1" s="83"/>
      <c r="FKF1" s="83"/>
      <c r="FKG1" s="83"/>
      <c r="FKH1" s="83"/>
      <c r="FKI1" s="83"/>
      <c r="FKJ1" s="83"/>
      <c r="FKK1" s="83"/>
      <c r="FKL1" s="83"/>
      <c r="FKM1" s="83"/>
      <c r="FKN1" s="83"/>
      <c r="FKO1" s="83"/>
      <c r="FKP1" s="83"/>
      <c r="FKQ1" s="83"/>
      <c r="FKR1" s="83"/>
      <c r="FKS1" s="83"/>
      <c r="FKT1" s="83"/>
      <c r="FKU1" s="83"/>
      <c r="FKV1" s="83"/>
      <c r="FKW1" s="83"/>
      <c r="FKX1" s="83"/>
      <c r="FKY1" s="83"/>
      <c r="FKZ1" s="83"/>
      <c r="FLA1" s="83"/>
      <c r="FLB1" s="83"/>
      <c r="FLC1" s="83"/>
      <c r="FLD1" s="83"/>
      <c r="FLE1" s="83"/>
      <c r="FLF1" s="83"/>
      <c r="FLG1" s="83"/>
      <c r="FLH1" s="83"/>
      <c r="FLI1" s="83"/>
      <c r="FLJ1" s="83"/>
      <c r="FLK1" s="83"/>
      <c r="FLL1" s="83"/>
      <c r="FLM1" s="83"/>
      <c r="FLN1" s="83"/>
      <c r="FLO1" s="83"/>
      <c r="FLP1" s="83"/>
      <c r="FLQ1" s="83"/>
      <c r="FLR1" s="83"/>
      <c r="FLS1" s="83"/>
      <c r="FLT1" s="83"/>
      <c r="FLU1" s="83"/>
      <c r="FLV1" s="83"/>
      <c r="FLW1" s="83"/>
      <c r="FLX1" s="83"/>
      <c r="FLY1" s="83"/>
      <c r="FLZ1" s="83"/>
      <c r="FMA1" s="83"/>
      <c r="FMB1" s="83"/>
      <c r="FMC1" s="83"/>
      <c r="FMD1" s="83"/>
      <c r="FME1" s="83"/>
      <c r="FMF1" s="83"/>
      <c r="FMG1" s="83"/>
      <c r="FMH1" s="83"/>
      <c r="FMI1" s="83"/>
      <c r="FMJ1" s="83"/>
      <c r="FMK1" s="83"/>
      <c r="FML1" s="83"/>
      <c r="FMM1" s="83"/>
      <c r="FMN1" s="83"/>
      <c r="FMO1" s="83"/>
      <c r="FMP1" s="83"/>
      <c r="FMQ1" s="83"/>
      <c r="FMR1" s="83"/>
      <c r="FMS1" s="83"/>
      <c r="FMT1" s="83"/>
      <c r="FMU1" s="83"/>
      <c r="FMV1" s="83"/>
      <c r="FMW1" s="83"/>
      <c r="FMX1" s="83"/>
      <c r="FMY1" s="83"/>
      <c r="FMZ1" s="83"/>
      <c r="FNA1" s="83"/>
      <c r="FNB1" s="83"/>
      <c r="FNC1" s="83"/>
      <c r="FND1" s="83"/>
      <c r="FNE1" s="83"/>
      <c r="FNF1" s="83"/>
      <c r="FNG1" s="83"/>
      <c r="FNH1" s="83"/>
      <c r="FNI1" s="83"/>
      <c r="FNJ1" s="83"/>
      <c r="FNK1" s="83"/>
      <c r="FNL1" s="83"/>
      <c r="FNM1" s="83"/>
      <c r="FNN1" s="83"/>
      <c r="FNO1" s="83"/>
      <c r="FNP1" s="83"/>
      <c r="FNQ1" s="83"/>
      <c r="FNR1" s="83"/>
      <c r="FNS1" s="83"/>
      <c r="FNT1" s="83"/>
      <c r="FNU1" s="83"/>
      <c r="FNV1" s="83"/>
      <c r="FNW1" s="83"/>
      <c r="FNX1" s="83"/>
      <c r="FNY1" s="83"/>
      <c r="FNZ1" s="83"/>
      <c r="FOA1" s="83"/>
      <c r="FOB1" s="83"/>
      <c r="FOC1" s="83"/>
      <c r="FOD1" s="83"/>
      <c r="FOE1" s="83"/>
      <c r="FOF1" s="83"/>
      <c r="FOG1" s="83"/>
      <c r="FOH1" s="83"/>
      <c r="FOI1" s="83"/>
      <c r="FOJ1" s="83"/>
      <c r="FOK1" s="83"/>
      <c r="FOL1" s="83"/>
      <c r="FOM1" s="83"/>
      <c r="FON1" s="83"/>
      <c r="FOO1" s="83"/>
      <c r="FOP1" s="83"/>
      <c r="FOQ1" s="83"/>
      <c r="FOR1" s="83"/>
      <c r="FOS1" s="83"/>
      <c r="FOT1" s="83"/>
      <c r="FOU1" s="83"/>
      <c r="FOV1" s="83"/>
      <c r="FOW1" s="83"/>
      <c r="FOX1" s="83"/>
      <c r="FOY1" s="83"/>
      <c r="FOZ1" s="83"/>
      <c r="FPA1" s="83"/>
      <c r="FPB1" s="83"/>
      <c r="FPC1" s="83"/>
      <c r="FPD1" s="83"/>
      <c r="FPE1" s="83"/>
      <c r="FPF1" s="83"/>
      <c r="FPG1" s="83"/>
      <c r="FPH1" s="83"/>
      <c r="FPI1" s="83"/>
      <c r="FPJ1" s="83"/>
      <c r="FPK1" s="83"/>
      <c r="FPL1" s="83"/>
      <c r="FPM1" s="83"/>
      <c r="FPN1" s="83"/>
      <c r="FPO1" s="83"/>
      <c r="FPP1" s="83"/>
      <c r="FPQ1" s="83"/>
      <c r="FPR1" s="83"/>
      <c r="FPS1" s="83"/>
      <c r="FPT1" s="83"/>
      <c r="FPU1" s="83"/>
      <c r="FPV1" s="83"/>
      <c r="FPW1" s="83"/>
      <c r="FPX1" s="83"/>
      <c r="FPY1" s="83"/>
      <c r="FPZ1" s="83"/>
      <c r="FQA1" s="83"/>
      <c r="FQB1" s="83"/>
      <c r="FQC1" s="83"/>
      <c r="FQD1" s="83"/>
      <c r="FQE1" s="83"/>
      <c r="FQF1" s="83"/>
      <c r="FQG1" s="83"/>
      <c r="FQH1" s="83"/>
      <c r="FQI1" s="83"/>
      <c r="FQJ1" s="83"/>
      <c r="FQK1" s="83"/>
      <c r="FQL1" s="83"/>
      <c r="FQM1" s="83"/>
      <c r="FQN1" s="83"/>
      <c r="FQO1" s="83"/>
      <c r="FQP1" s="83"/>
      <c r="FQQ1" s="83"/>
      <c r="FQR1" s="83"/>
      <c r="FQS1" s="83"/>
      <c r="FQT1" s="83"/>
      <c r="FQU1" s="83"/>
      <c r="FQV1" s="83"/>
      <c r="FQW1" s="83"/>
      <c r="FQX1" s="83"/>
      <c r="FQY1" s="83"/>
      <c r="FQZ1" s="83"/>
      <c r="FRA1" s="83"/>
      <c r="FRB1" s="83"/>
      <c r="FRC1" s="83"/>
      <c r="FRD1" s="83"/>
      <c r="FRE1" s="83"/>
      <c r="FRF1" s="83"/>
      <c r="FRG1" s="83"/>
      <c r="FRH1" s="83"/>
      <c r="FRI1" s="83"/>
      <c r="FRJ1" s="83"/>
      <c r="FRK1" s="83"/>
      <c r="FRL1" s="83"/>
      <c r="FRM1" s="83"/>
      <c r="FRN1" s="83"/>
      <c r="FRO1" s="83"/>
      <c r="FRP1" s="83"/>
      <c r="FRQ1" s="83"/>
      <c r="FRR1" s="83"/>
      <c r="FRS1" s="83"/>
      <c r="FRT1" s="83"/>
      <c r="FRU1" s="83"/>
      <c r="FRV1" s="83"/>
      <c r="FRW1" s="83"/>
      <c r="FRX1" s="83"/>
      <c r="FRY1" s="83"/>
      <c r="FRZ1" s="83"/>
      <c r="FSA1" s="83"/>
      <c r="FSB1" s="83"/>
      <c r="FSC1" s="83"/>
      <c r="FSD1" s="83"/>
      <c r="FSE1" s="83"/>
      <c r="FSF1" s="83"/>
      <c r="FSG1" s="83"/>
      <c r="FSH1" s="83"/>
      <c r="FSI1" s="83"/>
      <c r="FSJ1" s="83"/>
      <c r="FSK1" s="83"/>
      <c r="FSL1" s="83"/>
      <c r="FSM1" s="83"/>
      <c r="FSN1" s="83"/>
      <c r="FSO1" s="83"/>
      <c r="FSP1" s="83"/>
      <c r="FSQ1" s="83"/>
      <c r="FSR1" s="83"/>
      <c r="FSS1" s="83"/>
      <c r="FST1" s="83"/>
      <c r="FSU1" s="83"/>
      <c r="FSV1" s="83"/>
      <c r="FSW1" s="83"/>
      <c r="FSX1" s="83"/>
      <c r="FSY1" s="83"/>
      <c r="FSZ1" s="83"/>
      <c r="FTA1" s="83"/>
      <c r="FTB1" s="83"/>
      <c r="FTC1" s="83"/>
      <c r="FTD1" s="83"/>
      <c r="FTE1" s="83"/>
      <c r="FTF1" s="83"/>
      <c r="FTG1" s="83"/>
      <c r="FTH1" s="83"/>
      <c r="FTI1" s="83"/>
      <c r="FTJ1" s="83"/>
      <c r="FTK1" s="83"/>
      <c r="FTL1" s="83"/>
      <c r="FTM1" s="83"/>
      <c r="FTN1" s="83"/>
      <c r="FTO1" s="83"/>
      <c r="FTP1" s="83"/>
      <c r="FTQ1" s="83"/>
      <c r="FTR1" s="83"/>
      <c r="FTS1" s="83"/>
      <c r="FTT1" s="83"/>
      <c r="FTU1" s="83"/>
      <c r="FTV1" s="83"/>
      <c r="FTW1" s="83"/>
      <c r="FTX1" s="83"/>
      <c r="FTY1" s="83"/>
      <c r="FTZ1" s="83"/>
      <c r="FUA1" s="83"/>
      <c r="FUB1" s="83"/>
      <c r="FUC1" s="83"/>
      <c r="FUD1" s="83"/>
      <c r="FUE1" s="83"/>
      <c r="FUF1" s="83"/>
      <c r="FUG1" s="83"/>
      <c r="FUH1" s="83"/>
      <c r="FUI1" s="83"/>
      <c r="FUJ1" s="83"/>
      <c r="FUK1" s="83"/>
      <c r="FUL1" s="83"/>
      <c r="FUM1" s="83"/>
      <c r="FUN1" s="83"/>
      <c r="FUO1" s="83"/>
      <c r="FUP1" s="83"/>
      <c r="FUQ1" s="83"/>
      <c r="FUR1" s="83"/>
      <c r="FUS1" s="83"/>
      <c r="FUT1" s="83"/>
      <c r="FUU1" s="83"/>
      <c r="FUV1" s="83"/>
      <c r="FUW1" s="83"/>
      <c r="FUX1" s="83"/>
      <c r="FUY1" s="83"/>
      <c r="FUZ1" s="83"/>
      <c r="FVA1" s="83"/>
      <c r="FVB1" s="83"/>
      <c r="FVC1" s="83"/>
      <c r="FVD1" s="83"/>
      <c r="FVE1" s="83"/>
      <c r="FVF1" s="83"/>
      <c r="FVG1" s="83"/>
      <c r="FVH1" s="83"/>
      <c r="FVI1" s="83"/>
      <c r="FVJ1" s="83"/>
      <c r="FVK1" s="83"/>
      <c r="FVL1" s="83"/>
      <c r="FVM1" s="83"/>
      <c r="FVN1" s="83"/>
      <c r="FVO1" s="83"/>
      <c r="FVP1" s="83"/>
      <c r="FVQ1" s="83"/>
      <c r="FVR1" s="83"/>
      <c r="FVS1" s="83"/>
      <c r="FVT1" s="83"/>
      <c r="FVU1" s="83"/>
      <c r="FVV1" s="83"/>
      <c r="FVW1" s="83"/>
      <c r="FVX1" s="83"/>
      <c r="FVY1" s="83"/>
      <c r="FVZ1" s="83"/>
      <c r="FWA1" s="83"/>
      <c r="FWB1" s="83"/>
      <c r="FWC1" s="83"/>
      <c r="FWD1" s="83"/>
      <c r="FWE1" s="83"/>
      <c r="FWF1" s="83"/>
      <c r="FWG1" s="83"/>
      <c r="FWH1" s="83"/>
      <c r="FWI1" s="83"/>
      <c r="FWJ1" s="83"/>
      <c r="FWK1" s="83"/>
      <c r="FWL1" s="83"/>
      <c r="FWM1" s="83"/>
      <c r="FWN1" s="83"/>
      <c r="FWO1" s="83"/>
      <c r="FWP1" s="83"/>
      <c r="FWQ1" s="83"/>
      <c r="FWR1" s="83"/>
      <c r="FWS1" s="83"/>
      <c r="FWT1" s="83"/>
      <c r="FWU1" s="83"/>
      <c r="FWV1" s="83"/>
      <c r="FWW1" s="83"/>
      <c r="FWX1" s="83"/>
      <c r="FWY1" s="83"/>
      <c r="FWZ1" s="83"/>
      <c r="FXA1" s="83"/>
      <c r="FXB1" s="83"/>
      <c r="FXC1" s="83"/>
      <c r="FXD1" s="83"/>
      <c r="FXE1" s="83"/>
      <c r="FXF1" s="83"/>
      <c r="FXG1" s="83"/>
      <c r="FXH1" s="83"/>
      <c r="FXI1" s="83"/>
      <c r="FXJ1" s="83"/>
      <c r="FXK1" s="83"/>
      <c r="FXL1" s="83"/>
      <c r="FXM1" s="83"/>
      <c r="FXN1" s="83"/>
      <c r="FXO1" s="83"/>
      <c r="FXP1" s="83"/>
      <c r="FXQ1" s="83"/>
      <c r="FXR1" s="83"/>
      <c r="FXS1" s="83"/>
      <c r="FXT1" s="83"/>
      <c r="FXU1" s="83"/>
      <c r="FXV1" s="83"/>
      <c r="FXW1" s="83"/>
      <c r="FXX1" s="83"/>
      <c r="FXY1" s="83"/>
      <c r="FXZ1" s="83"/>
      <c r="FYA1" s="83"/>
      <c r="FYB1" s="83"/>
      <c r="FYC1" s="83"/>
      <c r="FYD1" s="83"/>
      <c r="FYE1" s="83"/>
      <c r="FYF1" s="83"/>
      <c r="FYG1" s="83"/>
      <c r="FYH1" s="83"/>
      <c r="FYI1" s="83"/>
      <c r="FYJ1" s="83"/>
      <c r="FYK1" s="83"/>
      <c r="FYL1" s="83"/>
      <c r="FYM1" s="83"/>
      <c r="FYN1" s="83"/>
      <c r="FYO1" s="83"/>
      <c r="FYP1" s="83"/>
      <c r="FYQ1" s="83"/>
      <c r="FYR1" s="83"/>
      <c r="FYS1" s="83"/>
      <c r="FYT1" s="83"/>
      <c r="FYU1" s="83"/>
      <c r="FYV1" s="83"/>
      <c r="FYW1" s="83"/>
      <c r="FYX1" s="83"/>
      <c r="FYY1" s="83"/>
      <c r="FYZ1" s="83"/>
      <c r="FZA1" s="83"/>
      <c r="FZB1" s="83"/>
      <c r="FZC1" s="83"/>
      <c r="FZD1" s="83"/>
      <c r="FZE1" s="83"/>
      <c r="FZF1" s="83"/>
      <c r="FZG1" s="83"/>
      <c r="FZH1" s="83"/>
      <c r="FZI1" s="83"/>
      <c r="FZJ1" s="83"/>
      <c r="FZK1" s="83"/>
      <c r="FZL1" s="83"/>
      <c r="FZM1" s="83"/>
      <c r="FZN1" s="83"/>
      <c r="FZO1" s="83"/>
      <c r="FZP1" s="83"/>
      <c r="FZQ1" s="83"/>
      <c r="FZR1" s="83"/>
      <c r="FZS1" s="83"/>
      <c r="FZT1" s="83"/>
      <c r="FZU1" s="83"/>
      <c r="FZV1" s="83"/>
      <c r="FZW1" s="83"/>
      <c r="FZX1" s="83"/>
      <c r="FZY1" s="83"/>
      <c r="FZZ1" s="83"/>
      <c r="GAA1" s="83"/>
      <c r="GAB1" s="83"/>
      <c r="GAC1" s="83"/>
      <c r="GAD1" s="83"/>
      <c r="GAE1" s="83"/>
      <c r="GAF1" s="83"/>
      <c r="GAG1" s="83"/>
      <c r="GAH1" s="83"/>
      <c r="GAI1" s="83"/>
      <c r="GAJ1" s="83"/>
      <c r="GAK1" s="83"/>
      <c r="GAL1" s="83"/>
      <c r="GAM1" s="83"/>
      <c r="GAN1" s="83"/>
      <c r="GAO1" s="83"/>
      <c r="GAP1" s="83"/>
      <c r="GAQ1" s="83"/>
      <c r="GAR1" s="83"/>
      <c r="GAS1" s="83"/>
      <c r="GAT1" s="83"/>
      <c r="GAU1" s="83"/>
      <c r="GAV1" s="83"/>
      <c r="GAW1" s="83"/>
      <c r="GAX1" s="83"/>
      <c r="GAY1" s="83"/>
      <c r="GAZ1" s="83"/>
      <c r="GBA1" s="83"/>
      <c r="GBB1" s="83"/>
      <c r="GBC1" s="83"/>
      <c r="GBD1" s="83"/>
      <c r="GBE1" s="83"/>
      <c r="GBF1" s="83"/>
      <c r="GBG1" s="83"/>
      <c r="GBH1" s="83"/>
      <c r="GBI1" s="83"/>
      <c r="GBJ1" s="83"/>
      <c r="GBK1" s="83"/>
      <c r="GBL1" s="83"/>
      <c r="GBM1" s="83"/>
      <c r="GBN1" s="83"/>
      <c r="GBO1" s="83"/>
      <c r="GBP1" s="83"/>
      <c r="GBQ1" s="83"/>
      <c r="GBR1" s="83"/>
      <c r="GBS1" s="83"/>
      <c r="GBT1" s="83"/>
      <c r="GBU1" s="83"/>
      <c r="GBV1" s="83"/>
      <c r="GBW1" s="83"/>
      <c r="GBX1" s="83"/>
      <c r="GBY1" s="83"/>
      <c r="GBZ1" s="83"/>
      <c r="GCA1" s="83"/>
      <c r="GCB1" s="83"/>
      <c r="GCC1" s="83"/>
      <c r="GCD1" s="83"/>
      <c r="GCE1" s="83"/>
      <c r="GCF1" s="83"/>
      <c r="GCG1" s="83"/>
      <c r="GCH1" s="83"/>
      <c r="GCI1" s="83"/>
      <c r="GCJ1" s="83"/>
      <c r="GCK1" s="83"/>
      <c r="GCL1" s="83"/>
      <c r="GCM1" s="83"/>
      <c r="GCN1" s="83"/>
      <c r="GCO1" s="83"/>
      <c r="GCP1" s="83"/>
      <c r="GCQ1" s="83"/>
      <c r="GCR1" s="83"/>
      <c r="GCS1" s="83"/>
      <c r="GCT1" s="83"/>
      <c r="GCU1" s="83"/>
      <c r="GCV1" s="83"/>
      <c r="GCW1" s="83"/>
      <c r="GCX1" s="83"/>
      <c r="GCY1" s="83"/>
      <c r="GCZ1" s="83"/>
      <c r="GDA1" s="83"/>
      <c r="GDB1" s="83"/>
      <c r="GDC1" s="83"/>
      <c r="GDD1" s="83"/>
      <c r="GDE1" s="83"/>
      <c r="GDF1" s="83"/>
      <c r="GDG1" s="83"/>
      <c r="GDH1" s="83"/>
      <c r="GDI1" s="83"/>
      <c r="GDJ1" s="83"/>
      <c r="GDK1" s="83"/>
      <c r="GDL1" s="83"/>
      <c r="GDM1" s="83"/>
      <c r="GDN1" s="83"/>
      <c r="GDO1" s="83"/>
      <c r="GDP1" s="83"/>
      <c r="GDQ1" s="83"/>
      <c r="GDR1" s="83"/>
      <c r="GDS1" s="83"/>
      <c r="GDT1" s="83"/>
      <c r="GDU1" s="83"/>
      <c r="GDV1" s="83"/>
      <c r="GDW1" s="83"/>
      <c r="GDX1" s="83"/>
      <c r="GDY1" s="83"/>
      <c r="GDZ1" s="83"/>
      <c r="GEA1" s="83"/>
      <c r="GEB1" s="83"/>
      <c r="GEC1" s="83"/>
      <c r="GED1" s="83"/>
      <c r="GEE1" s="83"/>
      <c r="GEF1" s="83"/>
      <c r="GEG1" s="83"/>
      <c r="GEH1" s="83"/>
      <c r="GEI1" s="83"/>
      <c r="GEJ1" s="83"/>
      <c r="GEK1" s="83"/>
      <c r="GEL1" s="83"/>
      <c r="GEM1" s="83"/>
      <c r="GEN1" s="83"/>
      <c r="GEO1" s="83"/>
      <c r="GEP1" s="83"/>
      <c r="GEQ1" s="83"/>
      <c r="GER1" s="83"/>
      <c r="GES1" s="83"/>
      <c r="GET1" s="83"/>
      <c r="GEU1" s="83"/>
      <c r="GEV1" s="83"/>
      <c r="GEW1" s="83"/>
      <c r="GEX1" s="83"/>
      <c r="GEY1" s="83"/>
      <c r="GEZ1" s="83"/>
      <c r="GFA1" s="83"/>
      <c r="GFB1" s="83"/>
      <c r="GFC1" s="83"/>
      <c r="GFD1" s="83"/>
      <c r="GFE1" s="83"/>
      <c r="GFF1" s="83"/>
      <c r="GFG1" s="83"/>
      <c r="GFH1" s="83"/>
      <c r="GFI1" s="83"/>
      <c r="GFJ1" s="83"/>
      <c r="GFK1" s="83"/>
      <c r="GFL1" s="83"/>
      <c r="GFM1" s="83"/>
      <c r="GFN1" s="83"/>
      <c r="GFO1" s="83"/>
      <c r="GFP1" s="83"/>
      <c r="GFQ1" s="83"/>
      <c r="GFR1" s="83"/>
      <c r="GFS1" s="83"/>
      <c r="GFT1" s="83"/>
      <c r="GFU1" s="83"/>
      <c r="GFV1" s="83"/>
      <c r="GFW1" s="83"/>
      <c r="GFX1" s="83"/>
      <c r="GFY1" s="83"/>
      <c r="GFZ1" s="83"/>
      <c r="GGA1" s="83"/>
      <c r="GGB1" s="83"/>
      <c r="GGC1" s="83"/>
      <c r="GGD1" s="83"/>
      <c r="GGE1" s="83"/>
      <c r="GGF1" s="83"/>
      <c r="GGG1" s="83"/>
      <c r="GGH1" s="83"/>
      <c r="GGI1" s="83"/>
      <c r="GGJ1" s="83"/>
      <c r="GGK1" s="83"/>
      <c r="GGL1" s="83"/>
      <c r="GGM1" s="83"/>
      <c r="GGN1" s="83"/>
      <c r="GGO1" s="83"/>
      <c r="GGP1" s="83"/>
      <c r="GGQ1" s="83"/>
      <c r="GGR1" s="83"/>
      <c r="GGS1" s="83"/>
      <c r="GGT1" s="83"/>
      <c r="GGU1" s="83"/>
      <c r="GGV1" s="83"/>
      <c r="GGW1" s="83"/>
      <c r="GGX1" s="83"/>
      <c r="GGY1" s="83"/>
      <c r="GGZ1" s="83"/>
      <c r="GHA1" s="83"/>
      <c r="GHB1" s="83"/>
      <c r="GHC1" s="83"/>
      <c r="GHD1" s="83"/>
      <c r="GHE1" s="83"/>
      <c r="GHF1" s="83"/>
      <c r="GHG1" s="83"/>
      <c r="GHH1" s="83"/>
      <c r="GHI1" s="83"/>
      <c r="GHJ1" s="83"/>
      <c r="GHK1" s="83"/>
      <c r="GHL1" s="83"/>
      <c r="GHM1" s="83"/>
      <c r="GHN1" s="83"/>
      <c r="GHO1" s="83"/>
      <c r="GHP1" s="83"/>
      <c r="GHQ1" s="83"/>
      <c r="GHR1" s="83"/>
      <c r="GHS1" s="83"/>
      <c r="GHT1" s="83"/>
      <c r="GHU1" s="83"/>
      <c r="GHV1" s="83"/>
      <c r="GHW1" s="83"/>
      <c r="GHX1" s="83"/>
      <c r="GHY1" s="83"/>
      <c r="GHZ1" s="83"/>
      <c r="GIA1" s="83"/>
      <c r="GIB1" s="83"/>
      <c r="GIC1" s="83"/>
      <c r="GID1" s="83"/>
      <c r="GIE1" s="83"/>
      <c r="GIF1" s="83"/>
      <c r="GIG1" s="83"/>
      <c r="GIH1" s="83"/>
      <c r="GII1" s="83"/>
      <c r="GIJ1" s="83"/>
      <c r="GIK1" s="83"/>
      <c r="GIL1" s="83"/>
      <c r="GIM1" s="83"/>
      <c r="GIN1" s="83"/>
      <c r="GIO1" s="83"/>
      <c r="GIP1" s="83"/>
      <c r="GIQ1" s="83"/>
      <c r="GIR1" s="83"/>
      <c r="GIS1" s="83"/>
      <c r="GIT1" s="83"/>
      <c r="GIU1" s="83"/>
      <c r="GIV1" s="83"/>
      <c r="GIW1" s="83"/>
      <c r="GIX1" s="83"/>
      <c r="GIY1" s="83"/>
      <c r="GIZ1" s="83"/>
      <c r="GJA1" s="83"/>
      <c r="GJB1" s="83"/>
      <c r="GJC1" s="83"/>
      <c r="GJD1" s="83"/>
      <c r="GJE1" s="83"/>
      <c r="GJF1" s="83"/>
      <c r="GJG1" s="83"/>
      <c r="GJH1" s="83"/>
      <c r="GJI1" s="83"/>
      <c r="GJJ1" s="83"/>
      <c r="GJK1" s="83"/>
      <c r="GJL1" s="83"/>
      <c r="GJM1" s="83"/>
      <c r="GJN1" s="83"/>
      <c r="GJO1" s="83"/>
      <c r="GJP1" s="83"/>
      <c r="GJQ1" s="83"/>
      <c r="GJR1" s="83"/>
      <c r="GJS1" s="83"/>
      <c r="GJT1" s="83"/>
      <c r="GJU1" s="83"/>
      <c r="GJV1" s="83"/>
      <c r="GJW1" s="83"/>
      <c r="GJX1" s="83"/>
      <c r="GJY1" s="83"/>
      <c r="GJZ1" s="83"/>
      <c r="GKA1" s="83"/>
      <c r="GKB1" s="83"/>
      <c r="GKC1" s="83"/>
      <c r="GKD1" s="83"/>
      <c r="GKE1" s="83"/>
      <c r="GKF1" s="83"/>
      <c r="GKG1" s="83"/>
      <c r="GKH1" s="83"/>
      <c r="GKI1" s="83"/>
      <c r="GKJ1" s="83"/>
      <c r="GKK1" s="83"/>
      <c r="GKL1" s="83"/>
      <c r="GKM1" s="83"/>
      <c r="GKN1" s="83"/>
      <c r="GKO1" s="83"/>
      <c r="GKP1" s="83"/>
      <c r="GKQ1" s="83"/>
      <c r="GKR1" s="83"/>
      <c r="GKS1" s="83"/>
      <c r="GKT1" s="83"/>
      <c r="GKU1" s="83"/>
      <c r="GKV1" s="83"/>
      <c r="GKW1" s="83"/>
      <c r="GKX1" s="83"/>
      <c r="GKY1" s="83"/>
      <c r="GKZ1" s="83"/>
      <c r="GLA1" s="83"/>
      <c r="GLB1" s="83"/>
      <c r="GLC1" s="83"/>
      <c r="GLD1" s="83"/>
      <c r="GLE1" s="83"/>
      <c r="GLF1" s="83"/>
      <c r="GLG1" s="83"/>
      <c r="GLH1" s="83"/>
      <c r="GLI1" s="83"/>
      <c r="GLJ1" s="83"/>
      <c r="GLK1" s="83"/>
      <c r="GLL1" s="83"/>
      <c r="GLM1" s="83"/>
      <c r="GLN1" s="83"/>
      <c r="GLO1" s="83"/>
      <c r="GLP1" s="83"/>
      <c r="GLQ1" s="83"/>
      <c r="GLR1" s="83"/>
      <c r="GLS1" s="83"/>
      <c r="GLT1" s="83"/>
      <c r="GLU1" s="83"/>
      <c r="GLV1" s="83"/>
      <c r="GLW1" s="83"/>
      <c r="GLX1" s="83"/>
      <c r="GLY1" s="83"/>
      <c r="GLZ1" s="83"/>
      <c r="GMA1" s="83"/>
      <c r="GMB1" s="83"/>
      <c r="GMC1" s="83"/>
      <c r="GMD1" s="83"/>
      <c r="GME1" s="83"/>
      <c r="GMF1" s="83"/>
      <c r="GMG1" s="83"/>
      <c r="GMH1" s="83"/>
      <c r="GMI1" s="83"/>
      <c r="GMJ1" s="83"/>
      <c r="GMK1" s="83"/>
      <c r="GML1" s="83"/>
      <c r="GMM1" s="83"/>
      <c r="GMN1" s="83"/>
      <c r="GMO1" s="83"/>
      <c r="GMP1" s="83"/>
      <c r="GMQ1" s="83"/>
      <c r="GMR1" s="83"/>
      <c r="GMS1" s="83"/>
      <c r="GMT1" s="83"/>
      <c r="GMU1" s="83"/>
      <c r="GMV1" s="83"/>
      <c r="GMW1" s="83"/>
      <c r="GMX1" s="83"/>
      <c r="GMY1" s="83"/>
      <c r="GMZ1" s="83"/>
      <c r="GNA1" s="83"/>
      <c r="GNB1" s="83"/>
      <c r="GNC1" s="83"/>
      <c r="GND1" s="83"/>
      <c r="GNE1" s="83"/>
      <c r="GNF1" s="83"/>
      <c r="GNG1" s="83"/>
      <c r="GNH1" s="83"/>
      <c r="GNI1" s="83"/>
      <c r="GNJ1" s="83"/>
      <c r="GNK1" s="83"/>
      <c r="GNL1" s="83"/>
      <c r="GNM1" s="83"/>
      <c r="GNN1" s="83"/>
      <c r="GNO1" s="83"/>
      <c r="GNP1" s="83"/>
      <c r="GNQ1" s="83"/>
      <c r="GNR1" s="83"/>
      <c r="GNS1" s="83"/>
      <c r="GNT1" s="83"/>
      <c r="GNU1" s="83"/>
      <c r="GNV1" s="83"/>
      <c r="GNW1" s="83"/>
      <c r="GNX1" s="83"/>
      <c r="GNY1" s="83"/>
      <c r="GNZ1" s="83"/>
      <c r="GOA1" s="83"/>
      <c r="GOB1" s="83"/>
      <c r="GOC1" s="83"/>
      <c r="GOD1" s="83"/>
      <c r="GOE1" s="83"/>
      <c r="GOF1" s="83"/>
      <c r="GOG1" s="83"/>
      <c r="GOH1" s="83"/>
      <c r="GOI1" s="83"/>
      <c r="GOJ1" s="83"/>
      <c r="GOK1" s="83"/>
      <c r="GOL1" s="83"/>
      <c r="GOM1" s="83"/>
      <c r="GON1" s="83"/>
      <c r="GOO1" s="83"/>
      <c r="GOP1" s="83"/>
      <c r="GOQ1" s="83"/>
      <c r="GOR1" s="83"/>
      <c r="GOS1" s="83"/>
      <c r="GOT1" s="83"/>
      <c r="GOU1" s="83"/>
      <c r="GOV1" s="83"/>
      <c r="GOW1" s="83"/>
      <c r="GOX1" s="83"/>
      <c r="GOY1" s="83"/>
      <c r="GOZ1" s="83"/>
      <c r="GPA1" s="83"/>
      <c r="GPB1" s="83"/>
      <c r="GPC1" s="83"/>
      <c r="GPD1" s="83"/>
      <c r="GPE1" s="83"/>
      <c r="GPF1" s="83"/>
      <c r="GPG1" s="83"/>
      <c r="GPH1" s="83"/>
      <c r="GPI1" s="83"/>
      <c r="GPJ1" s="83"/>
      <c r="GPK1" s="83"/>
      <c r="GPL1" s="83"/>
      <c r="GPM1" s="83"/>
      <c r="GPN1" s="83"/>
      <c r="GPO1" s="83"/>
      <c r="GPP1" s="83"/>
      <c r="GPQ1" s="83"/>
      <c r="GPR1" s="83"/>
      <c r="GPS1" s="83"/>
      <c r="GPT1" s="83"/>
      <c r="GPU1" s="83"/>
      <c r="GPV1" s="83"/>
      <c r="GPW1" s="83"/>
      <c r="GPX1" s="83"/>
      <c r="GPY1" s="83"/>
      <c r="GPZ1" s="83"/>
      <c r="GQA1" s="83"/>
      <c r="GQB1" s="83"/>
      <c r="GQC1" s="83"/>
      <c r="GQD1" s="83"/>
      <c r="GQE1" s="83"/>
      <c r="GQF1" s="83"/>
      <c r="GQG1" s="83"/>
      <c r="GQH1" s="83"/>
      <c r="GQI1" s="83"/>
      <c r="GQJ1" s="83"/>
      <c r="GQK1" s="83"/>
      <c r="GQL1" s="83"/>
      <c r="GQM1" s="83"/>
      <c r="GQN1" s="83"/>
      <c r="GQO1" s="83"/>
      <c r="GQP1" s="83"/>
      <c r="GQQ1" s="83"/>
      <c r="GQR1" s="83"/>
      <c r="GQS1" s="83"/>
      <c r="GQT1" s="83"/>
      <c r="GQU1" s="83"/>
      <c r="GQV1" s="83"/>
      <c r="GQW1" s="83"/>
      <c r="GQX1" s="83"/>
      <c r="GQY1" s="83"/>
      <c r="GQZ1" s="83"/>
      <c r="GRA1" s="83"/>
      <c r="GRB1" s="83"/>
      <c r="GRC1" s="83"/>
      <c r="GRD1" s="83"/>
      <c r="GRE1" s="83"/>
      <c r="GRF1" s="83"/>
      <c r="GRG1" s="83"/>
      <c r="GRH1" s="83"/>
      <c r="GRI1" s="83"/>
      <c r="GRJ1" s="83"/>
      <c r="GRK1" s="83"/>
      <c r="GRL1" s="83"/>
      <c r="GRM1" s="83"/>
      <c r="GRN1" s="83"/>
      <c r="GRO1" s="83"/>
      <c r="GRP1" s="83"/>
      <c r="GRQ1" s="83"/>
      <c r="GRR1" s="83"/>
      <c r="GRS1" s="83"/>
      <c r="GRT1" s="83"/>
      <c r="GRU1" s="83"/>
      <c r="GRV1" s="83"/>
      <c r="GRW1" s="83"/>
      <c r="GRX1" s="83"/>
      <c r="GRY1" s="83"/>
      <c r="GRZ1" s="83"/>
      <c r="GSA1" s="83"/>
      <c r="GSB1" s="83"/>
      <c r="GSC1" s="83"/>
      <c r="GSD1" s="83"/>
      <c r="GSE1" s="83"/>
      <c r="GSF1" s="83"/>
      <c r="GSG1" s="83"/>
      <c r="GSH1" s="83"/>
      <c r="GSI1" s="83"/>
      <c r="GSJ1" s="83"/>
      <c r="GSK1" s="83"/>
      <c r="GSL1" s="83"/>
      <c r="GSM1" s="83"/>
      <c r="GSN1" s="83"/>
      <c r="GSO1" s="83"/>
      <c r="GSP1" s="83"/>
      <c r="GSQ1" s="83"/>
      <c r="GSR1" s="83"/>
      <c r="GSS1" s="83"/>
      <c r="GST1" s="83"/>
      <c r="GSU1" s="83"/>
      <c r="GSV1" s="83"/>
      <c r="GSW1" s="83"/>
      <c r="GSX1" s="83"/>
      <c r="GSY1" s="83"/>
      <c r="GSZ1" s="83"/>
      <c r="GTA1" s="83"/>
      <c r="GTB1" s="83"/>
      <c r="GTC1" s="83"/>
      <c r="GTD1" s="83"/>
      <c r="GTE1" s="83"/>
      <c r="GTF1" s="83"/>
      <c r="GTG1" s="83"/>
      <c r="GTH1" s="83"/>
      <c r="GTI1" s="83"/>
      <c r="GTJ1" s="83"/>
      <c r="GTK1" s="83"/>
      <c r="GTL1" s="83"/>
      <c r="GTM1" s="83"/>
      <c r="GTN1" s="83"/>
      <c r="GTO1" s="83"/>
      <c r="GTP1" s="83"/>
      <c r="GTQ1" s="83"/>
      <c r="GTR1" s="83"/>
      <c r="GTS1" s="83"/>
      <c r="GTT1" s="83"/>
      <c r="GTU1" s="83"/>
      <c r="GTV1" s="83"/>
      <c r="GTW1" s="83"/>
      <c r="GTX1" s="83"/>
      <c r="GTY1" s="83"/>
      <c r="GTZ1" s="83"/>
      <c r="GUA1" s="83"/>
      <c r="GUB1" s="83"/>
      <c r="GUC1" s="83"/>
      <c r="GUD1" s="83"/>
      <c r="GUE1" s="83"/>
      <c r="GUF1" s="83"/>
      <c r="GUG1" s="83"/>
      <c r="GUH1" s="83"/>
      <c r="GUI1" s="83"/>
      <c r="GUJ1" s="83"/>
      <c r="GUK1" s="83"/>
      <c r="GUL1" s="83"/>
      <c r="GUM1" s="83"/>
      <c r="GUN1" s="83"/>
      <c r="GUO1" s="83"/>
      <c r="GUP1" s="83"/>
      <c r="GUQ1" s="83"/>
      <c r="GUR1" s="83"/>
      <c r="GUS1" s="83"/>
      <c r="GUT1" s="83"/>
      <c r="GUU1" s="83"/>
      <c r="GUV1" s="83"/>
      <c r="GUW1" s="83"/>
      <c r="GUX1" s="83"/>
      <c r="GUY1" s="83"/>
      <c r="GUZ1" s="83"/>
      <c r="GVA1" s="83"/>
      <c r="GVB1" s="83"/>
      <c r="GVC1" s="83"/>
      <c r="GVD1" s="83"/>
      <c r="GVE1" s="83"/>
      <c r="GVF1" s="83"/>
      <c r="GVG1" s="83"/>
      <c r="GVH1" s="83"/>
      <c r="GVI1" s="83"/>
      <c r="GVJ1" s="83"/>
      <c r="GVK1" s="83"/>
      <c r="GVL1" s="83"/>
      <c r="GVM1" s="83"/>
      <c r="GVN1" s="83"/>
      <c r="GVO1" s="83"/>
      <c r="GVP1" s="83"/>
      <c r="GVQ1" s="83"/>
      <c r="GVR1" s="83"/>
      <c r="GVS1" s="83"/>
      <c r="GVT1" s="83"/>
      <c r="GVU1" s="83"/>
      <c r="GVV1" s="83"/>
      <c r="GVW1" s="83"/>
      <c r="GVX1" s="83"/>
      <c r="GVY1" s="83"/>
      <c r="GVZ1" s="83"/>
      <c r="GWA1" s="83"/>
      <c r="GWB1" s="83"/>
      <c r="GWC1" s="83"/>
      <c r="GWD1" s="83"/>
      <c r="GWE1" s="83"/>
      <c r="GWF1" s="83"/>
      <c r="GWG1" s="83"/>
      <c r="GWH1" s="83"/>
      <c r="GWI1" s="83"/>
      <c r="GWJ1" s="83"/>
      <c r="GWK1" s="83"/>
      <c r="GWL1" s="83"/>
      <c r="GWM1" s="83"/>
      <c r="GWN1" s="83"/>
      <c r="GWO1" s="83"/>
      <c r="GWP1" s="83"/>
      <c r="GWQ1" s="83"/>
      <c r="GWR1" s="83"/>
      <c r="GWS1" s="83"/>
      <c r="GWT1" s="83"/>
      <c r="GWU1" s="83"/>
      <c r="GWV1" s="83"/>
      <c r="GWW1" s="83"/>
      <c r="GWX1" s="83"/>
      <c r="GWY1" s="83"/>
      <c r="GWZ1" s="83"/>
      <c r="GXA1" s="83"/>
      <c r="GXB1" s="83"/>
      <c r="GXC1" s="83"/>
      <c r="GXD1" s="83"/>
      <c r="GXE1" s="83"/>
      <c r="GXF1" s="83"/>
      <c r="GXG1" s="83"/>
      <c r="GXH1" s="83"/>
      <c r="GXI1" s="83"/>
      <c r="GXJ1" s="83"/>
      <c r="GXK1" s="83"/>
      <c r="GXL1" s="83"/>
      <c r="GXM1" s="83"/>
      <c r="GXN1" s="83"/>
      <c r="GXO1" s="83"/>
      <c r="GXP1" s="83"/>
      <c r="GXQ1" s="83"/>
      <c r="GXR1" s="83"/>
      <c r="GXS1" s="83"/>
      <c r="GXT1" s="83"/>
      <c r="GXU1" s="83"/>
      <c r="GXV1" s="83"/>
      <c r="GXW1" s="83"/>
      <c r="GXX1" s="83"/>
      <c r="GXY1" s="83"/>
      <c r="GXZ1" s="83"/>
      <c r="GYA1" s="83"/>
      <c r="GYB1" s="83"/>
      <c r="GYC1" s="83"/>
      <c r="GYD1" s="83"/>
      <c r="GYE1" s="83"/>
      <c r="GYF1" s="83"/>
      <c r="GYG1" s="83"/>
      <c r="GYH1" s="83"/>
      <c r="GYI1" s="83"/>
      <c r="GYJ1" s="83"/>
      <c r="GYK1" s="83"/>
      <c r="GYL1" s="83"/>
      <c r="GYM1" s="83"/>
      <c r="GYN1" s="83"/>
      <c r="GYO1" s="83"/>
      <c r="GYP1" s="83"/>
      <c r="GYQ1" s="83"/>
      <c r="GYR1" s="83"/>
      <c r="GYS1" s="83"/>
      <c r="GYT1" s="83"/>
      <c r="GYU1" s="83"/>
      <c r="GYV1" s="83"/>
      <c r="GYW1" s="83"/>
      <c r="GYX1" s="83"/>
      <c r="GYY1" s="83"/>
      <c r="GYZ1" s="83"/>
      <c r="GZA1" s="83"/>
      <c r="GZB1" s="83"/>
      <c r="GZC1" s="83"/>
      <c r="GZD1" s="83"/>
      <c r="GZE1" s="83"/>
      <c r="GZF1" s="83"/>
      <c r="GZG1" s="83"/>
      <c r="GZH1" s="83"/>
      <c r="GZI1" s="83"/>
      <c r="GZJ1" s="83"/>
      <c r="GZK1" s="83"/>
      <c r="GZL1" s="83"/>
      <c r="GZM1" s="83"/>
      <c r="GZN1" s="83"/>
      <c r="GZO1" s="83"/>
      <c r="GZP1" s="83"/>
      <c r="GZQ1" s="83"/>
      <c r="GZR1" s="83"/>
      <c r="GZS1" s="83"/>
      <c r="GZT1" s="83"/>
      <c r="GZU1" s="83"/>
      <c r="GZV1" s="83"/>
      <c r="GZW1" s="83"/>
      <c r="GZX1" s="83"/>
      <c r="GZY1" s="83"/>
      <c r="GZZ1" s="83"/>
      <c r="HAA1" s="83"/>
      <c r="HAB1" s="83"/>
      <c r="HAC1" s="83"/>
      <c r="HAD1" s="83"/>
      <c r="HAE1" s="83"/>
      <c r="HAF1" s="83"/>
      <c r="HAG1" s="83"/>
      <c r="HAH1" s="83"/>
      <c r="HAI1" s="83"/>
      <c r="HAJ1" s="83"/>
      <c r="HAK1" s="83"/>
      <c r="HAL1" s="83"/>
      <c r="HAM1" s="83"/>
      <c r="HAN1" s="83"/>
      <c r="HAO1" s="83"/>
      <c r="HAP1" s="83"/>
      <c r="HAQ1" s="83"/>
      <c r="HAR1" s="83"/>
      <c r="HAS1" s="83"/>
      <c r="HAT1" s="83"/>
      <c r="HAU1" s="83"/>
      <c r="HAV1" s="83"/>
      <c r="HAW1" s="83"/>
      <c r="HAX1" s="83"/>
      <c r="HAY1" s="83"/>
      <c r="HAZ1" s="83"/>
      <c r="HBA1" s="83"/>
      <c r="HBB1" s="83"/>
      <c r="HBC1" s="83"/>
      <c r="HBD1" s="83"/>
      <c r="HBE1" s="83"/>
      <c r="HBF1" s="83"/>
      <c r="HBG1" s="83"/>
      <c r="HBH1" s="83"/>
      <c r="HBI1" s="83"/>
      <c r="HBJ1" s="83"/>
      <c r="HBK1" s="83"/>
      <c r="HBL1" s="83"/>
      <c r="HBM1" s="83"/>
      <c r="HBN1" s="83"/>
      <c r="HBO1" s="83"/>
      <c r="HBP1" s="83"/>
      <c r="HBQ1" s="83"/>
      <c r="HBR1" s="83"/>
      <c r="HBS1" s="83"/>
      <c r="HBT1" s="83"/>
      <c r="HBU1" s="83"/>
      <c r="HBV1" s="83"/>
      <c r="HBW1" s="83"/>
      <c r="HBX1" s="83"/>
      <c r="HBY1" s="83"/>
      <c r="HBZ1" s="83"/>
      <c r="HCA1" s="83"/>
      <c r="HCB1" s="83"/>
      <c r="HCC1" s="83"/>
      <c r="HCD1" s="83"/>
      <c r="HCE1" s="83"/>
      <c r="HCF1" s="83"/>
      <c r="HCG1" s="83"/>
      <c r="HCH1" s="83"/>
      <c r="HCI1" s="83"/>
      <c r="HCJ1" s="83"/>
      <c r="HCK1" s="83"/>
      <c r="HCL1" s="83"/>
      <c r="HCM1" s="83"/>
      <c r="HCN1" s="83"/>
      <c r="HCO1" s="83"/>
      <c r="HCP1" s="83"/>
      <c r="HCQ1" s="83"/>
      <c r="HCR1" s="83"/>
      <c r="HCS1" s="83"/>
      <c r="HCT1" s="83"/>
      <c r="HCU1" s="83"/>
      <c r="HCV1" s="83"/>
      <c r="HCW1" s="83"/>
      <c r="HCX1" s="83"/>
      <c r="HCY1" s="83"/>
      <c r="HCZ1" s="83"/>
      <c r="HDA1" s="83"/>
      <c r="HDB1" s="83"/>
      <c r="HDC1" s="83"/>
      <c r="HDD1" s="83"/>
      <c r="HDE1" s="83"/>
      <c r="HDF1" s="83"/>
      <c r="HDG1" s="83"/>
      <c r="HDH1" s="83"/>
      <c r="HDI1" s="83"/>
      <c r="HDJ1" s="83"/>
      <c r="HDK1" s="83"/>
      <c r="HDL1" s="83"/>
      <c r="HDM1" s="83"/>
      <c r="HDN1" s="83"/>
      <c r="HDO1" s="83"/>
      <c r="HDP1" s="83"/>
      <c r="HDQ1" s="83"/>
      <c r="HDR1" s="83"/>
      <c r="HDS1" s="83"/>
      <c r="HDT1" s="83"/>
      <c r="HDU1" s="83"/>
      <c r="HDV1" s="83"/>
      <c r="HDW1" s="83"/>
      <c r="HDX1" s="83"/>
      <c r="HDY1" s="83"/>
      <c r="HDZ1" s="83"/>
      <c r="HEA1" s="83"/>
      <c r="HEB1" s="83"/>
      <c r="HEC1" s="83"/>
      <c r="HED1" s="83"/>
      <c r="HEE1" s="83"/>
      <c r="HEF1" s="83"/>
      <c r="HEG1" s="83"/>
      <c r="HEH1" s="83"/>
      <c r="HEI1" s="83"/>
      <c r="HEJ1" s="83"/>
      <c r="HEK1" s="83"/>
      <c r="HEL1" s="83"/>
      <c r="HEM1" s="83"/>
      <c r="HEN1" s="83"/>
      <c r="HEO1" s="83"/>
      <c r="HEP1" s="83"/>
      <c r="HEQ1" s="83"/>
      <c r="HER1" s="83"/>
      <c r="HES1" s="83"/>
      <c r="HET1" s="83"/>
      <c r="HEU1" s="83"/>
      <c r="HEV1" s="83"/>
      <c r="HEW1" s="83"/>
      <c r="HEX1" s="83"/>
      <c r="HEY1" s="83"/>
      <c r="HEZ1" s="83"/>
      <c r="HFA1" s="83"/>
      <c r="HFB1" s="83"/>
      <c r="HFC1" s="83"/>
      <c r="HFD1" s="83"/>
      <c r="HFE1" s="83"/>
      <c r="HFF1" s="83"/>
      <c r="HFG1" s="83"/>
      <c r="HFH1" s="83"/>
      <c r="HFI1" s="83"/>
      <c r="HFJ1" s="83"/>
      <c r="HFK1" s="83"/>
      <c r="HFL1" s="83"/>
      <c r="HFM1" s="83"/>
      <c r="HFN1" s="83"/>
      <c r="HFO1" s="83"/>
      <c r="HFP1" s="83"/>
      <c r="HFQ1" s="83"/>
      <c r="HFR1" s="83"/>
      <c r="HFS1" s="83"/>
      <c r="HFT1" s="83"/>
      <c r="HFU1" s="83"/>
      <c r="HFV1" s="83"/>
      <c r="HFW1" s="83"/>
      <c r="HFX1" s="83"/>
      <c r="HFY1" s="83"/>
      <c r="HFZ1" s="83"/>
      <c r="HGA1" s="83"/>
      <c r="HGB1" s="83"/>
      <c r="HGC1" s="83"/>
      <c r="HGD1" s="83"/>
      <c r="HGE1" s="83"/>
      <c r="HGF1" s="83"/>
      <c r="HGG1" s="83"/>
      <c r="HGH1" s="83"/>
      <c r="HGI1" s="83"/>
      <c r="HGJ1" s="83"/>
      <c r="HGK1" s="83"/>
      <c r="HGL1" s="83"/>
      <c r="HGM1" s="83"/>
      <c r="HGN1" s="83"/>
      <c r="HGO1" s="83"/>
      <c r="HGP1" s="83"/>
      <c r="HGQ1" s="83"/>
      <c r="HGR1" s="83"/>
      <c r="HGS1" s="83"/>
      <c r="HGT1" s="83"/>
      <c r="HGU1" s="83"/>
      <c r="HGV1" s="83"/>
      <c r="HGW1" s="83"/>
      <c r="HGX1" s="83"/>
      <c r="HGY1" s="83"/>
      <c r="HGZ1" s="83"/>
      <c r="HHA1" s="83"/>
      <c r="HHB1" s="83"/>
      <c r="HHC1" s="83"/>
      <c r="HHD1" s="83"/>
      <c r="HHE1" s="83"/>
      <c r="HHF1" s="83"/>
      <c r="HHG1" s="83"/>
      <c r="HHH1" s="83"/>
      <c r="HHI1" s="83"/>
      <c r="HHJ1" s="83"/>
      <c r="HHK1" s="83"/>
      <c r="HHL1" s="83"/>
      <c r="HHM1" s="83"/>
      <c r="HHN1" s="83"/>
      <c r="HHO1" s="83"/>
      <c r="HHP1" s="83"/>
      <c r="HHQ1" s="83"/>
      <c r="HHR1" s="83"/>
      <c r="HHS1" s="83"/>
      <c r="HHT1" s="83"/>
      <c r="HHU1" s="83"/>
      <c r="HHV1" s="83"/>
      <c r="HHW1" s="83"/>
      <c r="HHX1" s="83"/>
      <c r="HHY1" s="83"/>
      <c r="HHZ1" s="83"/>
      <c r="HIA1" s="83"/>
      <c r="HIB1" s="83"/>
      <c r="HIC1" s="83"/>
      <c r="HID1" s="83"/>
      <c r="HIE1" s="83"/>
      <c r="HIF1" s="83"/>
      <c r="HIG1" s="83"/>
      <c r="HIH1" s="83"/>
      <c r="HII1" s="83"/>
      <c r="HIJ1" s="83"/>
      <c r="HIK1" s="83"/>
      <c r="HIL1" s="83"/>
      <c r="HIM1" s="83"/>
      <c r="HIN1" s="83"/>
      <c r="HIO1" s="83"/>
      <c r="HIP1" s="83"/>
      <c r="HIQ1" s="83"/>
      <c r="HIR1" s="83"/>
      <c r="HIS1" s="83"/>
      <c r="HIT1" s="83"/>
      <c r="HIU1" s="83"/>
      <c r="HIV1" s="83"/>
      <c r="HIW1" s="83"/>
      <c r="HIX1" s="83"/>
      <c r="HIY1" s="83"/>
      <c r="HIZ1" s="83"/>
      <c r="HJA1" s="83"/>
      <c r="HJB1" s="83"/>
      <c r="HJC1" s="83"/>
      <c r="HJD1" s="83"/>
      <c r="HJE1" s="83"/>
      <c r="HJF1" s="83"/>
      <c r="HJG1" s="83"/>
      <c r="HJH1" s="83"/>
      <c r="HJI1" s="83"/>
      <c r="HJJ1" s="83"/>
      <c r="HJK1" s="83"/>
      <c r="HJL1" s="83"/>
      <c r="HJM1" s="83"/>
      <c r="HJN1" s="83"/>
      <c r="HJO1" s="83"/>
      <c r="HJP1" s="83"/>
      <c r="HJQ1" s="83"/>
      <c r="HJR1" s="83"/>
      <c r="HJS1" s="83"/>
      <c r="HJT1" s="83"/>
      <c r="HJU1" s="83"/>
      <c r="HJV1" s="83"/>
      <c r="HJW1" s="83"/>
      <c r="HJX1" s="83"/>
      <c r="HJY1" s="83"/>
      <c r="HJZ1" s="83"/>
      <c r="HKA1" s="83"/>
      <c r="HKB1" s="83"/>
      <c r="HKC1" s="83"/>
      <c r="HKD1" s="83"/>
      <c r="HKE1" s="83"/>
      <c r="HKF1" s="83"/>
      <c r="HKG1" s="83"/>
      <c r="HKH1" s="83"/>
      <c r="HKI1" s="83"/>
      <c r="HKJ1" s="83"/>
      <c r="HKK1" s="83"/>
      <c r="HKL1" s="83"/>
      <c r="HKM1" s="83"/>
      <c r="HKN1" s="83"/>
      <c r="HKO1" s="83"/>
      <c r="HKP1" s="83"/>
      <c r="HKQ1" s="83"/>
      <c r="HKR1" s="83"/>
      <c r="HKS1" s="83"/>
      <c r="HKT1" s="83"/>
      <c r="HKU1" s="83"/>
      <c r="HKV1" s="83"/>
      <c r="HKW1" s="83"/>
      <c r="HKX1" s="83"/>
      <c r="HKY1" s="83"/>
      <c r="HKZ1" s="83"/>
      <c r="HLA1" s="83"/>
      <c r="HLB1" s="83"/>
      <c r="HLC1" s="83"/>
      <c r="HLD1" s="83"/>
      <c r="HLE1" s="83"/>
      <c r="HLF1" s="83"/>
      <c r="HLG1" s="83"/>
      <c r="HLH1" s="83"/>
      <c r="HLI1" s="83"/>
      <c r="HLJ1" s="83"/>
      <c r="HLK1" s="83"/>
      <c r="HLL1" s="83"/>
      <c r="HLM1" s="83"/>
      <c r="HLN1" s="83"/>
      <c r="HLO1" s="83"/>
      <c r="HLP1" s="83"/>
      <c r="HLQ1" s="83"/>
      <c r="HLR1" s="83"/>
      <c r="HLS1" s="83"/>
      <c r="HLT1" s="83"/>
      <c r="HLU1" s="83"/>
      <c r="HLV1" s="83"/>
      <c r="HLW1" s="83"/>
      <c r="HLX1" s="83"/>
      <c r="HLY1" s="83"/>
      <c r="HLZ1" s="83"/>
      <c r="HMA1" s="83"/>
      <c r="HMB1" s="83"/>
      <c r="HMC1" s="83"/>
      <c r="HMD1" s="83"/>
      <c r="HME1" s="83"/>
      <c r="HMF1" s="83"/>
      <c r="HMG1" s="83"/>
      <c r="HMH1" s="83"/>
      <c r="HMI1" s="83"/>
      <c r="HMJ1" s="83"/>
      <c r="HMK1" s="83"/>
      <c r="HML1" s="83"/>
      <c r="HMM1" s="83"/>
      <c r="HMN1" s="83"/>
      <c r="HMO1" s="83"/>
      <c r="HMP1" s="83"/>
      <c r="HMQ1" s="83"/>
      <c r="HMR1" s="83"/>
      <c r="HMS1" s="83"/>
      <c r="HMT1" s="83"/>
      <c r="HMU1" s="83"/>
      <c r="HMV1" s="83"/>
      <c r="HMW1" s="83"/>
      <c r="HMX1" s="83"/>
      <c r="HMY1" s="83"/>
      <c r="HMZ1" s="83"/>
      <c r="HNA1" s="83"/>
      <c r="HNB1" s="83"/>
      <c r="HNC1" s="83"/>
      <c r="HND1" s="83"/>
      <c r="HNE1" s="83"/>
      <c r="HNF1" s="83"/>
      <c r="HNG1" s="83"/>
      <c r="HNH1" s="83"/>
      <c r="HNI1" s="83"/>
      <c r="HNJ1" s="83"/>
      <c r="HNK1" s="83"/>
      <c r="HNL1" s="83"/>
      <c r="HNM1" s="83"/>
      <c r="HNN1" s="83"/>
      <c r="HNO1" s="83"/>
      <c r="HNP1" s="83"/>
      <c r="HNQ1" s="83"/>
      <c r="HNR1" s="83"/>
      <c r="HNS1" s="83"/>
      <c r="HNT1" s="83"/>
      <c r="HNU1" s="83"/>
      <c r="HNV1" s="83"/>
      <c r="HNW1" s="83"/>
      <c r="HNX1" s="83"/>
      <c r="HNY1" s="83"/>
      <c r="HNZ1" s="83"/>
      <c r="HOA1" s="83"/>
      <c r="HOB1" s="83"/>
      <c r="HOC1" s="83"/>
      <c r="HOD1" s="83"/>
      <c r="HOE1" s="83"/>
      <c r="HOF1" s="83"/>
      <c r="HOG1" s="83"/>
      <c r="HOH1" s="83"/>
      <c r="HOI1" s="83"/>
      <c r="HOJ1" s="83"/>
      <c r="HOK1" s="83"/>
      <c r="HOL1" s="83"/>
      <c r="HOM1" s="83"/>
      <c r="HON1" s="83"/>
      <c r="HOO1" s="83"/>
      <c r="HOP1" s="83"/>
      <c r="HOQ1" s="83"/>
      <c r="HOR1" s="83"/>
      <c r="HOS1" s="83"/>
      <c r="HOT1" s="83"/>
      <c r="HOU1" s="83"/>
      <c r="HOV1" s="83"/>
      <c r="HOW1" s="83"/>
      <c r="HOX1" s="83"/>
      <c r="HOY1" s="83"/>
      <c r="HOZ1" s="83"/>
      <c r="HPA1" s="83"/>
      <c r="HPB1" s="83"/>
      <c r="HPC1" s="83"/>
      <c r="HPD1" s="83"/>
      <c r="HPE1" s="83"/>
      <c r="HPF1" s="83"/>
      <c r="HPG1" s="83"/>
      <c r="HPH1" s="83"/>
      <c r="HPI1" s="83"/>
      <c r="HPJ1" s="83"/>
      <c r="HPK1" s="83"/>
      <c r="HPL1" s="83"/>
      <c r="HPM1" s="83"/>
      <c r="HPN1" s="83"/>
      <c r="HPO1" s="83"/>
      <c r="HPP1" s="83"/>
      <c r="HPQ1" s="83"/>
      <c r="HPR1" s="83"/>
      <c r="HPS1" s="83"/>
      <c r="HPT1" s="83"/>
      <c r="HPU1" s="83"/>
      <c r="HPV1" s="83"/>
      <c r="HPW1" s="83"/>
      <c r="HPX1" s="83"/>
      <c r="HPY1" s="83"/>
      <c r="HPZ1" s="83"/>
      <c r="HQA1" s="83"/>
      <c r="HQB1" s="83"/>
      <c r="HQC1" s="83"/>
      <c r="HQD1" s="83"/>
      <c r="HQE1" s="83"/>
      <c r="HQF1" s="83"/>
      <c r="HQG1" s="83"/>
      <c r="HQH1" s="83"/>
      <c r="HQI1" s="83"/>
      <c r="HQJ1" s="83"/>
      <c r="HQK1" s="83"/>
      <c r="HQL1" s="83"/>
      <c r="HQM1" s="83"/>
      <c r="HQN1" s="83"/>
      <c r="HQO1" s="83"/>
      <c r="HQP1" s="83"/>
      <c r="HQQ1" s="83"/>
      <c r="HQR1" s="83"/>
      <c r="HQS1" s="83"/>
      <c r="HQT1" s="83"/>
      <c r="HQU1" s="83"/>
      <c r="HQV1" s="83"/>
      <c r="HQW1" s="83"/>
      <c r="HQX1" s="83"/>
      <c r="HQY1" s="83"/>
      <c r="HQZ1" s="83"/>
      <c r="HRA1" s="83"/>
      <c r="HRB1" s="83"/>
      <c r="HRC1" s="83"/>
      <c r="HRD1" s="83"/>
      <c r="HRE1" s="83"/>
      <c r="HRF1" s="83"/>
      <c r="HRG1" s="83"/>
      <c r="HRH1" s="83"/>
      <c r="HRI1" s="83"/>
      <c r="HRJ1" s="83"/>
      <c r="HRK1" s="83"/>
      <c r="HRL1" s="83"/>
      <c r="HRM1" s="83"/>
      <c r="HRN1" s="83"/>
      <c r="HRO1" s="83"/>
      <c r="HRP1" s="83"/>
      <c r="HRQ1" s="83"/>
      <c r="HRR1" s="83"/>
      <c r="HRS1" s="83"/>
      <c r="HRT1" s="83"/>
      <c r="HRU1" s="83"/>
      <c r="HRV1" s="83"/>
      <c r="HRW1" s="83"/>
      <c r="HRX1" s="83"/>
      <c r="HRY1" s="83"/>
      <c r="HRZ1" s="83"/>
      <c r="HSA1" s="83"/>
      <c r="HSB1" s="83"/>
      <c r="HSC1" s="83"/>
      <c r="HSD1" s="83"/>
      <c r="HSE1" s="83"/>
      <c r="HSF1" s="83"/>
      <c r="HSG1" s="83"/>
      <c r="HSH1" s="83"/>
      <c r="HSI1" s="83"/>
      <c r="HSJ1" s="83"/>
      <c r="HSK1" s="83"/>
      <c r="HSL1" s="83"/>
      <c r="HSM1" s="83"/>
      <c r="HSN1" s="83"/>
      <c r="HSO1" s="83"/>
      <c r="HSP1" s="83"/>
      <c r="HSQ1" s="83"/>
      <c r="HSR1" s="83"/>
      <c r="HSS1" s="83"/>
      <c r="HST1" s="83"/>
      <c r="HSU1" s="83"/>
      <c r="HSV1" s="83"/>
      <c r="HSW1" s="83"/>
      <c r="HSX1" s="83"/>
      <c r="HSY1" s="83"/>
      <c r="HSZ1" s="83"/>
      <c r="HTA1" s="83"/>
      <c r="HTB1" s="83"/>
      <c r="HTC1" s="83"/>
      <c r="HTD1" s="83"/>
      <c r="HTE1" s="83"/>
      <c r="HTF1" s="83"/>
      <c r="HTG1" s="83"/>
      <c r="HTH1" s="83"/>
      <c r="HTI1" s="83"/>
      <c r="HTJ1" s="83"/>
      <c r="HTK1" s="83"/>
      <c r="HTL1" s="83"/>
      <c r="HTM1" s="83"/>
      <c r="HTN1" s="83"/>
      <c r="HTO1" s="83"/>
      <c r="HTP1" s="83"/>
      <c r="HTQ1" s="83"/>
      <c r="HTR1" s="83"/>
      <c r="HTS1" s="83"/>
      <c r="HTT1" s="83"/>
      <c r="HTU1" s="83"/>
      <c r="HTV1" s="83"/>
      <c r="HTW1" s="83"/>
      <c r="HTX1" s="83"/>
      <c r="HTY1" s="83"/>
      <c r="HTZ1" s="83"/>
      <c r="HUA1" s="83"/>
      <c r="HUB1" s="83"/>
      <c r="HUC1" s="83"/>
      <c r="HUD1" s="83"/>
      <c r="HUE1" s="83"/>
      <c r="HUF1" s="83"/>
      <c r="HUG1" s="83"/>
      <c r="HUH1" s="83"/>
      <c r="HUI1" s="83"/>
      <c r="HUJ1" s="83"/>
      <c r="HUK1" s="83"/>
      <c r="HUL1" s="83"/>
      <c r="HUM1" s="83"/>
      <c r="HUN1" s="83"/>
      <c r="HUO1" s="83"/>
      <c r="HUP1" s="83"/>
      <c r="HUQ1" s="83"/>
      <c r="HUR1" s="83"/>
      <c r="HUS1" s="83"/>
      <c r="HUT1" s="83"/>
      <c r="HUU1" s="83"/>
      <c r="HUV1" s="83"/>
      <c r="HUW1" s="83"/>
      <c r="HUX1" s="83"/>
      <c r="HUY1" s="83"/>
      <c r="HUZ1" s="83"/>
      <c r="HVA1" s="83"/>
      <c r="HVB1" s="83"/>
      <c r="HVC1" s="83"/>
      <c r="HVD1" s="83"/>
      <c r="HVE1" s="83"/>
      <c r="HVF1" s="83"/>
      <c r="HVG1" s="83"/>
      <c r="HVH1" s="83"/>
      <c r="HVI1" s="83"/>
      <c r="HVJ1" s="83"/>
      <c r="HVK1" s="83"/>
      <c r="HVL1" s="83"/>
      <c r="HVM1" s="83"/>
      <c r="HVN1" s="83"/>
      <c r="HVO1" s="83"/>
      <c r="HVP1" s="83"/>
      <c r="HVQ1" s="83"/>
      <c r="HVR1" s="83"/>
      <c r="HVS1" s="83"/>
      <c r="HVT1" s="83"/>
      <c r="HVU1" s="83"/>
      <c r="HVV1" s="83"/>
      <c r="HVW1" s="83"/>
      <c r="HVX1" s="83"/>
      <c r="HVY1" s="83"/>
      <c r="HVZ1" s="83"/>
      <c r="HWA1" s="83"/>
      <c r="HWB1" s="83"/>
      <c r="HWC1" s="83"/>
      <c r="HWD1" s="83"/>
      <c r="HWE1" s="83"/>
      <c r="HWF1" s="83"/>
      <c r="HWG1" s="83"/>
      <c r="HWH1" s="83"/>
      <c r="HWI1" s="83"/>
      <c r="HWJ1" s="83"/>
      <c r="HWK1" s="83"/>
      <c r="HWL1" s="83"/>
      <c r="HWM1" s="83"/>
      <c r="HWN1" s="83"/>
      <c r="HWO1" s="83"/>
      <c r="HWP1" s="83"/>
      <c r="HWQ1" s="83"/>
      <c r="HWR1" s="83"/>
      <c r="HWS1" s="83"/>
      <c r="HWT1" s="83"/>
      <c r="HWU1" s="83"/>
      <c r="HWV1" s="83"/>
      <c r="HWW1" s="83"/>
      <c r="HWX1" s="83"/>
      <c r="HWY1" s="83"/>
      <c r="HWZ1" s="83"/>
      <c r="HXA1" s="83"/>
      <c r="HXB1" s="83"/>
      <c r="HXC1" s="83"/>
      <c r="HXD1" s="83"/>
      <c r="HXE1" s="83"/>
      <c r="HXF1" s="83"/>
      <c r="HXG1" s="83"/>
      <c r="HXH1" s="83"/>
      <c r="HXI1" s="83"/>
      <c r="HXJ1" s="83"/>
      <c r="HXK1" s="83"/>
      <c r="HXL1" s="83"/>
      <c r="HXM1" s="83"/>
      <c r="HXN1" s="83"/>
      <c r="HXO1" s="83"/>
      <c r="HXP1" s="83"/>
      <c r="HXQ1" s="83"/>
      <c r="HXR1" s="83"/>
      <c r="HXS1" s="83"/>
      <c r="HXT1" s="83"/>
      <c r="HXU1" s="83"/>
      <c r="HXV1" s="83"/>
      <c r="HXW1" s="83"/>
      <c r="HXX1" s="83"/>
      <c r="HXY1" s="83"/>
      <c r="HXZ1" s="83"/>
      <c r="HYA1" s="83"/>
      <c r="HYB1" s="83"/>
      <c r="HYC1" s="83"/>
      <c r="HYD1" s="83"/>
      <c r="HYE1" s="83"/>
      <c r="HYF1" s="83"/>
      <c r="HYG1" s="83"/>
      <c r="HYH1" s="83"/>
      <c r="HYI1" s="83"/>
      <c r="HYJ1" s="83"/>
      <c r="HYK1" s="83"/>
      <c r="HYL1" s="83"/>
      <c r="HYM1" s="83"/>
      <c r="HYN1" s="83"/>
      <c r="HYO1" s="83"/>
      <c r="HYP1" s="83"/>
      <c r="HYQ1" s="83"/>
      <c r="HYR1" s="83"/>
      <c r="HYS1" s="83"/>
      <c r="HYT1" s="83"/>
      <c r="HYU1" s="83"/>
      <c r="HYV1" s="83"/>
      <c r="HYW1" s="83"/>
      <c r="HYX1" s="83"/>
      <c r="HYY1" s="83"/>
      <c r="HYZ1" s="83"/>
      <c r="HZA1" s="83"/>
      <c r="HZB1" s="83"/>
      <c r="HZC1" s="83"/>
      <c r="HZD1" s="83"/>
      <c r="HZE1" s="83"/>
      <c r="HZF1" s="83"/>
      <c r="HZG1" s="83"/>
      <c r="HZH1" s="83"/>
      <c r="HZI1" s="83"/>
      <c r="HZJ1" s="83"/>
      <c r="HZK1" s="83"/>
      <c r="HZL1" s="83"/>
      <c r="HZM1" s="83"/>
      <c r="HZN1" s="83"/>
      <c r="HZO1" s="83"/>
      <c r="HZP1" s="83"/>
      <c r="HZQ1" s="83"/>
      <c r="HZR1" s="83"/>
      <c r="HZS1" s="83"/>
      <c r="HZT1" s="83"/>
      <c r="HZU1" s="83"/>
      <c r="HZV1" s="83"/>
      <c r="HZW1" s="83"/>
      <c r="HZX1" s="83"/>
      <c r="HZY1" s="83"/>
      <c r="HZZ1" s="83"/>
      <c r="IAA1" s="83"/>
      <c r="IAB1" s="83"/>
      <c r="IAC1" s="83"/>
      <c r="IAD1" s="83"/>
      <c r="IAE1" s="83"/>
      <c r="IAF1" s="83"/>
      <c r="IAG1" s="83"/>
      <c r="IAH1" s="83"/>
      <c r="IAI1" s="83"/>
      <c r="IAJ1" s="83"/>
      <c r="IAK1" s="83"/>
      <c r="IAL1" s="83"/>
      <c r="IAM1" s="83"/>
      <c r="IAN1" s="83"/>
      <c r="IAO1" s="83"/>
      <c r="IAP1" s="83"/>
      <c r="IAQ1" s="83"/>
      <c r="IAR1" s="83"/>
      <c r="IAS1" s="83"/>
      <c r="IAT1" s="83"/>
      <c r="IAU1" s="83"/>
      <c r="IAV1" s="83"/>
      <c r="IAW1" s="83"/>
      <c r="IAX1" s="83"/>
      <c r="IAY1" s="83"/>
      <c r="IAZ1" s="83"/>
      <c r="IBA1" s="83"/>
      <c r="IBB1" s="83"/>
      <c r="IBC1" s="83"/>
      <c r="IBD1" s="83"/>
      <c r="IBE1" s="83"/>
      <c r="IBF1" s="83"/>
      <c r="IBG1" s="83"/>
      <c r="IBH1" s="83"/>
      <c r="IBI1" s="83"/>
      <c r="IBJ1" s="83"/>
      <c r="IBK1" s="83"/>
      <c r="IBL1" s="83"/>
      <c r="IBM1" s="83"/>
      <c r="IBN1" s="83"/>
      <c r="IBO1" s="83"/>
      <c r="IBP1" s="83"/>
      <c r="IBQ1" s="83"/>
      <c r="IBR1" s="83"/>
      <c r="IBS1" s="83"/>
      <c r="IBT1" s="83"/>
      <c r="IBU1" s="83"/>
      <c r="IBV1" s="83"/>
      <c r="IBW1" s="83"/>
      <c r="IBX1" s="83"/>
      <c r="IBY1" s="83"/>
      <c r="IBZ1" s="83"/>
      <c r="ICA1" s="83"/>
      <c r="ICB1" s="83"/>
      <c r="ICC1" s="83"/>
      <c r="ICD1" s="83"/>
      <c r="ICE1" s="83"/>
      <c r="ICF1" s="83"/>
      <c r="ICG1" s="83"/>
      <c r="ICH1" s="83"/>
      <c r="ICI1" s="83"/>
      <c r="ICJ1" s="83"/>
      <c r="ICK1" s="83"/>
      <c r="ICL1" s="83"/>
      <c r="ICM1" s="83"/>
      <c r="ICN1" s="83"/>
      <c r="ICO1" s="83"/>
      <c r="ICP1" s="83"/>
      <c r="ICQ1" s="83"/>
      <c r="ICR1" s="83"/>
      <c r="ICS1" s="83"/>
      <c r="ICT1" s="83"/>
      <c r="ICU1" s="83"/>
      <c r="ICV1" s="83"/>
      <c r="ICW1" s="83"/>
      <c r="ICX1" s="83"/>
      <c r="ICY1" s="83"/>
      <c r="ICZ1" s="83"/>
      <c r="IDA1" s="83"/>
      <c r="IDB1" s="83"/>
      <c r="IDC1" s="83"/>
      <c r="IDD1" s="83"/>
      <c r="IDE1" s="83"/>
      <c r="IDF1" s="83"/>
      <c r="IDG1" s="83"/>
      <c r="IDH1" s="83"/>
      <c r="IDI1" s="83"/>
      <c r="IDJ1" s="83"/>
      <c r="IDK1" s="83"/>
      <c r="IDL1" s="83"/>
      <c r="IDM1" s="83"/>
      <c r="IDN1" s="83"/>
      <c r="IDO1" s="83"/>
      <c r="IDP1" s="83"/>
      <c r="IDQ1" s="83"/>
      <c r="IDR1" s="83"/>
      <c r="IDS1" s="83"/>
      <c r="IDT1" s="83"/>
      <c r="IDU1" s="83"/>
      <c r="IDV1" s="83"/>
      <c r="IDW1" s="83"/>
      <c r="IDX1" s="83"/>
      <c r="IDY1" s="83"/>
      <c r="IDZ1" s="83"/>
      <c r="IEA1" s="83"/>
      <c r="IEB1" s="83"/>
      <c r="IEC1" s="83"/>
      <c r="IED1" s="83"/>
      <c r="IEE1" s="83"/>
      <c r="IEF1" s="83"/>
      <c r="IEG1" s="83"/>
      <c r="IEH1" s="83"/>
      <c r="IEI1" s="83"/>
      <c r="IEJ1" s="83"/>
      <c r="IEK1" s="83"/>
      <c r="IEL1" s="83"/>
      <c r="IEM1" s="83"/>
      <c r="IEN1" s="83"/>
      <c r="IEO1" s="83"/>
      <c r="IEP1" s="83"/>
      <c r="IEQ1" s="83"/>
      <c r="IER1" s="83"/>
      <c r="IES1" s="83"/>
      <c r="IET1" s="83"/>
      <c r="IEU1" s="83"/>
      <c r="IEV1" s="83"/>
      <c r="IEW1" s="83"/>
      <c r="IEX1" s="83"/>
      <c r="IEY1" s="83"/>
      <c r="IEZ1" s="83"/>
      <c r="IFA1" s="83"/>
      <c r="IFB1" s="83"/>
      <c r="IFC1" s="83"/>
      <c r="IFD1" s="83"/>
      <c r="IFE1" s="83"/>
      <c r="IFF1" s="83"/>
      <c r="IFG1" s="83"/>
      <c r="IFH1" s="83"/>
      <c r="IFI1" s="83"/>
      <c r="IFJ1" s="83"/>
      <c r="IFK1" s="83"/>
      <c r="IFL1" s="83"/>
      <c r="IFM1" s="83"/>
      <c r="IFN1" s="83"/>
      <c r="IFO1" s="83"/>
      <c r="IFP1" s="83"/>
      <c r="IFQ1" s="83"/>
      <c r="IFR1" s="83"/>
      <c r="IFS1" s="83"/>
      <c r="IFT1" s="83"/>
      <c r="IFU1" s="83"/>
      <c r="IFV1" s="83"/>
      <c r="IFW1" s="83"/>
      <c r="IFX1" s="83"/>
      <c r="IFY1" s="83"/>
      <c r="IFZ1" s="83"/>
      <c r="IGA1" s="83"/>
      <c r="IGB1" s="83"/>
      <c r="IGC1" s="83"/>
      <c r="IGD1" s="83"/>
      <c r="IGE1" s="83"/>
      <c r="IGF1" s="83"/>
      <c r="IGG1" s="83"/>
      <c r="IGH1" s="83"/>
      <c r="IGI1" s="83"/>
      <c r="IGJ1" s="83"/>
      <c r="IGK1" s="83"/>
      <c r="IGL1" s="83"/>
      <c r="IGM1" s="83"/>
      <c r="IGN1" s="83"/>
      <c r="IGO1" s="83"/>
      <c r="IGP1" s="83"/>
      <c r="IGQ1" s="83"/>
      <c r="IGR1" s="83"/>
      <c r="IGS1" s="83"/>
      <c r="IGT1" s="83"/>
      <c r="IGU1" s="83"/>
      <c r="IGV1" s="83"/>
      <c r="IGW1" s="83"/>
      <c r="IGX1" s="83"/>
      <c r="IGY1" s="83"/>
      <c r="IGZ1" s="83"/>
      <c r="IHA1" s="83"/>
      <c r="IHB1" s="83"/>
      <c r="IHC1" s="83"/>
      <c r="IHD1" s="83"/>
      <c r="IHE1" s="83"/>
      <c r="IHF1" s="83"/>
      <c r="IHG1" s="83"/>
      <c r="IHH1" s="83"/>
      <c r="IHI1" s="83"/>
      <c r="IHJ1" s="83"/>
      <c r="IHK1" s="83"/>
      <c r="IHL1" s="83"/>
      <c r="IHM1" s="83"/>
      <c r="IHN1" s="83"/>
      <c r="IHO1" s="83"/>
      <c r="IHP1" s="83"/>
      <c r="IHQ1" s="83"/>
      <c r="IHR1" s="83"/>
      <c r="IHS1" s="83"/>
      <c r="IHT1" s="83"/>
      <c r="IHU1" s="83"/>
      <c r="IHV1" s="83"/>
      <c r="IHW1" s="83"/>
      <c r="IHX1" s="83"/>
      <c r="IHY1" s="83"/>
      <c r="IHZ1" s="83"/>
      <c r="IIA1" s="83"/>
      <c r="IIB1" s="83"/>
      <c r="IIC1" s="83"/>
      <c r="IID1" s="83"/>
      <c r="IIE1" s="83"/>
      <c r="IIF1" s="83"/>
      <c r="IIG1" s="83"/>
      <c r="IIH1" s="83"/>
      <c r="III1" s="83"/>
      <c r="IIJ1" s="83"/>
      <c r="IIK1" s="83"/>
      <c r="IIL1" s="83"/>
      <c r="IIM1" s="83"/>
      <c r="IIN1" s="83"/>
      <c r="IIO1" s="83"/>
      <c r="IIP1" s="83"/>
      <c r="IIQ1" s="83"/>
      <c r="IIR1" s="83"/>
      <c r="IIS1" s="83"/>
      <c r="IIT1" s="83"/>
      <c r="IIU1" s="83"/>
      <c r="IIV1" s="83"/>
      <c r="IIW1" s="83"/>
      <c r="IIX1" s="83"/>
      <c r="IIY1" s="83"/>
      <c r="IIZ1" s="83"/>
      <c r="IJA1" s="83"/>
      <c r="IJB1" s="83"/>
      <c r="IJC1" s="83"/>
      <c r="IJD1" s="83"/>
      <c r="IJE1" s="83"/>
      <c r="IJF1" s="83"/>
      <c r="IJG1" s="83"/>
      <c r="IJH1" s="83"/>
      <c r="IJI1" s="83"/>
      <c r="IJJ1" s="83"/>
      <c r="IJK1" s="83"/>
      <c r="IJL1" s="83"/>
      <c r="IJM1" s="83"/>
      <c r="IJN1" s="83"/>
      <c r="IJO1" s="83"/>
      <c r="IJP1" s="83"/>
      <c r="IJQ1" s="83"/>
      <c r="IJR1" s="83"/>
      <c r="IJS1" s="83"/>
      <c r="IJT1" s="83"/>
      <c r="IJU1" s="83"/>
      <c r="IJV1" s="83"/>
      <c r="IJW1" s="83"/>
      <c r="IJX1" s="83"/>
      <c r="IJY1" s="83"/>
      <c r="IJZ1" s="83"/>
      <c r="IKA1" s="83"/>
      <c r="IKB1" s="83"/>
      <c r="IKC1" s="83"/>
      <c r="IKD1" s="83"/>
      <c r="IKE1" s="83"/>
      <c r="IKF1" s="83"/>
      <c r="IKG1" s="83"/>
      <c r="IKH1" s="83"/>
      <c r="IKI1" s="83"/>
      <c r="IKJ1" s="83"/>
      <c r="IKK1" s="83"/>
      <c r="IKL1" s="83"/>
      <c r="IKM1" s="83"/>
      <c r="IKN1" s="83"/>
      <c r="IKO1" s="83"/>
      <c r="IKP1" s="83"/>
      <c r="IKQ1" s="83"/>
      <c r="IKR1" s="83"/>
      <c r="IKS1" s="83"/>
      <c r="IKT1" s="83"/>
      <c r="IKU1" s="83"/>
      <c r="IKV1" s="83"/>
      <c r="IKW1" s="83"/>
      <c r="IKX1" s="83"/>
      <c r="IKY1" s="83"/>
      <c r="IKZ1" s="83"/>
      <c r="ILA1" s="83"/>
      <c r="ILB1" s="83"/>
      <c r="ILC1" s="83"/>
      <c r="ILD1" s="83"/>
      <c r="ILE1" s="83"/>
      <c r="ILF1" s="83"/>
      <c r="ILG1" s="83"/>
      <c r="ILH1" s="83"/>
      <c r="ILI1" s="83"/>
      <c r="ILJ1" s="83"/>
      <c r="ILK1" s="83"/>
      <c r="ILL1" s="83"/>
      <c r="ILM1" s="83"/>
      <c r="ILN1" s="83"/>
      <c r="ILO1" s="83"/>
      <c r="ILP1" s="83"/>
      <c r="ILQ1" s="83"/>
      <c r="ILR1" s="83"/>
      <c r="ILS1" s="83"/>
      <c r="ILT1" s="83"/>
      <c r="ILU1" s="83"/>
      <c r="ILV1" s="83"/>
      <c r="ILW1" s="83"/>
      <c r="ILX1" s="83"/>
      <c r="ILY1" s="83"/>
      <c r="ILZ1" s="83"/>
      <c r="IMA1" s="83"/>
      <c r="IMB1" s="83"/>
      <c r="IMC1" s="83"/>
      <c r="IMD1" s="83"/>
      <c r="IME1" s="83"/>
      <c r="IMF1" s="83"/>
      <c r="IMG1" s="83"/>
      <c r="IMH1" s="83"/>
      <c r="IMI1" s="83"/>
      <c r="IMJ1" s="83"/>
      <c r="IMK1" s="83"/>
      <c r="IML1" s="83"/>
      <c r="IMM1" s="83"/>
      <c r="IMN1" s="83"/>
      <c r="IMO1" s="83"/>
      <c r="IMP1" s="83"/>
      <c r="IMQ1" s="83"/>
      <c r="IMR1" s="83"/>
      <c r="IMS1" s="83"/>
      <c r="IMT1" s="83"/>
      <c r="IMU1" s="83"/>
      <c r="IMV1" s="83"/>
      <c r="IMW1" s="83"/>
      <c r="IMX1" s="83"/>
      <c r="IMY1" s="83"/>
      <c r="IMZ1" s="83"/>
      <c r="INA1" s="83"/>
      <c r="INB1" s="83"/>
      <c r="INC1" s="83"/>
      <c r="IND1" s="83"/>
      <c r="INE1" s="83"/>
      <c r="INF1" s="83"/>
      <c r="ING1" s="83"/>
      <c r="INH1" s="83"/>
      <c r="INI1" s="83"/>
      <c r="INJ1" s="83"/>
      <c r="INK1" s="83"/>
      <c r="INL1" s="83"/>
      <c r="INM1" s="83"/>
      <c r="INN1" s="83"/>
      <c r="INO1" s="83"/>
      <c r="INP1" s="83"/>
      <c r="INQ1" s="83"/>
      <c r="INR1" s="83"/>
      <c r="INS1" s="83"/>
      <c r="INT1" s="83"/>
      <c r="INU1" s="83"/>
      <c r="INV1" s="83"/>
      <c r="INW1" s="83"/>
      <c r="INX1" s="83"/>
      <c r="INY1" s="83"/>
      <c r="INZ1" s="83"/>
      <c r="IOA1" s="83"/>
      <c r="IOB1" s="83"/>
      <c r="IOC1" s="83"/>
      <c r="IOD1" s="83"/>
      <c r="IOE1" s="83"/>
      <c r="IOF1" s="83"/>
      <c r="IOG1" s="83"/>
      <c r="IOH1" s="83"/>
      <c r="IOI1" s="83"/>
      <c r="IOJ1" s="83"/>
      <c r="IOK1" s="83"/>
      <c r="IOL1" s="83"/>
      <c r="IOM1" s="83"/>
      <c r="ION1" s="83"/>
      <c r="IOO1" s="83"/>
      <c r="IOP1" s="83"/>
      <c r="IOQ1" s="83"/>
      <c r="IOR1" s="83"/>
      <c r="IOS1" s="83"/>
      <c r="IOT1" s="83"/>
      <c r="IOU1" s="83"/>
      <c r="IOV1" s="83"/>
      <c r="IOW1" s="83"/>
      <c r="IOX1" s="83"/>
      <c r="IOY1" s="83"/>
      <c r="IOZ1" s="83"/>
      <c r="IPA1" s="83"/>
      <c r="IPB1" s="83"/>
      <c r="IPC1" s="83"/>
      <c r="IPD1" s="83"/>
      <c r="IPE1" s="83"/>
      <c r="IPF1" s="83"/>
      <c r="IPG1" s="83"/>
      <c r="IPH1" s="83"/>
      <c r="IPI1" s="83"/>
      <c r="IPJ1" s="83"/>
      <c r="IPK1" s="83"/>
      <c r="IPL1" s="83"/>
      <c r="IPM1" s="83"/>
      <c r="IPN1" s="83"/>
      <c r="IPO1" s="83"/>
      <c r="IPP1" s="83"/>
      <c r="IPQ1" s="83"/>
      <c r="IPR1" s="83"/>
      <c r="IPS1" s="83"/>
      <c r="IPT1" s="83"/>
      <c r="IPU1" s="83"/>
      <c r="IPV1" s="83"/>
      <c r="IPW1" s="83"/>
      <c r="IPX1" s="83"/>
      <c r="IPY1" s="83"/>
      <c r="IPZ1" s="83"/>
      <c r="IQA1" s="83"/>
      <c r="IQB1" s="83"/>
      <c r="IQC1" s="83"/>
      <c r="IQD1" s="83"/>
      <c r="IQE1" s="83"/>
      <c r="IQF1" s="83"/>
      <c r="IQG1" s="83"/>
      <c r="IQH1" s="83"/>
      <c r="IQI1" s="83"/>
      <c r="IQJ1" s="83"/>
      <c r="IQK1" s="83"/>
      <c r="IQL1" s="83"/>
      <c r="IQM1" s="83"/>
      <c r="IQN1" s="83"/>
      <c r="IQO1" s="83"/>
      <c r="IQP1" s="83"/>
      <c r="IQQ1" s="83"/>
      <c r="IQR1" s="83"/>
      <c r="IQS1" s="83"/>
      <c r="IQT1" s="83"/>
      <c r="IQU1" s="83"/>
      <c r="IQV1" s="83"/>
      <c r="IQW1" s="83"/>
      <c r="IQX1" s="83"/>
      <c r="IQY1" s="83"/>
      <c r="IQZ1" s="83"/>
      <c r="IRA1" s="83"/>
      <c r="IRB1" s="83"/>
      <c r="IRC1" s="83"/>
      <c r="IRD1" s="83"/>
      <c r="IRE1" s="83"/>
      <c r="IRF1" s="83"/>
      <c r="IRG1" s="83"/>
      <c r="IRH1" s="83"/>
      <c r="IRI1" s="83"/>
      <c r="IRJ1" s="83"/>
      <c r="IRK1" s="83"/>
      <c r="IRL1" s="83"/>
      <c r="IRM1" s="83"/>
      <c r="IRN1" s="83"/>
      <c r="IRO1" s="83"/>
      <c r="IRP1" s="83"/>
      <c r="IRQ1" s="83"/>
      <c r="IRR1" s="83"/>
      <c r="IRS1" s="83"/>
      <c r="IRT1" s="83"/>
      <c r="IRU1" s="83"/>
      <c r="IRV1" s="83"/>
      <c r="IRW1" s="83"/>
      <c r="IRX1" s="83"/>
      <c r="IRY1" s="83"/>
      <c r="IRZ1" s="83"/>
      <c r="ISA1" s="83"/>
      <c r="ISB1" s="83"/>
      <c r="ISC1" s="83"/>
      <c r="ISD1" s="83"/>
      <c r="ISE1" s="83"/>
      <c r="ISF1" s="83"/>
      <c r="ISG1" s="83"/>
      <c r="ISH1" s="83"/>
      <c r="ISI1" s="83"/>
      <c r="ISJ1" s="83"/>
      <c r="ISK1" s="83"/>
      <c r="ISL1" s="83"/>
      <c r="ISM1" s="83"/>
      <c r="ISN1" s="83"/>
      <c r="ISO1" s="83"/>
      <c r="ISP1" s="83"/>
      <c r="ISQ1" s="83"/>
      <c r="ISR1" s="83"/>
      <c r="ISS1" s="83"/>
      <c r="IST1" s="83"/>
      <c r="ISU1" s="83"/>
      <c r="ISV1" s="83"/>
      <c r="ISW1" s="83"/>
      <c r="ISX1" s="83"/>
      <c r="ISY1" s="83"/>
      <c r="ISZ1" s="83"/>
      <c r="ITA1" s="83"/>
      <c r="ITB1" s="83"/>
      <c r="ITC1" s="83"/>
      <c r="ITD1" s="83"/>
      <c r="ITE1" s="83"/>
      <c r="ITF1" s="83"/>
      <c r="ITG1" s="83"/>
      <c r="ITH1" s="83"/>
      <c r="ITI1" s="83"/>
      <c r="ITJ1" s="83"/>
      <c r="ITK1" s="83"/>
      <c r="ITL1" s="83"/>
      <c r="ITM1" s="83"/>
      <c r="ITN1" s="83"/>
      <c r="ITO1" s="83"/>
      <c r="ITP1" s="83"/>
      <c r="ITQ1" s="83"/>
      <c r="ITR1" s="83"/>
      <c r="ITS1" s="83"/>
      <c r="ITT1" s="83"/>
      <c r="ITU1" s="83"/>
      <c r="ITV1" s="83"/>
      <c r="ITW1" s="83"/>
      <c r="ITX1" s="83"/>
      <c r="ITY1" s="83"/>
      <c r="ITZ1" s="83"/>
      <c r="IUA1" s="83"/>
      <c r="IUB1" s="83"/>
      <c r="IUC1" s="83"/>
      <c r="IUD1" s="83"/>
      <c r="IUE1" s="83"/>
      <c r="IUF1" s="83"/>
      <c r="IUG1" s="83"/>
      <c r="IUH1" s="83"/>
      <c r="IUI1" s="83"/>
      <c r="IUJ1" s="83"/>
      <c r="IUK1" s="83"/>
      <c r="IUL1" s="83"/>
      <c r="IUM1" s="83"/>
      <c r="IUN1" s="83"/>
      <c r="IUO1" s="83"/>
      <c r="IUP1" s="83"/>
      <c r="IUQ1" s="83"/>
      <c r="IUR1" s="83"/>
      <c r="IUS1" s="83"/>
      <c r="IUT1" s="83"/>
      <c r="IUU1" s="83"/>
      <c r="IUV1" s="83"/>
      <c r="IUW1" s="83"/>
      <c r="IUX1" s="83"/>
      <c r="IUY1" s="83"/>
      <c r="IUZ1" s="83"/>
      <c r="IVA1" s="83"/>
      <c r="IVB1" s="83"/>
      <c r="IVC1" s="83"/>
      <c r="IVD1" s="83"/>
      <c r="IVE1" s="83"/>
      <c r="IVF1" s="83"/>
      <c r="IVG1" s="83"/>
      <c r="IVH1" s="83"/>
      <c r="IVI1" s="83"/>
      <c r="IVJ1" s="83"/>
      <c r="IVK1" s="83"/>
      <c r="IVL1" s="83"/>
      <c r="IVM1" s="83"/>
      <c r="IVN1" s="83"/>
      <c r="IVO1" s="83"/>
      <c r="IVP1" s="83"/>
      <c r="IVQ1" s="83"/>
      <c r="IVR1" s="83"/>
      <c r="IVS1" s="83"/>
      <c r="IVT1" s="83"/>
      <c r="IVU1" s="83"/>
      <c r="IVV1" s="83"/>
      <c r="IVW1" s="83"/>
      <c r="IVX1" s="83"/>
      <c r="IVY1" s="83"/>
      <c r="IVZ1" s="83"/>
      <c r="IWA1" s="83"/>
      <c r="IWB1" s="83"/>
      <c r="IWC1" s="83"/>
      <c r="IWD1" s="83"/>
      <c r="IWE1" s="83"/>
      <c r="IWF1" s="83"/>
      <c r="IWG1" s="83"/>
      <c r="IWH1" s="83"/>
      <c r="IWI1" s="83"/>
      <c r="IWJ1" s="83"/>
      <c r="IWK1" s="83"/>
      <c r="IWL1" s="83"/>
      <c r="IWM1" s="83"/>
      <c r="IWN1" s="83"/>
      <c r="IWO1" s="83"/>
      <c r="IWP1" s="83"/>
      <c r="IWQ1" s="83"/>
      <c r="IWR1" s="83"/>
      <c r="IWS1" s="83"/>
      <c r="IWT1" s="83"/>
      <c r="IWU1" s="83"/>
      <c r="IWV1" s="83"/>
      <c r="IWW1" s="83"/>
      <c r="IWX1" s="83"/>
      <c r="IWY1" s="83"/>
      <c r="IWZ1" s="83"/>
      <c r="IXA1" s="83"/>
      <c r="IXB1" s="83"/>
      <c r="IXC1" s="83"/>
      <c r="IXD1" s="83"/>
      <c r="IXE1" s="83"/>
      <c r="IXF1" s="83"/>
      <c r="IXG1" s="83"/>
      <c r="IXH1" s="83"/>
      <c r="IXI1" s="83"/>
      <c r="IXJ1" s="83"/>
      <c r="IXK1" s="83"/>
      <c r="IXL1" s="83"/>
      <c r="IXM1" s="83"/>
      <c r="IXN1" s="83"/>
      <c r="IXO1" s="83"/>
      <c r="IXP1" s="83"/>
      <c r="IXQ1" s="83"/>
      <c r="IXR1" s="83"/>
      <c r="IXS1" s="83"/>
      <c r="IXT1" s="83"/>
      <c r="IXU1" s="83"/>
      <c r="IXV1" s="83"/>
      <c r="IXW1" s="83"/>
      <c r="IXX1" s="83"/>
      <c r="IXY1" s="83"/>
      <c r="IXZ1" s="83"/>
      <c r="IYA1" s="83"/>
      <c r="IYB1" s="83"/>
      <c r="IYC1" s="83"/>
      <c r="IYD1" s="83"/>
      <c r="IYE1" s="83"/>
      <c r="IYF1" s="83"/>
      <c r="IYG1" s="83"/>
      <c r="IYH1" s="83"/>
      <c r="IYI1" s="83"/>
      <c r="IYJ1" s="83"/>
      <c r="IYK1" s="83"/>
      <c r="IYL1" s="83"/>
      <c r="IYM1" s="83"/>
      <c r="IYN1" s="83"/>
      <c r="IYO1" s="83"/>
      <c r="IYP1" s="83"/>
      <c r="IYQ1" s="83"/>
      <c r="IYR1" s="83"/>
      <c r="IYS1" s="83"/>
      <c r="IYT1" s="83"/>
      <c r="IYU1" s="83"/>
      <c r="IYV1" s="83"/>
      <c r="IYW1" s="83"/>
      <c r="IYX1" s="83"/>
      <c r="IYY1" s="83"/>
      <c r="IYZ1" s="83"/>
      <c r="IZA1" s="83"/>
      <c r="IZB1" s="83"/>
      <c r="IZC1" s="83"/>
      <c r="IZD1" s="83"/>
      <c r="IZE1" s="83"/>
      <c r="IZF1" s="83"/>
      <c r="IZG1" s="83"/>
      <c r="IZH1" s="83"/>
      <c r="IZI1" s="83"/>
      <c r="IZJ1" s="83"/>
      <c r="IZK1" s="83"/>
      <c r="IZL1" s="83"/>
      <c r="IZM1" s="83"/>
      <c r="IZN1" s="83"/>
      <c r="IZO1" s="83"/>
      <c r="IZP1" s="83"/>
      <c r="IZQ1" s="83"/>
      <c r="IZR1" s="83"/>
      <c r="IZS1" s="83"/>
      <c r="IZT1" s="83"/>
      <c r="IZU1" s="83"/>
      <c r="IZV1" s="83"/>
      <c r="IZW1" s="83"/>
      <c r="IZX1" s="83"/>
      <c r="IZY1" s="83"/>
      <c r="IZZ1" s="83"/>
      <c r="JAA1" s="83"/>
      <c r="JAB1" s="83"/>
      <c r="JAC1" s="83"/>
      <c r="JAD1" s="83"/>
      <c r="JAE1" s="83"/>
      <c r="JAF1" s="83"/>
      <c r="JAG1" s="83"/>
      <c r="JAH1" s="83"/>
      <c r="JAI1" s="83"/>
      <c r="JAJ1" s="83"/>
      <c r="JAK1" s="83"/>
      <c r="JAL1" s="83"/>
      <c r="JAM1" s="83"/>
      <c r="JAN1" s="83"/>
      <c r="JAO1" s="83"/>
      <c r="JAP1" s="83"/>
      <c r="JAQ1" s="83"/>
      <c r="JAR1" s="83"/>
      <c r="JAS1" s="83"/>
      <c r="JAT1" s="83"/>
      <c r="JAU1" s="83"/>
      <c r="JAV1" s="83"/>
      <c r="JAW1" s="83"/>
      <c r="JAX1" s="83"/>
      <c r="JAY1" s="83"/>
      <c r="JAZ1" s="83"/>
      <c r="JBA1" s="83"/>
      <c r="JBB1" s="83"/>
      <c r="JBC1" s="83"/>
      <c r="JBD1" s="83"/>
      <c r="JBE1" s="83"/>
      <c r="JBF1" s="83"/>
      <c r="JBG1" s="83"/>
      <c r="JBH1" s="83"/>
      <c r="JBI1" s="83"/>
      <c r="JBJ1" s="83"/>
      <c r="JBK1" s="83"/>
      <c r="JBL1" s="83"/>
      <c r="JBM1" s="83"/>
      <c r="JBN1" s="83"/>
      <c r="JBO1" s="83"/>
      <c r="JBP1" s="83"/>
      <c r="JBQ1" s="83"/>
      <c r="JBR1" s="83"/>
      <c r="JBS1" s="83"/>
      <c r="JBT1" s="83"/>
      <c r="JBU1" s="83"/>
      <c r="JBV1" s="83"/>
      <c r="JBW1" s="83"/>
      <c r="JBX1" s="83"/>
      <c r="JBY1" s="83"/>
      <c r="JBZ1" s="83"/>
      <c r="JCA1" s="83"/>
      <c r="JCB1" s="83"/>
      <c r="JCC1" s="83"/>
      <c r="JCD1" s="83"/>
      <c r="JCE1" s="83"/>
      <c r="JCF1" s="83"/>
      <c r="JCG1" s="83"/>
      <c r="JCH1" s="83"/>
      <c r="JCI1" s="83"/>
      <c r="JCJ1" s="83"/>
      <c r="JCK1" s="83"/>
      <c r="JCL1" s="83"/>
      <c r="JCM1" s="83"/>
      <c r="JCN1" s="83"/>
      <c r="JCO1" s="83"/>
      <c r="JCP1" s="83"/>
      <c r="JCQ1" s="83"/>
      <c r="JCR1" s="83"/>
      <c r="JCS1" s="83"/>
      <c r="JCT1" s="83"/>
      <c r="JCU1" s="83"/>
      <c r="JCV1" s="83"/>
      <c r="JCW1" s="83"/>
      <c r="JCX1" s="83"/>
      <c r="JCY1" s="83"/>
      <c r="JCZ1" s="83"/>
      <c r="JDA1" s="83"/>
      <c r="JDB1" s="83"/>
      <c r="JDC1" s="83"/>
      <c r="JDD1" s="83"/>
      <c r="JDE1" s="83"/>
      <c r="JDF1" s="83"/>
      <c r="JDG1" s="83"/>
      <c r="JDH1" s="83"/>
      <c r="JDI1" s="83"/>
      <c r="JDJ1" s="83"/>
      <c r="JDK1" s="83"/>
      <c r="JDL1" s="83"/>
      <c r="JDM1" s="83"/>
      <c r="JDN1" s="83"/>
      <c r="JDO1" s="83"/>
      <c r="JDP1" s="83"/>
      <c r="JDQ1" s="83"/>
      <c r="JDR1" s="83"/>
      <c r="JDS1" s="83"/>
      <c r="JDT1" s="83"/>
      <c r="JDU1" s="83"/>
      <c r="JDV1" s="83"/>
      <c r="JDW1" s="83"/>
      <c r="JDX1" s="83"/>
      <c r="JDY1" s="83"/>
      <c r="JDZ1" s="83"/>
      <c r="JEA1" s="83"/>
      <c r="JEB1" s="83"/>
      <c r="JEC1" s="83"/>
      <c r="JED1" s="83"/>
      <c r="JEE1" s="83"/>
      <c r="JEF1" s="83"/>
      <c r="JEG1" s="83"/>
      <c r="JEH1" s="83"/>
      <c r="JEI1" s="83"/>
      <c r="JEJ1" s="83"/>
      <c r="JEK1" s="83"/>
      <c r="JEL1" s="83"/>
      <c r="JEM1" s="83"/>
      <c r="JEN1" s="83"/>
      <c r="JEO1" s="83"/>
      <c r="JEP1" s="83"/>
      <c r="JEQ1" s="83"/>
      <c r="JER1" s="83"/>
      <c r="JES1" s="83"/>
      <c r="JET1" s="83"/>
      <c r="JEU1" s="83"/>
      <c r="JEV1" s="83"/>
      <c r="JEW1" s="83"/>
      <c r="JEX1" s="83"/>
      <c r="JEY1" s="83"/>
      <c r="JEZ1" s="83"/>
      <c r="JFA1" s="83"/>
      <c r="JFB1" s="83"/>
      <c r="JFC1" s="83"/>
      <c r="JFD1" s="83"/>
      <c r="JFE1" s="83"/>
      <c r="JFF1" s="83"/>
      <c r="JFG1" s="83"/>
      <c r="JFH1" s="83"/>
      <c r="JFI1" s="83"/>
      <c r="JFJ1" s="83"/>
      <c r="JFK1" s="83"/>
      <c r="JFL1" s="83"/>
      <c r="JFM1" s="83"/>
      <c r="JFN1" s="83"/>
      <c r="JFO1" s="83"/>
      <c r="JFP1" s="83"/>
      <c r="JFQ1" s="83"/>
      <c r="JFR1" s="83"/>
      <c r="JFS1" s="83"/>
      <c r="JFT1" s="83"/>
      <c r="JFU1" s="83"/>
      <c r="JFV1" s="83"/>
      <c r="JFW1" s="83"/>
      <c r="JFX1" s="83"/>
      <c r="JFY1" s="83"/>
      <c r="JFZ1" s="83"/>
      <c r="JGA1" s="83"/>
      <c r="JGB1" s="83"/>
      <c r="JGC1" s="83"/>
      <c r="JGD1" s="83"/>
      <c r="JGE1" s="83"/>
      <c r="JGF1" s="83"/>
      <c r="JGG1" s="83"/>
      <c r="JGH1" s="83"/>
      <c r="JGI1" s="83"/>
      <c r="JGJ1" s="83"/>
      <c r="JGK1" s="83"/>
      <c r="JGL1" s="83"/>
      <c r="JGM1" s="83"/>
      <c r="JGN1" s="83"/>
      <c r="JGO1" s="83"/>
      <c r="JGP1" s="83"/>
      <c r="JGQ1" s="83"/>
      <c r="JGR1" s="83"/>
      <c r="JGS1" s="83"/>
      <c r="JGT1" s="83"/>
      <c r="JGU1" s="83"/>
      <c r="JGV1" s="83"/>
      <c r="JGW1" s="83"/>
      <c r="JGX1" s="83"/>
      <c r="JGY1" s="83"/>
      <c r="JGZ1" s="83"/>
      <c r="JHA1" s="83"/>
      <c r="JHB1" s="83"/>
      <c r="JHC1" s="83"/>
      <c r="JHD1" s="83"/>
      <c r="JHE1" s="83"/>
      <c r="JHF1" s="83"/>
      <c r="JHG1" s="83"/>
      <c r="JHH1" s="83"/>
      <c r="JHI1" s="83"/>
      <c r="JHJ1" s="83"/>
      <c r="JHK1" s="83"/>
      <c r="JHL1" s="83"/>
      <c r="JHM1" s="83"/>
      <c r="JHN1" s="83"/>
      <c r="JHO1" s="83"/>
      <c r="JHP1" s="83"/>
      <c r="JHQ1" s="83"/>
      <c r="JHR1" s="83"/>
      <c r="JHS1" s="83"/>
      <c r="JHT1" s="83"/>
      <c r="JHU1" s="83"/>
      <c r="JHV1" s="83"/>
      <c r="JHW1" s="83"/>
      <c r="JHX1" s="83"/>
      <c r="JHY1" s="83"/>
      <c r="JHZ1" s="83"/>
      <c r="JIA1" s="83"/>
      <c r="JIB1" s="83"/>
      <c r="JIC1" s="83"/>
      <c r="JID1" s="83"/>
      <c r="JIE1" s="83"/>
      <c r="JIF1" s="83"/>
      <c r="JIG1" s="83"/>
      <c r="JIH1" s="83"/>
      <c r="JII1" s="83"/>
      <c r="JIJ1" s="83"/>
      <c r="JIK1" s="83"/>
      <c r="JIL1" s="83"/>
      <c r="JIM1" s="83"/>
      <c r="JIN1" s="83"/>
      <c r="JIO1" s="83"/>
      <c r="JIP1" s="83"/>
      <c r="JIQ1" s="83"/>
      <c r="JIR1" s="83"/>
      <c r="JIS1" s="83"/>
      <c r="JIT1" s="83"/>
      <c r="JIU1" s="83"/>
      <c r="JIV1" s="83"/>
      <c r="JIW1" s="83"/>
      <c r="JIX1" s="83"/>
      <c r="JIY1" s="83"/>
      <c r="JIZ1" s="83"/>
      <c r="JJA1" s="83"/>
      <c r="JJB1" s="83"/>
      <c r="JJC1" s="83"/>
      <c r="JJD1" s="83"/>
      <c r="JJE1" s="83"/>
      <c r="JJF1" s="83"/>
      <c r="JJG1" s="83"/>
      <c r="JJH1" s="83"/>
      <c r="JJI1" s="83"/>
      <c r="JJJ1" s="83"/>
      <c r="JJK1" s="83"/>
      <c r="JJL1" s="83"/>
      <c r="JJM1" s="83"/>
      <c r="JJN1" s="83"/>
      <c r="JJO1" s="83"/>
      <c r="JJP1" s="83"/>
      <c r="JJQ1" s="83"/>
      <c r="JJR1" s="83"/>
      <c r="JJS1" s="83"/>
      <c r="JJT1" s="83"/>
      <c r="JJU1" s="83"/>
      <c r="JJV1" s="83"/>
      <c r="JJW1" s="83"/>
      <c r="JJX1" s="83"/>
      <c r="JJY1" s="83"/>
      <c r="JJZ1" s="83"/>
      <c r="JKA1" s="83"/>
      <c r="JKB1" s="83"/>
      <c r="JKC1" s="83"/>
      <c r="JKD1" s="83"/>
      <c r="JKE1" s="83"/>
      <c r="JKF1" s="83"/>
      <c r="JKG1" s="83"/>
      <c r="JKH1" s="83"/>
      <c r="JKI1" s="83"/>
      <c r="JKJ1" s="83"/>
      <c r="JKK1" s="83"/>
      <c r="JKL1" s="83"/>
      <c r="JKM1" s="83"/>
      <c r="JKN1" s="83"/>
      <c r="JKO1" s="83"/>
      <c r="JKP1" s="83"/>
      <c r="JKQ1" s="83"/>
      <c r="JKR1" s="83"/>
      <c r="JKS1" s="83"/>
      <c r="JKT1" s="83"/>
      <c r="JKU1" s="83"/>
      <c r="JKV1" s="83"/>
      <c r="JKW1" s="83"/>
      <c r="JKX1" s="83"/>
      <c r="JKY1" s="83"/>
      <c r="JKZ1" s="83"/>
      <c r="JLA1" s="83"/>
      <c r="JLB1" s="83"/>
      <c r="JLC1" s="83"/>
      <c r="JLD1" s="83"/>
      <c r="JLE1" s="83"/>
      <c r="JLF1" s="83"/>
      <c r="JLG1" s="83"/>
      <c r="JLH1" s="83"/>
      <c r="JLI1" s="83"/>
      <c r="JLJ1" s="83"/>
      <c r="JLK1" s="83"/>
      <c r="JLL1" s="83"/>
      <c r="JLM1" s="83"/>
      <c r="JLN1" s="83"/>
      <c r="JLO1" s="83"/>
      <c r="JLP1" s="83"/>
      <c r="JLQ1" s="83"/>
      <c r="JLR1" s="83"/>
      <c r="JLS1" s="83"/>
      <c r="JLT1" s="83"/>
      <c r="JLU1" s="83"/>
      <c r="JLV1" s="83"/>
      <c r="JLW1" s="83"/>
      <c r="JLX1" s="83"/>
      <c r="JLY1" s="83"/>
      <c r="JLZ1" s="83"/>
      <c r="JMA1" s="83"/>
      <c r="JMB1" s="83"/>
      <c r="JMC1" s="83"/>
      <c r="JMD1" s="83"/>
      <c r="JME1" s="83"/>
      <c r="JMF1" s="83"/>
      <c r="JMG1" s="83"/>
      <c r="JMH1" s="83"/>
      <c r="JMI1" s="83"/>
      <c r="JMJ1" s="83"/>
      <c r="JMK1" s="83"/>
      <c r="JML1" s="83"/>
      <c r="JMM1" s="83"/>
      <c r="JMN1" s="83"/>
      <c r="JMO1" s="83"/>
      <c r="JMP1" s="83"/>
      <c r="JMQ1" s="83"/>
      <c r="JMR1" s="83"/>
      <c r="JMS1" s="83"/>
      <c r="JMT1" s="83"/>
      <c r="JMU1" s="83"/>
      <c r="JMV1" s="83"/>
      <c r="JMW1" s="83"/>
      <c r="JMX1" s="83"/>
      <c r="JMY1" s="83"/>
      <c r="JMZ1" s="83"/>
      <c r="JNA1" s="83"/>
      <c r="JNB1" s="83"/>
      <c r="JNC1" s="83"/>
      <c r="JND1" s="83"/>
      <c r="JNE1" s="83"/>
      <c r="JNF1" s="83"/>
      <c r="JNG1" s="83"/>
      <c r="JNH1" s="83"/>
      <c r="JNI1" s="83"/>
      <c r="JNJ1" s="83"/>
      <c r="JNK1" s="83"/>
      <c r="JNL1" s="83"/>
      <c r="JNM1" s="83"/>
      <c r="JNN1" s="83"/>
      <c r="JNO1" s="83"/>
      <c r="JNP1" s="83"/>
      <c r="JNQ1" s="83"/>
      <c r="JNR1" s="83"/>
      <c r="JNS1" s="83"/>
      <c r="JNT1" s="83"/>
      <c r="JNU1" s="83"/>
      <c r="JNV1" s="83"/>
      <c r="JNW1" s="83"/>
      <c r="JNX1" s="83"/>
      <c r="JNY1" s="83"/>
      <c r="JNZ1" s="83"/>
      <c r="JOA1" s="83"/>
      <c r="JOB1" s="83"/>
      <c r="JOC1" s="83"/>
      <c r="JOD1" s="83"/>
      <c r="JOE1" s="83"/>
      <c r="JOF1" s="83"/>
      <c r="JOG1" s="83"/>
      <c r="JOH1" s="83"/>
      <c r="JOI1" s="83"/>
      <c r="JOJ1" s="83"/>
      <c r="JOK1" s="83"/>
      <c r="JOL1" s="83"/>
      <c r="JOM1" s="83"/>
      <c r="JON1" s="83"/>
      <c r="JOO1" s="83"/>
      <c r="JOP1" s="83"/>
      <c r="JOQ1" s="83"/>
      <c r="JOR1" s="83"/>
      <c r="JOS1" s="83"/>
      <c r="JOT1" s="83"/>
      <c r="JOU1" s="83"/>
      <c r="JOV1" s="83"/>
      <c r="JOW1" s="83"/>
      <c r="JOX1" s="83"/>
      <c r="JOY1" s="83"/>
      <c r="JOZ1" s="83"/>
      <c r="JPA1" s="83"/>
      <c r="JPB1" s="83"/>
      <c r="JPC1" s="83"/>
      <c r="JPD1" s="83"/>
      <c r="JPE1" s="83"/>
      <c r="JPF1" s="83"/>
      <c r="JPG1" s="83"/>
      <c r="JPH1" s="83"/>
      <c r="JPI1" s="83"/>
      <c r="JPJ1" s="83"/>
      <c r="JPK1" s="83"/>
      <c r="JPL1" s="83"/>
      <c r="JPM1" s="83"/>
      <c r="JPN1" s="83"/>
      <c r="JPO1" s="83"/>
      <c r="JPP1" s="83"/>
      <c r="JPQ1" s="83"/>
      <c r="JPR1" s="83"/>
      <c r="JPS1" s="83"/>
      <c r="JPT1" s="83"/>
      <c r="JPU1" s="83"/>
      <c r="JPV1" s="83"/>
      <c r="JPW1" s="83"/>
      <c r="JPX1" s="83"/>
      <c r="JPY1" s="83"/>
      <c r="JPZ1" s="83"/>
      <c r="JQA1" s="83"/>
      <c r="JQB1" s="83"/>
      <c r="JQC1" s="83"/>
      <c r="JQD1" s="83"/>
      <c r="JQE1" s="83"/>
      <c r="JQF1" s="83"/>
      <c r="JQG1" s="83"/>
      <c r="JQH1" s="83"/>
      <c r="JQI1" s="83"/>
      <c r="JQJ1" s="83"/>
      <c r="JQK1" s="83"/>
      <c r="JQL1" s="83"/>
      <c r="JQM1" s="83"/>
      <c r="JQN1" s="83"/>
      <c r="JQO1" s="83"/>
      <c r="JQP1" s="83"/>
      <c r="JQQ1" s="83"/>
      <c r="JQR1" s="83"/>
      <c r="JQS1" s="83"/>
      <c r="JQT1" s="83"/>
      <c r="JQU1" s="83"/>
      <c r="JQV1" s="83"/>
      <c r="JQW1" s="83"/>
      <c r="JQX1" s="83"/>
      <c r="JQY1" s="83"/>
      <c r="JQZ1" s="83"/>
      <c r="JRA1" s="83"/>
      <c r="JRB1" s="83"/>
      <c r="JRC1" s="83"/>
      <c r="JRD1" s="83"/>
      <c r="JRE1" s="83"/>
      <c r="JRF1" s="83"/>
      <c r="JRG1" s="83"/>
      <c r="JRH1" s="83"/>
      <c r="JRI1" s="83"/>
      <c r="JRJ1" s="83"/>
      <c r="JRK1" s="83"/>
      <c r="JRL1" s="83"/>
      <c r="JRM1" s="83"/>
      <c r="JRN1" s="83"/>
      <c r="JRO1" s="83"/>
      <c r="JRP1" s="83"/>
      <c r="JRQ1" s="83"/>
      <c r="JRR1" s="83"/>
      <c r="JRS1" s="83"/>
      <c r="JRT1" s="83"/>
      <c r="JRU1" s="83"/>
      <c r="JRV1" s="83"/>
      <c r="JRW1" s="83"/>
      <c r="JRX1" s="83"/>
      <c r="JRY1" s="83"/>
      <c r="JRZ1" s="83"/>
      <c r="JSA1" s="83"/>
      <c r="JSB1" s="83"/>
      <c r="JSC1" s="83"/>
      <c r="JSD1" s="83"/>
      <c r="JSE1" s="83"/>
      <c r="JSF1" s="83"/>
      <c r="JSG1" s="83"/>
      <c r="JSH1" s="83"/>
      <c r="JSI1" s="83"/>
      <c r="JSJ1" s="83"/>
      <c r="JSK1" s="83"/>
      <c r="JSL1" s="83"/>
      <c r="JSM1" s="83"/>
      <c r="JSN1" s="83"/>
      <c r="JSO1" s="83"/>
      <c r="JSP1" s="83"/>
      <c r="JSQ1" s="83"/>
      <c r="JSR1" s="83"/>
      <c r="JSS1" s="83"/>
      <c r="JST1" s="83"/>
      <c r="JSU1" s="83"/>
      <c r="JSV1" s="83"/>
      <c r="JSW1" s="83"/>
      <c r="JSX1" s="83"/>
      <c r="JSY1" s="83"/>
      <c r="JSZ1" s="83"/>
      <c r="JTA1" s="83"/>
      <c r="JTB1" s="83"/>
      <c r="JTC1" s="83"/>
      <c r="JTD1" s="83"/>
      <c r="JTE1" s="83"/>
      <c r="JTF1" s="83"/>
      <c r="JTG1" s="83"/>
      <c r="JTH1" s="83"/>
      <c r="JTI1" s="83"/>
      <c r="JTJ1" s="83"/>
      <c r="JTK1" s="83"/>
      <c r="JTL1" s="83"/>
      <c r="JTM1" s="83"/>
      <c r="JTN1" s="83"/>
      <c r="JTO1" s="83"/>
      <c r="JTP1" s="83"/>
      <c r="JTQ1" s="83"/>
      <c r="JTR1" s="83"/>
      <c r="JTS1" s="83"/>
      <c r="JTT1" s="83"/>
      <c r="JTU1" s="83"/>
      <c r="JTV1" s="83"/>
      <c r="JTW1" s="83"/>
      <c r="JTX1" s="83"/>
      <c r="JTY1" s="83"/>
      <c r="JTZ1" s="83"/>
      <c r="JUA1" s="83"/>
      <c r="JUB1" s="83"/>
      <c r="JUC1" s="83"/>
      <c r="JUD1" s="83"/>
      <c r="JUE1" s="83"/>
      <c r="JUF1" s="83"/>
      <c r="JUG1" s="83"/>
      <c r="JUH1" s="83"/>
      <c r="JUI1" s="83"/>
      <c r="JUJ1" s="83"/>
      <c r="JUK1" s="83"/>
      <c r="JUL1" s="83"/>
      <c r="JUM1" s="83"/>
      <c r="JUN1" s="83"/>
      <c r="JUO1" s="83"/>
      <c r="JUP1" s="83"/>
      <c r="JUQ1" s="83"/>
      <c r="JUR1" s="83"/>
      <c r="JUS1" s="83"/>
      <c r="JUT1" s="83"/>
      <c r="JUU1" s="83"/>
      <c r="JUV1" s="83"/>
      <c r="JUW1" s="83"/>
      <c r="JUX1" s="83"/>
      <c r="JUY1" s="83"/>
      <c r="JUZ1" s="83"/>
      <c r="JVA1" s="83"/>
      <c r="JVB1" s="83"/>
      <c r="JVC1" s="83"/>
      <c r="JVD1" s="83"/>
      <c r="JVE1" s="83"/>
      <c r="JVF1" s="83"/>
      <c r="JVG1" s="83"/>
      <c r="JVH1" s="83"/>
      <c r="JVI1" s="83"/>
      <c r="JVJ1" s="83"/>
      <c r="JVK1" s="83"/>
      <c r="JVL1" s="83"/>
      <c r="JVM1" s="83"/>
      <c r="JVN1" s="83"/>
      <c r="JVO1" s="83"/>
      <c r="JVP1" s="83"/>
      <c r="JVQ1" s="83"/>
      <c r="JVR1" s="83"/>
      <c r="JVS1" s="83"/>
      <c r="JVT1" s="83"/>
      <c r="JVU1" s="83"/>
      <c r="JVV1" s="83"/>
      <c r="JVW1" s="83"/>
      <c r="JVX1" s="83"/>
      <c r="JVY1" s="83"/>
      <c r="JVZ1" s="83"/>
      <c r="JWA1" s="83"/>
      <c r="JWB1" s="83"/>
      <c r="JWC1" s="83"/>
      <c r="JWD1" s="83"/>
      <c r="JWE1" s="83"/>
      <c r="JWF1" s="83"/>
      <c r="JWG1" s="83"/>
      <c r="JWH1" s="83"/>
      <c r="JWI1" s="83"/>
      <c r="JWJ1" s="83"/>
      <c r="JWK1" s="83"/>
      <c r="JWL1" s="83"/>
      <c r="JWM1" s="83"/>
      <c r="JWN1" s="83"/>
      <c r="JWO1" s="83"/>
      <c r="JWP1" s="83"/>
      <c r="JWQ1" s="83"/>
      <c r="JWR1" s="83"/>
      <c r="JWS1" s="83"/>
      <c r="JWT1" s="83"/>
      <c r="JWU1" s="83"/>
      <c r="JWV1" s="83"/>
      <c r="JWW1" s="83"/>
      <c r="JWX1" s="83"/>
      <c r="JWY1" s="83"/>
      <c r="JWZ1" s="83"/>
      <c r="JXA1" s="83"/>
      <c r="JXB1" s="83"/>
      <c r="JXC1" s="83"/>
      <c r="JXD1" s="83"/>
      <c r="JXE1" s="83"/>
      <c r="JXF1" s="83"/>
      <c r="JXG1" s="83"/>
      <c r="JXH1" s="83"/>
      <c r="JXI1" s="83"/>
      <c r="JXJ1" s="83"/>
      <c r="JXK1" s="83"/>
      <c r="JXL1" s="83"/>
      <c r="JXM1" s="83"/>
      <c r="JXN1" s="83"/>
      <c r="JXO1" s="83"/>
      <c r="JXP1" s="83"/>
      <c r="JXQ1" s="83"/>
      <c r="JXR1" s="83"/>
      <c r="JXS1" s="83"/>
      <c r="JXT1" s="83"/>
      <c r="JXU1" s="83"/>
      <c r="JXV1" s="83"/>
      <c r="JXW1" s="83"/>
      <c r="JXX1" s="83"/>
      <c r="JXY1" s="83"/>
      <c r="JXZ1" s="83"/>
      <c r="JYA1" s="83"/>
      <c r="JYB1" s="83"/>
      <c r="JYC1" s="83"/>
      <c r="JYD1" s="83"/>
      <c r="JYE1" s="83"/>
      <c r="JYF1" s="83"/>
      <c r="JYG1" s="83"/>
      <c r="JYH1" s="83"/>
      <c r="JYI1" s="83"/>
      <c r="JYJ1" s="83"/>
      <c r="JYK1" s="83"/>
      <c r="JYL1" s="83"/>
      <c r="JYM1" s="83"/>
      <c r="JYN1" s="83"/>
      <c r="JYO1" s="83"/>
      <c r="JYP1" s="83"/>
      <c r="JYQ1" s="83"/>
      <c r="JYR1" s="83"/>
      <c r="JYS1" s="83"/>
      <c r="JYT1" s="83"/>
      <c r="JYU1" s="83"/>
      <c r="JYV1" s="83"/>
      <c r="JYW1" s="83"/>
      <c r="JYX1" s="83"/>
      <c r="JYY1" s="83"/>
      <c r="JYZ1" s="83"/>
      <c r="JZA1" s="83"/>
      <c r="JZB1" s="83"/>
      <c r="JZC1" s="83"/>
      <c r="JZD1" s="83"/>
      <c r="JZE1" s="83"/>
      <c r="JZF1" s="83"/>
      <c r="JZG1" s="83"/>
      <c r="JZH1" s="83"/>
      <c r="JZI1" s="83"/>
      <c r="JZJ1" s="83"/>
      <c r="JZK1" s="83"/>
      <c r="JZL1" s="83"/>
      <c r="JZM1" s="83"/>
      <c r="JZN1" s="83"/>
      <c r="JZO1" s="83"/>
      <c r="JZP1" s="83"/>
      <c r="JZQ1" s="83"/>
      <c r="JZR1" s="83"/>
      <c r="JZS1" s="83"/>
      <c r="JZT1" s="83"/>
      <c r="JZU1" s="83"/>
      <c r="JZV1" s="83"/>
      <c r="JZW1" s="83"/>
      <c r="JZX1" s="83"/>
      <c r="JZY1" s="83"/>
      <c r="JZZ1" s="83"/>
      <c r="KAA1" s="83"/>
      <c r="KAB1" s="83"/>
      <c r="KAC1" s="83"/>
      <c r="KAD1" s="83"/>
      <c r="KAE1" s="83"/>
      <c r="KAF1" s="83"/>
      <c r="KAG1" s="83"/>
      <c r="KAH1" s="83"/>
      <c r="KAI1" s="83"/>
      <c r="KAJ1" s="83"/>
      <c r="KAK1" s="83"/>
      <c r="KAL1" s="83"/>
      <c r="KAM1" s="83"/>
      <c r="KAN1" s="83"/>
      <c r="KAO1" s="83"/>
      <c r="KAP1" s="83"/>
      <c r="KAQ1" s="83"/>
      <c r="KAR1" s="83"/>
      <c r="KAS1" s="83"/>
      <c r="KAT1" s="83"/>
      <c r="KAU1" s="83"/>
      <c r="KAV1" s="83"/>
      <c r="KAW1" s="83"/>
      <c r="KAX1" s="83"/>
      <c r="KAY1" s="83"/>
      <c r="KAZ1" s="83"/>
      <c r="KBA1" s="83"/>
      <c r="KBB1" s="83"/>
      <c r="KBC1" s="83"/>
      <c r="KBD1" s="83"/>
      <c r="KBE1" s="83"/>
      <c r="KBF1" s="83"/>
      <c r="KBG1" s="83"/>
      <c r="KBH1" s="83"/>
      <c r="KBI1" s="83"/>
      <c r="KBJ1" s="83"/>
      <c r="KBK1" s="83"/>
      <c r="KBL1" s="83"/>
      <c r="KBM1" s="83"/>
      <c r="KBN1" s="83"/>
      <c r="KBO1" s="83"/>
      <c r="KBP1" s="83"/>
      <c r="KBQ1" s="83"/>
      <c r="KBR1" s="83"/>
      <c r="KBS1" s="83"/>
      <c r="KBT1" s="83"/>
      <c r="KBU1" s="83"/>
      <c r="KBV1" s="83"/>
      <c r="KBW1" s="83"/>
      <c r="KBX1" s="83"/>
      <c r="KBY1" s="83"/>
      <c r="KBZ1" s="83"/>
      <c r="KCA1" s="83"/>
      <c r="KCB1" s="83"/>
      <c r="KCC1" s="83"/>
      <c r="KCD1" s="83"/>
      <c r="KCE1" s="83"/>
      <c r="KCF1" s="83"/>
      <c r="KCG1" s="83"/>
      <c r="KCH1" s="83"/>
      <c r="KCI1" s="83"/>
      <c r="KCJ1" s="83"/>
      <c r="KCK1" s="83"/>
      <c r="KCL1" s="83"/>
      <c r="KCM1" s="83"/>
      <c r="KCN1" s="83"/>
      <c r="KCO1" s="83"/>
      <c r="KCP1" s="83"/>
      <c r="KCQ1" s="83"/>
      <c r="KCR1" s="83"/>
      <c r="KCS1" s="83"/>
      <c r="KCT1" s="83"/>
      <c r="KCU1" s="83"/>
      <c r="KCV1" s="83"/>
      <c r="KCW1" s="83"/>
      <c r="KCX1" s="83"/>
      <c r="KCY1" s="83"/>
      <c r="KCZ1" s="83"/>
      <c r="KDA1" s="83"/>
      <c r="KDB1" s="83"/>
      <c r="KDC1" s="83"/>
      <c r="KDD1" s="83"/>
      <c r="KDE1" s="83"/>
      <c r="KDF1" s="83"/>
      <c r="KDG1" s="83"/>
      <c r="KDH1" s="83"/>
      <c r="KDI1" s="83"/>
      <c r="KDJ1" s="83"/>
      <c r="KDK1" s="83"/>
      <c r="KDL1" s="83"/>
      <c r="KDM1" s="83"/>
      <c r="KDN1" s="83"/>
      <c r="KDO1" s="83"/>
      <c r="KDP1" s="83"/>
      <c r="KDQ1" s="83"/>
      <c r="KDR1" s="83"/>
      <c r="KDS1" s="83"/>
      <c r="KDT1" s="83"/>
      <c r="KDU1" s="83"/>
      <c r="KDV1" s="83"/>
      <c r="KDW1" s="83"/>
      <c r="KDX1" s="83"/>
      <c r="KDY1" s="83"/>
      <c r="KDZ1" s="83"/>
      <c r="KEA1" s="83"/>
      <c r="KEB1" s="83"/>
      <c r="KEC1" s="83"/>
      <c r="KED1" s="83"/>
      <c r="KEE1" s="83"/>
      <c r="KEF1" s="83"/>
      <c r="KEG1" s="83"/>
      <c r="KEH1" s="83"/>
      <c r="KEI1" s="83"/>
      <c r="KEJ1" s="83"/>
      <c r="KEK1" s="83"/>
      <c r="KEL1" s="83"/>
      <c r="KEM1" s="83"/>
      <c r="KEN1" s="83"/>
      <c r="KEO1" s="83"/>
      <c r="KEP1" s="83"/>
      <c r="KEQ1" s="83"/>
      <c r="KER1" s="83"/>
      <c r="KES1" s="83"/>
      <c r="KET1" s="83"/>
      <c r="KEU1" s="83"/>
      <c r="KEV1" s="83"/>
      <c r="KEW1" s="83"/>
      <c r="KEX1" s="83"/>
      <c r="KEY1" s="83"/>
      <c r="KEZ1" s="83"/>
      <c r="KFA1" s="83"/>
      <c r="KFB1" s="83"/>
      <c r="KFC1" s="83"/>
      <c r="KFD1" s="83"/>
      <c r="KFE1" s="83"/>
      <c r="KFF1" s="83"/>
      <c r="KFG1" s="83"/>
      <c r="KFH1" s="83"/>
      <c r="KFI1" s="83"/>
      <c r="KFJ1" s="83"/>
      <c r="KFK1" s="83"/>
      <c r="KFL1" s="83"/>
      <c r="KFM1" s="83"/>
      <c r="KFN1" s="83"/>
      <c r="KFO1" s="83"/>
      <c r="KFP1" s="83"/>
      <c r="KFQ1" s="83"/>
      <c r="KFR1" s="83"/>
      <c r="KFS1" s="83"/>
      <c r="KFT1" s="83"/>
      <c r="KFU1" s="83"/>
      <c r="KFV1" s="83"/>
      <c r="KFW1" s="83"/>
      <c r="KFX1" s="83"/>
      <c r="KFY1" s="83"/>
      <c r="KFZ1" s="83"/>
      <c r="KGA1" s="83"/>
      <c r="KGB1" s="83"/>
      <c r="KGC1" s="83"/>
      <c r="KGD1" s="83"/>
      <c r="KGE1" s="83"/>
      <c r="KGF1" s="83"/>
      <c r="KGG1" s="83"/>
      <c r="KGH1" s="83"/>
      <c r="KGI1" s="83"/>
      <c r="KGJ1" s="83"/>
      <c r="KGK1" s="83"/>
      <c r="KGL1" s="83"/>
      <c r="KGM1" s="83"/>
      <c r="KGN1" s="83"/>
      <c r="KGO1" s="83"/>
      <c r="KGP1" s="83"/>
      <c r="KGQ1" s="83"/>
      <c r="KGR1" s="83"/>
      <c r="KGS1" s="83"/>
      <c r="KGT1" s="83"/>
      <c r="KGU1" s="83"/>
      <c r="KGV1" s="83"/>
      <c r="KGW1" s="83"/>
      <c r="KGX1" s="83"/>
      <c r="KGY1" s="83"/>
      <c r="KGZ1" s="83"/>
      <c r="KHA1" s="83"/>
      <c r="KHB1" s="83"/>
      <c r="KHC1" s="83"/>
      <c r="KHD1" s="83"/>
      <c r="KHE1" s="83"/>
      <c r="KHF1" s="83"/>
      <c r="KHG1" s="83"/>
      <c r="KHH1" s="83"/>
      <c r="KHI1" s="83"/>
      <c r="KHJ1" s="83"/>
      <c r="KHK1" s="83"/>
      <c r="KHL1" s="83"/>
      <c r="KHM1" s="83"/>
      <c r="KHN1" s="83"/>
      <c r="KHO1" s="83"/>
      <c r="KHP1" s="83"/>
      <c r="KHQ1" s="83"/>
      <c r="KHR1" s="83"/>
      <c r="KHS1" s="83"/>
      <c r="KHT1" s="83"/>
      <c r="KHU1" s="83"/>
      <c r="KHV1" s="83"/>
      <c r="KHW1" s="83"/>
      <c r="KHX1" s="83"/>
      <c r="KHY1" s="83"/>
      <c r="KHZ1" s="83"/>
      <c r="KIA1" s="83"/>
      <c r="KIB1" s="83"/>
      <c r="KIC1" s="83"/>
      <c r="KID1" s="83"/>
      <c r="KIE1" s="83"/>
      <c r="KIF1" s="83"/>
      <c r="KIG1" s="83"/>
      <c r="KIH1" s="83"/>
      <c r="KII1" s="83"/>
      <c r="KIJ1" s="83"/>
      <c r="KIK1" s="83"/>
      <c r="KIL1" s="83"/>
      <c r="KIM1" s="83"/>
      <c r="KIN1" s="83"/>
      <c r="KIO1" s="83"/>
      <c r="KIP1" s="83"/>
      <c r="KIQ1" s="83"/>
      <c r="KIR1" s="83"/>
      <c r="KIS1" s="83"/>
      <c r="KIT1" s="83"/>
      <c r="KIU1" s="83"/>
      <c r="KIV1" s="83"/>
      <c r="KIW1" s="83"/>
      <c r="KIX1" s="83"/>
      <c r="KIY1" s="83"/>
      <c r="KIZ1" s="83"/>
      <c r="KJA1" s="83"/>
      <c r="KJB1" s="83"/>
      <c r="KJC1" s="83"/>
      <c r="KJD1" s="83"/>
      <c r="KJE1" s="83"/>
      <c r="KJF1" s="83"/>
      <c r="KJG1" s="83"/>
      <c r="KJH1" s="83"/>
      <c r="KJI1" s="83"/>
      <c r="KJJ1" s="83"/>
      <c r="KJK1" s="83"/>
      <c r="KJL1" s="83"/>
      <c r="KJM1" s="83"/>
      <c r="KJN1" s="83"/>
      <c r="KJO1" s="83"/>
      <c r="KJP1" s="83"/>
      <c r="KJQ1" s="83"/>
      <c r="KJR1" s="83"/>
      <c r="KJS1" s="83"/>
      <c r="KJT1" s="83"/>
      <c r="KJU1" s="83"/>
      <c r="KJV1" s="83"/>
      <c r="KJW1" s="83"/>
      <c r="KJX1" s="83"/>
      <c r="KJY1" s="83"/>
      <c r="KJZ1" s="83"/>
      <c r="KKA1" s="83"/>
      <c r="KKB1" s="83"/>
      <c r="KKC1" s="83"/>
      <c r="KKD1" s="83"/>
      <c r="KKE1" s="83"/>
      <c r="KKF1" s="83"/>
      <c r="KKG1" s="83"/>
      <c r="KKH1" s="83"/>
      <c r="KKI1" s="83"/>
      <c r="KKJ1" s="83"/>
      <c r="KKK1" s="83"/>
      <c r="KKL1" s="83"/>
      <c r="KKM1" s="83"/>
      <c r="KKN1" s="83"/>
      <c r="KKO1" s="83"/>
      <c r="KKP1" s="83"/>
      <c r="KKQ1" s="83"/>
      <c r="KKR1" s="83"/>
      <c r="KKS1" s="83"/>
      <c r="KKT1" s="83"/>
      <c r="KKU1" s="83"/>
      <c r="KKV1" s="83"/>
      <c r="KKW1" s="83"/>
      <c r="KKX1" s="83"/>
      <c r="KKY1" s="83"/>
      <c r="KKZ1" s="83"/>
      <c r="KLA1" s="83"/>
      <c r="KLB1" s="83"/>
      <c r="KLC1" s="83"/>
      <c r="KLD1" s="83"/>
      <c r="KLE1" s="83"/>
      <c r="KLF1" s="83"/>
      <c r="KLG1" s="83"/>
      <c r="KLH1" s="83"/>
      <c r="KLI1" s="83"/>
      <c r="KLJ1" s="83"/>
      <c r="KLK1" s="83"/>
      <c r="KLL1" s="83"/>
      <c r="KLM1" s="83"/>
      <c r="KLN1" s="83"/>
      <c r="KLO1" s="83"/>
      <c r="KLP1" s="83"/>
      <c r="KLQ1" s="83"/>
      <c r="KLR1" s="83"/>
      <c r="KLS1" s="83"/>
      <c r="KLT1" s="83"/>
      <c r="KLU1" s="83"/>
      <c r="KLV1" s="83"/>
      <c r="KLW1" s="83"/>
      <c r="KLX1" s="83"/>
      <c r="KLY1" s="83"/>
      <c r="KLZ1" s="83"/>
      <c r="KMA1" s="83"/>
      <c r="KMB1" s="83"/>
      <c r="KMC1" s="83"/>
      <c r="KMD1" s="83"/>
      <c r="KME1" s="83"/>
      <c r="KMF1" s="83"/>
      <c r="KMG1" s="83"/>
      <c r="KMH1" s="83"/>
      <c r="KMI1" s="83"/>
      <c r="KMJ1" s="83"/>
      <c r="KMK1" s="83"/>
      <c r="KML1" s="83"/>
      <c r="KMM1" s="83"/>
      <c r="KMN1" s="83"/>
      <c r="KMO1" s="83"/>
      <c r="KMP1" s="83"/>
      <c r="KMQ1" s="83"/>
      <c r="KMR1" s="83"/>
      <c r="KMS1" s="83"/>
      <c r="KMT1" s="83"/>
      <c r="KMU1" s="83"/>
      <c r="KMV1" s="83"/>
      <c r="KMW1" s="83"/>
      <c r="KMX1" s="83"/>
      <c r="KMY1" s="83"/>
      <c r="KMZ1" s="83"/>
      <c r="KNA1" s="83"/>
      <c r="KNB1" s="83"/>
      <c r="KNC1" s="83"/>
      <c r="KND1" s="83"/>
      <c r="KNE1" s="83"/>
      <c r="KNF1" s="83"/>
      <c r="KNG1" s="83"/>
      <c r="KNH1" s="83"/>
      <c r="KNI1" s="83"/>
      <c r="KNJ1" s="83"/>
      <c r="KNK1" s="83"/>
      <c r="KNL1" s="83"/>
      <c r="KNM1" s="83"/>
      <c r="KNN1" s="83"/>
      <c r="KNO1" s="83"/>
      <c r="KNP1" s="83"/>
      <c r="KNQ1" s="83"/>
      <c r="KNR1" s="83"/>
      <c r="KNS1" s="83"/>
      <c r="KNT1" s="83"/>
      <c r="KNU1" s="83"/>
      <c r="KNV1" s="83"/>
      <c r="KNW1" s="83"/>
      <c r="KNX1" s="83"/>
      <c r="KNY1" s="83"/>
      <c r="KNZ1" s="83"/>
      <c r="KOA1" s="83"/>
      <c r="KOB1" s="83"/>
      <c r="KOC1" s="83"/>
      <c r="KOD1" s="83"/>
      <c r="KOE1" s="83"/>
      <c r="KOF1" s="83"/>
      <c r="KOG1" s="83"/>
      <c r="KOH1" s="83"/>
      <c r="KOI1" s="83"/>
      <c r="KOJ1" s="83"/>
      <c r="KOK1" s="83"/>
      <c r="KOL1" s="83"/>
      <c r="KOM1" s="83"/>
      <c r="KON1" s="83"/>
      <c r="KOO1" s="83"/>
      <c r="KOP1" s="83"/>
      <c r="KOQ1" s="83"/>
      <c r="KOR1" s="83"/>
      <c r="KOS1" s="83"/>
      <c r="KOT1" s="83"/>
      <c r="KOU1" s="83"/>
      <c r="KOV1" s="83"/>
      <c r="KOW1" s="83"/>
      <c r="KOX1" s="83"/>
      <c r="KOY1" s="83"/>
      <c r="KOZ1" s="83"/>
      <c r="KPA1" s="83"/>
      <c r="KPB1" s="83"/>
      <c r="KPC1" s="83"/>
      <c r="KPD1" s="83"/>
      <c r="KPE1" s="83"/>
      <c r="KPF1" s="83"/>
      <c r="KPG1" s="83"/>
      <c r="KPH1" s="83"/>
      <c r="KPI1" s="83"/>
      <c r="KPJ1" s="83"/>
      <c r="KPK1" s="83"/>
      <c r="KPL1" s="83"/>
      <c r="KPM1" s="83"/>
      <c r="KPN1" s="83"/>
      <c r="KPO1" s="83"/>
      <c r="KPP1" s="83"/>
      <c r="KPQ1" s="83"/>
      <c r="KPR1" s="83"/>
      <c r="KPS1" s="83"/>
      <c r="KPT1" s="83"/>
      <c r="KPU1" s="83"/>
      <c r="KPV1" s="83"/>
      <c r="KPW1" s="83"/>
      <c r="KPX1" s="83"/>
      <c r="KPY1" s="83"/>
      <c r="KPZ1" s="83"/>
      <c r="KQA1" s="83"/>
      <c r="KQB1" s="83"/>
      <c r="KQC1" s="83"/>
      <c r="KQD1" s="83"/>
      <c r="KQE1" s="83"/>
      <c r="KQF1" s="83"/>
      <c r="KQG1" s="83"/>
      <c r="KQH1" s="83"/>
      <c r="KQI1" s="83"/>
      <c r="KQJ1" s="83"/>
      <c r="KQK1" s="83"/>
      <c r="KQL1" s="83"/>
      <c r="KQM1" s="83"/>
      <c r="KQN1" s="83"/>
      <c r="KQO1" s="83"/>
      <c r="KQP1" s="83"/>
      <c r="KQQ1" s="83"/>
      <c r="KQR1" s="83"/>
      <c r="KQS1" s="83"/>
      <c r="KQT1" s="83"/>
      <c r="KQU1" s="83"/>
      <c r="KQV1" s="83"/>
      <c r="KQW1" s="83"/>
      <c r="KQX1" s="83"/>
      <c r="KQY1" s="83"/>
      <c r="KQZ1" s="83"/>
      <c r="KRA1" s="83"/>
      <c r="KRB1" s="83"/>
      <c r="KRC1" s="83"/>
      <c r="KRD1" s="83"/>
      <c r="KRE1" s="83"/>
      <c r="KRF1" s="83"/>
      <c r="KRG1" s="83"/>
      <c r="KRH1" s="83"/>
      <c r="KRI1" s="83"/>
      <c r="KRJ1" s="83"/>
      <c r="KRK1" s="83"/>
      <c r="KRL1" s="83"/>
      <c r="KRM1" s="83"/>
      <c r="KRN1" s="83"/>
      <c r="KRO1" s="83"/>
      <c r="KRP1" s="83"/>
      <c r="KRQ1" s="83"/>
      <c r="KRR1" s="83"/>
      <c r="KRS1" s="83"/>
      <c r="KRT1" s="83"/>
      <c r="KRU1" s="83"/>
      <c r="KRV1" s="83"/>
      <c r="KRW1" s="83"/>
      <c r="KRX1" s="83"/>
      <c r="KRY1" s="83"/>
      <c r="KRZ1" s="83"/>
      <c r="KSA1" s="83"/>
      <c r="KSB1" s="83"/>
      <c r="KSC1" s="83"/>
      <c r="KSD1" s="83"/>
      <c r="KSE1" s="83"/>
      <c r="KSF1" s="83"/>
      <c r="KSG1" s="83"/>
      <c r="KSH1" s="83"/>
      <c r="KSI1" s="83"/>
      <c r="KSJ1" s="83"/>
      <c r="KSK1" s="83"/>
      <c r="KSL1" s="83"/>
      <c r="KSM1" s="83"/>
      <c r="KSN1" s="83"/>
      <c r="KSO1" s="83"/>
      <c r="KSP1" s="83"/>
      <c r="KSQ1" s="83"/>
      <c r="KSR1" s="83"/>
      <c r="KSS1" s="83"/>
      <c r="KST1" s="83"/>
      <c r="KSU1" s="83"/>
      <c r="KSV1" s="83"/>
      <c r="KSW1" s="83"/>
      <c r="KSX1" s="83"/>
      <c r="KSY1" s="83"/>
      <c r="KSZ1" s="83"/>
      <c r="KTA1" s="83"/>
      <c r="KTB1" s="83"/>
      <c r="KTC1" s="83"/>
      <c r="KTD1" s="83"/>
      <c r="KTE1" s="83"/>
      <c r="KTF1" s="83"/>
      <c r="KTG1" s="83"/>
      <c r="KTH1" s="83"/>
      <c r="KTI1" s="83"/>
      <c r="KTJ1" s="83"/>
      <c r="KTK1" s="83"/>
      <c r="KTL1" s="83"/>
      <c r="KTM1" s="83"/>
      <c r="KTN1" s="83"/>
      <c r="KTO1" s="83"/>
      <c r="KTP1" s="83"/>
      <c r="KTQ1" s="83"/>
      <c r="KTR1" s="83"/>
      <c r="KTS1" s="83"/>
      <c r="KTT1" s="83"/>
      <c r="KTU1" s="83"/>
      <c r="KTV1" s="83"/>
      <c r="KTW1" s="83"/>
      <c r="KTX1" s="83"/>
      <c r="KTY1" s="83"/>
      <c r="KTZ1" s="83"/>
      <c r="KUA1" s="83"/>
      <c r="KUB1" s="83"/>
      <c r="KUC1" s="83"/>
      <c r="KUD1" s="83"/>
      <c r="KUE1" s="83"/>
      <c r="KUF1" s="83"/>
      <c r="KUG1" s="83"/>
      <c r="KUH1" s="83"/>
      <c r="KUI1" s="83"/>
      <c r="KUJ1" s="83"/>
      <c r="KUK1" s="83"/>
      <c r="KUL1" s="83"/>
      <c r="KUM1" s="83"/>
      <c r="KUN1" s="83"/>
      <c r="KUO1" s="83"/>
      <c r="KUP1" s="83"/>
      <c r="KUQ1" s="83"/>
      <c r="KUR1" s="83"/>
      <c r="KUS1" s="83"/>
      <c r="KUT1" s="83"/>
      <c r="KUU1" s="83"/>
      <c r="KUV1" s="83"/>
      <c r="KUW1" s="83"/>
      <c r="KUX1" s="83"/>
      <c r="KUY1" s="83"/>
      <c r="KUZ1" s="83"/>
      <c r="KVA1" s="83"/>
      <c r="KVB1" s="83"/>
      <c r="KVC1" s="83"/>
      <c r="KVD1" s="83"/>
      <c r="KVE1" s="83"/>
      <c r="KVF1" s="83"/>
      <c r="KVG1" s="83"/>
      <c r="KVH1" s="83"/>
      <c r="KVI1" s="83"/>
      <c r="KVJ1" s="83"/>
      <c r="KVK1" s="83"/>
      <c r="KVL1" s="83"/>
      <c r="KVM1" s="83"/>
      <c r="KVN1" s="83"/>
      <c r="KVO1" s="83"/>
      <c r="KVP1" s="83"/>
      <c r="KVQ1" s="83"/>
      <c r="KVR1" s="83"/>
      <c r="KVS1" s="83"/>
      <c r="KVT1" s="83"/>
      <c r="KVU1" s="83"/>
      <c r="KVV1" s="83"/>
      <c r="KVW1" s="83"/>
      <c r="KVX1" s="83"/>
      <c r="KVY1" s="83"/>
      <c r="KVZ1" s="83"/>
      <c r="KWA1" s="83"/>
      <c r="KWB1" s="83"/>
      <c r="KWC1" s="83"/>
      <c r="KWD1" s="83"/>
      <c r="KWE1" s="83"/>
      <c r="KWF1" s="83"/>
      <c r="KWG1" s="83"/>
      <c r="KWH1" s="83"/>
      <c r="KWI1" s="83"/>
      <c r="KWJ1" s="83"/>
      <c r="KWK1" s="83"/>
      <c r="KWL1" s="83"/>
      <c r="KWM1" s="83"/>
      <c r="KWN1" s="83"/>
      <c r="KWO1" s="83"/>
      <c r="KWP1" s="83"/>
      <c r="KWQ1" s="83"/>
      <c r="KWR1" s="83"/>
      <c r="KWS1" s="83"/>
      <c r="KWT1" s="83"/>
      <c r="KWU1" s="83"/>
      <c r="KWV1" s="83"/>
      <c r="KWW1" s="83"/>
      <c r="KWX1" s="83"/>
      <c r="KWY1" s="83"/>
      <c r="KWZ1" s="83"/>
      <c r="KXA1" s="83"/>
      <c r="KXB1" s="83"/>
      <c r="KXC1" s="83"/>
      <c r="KXD1" s="83"/>
      <c r="KXE1" s="83"/>
      <c r="KXF1" s="83"/>
      <c r="KXG1" s="83"/>
      <c r="KXH1" s="83"/>
      <c r="KXI1" s="83"/>
      <c r="KXJ1" s="83"/>
      <c r="KXK1" s="83"/>
      <c r="KXL1" s="83"/>
      <c r="KXM1" s="83"/>
      <c r="KXN1" s="83"/>
      <c r="KXO1" s="83"/>
      <c r="KXP1" s="83"/>
      <c r="KXQ1" s="83"/>
      <c r="KXR1" s="83"/>
      <c r="KXS1" s="83"/>
      <c r="KXT1" s="83"/>
      <c r="KXU1" s="83"/>
      <c r="KXV1" s="83"/>
      <c r="KXW1" s="83"/>
      <c r="KXX1" s="83"/>
      <c r="KXY1" s="83"/>
      <c r="KXZ1" s="83"/>
      <c r="KYA1" s="83"/>
      <c r="KYB1" s="83"/>
      <c r="KYC1" s="83"/>
      <c r="KYD1" s="83"/>
      <c r="KYE1" s="83"/>
      <c r="KYF1" s="83"/>
      <c r="KYG1" s="83"/>
      <c r="KYH1" s="83"/>
      <c r="KYI1" s="83"/>
      <c r="KYJ1" s="83"/>
      <c r="KYK1" s="83"/>
      <c r="KYL1" s="83"/>
      <c r="KYM1" s="83"/>
      <c r="KYN1" s="83"/>
      <c r="KYO1" s="83"/>
      <c r="KYP1" s="83"/>
      <c r="KYQ1" s="83"/>
      <c r="KYR1" s="83"/>
      <c r="KYS1" s="83"/>
      <c r="KYT1" s="83"/>
      <c r="KYU1" s="83"/>
      <c r="KYV1" s="83"/>
      <c r="KYW1" s="83"/>
      <c r="KYX1" s="83"/>
      <c r="KYY1" s="83"/>
      <c r="KYZ1" s="83"/>
      <c r="KZA1" s="83"/>
      <c r="KZB1" s="83"/>
      <c r="KZC1" s="83"/>
      <c r="KZD1" s="83"/>
      <c r="KZE1" s="83"/>
      <c r="KZF1" s="83"/>
      <c r="KZG1" s="83"/>
      <c r="KZH1" s="83"/>
      <c r="KZI1" s="83"/>
      <c r="KZJ1" s="83"/>
      <c r="KZK1" s="83"/>
      <c r="KZL1" s="83"/>
      <c r="KZM1" s="83"/>
      <c r="KZN1" s="83"/>
      <c r="KZO1" s="83"/>
      <c r="KZP1" s="83"/>
      <c r="KZQ1" s="83"/>
      <c r="KZR1" s="83"/>
      <c r="KZS1" s="83"/>
      <c r="KZT1" s="83"/>
      <c r="KZU1" s="83"/>
      <c r="KZV1" s="83"/>
      <c r="KZW1" s="83"/>
      <c r="KZX1" s="83"/>
      <c r="KZY1" s="83"/>
      <c r="KZZ1" s="83"/>
      <c r="LAA1" s="83"/>
      <c r="LAB1" s="83"/>
      <c r="LAC1" s="83"/>
      <c r="LAD1" s="83"/>
      <c r="LAE1" s="83"/>
      <c r="LAF1" s="83"/>
      <c r="LAG1" s="83"/>
      <c r="LAH1" s="83"/>
      <c r="LAI1" s="83"/>
      <c r="LAJ1" s="83"/>
      <c r="LAK1" s="83"/>
      <c r="LAL1" s="83"/>
      <c r="LAM1" s="83"/>
      <c r="LAN1" s="83"/>
      <c r="LAO1" s="83"/>
      <c r="LAP1" s="83"/>
      <c r="LAQ1" s="83"/>
      <c r="LAR1" s="83"/>
      <c r="LAS1" s="83"/>
      <c r="LAT1" s="83"/>
      <c r="LAU1" s="83"/>
      <c r="LAV1" s="83"/>
      <c r="LAW1" s="83"/>
      <c r="LAX1" s="83"/>
      <c r="LAY1" s="83"/>
      <c r="LAZ1" s="83"/>
      <c r="LBA1" s="83"/>
      <c r="LBB1" s="83"/>
      <c r="LBC1" s="83"/>
      <c r="LBD1" s="83"/>
      <c r="LBE1" s="83"/>
      <c r="LBF1" s="83"/>
      <c r="LBG1" s="83"/>
      <c r="LBH1" s="83"/>
      <c r="LBI1" s="83"/>
      <c r="LBJ1" s="83"/>
      <c r="LBK1" s="83"/>
      <c r="LBL1" s="83"/>
      <c r="LBM1" s="83"/>
      <c r="LBN1" s="83"/>
      <c r="LBO1" s="83"/>
      <c r="LBP1" s="83"/>
      <c r="LBQ1" s="83"/>
      <c r="LBR1" s="83"/>
      <c r="LBS1" s="83"/>
      <c r="LBT1" s="83"/>
      <c r="LBU1" s="83"/>
      <c r="LBV1" s="83"/>
      <c r="LBW1" s="83"/>
      <c r="LBX1" s="83"/>
      <c r="LBY1" s="83"/>
      <c r="LBZ1" s="83"/>
      <c r="LCA1" s="83"/>
      <c r="LCB1" s="83"/>
      <c r="LCC1" s="83"/>
      <c r="LCD1" s="83"/>
      <c r="LCE1" s="83"/>
      <c r="LCF1" s="83"/>
      <c r="LCG1" s="83"/>
      <c r="LCH1" s="83"/>
      <c r="LCI1" s="83"/>
      <c r="LCJ1" s="83"/>
      <c r="LCK1" s="83"/>
      <c r="LCL1" s="83"/>
      <c r="LCM1" s="83"/>
      <c r="LCN1" s="83"/>
      <c r="LCO1" s="83"/>
      <c r="LCP1" s="83"/>
      <c r="LCQ1" s="83"/>
      <c r="LCR1" s="83"/>
      <c r="LCS1" s="83"/>
      <c r="LCT1" s="83"/>
      <c r="LCU1" s="83"/>
      <c r="LCV1" s="83"/>
      <c r="LCW1" s="83"/>
      <c r="LCX1" s="83"/>
      <c r="LCY1" s="83"/>
      <c r="LCZ1" s="83"/>
      <c r="LDA1" s="83"/>
      <c r="LDB1" s="83"/>
      <c r="LDC1" s="83"/>
      <c r="LDD1" s="83"/>
      <c r="LDE1" s="83"/>
      <c r="LDF1" s="83"/>
      <c r="LDG1" s="83"/>
      <c r="LDH1" s="83"/>
      <c r="LDI1" s="83"/>
      <c r="LDJ1" s="83"/>
      <c r="LDK1" s="83"/>
      <c r="LDL1" s="83"/>
      <c r="LDM1" s="83"/>
      <c r="LDN1" s="83"/>
      <c r="LDO1" s="83"/>
      <c r="LDP1" s="83"/>
      <c r="LDQ1" s="83"/>
      <c r="LDR1" s="83"/>
      <c r="LDS1" s="83"/>
      <c r="LDT1" s="83"/>
      <c r="LDU1" s="83"/>
      <c r="LDV1" s="83"/>
      <c r="LDW1" s="83"/>
      <c r="LDX1" s="83"/>
      <c r="LDY1" s="83"/>
      <c r="LDZ1" s="83"/>
      <c r="LEA1" s="83"/>
      <c r="LEB1" s="83"/>
      <c r="LEC1" s="83"/>
      <c r="LED1" s="83"/>
      <c r="LEE1" s="83"/>
      <c r="LEF1" s="83"/>
      <c r="LEG1" s="83"/>
      <c r="LEH1" s="83"/>
      <c r="LEI1" s="83"/>
      <c r="LEJ1" s="83"/>
      <c r="LEK1" s="83"/>
      <c r="LEL1" s="83"/>
      <c r="LEM1" s="83"/>
      <c r="LEN1" s="83"/>
      <c r="LEO1" s="83"/>
      <c r="LEP1" s="83"/>
      <c r="LEQ1" s="83"/>
      <c r="LER1" s="83"/>
      <c r="LES1" s="83"/>
      <c r="LET1" s="83"/>
      <c r="LEU1" s="83"/>
      <c r="LEV1" s="83"/>
      <c r="LEW1" s="83"/>
      <c r="LEX1" s="83"/>
      <c r="LEY1" s="83"/>
      <c r="LEZ1" s="83"/>
      <c r="LFA1" s="83"/>
      <c r="LFB1" s="83"/>
      <c r="LFC1" s="83"/>
      <c r="LFD1" s="83"/>
      <c r="LFE1" s="83"/>
      <c r="LFF1" s="83"/>
      <c r="LFG1" s="83"/>
      <c r="LFH1" s="83"/>
      <c r="LFI1" s="83"/>
      <c r="LFJ1" s="83"/>
      <c r="LFK1" s="83"/>
      <c r="LFL1" s="83"/>
      <c r="LFM1" s="83"/>
      <c r="LFN1" s="83"/>
      <c r="LFO1" s="83"/>
      <c r="LFP1" s="83"/>
      <c r="LFQ1" s="83"/>
      <c r="LFR1" s="83"/>
      <c r="LFS1" s="83"/>
      <c r="LFT1" s="83"/>
      <c r="LFU1" s="83"/>
      <c r="LFV1" s="83"/>
      <c r="LFW1" s="83"/>
      <c r="LFX1" s="83"/>
      <c r="LFY1" s="83"/>
      <c r="LFZ1" s="83"/>
      <c r="LGA1" s="83"/>
      <c r="LGB1" s="83"/>
      <c r="LGC1" s="83"/>
      <c r="LGD1" s="83"/>
      <c r="LGE1" s="83"/>
      <c r="LGF1" s="83"/>
      <c r="LGG1" s="83"/>
      <c r="LGH1" s="83"/>
      <c r="LGI1" s="83"/>
      <c r="LGJ1" s="83"/>
      <c r="LGK1" s="83"/>
      <c r="LGL1" s="83"/>
      <c r="LGM1" s="83"/>
      <c r="LGN1" s="83"/>
      <c r="LGO1" s="83"/>
      <c r="LGP1" s="83"/>
      <c r="LGQ1" s="83"/>
      <c r="LGR1" s="83"/>
      <c r="LGS1" s="83"/>
      <c r="LGT1" s="83"/>
      <c r="LGU1" s="83"/>
      <c r="LGV1" s="83"/>
      <c r="LGW1" s="83"/>
      <c r="LGX1" s="83"/>
      <c r="LGY1" s="83"/>
      <c r="LGZ1" s="83"/>
      <c r="LHA1" s="83"/>
      <c r="LHB1" s="83"/>
      <c r="LHC1" s="83"/>
      <c r="LHD1" s="83"/>
      <c r="LHE1" s="83"/>
      <c r="LHF1" s="83"/>
      <c r="LHG1" s="83"/>
      <c r="LHH1" s="83"/>
      <c r="LHI1" s="83"/>
      <c r="LHJ1" s="83"/>
      <c r="LHK1" s="83"/>
      <c r="LHL1" s="83"/>
      <c r="LHM1" s="83"/>
      <c r="LHN1" s="83"/>
      <c r="LHO1" s="83"/>
      <c r="LHP1" s="83"/>
      <c r="LHQ1" s="83"/>
      <c r="LHR1" s="83"/>
      <c r="LHS1" s="83"/>
      <c r="LHT1" s="83"/>
      <c r="LHU1" s="83"/>
      <c r="LHV1" s="83"/>
      <c r="LHW1" s="83"/>
      <c r="LHX1" s="83"/>
      <c r="LHY1" s="83"/>
      <c r="LHZ1" s="83"/>
      <c r="LIA1" s="83"/>
      <c r="LIB1" s="83"/>
      <c r="LIC1" s="83"/>
      <c r="LID1" s="83"/>
      <c r="LIE1" s="83"/>
      <c r="LIF1" s="83"/>
      <c r="LIG1" s="83"/>
      <c r="LIH1" s="83"/>
      <c r="LII1" s="83"/>
      <c r="LIJ1" s="83"/>
      <c r="LIK1" s="83"/>
      <c r="LIL1" s="83"/>
      <c r="LIM1" s="83"/>
      <c r="LIN1" s="83"/>
      <c r="LIO1" s="83"/>
      <c r="LIP1" s="83"/>
      <c r="LIQ1" s="83"/>
      <c r="LIR1" s="83"/>
      <c r="LIS1" s="83"/>
      <c r="LIT1" s="83"/>
      <c r="LIU1" s="83"/>
      <c r="LIV1" s="83"/>
      <c r="LIW1" s="83"/>
      <c r="LIX1" s="83"/>
      <c r="LIY1" s="83"/>
      <c r="LIZ1" s="83"/>
      <c r="LJA1" s="83"/>
      <c r="LJB1" s="83"/>
      <c r="LJC1" s="83"/>
      <c r="LJD1" s="83"/>
      <c r="LJE1" s="83"/>
      <c r="LJF1" s="83"/>
      <c r="LJG1" s="83"/>
      <c r="LJH1" s="83"/>
      <c r="LJI1" s="83"/>
      <c r="LJJ1" s="83"/>
      <c r="LJK1" s="83"/>
      <c r="LJL1" s="83"/>
      <c r="LJM1" s="83"/>
      <c r="LJN1" s="83"/>
      <c r="LJO1" s="83"/>
      <c r="LJP1" s="83"/>
      <c r="LJQ1" s="83"/>
      <c r="LJR1" s="83"/>
      <c r="LJS1" s="83"/>
      <c r="LJT1" s="83"/>
      <c r="LJU1" s="83"/>
      <c r="LJV1" s="83"/>
      <c r="LJW1" s="83"/>
      <c r="LJX1" s="83"/>
      <c r="LJY1" s="83"/>
      <c r="LJZ1" s="83"/>
      <c r="LKA1" s="83"/>
      <c r="LKB1" s="83"/>
      <c r="LKC1" s="83"/>
      <c r="LKD1" s="83"/>
      <c r="LKE1" s="83"/>
      <c r="LKF1" s="83"/>
      <c r="LKG1" s="83"/>
      <c r="LKH1" s="83"/>
      <c r="LKI1" s="83"/>
      <c r="LKJ1" s="83"/>
      <c r="LKK1" s="83"/>
      <c r="LKL1" s="83"/>
      <c r="LKM1" s="83"/>
      <c r="LKN1" s="83"/>
      <c r="LKO1" s="83"/>
      <c r="LKP1" s="83"/>
      <c r="LKQ1" s="83"/>
      <c r="LKR1" s="83"/>
      <c r="LKS1" s="83"/>
      <c r="LKT1" s="83"/>
      <c r="LKU1" s="83"/>
      <c r="LKV1" s="83"/>
      <c r="LKW1" s="83"/>
      <c r="LKX1" s="83"/>
      <c r="LKY1" s="83"/>
      <c r="LKZ1" s="83"/>
      <c r="LLA1" s="83"/>
      <c r="LLB1" s="83"/>
      <c r="LLC1" s="83"/>
      <c r="LLD1" s="83"/>
      <c r="LLE1" s="83"/>
      <c r="LLF1" s="83"/>
      <c r="LLG1" s="83"/>
      <c r="LLH1" s="83"/>
      <c r="LLI1" s="83"/>
      <c r="LLJ1" s="83"/>
      <c r="LLK1" s="83"/>
      <c r="LLL1" s="83"/>
      <c r="LLM1" s="83"/>
      <c r="LLN1" s="83"/>
      <c r="LLO1" s="83"/>
      <c r="LLP1" s="83"/>
      <c r="LLQ1" s="83"/>
      <c r="LLR1" s="83"/>
      <c r="LLS1" s="83"/>
      <c r="LLT1" s="83"/>
      <c r="LLU1" s="83"/>
      <c r="LLV1" s="83"/>
      <c r="LLW1" s="83"/>
      <c r="LLX1" s="83"/>
      <c r="LLY1" s="83"/>
      <c r="LLZ1" s="83"/>
      <c r="LMA1" s="83"/>
      <c r="LMB1" s="83"/>
      <c r="LMC1" s="83"/>
      <c r="LMD1" s="83"/>
      <c r="LME1" s="83"/>
      <c r="LMF1" s="83"/>
      <c r="LMG1" s="83"/>
      <c r="LMH1" s="83"/>
      <c r="LMI1" s="83"/>
      <c r="LMJ1" s="83"/>
      <c r="LMK1" s="83"/>
      <c r="LML1" s="83"/>
      <c r="LMM1" s="83"/>
      <c r="LMN1" s="83"/>
      <c r="LMO1" s="83"/>
      <c r="LMP1" s="83"/>
      <c r="LMQ1" s="83"/>
      <c r="LMR1" s="83"/>
      <c r="LMS1" s="83"/>
      <c r="LMT1" s="83"/>
      <c r="LMU1" s="83"/>
      <c r="LMV1" s="83"/>
      <c r="LMW1" s="83"/>
      <c r="LMX1" s="83"/>
      <c r="LMY1" s="83"/>
      <c r="LMZ1" s="83"/>
      <c r="LNA1" s="83"/>
      <c r="LNB1" s="83"/>
      <c r="LNC1" s="83"/>
      <c r="LND1" s="83"/>
      <c r="LNE1" s="83"/>
      <c r="LNF1" s="83"/>
      <c r="LNG1" s="83"/>
      <c r="LNH1" s="83"/>
      <c r="LNI1" s="83"/>
      <c r="LNJ1" s="83"/>
      <c r="LNK1" s="83"/>
      <c r="LNL1" s="83"/>
      <c r="LNM1" s="83"/>
      <c r="LNN1" s="83"/>
      <c r="LNO1" s="83"/>
      <c r="LNP1" s="83"/>
      <c r="LNQ1" s="83"/>
      <c r="LNR1" s="83"/>
      <c r="LNS1" s="83"/>
      <c r="LNT1" s="83"/>
      <c r="LNU1" s="83"/>
      <c r="LNV1" s="83"/>
      <c r="LNW1" s="83"/>
      <c r="LNX1" s="83"/>
      <c r="LNY1" s="83"/>
      <c r="LNZ1" s="83"/>
      <c r="LOA1" s="83"/>
      <c r="LOB1" s="83"/>
      <c r="LOC1" s="83"/>
      <c r="LOD1" s="83"/>
      <c r="LOE1" s="83"/>
      <c r="LOF1" s="83"/>
      <c r="LOG1" s="83"/>
      <c r="LOH1" s="83"/>
      <c r="LOI1" s="83"/>
      <c r="LOJ1" s="83"/>
      <c r="LOK1" s="83"/>
      <c r="LOL1" s="83"/>
      <c r="LOM1" s="83"/>
      <c r="LON1" s="83"/>
      <c r="LOO1" s="83"/>
      <c r="LOP1" s="83"/>
      <c r="LOQ1" s="83"/>
      <c r="LOR1" s="83"/>
      <c r="LOS1" s="83"/>
      <c r="LOT1" s="83"/>
      <c r="LOU1" s="83"/>
      <c r="LOV1" s="83"/>
      <c r="LOW1" s="83"/>
      <c r="LOX1" s="83"/>
      <c r="LOY1" s="83"/>
      <c r="LOZ1" s="83"/>
      <c r="LPA1" s="83"/>
      <c r="LPB1" s="83"/>
      <c r="LPC1" s="83"/>
      <c r="LPD1" s="83"/>
      <c r="LPE1" s="83"/>
      <c r="LPF1" s="83"/>
      <c r="LPG1" s="83"/>
      <c r="LPH1" s="83"/>
      <c r="LPI1" s="83"/>
      <c r="LPJ1" s="83"/>
      <c r="LPK1" s="83"/>
      <c r="LPL1" s="83"/>
      <c r="LPM1" s="83"/>
      <c r="LPN1" s="83"/>
      <c r="LPO1" s="83"/>
      <c r="LPP1" s="83"/>
      <c r="LPQ1" s="83"/>
      <c r="LPR1" s="83"/>
      <c r="LPS1" s="83"/>
      <c r="LPT1" s="83"/>
      <c r="LPU1" s="83"/>
      <c r="LPV1" s="83"/>
      <c r="LPW1" s="83"/>
      <c r="LPX1" s="83"/>
      <c r="LPY1" s="83"/>
      <c r="LPZ1" s="83"/>
      <c r="LQA1" s="83"/>
      <c r="LQB1" s="83"/>
      <c r="LQC1" s="83"/>
      <c r="LQD1" s="83"/>
      <c r="LQE1" s="83"/>
      <c r="LQF1" s="83"/>
      <c r="LQG1" s="83"/>
      <c r="LQH1" s="83"/>
      <c r="LQI1" s="83"/>
      <c r="LQJ1" s="83"/>
      <c r="LQK1" s="83"/>
      <c r="LQL1" s="83"/>
      <c r="LQM1" s="83"/>
      <c r="LQN1" s="83"/>
      <c r="LQO1" s="83"/>
      <c r="LQP1" s="83"/>
      <c r="LQQ1" s="83"/>
      <c r="LQR1" s="83"/>
      <c r="LQS1" s="83"/>
      <c r="LQT1" s="83"/>
      <c r="LQU1" s="83"/>
      <c r="LQV1" s="83"/>
      <c r="LQW1" s="83"/>
      <c r="LQX1" s="83"/>
      <c r="LQY1" s="83"/>
      <c r="LQZ1" s="83"/>
      <c r="LRA1" s="83"/>
      <c r="LRB1" s="83"/>
      <c r="LRC1" s="83"/>
      <c r="LRD1" s="83"/>
      <c r="LRE1" s="83"/>
      <c r="LRF1" s="83"/>
      <c r="LRG1" s="83"/>
      <c r="LRH1" s="83"/>
      <c r="LRI1" s="83"/>
      <c r="LRJ1" s="83"/>
      <c r="LRK1" s="83"/>
      <c r="LRL1" s="83"/>
      <c r="LRM1" s="83"/>
      <c r="LRN1" s="83"/>
      <c r="LRO1" s="83"/>
      <c r="LRP1" s="83"/>
      <c r="LRQ1" s="83"/>
      <c r="LRR1" s="83"/>
      <c r="LRS1" s="83"/>
      <c r="LRT1" s="83"/>
      <c r="LRU1" s="83"/>
      <c r="LRV1" s="83"/>
      <c r="LRW1" s="83"/>
      <c r="LRX1" s="83"/>
      <c r="LRY1" s="83"/>
      <c r="LRZ1" s="83"/>
      <c r="LSA1" s="83"/>
      <c r="LSB1" s="83"/>
      <c r="LSC1" s="83"/>
      <c r="LSD1" s="83"/>
      <c r="LSE1" s="83"/>
      <c r="LSF1" s="83"/>
      <c r="LSG1" s="83"/>
      <c r="LSH1" s="83"/>
      <c r="LSI1" s="83"/>
      <c r="LSJ1" s="83"/>
      <c r="LSK1" s="83"/>
      <c r="LSL1" s="83"/>
      <c r="LSM1" s="83"/>
      <c r="LSN1" s="83"/>
      <c r="LSO1" s="83"/>
      <c r="LSP1" s="83"/>
      <c r="LSQ1" s="83"/>
      <c r="LSR1" s="83"/>
      <c r="LSS1" s="83"/>
      <c r="LST1" s="83"/>
      <c r="LSU1" s="83"/>
      <c r="LSV1" s="83"/>
      <c r="LSW1" s="83"/>
      <c r="LSX1" s="83"/>
      <c r="LSY1" s="83"/>
      <c r="LSZ1" s="83"/>
      <c r="LTA1" s="83"/>
      <c r="LTB1" s="83"/>
      <c r="LTC1" s="83"/>
      <c r="LTD1" s="83"/>
      <c r="LTE1" s="83"/>
      <c r="LTF1" s="83"/>
      <c r="LTG1" s="83"/>
      <c r="LTH1" s="83"/>
      <c r="LTI1" s="83"/>
      <c r="LTJ1" s="83"/>
      <c r="LTK1" s="83"/>
      <c r="LTL1" s="83"/>
      <c r="LTM1" s="83"/>
      <c r="LTN1" s="83"/>
      <c r="LTO1" s="83"/>
      <c r="LTP1" s="83"/>
      <c r="LTQ1" s="83"/>
      <c r="LTR1" s="83"/>
      <c r="LTS1" s="83"/>
      <c r="LTT1" s="83"/>
      <c r="LTU1" s="83"/>
      <c r="LTV1" s="83"/>
      <c r="LTW1" s="83"/>
      <c r="LTX1" s="83"/>
      <c r="LTY1" s="83"/>
      <c r="LTZ1" s="83"/>
      <c r="LUA1" s="83"/>
      <c r="LUB1" s="83"/>
      <c r="LUC1" s="83"/>
      <c r="LUD1" s="83"/>
      <c r="LUE1" s="83"/>
      <c r="LUF1" s="83"/>
      <c r="LUG1" s="83"/>
      <c r="LUH1" s="83"/>
      <c r="LUI1" s="83"/>
      <c r="LUJ1" s="83"/>
      <c r="LUK1" s="83"/>
      <c r="LUL1" s="83"/>
      <c r="LUM1" s="83"/>
      <c r="LUN1" s="83"/>
      <c r="LUO1" s="83"/>
      <c r="LUP1" s="83"/>
      <c r="LUQ1" s="83"/>
      <c r="LUR1" s="83"/>
      <c r="LUS1" s="83"/>
      <c r="LUT1" s="83"/>
      <c r="LUU1" s="83"/>
      <c r="LUV1" s="83"/>
      <c r="LUW1" s="83"/>
      <c r="LUX1" s="83"/>
      <c r="LUY1" s="83"/>
      <c r="LUZ1" s="83"/>
      <c r="LVA1" s="83"/>
      <c r="LVB1" s="83"/>
      <c r="LVC1" s="83"/>
      <c r="LVD1" s="83"/>
      <c r="LVE1" s="83"/>
      <c r="LVF1" s="83"/>
      <c r="LVG1" s="83"/>
      <c r="LVH1" s="83"/>
      <c r="LVI1" s="83"/>
      <c r="LVJ1" s="83"/>
      <c r="LVK1" s="83"/>
      <c r="LVL1" s="83"/>
      <c r="LVM1" s="83"/>
      <c r="LVN1" s="83"/>
      <c r="LVO1" s="83"/>
      <c r="LVP1" s="83"/>
      <c r="LVQ1" s="83"/>
      <c r="LVR1" s="83"/>
      <c r="LVS1" s="83"/>
      <c r="LVT1" s="83"/>
      <c r="LVU1" s="83"/>
      <c r="LVV1" s="83"/>
      <c r="LVW1" s="83"/>
      <c r="LVX1" s="83"/>
      <c r="LVY1" s="83"/>
      <c r="LVZ1" s="83"/>
      <c r="LWA1" s="83"/>
      <c r="LWB1" s="83"/>
      <c r="LWC1" s="83"/>
      <c r="LWD1" s="83"/>
      <c r="LWE1" s="83"/>
      <c r="LWF1" s="83"/>
      <c r="LWG1" s="83"/>
      <c r="LWH1" s="83"/>
      <c r="LWI1" s="83"/>
      <c r="LWJ1" s="83"/>
      <c r="LWK1" s="83"/>
      <c r="LWL1" s="83"/>
      <c r="LWM1" s="83"/>
      <c r="LWN1" s="83"/>
      <c r="LWO1" s="83"/>
      <c r="LWP1" s="83"/>
      <c r="LWQ1" s="83"/>
      <c r="LWR1" s="83"/>
      <c r="LWS1" s="83"/>
      <c r="LWT1" s="83"/>
      <c r="LWU1" s="83"/>
      <c r="LWV1" s="83"/>
      <c r="LWW1" s="83"/>
      <c r="LWX1" s="83"/>
      <c r="LWY1" s="83"/>
      <c r="LWZ1" s="83"/>
      <c r="LXA1" s="83"/>
      <c r="LXB1" s="83"/>
      <c r="LXC1" s="83"/>
      <c r="LXD1" s="83"/>
      <c r="LXE1" s="83"/>
      <c r="LXF1" s="83"/>
      <c r="LXG1" s="83"/>
      <c r="LXH1" s="83"/>
      <c r="LXI1" s="83"/>
      <c r="LXJ1" s="83"/>
      <c r="LXK1" s="83"/>
      <c r="LXL1" s="83"/>
      <c r="LXM1" s="83"/>
      <c r="LXN1" s="83"/>
      <c r="LXO1" s="83"/>
      <c r="LXP1" s="83"/>
      <c r="LXQ1" s="83"/>
      <c r="LXR1" s="83"/>
      <c r="LXS1" s="83"/>
      <c r="LXT1" s="83"/>
      <c r="LXU1" s="83"/>
      <c r="LXV1" s="83"/>
      <c r="LXW1" s="83"/>
      <c r="LXX1" s="83"/>
      <c r="LXY1" s="83"/>
      <c r="LXZ1" s="83"/>
      <c r="LYA1" s="83"/>
      <c r="LYB1" s="83"/>
      <c r="LYC1" s="83"/>
      <c r="LYD1" s="83"/>
      <c r="LYE1" s="83"/>
      <c r="LYF1" s="83"/>
      <c r="LYG1" s="83"/>
      <c r="LYH1" s="83"/>
      <c r="LYI1" s="83"/>
      <c r="LYJ1" s="83"/>
      <c r="LYK1" s="83"/>
      <c r="LYL1" s="83"/>
      <c r="LYM1" s="83"/>
      <c r="LYN1" s="83"/>
      <c r="LYO1" s="83"/>
      <c r="LYP1" s="83"/>
      <c r="LYQ1" s="83"/>
      <c r="LYR1" s="83"/>
      <c r="LYS1" s="83"/>
      <c r="LYT1" s="83"/>
      <c r="LYU1" s="83"/>
      <c r="LYV1" s="83"/>
      <c r="LYW1" s="83"/>
      <c r="LYX1" s="83"/>
      <c r="LYY1" s="83"/>
      <c r="LYZ1" s="83"/>
      <c r="LZA1" s="83"/>
      <c r="LZB1" s="83"/>
      <c r="LZC1" s="83"/>
      <c r="LZD1" s="83"/>
      <c r="LZE1" s="83"/>
      <c r="LZF1" s="83"/>
      <c r="LZG1" s="83"/>
      <c r="LZH1" s="83"/>
      <c r="LZI1" s="83"/>
      <c r="LZJ1" s="83"/>
      <c r="LZK1" s="83"/>
      <c r="LZL1" s="83"/>
      <c r="LZM1" s="83"/>
      <c r="LZN1" s="83"/>
      <c r="LZO1" s="83"/>
      <c r="LZP1" s="83"/>
      <c r="LZQ1" s="83"/>
      <c r="LZR1" s="83"/>
      <c r="LZS1" s="83"/>
      <c r="LZT1" s="83"/>
      <c r="LZU1" s="83"/>
      <c r="LZV1" s="83"/>
      <c r="LZW1" s="83"/>
      <c r="LZX1" s="83"/>
      <c r="LZY1" s="83"/>
      <c r="LZZ1" s="83"/>
      <c r="MAA1" s="83"/>
      <c r="MAB1" s="83"/>
      <c r="MAC1" s="83"/>
      <c r="MAD1" s="83"/>
      <c r="MAE1" s="83"/>
      <c r="MAF1" s="83"/>
      <c r="MAG1" s="83"/>
      <c r="MAH1" s="83"/>
      <c r="MAI1" s="83"/>
      <c r="MAJ1" s="83"/>
      <c r="MAK1" s="83"/>
      <c r="MAL1" s="83"/>
      <c r="MAM1" s="83"/>
      <c r="MAN1" s="83"/>
      <c r="MAO1" s="83"/>
      <c r="MAP1" s="83"/>
      <c r="MAQ1" s="83"/>
      <c r="MAR1" s="83"/>
      <c r="MAS1" s="83"/>
      <c r="MAT1" s="83"/>
      <c r="MAU1" s="83"/>
      <c r="MAV1" s="83"/>
      <c r="MAW1" s="83"/>
      <c r="MAX1" s="83"/>
      <c r="MAY1" s="83"/>
      <c r="MAZ1" s="83"/>
      <c r="MBA1" s="83"/>
      <c r="MBB1" s="83"/>
      <c r="MBC1" s="83"/>
      <c r="MBD1" s="83"/>
      <c r="MBE1" s="83"/>
      <c r="MBF1" s="83"/>
      <c r="MBG1" s="83"/>
      <c r="MBH1" s="83"/>
      <c r="MBI1" s="83"/>
      <c r="MBJ1" s="83"/>
      <c r="MBK1" s="83"/>
      <c r="MBL1" s="83"/>
      <c r="MBM1" s="83"/>
      <c r="MBN1" s="83"/>
      <c r="MBO1" s="83"/>
      <c r="MBP1" s="83"/>
      <c r="MBQ1" s="83"/>
      <c r="MBR1" s="83"/>
      <c r="MBS1" s="83"/>
      <c r="MBT1" s="83"/>
      <c r="MBU1" s="83"/>
      <c r="MBV1" s="83"/>
      <c r="MBW1" s="83"/>
      <c r="MBX1" s="83"/>
      <c r="MBY1" s="83"/>
      <c r="MBZ1" s="83"/>
      <c r="MCA1" s="83"/>
      <c r="MCB1" s="83"/>
      <c r="MCC1" s="83"/>
      <c r="MCD1" s="83"/>
      <c r="MCE1" s="83"/>
      <c r="MCF1" s="83"/>
      <c r="MCG1" s="83"/>
      <c r="MCH1" s="83"/>
      <c r="MCI1" s="83"/>
      <c r="MCJ1" s="83"/>
      <c r="MCK1" s="83"/>
      <c r="MCL1" s="83"/>
      <c r="MCM1" s="83"/>
      <c r="MCN1" s="83"/>
      <c r="MCO1" s="83"/>
      <c r="MCP1" s="83"/>
      <c r="MCQ1" s="83"/>
      <c r="MCR1" s="83"/>
      <c r="MCS1" s="83"/>
      <c r="MCT1" s="83"/>
      <c r="MCU1" s="83"/>
      <c r="MCV1" s="83"/>
      <c r="MCW1" s="83"/>
      <c r="MCX1" s="83"/>
      <c r="MCY1" s="83"/>
      <c r="MCZ1" s="83"/>
      <c r="MDA1" s="83"/>
      <c r="MDB1" s="83"/>
      <c r="MDC1" s="83"/>
      <c r="MDD1" s="83"/>
      <c r="MDE1" s="83"/>
      <c r="MDF1" s="83"/>
      <c r="MDG1" s="83"/>
      <c r="MDH1" s="83"/>
      <c r="MDI1" s="83"/>
      <c r="MDJ1" s="83"/>
      <c r="MDK1" s="83"/>
      <c r="MDL1" s="83"/>
      <c r="MDM1" s="83"/>
      <c r="MDN1" s="83"/>
      <c r="MDO1" s="83"/>
      <c r="MDP1" s="83"/>
      <c r="MDQ1" s="83"/>
      <c r="MDR1" s="83"/>
      <c r="MDS1" s="83"/>
      <c r="MDT1" s="83"/>
      <c r="MDU1" s="83"/>
      <c r="MDV1" s="83"/>
      <c r="MDW1" s="83"/>
      <c r="MDX1" s="83"/>
      <c r="MDY1" s="83"/>
      <c r="MDZ1" s="83"/>
      <c r="MEA1" s="83"/>
      <c r="MEB1" s="83"/>
      <c r="MEC1" s="83"/>
      <c r="MED1" s="83"/>
      <c r="MEE1" s="83"/>
      <c r="MEF1" s="83"/>
      <c r="MEG1" s="83"/>
      <c r="MEH1" s="83"/>
      <c r="MEI1" s="83"/>
      <c r="MEJ1" s="83"/>
      <c r="MEK1" s="83"/>
      <c r="MEL1" s="83"/>
      <c r="MEM1" s="83"/>
      <c r="MEN1" s="83"/>
      <c r="MEO1" s="83"/>
      <c r="MEP1" s="83"/>
      <c r="MEQ1" s="83"/>
      <c r="MER1" s="83"/>
      <c r="MES1" s="83"/>
      <c r="MET1" s="83"/>
      <c r="MEU1" s="83"/>
      <c r="MEV1" s="83"/>
      <c r="MEW1" s="83"/>
      <c r="MEX1" s="83"/>
      <c r="MEY1" s="83"/>
      <c r="MEZ1" s="83"/>
      <c r="MFA1" s="83"/>
      <c r="MFB1" s="83"/>
      <c r="MFC1" s="83"/>
      <c r="MFD1" s="83"/>
      <c r="MFE1" s="83"/>
      <c r="MFF1" s="83"/>
      <c r="MFG1" s="83"/>
      <c r="MFH1" s="83"/>
      <c r="MFI1" s="83"/>
      <c r="MFJ1" s="83"/>
      <c r="MFK1" s="83"/>
      <c r="MFL1" s="83"/>
      <c r="MFM1" s="83"/>
      <c r="MFN1" s="83"/>
      <c r="MFO1" s="83"/>
      <c r="MFP1" s="83"/>
      <c r="MFQ1" s="83"/>
      <c r="MFR1" s="83"/>
      <c r="MFS1" s="83"/>
      <c r="MFT1" s="83"/>
      <c r="MFU1" s="83"/>
      <c r="MFV1" s="83"/>
      <c r="MFW1" s="83"/>
      <c r="MFX1" s="83"/>
      <c r="MFY1" s="83"/>
      <c r="MFZ1" s="83"/>
      <c r="MGA1" s="83"/>
      <c r="MGB1" s="83"/>
      <c r="MGC1" s="83"/>
      <c r="MGD1" s="83"/>
      <c r="MGE1" s="83"/>
      <c r="MGF1" s="83"/>
      <c r="MGG1" s="83"/>
      <c r="MGH1" s="83"/>
      <c r="MGI1" s="83"/>
      <c r="MGJ1" s="83"/>
      <c r="MGK1" s="83"/>
      <c r="MGL1" s="83"/>
      <c r="MGM1" s="83"/>
      <c r="MGN1" s="83"/>
      <c r="MGO1" s="83"/>
      <c r="MGP1" s="83"/>
      <c r="MGQ1" s="83"/>
      <c r="MGR1" s="83"/>
      <c r="MGS1" s="83"/>
      <c r="MGT1" s="83"/>
      <c r="MGU1" s="83"/>
      <c r="MGV1" s="83"/>
      <c r="MGW1" s="83"/>
      <c r="MGX1" s="83"/>
      <c r="MGY1" s="83"/>
      <c r="MGZ1" s="83"/>
      <c r="MHA1" s="83"/>
      <c r="MHB1" s="83"/>
      <c r="MHC1" s="83"/>
      <c r="MHD1" s="83"/>
      <c r="MHE1" s="83"/>
      <c r="MHF1" s="83"/>
      <c r="MHG1" s="83"/>
      <c r="MHH1" s="83"/>
      <c r="MHI1" s="83"/>
      <c r="MHJ1" s="83"/>
      <c r="MHK1" s="83"/>
      <c r="MHL1" s="83"/>
      <c r="MHM1" s="83"/>
      <c r="MHN1" s="83"/>
      <c r="MHO1" s="83"/>
      <c r="MHP1" s="83"/>
      <c r="MHQ1" s="83"/>
      <c r="MHR1" s="83"/>
      <c r="MHS1" s="83"/>
      <c r="MHT1" s="83"/>
      <c r="MHU1" s="83"/>
      <c r="MHV1" s="83"/>
      <c r="MHW1" s="83"/>
      <c r="MHX1" s="83"/>
      <c r="MHY1" s="83"/>
      <c r="MHZ1" s="83"/>
      <c r="MIA1" s="83"/>
      <c r="MIB1" s="83"/>
      <c r="MIC1" s="83"/>
      <c r="MID1" s="83"/>
      <c r="MIE1" s="83"/>
      <c r="MIF1" s="83"/>
      <c r="MIG1" s="83"/>
      <c r="MIH1" s="83"/>
      <c r="MII1" s="83"/>
      <c r="MIJ1" s="83"/>
      <c r="MIK1" s="83"/>
      <c r="MIL1" s="83"/>
      <c r="MIM1" s="83"/>
      <c r="MIN1" s="83"/>
      <c r="MIO1" s="83"/>
      <c r="MIP1" s="83"/>
      <c r="MIQ1" s="83"/>
      <c r="MIR1" s="83"/>
      <c r="MIS1" s="83"/>
      <c r="MIT1" s="83"/>
      <c r="MIU1" s="83"/>
      <c r="MIV1" s="83"/>
      <c r="MIW1" s="83"/>
      <c r="MIX1" s="83"/>
      <c r="MIY1" s="83"/>
      <c r="MIZ1" s="83"/>
      <c r="MJA1" s="83"/>
      <c r="MJB1" s="83"/>
      <c r="MJC1" s="83"/>
      <c r="MJD1" s="83"/>
      <c r="MJE1" s="83"/>
      <c r="MJF1" s="83"/>
      <c r="MJG1" s="83"/>
      <c r="MJH1" s="83"/>
      <c r="MJI1" s="83"/>
      <c r="MJJ1" s="83"/>
      <c r="MJK1" s="83"/>
      <c r="MJL1" s="83"/>
      <c r="MJM1" s="83"/>
      <c r="MJN1" s="83"/>
      <c r="MJO1" s="83"/>
      <c r="MJP1" s="83"/>
      <c r="MJQ1" s="83"/>
      <c r="MJR1" s="83"/>
      <c r="MJS1" s="83"/>
      <c r="MJT1" s="83"/>
      <c r="MJU1" s="83"/>
      <c r="MJV1" s="83"/>
      <c r="MJW1" s="83"/>
      <c r="MJX1" s="83"/>
      <c r="MJY1" s="83"/>
      <c r="MJZ1" s="83"/>
      <c r="MKA1" s="83"/>
      <c r="MKB1" s="83"/>
      <c r="MKC1" s="83"/>
      <c r="MKD1" s="83"/>
      <c r="MKE1" s="83"/>
      <c r="MKF1" s="83"/>
      <c r="MKG1" s="83"/>
      <c r="MKH1" s="83"/>
      <c r="MKI1" s="83"/>
      <c r="MKJ1" s="83"/>
      <c r="MKK1" s="83"/>
      <c r="MKL1" s="83"/>
      <c r="MKM1" s="83"/>
      <c r="MKN1" s="83"/>
      <c r="MKO1" s="83"/>
      <c r="MKP1" s="83"/>
      <c r="MKQ1" s="83"/>
      <c r="MKR1" s="83"/>
      <c r="MKS1" s="83"/>
      <c r="MKT1" s="83"/>
      <c r="MKU1" s="83"/>
      <c r="MKV1" s="83"/>
      <c r="MKW1" s="83"/>
      <c r="MKX1" s="83"/>
      <c r="MKY1" s="83"/>
      <c r="MKZ1" s="83"/>
      <c r="MLA1" s="83"/>
      <c r="MLB1" s="83"/>
      <c r="MLC1" s="83"/>
      <c r="MLD1" s="83"/>
      <c r="MLE1" s="83"/>
      <c r="MLF1" s="83"/>
      <c r="MLG1" s="83"/>
      <c r="MLH1" s="83"/>
      <c r="MLI1" s="83"/>
      <c r="MLJ1" s="83"/>
      <c r="MLK1" s="83"/>
      <c r="MLL1" s="83"/>
      <c r="MLM1" s="83"/>
      <c r="MLN1" s="83"/>
      <c r="MLO1" s="83"/>
      <c r="MLP1" s="83"/>
      <c r="MLQ1" s="83"/>
      <c r="MLR1" s="83"/>
      <c r="MLS1" s="83"/>
      <c r="MLT1" s="83"/>
      <c r="MLU1" s="83"/>
      <c r="MLV1" s="83"/>
      <c r="MLW1" s="83"/>
      <c r="MLX1" s="83"/>
      <c r="MLY1" s="83"/>
      <c r="MLZ1" s="83"/>
      <c r="MMA1" s="83"/>
      <c r="MMB1" s="83"/>
      <c r="MMC1" s="83"/>
      <c r="MMD1" s="83"/>
      <c r="MME1" s="83"/>
      <c r="MMF1" s="83"/>
      <c r="MMG1" s="83"/>
      <c r="MMH1" s="83"/>
      <c r="MMI1" s="83"/>
      <c r="MMJ1" s="83"/>
      <c r="MMK1" s="83"/>
      <c r="MML1" s="83"/>
      <c r="MMM1" s="83"/>
      <c r="MMN1" s="83"/>
      <c r="MMO1" s="83"/>
      <c r="MMP1" s="83"/>
      <c r="MMQ1" s="83"/>
      <c r="MMR1" s="83"/>
      <c r="MMS1" s="83"/>
      <c r="MMT1" s="83"/>
      <c r="MMU1" s="83"/>
      <c r="MMV1" s="83"/>
      <c r="MMW1" s="83"/>
      <c r="MMX1" s="83"/>
      <c r="MMY1" s="83"/>
      <c r="MMZ1" s="83"/>
      <c r="MNA1" s="83"/>
      <c r="MNB1" s="83"/>
      <c r="MNC1" s="83"/>
      <c r="MND1" s="83"/>
      <c r="MNE1" s="83"/>
      <c r="MNF1" s="83"/>
      <c r="MNG1" s="83"/>
      <c r="MNH1" s="83"/>
      <c r="MNI1" s="83"/>
      <c r="MNJ1" s="83"/>
      <c r="MNK1" s="83"/>
      <c r="MNL1" s="83"/>
      <c r="MNM1" s="83"/>
      <c r="MNN1" s="83"/>
      <c r="MNO1" s="83"/>
      <c r="MNP1" s="83"/>
      <c r="MNQ1" s="83"/>
      <c r="MNR1" s="83"/>
      <c r="MNS1" s="83"/>
      <c r="MNT1" s="83"/>
      <c r="MNU1" s="83"/>
      <c r="MNV1" s="83"/>
      <c r="MNW1" s="83"/>
      <c r="MNX1" s="83"/>
      <c r="MNY1" s="83"/>
      <c r="MNZ1" s="83"/>
      <c r="MOA1" s="83"/>
      <c r="MOB1" s="83"/>
      <c r="MOC1" s="83"/>
      <c r="MOD1" s="83"/>
      <c r="MOE1" s="83"/>
      <c r="MOF1" s="83"/>
      <c r="MOG1" s="83"/>
      <c r="MOH1" s="83"/>
      <c r="MOI1" s="83"/>
      <c r="MOJ1" s="83"/>
      <c r="MOK1" s="83"/>
      <c r="MOL1" s="83"/>
      <c r="MOM1" s="83"/>
      <c r="MON1" s="83"/>
      <c r="MOO1" s="83"/>
      <c r="MOP1" s="83"/>
      <c r="MOQ1" s="83"/>
      <c r="MOR1" s="83"/>
      <c r="MOS1" s="83"/>
      <c r="MOT1" s="83"/>
      <c r="MOU1" s="83"/>
      <c r="MOV1" s="83"/>
      <c r="MOW1" s="83"/>
      <c r="MOX1" s="83"/>
      <c r="MOY1" s="83"/>
      <c r="MOZ1" s="83"/>
      <c r="MPA1" s="83"/>
      <c r="MPB1" s="83"/>
      <c r="MPC1" s="83"/>
      <c r="MPD1" s="83"/>
      <c r="MPE1" s="83"/>
      <c r="MPF1" s="83"/>
      <c r="MPG1" s="83"/>
      <c r="MPH1" s="83"/>
      <c r="MPI1" s="83"/>
      <c r="MPJ1" s="83"/>
      <c r="MPK1" s="83"/>
      <c r="MPL1" s="83"/>
      <c r="MPM1" s="83"/>
      <c r="MPN1" s="83"/>
      <c r="MPO1" s="83"/>
      <c r="MPP1" s="83"/>
      <c r="MPQ1" s="83"/>
      <c r="MPR1" s="83"/>
      <c r="MPS1" s="83"/>
      <c r="MPT1" s="83"/>
      <c r="MPU1" s="83"/>
      <c r="MPV1" s="83"/>
      <c r="MPW1" s="83"/>
      <c r="MPX1" s="83"/>
      <c r="MPY1" s="83"/>
      <c r="MPZ1" s="83"/>
      <c r="MQA1" s="83"/>
      <c r="MQB1" s="83"/>
      <c r="MQC1" s="83"/>
      <c r="MQD1" s="83"/>
      <c r="MQE1" s="83"/>
      <c r="MQF1" s="83"/>
      <c r="MQG1" s="83"/>
      <c r="MQH1" s="83"/>
      <c r="MQI1" s="83"/>
      <c r="MQJ1" s="83"/>
      <c r="MQK1" s="83"/>
      <c r="MQL1" s="83"/>
      <c r="MQM1" s="83"/>
      <c r="MQN1" s="83"/>
      <c r="MQO1" s="83"/>
      <c r="MQP1" s="83"/>
      <c r="MQQ1" s="83"/>
      <c r="MQR1" s="83"/>
      <c r="MQS1" s="83"/>
      <c r="MQT1" s="83"/>
      <c r="MQU1" s="83"/>
      <c r="MQV1" s="83"/>
      <c r="MQW1" s="83"/>
      <c r="MQX1" s="83"/>
      <c r="MQY1" s="83"/>
      <c r="MQZ1" s="83"/>
      <c r="MRA1" s="83"/>
      <c r="MRB1" s="83"/>
      <c r="MRC1" s="83"/>
      <c r="MRD1" s="83"/>
      <c r="MRE1" s="83"/>
      <c r="MRF1" s="83"/>
      <c r="MRG1" s="83"/>
      <c r="MRH1" s="83"/>
      <c r="MRI1" s="83"/>
      <c r="MRJ1" s="83"/>
      <c r="MRK1" s="83"/>
      <c r="MRL1" s="83"/>
      <c r="MRM1" s="83"/>
      <c r="MRN1" s="83"/>
      <c r="MRO1" s="83"/>
      <c r="MRP1" s="83"/>
      <c r="MRQ1" s="83"/>
      <c r="MRR1" s="83"/>
      <c r="MRS1" s="83"/>
      <c r="MRT1" s="83"/>
      <c r="MRU1" s="83"/>
      <c r="MRV1" s="83"/>
      <c r="MRW1" s="83"/>
      <c r="MRX1" s="83"/>
      <c r="MRY1" s="83"/>
      <c r="MRZ1" s="83"/>
      <c r="MSA1" s="83"/>
      <c r="MSB1" s="83"/>
      <c r="MSC1" s="83"/>
      <c r="MSD1" s="83"/>
      <c r="MSE1" s="83"/>
      <c r="MSF1" s="83"/>
      <c r="MSG1" s="83"/>
      <c r="MSH1" s="83"/>
      <c r="MSI1" s="83"/>
      <c r="MSJ1" s="83"/>
      <c r="MSK1" s="83"/>
      <c r="MSL1" s="83"/>
      <c r="MSM1" s="83"/>
      <c r="MSN1" s="83"/>
      <c r="MSO1" s="83"/>
      <c r="MSP1" s="83"/>
      <c r="MSQ1" s="83"/>
      <c r="MSR1" s="83"/>
      <c r="MSS1" s="83"/>
      <c r="MST1" s="83"/>
      <c r="MSU1" s="83"/>
      <c r="MSV1" s="83"/>
      <c r="MSW1" s="83"/>
      <c r="MSX1" s="83"/>
      <c r="MSY1" s="83"/>
      <c r="MSZ1" s="83"/>
      <c r="MTA1" s="83"/>
      <c r="MTB1" s="83"/>
      <c r="MTC1" s="83"/>
      <c r="MTD1" s="83"/>
      <c r="MTE1" s="83"/>
      <c r="MTF1" s="83"/>
      <c r="MTG1" s="83"/>
      <c r="MTH1" s="83"/>
      <c r="MTI1" s="83"/>
      <c r="MTJ1" s="83"/>
      <c r="MTK1" s="83"/>
      <c r="MTL1" s="83"/>
      <c r="MTM1" s="83"/>
      <c r="MTN1" s="83"/>
      <c r="MTO1" s="83"/>
      <c r="MTP1" s="83"/>
      <c r="MTQ1" s="83"/>
      <c r="MTR1" s="83"/>
      <c r="MTS1" s="83"/>
      <c r="MTT1" s="83"/>
      <c r="MTU1" s="83"/>
      <c r="MTV1" s="83"/>
      <c r="MTW1" s="83"/>
      <c r="MTX1" s="83"/>
      <c r="MTY1" s="83"/>
      <c r="MTZ1" s="83"/>
      <c r="MUA1" s="83"/>
      <c r="MUB1" s="83"/>
      <c r="MUC1" s="83"/>
      <c r="MUD1" s="83"/>
      <c r="MUE1" s="83"/>
      <c r="MUF1" s="83"/>
      <c r="MUG1" s="83"/>
      <c r="MUH1" s="83"/>
      <c r="MUI1" s="83"/>
      <c r="MUJ1" s="83"/>
      <c r="MUK1" s="83"/>
      <c r="MUL1" s="83"/>
      <c r="MUM1" s="83"/>
      <c r="MUN1" s="83"/>
      <c r="MUO1" s="83"/>
      <c r="MUP1" s="83"/>
      <c r="MUQ1" s="83"/>
      <c r="MUR1" s="83"/>
      <c r="MUS1" s="83"/>
      <c r="MUT1" s="83"/>
      <c r="MUU1" s="83"/>
      <c r="MUV1" s="83"/>
      <c r="MUW1" s="83"/>
      <c r="MUX1" s="83"/>
      <c r="MUY1" s="83"/>
      <c r="MUZ1" s="83"/>
      <c r="MVA1" s="83"/>
      <c r="MVB1" s="83"/>
      <c r="MVC1" s="83"/>
      <c r="MVD1" s="83"/>
      <c r="MVE1" s="83"/>
      <c r="MVF1" s="83"/>
      <c r="MVG1" s="83"/>
      <c r="MVH1" s="83"/>
      <c r="MVI1" s="83"/>
      <c r="MVJ1" s="83"/>
      <c r="MVK1" s="83"/>
      <c r="MVL1" s="83"/>
      <c r="MVM1" s="83"/>
      <c r="MVN1" s="83"/>
      <c r="MVO1" s="83"/>
      <c r="MVP1" s="83"/>
      <c r="MVQ1" s="83"/>
      <c r="MVR1" s="83"/>
      <c r="MVS1" s="83"/>
      <c r="MVT1" s="83"/>
      <c r="MVU1" s="83"/>
      <c r="MVV1" s="83"/>
      <c r="MVW1" s="83"/>
      <c r="MVX1" s="83"/>
      <c r="MVY1" s="83"/>
      <c r="MVZ1" s="83"/>
      <c r="MWA1" s="83"/>
      <c r="MWB1" s="83"/>
      <c r="MWC1" s="83"/>
      <c r="MWD1" s="83"/>
      <c r="MWE1" s="83"/>
      <c r="MWF1" s="83"/>
      <c r="MWG1" s="83"/>
      <c r="MWH1" s="83"/>
      <c r="MWI1" s="83"/>
      <c r="MWJ1" s="83"/>
      <c r="MWK1" s="83"/>
      <c r="MWL1" s="83"/>
      <c r="MWM1" s="83"/>
      <c r="MWN1" s="83"/>
      <c r="MWO1" s="83"/>
      <c r="MWP1" s="83"/>
      <c r="MWQ1" s="83"/>
      <c r="MWR1" s="83"/>
      <c r="MWS1" s="83"/>
      <c r="MWT1" s="83"/>
      <c r="MWU1" s="83"/>
      <c r="MWV1" s="83"/>
      <c r="MWW1" s="83"/>
      <c r="MWX1" s="83"/>
      <c r="MWY1" s="83"/>
      <c r="MWZ1" s="83"/>
      <c r="MXA1" s="83"/>
      <c r="MXB1" s="83"/>
      <c r="MXC1" s="83"/>
      <c r="MXD1" s="83"/>
      <c r="MXE1" s="83"/>
      <c r="MXF1" s="83"/>
      <c r="MXG1" s="83"/>
      <c r="MXH1" s="83"/>
      <c r="MXI1" s="83"/>
      <c r="MXJ1" s="83"/>
      <c r="MXK1" s="83"/>
      <c r="MXL1" s="83"/>
      <c r="MXM1" s="83"/>
      <c r="MXN1" s="83"/>
      <c r="MXO1" s="83"/>
      <c r="MXP1" s="83"/>
      <c r="MXQ1" s="83"/>
      <c r="MXR1" s="83"/>
      <c r="MXS1" s="83"/>
      <c r="MXT1" s="83"/>
      <c r="MXU1" s="83"/>
      <c r="MXV1" s="83"/>
      <c r="MXW1" s="83"/>
      <c r="MXX1" s="83"/>
      <c r="MXY1" s="83"/>
      <c r="MXZ1" s="83"/>
      <c r="MYA1" s="83"/>
      <c r="MYB1" s="83"/>
      <c r="MYC1" s="83"/>
      <c r="MYD1" s="83"/>
      <c r="MYE1" s="83"/>
      <c r="MYF1" s="83"/>
      <c r="MYG1" s="83"/>
      <c r="MYH1" s="83"/>
      <c r="MYI1" s="83"/>
      <c r="MYJ1" s="83"/>
      <c r="MYK1" s="83"/>
      <c r="MYL1" s="83"/>
      <c r="MYM1" s="83"/>
      <c r="MYN1" s="83"/>
      <c r="MYO1" s="83"/>
      <c r="MYP1" s="83"/>
      <c r="MYQ1" s="83"/>
      <c r="MYR1" s="83"/>
      <c r="MYS1" s="83"/>
      <c r="MYT1" s="83"/>
      <c r="MYU1" s="83"/>
      <c r="MYV1" s="83"/>
      <c r="MYW1" s="83"/>
      <c r="MYX1" s="83"/>
      <c r="MYY1" s="83"/>
      <c r="MYZ1" s="83"/>
      <c r="MZA1" s="83"/>
      <c r="MZB1" s="83"/>
      <c r="MZC1" s="83"/>
      <c r="MZD1" s="83"/>
      <c r="MZE1" s="83"/>
      <c r="MZF1" s="83"/>
      <c r="MZG1" s="83"/>
      <c r="MZH1" s="83"/>
      <c r="MZI1" s="83"/>
      <c r="MZJ1" s="83"/>
      <c r="MZK1" s="83"/>
      <c r="MZL1" s="83"/>
      <c r="MZM1" s="83"/>
      <c r="MZN1" s="83"/>
      <c r="MZO1" s="83"/>
      <c r="MZP1" s="83"/>
      <c r="MZQ1" s="83"/>
      <c r="MZR1" s="83"/>
      <c r="MZS1" s="83"/>
      <c r="MZT1" s="83"/>
      <c r="MZU1" s="83"/>
      <c r="MZV1" s="83"/>
      <c r="MZW1" s="83"/>
      <c r="MZX1" s="83"/>
      <c r="MZY1" s="83"/>
      <c r="MZZ1" s="83"/>
      <c r="NAA1" s="83"/>
      <c r="NAB1" s="83"/>
      <c r="NAC1" s="83"/>
      <c r="NAD1" s="83"/>
      <c r="NAE1" s="83"/>
      <c r="NAF1" s="83"/>
      <c r="NAG1" s="83"/>
      <c r="NAH1" s="83"/>
      <c r="NAI1" s="83"/>
      <c r="NAJ1" s="83"/>
      <c r="NAK1" s="83"/>
      <c r="NAL1" s="83"/>
      <c r="NAM1" s="83"/>
      <c r="NAN1" s="83"/>
      <c r="NAO1" s="83"/>
      <c r="NAP1" s="83"/>
      <c r="NAQ1" s="83"/>
      <c r="NAR1" s="83"/>
      <c r="NAS1" s="83"/>
      <c r="NAT1" s="83"/>
      <c r="NAU1" s="83"/>
      <c r="NAV1" s="83"/>
      <c r="NAW1" s="83"/>
      <c r="NAX1" s="83"/>
      <c r="NAY1" s="83"/>
      <c r="NAZ1" s="83"/>
      <c r="NBA1" s="83"/>
      <c r="NBB1" s="83"/>
      <c r="NBC1" s="83"/>
      <c r="NBD1" s="83"/>
      <c r="NBE1" s="83"/>
      <c r="NBF1" s="83"/>
      <c r="NBG1" s="83"/>
      <c r="NBH1" s="83"/>
      <c r="NBI1" s="83"/>
      <c r="NBJ1" s="83"/>
      <c r="NBK1" s="83"/>
      <c r="NBL1" s="83"/>
      <c r="NBM1" s="83"/>
      <c r="NBN1" s="83"/>
      <c r="NBO1" s="83"/>
      <c r="NBP1" s="83"/>
      <c r="NBQ1" s="83"/>
      <c r="NBR1" s="83"/>
      <c r="NBS1" s="83"/>
      <c r="NBT1" s="83"/>
      <c r="NBU1" s="83"/>
      <c r="NBV1" s="83"/>
      <c r="NBW1" s="83"/>
      <c r="NBX1" s="83"/>
      <c r="NBY1" s="83"/>
      <c r="NBZ1" s="83"/>
      <c r="NCA1" s="83"/>
      <c r="NCB1" s="83"/>
      <c r="NCC1" s="83"/>
      <c r="NCD1" s="83"/>
      <c r="NCE1" s="83"/>
      <c r="NCF1" s="83"/>
      <c r="NCG1" s="83"/>
      <c r="NCH1" s="83"/>
      <c r="NCI1" s="83"/>
      <c r="NCJ1" s="83"/>
      <c r="NCK1" s="83"/>
      <c r="NCL1" s="83"/>
      <c r="NCM1" s="83"/>
      <c r="NCN1" s="83"/>
      <c r="NCO1" s="83"/>
      <c r="NCP1" s="83"/>
      <c r="NCQ1" s="83"/>
      <c r="NCR1" s="83"/>
      <c r="NCS1" s="83"/>
      <c r="NCT1" s="83"/>
      <c r="NCU1" s="83"/>
      <c r="NCV1" s="83"/>
      <c r="NCW1" s="83"/>
      <c r="NCX1" s="83"/>
      <c r="NCY1" s="83"/>
      <c r="NCZ1" s="83"/>
      <c r="NDA1" s="83"/>
      <c r="NDB1" s="83"/>
      <c r="NDC1" s="83"/>
      <c r="NDD1" s="83"/>
      <c r="NDE1" s="83"/>
      <c r="NDF1" s="83"/>
      <c r="NDG1" s="83"/>
      <c r="NDH1" s="83"/>
      <c r="NDI1" s="83"/>
      <c r="NDJ1" s="83"/>
      <c r="NDK1" s="83"/>
      <c r="NDL1" s="83"/>
      <c r="NDM1" s="83"/>
      <c r="NDN1" s="83"/>
      <c r="NDO1" s="83"/>
      <c r="NDP1" s="83"/>
      <c r="NDQ1" s="83"/>
      <c r="NDR1" s="83"/>
      <c r="NDS1" s="83"/>
      <c r="NDT1" s="83"/>
      <c r="NDU1" s="83"/>
      <c r="NDV1" s="83"/>
      <c r="NDW1" s="83"/>
      <c r="NDX1" s="83"/>
      <c r="NDY1" s="83"/>
      <c r="NDZ1" s="83"/>
      <c r="NEA1" s="83"/>
      <c r="NEB1" s="83"/>
      <c r="NEC1" s="83"/>
      <c r="NED1" s="83"/>
      <c r="NEE1" s="83"/>
      <c r="NEF1" s="83"/>
      <c r="NEG1" s="83"/>
      <c r="NEH1" s="83"/>
      <c r="NEI1" s="83"/>
      <c r="NEJ1" s="83"/>
      <c r="NEK1" s="83"/>
      <c r="NEL1" s="83"/>
      <c r="NEM1" s="83"/>
      <c r="NEN1" s="83"/>
      <c r="NEO1" s="83"/>
      <c r="NEP1" s="83"/>
      <c r="NEQ1" s="83"/>
      <c r="NER1" s="83"/>
      <c r="NES1" s="83"/>
      <c r="NET1" s="83"/>
      <c r="NEU1" s="83"/>
      <c r="NEV1" s="83"/>
      <c r="NEW1" s="83"/>
      <c r="NEX1" s="83"/>
      <c r="NEY1" s="83"/>
      <c r="NEZ1" s="83"/>
      <c r="NFA1" s="83"/>
      <c r="NFB1" s="83"/>
      <c r="NFC1" s="83"/>
      <c r="NFD1" s="83"/>
      <c r="NFE1" s="83"/>
      <c r="NFF1" s="83"/>
      <c r="NFG1" s="83"/>
      <c r="NFH1" s="83"/>
      <c r="NFI1" s="83"/>
      <c r="NFJ1" s="83"/>
      <c r="NFK1" s="83"/>
      <c r="NFL1" s="83"/>
      <c r="NFM1" s="83"/>
      <c r="NFN1" s="83"/>
      <c r="NFO1" s="83"/>
      <c r="NFP1" s="83"/>
      <c r="NFQ1" s="83"/>
      <c r="NFR1" s="83"/>
      <c r="NFS1" s="83"/>
      <c r="NFT1" s="83"/>
      <c r="NFU1" s="83"/>
      <c r="NFV1" s="83"/>
      <c r="NFW1" s="83"/>
      <c r="NFX1" s="83"/>
      <c r="NFY1" s="83"/>
      <c r="NFZ1" s="83"/>
      <c r="NGA1" s="83"/>
      <c r="NGB1" s="83"/>
      <c r="NGC1" s="83"/>
      <c r="NGD1" s="83"/>
      <c r="NGE1" s="83"/>
      <c r="NGF1" s="83"/>
      <c r="NGG1" s="83"/>
      <c r="NGH1" s="83"/>
      <c r="NGI1" s="83"/>
      <c r="NGJ1" s="83"/>
      <c r="NGK1" s="83"/>
      <c r="NGL1" s="83"/>
      <c r="NGM1" s="83"/>
      <c r="NGN1" s="83"/>
      <c r="NGO1" s="83"/>
      <c r="NGP1" s="83"/>
      <c r="NGQ1" s="83"/>
      <c r="NGR1" s="83"/>
      <c r="NGS1" s="83"/>
      <c r="NGT1" s="83"/>
      <c r="NGU1" s="83"/>
      <c r="NGV1" s="83"/>
      <c r="NGW1" s="83"/>
      <c r="NGX1" s="83"/>
      <c r="NGY1" s="83"/>
      <c r="NGZ1" s="83"/>
      <c r="NHA1" s="83"/>
      <c r="NHB1" s="83"/>
      <c r="NHC1" s="83"/>
      <c r="NHD1" s="83"/>
      <c r="NHE1" s="83"/>
      <c r="NHF1" s="83"/>
      <c r="NHG1" s="83"/>
      <c r="NHH1" s="83"/>
      <c r="NHI1" s="83"/>
      <c r="NHJ1" s="83"/>
      <c r="NHK1" s="83"/>
      <c r="NHL1" s="83"/>
      <c r="NHM1" s="83"/>
      <c r="NHN1" s="83"/>
      <c r="NHO1" s="83"/>
      <c r="NHP1" s="83"/>
      <c r="NHQ1" s="83"/>
      <c r="NHR1" s="83"/>
      <c r="NHS1" s="83"/>
      <c r="NHT1" s="83"/>
      <c r="NHU1" s="83"/>
      <c r="NHV1" s="83"/>
      <c r="NHW1" s="83"/>
      <c r="NHX1" s="83"/>
      <c r="NHY1" s="83"/>
      <c r="NHZ1" s="83"/>
      <c r="NIA1" s="83"/>
      <c r="NIB1" s="83"/>
      <c r="NIC1" s="83"/>
      <c r="NID1" s="83"/>
      <c r="NIE1" s="83"/>
      <c r="NIF1" s="83"/>
      <c r="NIG1" s="83"/>
      <c r="NIH1" s="83"/>
      <c r="NII1" s="83"/>
      <c r="NIJ1" s="83"/>
      <c r="NIK1" s="83"/>
      <c r="NIL1" s="83"/>
      <c r="NIM1" s="83"/>
      <c r="NIN1" s="83"/>
      <c r="NIO1" s="83"/>
      <c r="NIP1" s="83"/>
      <c r="NIQ1" s="83"/>
      <c r="NIR1" s="83"/>
      <c r="NIS1" s="83"/>
      <c r="NIT1" s="83"/>
      <c r="NIU1" s="83"/>
      <c r="NIV1" s="83"/>
      <c r="NIW1" s="83"/>
      <c r="NIX1" s="83"/>
      <c r="NIY1" s="83"/>
      <c r="NIZ1" s="83"/>
      <c r="NJA1" s="83"/>
      <c r="NJB1" s="83"/>
      <c r="NJC1" s="83"/>
      <c r="NJD1" s="83"/>
      <c r="NJE1" s="83"/>
      <c r="NJF1" s="83"/>
      <c r="NJG1" s="83"/>
      <c r="NJH1" s="83"/>
      <c r="NJI1" s="83"/>
      <c r="NJJ1" s="83"/>
      <c r="NJK1" s="83"/>
      <c r="NJL1" s="83"/>
      <c r="NJM1" s="83"/>
      <c r="NJN1" s="83"/>
      <c r="NJO1" s="83"/>
      <c r="NJP1" s="83"/>
      <c r="NJQ1" s="83"/>
      <c r="NJR1" s="83"/>
      <c r="NJS1" s="83"/>
      <c r="NJT1" s="83"/>
      <c r="NJU1" s="83"/>
      <c r="NJV1" s="83"/>
      <c r="NJW1" s="83"/>
      <c r="NJX1" s="83"/>
      <c r="NJY1" s="83"/>
      <c r="NJZ1" s="83"/>
      <c r="NKA1" s="83"/>
      <c r="NKB1" s="83"/>
      <c r="NKC1" s="83"/>
      <c r="NKD1" s="83"/>
      <c r="NKE1" s="83"/>
      <c r="NKF1" s="83"/>
      <c r="NKG1" s="83"/>
      <c r="NKH1" s="83"/>
      <c r="NKI1" s="83"/>
      <c r="NKJ1" s="83"/>
      <c r="NKK1" s="83"/>
      <c r="NKL1" s="83"/>
      <c r="NKM1" s="83"/>
      <c r="NKN1" s="83"/>
      <c r="NKO1" s="83"/>
      <c r="NKP1" s="83"/>
      <c r="NKQ1" s="83"/>
      <c r="NKR1" s="83"/>
      <c r="NKS1" s="83"/>
      <c r="NKT1" s="83"/>
      <c r="NKU1" s="83"/>
      <c r="NKV1" s="83"/>
      <c r="NKW1" s="83"/>
      <c r="NKX1" s="83"/>
      <c r="NKY1" s="83"/>
      <c r="NKZ1" s="83"/>
      <c r="NLA1" s="83"/>
      <c r="NLB1" s="83"/>
      <c r="NLC1" s="83"/>
      <c r="NLD1" s="83"/>
      <c r="NLE1" s="83"/>
      <c r="NLF1" s="83"/>
      <c r="NLG1" s="83"/>
      <c r="NLH1" s="83"/>
      <c r="NLI1" s="83"/>
      <c r="NLJ1" s="83"/>
      <c r="NLK1" s="83"/>
      <c r="NLL1" s="83"/>
      <c r="NLM1" s="83"/>
      <c r="NLN1" s="83"/>
      <c r="NLO1" s="83"/>
      <c r="NLP1" s="83"/>
      <c r="NLQ1" s="83"/>
      <c r="NLR1" s="83"/>
      <c r="NLS1" s="83"/>
      <c r="NLT1" s="83"/>
      <c r="NLU1" s="83"/>
      <c r="NLV1" s="83"/>
      <c r="NLW1" s="83"/>
      <c r="NLX1" s="83"/>
      <c r="NLY1" s="83"/>
      <c r="NLZ1" s="83"/>
      <c r="NMA1" s="83"/>
      <c r="NMB1" s="83"/>
      <c r="NMC1" s="83"/>
      <c r="NMD1" s="83"/>
      <c r="NME1" s="83"/>
      <c r="NMF1" s="83"/>
      <c r="NMG1" s="83"/>
      <c r="NMH1" s="83"/>
      <c r="NMI1" s="83"/>
      <c r="NMJ1" s="83"/>
      <c r="NMK1" s="83"/>
      <c r="NML1" s="83"/>
      <c r="NMM1" s="83"/>
      <c r="NMN1" s="83"/>
      <c r="NMO1" s="83"/>
      <c r="NMP1" s="83"/>
      <c r="NMQ1" s="83"/>
      <c r="NMR1" s="83"/>
      <c r="NMS1" s="83"/>
      <c r="NMT1" s="83"/>
      <c r="NMU1" s="83"/>
      <c r="NMV1" s="83"/>
      <c r="NMW1" s="83"/>
      <c r="NMX1" s="83"/>
      <c r="NMY1" s="83"/>
      <c r="NMZ1" s="83"/>
      <c r="NNA1" s="83"/>
      <c r="NNB1" s="83"/>
      <c r="NNC1" s="83"/>
      <c r="NND1" s="83"/>
      <c r="NNE1" s="83"/>
      <c r="NNF1" s="83"/>
      <c r="NNG1" s="83"/>
      <c r="NNH1" s="83"/>
      <c r="NNI1" s="83"/>
      <c r="NNJ1" s="83"/>
      <c r="NNK1" s="83"/>
      <c r="NNL1" s="83"/>
      <c r="NNM1" s="83"/>
      <c r="NNN1" s="83"/>
      <c r="NNO1" s="83"/>
      <c r="NNP1" s="83"/>
      <c r="NNQ1" s="83"/>
      <c r="NNR1" s="83"/>
      <c r="NNS1" s="83"/>
      <c r="NNT1" s="83"/>
      <c r="NNU1" s="83"/>
      <c r="NNV1" s="83"/>
      <c r="NNW1" s="83"/>
      <c r="NNX1" s="83"/>
      <c r="NNY1" s="83"/>
      <c r="NNZ1" s="83"/>
      <c r="NOA1" s="83"/>
      <c r="NOB1" s="83"/>
      <c r="NOC1" s="83"/>
      <c r="NOD1" s="83"/>
      <c r="NOE1" s="83"/>
      <c r="NOF1" s="83"/>
      <c r="NOG1" s="83"/>
      <c r="NOH1" s="83"/>
      <c r="NOI1" s="83"/>
      <c r="NOJ1" s="83"/>
      <c r="NOK1" s="83"/>
      <c r="NOL1" s="83"/>
      <c r="NOM1" s="83"/>
      <c r="NON1" s="83"/>
      <c r="NOO1" s="83"/>
      <c r="NOP1" s="83"/>
      <c r="NOQ1" s="83"/>
      <c r="NOR1" s="83"/>
      <c r="NOS1" s="83"/>
      <c r="NOT1" s="83"/>
      <c r="NOU1" s="83"/>
      <c r="NOV1" s="83"/>
      <c r="NOW1" s="83"/>
      <c r="NOX1" s="83"/>
      <c r="NOY1" s="83"/>
      <c r="NOZ1" s="83"/>
      <c r="NPA1" s="83"/>
      <c r="NPB1" s="83"/>
      <c r="NPC1" s="83"/>
      <c r="NPD1" s="83"/>
      <c r="NPE1" s="83"/>
      <c r="NPF1" s="83"/>
      <c r="NPG1" s="83"/>
      <c r="NPH1" s="83"/>
      <c r="NPI1" s="83"/>
      <c r="NPJ1" s="83"/>
      <c r="NPK1" s="83"/>
      <c r="NPL1" s="83"/>
      <c r="NPM1" s="83"/>
      <c r="NPN1" s="83"/>
      <c r="NPO1" s="83"/>
      <c r="NPP1" s="83"/>
      <c r="NPQ1" s="83"/>
      <c r="NPR1" s="83"/>
      <c r="NPS1" s="83"/>
      <c r="NPT1" s="83"/>
      <c r="NPU1" s="83"/>
      <c r="NPV1" s="83"/>
      <c r="NPW1" s="83"/>
      <c r="NPX1" s="83"/>
      <c r="NPY1" s="83"/>
      <c r="NPZ1" s="83"/>
      <c r="NQA1" s="83"/>
      <c r="NQB1" s="83"/>
      <c r="NQC1" s="83"/>
      <c r="NQD1" s="83"/>
      <c r="NQE1" s="83"/>
      <c r="NQF1" s="83"/>
      <c r="NQG1" s="83"/>
      <c r="NQH1" s="83"/>
      <c r="NQI1" s="83"/>
      <c r="NQJ1" s="83"/>
      <c r="NQK1" s="83"/>
      <c r="NQL1" s="83"/>
      <c r="NQM1" s="83"/>
      <c r="NQN1" s="83"/>
      <c r="NQO1" s="83"/>
      <c r="NQP1" s="83"/>
      <c r="NQQ1" s="83"/>
      <c r="NQR1" s="83"/>
      <c r="NQS1" s="83"/>
      <c r="NQT1" s="83"/>
      <c r="NQU1" s="83"/>
      <c r="NQV1" s="83"/>
      <c r="NQW1" s="83"/>
      <c r="NQX1" s="83"/>
      <c r="NQY1" s="83"/>
      <c r="NQZ1" s="83"/>
      <c r="NRA1" s="83"/>
      <c r="NRB1" s="83"/>
      <c r="NRC1" s="83"/>
      <c r="NRD1" s="83"/>
      <c r="NRE1" s="83"/>
      <c r="NRF1" s="83"/>
      <c r="NRG1" s="83"/>
      <c r="NRH1" s="83"/>
      <c r="NRI1" s="83"/>
      <c r="NRJ1" s="83"/>
      <c r="NRK1" s="83"/>
      <c r="NRL1" s="83"/>
      <c r="NRM1" s="83"/>
      <c r="NRN1" s="83"/>
      <c r="NRO1" s="83"/>
      <c r="NRP1" s="83"/>
      <c r="NRQ1" s="83"/>
      <c r="NRR1" s="83"/>
      <c r="NRS1" s="83"/>
      <c r="NRT1" s="83"/>
      <c r="NRU1" s="83"/>
      <c r="NRV1" s="83"/>
      <c r="NRW1" s="83"/>
      <c r="NRX1" s="83"/>
      <c r="NRY1" s="83"/>
      <c r="NRZ1" s="83"/>
      <c r="NSA1" s="83"/>
      <c r="NSB1" s="83"/>
      <c r="NSC1" s="83"/>
      <c r="NSD1" s="83"/>
      <c r="NSE1" s="83"/>
      <c r="NSF1" s="83"/>
      <c r="NSG1" s="83"/>
      <c r="NSH1" s="83"/>
      <c r="NSI1" s="83"/>
      <c r="NSJ1" s="83"/>
      <c r="NSK1" s="83"/>
      <c r="NSL1" s="83"/>
      <c r="NSM1" s="83"/>
      <c r="NSN1" s="83"/>
      <c r="NSO1" s="83"/>
      <c r="NSP1" s="83"/>
      <c r="NSQ1" s="83"/>
      <c r="NSR1" s="83"/>
      <c r="NSS1" s="83"/>
      <c r="NST1" s="83"/>
      <c r="NSU1" s="83"/>
      <c r="NSV1" s="83"/>
      <c r="NSW1" s="83"/>
      <c r="NSX1" s="83"/>
      <c r="NSY1" s="83"/>
      <c r="NSZ1" s="83"/>
      <c r="NTA1" s="83"/>
      <c r="NTB1" s="83"/>
      <c r="NTC1" s="83"/>
      <c r="NTD1" s="83"/>
      <c r="NTE1" s="83"/>
      <c r="NTF1" s="83"/>
      <c r="NTG1" s="83"/>
      <c r="NTH1" s="83"/>
      <c r="NTI1" s="83"/>
      <c r="NTJ1" s="83"/>
      <c r="NTK1" s="83"/>
      <c r="NTL1" s="83"/>
      <c r="NTM1" s="83"/>
      <c r="NTN1" s="83"/>
      <c r="NTO1" s="83"/>
      <c r="NTP1" s="83"/>
      <c r="NTQ1" s="83"/>
      <c r="NTR1" s="83"/>
      <c r="NTS1" s="83"/>
      <c r="NTT1" s="83"/>
      <c r="NTU1" s="83"/>
      <c r="NTV1" s="83"/>
      <c r="NTW1" s="83"/>
      <c r="NTX1" s="83"/>
      <c r="NTY1" s="83"/>
      <c r="NTZ1" s="83"/>
      <c r="NUA1" s="83"/>
      <c r="NUB1" s="83"/>
      <c r="NUC1" s="83"/>
      <c r="NUD1" s="83"/>
      <c r="NUE1" s="83"/>
      <c r="NUF1" s="83"/>
      <c r="NUG1" s="83"/>
      <c r="NUH1" s="83"/>
      <c r="NUI1" s="83"/>
      <c r="NUJ1" s="83"/>
      <c r="NUK1" s="83"/>
      <c r="NUL1" s="83"/>
      <c r="NUM1" s="83"/>
      <c r="NUN1" s="83"/>
      <c r="NUO1" s="83"/>
      <c r="NUP1" s="83"/>
      <c r="NUQ1" s="83"/>
      <c r="NUR1" s="83"/>
      <c r="NUS1" s="83"/>
      <c r="NUT1" s="83"/>
      <c r="NUU1" s="83"/>
      <c r="NUV1" s="83"/>
      <c r="NUW1" s="83"/>
      <c r="NUX1" s="83"/>
      <c r="NUY1" s="83"/>
      <c r="NUZ1" s="83"/>
      <c r="NVA1" s="83"/>
      <c r="NVB1" s="83"/>
      <c r="NVC1" s="83"/>
      <c r="NVD1" s="83"/>
      <c r="NVE1" s="83"/>
      <c r="NVF1" s="83"/>
      <c r="NVG1" s="83"/>
      <c r="NVH1" s="83"/>
      <c r="NVI1" s="83"/>
      <c r="NVJ1" s="83"/>
      <c r="NVK1" s="83"/>
      <c r="NVL1" s="83"/>
      <c r="NVM1" s="83"/>
      <c r="NVN1" s="83"/>
      <c r="NVO1" s="83"/>
      <c r="NVP1" s="83"/>
      <c r="NVQ1" s="83"/>
      <c r="NVR1" s="83"/>
      <c r="NVS1" s="83"/>
      <c r="NVT1" s="83"/>
      <c r="NVU1" s="83"/>
      <c r="NVV1" s="83"/>
      <c r="NVW1" s="83"/>
      <c r="NVX1" s="83"/>
      <c r="NVY1" s="83"/>
      <c r="NVZ1" s="83"/>
      <c r="NWA1" s="83"/>
      <c r="NWB1" s="83"/>
      <c r="NWC1" s="83"/>
      <c r="NWD1" s="83"/>
      <c r="NWE1" s="83"/>
      <c r="NWF1" s="83"/>
      <c r="NWG1" s="83"/>
      <c r="NWH1" s="83"/>
      <c r="NWI1" s="83"/>
      <c r="NWJ1" s="83"/>
      <c r="NWK1" s="83"/>
      <c r="NWL1" s="83"/>
      <c r="NWM1" s="83"/>
      <c r="NWN1" s="83"/>
      <c r="NWO1" s="83"/>
      <c r="NWP1" s="83"/>
      <c r="NWQ1" s="83"/>
      <c r="NWR1" s="83"/>
      <c r="NWS1" s="83"/>
      <c r="NWT1" s="83"/>
      <c r="NWU1" s="83"/>
      <c r="NWV1" s="83"/>
      <c r="NWW1" s="83"/>
      <c r="NWX1" s="83"/>
      <c r="NWY1" s="83"/>
      <c r="NWZ1" s="83"/>
      <c r="NXA1" s="83"/>
      <c r="NXB1" s="83"/>
      <c r="NXC1" s="83"/>
      <c r="NXD1" s="83"/>
      <c r="NXE1" s="83"/>
      <c r="NXF1" s="83"/>
      <c r="NXG1" s="83"/>
      <c r="NXH1" s="83"/>
      <c r="NXI1" s="83"/>
      <c r="NXJ1" s="83"/>
      <c r="NXK1" s="83"/>
      <c r="NXL1" s="83"/>
      <c r="NXM1" s="83"/>
      <c r="NXN1" s="83"/>
      <c r="NXO1" s="83"/>
      <c r="NXP1" s="83"/>
      <c r="NXQ1" s="83"/>
      <c r="NXR1" s="83"/>
      <c r="NXS1" s="83"/>
      <c r="NXT1" s="83"/>
      <c r="NXU1" s="83"/>
      <c r="NXV1" s="83"/>
      <c r="NXW1" s="83"/>
      <c r="NXX1" s="83"/>
      <c r="NXY1" s="83"/>
      <c r="NXZ1" s="83"/>
      <c r="NYA1" s="83"/>
      <c r="NYB1" s="83"/>
      <c r="NYC1" s="83"/>
      <c r="NYD1" s="83"/>
      <c r="NYE1" s="83"/>
      <c r="NYF1" s="83"/>
      <c r="NYG1" s="83"/>
      <c r="NYH1" s="83"/>
      <c r="NYI1" s="83"/>
      <c r="NYJ1" s="83"/>
      <c r="NYK1" s="83"/>
      <c r="NYL1" s="83"/>
      <c r="NYM1" s="83"/>
      <c r="NYN1" s="83"/>
      <c r="NYO1" s="83"/>
      <c r="NYP1" s="83"/>
      <c r="NYQ1" s="83"/>
      <c r="NYR1" s="83"/>
      <c r="NYS1" s="83"/>
      <c r="NYT1" s="83"/>
      <c r="NYU1" s="83"/>
      <c r="NYV1" s="83"/>
      <c r="NYW1" s="83"/>
      <c r="NYX1" s="83"/>
      <c r="NYY1" s="83"/>
      <c r="NYZ1" s="83"/>
      <c r="NZA1" s="83"/>
      <c r="NZB1" s="83"/>
      <c r="NZC1" s="83"/>
      <c r="NZD1" s="83"/>
      <c r="NZE1" s="83"/>
      <c r="NZF1" s="83"/>
      <c r="NZG1" s="83"/>
      <c r="NZH1" s="83"/>
      <c r="NZI1" s="83"/>
      <c r="NZJ1" s="83"/>
      <c r="NZK1" s="83"/>
      <c r="NZL1" s="83"/>
      <c r="NZM1" s="83"/>
      <c r="NZN1" s="83"/>
      <c r="NZO1" s="83"/>
      <c r="NZP1" s="83"/>
      <c r="NZQ1" s="83"/>
      <c r="NZR1" s="83"/>
      <c r="NZS1" s="83"/>
      <c r="NZT1" s="83"/>
      <c r="NZU1" s="83"/>
      <c r="NZV1" s="83"/>
      <c r="NZW1" s="83"/>
      <c r="NZX1" s="83"/>
      <c r="NZY1" s="83"/>
      <c r="NZZ1" s="83"/>
      <c r="OAA1" s="83"/>
      <c r="OAB1" s="83"/>
      <c r="OAC1" s="83"/>
      <c r="OAD1" s="83"/>
      <c r="OAE1" s="83"/>
      <c r="OAF1" s="83"/>
      <c r="OAG1" s="83"/>
      <c r="OAH1" s="83"/>
      <c r="OAI1" s="83"/>
      <c r="OAJ1" s="83"/>
      <c r="OAK1" s="83"/>
      <c r="OAL1" s="83"/>
      <c r="OAM1" s="83"/>
      <c r="OAN1" s="83"/>
      <c r="OAO1" s="83"/>
      <c r="OAP1" s="83"/>
      <c r="OAQ1" s="83"/>
      <c r="OAR1" s="83"/>
      <c r="OAS1" s="83"/>
      <c r="OAT1" s="83"/>
      <c r="OAU1" s="83"/>
      <c r="OAV1" s="83"/>
      <c r="OAW1" s="83"/>
      <c r="OAX1" s="83"/>
      <c r="OAY1" s="83"/>
      <c r="OAZ1" s="83"/>
      <c r="OBA1" s="83"/>
      <c r="OBB1" s="83"/>
      <c r="OBC1" s="83"/>
      <c r="OBD1" s="83"/>
      <c r="OBE1" s="83"/>
      <c r="OBF1" s="83"/>
      <c r="OBG1" s="83"/>
      <c r="OBH1" s="83"/>
      <c r="OBI1" s="83"/>
      <c r="OBJ1" s="83"/>
      <c r="OBK1" s="83"/>
      <c r="OBL1" s="83"/>
      <c r="OBM1" s="83"/>
      <c r="OBN1" s="83"/>
      <c r="OBO1" s="83"/>
      <c r="OBP1" s="83"/>
      <c r="OBQ1" s="83"/>
      <c r="OBR1" s="83"/>
      <c r="OBS1" s="83"/>
      <c r="OBT1" s="83"/>
      <c r="OBU1" s="83"/>
      <c r="OBV1" s="83"/>
      <c r="OBW1" s="83"/>
      <c r="OBX1" s="83"/>
      <c r="OBY1" s="83"/>
      <c r="OBZ1" s="83"/>
      <c r="OCA1" s="83"/>
      <c r="OCB1" s="83"/>
      <c r="OCC1" s="83"/>
      <c r="OCD1" s="83"/>
      <c r="OCE1" s="83"/>
      <c r="OCF1" s="83"/>
      <c r="OCG1" s="83"/>
      <c r="OCH1" s="83"/>
      <c r="OCI1" s="83"/>
      <c r="OCJ1" s="83"/>
      <c r="OCK1" s="83"/>
      <c r="OCL1" s="83"/>
      <c r="OCM1" s="83"/>
      <c r="OCN1" s="83"/>
      <c r="OCO1" s="83"/>
      <c r="OCP1" s="83"/>
      <c r="OCQ1" s="83"/>
      <c r="OCR1" s="83"/>
      <c r="OCS1" s="83"/>
      <c r="OCT1" s="83"/>
      <c r="OCU1" s="83"/>
      <c r="OCV1" s="83"/>
      <c r="OCW1" s="83"/>
      <c r="OCX1" s="83"/>
      <c r="OCY1" s="83"/>
      <c r="OCZ1" s="83"/>
      <c r="ODA1" s="83"/>
      <c r="ODB1" s="83"/>
      <c r="ODC1" s="83"/>
      <c r="ODD1" s="83"/>
      <c r="ODE1" s="83"/>
      <c r="ODF1" s="83"/>
      <c r="ODG1" s="83"/>
      <c r="ODH1" s="83"/>
      <c r="ODI1" s="83"/>
      <c r="ODJ1" s="83"/>
      <c r="ODK1" s="83"/>
      <c r="ODL1" s="83"/>
      <c r="ODM1" s="83"/>
      <c r="ODN1" s="83"/>
      <c r="ODO1" s="83"/>
      <c r="ODP1" s="83"/>
      <c r="ODQ1" s="83"/>
      <c r="ODR1" s="83"/>
      <c r="ODS1" s="83"/>
      <c r="ODT1" s="83"/>
      <c r="ODU1" s="83"/>
      <c r="ODV1" s="83"/>
      <c r="ODW1" s="83"/>
      <c r="ODX1" s="83"/>
      <c r="ODY1" s="83"/>
      <c r="ODZ1" s="83"/>
      <c r="OEA1" s="83"/>
      <c r="OEB1" s="83"/>
      <c r="OEC1" s="83"/>
      <c r="OED1" s="83"/>
      <c r="OEE1" s="83"/>
      <c r="OEF1" s="83"/>
      <c r="OEG1" s="83"/>
      <c r="OEH1" s="83"/>
      <c r="OEI1" s="83"/>
      <c r="OEJ1" s="83"/>
      <c r="OEK1" s="83"/>
      <c r="OEL1" s="83"/>
      <c r="OEM1" s="83"/>
      <c r="OEN1" s="83"/>
      <c r="OEO1" s="83"/>
      <c r="OEP1" s="83"/>
      <c r="OEQ1" s="83"/>
      <c r="OER1" s="83"/>
      <c r="OES1" s="83"/>
      <c r="OET1" s="83"/>
      <c r="OEU1" s="83"/>
      <c r="OEV1" s="83"/>
      <c r="OEW1" s="83"/>
      <c r="OEX1" s="83"/>
      <c r="OEY1" s="83"/>
      <c r="OEZ1" s="83"/>
      <c r="OFA1" s="83"/>
      <c r="OFB1" s="83"/>
      <c r="OFC1" s="83"/>
      <c r="OFD1" s="83"/>
      <c r="OFE1" s="83"/>
      <c r="OFF1" s="83"/>
      <c r="OFG1" s="83"/>
      <c r="OFH1" s="83"/>
      <c r="OFI1" s="83"/>
      <c r="OFJ1" s="83"/>
      <c r="OFK1" s="83"/>
      <c r="OFL1" s="83"/>
      <c r="OFM1" s="83"/>
      <c r="OFN1" s="83"/>
      <c r="OFO1" s="83"/>
      <c r="OFP1" s="83"/>
      <c r="OFQ1" s="83"/>
      <c r="OFR1" s="83"/>
      <c r="OFS1" s="83"/>
      <c r="OFT1" s="83"/>
      <c r="OFU1" s="83"/>
      <c r="OFV1" s="83"/>
      <c r="OFW1" s="83"/>
      <c r="OFX1" s="83"/>
      <c r="OFY1" s="83"/>
      <c r="OFZ1" s="83"/>
      <c r="OGA1" s="83"/>
      <c r="OGB1" s="83"/>
      <c r="OGC1" s="83"/>
      <c r="OGD1" s="83"/>
      <c r="OGE1" s="83"/>
      <c r="OGF1" s="83"/>
      <c r="OGG1" s="83"/>
      <c r="OGH1" s="83"/>
      <c r="OGI1" s="83"/>
      <c r="OGJ1" s="83"/>
      <c r="OGK1" s="83"/>
      <c r="OGL1" s="83"/>
      <c r="OGM1" s="83"/>
      <c r="OGN1" s="83"/>
      <c r="OGO1" s="83"/>
      <c r="OGP1" s="83"/>
      <c r="OGQ1" s="83"/>
      <c r="OGR1" s="83"/>
      <c r="OGS1" s="83"/>
      <c r="OGT1" s="83"/>
      <c r="OGU1" s="83"/>
      <c r="OGV1" s="83"/>
      <c r="OGW1" s="83"/>
      <c r="OGX1" s="83"/>
      <c r="OGY1" s="83"/>
      <c r="OGZ1" s="83"/>
      <c r="OHA1" s="83"/>
      <c r="OHB1" s="83"/>
      <c r="OHC1" s="83"/>
      <c r="OHD1" s="83"/>
      <c r="OHE1" s="83"/>
      <c r="OHF1" s="83"/>
      <c r="OHG1" s="83"/>
      <c r="OHH1" s="83"/>
      <c r="OHI1" s="83"/>
      <c r="OHJ1" s="83"/>
      <c r="OHK1" s="83"/>
      <c r="OHL1" s="83"/>
      <c r="OHM1" s="83"/>
      <c r="OHN1" s="83"/>
      <c r="OHO1" s="83"/>
      <c r="OHP1" s="83"/>
      <c r="OHQ1" s="83"/>
      <c r="OHR1" s="83"/>
      <c r="OHS1" s="83"/>
      <c r="OHT1" s="83"/>
      <c r="OHU1" s="83"/>
      <c r="OHV1" s="83"/>
      <c r="OHW1" s="83"/>
      <c r="OHX1" s="83"/>
      <c r="OHY1" s="83"/>
      <c r="OHZ1" s="83"/>
      <c r="OIA1" s="83"/>
      <c r="OIB1" s="83"/>
      <c r="OIC1" s="83"/>
      <c r="OID1" s="83"/>
      <c r="OIE1" s="83"/>
      <c r="OIF1" s="83"/>
      <c r="OIG1" s="83"/>
      <c r="OIH1" s="83"/>
      <c r="OII1" s="83"/>
      <c r="OIJ1" s="83"/>
      <c r="OIK1" s="83"/>
      <c r="OIL1" s="83"/>
      <c r="OIM1" s="83"/>
      <c r="OIN1" s="83"/>
      <c r="OIO1" s="83"/>
      <c r="OIP1" s="83"/>
      <c r="OIQ1" s="83"/>
      <c r="OIR1" s="83"/>
      <c r="OIS1" s="83"/>
      <c r="OIT1" s="83"/>
      <c r="OIU1" s="83"/>
      <c r="OIV1" s="83"/>
      <c r="OIW1" s="83"/>
      <c r="OIX1" s="83"/>
      <c r="OIY1" s="83"/>
      <c r="OIZ1" s="83"/>
      <c r="OJA1" s="83"/>
      <c r="OJB1" s="83"/>
      <c r="OJC1" s="83"/>
      <c r="OJD1" s="83"/>
      <c r="OJE1" s="83"/>
      <c r="OJF1" s="83"/>
      <c r="OJG1" s="83"/>
      <c r="OJH1" s="83"/>
      <c r="OJI1" s="83"/>
      <c r="OJJ1" s="83"/>
      <c r="OJK1" s="83"/>
      <c r="OJL1" s="83"/>
      <c r="OJM1" s="83"/>
      <c r="OJN1" s="83"/>
      <c r="OJO1" s="83"/>
      <c r="OJP1" s="83"/>
      <c r="OJQ1" s="83"/>
      <c r="OJR1" s="83"/>
      <c r="OJS1" s="83"/>
      <c r="OJT1" s="83"/>
      <c r="OJU1" s="83"/>
      <c r="OJV1" s="83"/>
      <c r="OJW1" s="83"/>
      <c r="OJX1" s="83"/>
      <c r="OJY1" s="83"/>
      <c r="OJZ1" s="83"/>
      <c r="OKA1" s="83"/>
      <c r="OKB1" s="83"/>
      <c r="OKC1" s="83"/>
      <c r="OKD1" s="83"/>
      <c r="OKE1" s="83"/>
      <c r="OKF1" s="83"/>
      <c r="OKG1" s="83"/>
      <c r="OKH1" s="83"/>
      <c r="OKI1" s="83"/>
      <c r="OKJ1" s="83"/>
      <c r="OKK1" s="83"/>
      <c r="OKL1" s="83"/>
      <c r="OKM1" s="83"/>
      <c r="OKN1" s="83"/>
      <c r="OKO1" s="83"/>
      <c r="OKP1" s="83"/>
      <c r="OKQ1" s="83"/>
      <c r="OKR1" s="83"/>
      <c r="OKS1" s="83"/>
      <c r="OKT1" s="83"/>
      <c r="OKU1" s="83"/>
      <c r="OKV1" s="83"/>
      <c r="OKW1" s="83"/>
      <c r="OKX1" s="83"/>
      <c r="OKY1" s="83"/>
      <c r="OKZ1" s="83"/>
      <c r="OLA1" s="83"/>
      <c r="OLB1" s="83"/>
      <c r="OLC1" s="83"/>
      <c r="OLD1" s="83"/>
      <c r="OLE1" s="83"/>
      <c r="OLF1" s="83"/>
      <c r="OLG1" s="83"/>
      <c r="OLH1" s="83"/>
      <c r="OLI1" s="83"/>
      <c r="OLJ1" s="83"/>
      <c r="OLK1" s="83"/>
      <c r="OLL1" s="83"/>
      <c r="OLM1" s="83"/>
      <c r="OLN1" s="83"/>
      <c r="OLO1" s="83"/>
      <c r="OLP1" s="83"/>
      <c r="OLQ1" s="83"/>
      <c r="OLR1" s="83"/>
      <c r="OLS1" s="83"/>
      <c r="OLT1" s="83"/>
      <c r="OLU1" s="83"/>
      <c r="OLV1" s="83"/>
      <c r="OLW1" s="83"/>
      <c r="OLX1" s="83"/>
      <c r="OLY1" s="83"/>
      <c r="OLZ1" s="83"/>
      <c r="OMA1" s="83"/>
      <c r="OMB1" s="83"/>
      <c r="OMC1" s="83"/>
      <c r="OMD1" s="83"/>
      <c r="OME1" s="83"/>
      <c r="OMF1" s="83"/>
      <c r="OMG1" s="83"/>
      <c r="OMH1" s="83"/>
      <c r="OMI1" s="83"/>
      <c r="OMJ1" s="83"/>
      <c r="OMK1" s="83"/>
      <c r="OML1" s="83"/>
      <c r="OMM1" s="83"/>
      <c r="OMN1" s="83"/>
      <c r="OMO1" s="83"/>
      <c r="OMP1" s="83"/>
      <c r="OMQ1" s="83"/>
      <c r="OMR1" s="83"/>
      <c r="OMS1" s="83"/>
      <c r="OMT1" s="83"/>
      <c r="OMU1" s="83"/>
      <c r="OMV1" s="83"/>
      <c r="OMW1" s="83"/>
      <c r="OMX1" s="83"/>
      <c r="OMY1" s="83"/>
      <c r="OMZ1" s="83"/>
      <c r="ONA1" s="83"/>
      <c r="ONB1" s="83"/>
      <c r="ONC1" s="83"/>
      <c r="OND1" s="83"/>
      <c r="ONE1" s="83"/>
      <c r="ONF1" s="83"/>
      <c r="ONG1" s="83"/>
      <c r="ONH1" s="83"/>
      <c r="ONI1" s="83"/>
      <c r="ONJ1" s="83"/>
      <c r="ONK1" s="83"/>
      <c r="ONL1" s="83"/>
      <c r="ONM1" s="83"/>
      <c r="ONN1" s="83"/>
      <c r="ONO1" s="83"/>
      <c r="ONP1" s="83"/>
      <c r="ONQ1" s="83"/>
      <c r="ONR1" s="83"/>
      <c r="ONS1" s="83"/>
      <c r="ONT1" s="83"/>
      <c r="ONU1" s="83"/>
      <c r="ONV1" s="83"/>
      <c r="ONW1" s="83"/>
      <c r="ONX1" s="83"/>
      <c r="ONY1" s="83"/>
      <c r="ONZ1" s="83"/>
      <c r="OOA1" s="83"/>
      <c r="OOB1" s="83"/>
      <c r="OOC1" s="83"/>
      <c r="OOD1" s="83"/>
      <c r="OOE1" s="83"/>
      <c r="OOF1" s="83"/>
      <c r="OOG1" s="83"/>
      <c r="OOH1" s="83"/>
      <c r="OOI1" s="83"/>
      <c r="OOJ1" s="83"/>
      <c r="OOK1" s="83"/>
      <c r="OOL1" s="83"/>
      <c r="OOM1" s="83"/>
      <c r="OON1" s="83"/>
      <c r="OOO1" s="83"/>
      <c r="OOP1" s="83"/>
      <c r="OOQ1" s="83"/>
      <c r="OOR1" s="83"/>
      <c r="OOS1" s="83"/>
      <c r="OOT1" s="83"/>
      <c r="OOU1" s="83"/>
      <c r="OOV1" s="83"/>
      <c r="OOW1" s="83"/>
      <c r="OOX1" s="83"/>
      <c r="OOY1" s="83"/>
      <c r="OOZ1" s="83"/>
      <c r="OPA1" s="83"/>
      <c r="OPB1" s="83"/>
      <c r="OPC1" s="83"/>
      <c r="OPD1" s="83"/>
      <c r="OPE1" s="83"/>
      <c r="OPF1" s="83"/>
      <c r="OPG1" s="83"/>
      <c r="OPH1" s="83"/>
      <c r="OPI1" s="83"/>
      <c r="OPJ1" s="83"/>
      <c r="OPK1" s="83"/>
      <c r="OPL1" s="83"/>
      <c r="OPM1" s="83"/>
      <c r="OPN1" s="83"/>
      <c r="OPO1" s="83"/>
      <c r="OPP1" s="83"/>
      <c r="OPQ1" s="83"/>
      <c r="OPR1" s="83"/>
      <c r="OPS1" s="83"/>
      <c r="OPT1" s="83"/>
      <c r="OPU1" s="83"/>
      <c r="OPV1" s="83"/>
      <c r="OPW1" s="83"/>
      <c r="OPX1" s="83"/>
      <c r="OPY1" s="83"/>
      <c r="OPZ1" s="83"/>
      <c r="OQA1" s="83"/>
      <c r="OQB1" s="83"/>
      <c r="OQC1" s="83"/>
      <c r="OQD1" s="83"/>
      <c r="OQE1" s="83"/>
      <c r="OQF1" s="83"/>
      <c r="OQG1" s="83"/>
      <c r="OQH1" s="83"/>
      <c r="OQI1" s="83"/>
      <c r="OQJ1" s="83"/>
      <c r="OQK1" s="83"/>
      <c r="OQL1" s="83"/>
      <c r="OQM1" s="83"/>
      <c r="OQN1" s="83"/>
      <c r="OQO1" s="83"/>
      <c r="OQP1" s="83"/>
      <c r="OQQ1" s="83"/>
      <c r="OQR1" s="83"/>
      <c r="OQS1" s="83"/>
      <c r="OQT1" s="83"/>
      <c r="OQU1" s="83"/>
      <c r="OQV1" s="83"/>
      <c r="OQW1" s="83"/>
      <c r="OQX1" s="83"/>
      <c r="OQY1" s="83"/>
      <c r="OQZ1" s="83"/>
      <c r="ORA1" s="83"/>
      <c r="ORB1" s="83"/>
      <c r="ORC1" s="83"/>
      <c r="ORD1" s="83"/>
      <c r="ORE1" s="83"/>
      <c r="ORF1" s="83"/>
      <c r="ORG1" s="83"/>
      <c r="ORH1" s="83"/>
      <c r="ORI1" s="83"/>
      <c r="ORJ1" s="83"/>
      <c r="ORK1" s="83"/>
      <c r="ORL1" s="83"/>
      <c r="ORM1" s="83"/>
      <c r="ORN1" s="83"/>
      <c r="ORO1" s="83"/>
      <c r="ORP1" s="83"/>
      <c r="ORQ1" s="83"/>
      <c r="ORR1" s="83"/>
      <c r="ORS1" s="83"/>
      <c r="ORT1" s="83"/>
      <c r="ORU1" s="83"/>
      <c r="ORV1" s="83"/>
      <c r="ORW1" s="83"/>
      <c r="ORX1" s="83"/>
      <c r="ORY1" s="83"/>
      <c r="ORZ1" s="83"/>
      <c r="OSA1" s="83"/>
      <c r="OSB1" s="83"/>
      <c r="OSC1" s="83"/>
      <c r="OSD1" s="83"/>
      <c r="OSE1" s="83"/>
      <c r="OSF1" s="83"/>
      <c r="OSG1" s="83"/>
      <c r="OSH1" s="83"/>
      <c r="OSI1" s="83"/>
      <c r="OSJ1" s="83"/>
      <c r="OSK1" s="83"/>
      <c r="OSL1" s="83"/>
      <c r="OSM1" s="83"/>
      <c r="OSN1" s="83"/>
      <c r="OSO1" s="83"/>
      <c r="OSP1" s="83"/>
      <c r="OSQ1" s="83"/>
      <c r="OSR1" s="83"/>
      <c r="OSS1" s="83"/>
      <c r="OST1" s="83"/>
      <c r="OSU1" s="83"/>
      <c r="OSV1" s="83"/>
      <c r="OSW1" s="83"/>
      <c r="OSX1" s="83"/>
      <c r="OSY1" s="83"/>
      <c r="OSZ1" s="83"/>
      <c r="OTA1" s="83"/>
      <c r="OTB1" s="83"/>
      <c r="OTC1" s="83"/>
      <c r="OTD1" s="83"/>
      <c r="OTE1" s="83"/>
      <c r="OTF1" s="83"/>
      <c r="OTG1" s="83"/>
      <c r="OTH1" s="83"/>
      <c r="OTI1" s="83"/>
      <c r="OTJ1" s="83"/>
      <c r="OTK1" s="83"/>
      <c r="OTL1" s="83"/>
      <c r="OTM1" s="83"/>
      <c r="OTN1" s="83"/>
      <c r="OTO1" s="83"/>
      <c r="OTP1" s="83"/>
      <c r="OTQ1" s="83"/>
      <c r="OTR1" s="83"/>
      <c r="OTS1" s="83"/>
      <c r="OTT1" s="83"/>
      <c r="OTU1" s="83"/>
      <c r="OTV1" s="83"/>
      <c r="OTW1" s="83"/>
      <c r="OTX1" s="83"/>
      <c r="OTY1" s="83"/>
      <c r="OTZ1" s="83"/>
      <c r="OUA1" s="83"/>
      <c r="OUB1" s="83"/>
      <c r="OUC1" s="83"/>
      <c r="OUD1" s="83"/>
      <c r="OUE1" s="83"/>
      <c r="OUF1" s="83"/>
      <c r="OUG1" s="83"/>
      <c r="OUH1" s="83"/>
      <c r="OUI1" s="83"/>
      <c r="OUJ1" s="83"/>
      <c r="OUK1" s="83"/>
      <c r="OUL1" s="83"/>
      <c r="OUM1" s="83"/>
      <c r="OUN1" s="83"/>
      <c r="OUO1" s="83"/>
      <c r="OUP1" s="83"/>
      <c r="OUQ1" s="83"/>
      <c r="OUR1" s="83"/>
      <c r="OUS1" s="83"/>
      <c r="OUT1" s="83"/>
      <c r="OUU1" s="83"/>
      <c r="OUV1" s="83"/>
      <c r="OUW1" s="83"/>
      <c r="OUX1" s="83"/>
      <c r="OUY1" s="83"/>
      <c r="OUZ1" s="83"/>
      <c r="OVA1" s="83"/>
      <c r="OVB1" s="83"/>
      <c r="OVC1" s="83"/>
      <c r="OVD1" s="83"/>
      <c r="OVE1" s="83"/>
      <c r="OVF1" s="83"/>
      <c r="OVG1" s="83"/>
      <c r="OVH1" s="83"/>
      <c r="OVI1" s="83"/>
      <c r="OVJ1" s="83"/>
      <c r="OVK1" s="83"/>
      <c r="OVL1" s="83"/>
      <c r="OVM1" s="83"/>
      <c r="OVN1" s="83"/>
      <c r="OVO1" s="83"/>
      <c r="OVP1" s="83"/>
      <c r="OVQ1" s="83"/>
      <c r="OVR1" s="83"/>
      <c r="OVS1" s="83"/>
      <c r="OVT1" s="83"/>
      <c r="OVU1" s="83"/>
      <c r="OVV1" s="83"/>
      <c r="OVW1" s="83"/>
      <c r="OVX1" s="83"/>
      <c r="OVY1" s="83"/>
      <c r="OVZ1" s="83"/>
      <c r="OWA1" s="83"/>
      <c r="OWB1" s="83"/>
      <c r="OWC1" s="83"/>
      <c r="OWD1" s="83"/>
      <c r="OWE1" s="83"/>
      <c r="OWF1" s="83"/>
      <c r="OWG1" s="83"/>
      <c r="OWH1" s="83"/>
      <c r="OWI1" s="83"/>
      <c r="OWJ1" s="83"/>
      <c r="OWK1" s="83"/>
      <c r="OWL1" s="83"/>
      <c r="OWM1" s="83"/>
      <c r="OWN1" s="83"/>
      <c r="OWO1" s="83"/>
      <c r="OWP1" s="83"/>
      <c r="OWQ1" s="83"/>
      <c r="OWR1" s="83"/>
      <c r="OWS1" s="83"/>
      <c r="OWT1" s="83"/>
      <c r="OWU1" s="83"/>
      <c r="OWV1" s="83"/>
      <c r="OWW1" s="83"/>
      <c r="OWX1" s="83"/>
      <c r="OWY1" s="83"/>
      <c r="OWZ1" s="83"/>
      <c r="OXA1" s="83"/>
      <c r="OXB1" s="83"/>
      <c r="OXC1" s="83"/>
      <c r="OXD1" s="83"/>
      <c r="OXE1" s="83"/>
      <c r="OXF1" s="83"/>
      <c r="OXG1" s="83"/>
      <c r="OXH1" s="83"/>
      <c r="OXI1" s="83"/>
      <c r="OXJ1" s="83"/>
      <c r="OXK1" s="83"/>
      <c r="OXL1" s="83"/>
      <c r="OXM1" s="83"/>
      <c r="OXN1" s="83"/>
      <c r="OXO1" s="83"/>
      <c r="OXP1" s="83"/>
      <c r="OXQ1" s="83"/>
      <c r="OXR1" s="83"/>
      <c r="OXS1" s="83"/>
      <c r="OXT1" s="83"/>
      <c r="OXU1" s="83"/>
      <c r="OXV1" s="83"/>
      <c r="OXW1" s="83"/>
      <c r="OXX1" s="83"/>
      <c r="OXY1" s="83"/>
      <c r="OXZ1" s="83"/>
      <c r="OYA1" s="83"/>
      <c r="OYB1" s="83"/>
      <c r="OYC1" s="83"/>
      <c r="OYD1" s="83"/>
      <c r="OYE1" s="83"/>
      <c r="OYF1" s="83"/>
      <c r="OYG1" s="83"/>
      <c r="OYH1" s="83"/>
      <c r="OYI1" s="83"/>
      <c r="OYJ1" s="83"/>
      <c r="OYK1" s="83"/>
      <c r="OYL1" s="83"/>
      <c r="OYM1" s="83"/>
      <c r="OYN1" s="83"/>
      <c r="OYO1" s="83"/>
      <c r="OYP1" s="83"/>
      <c r="OYQ1" s="83"/>
      <c r="OYR1" s="83"/>
      <c r="OYS1" s="83"/>
      <c r="OYT1" s="83"/>
      <c r="OYU1" s="83"/>
      <c r="OYV1" s="83"/>
      <c r="OYW1" s="83"/>
      <c r="OYX1" s="83"/>
      <c r="OYY1" s="83"/>
      <c r="OYZ1" s="83"/>
      <c r="OZA1" s="83"/>
      <c r="OZB1" s="83"/>
      <c r="OZC1" s="83"/>
      <c r="OZD1" s="83"/>
      <c r="OZE1" s="83"/>
      <c r="OZF1" s="83"/>
      <c r="OZG1" s="83"/>
      <c r="OZH1" s="83"/>
      <c r="OZI1" s="83"/>
      <c r="OZJ1" s="83"/>
      <c r="OZK1" s="83"/>
      <c r="OZL1" s="83"/>
      <c r="OZM1" s="83"/>
      <c r="OZN1" s="83"/>
      <c r="OZO1" s="83"/>
      <c r="OZP1" s="83"/>
      <c r="OZQ1" s="83"/>
      <c r="OZR1" s="83"/>
      <c r="OZS1" s="83"/>
      <c r="OZT1" s="83"/>
      <c r="OZU1" s="83"/>
      <c r="OZV1" s="83"/>
      <c r="OZW1" s="83"/>
      <c r="OZX1" s="83"/>
      <c r="OZY1" s="83"/>
      <c r="OZZ1" s="83"/>
      <c r="PAA1" s="83"/>
      <c r="PAB1" s="83"/>
      <c r="PAC1" s="83"/>
      <c r="PAD1" s="83"/>
      <c r="PAE1" s="83"/>
      <c r="PAF1" s="83"/>
      <c r="PAG1" s="83"/>
      <c r="PAH1" s="83"/>
      <c r="PAI1" s="83"/>
      <c r="PAJ1" s="83"/>
      <c r="PAK1" s="83"/>
      <c r="PAL1" s="83"/>
      <c r="PAM1" s="83"/>
      <c r="PAN1" s="83"/>
      <c r="PAO1" s="83"/>
      <c r="PAP1" s="83"/>
      <c r="PAQ1" s="83"/>
      <c r="PAR1" s="83"/>
      <c r="PAS1" s="83"/>
      <c r="PAT1" s="83"/>
      <c r="PAU1" s="83"/>
      <c r="PAV1" s="83"/>
      <c r="PAW1" s="83"/>
      <c r="PAX1" s="83"/>
      <c r="PAY1" s="83"/>
      <c r="PAZ1" s="83"/>
      <c r="PBA1" s="83"/>
      <c r="PBB1" s="83"/>
      <c r="PBC1" s="83"/>
      <c r="PBD1" s="83"/>
      <c r="PBE1" s="83"/>
      <c r="PBF1" s="83"/>
      <c r="PBG1" s="83"/>
      <c r="PBH1" s="83"/>
      <c r="PBI1" s="83"/>
      <c r="PBJ1" s="83"/>
      <c r="PBK1" s="83"/>
      <c r="PBL1" s="83"/>
      <c r="PBM1" s="83"/>
      <c r="PBN1" s="83"/>
      <c r="PBO1" s="83"/>
      <c r="PBP1" s="83"/>
      <c r="PBQ1" s="83"/>
      <c r="PBR1" s="83"/>
      <c r="PBS1" s="83"/>
      <c r="PBT1" s="83"/>
      <c r="PBU1" s="83"/>
      <c r="PBV1" s="83"/>
      <c r="PBW1" s="83"/>
      <c r="PBX1" s="83"/>
      <c r="PBY1" s="83"/>
      <c r="PBZ1" s="83"/>
      <c r="PCA1" s="83"/>
      <c r="PCB1" s="83"/>
      <c r="PCC1" s="83"/>
      <c r="PCD1" s="83"/>
      <c r="PCE1" s="83"/>
      <c r="PCF1" s="83"/>
      <c r="PCG1" s="83"/>
      <c r="PCH1" s="83"/>
      <c r="PCI1" s="83"/>
      <c r="PCJ1" s="83"/>
      <c r="PCK1" s="83"/>
      <c r="PCL1" s="83"/>
      <c r="PCM1" s="83"/>
      <c r="PCN1" s="83"/>
      <c r="PCO1" s="83"/>
      <c r="PCP1" s="83"/>
      <c r="PCQ1" s="83"/>
      <c r="PCR1" s="83"/>
      <c r="PCS1" s="83"/>
      <c r="PCT1" s="83"/>
      <c r="PCU1" s="83"/>
      <c r="PCV1" s="83"/>
      <c r="PCW1" s="83"/>
      <c r="PCX1" s="83"/>
      <c r="PCY1" s="83"/>
      <c r="PCZ1" s="83"/>
      <c r="PDA1" s="83"/>
      <c r="PDB1" s="83"/>
      <c r="PDC1" s="83"/>
      <c r="PDD1" s="83"/>
      <c r="PDE1" s="83"/>
      <c r="PDF1" s="83"/>
      <c r="PDG1" s="83"/>
      <c r="PDH1" s="83"/>
      <c r="PDI1" s="83"/>
      <c r="PDJ1" s="83"/>
      <c r="PDK1" s="83"/>
      <c r="PDL1" s="83"/>
      <c r="PDM1" s="83"/>
      <c r="PDN1" s="83"/>
      <c r="PDO1" s="83"/>
      <c r="PDP1" s="83"/>
      <c r="PDQ1" s="83"/>
      <c r="PDR1" s="83"/>
      <c r="PDS1" s="83"/>
      <c r="PDT1" s="83"/>
      <c r="PDU1" s="83"/>
      <c r="PDV1" s="83"/>
      <c r="PDW1" s="83"/>
      <c r="PDX1" s="83"/>
      <c r="PDY1" s="83"/>
      <c r="PDZ1" s="83"/>
      <c r="PEA1" s="83"/>
      <c r="PEB1" s="83"/>
      <c r="PEC1" s="83"/>
      <c r="PED1" s="83"/>
      <c r="PEE1" s="83"/>
      <c r="PEF1" s="83"/>
      <c r="PEG1" s="83"/>
      <c r="PEH1" s="83"/>
      <c r="PEI1" s="83"/>
      <c r="PEJ1" s="83"/>
      <c r="PEK1" s="83"/>
      <c r="PEL1" s="83"/>
      <c r="PEM1" s="83"/>
      <c r="PEN1" s="83"/>
      <c r="PEO1" s="83"/>
      <c r="PEP1" s="83"/>
      <c r="PEQ1" s="83"/>
      <c r="PER1" s="83"/>
      <c r="PES1" s="83"/>
      <c r="PET1" s="83"/>
      <c r="PEU1" s="83"/>
      <c r="PEV1" s="83"/>
      <c r="PEW1" s="83"/>
      <c r="PEX1" s="83"/>
      <c r="PEY1" s="83"/>
      <c r="PEZ1" s="83"/>
      <c r="PFA1" s="83"/>
      <c r="PFB1" s="83"/>
      <c r="PFC1" s="83"/>
      <c r="PFD1" s="83"/>
      <c r="PFE1" s="83"/>
      <c r="PFF1" s="83"/>
      <c r="PFG1" s="83"/>
      <c r="PFH1" s="83"/>
      <c r="PFI1" s="83"/>
      <c r="PFJ1" s="83"/>
      <c r="PFK1" s="83"/>
      <c r="PFL1" s="83"/>
      <c r="PFM1" s="83"/>
      <c r="PFN1" s="83"/>
      <c r="PFO1" s="83"/>
      <c r="PFP1" s="83"/>
      <c r="PFQ1" s="83"/>
      <c r="PFR1" s="83"/>
      <c r="PFS1" s="83"/>
      <c r="PFT1" s="83"/>
      <c r="PFU1" s="83"/>
      <c r="PFV1" s="83"/>
      <c r="PFW1" s="83"/>
      <c r="PFX1" s="83"/>
      <c r="PFY1" s="83"/>
      <c r="PFZ1" s="83"/>
      <c r="PGA1" s="83"/>
      <c r="PGB1" s="83"/>
      <c r="PGC1" s="83"/>
      <c r="PGD1" s="83"/>
      <c r="PGE1" s="83"/>
      <c r="PGF1" s="83"/>
      <c r="PGG1" s="83"/>
      <c r="PGH1" s="83"/>
      <c r="PGI1" s="83"/>
      <c r="PGJ1" s="83"/>
      <c r="PGK1" s="83"/>
      <c r="PGL1" s="83"/>
      <c r="PGM1" s="83"/>
      <c r="PGN1" s="83"/>
      <c r="PGO1" s="83"/>
      <c r="PGP1" s="83"/>
      <c r="PGQ1" s="83"/>
      <c r="PGR1" s="83"/>
      <c r="PGS1" s="83"/>
      <c r="PGT1" s="83"/>
      <c r="PGU1" s="83"/>
      <c r="PGV1" s="83"/>
      <c r="PGW1" s="83"/>
      <c r="PGX1" s="83"/>
      <c r="PGY1" s="83"/>
      <c r="PGZ1" s="83"/>
      <c r="PHA1" s="83"/>
      <c r="PHB1" s="83"/>
      <c r="PHC1" s="83"/>
      <c r="PHD1" s="83"/>
      <c r="PHE1" s="83"/>
      <c r="PHF1" s="83"/>
      <c r="PHG1" s="83"/>
      <c r="PHH1" s="83"/>
      <c r="PHI1" s="83"/>
      <c r="PHJ1" s="83"/>
      <c r="PHK1" s="83"/>
      <c r="PHL1" s="83"/>
      <c r="PHM1" s="83"/>
      <c r="PHN1" s="83"/>
      <c r="PHO1" s="83"/>
      <c r="PHP1" s="83"/>
      <c r="PHQ1" s="83"/>
      <c r="PHR1" s="83"/>
      <c r="PHS1" s="83"/>
      <c r="PHT1" s="83"/>
      <c r="PHU1" s="83"/>
      <c r="PHV1" s="83"/>
      <c r="PHW1" s="83"/>
      <c r="PHX1" s="83"/>
      <c r="PHY1" s="83"/>
      <c r="PHZ1" s="83"/>
      <c r="PIA1" s="83"/>
      <c r="PIB1" s="83"/>
      <c r="PIC1" s="83"/>
      <c r="PID1" s="83"/>
      <c r="PIE1" s="83"/>
      <c r="PIF1" s="83"/>
      <c r="PIG1" s="83"/>
      <c r="PIH1" s="83"/>
      <c r="PII1" s="83"/>
      <c r="PIJ1" s="83"/>
      <c r="PIK1" s="83"/>
      <c r="PIL1" s="83"/>
      <c r="PIM1" s="83"/>
      <c r="PIN1" s="83"/>
      <c r="PIO1" s="83"/>
      <c r="PIP1" s="83"/>
      <c r="PIQ1" s="83"/>
      <c r="PIR1" s="83"/>
      <c r="PIS1" s="83"/>
      <c r="PIT1" s="83"/>
      <c r="PIU1" s="83"/>
      <c r="PIV1" s="83"/>
      <c r="PIW1" s="83"/>
      <c r="PIX1" s="83"/>
      <c r="PIY1" s="83"/>
      <c r="PIZ1" s="83"/>
      <c r="PJA1" s="83"/>
      <c r="PJB1" s="83"/>
      <c r="PJC1" s="83"/>
      <c r="PJD1" s="83"/>
      <c r="PJE1" s="83"/>
      <c r="PJF1" s="83"/>
      <c r="PJG1" s="83"/>
      <c r="PJH1" s="83"/>
      <c r="PJI1" s="83"/>
      <c r="PJJ1" s="83"/>
      <c r="PJK1" s="83"/>
      <c r="PJL1" s="83"/>
      <c r="PJM1" s="83"/>
      <c r="PJN1" s="83"/>
      <c r="PJO1" s="83"/>
      <c r="PJP1" s="83"/>
      <c r="PJQ1" s="83"/>
      <c r="PJR1" s="83"/>
      <c r="PJS1" s="83"/>
      <c r="PJT1" s="83"/>
      <c r="PJU1" s="83"/>
      <c r="PJV1" s="83"/>
      <c r="PJW1" s="83"/>
      <c r="PJX1" s="83"/>
      <c r="PJY1" s="83"/>
      <c r="PJZ1" s="83"/>
      <c r="PKA1" s="83"/>
      <c r="PKB1" s="83"/>
      <c r="PKC1" s="83"/>
      <c r="PKD1" s="83"/>
      <c r="PKE1" s="83"/>
      <c r="PKF1" s="83"/>
      <c r="PKG1" s="83"/>
      <c r="PKH1" s="83"/>
      <c r="PKI1" s="83"/>
      <c r="PKJ1" s="83"/>
      <c r="PKK1" s="83"/>
      <c r="PKL1" s="83"/>
      <c r="PKM1" s="83"/>
      <c r="PKN1" s="83"/>
      <c r="PKO1" s="83"/>
      <c r="PKP1" s="83"/>
      <c r="PKQ1" s="83"/>
      <c r="PKR1" s="83"/>
      <c r="PKS1" s="83"/>
      <c r="PKT1" s="83"/>
      <c r="PKU1" s="83"/>
      <c r="PKV1" s="83"/>
      <c r="PKW1" s="83"/>
      <c r="PKX1" s="83"/>
      <c r="PKY1" s="83"/>
      <c r="PKZ1" s="83"/>
      <c r="PLA1" s="83"/>
      <c r="PLB1" s="83"/>
      <c r="PLC1" s="83"/>
      <c r="PLD1" s="83"/>
      <c r="PLE1" s="83"/>
      <c r="PLF1" s="83"/>
      <c r="PLG1" s="83"/>
      <c r="PLH1" s="83"/>
      <c r="PLI1" s="83"/>
      <c r="PLJ1" s="83"/>
      <c r="PLK1" s="83"/>
      <c r="PLL1" s="83"/>
      <c r="PLM1" s="83"/>
      <c r="PLN1" s="83"/>
      <c r="PLO1" s="83"/>
      <c r="PLP1" s="83"/>
      <c r="PLQ1" s="83"/>
      <c r="PLR1" s="83"/>
      <c r="PLS1" s="83"/>
      <c r="PLT1" s="83"/>
      <c r="PLU1" s="83"/>
      <c r="PLV1" s="83"/>
      <c r="PLW1" s="83"/>
      <c r="PLX1" s="83"/>
      <c r="PLY1" s="83"/>
      <c r="PLZ1" s="83"/>
      <c r="PMA1" s="83"/>
      <c r="PMB1" s="83"/>
      <c r="PMC1" s="83"/>
      <c r="PMD1" s="83"/>
      <c r="PME1" s="83"/>
      <c r="PMF1" s="83"/>
      <c r="PMG1" s="83"/>
      <c r="PMH1" s="83"/>
      <c r="PMI1" s="83"/>
      <c r="PMJ1" s="83"/>
      <c r="PMK1" s="83"/>
      <c r="PML1" s="83"/>
      <c r="PMM1" s="83"/>
      <c r="PMN1" s="83"/>
      <c r="PMO1" s="83"/>
      <c r="PMP1" s="83"/>
      <c r="PMQ1" s="83"/>
      <c r="PMR1" s="83"/>
      <c r="PMS1" s="83"/>
      <c r="PMT1" s="83"/>
      <c r="PMU1" s="83"/>
      <c r="PMV1" s="83"/>
      <c r="PMW1" s="83"/>
      <c r="PMX1" s="83"/>
      <c r="PMY1" s="83"/>
      <c r="PMZ1" s="83"/>
      <c r="PNA1" s="83"/>
      <c r="PNB1" s="83"/>
      <c r="PNC1" s="83"/>
      <c r="PND1" s="83"/>
      <c r="PNE1" s="83"/>
      <c r="PNF1" s="83"/>
      <c r="PNG1" s="83"/>
      <c r="PNH1" s="83"/>
      <c r="PNI1" s="83"/>
      <c r="PNJ1" s="83"/>
      <c r="PNK1" s="83"/>
      <c r="PNL1" s="83"/>
      <c r="PNM1" s="83"/>
      <c r="PNN1" s="83"/>
      <c r="PNO1" s="83"/>
      <c r="PNP1" s="83"/>
      <c r="PNQ1" s="83"/>
      <c r="PNR1" s="83"/>
      <c r="PNS1" s="83"/>
      <c r="PNT1" s="83"/>
      <c r="PNU1" s="83"/>
      <c r="PNV1" s="83"/>
      <c r="PNW1" s="83"/>
      <c r="PNX1" s="83"/>
      <c r="PNY1" s="83"/>
      <c r="PNZ1" s="83"/>
      <c r="POA1" s="83"/>
      <c r="POB1" s="83"/>
      <c r="POC1" s="83"/>
      <c r="POD1" s="83"/>
      <c r="POE1" s="83"/>
      <c r="POF1" s="83"/>
      <c r="POG1" s="83"/>
      <c r="POH1" s="83"/>
      <c r="POI1" s="83"/>
      <c r="POJ1" s="83"/>
      <c r="POK1" s="83"/>
      <c r="POL1" s="83"/>
      <c r="POM1" s="83"/>
      <c r="PON1" s="83"/>
      <c r="POO1" s="83"/>
      <c r="POP1" s="83"/>
      <c r="POQ1" s="83"/>
      <c r="POR1" s="83"/>
      <c r="POS1" s="83"/>
      <c r="POT1" s="83"/>
      <c r="POU1" s="83"/>
      <c r="POV1" s="83"/>
      <c r="POW1" s="83"/>
      <c r="POX1" s="83"/>
      <c r="POY1" s="83"/>
      <c r="POZ1" s="83"/>
      <c r="PPA1" s="83"/>
      <c r="PPB1" s="83"/>
      <c r="PPC1" s="83"/>
      <c r="PPD1" s="83"/>
      <c r="PPE1" s="83"/>
      <c r="PPF1" s="83"/>
      <c r="PPG1" s="83"/>
      <c r="PPH1" s="83"/>
      <c r="PPI1" s="83"/>
      <c r="PPJ1" s="83"/>
      <c r="PPK1" s="83"/>
      <c r="PPL1" s="83"/>
      <c r="PPM1" s="83"/>
      <c r="PPN1" s="83"/>
      <c r="PPO1" s="83"/>
      <c r="PPP1" s="83"/>
      <c r="PPQ1" s="83"/>
      <c r="PPR1" s="83"/>
      <c r="PPS1" s="83"/>
      <c r="PPT1" s="83"/>
      <c r="PPU1" s="83"/>
      <c r="PPV1" s="83"/>
      <c r="PPW1" s="83"/>
      <c r="PPX1" s="83"/>
      <c r="PPY1" s="83"/>
      <c r="PPZ1" s="83"/>
      <c r="PQA1" s="83"/>
      <c r="PQB1" s="83"/>
      <c r="PQC1" s="83"/>
      <c r="PQD1" s="83"/>
      <c r="PQE1" s="83"/>
      <c r="PQF1" s="83"/>
      <c r="PQG1" s="83"/>
      <c r="PQH1" s="83"/>
      <c r="PQI1" s="83"/>
      <c r="PQJ1" s="83"/>
      <c r="PQK1" s="83"/>
      <c r="PQL1" s="83"/>
      <c r="PQM1" s="83"/>
      <c r="PQN1" s="83"/>
      <c r="PQO1" s="83"/>
      <c r="PQP1" s="83"/>
      <c r="PQQ1" s="83"/>
      <c r="PQR1" s="83"/>
      <c r="PQS1" s="83"/>
      <c r="PQT1" s="83"/>
      <c r="PQU1" s="83"/>
      <c r="PQV1" s="83"/>
      <c r="PQW1" s="83"/>
      <c r="PQX1" s="83"/>
      <c r="PQY1" s="83"/>
      <c r="PQZ1" s="83"/>
      <c r="PRA1" s="83"/>
      <c r="PRB1" s="83"/>
      <c r="PRC1" s="83"/>
      <c r="PRD1" s="83"/>
      <c r="PRE1" s="83"/>
      <c r="PRF1" s="83"/>
      <c r="PRG1" s="83"/>
      <c r="PRH1" s="83"/>
      <c r="PRI1" s="83"/>
      <c r="PRJ1" s="83"/>
      <c r="PRK1" s="83"/>
      <c r="PRL1" s="83"/>
      <c r="PRM1" s="83"/>
      <c r="PRN1" s="83"/>
      <c r="PRO1" s="83"/>
      <c r="PRP1" s="83"/>
      <c r="PRQ1" s="83"/>
      <c r="PRR1" s="83"/>
      <c r="PRS1" s="83"/>
      <c r="PRT1" s="83"/>
      <c r="PRU1" s="83"/>
      <c r="PRV1" s="83"/>
      <c r="PRW1" s="83"/>
      <c r="PRX1" s="83"/>
      <c r="PRY1" s="83"/>
      <c r="PRZ1" s="83"/>
      <c r="PSA1" s="83"/>
      <c r="PSB1" s="83"/>
      <c r="PSC1" s="83"/>
      <c r="PSD1" s="83"/>
      <c r="PSE1" s="83"/>
      <c r="PSF1" s="83"/>
      <c r="PSG1" s="83"/>
      <c r="PSH1" s="83"/>
      <c r="PSI1" s="83"/>
      <c r="PSJ1" s="83"/>
      <c r="PSK1" s="83"/>
      <c r="PSL1" s="83"/>
      <c r="PSM1" s="83"/>
      <c r="PSN1" s="83"/>
      <c r="PSO1" s="83"/>
      <c r="PSP1" s="83"/>
      <c r="PSQ1" s="83"/>
      <c r="PSR1" s="83"/>
      <c r="PSS1" s="83"/>
      <c r="PST1" s="83"/>
      <c r="PSU1" s="83"/>
      <c r="PSV1" s="83"/>
      <c r="PSW1" s="83"/>
      <c r="PSX1" s="83"/>
      <c r="PSY1" s="83"/>
      <c r="PSZ1" s="83"/>
      <c r="PTA1" s="83"/>
      <c r="PTB1" s="83"/>
      <c r="PTC1" s="83"/>
      <c r="PTD1" s="83"/>
      <c r="PTE1" s="83"/>
      <c r="PTF1" s="83"/>
      <c r="PTG1" s="83"/>
      <c r="PTH1" s="83"/>
      <c r="PTI1" s="83"/>
      <c r="PTJ1" s="83"/>
      <c r="PTK1" s="83"/>
      <c r="PTL1" s="83"/>
      <c r="PTM1" s="83"/>
      <c r="PTN1" s="83"/>
      <c r="PTO1" s="83"/>
      <c r="PTP1" s="83"/>
      <c r="PTQ1" s="83"/>
      <c r="PTR1" s="83"/>
      <c r="PTS1" s="83"/>
      <c r="PTT1" s="83"/>
      <c r="PTU1" s="83"/>
      <c r="PTV1" s="83"/>
      <c r="PTW1" s="83"/>
      <c r="PTX1" s="83"/>
      <c r="PTY1" s="83"/>
      <c r="PTZ1" s="83"/>
      <c r="PUA1" s="83"/>
      <c r="PUB1" s="83"/>
      <c r="PUC1" s="83"/>
      <c r="PUD1" s="83"/>
      <c r="PUE1" s="83"/>
      <c r="PUF1" s="83"/>
      <c r="PUG1" s="83"/>
      <c r="PUH1" s="83"/>
      <c r="PUI1" s="83"/>
      <c r="PUJ1" s="83"/>
      <c r="PUK1" s="83"/>
      <c r="PUL1" s="83"/>
      <c r="PUM1" s="83"/>
      <c r="PUN1" s="83"/>
      <c r="PUO1" s="83"/>
      <c r="PUP1" s="83"/>
      <c r="PUQ1" s="83"/>
      <c r="PUR1" s="83"/>
      <c r="PUS1" s="83"/>
      <c r="PUT1" s="83"/>
      <c r="PUU1" s="83"/>
      <c r="PUV1" s="83"/>
      <c r="PUW1" s="83"/>
      <c r="PUX1" s="83"/>
      <c r="PUY1" s="83"/>
      <c r="PUZ1" s="83"/>
      <c r="PVA1" s="83"/>
      <c r="PVB1" s="83"/>
      <c r="PVC1" s="83"/>
      <c r="PVD1" s="83"/>
      <c r="PVE1" s="83"/>
      <c r="PVF1" s="83"/>
      <c r="PVG1" s="83"/>
      <c r="PVH1" s="83"/>
      <c r="PVI1" s="83"/>
      <c r="PVJ1" s="83"/>
      <c r="PVK1" s="83"/>
      <c r="PVL1" s="83"/>
      <c r="PVM1" s="83"/>
      <c r="PVN1" s="83"/>
      <c r="PVO1" s="83"/>
      <c r="PVP1" s="83"/>
      <c r="PVQ1" s="83"/>
      <c r="PVR1" s="83"/>
      <c r="PVS1" s="83"/>
      <c r="PVT1" s="83"/>
      <c r="PVU1" s="83"/>
      <c r="PVV1" s="83"/>
      <c r="PVW1" s="83"/>
      <c r="PVX1" s="83"/>
      <c r="PVY1" s="83"/>
      <c r="PVZ1" s="83"/>
      <c r="PWA1" s="83"/>
      <c r="PWB1" s="83"/>
      <c r="PWC1" s="83"/>
      <c r="PWD1" s="83"/>
      <c r="PWE1" s="83"/>
      <c r="PWF1" s="83"/>
      <c r="PWG1" s="83"/>
      <c r="PWH1" s="83"/>
      <c r="PWI1" s="83"/>
      <c r="PWJ1" s="83"/>
      <c r="PWK1" s="83"/>
      <c r="PWL1" s="83"/>
      <c r="PWM1" s="83"/>
      <c r="PWN1" s="83"/>
      <c r="PWO1" s="83"/>
      <c r="PWP1" s="83"/>
      <c r="PWQ1" s="83"/>
      <c r="PWR1" s="83"/>
      <c r="PWS1" s="83"/>
      <c r="PWT1" s="83"/>
      <c r="PWU1" s="83"/>
      <c r="PWV1" s="83"/>
      <c r="PWW1" s="83"/>
      <c r="PWX1" s="83"/>
      <c r="PWY1" s="83"/>
      <c r="PWZ1" s="83"/>
      <c r="PXA1" s="83"/>
      <c r="PXB1" s="83"/>
      <c r="PXC1" s="83"/>
      <c r="PXD1" s="83"/>
      <c r="PXE1" s="83"/>
      <c r="PXF1" s="83"/>
      <c r="PXG1" s="83"/>
      <c r="PXH1" s="83"/>
      <c r="PXI1" s="83"/>
      <c r="PXJ1" s="83"/>
      <c r="PXK1" s="83"/>
      <c r="PXL1" s="83"/>
      <c r="PXM1" s="83"/>
      <c r="PXN1" s="83"/>
      <c r="PXO1" s="83"/>
      <c r="PXP1" s="83"/>
      <c r="PXQ1" s="83"/>
      <c r="PXR1" s="83"/>
      <c r="PXS1" s="83"/>
      <c r="PXT1" s="83"/>
      <c r="PXU1" s="83"/>
      <c r="PXV1" s="83"/>
      <c r="PXW1" s="83"/>
      <c r="PXX1" s="83"/>
      <c r="PXY1" s="83"/>
      <c r="PXZ1" s="83"/>
      <c r="PYA1" s="83"/>
      <c r="PYB1" s="83"/>
      <c r="PYC1" s="83"/>
      <c r="PYD1" s="83"/>
      <c r="PYE1" s="83"/>
      <c r="PYF1" s="83"/>
      <c r="PYG1" s="83"/>
      <c r="PYH1" s="83"/>
      <c r="PYI1" s="83"/>
      <c r="PYJ1" s="83"/>
      <c r="PYK1" s="83"/>
      <c r="PYL1" s="83"/>
      <c r="PYM1" s="83"/>
      <c r="PYN1" s="83"/>
      <c r="PYO1" s="83"/>
      <c r="PYP1" s="83"/>
      <c r="PYQ1" s="83"/>
      <c r="PYR1" s="83"/>
      <c r="PYS1" s="83"/>
      <c r="PYT1" s="83"/>
      <c r="PYU1" s="83"/>
      <c r="PYV1" s="83"/>
      <c r="PYW1" s="83"/>
      <c r="PYX1" s="83"/>
      <c r="PYY1" s="83"/>
      <c r="PYZ1" s="83"/>
      <c r="PZA1" s="83"/>
      <c r="PZB1" s="83"/>
      <c r="PZC1" s="83"/>
      <c r="PZD1" s="83"/>
      <c r="PZE1" s="83"/>
      <c r="PZF1" s="83"/>
      <c r="PZG1" s="83"/>
      <c r="PZH1" s="83"/>
      <c r="PZI1" s="83"/>
      <c r="PZJ1" s="83"/>
      <c r="PZK1" s="83"/>
      <c r="PZL1" s="83"/>
      <c r="PZM1" s="83"/>
      <c r="PZN1" s="83"/>
      <c r="PZO1" s="83"/>
      <c r="PZP1" s="83"/>
      <c r="PZQ1" s="83"/>
      <c r="PZR1" s="83"/>
      <c r="PZS1" s="83"/>
      <c r="PZT1" s="83"/>
      <c r="PZU1" s="83"/>
      <c r="PZV1" s="83"/>
      <c r="PZW1" s="83"/>
      <c r="PZX1" s="83"/>
      <c r="PZY1" s="83"/>
      <c r="PZZ1" s="83"/>
      <c r="QAA1" s="83"/>
      <c r="QAB1" s="83"/>
      <c r="QAC1" s="83"/>
      <c r="QAD1" s="83"/>
      <c r="QAE1" s="83"/>
      <c r="QAF1" s="83"/>
      <c r="QAG1" s="83"/>
      <c r="QAH1" s="83"/>
      <c r="QAI1" s="83"/>
      <c r="QAJ1" s="83"/>
      <c r="QAK1" s="83"/>
      <c r="QAL1" s="83"/>
      <c r="QAM1" s="83"/>
      <c r="QAN1" s="83"/>
      <c r="QAO1" s="83"/>
      <c r="QAP1" s="83"/>
      <c r="QAQ1" s="83"/>
      <c r="QAR1" s="83"/>
      <c r="QAS1" s="83"/>
      <c r="QAT1" s="83"/>
      <c r="QAU1" s="83"/>
      <c r="QAV1" s="83"/>
      <c r="QAW1" s="83"/>
      <c r="QAX1" s="83"/>
      <c r="QAY1" s="83"/>
      <c r="QAZ1" s="83"/>
      <c r="QBA1" s="83"/>
      <c r="QBB1" s="83"/>
      <c r="QBC1" s="83"/>
      <c r="QBD1" s="83"/>
      <c r="QBE1" s="83"/>
      <c r="QBF1" s="83"/>
      <c r="QBG1" s="83"/>
      <c r="QBH1" s="83"/>
      <c r="QBI1" s="83"/>
      <c r="QBJ1" s="83"/>
      <c r="QBK1" s="83"/>
      <c r="QBL1" s="83"/>
      <c r="QBM1" s="83"/>
      <c r="QBN1" s="83"/>
      <c r="QBO1" s="83"/>
      <c r="QBP1" s="83"/>
      <c r="QBQ1" s="83"/>
      <c r="QBR1" s="83"/>
      <c r="QBS1" s="83"/>
      <c r="QBT1" s="83"/>
      <c r="QBU1" s="83"/>
      <c r="QBV1" s="83"/>
      <c r="QBW1" s="83"/>
      <c r="QBX1" s="83"/>
      <c r="QBY1" s="83"/>
      <c r="QBZ1" s="83"/>
      <c r="QCA1" s="83"/>
      <c r="QCB1" s="83"/>
      <c r="QCC1" s="83"/>
      <c r="QCD1" s="83"/>
      <c r="QCE1" s="83"/>
      <c r="QCF1" s="83"/>
      <c r="QCG1" s="83"/>
      <c r="QCH1" s="83"/>
      <c r="QCI1" s="83"/>
      <c r="QCJ1" s="83"/>
      <c r="QCK1" s="83"/>
      <c r="QCL1" s="83"/>
      <c r="QCM1" s="83"/>
      <c r="QCN1" s="83"/>
      <c r="QCO1" s="83"/>
      <c r="QCP1" s="83"/>
      <c r="QCQ1" s="83"/>
      <c r="QCR1" s="83"/>
      <c r="QCS1" s="83"/>
      <c r="QCT1" s="83"/>
      <c r="QCU1" s="83"/>
      <c r="QCV1" s="83"/>
      <c r="QCW1" s="83"/>
      <c r="QCX1" s="83"/>
      <c r="QCY1" s="83"/>
      <c r="QCZ1" s="83"/>
      <c r="QDA1" s="83"/>
      <c r="QDB1" s="83"/>
      <c r="QDC1" s="83"/>
      <c r="QDD1" s="83"/>
      <c r="QDE1" s="83"/>
      <c r="QDF1" s="83"/>
      <c r="QDG1" s="83"/>
      <c r="QDH1" s="83"/>
      <c r="QDI1" s="83"/>
      <c r="QDJ1" s="83"/>
      <c r="QDK1" s="83"/>
      <c r="QDL1" s="83"/>
      <c r="QDM1" s="83"/>
      <c r="QDN1" s="83"/>
      <c r="QDO1" s="83"/>
      <c r="QDP1" s="83"/>
      <c r="QDQ1" s="83"/>
      <c r="QDR1" s="83"/>
      <c r="QDS1" s="83"/>
      <c r="QDT1" s="83"/>
      <c r="QDU1" s="83"/>
      <c r="QDV1" s="83"/>
      <c r="QDW1" s="83"/>
      <c r="QDX1" s="83"/>
      <c r="QDY1" s="83"/>
      <c r="QDZ1" s="83"/>
      <c r="QEA1" s="83"/>
      <c r="QEB1" s="83"/>
      <c r="QEC1" s="83"/>
      <c r="QED1" s="83"/>
      <c r="QEE1" s="83"/>
      <c r="QEF1" s="83"/>
      <c r="QEG1" s="83"/>
      <c r="QEH1" s="83"/>
      <c r="QEI1" s="83"/>
      <c r="QEJ1" s="83"/>
      <c r="QEK1" s="83"/>
      <c r="QEL1" s="83"/>
      <c r="QEM1" s="83"/>
      <c r="QEN1" s="83"/>
      <c r="QEO1" s="83"/>
      <c r="QEP1" s="83"/>
      <c r="QEQ1" s="83"/>
      <c r="QER1" s="83"/>
      <c r="QES1" s="83"/>
      <c r="QET1" s="83"/>
      <c r="QEU1" s="83"/>
      <c r="QEV1" s="83"/>
      <c r="QEW1" s="83"/>
      <c r="QEX1" s="83"/>
      <c r="QEY1" s="83"/>
      <c r="QEZ1" s="83"/>
      <c r="QFA1" s="83"/>
      <c r="QFB1" s="83"/>
      <c r="QFC1" s="83"/>
      <c r="QFD1" s="83"/>
      <c r="QFE1" s="83"/>
      <c r="QFF1" s="83"/>
      <c r="QFG1" s="83"/>
      <c r="QFH1" s="83"/>
      <c r="QFI1" s="83"/>
      <c r="QFJ1" s="83"/>
      <c r="QFK1" s="83"/>
      <c r="QFL1" s="83"/>
      <c r="QFM1" s="83"/>
      <c r="QFN1" s="83"/>
      <c r="QFO1" s="83"/>
      <c r="QFP1" s="83"/>
      <c r="QFQ1" s="83"/>
      <c r="QFR1" s="83"/>
      <c r="QFS1" s="83"/>
      <c r="QFT1" s="83"/>
      <c r="QFU1" s="83"/>
      <c r="QFV1" s="83"/>
      <c r="QFW1" s="83"/>
      <c r="QFX1" s="83"/>
      <c r="QFY1" s="83"/>
      <c r="QFZ1" s="83"/>
      <c r="QGA1" s="83"/>
      <c r="QGB1" s="83"/>
      <c r="QGC1" s="83"/>
      <c r="QGD1" s="83"/>
      <c r="QGE1" s="83"/>
      <c r="QGF1" s="83"/>
      <c r="QGG1" s="83"/>
      <c r="QGH1" s="83"/>
      <c r="QGI1" s="83"/>
      <c r="QGJ1" s="83"/>
      <c r="QGK1" s="83"/>
      <c r="QGL1" s="83"/>
      <c r="QGM1" s="83"/>
      <c r="QGN1" s="83"/>
      <c r="QGO1" s="83"/>
      <c r="QGP1" s="83"/>
      <c r="QGQ1" s="83"/>
      <c r="QGR1" s="83"/>
      <c r="QGS1" s="83"/>
      <c r="QGT1" s="83"/>
      <c r="QGU1" s="83"/>
      <c r="QGV1" s="83"/>
      <c r="QGW1" s="83"/>
      <c r="QGX1" s="83"/>
      <c r="QGY1" s="83"/>
      <c r="QGZ1" s="83"/>
      <c r="QHA1" s="83"/>
      <c r="QHB1" s="83"/>
      <c r="QHC1" s="83"/>
      <c r="QHD1" s="83"/>
      <c r="QHE1" s="83"/>
      <c r="QHF1" s="83"/>
      <c r="QHG1" s="83"/>
      <c r="QHH1" s="83"/>
      <c r="QHI1" s="83"/>
      <c r="QHJ1" s="83"/>
      <c r="QHK1" s="83"/>
      <c r="QHL1" s="83"/>
      <c r="QHM1" s="83"/>
      <c r="QHN1" s="83"/>
      <c r="QHO1" s="83"/>
      <c r="QHP1" s="83"/>
      <c r="QHQ1" s="83"/>
      <c r="QHR1" s="83"/>
      <c r="QHS1" s="83"/>
      <c r="QHT1" s="83"/>
      <c r="QHU1" s="83"/>
      <c r="QHV1" s="83"/>
      <c r="QHW1" s="83"/>
      <c r="QHX1" s="83"/>
      <c r="QHY1" s="83"/>
      <c r="QHZ1" s="83"/>
      <c r="QIA1" s="83"/>
      <c r="QIB1" s="83"/>
      <c r="QIC1" s="83"/>
      <c r="QID1" s="83"/>
      <c r="QIE1" s="83"/>
      <c r="QIF1" s="83"/>
      <c r="QIG1" s="83"/>
      <c r="QIH1" s="83"/>
      <c r="QII1" s="83"/>
      <c r="QIJ1" s="83"/>
      <c r="QIK1" s="83"/>
      <c r="QIL1" s="83"/>
      <c r="QIM1" s="83"/>
      <c r="QIN1" s="83"/>
      <c r="QIO1" s="83"/>
      <c r="QIP1" s="83"/>
      <c r="QIQ1" s="83"/>
      <c r="QIR1" s="83"/>
      <c r="QIS1" s="83"/>
      <c r="QIT1" s="83"/>
      <c r="QIU1" s="83"/>
      <c r="QIV1" s="83"/>
      <c r="QIW1" s="83"/>
      <c r="QIX1" s="83"/>
      <c r="QIY1" s="83"/>
      <c r="QIZ1" s="83"/>
      <c r="QJA1" s="83"/>
      <c r="QJB1" s="83"/>
      <c r="QJC1" s="83"/>
      <c r="QJD1" s="83"/>
      <c r="QJE1" s="83"/>
      <c r="QJF1" s="83"/>
      <c r="QJG1" s="83"/>
      <c r="QJH1" s="83"/>
      <c r="QJI1" s="83"/>
      <c r="QJJ1" s="83"/>
      <c r="QJK1" s="83"/>
      <c r="QJL1" s="83"/>
      <c r="QJM1" s="83"/>
      <c r="QJN1" s="83"/>
      <c r="QJO1" s="83"/>
      <c r="QJP1" s="83"/>
      <c r="QJQ1" s="83"/>
      <c r="QJR1" s="83"/>
      <c r="QJS1" s="83"/>
      <c r="QJT1" s="83"/>
      <c r="QJU1" s="83"/>
      <c r="QJV1" s="83"/>
      <c r="QJW1" s="83"/>
      <c r="QJX1" s="83"/>
      <c r="QJY1" s="83"/>
      <c r="QJZ1" s="83"/>
      <c r="QKA1" s="83"/>
      <c r="QKB1" s="83"/>
      <c r="QKC1" s="83"/>
      <c r="QKD1" s="83"/>
      <c r="QKE1" s="83"/>
      <c r="QKF1" s="83"/>
      <c r="QKG1" s="83"/>
      <c r="QKH1" s="83"/>
      <c r="QKI1" s="83"/>
      <c r="QKJ1" s="83"/>
      <c r="QKK1" s="83"/>
      <c r="QKL1" s="83"/>
      <c r="QKM1" s="83"/>
      <c r="QKN1" s="83"/>
      <c r="QKO1" s="83"/>
      <c r="QKP1" s="83"/>
      <c r="QKQ1" s="83"/>
      <c r="QKR1" s="83"/>
      <c r="QKS1" s="83"/>
      <c r="QKT1" s="83"/>
      <c r="QKU1" s="83"/>
      <c r="QKV1" s="83"/>
      <c r="QKW1" s="83"/>
      <c r="QKX1" s="83"/>
      <c r="QKY1" s="83"/>
      <c r="QKZ1" s="83"/>
      <c r="QLA1" s="83"/>
      <c r="QLB1" s="83"/>
      <c r="QLC1" s="83"/>
      <c r="QLD1" s="83"/>
      <c r="QLE1" s="83"/>
      <c r="QLF1" s="83"/>
      <c r="QLG1" s="83"/>
      <c r="QLH1" s="83"/>
      <c r="QLI1" s="83"/>
      <c r="QLJ1" s="83"/>
      <c r="QLK1" s="83"/>
      <c r="QLL1" s="83"/>
      <c r="QLM1" s="83"/>
      <c r="QLN1" s="83"/>
      <c r="QLO1" s="83"/>
      <c r="QLP1" s="83"/>
      <c r="QLQ1" s="83"/>
      <c r="QLR1" s="83"/>
      <c r="QLS1" s="83"/>
      <c r="QLT1" s="83"/>
      <c r="QLU1" s="83"/>
      <c r="QLV1" s="83"/>
      <c r="QLW1" s="83"/>
      <c r="QLX1" s="83"/>
      <c r="QLY1" s="83"/>
      <c r="QLZ1" s="83"/>
      <c r="QMA1" s="83"/>
      <c r="QMB1" s="83"/>
      <c r="QMC1" s="83"/>
      <c r="QMD1" s="83"/>
      <c r="QME1" s="83"/>
      <c r="QMF1" s="83"/>
      <c r="QMG1" s="83"/>
      <c r="QMH1" s="83"/>
      <c r="QMI1" s="83"/>
      <c r="QMJ1" s="83"/>
      <c r="QMK1" s="83"/>
      <c r="QML1" s="83"/>
      <c r="QMM1" s="83"/>
      <c r="QMN1" s="83"/>
      <c r="QMO1" s="83"/>
      <c r="QMP1" s="83"/>
      <c r="QMQ1" s="83"/>
      <c r="QMR1" s="83"/>
      <c r="QMS1" s="83"/>
      <c r="QMT1" s="83"/>
      <c r="QMU1" s="83"/>
      <c r="QMV1" s="83"/>
      <c r="QMW1" s="83"/>
      <c r="QMX1" s="83"/>
      <c r="QMY1" s="83"/>
      <c r="QMZ1" s="83"/>
      <c r="QNA1" s="83"/>
      <c r="QNB1" s="83"/>
      <c r="QNC1" s="83"/>
      <c r="QND1" s="83"/>
      <c r="QNE1" s="83"/>
      <c r="QNF1" s="83"/>
      <c r="QNG1" s="83"/>
      <c r="QNH1" s="83"/>
      <c r="QNI1" s="83"/>
      <c r="QNJ1" s="83"/>
      <c r="QNK1" s="83"/>
      <c r="QNL1" s="83"/>
      <c r="QNM1" s="83"/>
      <c r="QNN1" s="83"/>
      <c r="QNO1" s="83"/>
      <c r="QNP1" s="83"/>
      <c r="QNQ1" s="83"/>
      <c r="QNR1" s="83"/>
      <c r="QNS1" s="83"/>
      <c r="QNT1" s="83"/>
      <c r="QNU1" s="83"/>
      <c r="QNV1" s="83"/>
      <c r="QNW1" s="83"/>
      <c r="QNX1" s="83"/>
      <c r="QNY1" s="83"/>
      <c r="QNZ1" s="83"/>
      <c r="QOA1" s="83"/>
      <c r="QOB1" s="83"/>
      <c r="QOC1" s="83"/>
      <c r="QOD1" s="83"/>
      <c r="QOE1" s="83"/>
      <c r="QOF1" s="83"/>
      <c r="QOG1" s="83"/>
      <c r="QOH1" s="83"/>
      <c r="QOI1" s="83"/>
      <c r="QOJ1" s="83"/>
      <c r="QOK1" s="83"/>
      <c r="QOL1" s="83"/>
      <c r="QOM1" s="83"/>
      <c r="QON1" s="83"/>
      <c r="QOO1" s="83"/>
      <c r="QOP1" s="83"/>
      <c r="QOQ1" s="83"/>
      <c r="QOR1" s="83"/>
      <c r="QOS1" s="83"/>
      <c r="QOT1" s="83"/>
      <c r="QOU1" s="83"/>
      <c r="QOV1" s="83"/>
      <c r="QOW1" s="83"/>
      <c r="QOX1" s="83"/>
      <c r="QOY1" s="83"/>
      <c r="QOZ1" s="83"/>
      <c r="QPA1" s="83"/>
      <c r="QPB1" s="83"/>
      <c r="QPC1" s="83"/>
      <c r="QPD1" s="83"/>
      <c r="QPE1" s="83"/>
      <c r="QPF1" s="83"/>
      <c r="QPG1" s="83"/>
      <c r="QPH1" s="83"/>
      <c r="QPI1" s="83"/>
      <c r="QPJ1" s="83"/>
      <c r="QPK1" s="83"/>
      <c r="QPL1" s="83"/>
      <c r="QPM1" s="83"/>
      <c r="QPN1" s="83"/>
      <c r="QPO1" s="83"/>
      <c r="QPP1" s="83"/>
      <c r="QPQ1" s="83"/>
      <c r="QPR1" s="83"/>
      <c r="QPS1" s="83"/>
      <c r="QPT1" s="83"/>
      <c r="QPU1" s="83"/>
      <c r="QPV1" s="83"/>
      <c r="QPW1" s="83"/>
      <c r="QPX1" s="83"/>
      <c r="QPY1" s="83"/>
      <c r="QPZ1" s="83"/>
      <c r="QQA1" s="83"/>
      <c r="QQB1" s="83"/>
      <c r="QQC1" s="83"/>
      <c r="QQD1" s="83"/>
      <c r="QQE1" s="83"/>
      <c r="QQF1" s="83"/>
      <c r="QQG1" s="83"/>
      <c r="QQH1" s="83"/>
      <c r="QQI1" s="83"/>
      <c r="QQJ1" s="83"/>
      <c r="QQK1" s="83"/>
      <c r="QQL1" s="83"/>
      <c r="QQM1" s="83"/>
      <c r="QQN1" s="83"/>
      <c r="QQO1" s="83"/>
      <c r="QQP1" s="83"/>
      <c r="QQQ1" s="83"/>
      <c r="QQR1" s="83"/>
      <c r="QQS1" s="83"/>
      <c r="QQT1" s="83"/>
      <c r="QQU1" s="83"/>
      <c r="QQV1" s="83"/>
      <c r="QQW1" s="83"/>
      <c r="QQX1" s="83"/>
      <c r="QQY1" s="83"/>
      <c r="QQZ1" s="83"/>
      <c r="QRA1" s="83"/>
      <c r="QRB1" s="83"/>
      <c r="QRC1" s="83"/>
      <c r="QRD1" s="83"/>
      <c r="QRE1" s="83"/>
      <c r="QRF1" s="83"/>
      <c r="QRG1" s="83"/>
      <c r="QRH1" s="83"/>
      <c r="QRI1" s="83"/>
      <c r="QRJ1" s="83"/>
      <c r="QRK1" s="83"/>
      <c r="QRL1" s="83"/>
      <c r="QRM1" s="83"/>
      <c r="QRN1" s="83"/>
      <c r="QRO1" s="83"/>
      <c r="QRP1" s="83"/>
      <c r="QRQ1" s="83"/>
      <c r="QRR1" s="83"/>
      <c r="QRS1" s="83"/>
      <c r="QRT1" s="83"/>
      <c r="QRU1" s="83"/>
      <c r="QRV1" s="83"/>
      <c r="QRW1" s="83"/>
      <c r="QRX1" s="83"/>
      <c r="QRY1" s="83"/>
      <c r="QRZ1" s="83"/>
      <c r="QSA1" s="83"/>
      <c r="QSB1" s="83"/>
      <c r="QSC1" s="83"/>
      <c r="QSD1" s="83"/>
      <c r="QSE1" s="83"/>
      <c r="QSF1" s="83"/>
      <c r="QSG1" s="83"/>
      <c r="QSH1" s="83"/>
      <c r="QSI1" s="83"/>
      <c r="QSJ1" s="83"/>
      <c r="QSK1" s="83"/>
      <c r="QSL1" s="83"/>
      <c r="QSM1" s="83"/>
      <c r="QSN1" s="83"/>
      <c r="QSO1" s="83"/>
      <c r="QSP1" s="83"/>
      <c r="QSQ1" s="83"/>
      <c r="QSR1" s="83"/>
      <c r="QSS1" s="83"/>
      <c r="QST1" s="83"/>
      <c r="QSU1" s="83"/>
      <c r="QSV1" s="83"/>
      <c r="QSW1" s="83"/>
      <c r="QSX1" s="83"/>
      <c r="QSY1" s="83"/>
      <c r="QSZ1" s="83"/>
      <c r="QTA1" s="83"/>
      <c r="QTB1" s="83"/>
      <c r="QTC1" s="83"/>
      <c r="QTD1" s="83"/>
      <c r="QTE1" s="83"/>
      <c r="QTF1" s="83"/>
      <c r="QTG1" s="83"/>
      <c r="QTH1" s="83"/>
      <c r="QTI1" s="83"/>
      <c r="QTJ1" s="83"/>
      <c r="QTK1" s="83"/>
      <c r="QTL1" s="83"/>
      <c r="QTM1" s="83"/>
      <c r="QTN1" s="83"/>
      <c r="QTO1" s="83"/>
      <c r="QTP1" s="83"/>
      <c r="QTQ1" s="83"/>
      <c r="QTR1" s="83"/>
      <c r="QTS1" s="83"/>
      <c r="QTT1" s="83"/>
      <c r="QTU1" s="83"/>
      <c r="QTV1" s="83"/>
      <c r="QTW1" s="83"/>
      <c r="QTX1" s="83"/>
      <c r="QTY1" s="83"/>
      <c r="QTZ1" s="83"/>
      <c r="QUA1" s="83"/>
      <c r="QUB1" s="83"/>
      <c r="QUC1" s="83"/>
      <c r="QUD1" s="83"/>
      <c r="QUE1" s="83"/>
      <c r="QUF1" s="83"/>
      <c r="QUG1" s="83"/>
      <c r="QUH1" s="83"/>
      <c r="QUI1" s="83"/>
      <c r="QUJ1" s="83"/>
      <c r="QUK1" s="83"/>
      <c r="QUL1" s="83"/>
      <c r="QUM1" s="83"/>
      <c r="QUN1" s="83"/>
      <c r="QUO1" s="83"/>
      <c r="QUP1" s="83"/>
      <c r="QUQ1" s="83"/>
      <c r="QUR1" s="83"/>
      <c r="QUS1" s="83"/>
      <c r="QUT1" s="83"/>
      <c r="QUU1" s="83"/>
      <c r="QUV1" s="83"/>
      <c r="QUW1" s="83"/>
      <c r="QUX1" s="83"/>
      <c r="QUY1" s="83"/>
      <c r="QUZ1" s="83"/>
      <c r="QVA1" s="83"/>
      <c r="QVB1" s="83"/>
      <c r="QVC1" s="83"/>
      <c r="QVD1" s="83"/>
      <c r="QVE1" s="83"/>
      <c r="QVF1" s="83"/>
      <c r="QVG1" s="83"/>
      <c r="QVH1" s="83"/>
      <c r="QVI1" s="83"/>
      <c r="QVJ1" s="83"/>
      <c r="QVK1" s="83"/>
      <c r="QVL1" s="83"/>
      <c r="QVM1" s="83"/>
      <c r="QVN1" s="83"/>
      <c r="QVO1" s="83"/>
      <c r="QVP1" s="83"/>
      <c r="QVQ1" s="83"/>
      <c r="QVR1" s="83"/>
      <c r="QVS1" s="83"/>
      <c r="QVT1" s="83"/>
      <c r="QVU1" s="83"/>
      <c r="QVV1" s="83"/>
      <c r="QVW1" s="83"/>
      <c r="QVX1" s="83"/>
      <c r="QVY1" s="83"/>
      <c r="QVZ1" s="83"/>
      <c r="QWA1" s="83"/>
      <c r="QWB1" s="83"/>
      <c r="QWC1" s="83"/>
      <c r="QWD1" s="83"/>
      <c r="QWE1" s="83"/>
      <c r="QWF1" s="83"/>
      <c r="QWG1" s="83"/>
      <c r="QWH1" s="83"/>
      <c r="QWI1" s="83"/>
      <c r="QWJ1" s="83"/>
      <c r="QWK1" s="83"/>
      <c r="QWL1" s="83"/>
      <c r="QWM1" s="83"/>
      <c r="QWN1" s="83"/>
      <c r="QWO1" s="83"/>
      <c r="QWP1" s="83"/>
      <c r="QWQ1" s="83"/>
      <c r="QWR1" s="83"/>
      <c r="QWS1" s="83"/>
      <c r="QWT1" s="83"/>
      <c r="QWU1" s="83"/>
      <c r="QWV1" s="83"/>
      <c r="QWW1" s="83"/>
      <c r="QWX1" s="83"/>
      <c r="QWY1" s="83"/>
      <c r="QWZ1" s="83"/>
      <c r="QXA1" s="83"/>
      <c r="QXB1" s="83"/>
      <c r="QXC1" s="83"/>
      <c r="QXD1" s="83"/>
      <c r="QXE1" s="83"/>
      <c r="QXF1" s="83"/>
      <c r="QXG1" s="83"/>
      <c r="QXH1" s="83"/>
      <c r="QXI1" s="83"/>
      <c r="QXJ1" s="83"/>
      <c r="QXK1" s="83"/>
      <c r="QXL1" s="83"/>
      <c r="QXM1" s="83"/>
      <c r="QXN1" s="83"/>
      <c r="QXO1" s="83"/>
      <c r="QXP1" s="83"/>
      <c r="QXQ1" s="83"/>
      <c r="QXR1" s="83"/>
      <c r="QXS1" s="83"/>
      <c r="QXT1" s="83"/>
      <c r="QXU1" s="83"/>
      <c r="QXV1" s="83"/>
      <c r="QXW1" s="83"/>
      <c r="QXX1" s="83"/>
      <c r="QXY1" s="83"/>
      <c r="QXZ1" s="83"/>
      <c r="QYA1" s="83"/>
      <c r="QYB1" s="83"/>
      <c r="QYC1" s="83"/>
      <c r="QYD1" s="83"/>
      <c r="QYE1" s="83"/>
      <c r="QYF1" s="83"/>
      <c r="QYG1" s="83"/>
      <c r="QYH1" s="83"/>
      <c r="QYI1" s="83"/>
      <c r="QYJ1" s="83"/>
      <c r="QYK1" s="83"/>
      <c r="QYL1" s="83"/>
      <c r="QYM1" s="83"/>
      <c r="QYN1" s="83"/>
      <c r="QYO1" s="83"/>
      <c r="QYP1" s="83"/>
      <c r="QYQ1" s="83"/>
      <c r="QYR1" s="83"/>
      <c r="QYS1" s="83"/>
      <c r="QYT1" s="83"/>
      <c r="QYU1" s="83"/>
      <c r="QYV1" s="83"/>
      <c r="QYW1" s="83"/>
      <c r="QYX1" s="83"/>
      <c r="QYY1" s="83"/>
      <c r="QYZ1" s="83"/>
      <c r="QZA1" s="83"/>
      <c r="QZB1" s="83"/>
      <c r="QZC1" s="83"/>
      <c r="QZD1" s="83"/>
      <c r="QZE1" s="83"/>
      <c r="QZF1" s="83"/>
      <c r="QZG1" s="83"/>
      <c r="QZH1" s="83"/>
      <c r="QZI1" s="83"/>
      <c r="QZJ1" s="83"/>
      <c r="QZK1" s="83"/>
      <c r="QZL1" s="83"/>
      <c r="QZM1" s="83"/>
      <c r="QZN1" s="83"/>
      <c r="QZO1" s="83"/>
      <c r="QZP1" s="83"/>
      <c r="QZQ1" s="83"/>
      <c r="QZR1" s="83"/>
      <c r="QZS1" s="83"/>
      <c r="QZT1" s="83"/>
      <c r="QZU1" s="83"/>
      <c r="QZV1" s="83"/>
      <c r="QZW1" s="83"/>
      <c r="QZX1" s="83"/>
      <c r="QZY1" s="83"/>
      <c r="QZZ1" s="83"/>
      <c r="RAA1" s="83"/>
      <c r="RAB1" s="83"/>
      <c r="RAC1" s="83"/>
      <c r="RAD1" s="83"/>
      <c r="RAE1" s="83"/>
      <c r="RAF1" s="83"/>
      <c r="RAG1" s="83"/>
      <c r="RAH1" s="83"/>
      <c r="RAI1" s="83"/>
      <c r="RAJ1" s="83"/>
      <c r="RAK1" s="83"/>
      <c r="RAL1" s="83"/>
      <c r="RAM1" s="83"/>
      <c r="RAN1" s="83"/>
      <c r="RAO1" s="83"/>
      <c r="RAP1" s="83"/>
      <c r="RAQ1" s="83"/>
      <c r="RAR1" s="83"/>
      <c r="RAS1" s="83"/>
      <c r="RAT1" s="83"/>
      <c r="RAU1" s="83"/>
      <c r="RAV1" s="83"/>
      <c r="RAW1" s="83"/>
      <c r="RAX1" s="83"/>
      <c r="RAY1" s="83"/>
      <c r="RAZ1" s="83"/>
      <c r="RBA1" s="83"/>
      <c r="RBB1" s="83"/>
      <c r="RBC1" s="83"/>
      <c r="RBD1" s="83"/>
      <c r="RBE1" s="83"/>
      <c r="RBF1" s="83"/>
      <c r="RBG1" s="83"/>
      <c r="RBH1" s="83"/>
      <c r="RBI1" s="83"/>
      <c r="RBJ1" s="83"/>
      <c r="RBK1" s="83"/>
      <c r="RBL1" s="83"/>
      <c r="RBM1" s="83"/>
      <c r="RBN1" s="83"/>
      <c r="RBO1" s="83"/>
      <c r="RBP1" s="83"/>
      <c r="RBQ1" s="83"/>
      <c r="RBR1" s="83"/>
      <c r="RBS1" s="83"/>
      <c r="RBT1" s="83"/>
      <c r="RBU1" s="83"/>
      <c r="RBV1" s="83"/>
      <c r="RBW1" s="83"/>
      <c r="RBX1" s="83"/>
      <c r="RBY1" s="83"/>
      <c r="RBZ1" s="83"/>
      <c r="RCA1" s="83"/>
      <c r="RCB1" s="83"/>
      <c r="RCC1" s="83"/>
      <c r="RCD1" s="83"/>
      <c r="RCE1" s="83"/>
      <c r="RCF1" s="83"/>
      <c r="RCG1" s="83"/>
      <c r="RCH1" s="83"/>
      <c r="RCI1" s="83"/>
      <c r="RCJ1" s="83"/>
      <c r="RCK1" s="83"/>
      <c r="RCL1" s="83"/>
      <c r="RCM1" s="83"/>
      <c r="RCN1" s="83"/>
      <c r="RCO1" s="83"/>
      <c r="RCP1" s="83"/>
      <c r="RCQ1" s="83"/>
      <c r="RCR1" s="83"/>
      <c r="RCS1" s="83"/>
      <c r="RCT1" s="83"/>
      <c r="RCU1" s="83"/>
      <c r="RCV1" s="83"/>
      <c r="RCW1" s="83"/>
      <c r="RCX1" s="83"/>
      <c r="RCY1" s="83"/>
      <c r="RCZ1" s="83"/>
      <c r="RDA1" s="83"/>
      <c r="RDB1" s="83"/>
      <c r="RDC1" s="83"/>
      <c r="RDD1" s="83"/>
      <c r="RDE1" s="83"/>
      <c r="RDF1" s="83"/>
      <c r="RDG1" s="83"/>
      <c r="RDH1" s="83"/>
      <c r="RDI1" s="83"/>
      <c r="RDJ1" s="83"/>
      <c r="RDK1" s="83"/>
      <c r="RDL1" s="83"/>
      <c r="RDM1" s="83"/>
      <c r="RDN1" s="83"/>
      <c r="RDO1" s="83"/>
      <c r="RDP1" s="83"/>
      <c r="RDQ1" s="83"/>
      <c r="RDR1" s="83"/>
      <c r="RDS1" s="83"/>
      <c r="RDT1" s="83"/>
      <c r="RDU1" s="83"/>
      <c r="RDV1" s="83"/>
      <c r="RDW1" s="83"/>
      <c r="RDX1" s="83"/>
      <c r="RDY1" s="83"/>
      <c r="RDZ1" s="83"/>
      <c r="REA1" s="83"/>
      <c r="REB1" s="83"/>
      <c r="REC1" s="83"/>
      <c r="RED1" s="83"/>
      <c r="REE1" s="83"/>
      <c r="REF1" s="83"/>
      <c r="REG1" s="83"/>
      <c r="REH1" s="83"/>
      <c r="REI1" s="83"/>
      <c r="REJ1" s="83"/>
      <c r="REK1" s="83"/>
      <c r="REL1" s="83"/>
      <c r="REM1" s="83"/>
      <c r="REN1" s="83"/>
      <c r="REO1" s="83"/>
      <c r="REP1" s="83"/>
      <c r="REQ1" s="83"/>
      <c r="RER1" s="83"/>
      <c r="RES1" s="83"/>
      <c r="RET1" s="83"/>
      <c r="REU1" s="83"/>
      <c r="REV1" s="83"/>
      <c r="REW1" s="83"/>
      <c r="REX1" s="83"/>
      <c r="REY1" s="83"/>
      <c r="REZ1" s="83"/>
      <c r="RFA1" s="83"/>
      <c r="RFB1" s="83"/>
      <c r="RFC1" s="83"/>
      <c r="RFD1" s="83"/>
      <c r="RFE1" s="83"/>
      <c r="RFF1" s="83"/>
      <c r="RFG1" s="83"/>
      <c r="RFH1" s="83"/>
      <c r="RFI1" s="83"/>
      <c r="RFJ1" s="83"/>
      <c r="RFK1" s="83"/>
      <c r="RFL1" s="83"/>
      <c r="RFM1" s="83"/>
      <c r="RFN1" s="83"/>
      <c r="RFO1" s="83"/>
      <c r="RFP1" s="83"/>
      <c r="RFQ1" s="83"/>
      <c r="RFR1" s="83"/>
      <c r="RFS1" s="83"/>
      <c r="RFT1" s="83"/>
      <c r="RFU1" s="83"/>
      <c r="RFV1" s="83"/>
      <c r="RFW1" s="83"/>
      <c r="RFX1" s="83"/>
      <c r="RFY1" s="83"/>
      <c r="RFZ1" s="83"/>
      <c r="RGA1" s="83"/>
      <c r="RGB1" s="83"/>
      <c r="RGC1" s="83"/>
      <c r="RGD1" s="83"/>
      <c r="RGE1" s="83"/>
      <c r="RGF1" s="83"/>
      <c r="RGG1" s="83"/>
      <c r="RGH1" s="83"/>
      <c r="RGI1" s="83"/>
      <c r="RGJ1" s="83"/>
      <c r="RGK1" s="83"/>
      <c r="RGL1" s="83"/>
      <c r="RGM1" s="83"/>
      <c r="RGN1" s="83"/>
      <c r="RGO1" s="83"/>
      <c r="RGP1" s="83"/>
      <c r="RGQ1" s="83"/>
      <c r="RGR1" s="83"/>
      <c r="RGS1" s="83"/>
      <c r="RGT1" s="83"/>
      <c r="RGU1" s="83"/>
      <c r="RGV1" s="83"/>
      <c r="RGW1" s="83"/>
      <c r="RGX1" s="83"/>
      <c r="RGY1" s="83"/>
      <c r="RGZ1" s="83"/>
      <c r="RHA1" s="83"/>
      <c r="RHB1" s="83"/>
      <c r="RHC1" s="83"/>
      <c r="RHD1" s="83"/>
      <c r="RHE1" s="83"/>
      <c r="RHF1" s="83"/>
      <c r="RHG1" s="83"/>
      <c r="RHH1" s="83"/>
      <c r="RHI1" s="83"/>
      <c r="RHJ1" s="83"/>
      <c r="RHK1" s="83"/>
      <c r="RHL1" s="83"/>
      <c r="RHM1" s="83"/>
      <c r="RHN1" s="83"/>
      <c r="RHO1" s="83"/>
      <c r="RHP1" s="83"/>
      <c r="RHQ1" s="83"/>
      <c r="RHR1" s="83"/>
      <c r="RHS1" s="83"/>
      <c r="RHT1" s="83"/>
      <c r="RHU1" s="83"/>
      <c r="RHV1" s="83"/>
      <c r="RHW1" s="83"/>
      <c r="RHX1" s="83"/>
      <c r="RHY1" s="83"/>
      <c r="RHZ1" s="83"/>
      <c r="RIA1" s="83"/>
      <c r="RIB1" s="83"/>
      <c r="RIC1" s="83"/>
      <c r="RID1" s="83"/>
      <c r="RIE1" s="83"/>
      <c r="RIF1" s="83"/>
      <c r="RIG1" s="83"/>
      <c r="RIH1" s="83"/>
      <c r="RII1" s="83"/>
      <c r="RIJ1" s="83"/>
      <c r="RIK1" s="83"/>
      <c r="RIL1" s="83"/>
      <c r="RIM1" s="83"/>
      <c r="RIN1" s="83"/>
      <c r="RIO1" s="83"/>
      <c r="RIP1" s="83"/>
      <c r="RIQ1" s="83"/>
      <c r="RIR1" s="83"/>
      <c r="RIS1" s="83"/>
      <c r="RIT1" s="83"/>
      <c r="RIU1" s="83"/>
      <c r="RIV1" s="83"/>
      <c r="RIW1" s="83"/>
      <c r="RIX1" s="83"/>
      <c r="RIY1" s="83"/>
      <c r="RIZ1" s="83"/>
      <c r="RJA1" s="83"/>
      <c r="RJB1" s="83"/>
      <c r="RJC1" s="83"/>
      <c r="RJD1" s="83"/>
      <c r="RJE1" s="83"/>
      <c r="RJF1" s="83"/>
      <c r="RJG1" s="83"/>
      <c r="RJH1" s="83"/>
      <c r="RJI1" s="83"/>
      <c r="RJJ1" s="83"/>
      <c r="RJK1" s="83"/>
      <c r="RJL1" s="83"/>
      <c r="RJM1" s="83"/>
      <c r="RJN1" s="83"/>
      <c r="RJO1" s="83"/>
      <c r="RJP1" s="83"/>
      <c r="RJQ1" s="83"/>
      <c r="RJR1" s="83"/>
      <c r="RJS1" s="83"/>
      <c r="RJT1" s="83"/>
      <c r="RJU1" s="83"/>
      <c r="RJV1" s="83"/>
      <c r="RJW1" s="83"/>
      <c r="RJX1" s="83"/>
      <c r="RJY1" s="83"/>
      <c r="RJZ1" s="83"/>
      <c r="RKA1" s="83"/>
      <c r="RKB1" s="83"/>
      <c r="RKC1" s="83"/>
      <c r="RKD1" s="83"/>
      <c r="RKE1" s="83"/>
      <c r="RKF1" s="83"/>
      <c r="RKG1" s="83"/>
      <c r="RKH1" s="83"/>
      <c r="RKI1" s="83"/>
      <c r="RKJ1" s="83"/>
      <c r="RKK1" s="83"/>
      <c r="RKL1" s="83"/>
      <c r="RKM1" s="83"/>
      <c r="RKN1" s="83"/>
      <c r="RKO1" s="83"/>
      <c r="RKP1" s="83"/>
      <c r="RKQ1" s="83"/>
      <c r="RKR1" s="83"/>
      <c r="RKS1" s="83"/>
      <c r="RKT1" s="83"/>
      <c r="RKU1" s="83"/>
      <c r="RKV1" s="83"/>
      <c r="RKW1" s="83"/>
      <c r="RKX1" s="83"/>
      <c r="RKY1" s="83"/>
      <c r="RKZ1" s="83"/>
      <c r="RLA1" s="83"/>
      <c r="RLB1" s="83"/>
      <c r="RLC1" s="83"/>
      <c r="RLD1" s="83"/>
      <c r="RLE1" s="83"/>
      <c r="RLF1" s="83"/>
      <c r="RLG1" s="83"/>
      <c r="RLH1" s="83"/>
      <c r="RLI1" s="83"/>
      <c r="RLJ1" s="83"/>
      <c r="RLK1" s="83"/>
      <c r="RLL1" s="83"/>
      <c r="RLM1" s="83"/>
      <c r="RLN1" s="83"/>
      <c r="RLO1" s="83"/>
      <c r="RLP1" s="83"/>
      <c r="RLQ1" s="83"/>
      <c r="RLR1" s="83"/>
      <c r="RLS1" s="83"/>
      <c r="RLT1" s="83"/>
      <c r="RLU1" s="83"/>
      <c r="RLV1" s="83"/>
      <c r="RLW1" s="83"/>
      <c r="RLX1" s="83"/>
      <c r="RLY1" s="83"/>
      <c r="RLZ1" s="83"/>
      <c r="RMA1" s="83"/>
      <c r="RMB1" s="83"/>
      <c r="RMC1" s="83"/>
      <c r="RMD1" s="83"/>
      <c r="RME1" s="83"/>
      <c r="RMF1" s="83"/>
      <c r="RMG1" s="83"/>
      <c r="RMH1" s="83"/>
      <c r="RMI1" s="83"/>
      <c r="RMJ1" s="83"/>
      <c r="RMK1" s="83"/>
      <c r="RML1" s="83"/>
      <c r="RMM1" s="83"/>
      <c r="RMN1" s="83"/>
      <c r="RMO1" s="83"/>
      <c r="RMP1" s="83"/>
      <c r="RMQ1" s="83"/>
      <c r="RMR1" s="83"/>
      <c r="RMS1" s="83"/>
      <c r="RMT1" s="83"/>
      <c r="RMU1" s="83"/>
      <c r="RMV1" s="83"/>
      <c r="RMW1" s="83"/>
      <c r="RMX1" s="83"/>
      <c r="RMY1" s="83"/>
      <c r="RMZ1" s="83"/>
      <c r="RNA1" s="83"/>
      <c r="RNB1" s="83"/>
      <c r="RNC1" s="83"/>
      <c r="RND1" s="83"/>
      <c r="RNE1" s="83"/>
      <c r="RNF1" s="83"/>
      <c r="RNG1" s="83"/>
      <c r="RNH1" s="83"/>
      <c r="RNI1" s="83"/>
      <c r="RNJ1" s="83"/>
      <c r="RNK1" s="83"/>
      <c r="RNL1" s="83"/>
      <c r="RNM1" s="83"/>
      <c r="RNN1" s="83"/>
      <c r="RNO1" s="83"/>
      <c r="RNP1" s="83"/>
      <c r="RNQ1" s="83"/>
      <c r="RNR1" s="83"/>
      <c r="RNS1" s="83"/>
      <c r="RNT1" s="83"/>
      <c r="RNU1" s="83"/>
      <c r="RNV1" s="83"/>
      <c r="RNW1" s="83"/>
      <c r="RNX1" s="83"/>
      <c r="RNY1" s="83"/>
      <c r="RNZ1" s="83"/>
      <c r="ROA1" s="83"/>
      <c r="ROB1" s="83"/>
      <c r="ROC1" s="83"/>
      <c r="ROD1" s="83"/>
      <c r="ROE1" s="83"/>
      <c r="ROF1" s="83"/>
      <c r="ROG1" s="83"/>
      <c r="ROH1" s="83"/>
      <c r="ROI1" s="83"/>
      <c r="ROJ1" s="83"/>
      <c r="ROK1" s="83"/>
      <c r="ROL1" s="83"/>
      <c r="ROM1" s="83"/>
      <c r="RON1" s="83"/>
      <c r="ROO1" s="83"/>
      <c r="ROP1" s="83"/>
      <c r="ROQ1" s="83"/>
      <c r="ROR1" s="83"/>
      <c r="ROS1" s="83"/>
      <c r="ROT1" s="83"/>
      <c r="ROU1" s="83"/>
      <c r="ROV1" s="83"/>
      <c r="ROW1" s="83"/>
      <c r="ROX1" s="83"/>
      <c r="ROY1" s="83"/>
      <c r="ROZ1" s="83"/>
      <c r="RPA1" s="83"/>
      <c r="RPB1" s="83"/>
      <c r="RPC1" s="83"/>
      <c r="RPD1" s="83"/>
      <c r="RPE1" s="83"/>
      <c r="RPF1" s="83"/>
      <c r="RPG1" s="83"/>
      <c r="RPH1" s="83"/>
      <c r="RPI1" s="83"/>
      <c r="RPJ1" s="83"/>
      <c r="RPK1" s="83"/>
      <c r="RPL1" s="83"/>
      <c r="RPM1" s="83"/>
      <c r="RPN1" s="83"/>
      <c r="RPO1" s="83"/>
      <c r="RPP1" s="83"/>
      <c r="RPQ1" s="83"/>
      <c r="RPR1" s="83"/>
      <c r="RPS1" s="83"/>
      <c r="RPT1" s="83"/>
      <c r="RPU1" s="83"/>
      <c r="RPV1" s="83"/>
      <c r="RPW1" s="83"/>
      <c r="RPX1" s="83"/>
      <c r="RPY1" s="83"/>
      <c r="RPZ1" s="83"/>
      <c r="RQA1" s="83"/>
      <c r="RQB1" s="83"/>
      <c r="RQC1" s="83"/>
      <c r="RQD1" s="83"/>
      <c r="RQE1" s="83"/>
      <c r="RQF1" s="83"/>
      <c r="RQG1" s="83"/>
      <c r="RQH1" s="83"/>
      <c r="RQI1" s="83"/>
      <c r="RQJ1" s="83"/>
      <c r="RQK1" s="83"/>
      <c r="RQL1" s="83"/>
      <c r="RQM1" s="83"/>
      <c r="RQN1" s="83"/>
      <c r="RQO1" s="83"/>
      <c r="RQP1" s="83"/>
      <c r="RQQ1" s="83"/>
      <c r="RQR1" s="83"/>
      <c r="RQS1" s="83"/>
      <c r="RQT1" s="83"/>
      <c r="RQU1" s="83"/>
      <c r="RQV1" s="83"/>
      <c r="RQW1" s="83"/>
      <c r="RQX1" s="83"/>
      <c r="RQY1" s="83"/>
      <c r="RQZ1" s="83"/>
      <c r="RRA1" s="83"/>
      <c r="RRB1" s="83"/>
      <c r="RRC1" s="83"/>
      <c r="RRD1" s="83"/>
      <c r="RRE1" s="83"/>
      <c r="RRF1" s="83"/>
      <c r="RRG1" s="83"/>
      <c r="RRH1" s="83"/>
      <c r="RRI1" s="83"/>
      <c r="RRJ1" s="83"/>
      <c r="RRK1" s="83"/>
      <c r="RRL1" s="83"/>
      <c r="RRM1" s="83"/>
      <c r="RRN1" s="83"/>
      <c r="RRO1" s="83"/>
      <c r="RRP1" s="83"/>
      <c r="RRQ1" s="83"/>
      <c r="RRR1" s="83"/>
      <c r="RRS1" s="83"/>
      <c r="RRT1" s="83"/>
      <c r="RRU1" s="83"/>
      <c r="RRV1" s="83"/>
      <c r="RRW1" s="83"/>
      <c r="RRX1" s="83"/>
      <c r="RRY1" s="83"/>
      <c r="RRZ1" s="83"/>
      <c r="RSA1" s="83"/>
      <c r="RSB1" s="83"/>
      <c r="RSC1" s="83"/>
      <c r="RSD1" s="83"/>
      <c r="RSE1" s="83"/>
      <c r="RSF1" s="83"/>
      <c r="RSG1" s="83"/>
      <c r="RSH1" s="83"/>
      <c r="RSI1" s="83"/>
      <c r="RSJ1" s="83"/>
      <c r="RSK1" s="83"/>
      <c r="RSL1" s="83"/>
      <c r="RSM1" s="83"/>
      <c r="RSN1" s="83"/>
      <c r="RSO1" s="83"/>
      <c r="RSP1" s="83"/>
      <c r="RSQ1" s="83"/>
      <c r="RSR1" s="83"/>
      <c r="RSS1" s="83"/>
      <c r="RST1" s="83"/>
      <c r="RSU1" s="83"/>
      <c r="RSV1" s="83"/>
      <c r="RSW1" s="83"/>
      <c r="RSX1" s="83"/>
      <c r="RSY1" s="83"/>
      <c r="RSZ1" s="83"/>
      <c r="RTA1" s="83"/>
      <c r="RTB1" s="83"/>
      <c r="RTC1" s="83"/>
      <c r="RTD1" s="83"/>
      <c r="RTE1" s="83"/>
      <c r="RTF1" s="83"/>
      <c r="RTG1" s="83"/>
      <c r="RTH1" s="83"/>
      <c r="RTI1" s="83"/>
      <c r="RTJ1" s="83"/>
      <c r="RTK1" s="83"/>
      <c r="RTL1" s="83"/>
      <c r="RTM1" s="83"/>
      <c r="RTN1" s="83"/>
      <c r="RTO1" s="83"/>
      <c r="RTP1" s="83"/>
      <c r="RTQ1" s="83"/>
      <c r="RTR1" s="83"/>
      <c r="RTS1" s="83"/>
      <c r="RTT1" s="83"/>
      <c r="RTU1" s="83"/>
      <c r="RTV1" s="83"/>
      <c r="RTW1" s="83"/>
      <c r="RTX1" s="83"/>
      <c r="RTY1" s="83"/>
      <c r="RTZ1" s="83"/>
      <c r="RUA1" s="83"/>
      <c r="RUB1" s="83"/>
      <c r="RUC1" s="83"/>
      <c r="RUD1" s="83"/>
      <c r="RUE1" s="83"/>
      <c r="RUF1" s="83"/>
      <c r="RUG1" s="83"/>
      <c r="RUH1" s="83"/>
      <c r="RUI1" s="83"/>
      <c r="RUJ1" s="83"/>
      <c r="RUK1" s="83"/>
      <c r="RUL1" s="83"/>
      <c r="RUM1" s="83"/>
      <c r="RUN1" s="83"/>
      <c r="RUO1" s="83"/>
      <c r="RUP1" s="83"/>
      <c r="RUQ1" s="83"/>
      <c r="RUR1" s="83"/>
      <c r="RUS1" s="83"/>
      <c r="RUT1" s="83"/>
      <c r="RUU1" s="83"/>
      <c r="RUV1" s="83"/>
      <c r="RUW1" s="83"/>
      <c r="RUX1" s="83"/>
      <c r="RUY1" s="83"/>
      <c r="RUZ1" s="83"/>
      <c r="RVA1" s="83"/>
      <c r="RVB1" s="83"/>
      <c r="RVC1" s="83"/>
      <c r="RVD1" s="83"/>
      <c r="RVE1" s="83"/>
      <c r="RVF1" s="83"/>
      <c r="RVG1" s="83"/>
      <c r="RVH1" s="83"/>
      <c r="RVI1" s="83"/>
      <c r="RVJ1" s="83"/>
      <c r="RVK1" s="83"/>
      <c r="RVL1" s="83"/>
      <c r="RVM1" s="83"/>
      <c r="RVN1" s="83"/>
      <c r="RVO1" s="83"/>
      <c r="RVP1" s="83"/>
      <c r="RVQ1" s="83"/>
      <c r="RVR1" s="83"/>
      <c r="RVS1" s="83"/>
      <c r="RVT1" s="83"/>
      <c r="RVU1" s="83"/>
      <c r="RVV1" s="83"/>
      <c r="RVW1" s="83"/>
      <c r="RVX1" s="83"/>
      <c r="RVY1" s="83"/>
      <c r="RVZ1" s="83"/>
      <c r="RWA1" s="83"/>
      <c r="RWB1" s="83"/>
      <c r="RWC1" s="83"/>
      <c r="RWD1" s="83"/>
      <c r="RWE1" s="83"/>
      <c r="RWF1" s="83"/>
      <c r="RWG1" s="83"/>
      <c r="RWH1" s="83"/>
      <c r="RWI1" s="83"/>
      <c r="RWJ1" s="83"/>
      <c r="RWK1" s="83"/>
      <c r="RWL1" s="83"/>
      <c r="RWM1" s="83"/>
      <c r="RWN1" s="83"/>
      <c r="RWO1" s="83"/>
      <c r="RWP1" s="83"/>
      <c r="RWQ1" s="83"/>
      <c r="RWR1" s="83"/>
      <c r="RWS1" s="83"/>
      <c r="RWT1" s="83"/>
      <c r="RWU1" s="83"/>
      <c r="RWV1" s="83"/>
      <c r="RWW1" s="83"/>
      <c r="RWX1" s="83"/>
      <c r="RWY1" s="83"/>
      <c r="RWZ1" s="83"/>
      <c r="RXA1" s="83"/>
      <c r="RXB1" s="83"/>
      <c r="RXC1" s="83"/>
      <c r="RXD1" s="83"/>
      <c r="RXE1" s="83"/>
      <c r="RXF1" s="83"/>
      <c r="RXG1" s="83"/>
      <c r="RXH1" s="83"/>
      <c r="RXI1" s="83"/>
      <c r="RXJ1" s="83"/>
      <c r="RXK1" s="83"/>
      <c r="RXL1" s="83"/>
      <c r="RXM1" s="83"/>
      <c r="RXN1" s="83"/>
      <c r="RXO1" s="83"/>
      <c r="RXP1" s="83"/>
      <c r="RXQ1" s="83"/>
      <c r="RXR1" s="83"/>
      <c r="RXS1" s="83"/>
      <c r="RXT1" s="83"/>
      <c r="RXU1" s="83"/>
      <c r="RXV1" s="83"/>
      <c r="RXW1" s="83"/>
      <c r="RXX1" s="83"/>
      <c r="RXY1" s="83"/>
      <c r="RXZ1" s="83"/>
      <c r="RYA1" s="83"/>
      <c r="RYB1" s="83"/>
      <c r="RYC1" s="83"/>
      <c r="RYD1" s="83"/>
      <c r="RYE1" s="83"/>
      <c r="RYF1" s="83"/>
      <c r="RYG1" s="83"/>
      <c r="RYH1" s="83"/>
      <c r="RYI1" s="83"/>
      <c r="RYJ1" s="83"/>
      <c r="RYK1" s="83"/>
      <c r="RYL1" s="83"/>
      <c r="RYM1" s="83"/>
      <c r="RYN1" s="83"/>
      <c r="RYO1" s="83"/>
      <c r="RYP1" s="83"/>
      <c r="RYQ1" s="83"/>
      <c r="RYR1" s="83"/>
      <c r="RYS1" s="83"/>
      <c r="RYT1" s="83"/>
      <c r="RYU1" s="83"/>
      <c r="RYV1" s="83"/>
      <c r="RYW1" s="83"/>
      <c r="RYX1" s="83"/>
      <c r="RYY1" s="83"/>
      <c r="RYZ1" s="83"/>
      <c r="RZA1" s="83"/>
      <c r="RZB1" s="83"/>
      <c r="RZC1" s="83"/>
      <c r="RZD1" s="83"/>
      <c r="RZE1" s="83"/>
      <c r="RZF1" s="83"/>
      <c r="RZG1" s="83"/>
      <c r="RZH1" s="83"/>
      <c r="RZI1" s="83"/>
      <c r="RZJ1" s="83"/>
      <c r="RZK1" s="83"/>
      <c r="RZL1" s="83"/>
      <c r="RZM1" s="83"/>
      <c r="RZN1" s="83"/>
      <c r="RZO1" s="83"/>
      <c r="RZP1" s="83"/>
      <c r="RZQ1" s="83"/>
      <c r="RZR1" s="83"/>
      <c r="RZS1" s="83"/>
      <c r="RZT1" s="83"/>
      <c r="RZU1" s="83"/>
      <c r="RZV1" s="83"/>
      <c r="RZW1" s="83"/>
      <c r="RZX1" s="83"/>
      <c r="RZY1" s="83"/>
      <c r="RZZ1" s="83"/>
      <c r="SAA1" s="83"/>
      <c r="SAB1" s="83"/>
      <c r="SAC1" s="83"/>
      <c r="SAD1" s="83"/>
      <c r="SAE1" s="83"/>
      <c r="SAF1" s="83"/>
      <c r="SAG1" s="83"/>
      <c r="SAH1" s="83"/>
      <c r="SAI1" s="83"/>
      <c r="SAJ1" s="83"/>
      <c r="SAK1" s="83"/>
      <c r="SAL1" s="83"/>
      <c r="SAM1" s="83"/>
      <c r="SAN1" s="83"/>
      <c r="SAO1" s="83"/>
      <c r="SAP1" s="83"/>
      <c r="SAQ1" s="83"/>
      <c r="SAR1" s="83"/>
      <c r="SAS1" s="83"/>
      <c r="SAT1" s="83"/>
      <c r="SAU1" s="83"/>
      <c r="SAV1" s="83"/>
      <c r="SAW1" s="83"/>
      <c r="SAX1" s="83"/>
      <c r="SAY1" s="83"/>
      <c r="SAZ1" s="83"/>
      <c r="SBA1" s="83"/>
      <c r="SBB1" s="83"/>
      <c r="SBC1" s="83"/>
      <c r="SBD1" s="83"/>
      <c r="SBE1" s="83"/>
      <c r="SBF1" s="83"/>
      <c r="SBG1" s="83"/>
      <c r="SBH1" s="83"/>
      <c r="SBI1" s="83"/>
      <c r="SBJ1" s="83"/>
      <c r="SBK1" s="83"/>
      <c r="SBL1" s="83"/>
      <c r="SBM1" s="83"/>
      <c r="SBN1" s="83"/>
      <c r="SBO1" s="83"/>
      <c r="SBP1" s="83"/>
      <c r="SBQ1" s="83"/>
      <c r="SBR1" s="83"/>
      <c r="SBS1" s="83"/>
      <c r="SBT1" s="83"/>
      <c r="SBU1" s="83"/>
      <c r="SBV1" s="83"/>
      <c r="SBW1" s="83"/>
      <c r="SBX1" s="83"/>
      <c r="SBY1" s="83"/>
      <c r="SBZ1" s="83"/>
      <c r="SCA1" s="83"/>
      <c r="SCB1" s="83"/>
      <c r="SCC1" s="83"/>
      <c r="SCD1" s="83"/>
      <c r="SCE1" s="83"/>
      <c r="SCF1" s="83"/>
      <c r="SCG1" s="83"/>
      <c r="SCH1" s="83"/>
      <c r="SCI1" s="83"/>
      <c r="SCJ1" s="83"/>
      <c r="SCK1" s="83"/>
      <c r="SCL1" s="83"/>
      <c r="SCM1" s="83"/>
      <c r="SCN1" s="83"/>
      <c r="SCO1" s="83"/>
      <c r="SCP1" s="83"/>
      <c r="SCQ1" s="83"/>
      <c r="SCR1" s="83"/>
      <c r="SCS1" s="83"/>
      <c r="SCT1" s="83"/>
      <c r="SCU1" s="83"/>
      <c r="SCV1" s="83"/>
      <c r="SCW1" s="83"/>
      <c r="SCX1" s="83"/>
      <c r="SCY1" s="83"/>
      <c r="SCZ1" s="83"/>
      <c r="SDA1" s="83"/>
      <c r="SDB1" s="83"/>
      <c r="SDC1" s="83"/>
      <c r="SDD1" s="83"/>
      <c r="SDE1" s="83"/>
      <c r="SDF1" s="83"/>
      <c r="SDG1" s="83"/>
      <c r="SDH1" s="83"/>
      <c r="SDI1" s="83"/>
      <c r="SDJ1" s="83"/>
      <c r="SDK1" s="83"/>
      <c r="SDL1" s="83"/>
      <c r="SDM1" s="83"/>
      <c r="SDN1" s="83"/>
      <c r="SDO1" s="83"/>
      <c r="SDP1" s="83"/>
      <c r="SDQ1" s="83"/>
      <c r="SDR1" s="83"/>
      <c r="SDS1" s="83"/>
      <c r="SDT1" s="83"/>
      <c r="SDU1" s="83"/>
      <c r="SDV1" s="83"/>
      <c r="SDW1" s="83"/>
      <c r="SDX1" s="83"/>
      <c r="SDY1" s="83"/>
      <c r="SDZ1" s="83"/>
      <c r="SEA1" s="83"/>
      <c r="SEB1" s="83"/>
      <c r="SEC1" s="83"/>
      <c r="SED1" s="83"/>
      <c r="SEE1" s="83"/>
      <c r="SEF1" s="83"/>
      <c r="SEG1" s="83"/>
      <c r="SEH1" s="83"/>
      <c r="SEI1" s="83"/>
      <c r="SEJ1" s="83"/>
      <c r="SEK1" s="83"/>
      <c r="SEL1" s="83"/>
      <c r="SEM1" s="83"/>
      <c r="SEN1" s="83"/>
      <c r="SEO1" s="83"/>
      <c r="SEP1" s="83"/>
      <c r="SEQ1" s="83"/>
      <c r="SER1" s="83"/>
      <c r="SES1" s="83"/>
      <c r="SET1" s="83"/>
      <c r="SEU1" s="83"/>
      <c r="SEV1" s="83"/>
      <c r="SEW1" s="83"/>
      <c r="SEX1" s="83"/>
      <c r="SEY1" s="83"/>
      <c r="SEZ1" s="83"/>
      <c r="SFA1" s="83"/>
      <c r="SFB1" s="83"/>
      <c r="SFC1" s="83"/>
      <c r="SFD1" s="83"/>
      <c r="SFE1" s="83"/>
      <c r="SFF1" s="83"/>
      <c r="SFG1" s="83"/>
      <c r="SFH1" s="83"/>
      <c r="SFI1" s="83"/>
      <c r="SFJ1" s="83"/>
      <c r="SFK1" s="83"/>
      <c r="SFL1" s="83"/>
      <c r="SFM1" s="83"/>
      <c r="SFN1" s="83"/>
      <c r="SFO1" s="83"/>
      <c r="SFP1" s="83"/>
      <c r="SFQ1" s="83"/>
      <c r="SFR1" s="83"/>
      <c r="SFS1" s="83"/>
      <c r="SFT1" s="83"/>
      <c r="SFU1" s="83"/>
      <c r="SFV1" s="83"/>
      <c r="SFW1" s="83"/>
      <c r="SFX1" s="83"/>
      <c r="SFY1" s="83"/>
      <c r="SFZ1" s="83"/>
      <c r="SGA1" s="83"/>
      <c r="SGB1" s="83"/>
      <c r="SGC1" s="83"/>
      <c r="SGD1" s="83"/>
      <c r="SGE1" s="83"/>
      <c r="SGF1" s="83"/>
      <c r="SGG1" s="83"/>
      <c r="SGH1" s="83"/>
      <c r="SGI1" s="83"/>
      <c r="SGJ1" s="83"/>
      <c r="SGK1" s="83"/>
      <c r="SGL1" s="83"/>
      <c r="SGM1" s="83"/>
      <c r="SGN1" s="83"/>
      <c r="SGO1" s="83"/>
      <c r="SGP1" s="83"/>
      <c r="SGQ1" s="83"/>
      <c r="SGR1" s="83"/>
      <c r="SGS1" s="83"/>
      <c r="SGT1" s="83"/>
      <c r="SGU1" s="83"/>
      <c r="SGV1" s="83"/>
      <c r="SGW1" s="83"/>
      <c r="SGX1" s="83"/>
      <c r="SGY1" s="83"/>
      <c r="SGZ1" s="83"/>
      <c r="SHA1" s="83"/>
      <c r="SHB1" s="83"/>
      <c r="SHC1" s="83"/>
      <c r="SHD1" s="83"/>
      <c r="SHE1" s="83"/>
      <c r="SHF1" s="83"/>
      <c r="SHG1" s="83"/>
      <c r="SHH1" s="83"/>
      <c r="SHI1" s="83"/>
      <c r="SHJ1" s="83"/>
      <c r="SHK1" s="83"/>
      <c r="SHL1" s="83"/>
      <c r="SHM1" s="83"/>
      <c r="SHN1" s="83"/>
      <c r="SHO1" s="83"/>
      <c r="SHP1" s="83"/>
      <c r="SHQ1" s="83"/>
      <c r="SHR1" s="83"/>
      <c r="SHS1" s="83"/>
      <c r="SHT1" s="83"/>
      <c r="SHU1" s="83"/>
      <c r="SHV1" s="83"/>
      <c r="SHW1" s="83"/>
      <c r="SHX1" s="83"/>
      <c r="SHY1" s="83"/>
      <c r="SHZ1" s="83"/>
      <c r="SIA1" s="83"/>
      <c r="SIB1" s="83"/>
      <c r="SIC1" s="83"/>
      <c r="SID1" s="83"/>
      <c r="SIE1" s="83"/>
      <c r="SIF1" s="83"/>
      <c r="SIG1" s="83"/>
      <c r="SIH1" s="83"/>
      <c r="SII1" s="83"/>
      <c r="SIJ1" s="83"/>
      <c r="SIK1" s="83"/>
      <c r="SIL1" s="83"/>
      <c r="SIM1" s="83"/>
      <c r="SIN1" s="83"/>
      <c r="SIO1" s="83"/>
      <c r="SIP1" s="83"/>
      <c r="SIQ1" s="83"/>
      <c r="SIR1" s="83"/>
      <c r="SIS1" s="83"/>
      <c r="SIT1" s="83"/>
      <c r="SIU1" s="83"/>
      <c r="SIV1" s="83"/>
      <c r="SIW1" s="83"/>
      <c r="SIX1" s="83"/>
      <c r="SIY1" s="83"/>
      <c r="SIZ1" s="83"/>
      <c r="SJA1" s="83"/>
      <c r="SJB1" s="83"/>
      <c r="SJC1" s="83"/>
      <c r="SJD1" s="83"/>
      <c r="SJE1" s="83"/>
      <c r="SJF1" s="83"/>
      <c r="SJG1" s="83"/>
      <c r="SJH1" s="83"/>
      <c r="SJI1" s="83"/>
      <c r="SJJ1" s="83"/>
      <c r="SJK1" s="83"/>
      <c r="SJL1" s="83"/>
      <c r="SJM1" s="83"/>
      <c r="SJN1" s="83"/>
      <c r="SJO1" s="83"/>
      <c r="SJP1" s="83"/>
      <c r="SJQ1" s="83"/>
      <c r="SJR1" s="83"/>
      <c r="SJS1" s="83"/>
      <c r="SJT1" s="83"/>
      <c r="SJU1" s="83"/>
      <c r="SJV1" s="83"/>
      <c r="SJW1" s="83"/>
      <c r="SJX1" s="83"/>
      <c r="SJY1" s="83"/>
      <c r="SJZ1" s="83"/>
      <c r="SKA1" s="83"/>
      <c r="SKB1" s="83"/>
      <c r="SKC1" s="83"/>
      <c r="SKD1" s="83"/>
      <c r="SKE1" s="83"/>
      <c r="SKF1" s="83"/>
      <c r="SKG1" s="83"/>
      <c r="SKH1" s="83"/>
      <c r="SKI1" s="83"/>
      <c r="SKJ1" s="83"/>
      <c r="SKK1" s="83"/>
      <c r="SKL1" s="83"/>
      <c r="SKM1" s="83"/>
      <c r="SKN1" s="83"/>
      <c r="SKO1" s="83"/>
      <c r="SKP1" s="83"/>
      <c r="SKQ1" s="83"/>
      <c r="SKR1" s="83"/>
      <c r="SKS1" s="83"/>
      <c r="SKT1" s="83"/>
      <c r="SKU1" s="83"/>
      <c r="SKV1" s="83"/>
      <c r="SKW1" s="83"/>
      <c r="SKX1" s="83"/>
      <c r="SKY1" s="83"/>
      <c r="SKZ1" s="83"/>
      <c r="SLA1" s="83"/>
      <c r="SLB1" s="83"/>
      <c r="SLC1" s="83"/>
      <c r="SLD1" s="83"/>
      <c r="SLE1" s="83"/>
      <c r="SLF1" s="83"/>
      <c r="SLG1" s="83"/>
      <c r="SLH1" s="83"/>
      <c r="SLI1" s="83"/>
      <c r="SLJ1" s="83"/>
      <c r="SLK1" s="83"/>
      <c r="SLL1" s="83"/>
      <c r="SLM1" s="83"/>
      <c r="SLN1" s="83"/>
      <c r="SLO1" s="83"/>
      <c r="SLP1" s="83"/>
      <c r="SLQ1" s="83"/>
      <c r="SLR1" s="83"/>
      <c r="SLS1" s="83"/>
      <c r="SLT1" s="83"/>
      <c r="SLU1" s="83"/>
      <c r="SLV1" s="83"/>
      <c r="SLW1" s="83"/>
      <c r="SLX1" s="83"/>
      <c r="SLY1" s="83"/>
      <c r="SLZ1" s="83"/>
      <c r="SMA1" s="83"/>
      <c r="SMB1" s="83"/>
      <c r="SMC1" s="83"/>
      <c r="SMD1" s="83"/>
      <c r="SME1" s="83"/>
      <c r="SMF1" s="83"/>
      <c r="SMG1" s="83"/>
      <c r="SMH1" s="83"/>
      <c r="SMI1" s="83"/>
      <c r="SMJ1" s="83"/>
      <c r="SMK1" s="83"/>
      <c r="SML1" s="83"/>
      <c r="SMM1" s="83"/>
      <c r="SMN1" s="83"/>
      <c r="SMO1" s="83"/>
      <c r="SMP1" s="83"/>
      <c r="SMQ1" s="83"/>
      <c r="SMR1" s="83"/>
      <c r="SMS1" s="83"/>
      <c r="SMT1" s="83"/>
      <c r="SMU1" s="83"/>
      <c r="SMV1" s="83"/>
      <c r="SMW1" s="83"/>
      <c r="SMX1" s="83"/>
      <c r="SMY1" s="83"/>
      <c r="SMZ1" s="83"/>
      <c r="SNA1" s="83"/>
      <c r="SNB1" s="83"/>
      <c r="SNC1" s="83"/>
      <c r="SND1" s="83"/>
      <c r="SNE1" s="83"/>
      <c r="SNF1" s="83"/>
      <c r="SNG1" s="83"/>
      <c r="SNH1" s="83"/>
      <c r="SNI1" s="83"/>
      <c r="SNJ1" s="83"/>
      <c r="SNK1" s="83"/>
      <c r="SNL1" s="83"/>
      <c r="SNM1" s="83"/>
      <c r="SNN1" s="83"/>
      <c r="SNO1" s="83"/>
      <c r="SNP1" s="83"/>
      <c r="SNQ1" s="83"/>
      <c r="SNR1" s="83"/>
      <c r="SNS1" s="83"/>
      <c r="SNT1" s="83"/>
      <c r="SNU1" s="83"/>
      <c r="SNV1" s="83"/>
      <c r="SNW1" s="83"/>
      <c r="SNX1" s="83"/>
      <c r="SNY1" s="83"/>
      <c r="SNZ1" s="83"/>
      <c r="SOA1" s="83"/>
      <c r="SOB1" s="83"/>
      <c r="SOC1" s="83"/>
      <c r="SOD1" s="83"/>
      <c r="SOE1" s="83"/>
      <c r="SOF1" s="83"/>
      <c r="SOG1" s="83"/>
      <c r="SOH1" s="83"/>
      <c r="SOI1" s="83"/>
      <c r="SOJ1" s="83"/>
      <c r="SOK1" s="83"/>
      <c r="SOL1" s="83"/>
      <c r="SOM1" s="83"/>
      <c r="SON1" s="83"/>
      <c r="SOO1" s="83"/>
      <c r="SOP1" s="83"/>
      <c r="SOQ1" s="83"/>
      <c r="SOR1" s="83"/>
      <c r="SOS1" s="83"/>
      <c r="SOT1" s="83"/>
      <c r="SOU1" s="83"/>
      <c r="SOV1" s="83"/>
      <c r="SOW1" s="83"/>
      <c r="SOX1" s="83"/>
      <c r="SOY1" s="83"/>
      <c r="SOZ1" s="83"/>
      <c r="SPA1" s="83"/>
      <c r="SPB1" s="83"/>
      <c r="SPC1" s="83"/>
      <c r="SPD1" s="83"/>
      <c r="SPE1" s="83"/>
      <c r="SPF1" s="83"/>
      <c r="SPG1" s="83"/>
      <c r="SPH1" s="83"/>
      <c r="SPI1" s="83"/>
      <c r="SPJ1" s="83"/>
      <c r="SPK1" s="83"/>
      <c r="SPL1" s="83"/>
      <c r="SPM1" s="83"/>
      <c r="SPN1" s="83"/>
      <c r="SPO1" s="83"/>
      <c r="SPP1" s="83"/>
      <c r="SPQ1" s="83"/>
      <c r="SPR1" s="83"/>
      <c r="SPS1" s="83"/>
      <c r="SPT1" s="83"/>
      <c r="SPU1" s="83"/>
      <c r="SPV1" s="83"/>
      <c r="SPW1" s="83"/>
      <c r="SPX1" s="83"/>
      <c r="SPY1" s="83"/>
      <c r="SPZ1" s="83"/>
      <c r="SQA1" s="83"/>
      <c r="SQB1" s="83"/>
      <c r="SQC1" s="83"/>
      <c r="SQD1" s="83"/>
      <c r="SQE1" s="83"/>
      <c r="SQF1" s="83"/>
      <c r="SQG1" s="83"/>
      <c r="SQH1" s="83"/>
      <c r="SQI1" s="83"/>
      <c r="SQJ1" s="83"/>
      <c r="SQK1" s="83"/>
      <c r="SQL1" s="83"/>
      <c r="SQM1" s="83"/>
      <c r="SQN1" s="83"/>
      <c r="SQO1" s="83"/>
      <c r="SQP1" s="83"/>
      <c r="SQQ1" s="83"/>
      <c r="SQR1" s="83"/>
      <c r="SQS1" s="83"/>
      <c r="SQT1" s="83"/>
      <c r="SQU1" s="83"/>
      <c r="SQV1" s="83"/>
      <c r="SQW1" s="83"/>
      <c r="SQX1" s="83"/>
      <c r="SQY1" s="83"/>
      <c r="SQZ1" s="83"/>
      <c r="SRA1" s="83"/>
      <c r="SRB1" s="83"/>
      <c r="SRC1" s="83"/>
      <c r="SRD1" s="83"/>
      <c r="SRE1" s="83"/>
      <c r="SRF1" s="83"/>
      <c r="SRG1" s="83"/>
      <c r="SRH1" s="83"/>
      <c r="SRI1" s="83"/>
      <c r="SRJ1" s="83"/>
      <c r="SRK1" s="83"/>
      <c r="SRL1" s="83"/>
      <c r="SRM1" s="83"/>
      <c r="SRN1" s="83"/>
      <c r="SRO1" s="83"/>
      <c r="SRP1" s="83"/>
      <c r="SRQ1" s="83"/>
      <c r="SRR1" s="83"/>
      <c r="SRS1" s="83"/>
      <c r="SRT1" s="83"/>
      <c r="SRU1" s="83"/>
      <c r="SRV1" s="83"/>
      <c r="SRW1" s="83"/>
      <c r="SRX1" s="83"/>
      <c r="SRY1" s="83"/>
      <c r="SRZ1" s="83"/>
      <c r="SSA1" s="83"/>
      <c r="SSB1" s="83"/>
      <c r="SSC1" s="83"/>
      <c r="SSD1" s="83"/>
      <c r="SSE1" s="83"/>
      <c r="SSF1" s="83"/>
      <c r="SSG1" s="83"/>
      <c r="SSH1" s="83"/>
      <c r="SSI1" s="83"/>
      <c r="SSJ1" s="83"/>
      <c r="SSK1" s="83"/>
      <c r="SSL1" s="83"/>
      <c r="SSM1" s="83"/>
      <c r="SSN1" s="83"/>
      <c r="SSO1" s="83"/>
      <c r="SSP1" s="83"/>
      <c r="SSQ1" s="83"/>
      <c r="SSR1" s="83"/>
      <c r="SSS1" s="83"/>
      <c r="SST1" s="83"/>
      <c r="SSU1" s="83"/>
      <c r="SSV1" s="83"/>
      <c r="SSW1" s="83"/>
      <c r="SSX1" s="83"/>
      <c r="SSY1" s="83"/>
      <c r="SSZ1" s="83"/>
      <c r="STA1" s="83"/>
      <c r="STB1" s="83"/>
      <c r="STC1" s="83"/>
      <c r="STD1" s="83"/>
      <c r="STE1" s="83"/>
      <c r="STF1" s="83"/>
      <c r="STG1" s="83"/>
      <c r="STH1" s="83"/>
      <c r="STI1" s="83"/>
      <c r="STJ1" s="83"/>
      <c r="STK1" s="83"/>
      <c r="STL1" s="83"/>
      <c r="STM1" s="83"/>
      <c r="STN1" s="83"/>
      <c r="STO1" s="83"/>
      <c r="STP1" s="83"/>
      <c r="STQ1" s="83"/>
      <c r="STR1" s="83"/>
      <c r="STS1" s="83"/>
      <c r="STT1" s="83"/>
      <c r="STU1" s="83"/>
      <c r="STV1" s="83"/>
      <c r="STW1" s="83"/>
      <c r="STX1" s="83"/>
      <c r="STY1" s="83"/>
      <c r="STZ1" s="83"/>
      <c r="SUA1" s="83"/>
      <c r="SUB1" s="83"/>
      <c r="SUC1" s="83"/>
      <c r="SUD1" s="83"/>
      <c r="SUE1" s="83"/>
      <c r="SUF1" s="83"/>
      <c r="SUG1" s="83"/>
      <c r="SUH1" s="83"/>
      <c r="SUI1" s="83"/>
      <c r="SUJ1" s="83"/>
      <c r="SUK1" s="83"/>
      <c r="SUL1" s="83"/>
      <c r="SUM1" s="83"/>
      <c r="SUN1" s="83"/>
      <c r="SUO1" s="83"/>
      <c r="SUP1" s="83"/>
      <c r="SUQ1" s="83"/>
      <c r="SUR1" s="83"/>
      <c r="SUS1" s="83"/>
      <c r="SUT1" s="83"/>
      <c r="SUU1" s="83"/>
      <c r="SUV1" s="83"/>
      <c r="SUW1" s="83"/>
      <c r="SUX1" s="83"/>
      <c r="SUY1" s="83"/>
      <c r="SUZ1" s="83"/>
      <c r="SVA1" s="83"/>
      <c r="SVB1" s="83"/>
      <c r="SVC1" s="83"/>
      <c r="SVD1" s="83"/>
      <c r="SVE1" s="83"/>
      <c r="SVF1" s="83"/>
      <c r="SVG1" s="83"/>
      <c r="SVH1" s="83"/>
      <c r="SVI1" s="83"/>
      <c r="SVJ1" s="83"/>
      <c r="SVK1" s="83"/>
      <c r="SVL1" s="83"/>
      <c r="SVM1" s="83"/>
      <c r="SVN1" s="83"/>
      <c r="SVO1" s="83"/>
      <c r="SVP1" s="83"/>
      <c r="SVQ1" s="83"/>
      <c r="SVR1" s="83"/>
      <c r="SVS1" s="83"/>
      <c r="SVT1" s="83"/>
      <c r="SVU1" s="83"/>
      <c r="SVV1" s="83"/>
      <c r="SVW1" s="83"/>
      <c r="SVX1" s="83"/>
      <c r="SVY1" s="83"/>
      <c r="SVZ1" s="83"/>
      <c r="SWA1" s="83"/>
      <c r="SWB1" s="83"/>
      <c r="SWC1" s="83"/>
      <c r="SWD1" s="83"/>
      <c r="SWE1" s="83"/>
      <c r="SWF1" s="83"/>
      <c r="SWG1" s="83"/>
      <c r="SWH1" s="83"/>
      <c r="SWI1" s="83"/>
      <c r="SWJ1" s="83"/>
      <c r="SWK1" s="83"/>
      <c r="SWL1" s="83"/>
      <c r="SWM1" s="83"/>
      <c r="SWN1" s="83"/>
      <c r="SWO1" s="83"/>
      <c r="SWP1" s="83"/>
      <c r="SWQ1" s="83"/>
      <c r="SWR1" s="83"/>
      <c r="SWS1" s="83"/>
      <c r="SWT1" s="83"/>
      <c r="SWU1" s="83"/>
      <c r="SWV1" s="83"/>
      <c r="SWW1" s="83"/>
      <c r="SWX1" s="83"/>
      <c r="SWY1" s="83"/>
      <c r="SWZ1" s="83"/>
      <c r="SXA1" s="83"/>
      <c r="SXB1" s="83"/>
      <c r="SXC1" s="83"/>
      <c r="SXD1" s="83"/>
      <c r="SXE1" s="83"/>
      <c r="SXF1" s="83"/>
      <c r="SXG1" s="83"/>
      <c r="SXH1" s="83"/>
      <c r="SXI1" s="83"/>
      <c r="SXJ1" s="83"/>
      <c r="SXK1" s="83"/>
      <c r="SXL1" s="83"/>
      <c r="SXM1" s="83"/>
      <c r="SXN1" s="83"/>
      <c r="SXO1" s="83"/>
      <c r="SXP1" s="83"/>
      <c r="SXQ1" s="83"/>
      <c r="SXR1" s="83"/>
      <c r="SXS1" s="83"/>
      <c r="SXT1" s="83"/>
      <c r="SXU1" s="83"/>
      <c r="SXV1" s="83"/>
      <c r="SXW1" s="83"/>
      <c r="SXX1" s="83"/>
      <c r="SXY1" s="83"/>
      <c r="SXZ1" s="83"/>
      <c r="SYA1" s="83"/>
      <c r="SYB1" s="83"/>
      <c r="SYC1" s="83"/>
      <c r="SYD1" s="83"/>
      <c r="SYE1" s="83"/>
      <c r="SYF1" s="83"/>
      <c r="SYG1" s="83"/>
      <c r="SYH1" s="83"/>
      <c r="SYI1" s="83"/>
      <c r="SYJ1" s="83"/>
      <c r="SYK1" s="83"/>
      <c r="SYL1" s="83"/>
      <c r="SYM1" s="83"/>
      <c r="SYN1" s="83"/>
      <c r="SYO1" s="83"/>
      <c r="SYP1" s="83"/>
      <c r="SYQ1" s="83"/>
      <c r="SYR1" s="83"/>
      <c r="SYS1" s="83"/>
      <c r="SYT1" s="83"/>
      <c r="SYU1" s="83"/>
      <c r="SYV1" s="83"/>
      <c r="SYW1" s="83"/>
      <c r="SYX1" s="83"/>
      <c r="SYY1" s="83"/>
      <c r="SYZ1" s="83"/>
      <c r="SZA1" s="83"/>
      <c r="SZB1" s="83"/>
      <c r="SZC1" s="83"/>
      <c r="SZD1" s="83"/>
      <c r="SZE1" s="83"/>
      <c r="SZF1" s="83"/>
      <c r="SZG1" s="83"/>
      <c r="SZH1" s="83"/>
      <c r="SZI1" s="83"/>
      <c r="SZJ1" s="83"/>
      <c r="SZK1" s="83"/>
      <c r="SZL1" s="83"/>
      <c r="SZM1" s="83"/>
      <c r="SZN1" s="83"/>
      <c r="SZO1" s="83"/>
      <c r="SZP1" s="83"/>
      <c r="SZQ1" s="83"/>
      <c r="SZR1" s="83"/>
      <c r="SZS1" s="83"/>
      <c r="SZT1" s="83"/>
      <c r="SZU1" s="83"/>
      <c r="SZV1" s="83"/>
      <c r="SZW1" s="83"/>
      <c r="SZX1" s="83"/>
      <c r="SZY1" s="83"/>
      <c r="SZZ1" s="83"/>
      <c r="TAA1" s="83"/>
      <c r="TAB1" s="83"/>
      <c r="TAC1" s="83"/>
      <c r="TAD1" s="83"/>
      <c r="TAE1" s="83"/>
      <c r="TAF1" s="83"/>
      <c r="TAG1" s="83"/>
      <c r="TAH1" s="83"/>
      <c r="TAI1" s="83"/>
      <c r="TAJ1" s="83"/>
      <c r="TAK1" s="83"/>
      <c r="TAL1" s="83"/>
      <c r="TAM1" s="83"/>
      <c r="TAN1" s="83"/>
      <c r="TAO1" s="83"/>
      <c r="TAP1" s="83"/>
      <c r="TAQ1" s="83"/>
      <c r="TAR1" s="83"/>
      <c r="TAS1" s="83"/>
      <c r="TAT1" s="83"/>
      <c r="TAU1" s="83"/>
      <c r="TAV1" s="83"/>
      <c r="TAW1" s="83"/>
      <c r="TAX1" s="83"/>
      <c r="TAY1" s="83"/>
      <c r="TAZ1" s="83"/>
      <c r="TBA1" s="83"/>
      <c r="TBB1" s="83"/>
      <c r="TBC1" s="83"/>
      <c r="TBD1" s="83"/>
      <c r="TBE1" s="83"/>
      <c r="TBF1" s="83"/>
      <c r="TBG1" s="83"/>
      <c r="TBH1" s="83"/>
      <c r="TBI1" s="83"/>
      <c r="TBJ1" s="83"/>
      <c r="TBK1" s="83"/>
      <c r="TBL1" s="83"/>
      <c r="TBM1" s="83"/>
      <c r="TBN1" s="83"/>
      <c r="TBO1" s="83"/>
      <c r="TBP1" s="83"/>
      <c r="TBQ1" s="83"/>
      <c r="TBR1" s="83"/>
      <c r="TBS1" s="83"/>
      <c r="TBT1" s="83"/>
      <c r="TBU1" s="83"/>
      <c r="TBV1" s="83"/>
      <c r="TBW1" s="83"/>
      <c r="TBX1" s="83"/>
      <c r="TBY1" s="83"/>
      <c r="TBZ1" s="83"/>
      <c r="TCA1" s="83"/>
      <c r="TCB1" s="83"/>
      <c r="TCC1" s="83"/>
      <c r="TCD1" s="83"/>
      <c r="TCE1" s="83"/>
      <c r="TCF1" s="83"/>
      <c r="TCG1" s="83"/>
      <c r="TCH1" s="83"/>
      <c r="TCI1" s="83"/>
      <c r="TCJ1" s="83"/>
      <c r="TCK1" s="83"/>
      <c r="TCL1" s="83"/>
      <c r="TCM1" s="83"/>
      <c r="TCN1" s="83"/>
      <c r="TCO1" s="83"/>
      <c r="TCP1" s="83"/>
      <c r="TCQ1" s="83"/>
      <c r="TCR1" s="83"/>
      <c r="TCS1" s="83"/>
      <c r="TCT1" s="83"/>
      <c r="TCU1" s="83"/>
      <c r="TCV1" s="83"/>
      <c r="TCW1" s="83"/>
      <c r="TCX1" s="83"/>
      <c r="TCY1" s="83"/>
      <c r="TCZ1" s="83"/>
      <c r="TDA1" s="83"/>
      <c r="TDB1" s="83"/>
      <c r="TDC1" s="83"/>
      <c r="TDD1" s="83"/>
      <c r="TDE1" s="83"/>
      <c r="TDF1" s="83"/>
      <c r="TDG1" s="83"/>
      <c r="TDH1" s="83"/>
      <c r="TDI1" s="83"/>
      <c r="TDJ1" s="83"/>
      <c r="TDK1" s="83"/>
      <c r="TDL1" s="83"/>
      <c r="TDM1" s="83"/>
      <c r="TDN1" s="83"/>
      <c r="TDO1" s="83"/>
      <c r="TDP1" s="83"/>
      <c r="TDQ1" s="83"/>
      <c r="TDR1" s="83"/>
      <c r="TDS1" s="83"/>
      <c r="TDT1" s="83"/>
      <c r="TDU1" s="83"/>
      <c r="TDV1" s="83"/>
      <c r="TDW1" s="83"/>
      <c r="TDX1" s="83"/>
      <c r="TDY1" s="83"/>
      <c r="TDZ1" s="83"/>
      <c r="TEA1" s="83"/>
      <c r="TEB1" s="83"/>
      <c r="TEC1" s="83"/>
      <c r="TED1" s="83"/>
      <c r="TEE1" s="83"/>
      <c r="TEF1" s="83"/>
      <c r="TEG1" s="83"/>
      <c r="TEH1" s="83"/>
      <c r="TEI1" s="83"/>
      <c r="TEJ1" s="83"/>
      <c r="TEK1" s="83"/>
      <c r="TEL1" s="83"/>
      <c r="TEM1" s="83"/>
      <c r="TEN1" s="83"/>
      <c r="TEO1" s="83"/>
      <c r="TEP1" s="83"/>
      <c r="TEQ1" s="83"/>
      <c r="TER1" s="83"/>
      <c r="TES1" s="83"/>
      <c r="TET1" s="83"/>
      <c r="TEU1" s="83"/>
      <c r="TEV1" s="83"/>
      <c r="TEW1" s="83"/>
      <c r="TEX1" s="83"/>
      <c r="TEY1" s="83"/>
      <c r="TEZ1" s="83"/>
      <c r="TFA1" s="83"/>
      <c r="TFB1" s="83"/>
      <c r="TFC1" s="83"/>
      <c r="TFD1" s="83"/>
      <c r="TFE1" s="83"/>
      <c r="TFF1" s="83"/>
      <c r="TFG1" s="83"/>
      <c r="TFH1" s="83"/>
      <c r="TFI1" s="83"/>
      <c r="TFJ1" s="83"/>
      <c r="TFK1" s="83"/>
      <c r="TFL1" s="83"/>
      <c r="TFM1" s="83"/>
      <c r="TFN1" s="83"/>
      <c r="TFO1" s="83"/>
      <c r="TFP1" s="83"/>
      <c r="TFQ1" s="83"/>
      <c r="TFR1" s="83"/>
      <c r="TFS1" s="83"/>
      <c r="TFT1" s="83"/>
      <c r="TFU1" s="83"/>
      <c r="TFV1" s="83"/>
      <c r="TFW1" s="83"/>
      <c r="TFX1" s="83"/>
      <c r="TFY1" s="83"/>
      <c r="TFZ1" s="83"/>
      <c r="TGA1" s="83"/>
      <c r="TGB1" s="83"/>
      <c r="TGC1" s="83"/>
      <c r="TGD1" s="83"/>
      <c r="TGE1" s="83"/>
      <c r="TGF1" s="83"/>
      <c r="TGG1" s="83"/>
      <c r="TGH1" s="83"/>
      <c r="TGI1" s="83"/>
      <c r="TGJ1" s="83"/>
      <c r="TGK1" s="83"/>
      <c r="TGL1" s="83"/>
      <c r="TGM1" s="83"/>
      <c r="TGN1" s="83"/>
      <c r="TGO1" s="83"/>
      <c r="TGP1" s="83"/>
      <c r="TGQ1" s="83"/>
      <c r="TGR1" s="83"/>
      <c r="TGS1" s="83"/>
      <c r="TGT1" s="83"/>
      <c r="TGU1" s="83"/>
      <c r="TGV1" s="83"/>
      <c r="TGW1" s="83"/>
      <c r="TGX1" s="83"/>
      <c r="TGY1" s="83"/>
      <c r="TGZ1" s="83"/>
      <c r="THA1" s="83"/>
      <c r="THB1" s="83"/>
      <c r="THC1" s="83"/>
      <c r="THD1" s="83"/>
      <c r="THE1" s="83"/>
      <c r="THF1" s="83"/>
      <c r="THG1" s="83"/>
      <c r="THH1" s="83"/>
      <c r="THI1" s="83"/>
      <c r="THJ1" s="83"/>
      <c r="THK1" s="83"/>
      <c r="THL1" s="83"/>
      <c r="THM1" s="83"/>
      <c r="THN1" s="83"/>
      <c r="THO1" s="83"/>
      <c r="THP1" s="83"/>
      <c r="THQ1" s="83"/>
      <c r="THR1" s="83"/>
      <c r="THS1" s="83"/>
      <c r="THT1" s="83"/>
      <c r="THU1" s="83"/>
      <c r="THV1" s="83"/>
      <c r="THW1" s="83"/>
      <c r="THX1" s="83"/>
      <c r="THY1" s="83"/>
      <c r="THZ1" s="83"/>
      <c r="TIA1" s="83"/>
      <c r="TIB1" s="83"/>
      <c r="TIC1" s="83"/>
      <c r="TID1" s="83"/>
      <c r="TIE1" s="83"/>
      <c r="TIF1" s="83"/>
      <c r="TIG1" s="83"/>
      <c r="TIH1" s="83"/>
      <c r="TII1" s="83"/>
      <c r="TIJ1" s="83"/>
      <c r="TIK1" s="83"/>
      <c r="TIL1" s="83"/>
      <c r="TIM1" s="83"/>
      <c r="TIN1" s="83"/>
      <c r="TIO1" s="83"/>
      <c r="TIP1" s="83"/>
      <c r="TIQ1" s="83"/>
      <c r="TIR1" s="83"/>
      <c r="TIS1" s="83"/>
      <c r="TIT1" s="83"/>
      <c r="TIU1" s="83"/>
      <c r="TIV1" s="83"/>
      <c r="TIW1" s="83"/>
      <c r="TIX1" s="83"/>
      <c r="TIY1" s="83"/>
      <c r="TIZ1" s="83"/>
      <c r="TJA1" s="83"/>
      <c r="TJB1" s="83"/>
      <c r="TJC1" s="83"/>
      <c r="TJD1" s="83"/>
      <c r="TJE1" s="83"/>
      <c r="TJF1" s="83"/>
      <c r="TJG1" s="83"/>
      <c r="TJH1" s="83"/>
      <c r="TJI1" s="83"/>
      <c r="TJJ1" s="83"/>
      <c r="TJK1" s="83"/>
      <c r="TJL1" s="83"/>
      <c r="TJM1" s="83"/>
      <c r="TJN1" s="83"/>
      <c r="TJO1" s="83"/>
      <c r="TJP1" s="83"/>
      <c r="TJQ1" s="83"/>
      <c r="TJR1" s="83"/>
      <c r="TJS1" s="83"/>
      <c r="TJT1" s="83"/>
      <c r="TJU1" s="83"/>
      <c r="TJV1" s="83"/>
      <c r="TJW1" s="83"/>
      <c r="TJX1" s="83"/>
      <c r="TJY1" s="83"/>
      <c r="TJZ1" s="83"/>
      <c r="TKA1" s="83"/>
      <c r="TKB1" s="83"/>
      <c r="TKC1" s="83"/>
      <c r="TKD1" s="83"/>
      <c r="TKE1" s="83"/>
      <c r="TKF1" s="83"/>
      <c r="TKG1" s="83"/>
      <c r="TKH1" s="83"/>
      <c r="TKI1" s="83"/>
      <c r="TKJ1" s="83"/>
      <c r="TKK1" s="83"/>
      <c r="TKL1" s="83"/>
      <c r="TKM1" s="83"/>
      <c r="TKN1" s="83"/>
      <c r="TKO1" s="83"/>
      <c r="TKP1" s="83"/>
      <c r="TKQ1" s="83"/>
      <c r="TKR1" s="83"/>
      <c r="TKS1" s="83"/>
      <c r="TKT1" s="83"/>
      <c r="TKU1" s="83"/>
      <c r="TKV1" s="83"/>
      <c r="TKW1" s="83"/>
      <c r="TKX1" s="83"/>
      <c r="TKY1" s="83"/>
      <c r="TKZ1" s="83"/>
      <c r="TLA1" s="83"/>
      <c r="TLB1" s="83"/>
      <c r="TLC1" s="83"/>
      <c r="TLD1" s="83"/>
      <c r="TLE1" s="83"/>
      <c r="TLF1" s="83"/>
      <c r="TLG1" s="83"/>
      <c r="TLH1" s="83"/>
      <c r="TLI1" s="83"/>
      <c r="TLJ1" s="83"/>
      <c r="TLK1" s="83"/>
      <c r="TLL1" s="83"/>
      <c r="TLM1" s="83"/>
      <c r="TLN1" s="83"/>
      <c r="TLO1" s="83"/>
      <c r="TLP1" s="83"/>
      <c r="TLQ1" s="83"/>
      <c r="TLR1" s="83"/>
      <c r="TLS1" s="83"/>
      <c r="TLT1" s="83"/>
      <c r="TLU1" s="83"/>
      <c r="TLV1" s="83"/>
      <c r="TLW1" s="83"/>
      <c r="TLX1" s="83"/>
      <c r="TLY1" s="83"/>
      <c r="TLZ1" s="83"/>
      <c r="TMA1" s="83"/>
      <c r="TMB1" s="83"/>
      <c r="TMC1" s="83"/>
      <c r="TMD1" s="83"/>
      <c r="TME1" s="83"/>
      <c r="TMF1" s="83"/>
      <c r="TMG1" s="83"/>
      <c r="TMH1" s="83"/>
      <c r="TMI1" s="83"/>
      <c r="TMJ1" s="83"/>
      <c r="TMK1" s="83"/>
      <c r="TML1" s="83"/>
      <c r="TMM1" s="83"/>
      <c r="TMN1" s="83"/>
      <c r="TMO1" s="83"/>
      <c r="TMP1" s="83"/>
      <c r="TMQ1" s="83"/>
      <c r="TMR1" s="83"/>
      <c r="TMS1" s="83"/>
      <c r="TMT1" s="83"/>
      <c r="TMU1" s="83"/>
      <c r="TMV1" s="83"/>
      <c r="TMW1" s="83"/>
      <c r="TMX1" s="83"/>
      <c r="TMY1" s="83"/>
      <c r="TMZ1" s="83"/>
      <c r="TNA1" s="83"/>
      <c r="TNB1" s="83"/>
      <c r="TNC1" s="83"/>
      <c r="TND1" s="83"/>
      <c r="TNE1" s="83"/>
      <c r="TNF1" s="83"/>
      <c r="TNG1" s="83"/>
      <c r="TNH1" s="83"/>
      <c r="TNI1" s="83"/>
      <c r="TNJ1" s="83"/>
      <c r="TNK1" s="83"/>
      <c r="TNL1" s="83"/>
      <c r="TNM1" s="83"/>
      <c r="TNN1" s="83"/>
      <c r="TNO1" s="83"/>
      <c r="TNP1" s="83"/>
      <c r="TNQ1" s="83"/>
      <c r="TNR1" s="83"/>
      <c r="TNS1" s="83"/>
      <c r="TNT1" s="83"/>
      <c r="TNU1" s="83"/>
      <c r="TNV1" s="83"/>
      <c r="TNW1" s="83"/>
      <c r="TNX1" s="83"/>
      <c r="TNY1" s="83"/>
      <c r="TNZ1" s="83"/>
      <c r="TOA1" s="83"/>
      <c r="TOB1" s="83"/>
      <c r="TOC1" s="83"/>
      <c r="TOD1" s="83"/>
      <c r="TOE1" s="83"/>
      <c r="TOF1" s="83"/>
      <c r="TOG1" s="83"/>
      <c r="TOH1" s="83"/>
      <c r="TOI1" s="83"/>
      <c r="TOJ1" s="83"/>
      <c r="TOK1" s="83"/>
      <c r="TOL1" s="83"/>
      <c r="TOM1" s="83"/>
      <c r="TON1" s="83"/>
      <c r="TOO1" s="83"/>
      <c r="TOP1" s="83"/>
      <c r="TOQ1" s="83"/>
      <c r="TOR1" s="83"/>
      <c r="TOS1" s="83"/>
      <c r="TOT1" s="83"/>
      <c r="TOU1" s="83"/>
      <c r="TOV1" s="83"/>
      <c r="TOW1" s="83"/>
      <c r="TOX1" s="83"/>
      <c r="TOY1" s="83"/>
      <c r="TOZ1" s="83"/>
      <c r="TPA1" s="83"/>
      <c r="TPB1" s="83"/>
      <c r="TPC1" s="83"/>
      <c r="TPD1" s="83"/>
      <c r="TPE1" s="83"/>
      <c r="TPF1" s="83"/>
      <c r="TPG1" s="83"/>
      <c r="TPH1" s="83"/>
      <c r="TPI1" s="83"/>
      <c r="TPJ1" s="83"/>
      <c r="TPK1" s="83"/>
      <c r="TPL1" s="83"/>
      <c r="TPM1" s="83"/>
      <c r="TPN1" s="83"/>
      <c r="TPO1" s="83"/>
      <c r="TPP1" s="83"/>
      <c r="TPQ1" s="83"/>
      <c r="TPR1" s="83"/>
      <c r="TPS1" s="83"/>
      <c r="TPT1" s="83"/>
      <c r="TPU1" s="83"/>
      <c r="TPV1" s="83"/>
      <c r="TPW1" s="83"/>
      <c r="TPX1" s="83"/>
      <c r="TPY1" s="83"/>
      <c r="TPZ1" s="83"/>
      <c r="TQA1" s="83"/>
      <c r="TQB1" s="83"/>
      <c r="TQC1" s="83"/>
      <c r="TQD1" s="83"/>
      <c r="TQE1" s="83"/>
      <c r="TQF1" s="83"/>
      <c r="TQG1" s="83"/>
      <c r="TQH1" s="83"/>
      <c r="TQI1" s="83"/>
      <c r="TQJ1" s="83"/>
      <c r="TQK1" s="83"/>
      <c r="TQL1" s="83"/>
      <c r="TQM1" s="83"/>
      <c r="TQN1" s="83"/>
      <c r="TQO1" s="83"/>
      <c r="TQP1" s="83"/>
      <c r="TQQ1" s="83"/>
      <c r="TQR1" s="83"/>
      <c r="TQS1" s="83"/>
      <c r="TQT1" s="83"/>
      <c r="TQU1" s="83"/>
      <c r="TQV1" s="83"/>
      <c r="TQW1" s="83"/>
      <c r="TQX1" s="83"/>
      <c r="TQY1" s="83"/>
      <c r="TQZ1" s="83"/>
      <c r="TRA1" s="83"/>
      <c r="TRB1" s="83"/>
      <c r="TRC1" s="83"/>
      <c r="TRD1" s="83"/>
      <c r="TRE1" s="83"/>
      <c r="TRF1" s="83"/>
      <c r="TRG1" s="83"/>
      <c r="TRH1" s="83"/>
      <c r="TRI1" s="83"/>
      <c r="TRJ1" s="83"/>
      <c r="TRK1" s="83"/>
      <c r="TRL1" s="83"/>
      <c r="TRM1" s="83"/>
      <c r="TRN1" s="83"/>
      <c r="TRO1" s="83"/>
      <c r="TRP1" s="83"/>
      <c r="TRQ1" s="83"/>
      <c r="TRR1" s="83"/>
      <c r="TRS1" s="83"/>
      <c r="TRT1" s="83"/>
      <c r="TRU1" s="83"/>
      <c r="TRV1" s="83"/>
      <c r="TRW1" s="83"/>
      <c r="TRX1" s="83"/>
      <c r="TRY1" s="83"/>
      <c r="TRZ1" s="83"/>
      <c r="TSA1" s="83"/>
      <c r="TSB1" s="83"/>
      <c r="TSC1" s="83"/>
      <c r="TSD1" s="83"/>
      <c r="TSE1" s="83"/>
      <c r="TSF1" s="83"/>
      <c r="TSG1" s="83"/>
      <c r="TSH1" s="83"/>
      <c r="TSI1" s="83"/>
      <c r="TSJ1" s="83"/>
      <c r="TSK1" s="83"/>
      <c r="TSL1" s="83"/>
      <c r="TSM1" s="83"/>
      <c r="TSN1" s="83"/>
      <c r="TSO1" s="83"/>
      <c r="TSP1" s="83"/>
      <c r="TSQ1" s="83"/>
      <c r="TSR1" s="83"/>
      <c r="TSS1" s="83"/>
      <c r="TST1" s="83"/>
      <c r="TSU1" s="83"/>
      <c r="TSV1" s="83"/>
      <c r="TSW1" s="83"/>
      <c r="TSX1" s="83"/>
      <c r="TSY1" s="83"/>
      <c r="TSZ1" s="83"/>
      <c r="TTA1" s="83"/>
      <c r="TTB1" s="83"/>
      <c r="TTC1" s="83"/>
      <c r="TTD1" s="83"/>
      <c r="TTE1" s="83"/>
      <c r="TTF1" s="83"/>
      <c r="TTG1" s="83"/>
      <c r="TTH1" s="83"/>
      <c r="TTI1" s="83"/>
      <c r="TTJ1" s="83"/>
      <c r="TTK1" s="83"/>
      <c r="TTL1" s="83"/>
      <c r="TTM1" s="83"/>
      <c r="TTN1" s="83"/>
      <c r="TTO1" s="83"/>
      <c r="TTP1" s="83"/>
      <c r="TTQ1" s="83"/>
      <c r="TTR1" s="83"/>
      <c r="TTS1" s="83"/>
      <c r="TTT1" s="83"/>
      <c r="TTU1" s="83"/>
      <c r="TTV1" s="83"/>
      <c r="TTW1" s="83"/>
      <c r="TTX1" s="83"/>
      <c r="TTY1" s="83"/>
      <c r="TTZ1" s="83"/>
      <c r="TUA1" s="83"/>
      <c r="TUB1" s="83"/>
      <c r="TUC1" s="83"/>
      <c r="TUD1" s="83"/>
      <c r="TUE1" s="83"/>
      <c r="TUF1" s="83"/>
      <c r="TUG1" s="83"/>
      <c r="TUH1" s="83"/>
      <c r="TUI1" s="83"/>
      <c r="TUJ1" s="83"/>
      <c r="TUK1" s="83"/>
      <c r="TUL1" s="83"/>
      <c r="TUM1" s="83"/>
      <c r="TUN1" s="83"/>
      <c r="TUO1" s="83"/>
      <c r="TUP1" s="83"/>
      <c r="TUQ1" s="83"/>
      <c r="TUR1" s="83"/>
      <c r="TUS1" s="83"/>
      <c r="TUT1" s="83"/>
      <c r="TUU1" s="83"/>
      <c r="TUV1" s="83"/>
      <c r="TUW1" s="83"/>
      <c r="TUX1" s="83"/>
      <c r="TUY1" s="83"/>
      <c r="TUZ1" s="83"/>
      <c r="TVA1" s="83"/>
      <c r="TVB1" s="83"/>
      <c r="TVC1" s="83"/>
      <c r="TVD1" s="83"/>
      <c r="TVE1" s="83"/>
      <c r="TVF1" s="83"/>
      <c r="TVG1" s="83"/>
      <c r="TVH1" s="83"/>
      <c r="TVI1" s="83"/>
      <c r="TVJ1" s="83"/>
      <c r="TVK1" s="83"/>
      <c r="TVL1" s="83"/>
      <c r="TVM1" s="83"/>
      <c r="TVN1" s="83"/>
      <c r="TVO1" s="83"/>
      <c r="TVP1" s="83"/>
      <c r="TVQ1" s="83"/>
      <c r="TVR1" s="83"/>
      <c r="TVS1" s="83"/>
      <c r="TVT1" s="83"/>
      <c r="TVU1" s="83"/>
      <c r="TVV1" s="83"/>
      <c r="TVW1" s="83"/>
      <c r="TVX1" s="83"/>
      <c r="TVY1" s="83"/>
      <c r="TVZ1" s="83"/>
      <c r="TWA1" s="83"/>
      <c r="TWB1" s="83"/>
      <c r="TWC1" s="83"/>
      <c r="TWD1" s="83"/>
      <c r="TWE1" s="83"/>
      <c r="TWF1" s="83"/>
      <c r="TWG1" s="83"/>
      <c r="TWH1" s="83"/>
      <c r="TWI1" s="83"/>
      <c r="TWJ1" s="83"/>
      <c r="TWK1" s="83"/>
      <c r="TWL1" s="83"/>
      <c r="TWM1" s="83"/>
      <c r="TWN1" s="83"/>
      <c r="TWO1" s="83"/>
      <c r="TWP1" s="83"/>
      <c r="TWQ1" s="83"/>
      <c r="TWR1" s="83"/>
      <c r="TWS1" s="83"/>
      <c r="TWT1" s="83"/>
      <c r="TWU1" s="83"/>
      <c r="TWV1" s="83"/>
      <c r="TWW1" s="83"/>
      <c r="TWX1" s="83"/>
      <c r="TWY1" s="83"/>
      <c r="TWZ1" s="83"/>
      <c r="TXA1" s="83"/>
      <c r="TXB1" s="83"/>
      <c r="TXC1" s="83"/>
      <c r="TXD1" s="83"/>
      <c r="TXE1" s="83"/>
      <c r="TXF1" s="83"/>
      <c r="TXG1" s="83"/>
      <c r="TXH1" s="83"/>
      <c r="TXI1" s="83"/>
      <c r="TXJ1" s="83"/>
      <c r="TXK1" s="83"/>
      <c r="TXL1" s="83"/>
      <c r="TXM1" s="83"/>
      <c r="TXN1" s="83"/>
      <c r="TXO1" s="83"/>
      <c r="TXP1" s="83"/>
      <c r="TXQ1" s="83"/>
      <c r="TXR1" s="83"/>
      <c r="TXS1" s="83"/>
      <c r="TXT1" s="83"/>
      <c r="TXU1" s="83"/>
      <c r="TXV1" s="83"/>
      <c r="TXW1" s="83"/>
      <c r="TXX1" s="83"/>
      <c r="TXY1" s="83"/>
      <c r="TXZ1" s="83"/>
      <c r="TYA1" s="83"/>
      <c r="TYB1" s="83"/>
      <c r="TYC1" s="83"/>
      <c r="TYD1" s="83"/>
      <c r="TYE1" s="83"/>
      <c r="TYF1" s="83"/>
      <c r="TYG1" s="83"/>
      <c r="TYH1" s="83"/>
      <c r="TYI1" s="83"/>
      <c r="TYJ1" s="83"/>
      <c r="TYK1" s="83"/>
      <c r="TYL1" s="83"/>
      <c r="TYM1" s="83"/>
      <c r="TYN1" s="83"/>
      <c r="TYO1" s="83"/>
      <c r="TYP1" s="83"/>
      <c r="TYQ1" s="83"/>
      <c r="TYR1" s="83"/>
      <c r="TYS1" s="83"/>
      <c r="TYT1" s="83"/>
      <c r="TYU1" s="83"/>
      <c r="TYV1" s="83"/>
      <c r="TYW1" s="83"/>
      <c r="TYX1" s="83"/>
      <c r="TYY1" s="83"/>
      <c r="TYZ1" s="83"/>
      <c r="TZA1" s="83"/>
      <c r="TZB1" s="83"/>
      <c r="TZC1" s="83"/>
      <c r="TZD1" s="83"/>
      <c r="TZE1" s="83"/>
      <c r="TZF1" s="83"/>
      <c r="TZG1" s="83"/>
      <c r="TZH1" s="83"/>
      <c r="TZI1" s="83"/>
      <c r="TZJ1" s="83"/>
      <c r="TZK1" s="83"/>
      <c r="TZL1" s="83"/>
      <c r="TZM1" s="83"/>
      <c r="TZN1" s="83"/>
      <c r="TZO1" s="83"/>
      <c r="TZP1" s="83"/>
      <c r="TZQ1" s="83"/>
      <c r="TZR1" s="83"/>
      <c r="TZS1" s="83"/>
      <c r="TZT1" s="83"/>
      <c r="TZU1" s="83"/>
      <c r="TZV1" s="83"/>
      <c r="TZW1" s="83"/>
      <c r="TZX1" s="83"/>
      <c r="TZY1" s="83"/>
      <c r="TZZ1" s="83"/>
      <c r="UAA1" s="83"/>
      <c r="UAB1" s="83"/>
      <c r="UAC1" s="83"/>
      <c r="UAD1" s="83"/>
      <c r="UAE1" s="83"/>
      <c r="UAF1" s="83"/>
      <c r="UAG1" s="83"/>
      <c r="UAH1" s="83"/>
      <c r="UAI1" s="83"/>
      <c r="UAJ1" s="83"/>
      <c r="UAK1" s="83"/>
      <c r="UAL1" s="83"/>
      <c r="UAM1" s="83"/>
      <c r="UAN1" s="83"/>
      <c r="UAO1" s="83"/>
      <c r="UAP1" s="83"/>
      <c r="UAQ1" s="83"/>
      <c r="UAR1" s="83"/>
      <c r="UAS1" s="83"/>
      <c r="UAT1" s="83"/>
      <c r="UAU1" s="83"/>
      <c r="UAV1" s="83"/>
      <c r="UAW1" s="83"/>
      <c r="UAX1" s="83"/>
      <c r="UAY1" s="83"/>
      <c r="UAZ1" s="83"/>
      <c r="UBA1" s="83"/>
      <c r="UBB1" s="83"/>
      <c r="UBC1" s="83"/>
      <c r="UBD1" s="83"/>
      <c r="UBE1" s="83"/>
      <c r="UBF1" s="83"/>
      <c r="UBG1" s="83"/>
      <c r="UBH1" s="83"/>
      <c r="UBI1" s="83"/>
      <c r="UBJ1" s="83"/>
      <c r="UBK1" s="83"/>
      <c r="UBL1" s="83"/>
      <c r="UBM1" s="83"/>
      <c r="UBN1" s="83"/>
      <c r="UBO1" s="83"/>
      <c r="UBP1" s="83"/>
      <c r="UBQ1" s="83"/>
      <c r="UBR1" s="83"/>
      <c r="UBS1" s="83"/>
      <c r="UBT1" s="83"/>
      <c r="UBU1" s="83"/>
      <c r="UBV1" s="83"/>
      <c r="UBW1" s="83"/>
      <c r="UBX1" s="83"/>
      <c r="UBY1" s="83"/>
      <c r="UBZ1" s="83"/>
      <c r="UCA1" s="83"/>
      <c r="UCB1" s="83"/>
      <c r="UCC1" s="83"/>
      <c r="UCD1" s="83"/>
      <c r="UCE1" s="83"/>
      <c r="UCF1" s="83"/>
      <c r="UCG1" s="83"/>
      <c r="UCH1" s="83"/>
      <c r="UCI1" s="83"/>
      <c r="UCJ1" s="83"/>
      <c r="UCK1" s="83"/>
      <c r="UCL1" s="83"/>
      <c r="UCM1" s="83"/>
      <c r="UCN1" s="83"/>
      <c r="UCO1" s="83"/>
      <c r="UCP1" s="83"/>
      <c r="UCQ1" s="83"/>
      <c r="UCR1" s="83"/>
      <c r="UCS1" s="83"/>
      <c r="UCT1" s="83"/>
      <c r="UCU1" s="83"/>
      <c r="UCV1" s="83"/>
      <c r="UCW1" s="83"/>
      <c r="UCX1" s="83"/>
      <c r="UCY1" s="83"/>
      <c r="UCZ1" s="83"/>
      <c r="UDA1" s="83"/>
      <c r="UDB1" s="83"/>
      <c r="UDC1" s="83"/>
      <c r="UDD1" s="83"/>
      <c r="UDE1" s="83"/>
      <c r="UDF1" s="83"/>
      <c r="UDG1" s="83"/>
      <c r="UDH1" s="83"/>
      <c r="UDI1" s="83"/>
      <c r="UDJ1" s="83"/>
      <c r="UDK1" s="83"/>
      <c r="UDL1" s="83"/>
      <c r="UDM1" s="83"/>
      <c r="UDN1" s="83"/>
      <c r="UDO1" s="83"/>
      <c r="UDP1" s="83"/>
      <c r="UDQ1" s="83"/>
      <c r="UDR1" s="83"/>
      <c r="UDS1" s="83"/>
      <c r="UDT1" s="83"/>
      <c r="UDU1" s="83"/>
      <c r="UDV1" s="83"/>
      <c r="UDW1" s="83"/>
      <c r="UDX1" s="83"/>
      <c r="UDY1" s="83"/>
      <c r="UDZ1" s="83"/>
      <c r="UEA1" s="83"/>
      <c r="UEB1" s="83"/>
      <c r="UEC1" s="83"/>
      <c r="UED1" s="83"/>
      <c r="UEE1" s="83"/>
      <c r="UEF1" s="83"/>
      <c r="UEG1" s="83"/>
      <c r="UEH1" s="83"/>
      <c r="UEI1" s="83"/>
      <c r="UEJ1" s="83"/>
      <c r="UEK1" s="83"/>
      <c r="UEL1" s="83"/>
      <c r="UEM1" s="83"/>
      <c r="UEN1" s="83"/>
      <c r="UEO1" s="83"/>
      <c r="UEP1" s="83"/>
      <c r="UEQ1" s="83"/>
      <c r="UER1" s="83"/>
      <c r="UES1" s="83"/>
      <c r="UET1" s="83"/>
      <c r="UEU1" s="83"/>
      <c r="UEV1" s="83"/>
      <c r="UEW1" s="83"/>
      <c r="UEX1" s="83"/>
      <c r="UEY1" s="83"/>
      <c r="UEZ1" s="83"/>
      <c r="UFA1" s="83"/>
      <c r="UFB1" s="83"/>
      <c r="UFC1" s="83"/>
      <c r="UFD1" s="83"/>
      <c r="UFE1" s="83"/>
      <c r="UFF1" s="83"/>
      <c r="UFG1" s="83"/>
      <c r="UFH1" s="83"/>
      <c r="UFI1" s="83"/>
      <c r="UFJ1" s="83"/>
      <c r="UFK1" s="83"/>
      <c r="UFL1" s="83"/>
      <c r="UFM1" s="83"/>
      <c r="UFN1" s="83"/>
      <c r="UFO1" s="83"/>
      <c r="UFP1" s="83"/>
      <c r="UFQ1" s="83"/>
      <c r="UFR1" s="83"/>
      <c r="UFS1" s="83"/>
      <c r="UFT1" s="83"/>
      <c r="UFU1" s="83"/>
      <c r="UFV1" s="83"/>
      <c r="UFW1" s="83"/>
      <c r="UFX1" s="83"/>
      <c r="UFY1" s="83"/>
      <c r="UFZ1" s="83"/>
      <c r="UGA1" s="83"/>
      <c r="UGB1" s="83"/>
      <c r="UGC1" s="83"/>
      <c r="UGD1" s="83"/>
      <c r="UGE1" s="83"/>
      <c r="UGF1" s="83"/>
      <c r="UGG1" s="83"/>
      <c r="UGH1" s="83"/>
      <c r="UGI1" s="83"/>
      <c r="UGJ1" s="83"/>
      <c r="UGK1" s="83"/>
      <c r="UGL1" s="83"/>
      <c r="UGM1" s="83"/>
      <c r="UGN1" s="83"/>
      <c r="UGO1" s="83"/>
      <c r="UGP1" s="83"/>
      <c r="UGQ1" s="83"/>
      <c r="UGR1" s="83"/>
      <c r="UGS1" s="83"/>
      <c r="UGT1" s="83"/>
      <c r="UGU1" s="83"/>
      <c r="UGV1" s="83"/>
      <c r="UGW1" s="83"/>
      <c r="UGX1" s="83"/>
      <c r="UGY1" s="83"/>
      <c r="UGZ1" s="83"/>
      <c r="UHA1" s="83"/>
      <c r="UHB1" s="83"/>
      <c r="UHC1" s="83"/>
      <c r="UHD1" s="83"/>
      <c r="UHE1" s="83"/>
      <c r="UHF1" s="83"/>
      <c r="UHG1" s="83"/>
      <c r="UHH1" s="83"/>
      <c r="UHI1" s="83"/>
      <c r="UHJ1" s="83"/>
      <c r="UHK1" s="83"/>
      <c r="UHL1" s="83"/>
      <c r="UHM1" s="83"/>
      <c r="UHN1" s="83"/>
      <c r="UHO1" s="83"/>
      <c r="UHP1" s="83"/>
      <c r="UHQ1" s="83"/>
      <c r="UHR1" s="83"/>
      <c r="UHS1" s="83"/>
      <c r="UHT1" s="83"/>
      <c r="UHU1" s="83"/>
      <c r="UHV1" s="83"/>
      <c r="UHW1" s="83"/>
      <c r="UHX1" s="83"/>
      <c r="UHY1" s="83"/>
      <c r="UHZ1" s="83"/>
      <c r="UIA1" s="83"/>
      <c r="UIB1" s="83"/>
      <c r="UIC1" s="83"/>
      <c r="UID1" s="83"/>
      <c r="UIE1" s="83"/>
      <c r="UIF1" s="83"/>
      <c r="UIG1" s="83"/>
      <c r="UIH1" s="83"/>
      <c r="UII1" s="83"/>
      <c r="UIJ1" s="83"/>
      <c r="UIK1" s="83"/>
      <c r="UIL1" s="83"/>
      <c r="UIM1" s="83"/>
      <c r="UIN1" s="83"/>
      <c r="UIO1" s="83"/>
      <c r="UIP1" s="83"/>
      <c r="UIQ1" s="83"/>
      <c r="UIR1" s="83"/>
      <c r="UIS1" s="83"/>
      <c r="UIT1" s="83"/>
      <c r="UIU1" s="83"/>
      <c r="UIV1" s="83"/>
      <c r="UIW1" s="83"/>
      <c r="UIX1" s="83"/>
      <c r="UIY1" s="83"/>
      <c r="UIZ1" s="83"/>
      <c r="UJA1" s="83"/>
      <c r="UJB1" s="83"/>
      <c r="UJC1" s="83"/>
      <c r="UJD1" s="83"/>
      <c r="UJE1" s="83"/>
      <c r="UJF1" s="83"/>
      <c r="UJG1" s="83"/>
      <c r="UJH1" s="83"/>
      <c r="UJI1" s="83"/>
      <c r="UJJ1" s="83"/>
      <c r="UJK1" s="83"/>
      <c r="UJL1" s="83"/>
      <c r="UJM1" s="83"/>
      <c r="UJN1" s="83"/>
      <c r="UJO1" s="83"/>
      <c r="UJP1" s="83"/>
      <c r="UJQ1" s="83"/>
      <c r="UJR1" s="83"/>
      <c r="UJS1" s="83"/>
      <c r="UJT1" s="83"/>
      <c r="UJU1" s="83"/>
      <c r="UJV1" s="83"/>
      <c r="UJW1" s="83"/>
      <c r="UJX1" s="83"/>
      <c r="UJY1" s="83"/>
      <c r="UJZ1" s="83"/>
      <c r="UKA1" s="83"/>
      <c r="UKB1" s="83"/>
      <c r="UKC1" s="83"/>
      <c r="UKD1" s="83"/>
      <c r="UKE1" s="83"/>
      <c r="UKF1" s="83"/>
      <c r="UKG1" s="83"/>
      <c r="UKH1" s="83"/>
      <c r="UKI1" s="83"/>
      <c r="UKJ1" s="83"/>
      <c r="UKK1" s="83"/>
      <c r="UKL1" s="83"/>
      <c r="UKM1" s="83"/>
      <c r="UKN1" s="83"/>
      <c r="UKO1" s="83"/>
      <c r="UKP1" s="83"/>
      <c r="UKQ1" s="83"/>
      <c r="UKR1" s="83"/>
      <c r="UKS1" s="83"/>
      <c r="UKT1" s="83"/>
      <c r="UKU1" s="83"/>
      <c r="UKV1" s="83"/>
      <c r="UKW1" s="83"/>
      <c r="UKX1" s="83"/>
      <c r="UKY1" s="83"/>
      <c r="UKZ1" s="83"/>
      <c r="ULA1" s="83"/>
      <c r="ULB1" s="83"/>
      <c r="ULC1" s="83"/>
      <c r="ULD1" s="83"/>
      <c r="ULE1" s="83"/>
      <c r="ULF1" s="83"/>
      <c r="ULG1" s="83"/>
      <c r="ULH1" s="83"/>
      <c r="ULI1" s="83"/>
      <c r="ULJ1" s="83"/>
      <c r="ULK1" s="83"/>
      <c r="ULL1" s="83"/>
      <c r="ULM1" s="83"/>
      <c r="ULN1" s="83"/>
      <c r="ULO1" s="83"/>
      <c r="ULP1" s="83"/>
      <c r="ULQ1" s="83"/>
      <c r="ULR1" s="83"/>
      <c r="ULS1" s="83"/>
      <c r="ULT1" s="83"/>
      <c r="ULU1" s="83"/>
      <c r="ULV1" s="83"/>
      <c r="ULW1" s="83"/>
      <c r="ULX1" s="83"/>
      <c r="ULY1" s="83"/>
      <c r="ULZ1" s="83"/>
      <c r="UMA1" s="83"/>
      <c r="UMB1" s="83"/>
      <c r="UMC1" s="83"/>
      <c r="UMD1" s="83"/>
      <c r="UME1" s="83"/>
      <c r="UMF1" s="83"/>
      <c r="UMG1" s="83"/>
      <c r="UMH1" s="83"/>
      <c r="UMI1" s="83"/>
      <c r="UMJ1" s="83"/>
      <c r="UMK1" s="83"/>
      <c r="UML1" s="83"/>
      <c r="UMM1" s="83"/>
      <c r="UMN1" s="83"/>
      <c r="UMO1" s="83"/>
      <c r="UMP1" s="83"/>
      <c r="UMQ1" s="83"/>
      <c r="UMR1" s="83"/>
      <c r="UMS1" s="83"/>
      <c r="UMT1" s="83"/>
      <c r="UMU1" s="83"/>
      <c r="UMV1" s="83"/>
      <c r="UMW1" s="83"/>
      <c r="UMX1" s="83"/>
      <c r="UMY1" s="83"/>
      <c r="UMZ1" s="83"/>
      <c r="UNA1" s="83"/>
      <c r="UNB1" s="83"/>
      <c r="UNC1" s="83"/>
      <c r="UND1" s="83"/>
      <c r="UNE1" s="83"/>
      <c r="UNF1" s="83"/>
      <c r="UNG1" s="83"/>
      <c r="UNH1" s="83"/>
      <c r="UNI1" s="83"/>
      <c r="UNJ1" s="83"/>
      <c r="UNK1" s="83"/>
      <c r="UNL1" s="83"/>
      <c r="UNM1" s="83"/>
      <c r="UNN1" s="83"/>
      <c r="UNO1" s="83"/>
      <c r="UNP1" s="83"/>
      <c r="UNQ1" s="83"/>
      <c r="UNR1" s="83"/>
      <c r="UNS1" s="83"/>
      <c r="UNT1" s="83"/>
      <c r="UNU1" s="83"/>
      <c r="UNV1" s="83"/>
      <c r="UNW1" s="83"/>
      <c r="UNX1" s="83"/>
      <c r="UNY1" s="83"/>
      <c r="UNZ1" s="83"/>
      <c r="UOA1" s="83"/>
      <c r="UOB1" s="83"/>
      <c r="UOC1" s="83"/>
      <c r="UOD1" s="83"/>
      <c r="UOE1" s="83"/>
      <c r="UOF1" s="83"/>
      <c r="UOG1" s="83"/>
      <c r="UOH1" s="83"/>
      <c r="UOI1" s="83"/>
      <c r="UOJ1" s="83"/>
      <c r="UOK1" s="83"/>
      <c r="UOL1" s="83"/>
      <c r="UOM1" s="83"/>
      <c r="UON1" s="83"/>
      <c r="UOO1" s="83"/>
      <c r="UOP1" s="83"/>
      <c r="UOQ1" s="83"/>
      <c r="UOR1" s="83"/>
      <c r="UOS1" s="83"/>
      <c r="UOT1" s="83"/>
      <c r="UOU1" s="83"/>
      <c r="UOV1" s="83"/>
      <c r="UOW1" s="83"/>
      <c r="UOX1" s="83"/>
      <c r="UOY1" s="83"/>
      <c r="UOZ1" s="83"/>
      <c r="UPA1" s="83"/>
      <c r="UPB1" s="83"/>
      <c r="UPC1" s="83"/>
      <c r="UPD1" s="83"/>
      <c r="UPE1" s="83"/>
      <c r="UPF1" s="83"/>
      <c r="UPG1" s="83"/>
      <c r="UPH1" s="83"/>
      <c r="UPI1" s="83"/>
      <c r="UPJ1" s="83"/>
      <c r="UPK1" s="83"/>
      <c r="UPL1" s="83"/>
      <c r="UPM1" s="83"/>
      <c r="UPN1" s="83"/>
      <c r="UPO1" s="83"/>
      <c r="UPP1" s="83"/>
      <c r="UPQ1" s="83"/>
      <c r="UPR1" s="83"/>
      <c r="UPS1" s="83"/>
      <c r="UPT1" s="83"/>
      <c r="UPU1" s="83"/>
      <c r="UPV1" s="83"/>
      <c r="UPW1" s="83"/>
      <c r="UPX1" s="83"/>
      <c r="UPY1" s="83"/>
      <c r="UPZ1" s="83"/>
      <c r="UQA1" s="83"/>
      <c r="UQB1" s="83"/>
      <c r="UQC1" s="83"/>
      <c r="UQD1" s="83"/>
      <c r="UQE1" s="83"/>
      <c r="UQF1" s="83"/>
      <c r="UQG1" s="83"/>
      <c r="UQH1" s="83"/>
      <c r="UQI1" s="83"/>
      <c r="UQJ1" s="83"/>
      <c r="UQK1" s="83"/>
      <c r="UQL1" s="83"/>
      <c r="UQM1" s="83"/>
      <c r="UQN1" s="83"/>
      <c r="UQO1" s="83"/>
      <c r="UQP1" s="83"/>
      <c r="UQQ1" s="83"/>
      <c r="UQR1" s="83"/>
      <c r="UQS1" s="83"/>
      <c r="UQT1" s="83"/>
      <c r="UQU1" s="83"/>
      <c r="UQV1" s="83"/>
      <c r="UQW1" s="83"/>
      <c r="UQX1" s="83"/>
      <c r="UQY1" s="83"/>
      <c r="UQZ1" s="83"/>
      <c r="URA1" s="83"/>
      <c r="URB1" s="83"/>
      <c r="URC1" s="83"/>
      <c r="URD1" s="83"/>
      <c r="URE1" s="83"/>
      <c r="URF1" s="83"/>
      <c r="URG1" s="83"/>
      <c r="URH1" s="83"/>
      <c r="URI1" s="83"/>
      <c r="URJ1" s="83"/>
      <c r="URK1" s="83"/>
      <c r="URL1" s="83"/>
      <c r="URM1" s="83"/>
      <c r="URN1" s="83"/>
      <c r="URO1" s="83"/>
      <c r="URP1" s="83"/>
      <c r="URQ1" s="83"/>
      <c r="URR1" s="83"/>
      <c r="URS1" s="83"/>
      <c r="URT1" s="83"/>
      <c r="URU1" s="83"/>
      <c r="URV1" s="83"/>
      <c r="URW1" s="83"/>
      <c r="URX1" s="83"/>
      <c r="URY1" s="83"/>
      <c r="URZ1" s="83"/>
      <c r="USA1" s="83"/>
      <c r="USB1" s="83"/>
      <c r="USC1" s="83"/>
      <c r="USD1" s="83"/>
      <c r="USE1" s="83"/>
      <c r="USF1" s="83"/>
      <c r="USG1" s="83"/>
      <c r="USH1" s="83"/>
      <c r="USI1" s="83"/>
      <c r="USJ1" s="83"/>
      <c r="USK1" s="83"/>
      <c r="USL1" s="83"/>
      <c r="USM1" s="83"/>
      <c r="USN1" s="83"/>
      <c r="USO1" s="83"/>
      <c r="USP1" s="83"/>
      <c r="USQ1" s="83"/>
      <c r="USR1" s="83"/>
      <c r="USS1" s="83"/>
      <c r="UST1" s="83"/>
      <c r="USU1" s="83"/>
      <c r="USV1" s="83"/>
      <c r="USW1" s="83"/>
      <c r="USX1" s="83"/>
      <c r="USY1" s="83"/>
      <c r="USZ1" s="83"/>
      <c r="UTA1" s="83"/>
      <c r="UTB1" s="83"/>
      <c r="UTC1" s="83"/>
      <c r="UTD1" s="83"/>
      <c r="UTE1" s="83"/>
      <c r="UTF1" s="83"/>
      <c r="UTG1" s="83"/>
      <c r="UTH1" s="83"/>
      <c r="UTI1" s="83"/>
      <c r="UTJ1" s="83"/>
      <c r="UTK1" s="83"/>
      <c r="UTL1" s="83"/>
      <c r="UTM1" s="83"/>
      <c r="UTN1" s="83"/>
      <c r="UTO1" s="83"/>
      <c r="UTP1" s="83"/>
      <c r="UTQ1" s="83"/>
      <c r="UTR1" s="83"/>
      <c r="UTS1" s="83"/>
      <c r="UTT1" s="83"/>
      <c r="UTU1" s="83"/>
      <c r="UTV1" s="83"/>
      <c r="UTW1" s="83"/>
      <c r="UTX1" s="83"/>
      <c r="UTY1" s="83"/>
      <c r="UTZ1" s="83"/>
      <c r="UUA1" s="83"/>
      <c r="UUB1" s="83"/>
      <c r="UUC1" s="83"/>
      <c r="UUD1" s="83"/>
      <c r="UUE1" s="83"/>
      <c r="UUF1" s="83"/>
      <c r="UUG1" s="83"/>
      <c r="UUH1" s="83"/>
      <c r="UUI1" s="83"/>
      <c r="UUJ1" s="83"/>
      <c r="UUK1" s="83"/>
      <c r="UUL1" s="83"/>
      <c r="UUM1" s="83"/>
      <c r="UUN1" s="83"/>
      <c r="UUO1" s="83"/>
      <c r="UUP1" s="83"/>
      <c r="UUQ1" s="83"/>
      <c r="UUR1" s="83"/>
      <c r="UUS1" s="83"/>
      <c r="UUT1" s="83"/>
      <c r="UUU1" s="83"/>
      <c r="UUV1" s="83"/>
      <c r="UUW1" s="83"/>
      <c r="UUX1" s="83"/>
      <c r="UUY1" s="83"/>
      <c r="UUZ1" s="83"/>
      <c r="UVA1" s="83"/>
      <c r="UVB1" s="83"/>
      <c r="UVC1" s="83"/>
      <c r="UVD1" s="83"/>
      <c r="UVE1" s="83"/>
      <c r="UVF1" s="83"/>
      <c r="UVG1" s="83"/>
      <c r="UVH1" s="83"/>
      <c r="UVI1" s="83"/>
      <c r="UVJ1" s="83"/>
      <c r="UVK1" s="83"/>
      <c r="UVL1" s="83"/>
      <c r="UVM1" s="83"/>
      <c r="UVN1" s="83"/>
      <c r="UVO1" s="83"/>
      <c r="UVP1" s="83"/>
      <c r="UVQ1" s="83"/>
      <c r="UVR1" s="83"/>
      <c r="UVS1" s="83"/>
      <c r="UVT1" s="83"/>
      <c r="UVU1" s="83"/>
      <c r="UVV1" s="83"/>
      <c r="UVW1" s="83"/>
      <c r="UVX1" s="83"/>
      <c r="UVY1" s="83"/>
      <c r="UVZ1" s="83"/>
      <c r="UWA1" s="83"/>
      <c r="UWB1" s="83"/>
      <c r="UWC1" s="83"/>
      <c r="UWD1" s="83"/>
      <c r="UWE1" s="83"/>
      <c r="UWF1" s="83"/>
      <c r="UWG1" s="83"/>
      <c r="UWH1" s="83"/>
      <c r="UWI1" s="83"/>
      <c r="UWJ1" s="83"/>
      <c r="UWK1" s="83"/>
      <c r="UWL1" s="83"/>
      <c r="UWM1" s="83"/>
      <c r="UWN1" s="83"/>
      <c r="UWO1" s="83"/>
      <c r="UWP1" s="83"/>
      <c r="UWQ1" s="83"/>
      <c r="UWR1" s="83"/>
      <c r="UWS1" s="83"/>
      <c r="UWT1" s="83"/>
      <c r="UWU1" s="83"/>
      <c r="UWV1" s="83"/>
      <c r="UWW1" s="83"/>
      <c r="UWX1" s="83"/>
      <c r="UWY1" s="83"/>
      <c r="UWZ1" s="83"/>
      <c r="UXA1" s="83"/>
      <c r="UXB1" s="83"/>
      <c r="UXC1" s="83"/>
      <c r="UXD1" s="83"/>
      <c r="UXE1" s="83"/>
      <c r="UXF1" s="83"/>
      <c r="UXG1" s="83"/>
      <c r="UXH1" s="83"/>
      <c r="UXI1" s="83"/>
      <c r="UXJ1" s="83"/>
      <c r="UXK1" s="83"/>
      <c r="UXL1" s="83"/>
      <c r="UXM1" s="83"/>
      <c r="UXN1" s="83"/>
      <c r="UXO1" s="83"/>
      <c r="UXP1" s="83"/>
      <c r="UXQ1" s="83"/>
      <c r="UXR1" s="83"/>
      <c r="UXS1" s="83"/>
      <c r="UXT1" s="83"/>
      <c r="UXU1" s="83"/>
      <c r="UXV1" s="83"/>
      <c r="UXW1" s="83"/>
      <c r="UXX1" s="83"/>
      <c r="UXY1" s="83"/>
      <c r="UXZ1" s="83"/>
      <c r="UYA1" s="83"/>
      <c r="UYB1" s="83"/>
      <c r="UYC1" s="83"/>
      <c r="UYD1" s="83"/>
      <c r="UYE1" s="83"/>
      <c r="UYF1" s="83"/>
      <c r="UYG1" s="83"/>
      <c r="UYH1" s="83"/>
      <c r="UYI1" s="83"/>
      <c r="UYJ1" s="83"/>
      <c r="UYK1" s="83"/>
      <c r="UYL1" s="83"/>
      <c r="UYM1" s="83"/>
      <c r="UYN1" s="83"/>
      <c r="UYO1" s="83"/>
      <c r="UYP1" s="83"/>
      <c r="UYQ1" s="83"/>
      <c r="UYR1" s="83"/>
      <c r="UYS1" s="83"/>
      <c r="UYT1" s="83"/>
      <c r="UYU1" s="83"/>
      <c r="UYV1" s="83"/>
      <c r="UYW1" s="83"/>
      <c r="UYX1" s="83"/>
      <c r="UYY1" s="83"/>
      <c r="UYZ1" s="83"/>
      <c r="UZA1" s="83"/>
      <c r="UZB1" s="83"/>
      <c r="UZC1" s="83"/>
      <c r="UZD1" s="83"/>
      <c r="UZE1" s="83"/>
      <c r="UZF1" s="83"/>
      <c r="UZG1" s="83"/>
      <c r="UZH1" s="83"/>
      <c r="UZI1" s="83"/>
      <c r="UZJ1" s="83"/>
      <c r="UZK1" s="83"/>
      <c r="UZL1" s="83"/>
      <c r="UZM1" s="83"/>
      <c r="UZN1" s="83"/>
      <c r="UZO1" s="83"/>
      <c r="UZP1" s="83"/>
      <c r="UZQ1" s="83"/>
      <c r="UZR1" s="83"/>
      <c r="UZS1" s="83"/>
      <c r="UZT1" s="83"/>
      <c r="UZU1" s="83"/>
      <c r="UZV1" s="83"/>
      <c r="UZW1" s="83"/>
      <c r="UZX1" s="83"/>
      <c r="UZY1" s="83"/>
      <c r="UZZ1" s="83"/>
      <c r="VAA1" s="83"/>
      <c r="VAB1" s="83"/>
      <c r="VAC1" s="83"/>
      <c r="VAD1" s="83"/>
      <c r="VAE1" s="83"/>
      <c r="VAF1" s="83"/>
      <c r="VAG1" s="83"/>
      <c r="VAH1" s="83"/>
      <c r="VAI1" s="83"/>
      <c r="VAJ1" s="83"/>
      <c r="VAK1" s="83"/>
      <c r="VAL1" s="83"/>
      <c r="VAM1" s="83"/>
      <c r="VAN1" s="83"/>
      <c r="VAO1" s="83"/>
      <c r="VAP1" s="83"/>
      <c r="VAQ1" s="83"/>
      <c r="VAR1" s="83"/>
      <c r="VAS1" s="83"/>
      <c r="VAT1" s="83"/>
      <c r="VAU1" s="83"/>
      <c r="VAV1" s="83"/>
      <c r="VAW1" s="83"/>
      <c r="VAX1" s="83"/>
      <c r="VAY1" s="83"/>
      <c r="VAZ1" s="83"/>
      <c r="VBA1" s="83"/>
      <c r="VBB1" s="83"/>
      <c r="VBC1" s="83"/>
      <c r="VBD1" s="83"/>
      <c r="VBE1" s="83"/>
      <c r="VBF1" s="83"/>
      <c r="VBG1" s="83"/>
      <c r="VBH1" s="83"/>
      <c r="VBI1" s="83"/>
      <c r="VBJ1" s="83"/>
      <c r="VBK1" s="83"/>
      <c r="VBL1" s="83"/>
      <c r="VBM1" s="83"/>
      <c r="VBN1" s="83"/>
      <c r="VBO1" s="83"/>
      <c r="VBP1" s="83"/>
      <c r="VBQ1" s="83"/>
      <c r="VBR1" s="83"/>
      <c r="VBS1" s="83"/>
      <c r="VBT1" s="83"/>
      <c r="VBU1" s="83"/>
      <c r="VBV1" s="83"/>
      <c r="VBW1" s="83"/>
      <c r="VBX1" s="83"/>
      <c r="VBY1" s="83"/>
      <c r="VBZ1" s="83"/>
      <c r="VCA1" s="83"/>
      <c r="VCB1" s="83"/>
      <c r="VCC1" s="83"/>
      <c r="VCD1" s="83"/>
      <c r="VCE1" s="83"/>
      <c r="VCF1" s="83"/>
      <c r="VCG1" s="83"/>
      <c r="VCH1" s="83"/>
      <c r="VCI1" s="83"/>
      <c r="VCJ1" s="83"/>
      <c r="VCK1" s="83"/>
      <c r="VCL1" s="83"/>
      <c r="VCM1" s="83"/>
      <c r="VCN1" s="83"/>
      <c r="VCO1" s="83"/>
      <c r="VCP1" s="83"/>
      <c r="VCQ1" s="83"/>
      <c r="VCR1" s="83"/>
      <c r="VCS1" s="83"/>
      <c r="VCT1" s="83"/>
      <c r="VCU1" s="83"/>
      <c r="VCV1" s="83"/>
      <c r="VCW1" s="83"/>
      <c r="VCX1" s="83"/>
      <c r="VCY1" s="83"/>
      <c r="VCZ1" s="83"/>
      <c r="VDA1" s="83"/>
      <c r="VDB1" s="83"/>
      <c r="VDC1" s="83"/>
      <c r="VDD1" s="83"/>
      <c r="VDE1" s="83"/>
      <c r="VDF1" s="83"/>
      <c r="VDG1" s="83"/>
      <c r="VDH1" s="83"/>
      <c r="VDI1" s="83"/>
      <c r="VDJ1" s="83"/>
      <c r="VDK1" s="83"/>
      <c r="VDL1" s="83"/>
      <c r="VDM1" s="83"/>
      <c r="VDN1" s="83"/>
      <c r="VDO1" s="83"/>
      <c r="VDP1" s="83"/>
      <c r="VDQ1" s="83"/>
      <c r="VDR1" s="83"/>
      <c r="VDS1" s="83"/>
      <c r="VDT1" s="83"/>
      <c r="VDU1" s="83"/>
      <c r="VDV1" s="83"/>
      <c r="VDW1" s="83"/>
      <c r="VDX1" s="83"/>
      <c r="VDY1" s="83"/>
      <c r="VDZ1" s="83"/>
      <c r="VEA1" s="83"/>
      <c r="VEB1" s="83"/>
      <c r="VEC1" s="83"/>
      <c r="VED1" s="83"/>
      <c r="VEE1" s="83"/>
      <c r="VEF1" s="83"/>
      <c r="VEG1" s="83"/>
      <c r="VEH1" s="83"/>
      <c r="VEI1" s="83"/>
      <c r="VEJ1" s="83"/>
      <c r="VEK1" s="83"/>
      <c r="VEL1" s="83"/>
      <c r="VEM1" s="83"/>
      <c r="VEN1" s="83"/>
      <c r="VEO1" s="83"/>
      <c r="VEP1" s="83"/>
      <c r="VEQ1" s="83"/>
      <c r="VER1" s="83"/>
      <c r="VES1" s="83"/>
      <c r="VET1" s="83"/>
      <c r="VEU1" s="83"/>
      <c r="VEV1" s="83"/>
      <c r="VEW1" s="83"/>
      <c r="VEX1" s="83"/>
      <c r="VEY1" s="83"/>
      <c r="VEZ1" s="83"/>
      <c r="VFA1" s="83"/>
      <c r="VFB1" s="83"/>
      <c r="VFC1" s="83"/>
      <c r="VFD1" s="83"/>
      <c r="VFE1" s="83"/>
      <c r="VFF1" s="83"/>
      <c r="VFG1" s="83"/>
      <c r="VFH1" s="83"/>
      <c r="VFI1" s="83"/>
      <c r="VFJ1" s="83"/>
      <c r="VFK1" s="83"/>
      <c r="VFL1" s="83"/>
      <c r="VFM1" s="83"/>
      <c r="VFN1" s="83"/>
      <c r="VFO1" s="83"/>
      <c r="VFP1" s="83"/>
      <c r="VFQ1" s="83"/>
      <c r="VFR1" s="83"/>
      <c r="VFS1" s="83"/>
      <c r="VFT1" s="83"/>
      <c r="VFU1" s="83"/>
      <c r="VFV1" s="83"/>
      <c r="VFW1" s="83"/>
      <c r="VFX1" s="83"/>
      <c r="VFY1" s="83"/>
      <c r="VFZ1" s="83"/>
      <c r="VGA1" s="83"/>
      <c r="VGB1" s="83"/>
      <c r="VGC1" s="83"/>
      <c r="VGD1" s="83"/>
      <c r="VGE1" s="83"/>
      <c r="VGF1" s="83"/>
      <c r="VGG1" s="83"/>
      <c r="VGH1" s="83"/>
      <c r="VGI1" s="83"/>
      <c r="VGJ1" s="83"/>
      <c r="VGK1" s="83"/>
      <c r="VGL1" s="83"/>
      <c r="VGM1" s="83"/>
      <c r="VGN1" s="83"/>
      <c r="VGO1" s="83"/>
      <c r="VGP1" s="83"/>
      <c r="VGQ1" s="83"/>
      <c r="VGR1" s="83"/>
      <c r="VGS1" s="83"/>
      <c r="VGT1" s="83"/>
      <c r="VGU1" s="83"/>
      <c r="VGV1" s="83"/>
      <c r="VGW1" s="83"/>
      <c r="VGX1" s="83"/>
      <c r="VGY1" s="83"/>
      <c r="VGZ1" s="83"/>
      <c r="VHA1" s="83"/>
      <c r="VHB1" s="83"/>
      <c r="VHC1" s="83"/>
      <c r="VHD1" s="83"/>
      <c r="VHE1" s="83"/>
      <c r="VHF1" s="83"/>
      <c r="VHG1" s="83"/>
      <c r="VHH1" s="83"/>
      <c r="VHI1" s="83"/>
      <c r="VHJ1" s="83"/>
      <c r="VHK1" s="83"/>
      <c r="VHL1" s="83"/>
      <c r="VHM1" s="83"/>
      <c r="VHN1" s="83"/>
      <c r="VHO1" s="83"/>
      <c r="VHP1" s="83"/>
      <c r="VHQ1" s="83"/>
      <c r="VHR1" s="83"/>
      <c r="VHS1" s="83"/>
      <c r="VHT1" s="83"/>
      <c r="VHU1" s="83"/>
      <c r="VHV1" s="83"/>
      <c r="VHW1" s="83"/>
      <c r="VHX1" s="83"/>
      <c r="VHY1" s="83"/>
      <c r="VHZ1" s="83"/>
      <c r="VIA1" s="83"/>
      <c r="VIB1" s="83"/>
      <c r="VIC1" s="83"/>
      <c r="VID1" s="83"/>
      <c r="VIE1" s="83"/>
      <c r="VIF1" s="83"/>
      <c r="VIG1" s="83"/>
      <c r="VIH1" s="83"/>
      <c r="VII1" s="83"/>
      <c r="VIJ1" s="83"/>
      <c r="VIK1" s="83"/>
      <c r="VIL1" s="83"/>
      <c r="VIM1" s="83"/>
      <c r="VIN1" s="83"/>
      <c r="VIO1" s="83"/>
      <c r="VIP1" s="83"/>
      <c r="VIQ1" s="83"/>
      <c r="VIR1" s="83"/>
      <c r="VIS1" s="83"/>
      <c r="VIT1" s="83"/>
      <c r="VIU1" s="83"/>
      <c r="VIV1" s="83"/>
      <c r="VIW1" s="83"/>
      <c r="VIX1" s="83"/>
      <c r="VIY1" s="83"/>
      <c r="VIZ1" s="83"/>
      <c r="VJA1" s="83"/>
      <c r="VJB1" s="83"/>
      <c r="VJC1" s="83"/>
      <c r="VJD1" s="83"/>
      <c r="VJE1" s="83"/>
      <c r="VJF1" s="83"/>
      <c r="VJG1" s="83"/>
      <c r="VJH1" s="83"/>
      <c r="VJI1" s="83"/>
      <c r="VJJ1" s="83"/>
      <c r="VJK1" s="83"/>
      <c r="VJL1" s="83"/>
      <c r="VJM1" s="83"/>
      <c r="VJN1" s="83"/>
      <c r="VJO1" s="83"/>
      <c r="VJP1" s="83"/>
      <c r="VJQ1" s="83"/>
      <c r="VJR1" s="83"/>
      <c r="VJS1" s="83"/>
      <c r="VJT1" s="83"/>
      <c r="VJU1" s="83"/>
      <c r="VJV1" s="83"/>
      <c r="VJW1" s="83"/>
      <c r="VJX1" s="83"/>
      <c r="VJY1" s="83"/>
      <c r="VJZ1" s="83"/>
      <c r="VKA1" s="83"/>
      <c r="VKB1" s="83"/>
      <c r="VKC1" s="83"/>
      <c r="VKD1" s="83"/>
      <c r="VKE1" s="83"/>
      <c r="VKF1" s="83"/>
      <c r="VKG1" s="83"/>
      <c r="VKH1" s="83"/>
      <c r="VKI1" s="83"/>
      <c r="VKJ1" s="83"/>
      <c r="VKK1" s="83"/>
      <c r="VKL1" s="83"/>
      <c r="VKM1" s="83"/>
      <c r="VKN1" s="83"/>
      <c r="VKO1" s="83"/>
      <c r="VKP1" s="83"/>
      <c r="VKQ1" s="83"/>
      <c r="VKR1" s="83"/>
      <c r="VKS1" s="83"/>
      <c r="VKT1" s="83"/>
      <c r="VKU1" s="83"/>
      <c r="VKV1" s="83"/>
      <c r="VKW1" s="83"/>
      <c r="VKX1" s="83"/>
      <c r="VKY1" s="83"/>
      <c r="VKZ1" s="83"/>
      <c r="VLA1" s="83"/>
      <c r="VLB1" s="83"/>
      <c r="VLC1" s="83"/>
      <c r="VLD1" s="83"/>
      <c r="VLE1" s="83"/>
      <c r="VLF1" s="83"/>
      <c r="VLG1" s="83"/>
      <c r="VLH1" s="83"/>
      <c r="VLI1" s="83"/>
      <c r="VLJ1" s="83"/>
      <c r="VLK1" s="83"/>
      <c r="VLL1" s="83"/>
      <c r="VLM1" s="83"/>
      <c r="VLN1" s="83"/>
      <c r="VLO1" s="83"/>
      <c r="VLP1" s="83"/>
      <c r="VLQ1" s="83"/>
      <c r="VLR1" s="83"/>
      <c r="VLS1" s="83"/>
      <c r="VLT1" s="83"/>
      <c r="VLU1" s="83"/>
      <c r="VLV1" s="83"/>
      <c r="VLW1" s="83"/>
      <c r="VLX1" s="83"/>
      <c r="VLY1" s="83"/>
      <c r="VLZ1" s="83"/>
      <c r="VMA1" s="83"/>
      <c r="VMB1" s="83"/>
      <c r="VMC1" s="83"/>
      <c r="VMD1" s="83"/>
      <c r="VME1" s="83"/>
      <c r="VMF1" s="83"/>
      <c r="VMG1" s="83"/>
      <c r="VMH1" s="83"/>
      <c r="VMI1" s="83"/>
      <c r="VMJ1" s="83"/>
      <c r="VMK1" s="83"/>
      <c r="VML1" s="83"/>
      <c r="VMM1" s="83"/>
      <c r="VMN1" s="83"/>
      <c r="VMO1" s="83"/>
      <c r="VMP1" s="83"/>
      <c r="VMQ1" s="83"/>
      <c r="VMR1" s="83"/>
      <c r="VMS1" s="83"/>
      <c r="VMT1" s="83"/>
      <c r="VMU1" s="83"/>
      <c r="VMV1" s="83"/>
      <c r="VMW1" s="83"/>
      <c r="VMX1" s="83"/>
      <c r="VMY1" s="83"/>
      <c r="VMZ1" s="83"/>
      <c r="VNA1" s="83"/>
      <c r="VNB1" s="83"/>
      <c r="VNC1" s="83"/>
      <c r="VND1" s="83"/>
      <c r="VNE1" s="83"/>
      <c r="VNF1" s="83"/>
      <c r="VNG1" s="83"/>
      <c r="VNH1" s="83"/>
      <c r="VNI1" s="83"/>
      <c r="VNJ1" s="83"/>
      <c r="VNK1" s="83"/>
      <c r="VNL1" s="83"/>
      <c r="VNM1" s="83"/>
      <c r="VNN1" s="83"/>
      <c r="VNO1" s="83"/>
      <c r="VNP1" s="83"/>
      <c r="VNQ1" s="83"/>
      <c r="VNR1" s="83"/>
      <c r="VNS1" s="83"/>
      <c r="VNT1" s="83"/>
      <c r="VNU1" s="83"/>
      <c r="VNV1" s="83"/>
      <c r="VNW1" s="83"/>
      <c r="VNX1" s="83"/>
      <c r="VNY1" s="83"/>
      <c r="VNZ1" s="83"/>
      <c r="VOA1" s="83"/>
      <c r="VOB1" s="83"/>
      <c r="VOC1" s="83"/>
      <c r="VOD1" s="83"/>
      <c r="VOE1" s="83"/>
      <c r="VOF1" s="83"/>
      <c r="VOG1" s="83"/>
      <c r="VOH1" s="83"/>
      <c r="VOI1" s="83"/>
      <c r="VOJ1" s="83"/>
      <c r="VOK1" s="83"/>
      <c r="VOL1" s="83"/>
      <c r="VOM1" s="83"/>
      <c r="VON1" s="83"/>
      <c r="VOO1" s="83"/>
      <c r="VOP1" s="83"/>
      <c r="VOQ1" s="83"/>
      <c r="VOR1" s="83"/>
      <c r="VOS1" s="83"/>
      <c r="VOT1" s="83"/>
      <c r="VOU1" s="83"/>
      <c r="VOV1" s="83"/>
      <c r="VOW1" s="83"/>
      <c r="VOX1" s="83"/>
      <c r="VOY1" s="83"/>
      <c r="VOZ1" s="83"/>
      <c r="VPA1" s="83"/>
      <c r="VPB1" s="83"/>
      <c r="VPC1" s="83"/>
      <c r="VPD1" s="83"/>
      <c r="VPE1" s="83"/>
      <c r="VPF1" s="83"/>
      <c r="VPG1" s="83"/>
      <c r="VPH1" s="83"/>
      <c r="VPI1" s="83"/>
      <c r="VPJ1" s="83"/>
      <c r="VPK1" s="83"/>
      <c r="VPL1" s="83"/>
      <c r="VPM1" s="83"/>
      <c r="VPN1" s="83"/>
      <c r="VPO1" s="83"/>
      <c r="VPP1" s="83"/>
      <c r="VPQ1" s="83"/>
      <c r="VPR1" s="83"/>
      <c r="VPS1" s="83"/>
      <c r="VPT1" s="83"/>
      <c r="VPU1" s="83"/>
      <c r="VPV1" s="83"/>
      <c r="VPW1" s="83"/>
      <c r="VPX1" s="83"/>
      <c r="VPY1" s="83"/>
      <c r="VPZ1" s="83"/>
      <c r="VQA1" s="83"/>
      <c r="VQB1" s="83"/>
      <c r="VQC1" s="83"/>
      <c r="VQD1" s="83"/>
      <c r="VQE1" s="83"/>
      <c r="VQF1" s="83"/>
      <c r="VQG1" s="83"/>
      <c r="VQH1" s="83"/>
      <c r="VQI1" s="83"/>
      <c r="VQJ1" s="83"/>
      <c r="VQK1" s="83"/>
      <c r="VQL1" s="83"/>
      <c r="VQM1" s="83"/>
      <c r="VQN1" s="83"/>
      <c r="VQO1" s="83"/>
      <c r="VQP1" s="83"/>
      <c r="VQQ1" s="83"/>
      <c r="VQR1" s="83"/>
      <c r="VQS1" s="83"/>
      <c r="VQT1" s="83"/>
      <c r="VQU1" s="83"/>
      <c r="VQV1" s="83"/>
      <c r="VQW1" s="83"/>
      <c r="VQX1" s="83"/>
      <c r="VQY1" s="83"/>
      <c r="VQZ1" s="83"/>
      <c r="VRA1" s="83"/>
      <c r="VRB1" s="83"/>
      <c r="VRC1" s="83"/>
      <c r="VRD1" s="83"/>
      <c r="VRE1" s="83"/>
      <c r="VRF1" s="83"/>
      <c r="VRG1" s="83"/>
      <c r="VRH1" s="83"/>
      <c r="VRI1" s="83"/>
      <c r="VRJ1" s="83"/>
      <c r="VRK1" s="83"/>
      <c r="VRL1" s="83"/>
      <c r="VRM1" s="83"/>
      <c r="VRN1" s="83"/>
      <c r="VRO1" s="83"/>
      <c r="VRP1" s="83"/>
      <c r="VRQ1" s="83"/>
      <c r="VRR1" s="83"/>
      <c r="VRS1" s="83"/>
      <c r="VRT1" s="83"/>
      <c r="VRU1" s="83"/>
      <c r="VRV1" s="83"/>
      <c r="VRW1" s="83"/>
      <c r="VRX1" s="83"/>
      <c r="VRY1" s="83"/>
      <c r="VRZ1" s="83"/>
      <c r="VSA1" s="83"/>
      <c r="VSB1" s="83"/>
      <c r="VSC1" s="83"/>
      <c r="VSD1" s="83"/>
      <c r="VSE1" s="83"/>
      <c r="VSF1" s="83"/>
      <c r="VSG1" s="83"/>
      <c r="VSH1" s="83"/>
      <c r="VSI1" s="83"/>
      <c r="VSJ1" s="83"/>
      <c r="VSK1" s="83"/>
      <c r="VSL1" s="83"/>
      <c r="VSM1" s="83"/>
      <c r="VSN1" s="83"/>
      <c r="VSO1" s="83"/>
      <c r="VSP1" s="83"/>
      <c r="VSQ1" s="83"/>
      <c r="VSR1" s="83"/>
      <c r="VSS1" s="83"/>
      <c r="VST1" s="83"/>
      <c r="VSU1" s="83"/>
      <c r="VSV1" s="83"/>
      <c r="VSW1" s="83"/>
      <c r="VSX1" s="83"/>
      <c r="VSY1" s="83"/>
      <c r="VSZ1" s="83"/>
      <c r="VTA1" s="83"/>
      <c r="VTB1" s="83"/>
      <c r="VTC1" s="83"/>
      <c r="VTD1" s="83"/>
      <c r="VTE1" s="83"/>
      <c r="VTF1" s="83"/>
      <c r="VTG1" s="83"/>
      <c r="VTH1" s="83"/>
      <c r="VTI1" s="83"/>
      <c r="VTJ1" s="83"/>
      <c r="VTK1" s="83"/>
      <c r="VTL1" s="83"/>
      <c r="VTM1" s="83"/>
      <c r="VTN1" s="83"/>
      <c r="VTO1" s="83"/>
      <c r="VTP1" s="83"/>
      <c r="VTQ1" s="83"/>
      <c r="VTR1" s="83"/>
      <c r="VTS1" s="83"/>
      <c r="VTT1" s="83"/>
      <c r="VTU1" s="83"/>
      <c r="VTV1" s="83"/>
      <c r="VTW1" s="83"/>
      <c r="VTX1" s="83"/>
      <c r="VTY1" s="83"/>
      <c r="VTZ1" s="83"/>
      <c r="VUA1" s="83"/>
      <c r="VUB1" s="83"/>
      <c r="VUC1" s="83"/>
      <c r="VUD1" s="83"/>
      <c r="VUE1" s="83"/>
      <c r="VUF1" s="83"/>
      <c r="VUG1" s="83"/>
      <c r="VUH1" s="83"/>
      <c r="VUI1" s="83"/>
      <c r="VUJ1" s="83"/>
      <c r="VUK1" s="83"/>
      <c r="VUL1" s="83"/>
      <c r="VUM1" s="83"/>
      <c r="VUN1" s="83"/>
      <c r="VUO1" s="83"/>
      <c r="VUP1" s="83"/>
      <c r="VUQ1" s="83"/>
      <c r="VUR1" s="83"/>
      <c r="VUS1" s="83"/>
      <c r="VUT1" s="83"/>
      <c r="VUU1" s="83"/>
      <c r="VUV1" s="83"/>
      <c r="VUW1" s="83"/>
      <c r="VUX1" s="83"/>
      <c r="VUY1" s="83"/>
      <c r="VUZ1" s="83"/>
      <c r="VVA1" s="83"/>
      <c r="VVB1" s="83"/>
      <c r="VVC1" s="83"/>
      <c r="VVD1" s="83"/>
      <c r="VVE1" s="83"/>
      <c r="VVF1" s="83"/>
      <c r="VVG1" s="83"/>
      <c r="VVH1" s="83"/>
      <c r="VVI1" s="83"/>
      <c r="VVJ1" s="83"/>
      <c r="VVK1" s="83"/>
      <c r="VVL1" s="83"/>
      <c r="VVM1" s="83"/>
      <c r="VVN1" s="83"/>
      <c r="VVO1" s="83"/>
      <c r="VVP1" s="83"/>
      <c r="VVQ1" s="83"/>
      <c r="VVR1" s="83"/>
      <c r="VVS1" s="83"/>
      <c r="VVT1" s="83"/>
      <c r="VVU1" s="83"/>
      <c r="VVV1" s="83"/>
      <c r="VVW1" s="83"/>
      <c r="VVX1" s="83"/>
      <c r="VVY1" s="83"/>
      <c r="VVZ1" s="83"/>
      <c r="VWA1" s="83"/>
      <c r="VWB1" s="83"/>
      <c r="VWC1" s="83"/>
      <c r="VWD1" s="83"/>
      <c r="VWE1" s="83"/>
      <c r="VWF1" s="83"/>
      <c r="VWG1" s="83"/>
      <c r="VWH1" s="83"/>
      <c r="VWI1" s="83"/>
      <c r="VWJ1" s="83"/>
      <c r="VWK1" s="83"/>
      <c r="VWL1" s="83"/>
      <c r="VWM1" s="83"/>
      <c r="VWN1" s="83"/>
      <c r="VWO1" s="83"/>
      <c r="VWP1" s="83"/>
      <c r="VWQ1" s="83"/>
      <c r="VWR1" s="83"/>
      <c r="VWS1" s="83"/>
      <c r="VWT1" s="83"/>
      <c r="VWU1" s="83"/>
      <c r="VWV1" s="83"/>
      <c r="VWW1" s="83"/>
      <c r="VWX1" s="83"/>
      <c r="VWY1" s="83"/>
      <c r="VWZ1" s="83"/>
      <c r="VXA1" s="83"/>
      <c r="VXB1" s="83"/>
      <c r="VXC1" s="83"/>
      <c r="VXD1" s="83"/>
      <c r="VXE1" s="83"/>
      <c r="VXF1" s="83"/>
      <c r="VXG1" s="83"/>
      <c r="VXH1" s="83"/>
      <c r="VXI1" s="83"/>
      <c r="VXJ1" s="83"/>
      <c r="VXK1" s="83"/>
      <c r="VXL1" s="83"/>
      <c r="VXM1" s="83"/>
      <c r="VXN1" s="83"/>
      <c r="VXO1" s="83"/>
      <c r="VXP1" s="83"/>
      <c r="VXQ1" s="83"/>
      <c r="VXR1" s="83"/>
      <c r="VXS1" s="83"/>
      <c r="VXT1" s="83"/>
      <c r="VXU1" s="83"/>
      <c r="VXV1" s="83"/>
      <c r="VXW1" s="83"/>
      <c r="VXX1" s="83"/>
      <c r="VXY1" s="83"/>
      <c r="VXZ1" s="83"/>
      <c r="VYA1" s="83"/>
      <c r="VYB1" s="83"/>
      <c r="VYC1" s="83"/>
      <c r="VYD1" s="83"/>
      <c r="VYE1" s="83"/>
      <c r="VYF1" s="83"/>
      <c r="VYG1" s="83"/>
      <c r="VYH1" s="83"/>
      <c r="VYI1" s="83"/>
      <c r="VYJ1" s="83"/>
      <c r="VYK1" s="83"/>
      <c r="VYL1" s="83"/>
      <c r="VYM1" s="83"/>
      <c r="VYN1" s="83"/>
      <c r="VYO1" s="83"/>
      <c r="VYP1" s="83"/>
      <c r="VYQ1" s="83"/>
      <c r="VYR1" s="83"/>
      <c r="VYS1" s="83"/>
      <c r="VYT1" s="83"/>
      <c r="VYU1" s="83"/>
      <c r="VYV1" s="83"/>
      <c r="VYW1" s="83"/>
      <c r="VYX1" s="83"/>
      <c r="VYY1" s="83"/>
      <c r="VYZ1" s="83"/>
      <c r="VZA1" s="83"/>
      <c r="VZB1" s="83"/>
      <c r="VZC1" s="83"/>
      <c r="VZD1" s="83"/>
      <c r="VZE1" s="83"/>
      <c r="VZF1" s="83"/>
      <c r="VZG1" s="83"/>
      <c r="VZH1" s="83"/>
      <c r="VZI1" s="83"/>
      <c r="VZJ1" s="83"/>
      <c r="VZK1" s="83"/>
      <c r="VZL1" s="83"/>
      <c r="VZM1" s="83"/>
      <c r="VZN1" s="83"/>
      <c r="VZO1" s="83"/>
      <c r="VZP1" s="83"/>
      <c r="VZQ1" s="83"/>
      <c r="VZR1" s="83"/>
      <c r="VZS1" s="83"/>
      <c r="VZT1" s="83"/>
      <c r="VZU1" s="83"/>
      <c r="VZV1" s="83"/>
      <c r="VZW1" s="83"/>
      <c r="VZX1" s="83"/>
      <c r="VZY1" s="83"/>
      <c r="VZZ1" s="83"/>
      <c r="WAA1" s="83"/>
      <c r="WAB1" s="83"/>
      <c r="WAC1" s="83"/>
      <c r="WAD1" s="83"/>
      <c r="WAE1" s="83"/>
      <c r="WAF1" s="83"/>
      <c r="WAG1" s="83"/>
      <c r="WAH1" s="83"/>
      <c r="WAI1" s="83"/>
      <c r="WAJ1" s="83"/>
      <c r="WAK1" s="83"/>
      <c r="WAL1" s="83"/>
      <c r="WAM1" s="83"/>
      <c r="WAN1" s="83"/>
      <c r="WAO1" s="83"/>
      <c r="WAP1" s="83"/>
      <c r="WAQ1" s="83"/>
      <c r="WAR1" s="83"/>
      <c r="WAS1" s="83"/>
      <c r="WAT1" s="83"/>
      <c r="WAU1" s="83"/>
      <c r="WAV1" s="83"/>
      <c r="WAW1" s="83"/>
      <c r="WAX1" s="83"/>
      <c r="WAY1" s="83"/>
      <c r="WAZ1" s="83"/>
      <c r="WBA1" s="83"/>
      <c r="WBB1" s="83"/>
      <c r="WBC1" s="83"/>
      <c r="WBD1" s="83"/>
      <c r="WBE1" s="83"/>
      <c r="WBF1" s="83"/>
      <c r="WBG1" s="83"/>
      <c r="WBH1" s="83"/>
      <c r="WBI1" s="83"/>
      <c r="WBJ1" s="83"/>
      <c r="WBK1" s="83"/>
      <c r="WBL1" s="83"/>
      <c r="WBM1" s="83"/>
      <c r="WBN1" s="83"/>
      <c r="WBO1" s="83"/>
      <c r="WBP1" s="83"/>
      <c r="WBQ1" s="83"/>
      <c r="WBR1" s="83"/>
      <c r="WBS1" s="83"/>
      <c r="WBT1" s="83"/>
      <c r="WBU1" s="83"/>
      <c r="WBV1" s="83"/>
      <c r="WBW1" s="83"/>
      <c r="WBX1" s="83"/>
      <c r="WBY1" s="83"/>
      <c r="WBZ1" s="83"/>
      <c r="WCA1" s="83"/>
      <c r="WCB1" s="83"/>
      <c r="WCC1" s="83"/>
      <c r="WCD1" s="83"/>
      <c r="WCE1" s="83"/>
      <c r="WCF1" s="83"/>
      <c r="WCG1" s="83"/>
      <c r="WCH1" s="83"/>
      <c r="WCI1" s="83"/>
      <c r="WCJ1" s="83"/>
      <c r="WCK1" s="83"/>
      <c r="WCL1" s="83"/>
      <c r="WCM1" s="83"/>
      <c r="WCN1" s="83"/>
      <c r="WCO1" s="83"/>
      <c r="WCP1" s="83"/>
      <c r="WCQ1" s="83"/>
      <c r="WCR1" s="83"/>
      <c r="WCS1" s="83"/>
      <c r="WCT1" s="83"/>
      <c r="WCU1" s="83"/>
      <c r="WCV1" s="83"/>
      <c r="WCW1" s="83"/>
      <c r="WCX1" s="83"/>
      <c r="WCY1" s="83"/>
      <c r="WCZ1" s="83"/>
      <c r="WDA1" s="83"/>
      <c r="WDB1" s="83"/>
      <c r="WDC1" s="83"/>
      <c r="WDD1" s="83"/>
      <c r="WDE1" s="83"/>
      <c r="WDF1" s="83"/>
      <c r="WDG1" s="83"/>
      <c r="WDH1" s="83"/>
      <c r="WDI1" s="83"/>
      <c r="WDJ1" s="83"/>
      <c r="WDK1" s="83"/>
      <c r="WDL1" s="83"/>
      <c r="WDM1" s="83"/>
      <c r="WDN1" s="83"/>
      <c r="WDO1" s="83"/>
      <c r="WDP1" s="83"/>
      <c r="WDQ1" s="83"/>
      <c r="WDR1" s="83"/>
      <c r="WDS1" s="83"/>
      <c r="WDT1" s="83"/>
      <c r="WDU1" s="83"/>
      <c r="WDV1" s="83"/>
      <c r="WDW1" s="83"/>
      <c r="WDX1" s="83"/>
      <c r="WDY1" s="83"/>
      <c r="WDZ1" s="83"/>
      <c r="WEA1" s="83"/>
      <c r="WEB1" s="83"/>
      <c r="WEC1" s="83"/>
      <c r="WED1" s="83"/>
      <c r="WEE1" s="83"/>
      <c r="WEF1" s="83"/>
      <c r="WEG1" s="83"/>
      <c r="WEH1" s="83"/>
      <c r="WEI1" s="83"/>
      <c r="WEJ1" s="83"/>
      <c r="WEK1" s="83"/>
      <c r="WEL1" s="83"/>
      <c r="WEM1" s="83"/>
      <c r="WEN1" s="83"/>
      <c r="WEO1" s="83"/>
      <c r="WEP1" s="83"/>
      <c r="WEQ1" s="83"/>
      <c r="WER1" s="83"/>
      <c r="WES1" s="83"/>
      <c r="WET1" s="83"/>
      <c r="WEU1" s="83"/>
      <c r="WEV1" s="83"/>
      <c r="WEW1" s="83"/>
      <c r="WEX1" s="83"/>
      <c r="WEY1" s="83"/>
      <c r="WEZ1" s="83"/>
      <c r="WFA1" s="83"/>
      <c r="WFB1" s="83"/>
      <c r="WFC1" s="83"/>
      <c r="WFD1" s="83"/>
      <c r="WFE1" s="83"/>
      <c r="WFF1" s="83"/>
      <c r="WFG1" s="83"/>
      <c r="WFH1" s="83"/>
      <c r="WFI1" s="83"/>
      <c r="WFJ1" s="83"/>
      <c r="WFK1" s="83"/>
      <c r="WFL1" s="83"/>
      <c r="WFM1" s="83"/>
      <c r="WFN1" s="83"/>
      <c r="WFO1" s="83"/>
      <c r="WFP1" s="83"/>
      <c r="WFQ1" s="83"/>
      <c r="WFR1" s="83"/>
      <c r="WFS1" s="83"/>
      <c r="WFT1" s="83"/>
      <c r="WFU1" s="83"/>
      <c r="WFV1" s="83"/>
      <c r="WFW1" s="83"/>
      <c r="WFX1" s="83"/>
      <c r="WFY1" s="83"/>
      <c r="WFZ1" s="83"/>
      <c r="WGA1" s="83"/>
      <c r="WGB1" s="83"/>
      <c r="WGC1" s="83"/>
      <c r="WGD1" s="83"/>
      <c r="WGE1" s="83"/>
      <c r="WGF1" s="83"/>
      <c r="WGG1" s="83"/>
      <c r="WGH1" s="83"/>
      <c r="WGI1" s="83"/>
      <c r="WGJ1" s="83"/>
      <c r="WGK1" s="83"/>
      <c r="WGL1" s="83"/>
      <c r="WGM1" s="83"/>
      <c r="WGN1" s="83"/>
      <c r="WGO1" s="83"/>
      <c r="WGP1" s="83"/>
      <c r="WGQ1" s="83"/>
      <c r="WGR1" s="83"/>
      <c r="WGS1" s="83"/>
      <c r="WGT1" s="83"/>
      <c r="WGU1" s="83"/>
      <c r="WGV1" s="83"/>
      <c r="WGW1" s="83"/>
      <c r="WGX1" s="83"/>
      <c r="WGY1" s="83"/>
      <c r="WGZ1" s="83"/>
      <c r="WHA1" s="83"/>
      <c r="WHB1" s="83"/>
      <c r="WHC1" s="83"/>
      <c r="WHD1" s="83"/>
      <c r="WHE1" s="83"/>
      <c r="WHF1" s="83"/>
      <c r="WHG1" s="83"/>
      <c r="WHH1" s="83"/>
      <c r="WHI1" s="83"/>
      <c r="WHJ1" s="83"/>
      <c r="WHK1" s="83"/>
      <c r="WHL1" s="83"/>
      <c r="WHM1" s="83"/>
      <c r="WHN1" s="83"/>
      <c r="WHO1" s="83"/>
      <c r="WHP1" s="83"/>
      <c r="WHQ1" s="83"/>
      <c r="WHR1" s="83"/>
      <c r="WHS1" s="83"/>
      <c r="WHT1" s="83"/>
      <c r="WHU1" s="83"/>
      <c r="WHV1" s="83"/>
      <c r="WHW1" s="83"/>
      <c r="WHX1" s="83"/>
      <c r="WHY1" s="83"/>
      <c r="WHZ1" s="83"/>
      <c r="WIA1" s="83"/>
      <c r="WIB1" s="83"/>
      <c r="WIC1" s="83"/>
      <c r="WID1" s="83"/>
      <c r="WIE1" s="83"/>
      <c r="WIF1" s="83"/>
      <c r="WIG1" s="83"/>
      <c r="WIH1" s="83"/>
      <c r="WII1" s="83"/>
      <c r="WIJ1" s="83"/>
      <c r="WIK1" s="83"/>
      <c r="WIL1" s="83"/>
      <c r="WIM1" s="83"/>
      <c r="WIN1" s="83"/>
      <c r="WIO1" s="83"/>
      <c r="WIP1" s="83"/>
      <c r="WIQ1" s="83"/>
      <c r="WIR1" s="83"/>
      <c r="WIS1" s="83"/>
      <c r="WIT1" s="83"/>
      <c r="WIU1" s="83"/>
      <c r="WIV1" s="83"/>
      <c r="WIW1" s="83"/>
      <c r="WIX1" s="83"/>
      <c r="WIY1" s="83"/>
      <c r="WIZ1" s="83"/>
      <c r="WJA1" s="83"/>
      <c r="WJB1" s="83"/>
      <c r="WJC1" s="83"/>
      <c r="WJD1" s="83"/>
      <c r="WJE1" s="83"/>
      <c r="WJF1" s="83"/>
      <c r="WJG1" s="83"/>
      <c r="WJH1" s="83"/>
      <c r="WJI1" s="83"/>
      <c r="WJJ1" s="83"/>
      <c r="WJK1" s="83"/>
      <c r="WJL1" s="83"/>
      <c r="WJM1" s="83"/>
      <c r="WJN1" s="83"/>
      <c r="WJO1" s="83"/>
      <c r="WJP1" s="83"/>
      <c r="WJQ1" s="83"/>
      <c r="WJR1" s="83"/>
      <c r="WJS1" s="83"/>
      <c r="WJT1" s="83"/>
      <c r="WJU1" s="83"/>
      <c r="WJV1" s="83"/>
      <c r="WJW1" s="83"/>
      <c r="WJX1" s="83"/>
      <c r="WJY1" s="83"/>
      <c r="WJZ1" s="83"/>
      <c r="WKA1" s="83"/>
      <c r="WKB1" s="83"/>
      <c r="WKC1" s="83"/>
      <c r="WKD1" s="83"/>
      <c r="WKE1" s="83"/>
      <c r="WKF1" s="83"/>
      <c r="WKG1" s="83"/>
      <c r="WKH1" s="83"/>
      <c r="WKI1" s="83"/>
      <c r="WKJ1" s="83"/>
      <c r="WKK1" s="83"/>
      <c r="WKL1" s="83"/>
      <c r="WKM1" s="83"/>
      <c r="WKN1" s="83"/>
      <c r="WKO1" s="83"/>
      <c r="WKP1" s="83"/>
      <c r="WKQ1" s="83"/>
      <c r="WKR1" s="83"/>
      <c r="WKS1" s="83"/>
      <c r="WKT1" s="83"/>
      <c r="WKU1" s="83"/>
      <c r="WKV1" s="83"/>
      <c r="WKW1" s="83"/>
      <c r="WKX1" s="83"/>
      <c r="WKY1" s="83"/>
      <c r="WKZ1" s="83"/>
      <c r="WLA1" s="83"/>
      <c r="WLB1" s="83"/>
      <c r="WLC1" s="83"/>
      <c r="WLD1" s="83"/>
      <c r="WLE1" s="83"/>
      <c r="WLF1" s="83"/>
      <c r="WLG1" s="83"/>
      <c r="WLH1" s="83"/>
      <c r="WLI1" s="83"/>
      <c r="WLJ1" s="83"/>
      <c r="WLK1" s="83"/>
      <c r="WLL1" s="83"/>
      <c r="WLM1" s="83"/>
      <c r="WLN1" s="83"/>
      <c r="WLO1" s="83"/>
      <c r="WLP1" s="83"/>
      <c r="WLQ1" s="83"/>
      <c r="WLR1" s="83"/>
      <c r="WLS1" s="83"/>
      <c r="WLT1" s="83"/>
      <c r="WLU1" s="83"/>
      <c r="WLV1" s="83"/>
      <c r="WLW1" s="83"/>
      <c r="WLX1" s="83"/>
      <c r="WLY1" s="83"/>
      <c r="WLZ1" s="83"/>
      <c r="WMA1" s="83"/>
      <c r="WMB1" s="83"/>
      <c r="WMC1" s="83"/>
      <c r="WMD1" s="83"/>
      <c r="WME1" s="83"/>
      <c r="WMF1" s="83"/>
      <c r="WMG1" s="83"/>
      <c r="WMH1" s="83"/>
      <c r="WMI1" s="83"/>
      <c r="WMJ1" s="83"/>
      <c r="WMK1" s="83"/>
      <c r="WML1" s="83"/>
      <c r="WMM1" s="83"/>
      <c r="WMN1" s="83"/>
      <c r="WMO1" s="83"/>
      <c r="WMP1" s="83"/>
      <c r="WMQ1" s="83"/>
      <c r="WMR1" s="83"/>
      <c r="WMS1" s="83"/>
      <c r="WMT1" s="83"/>
      <c r="WMU1" s="83"/>
      <c r="WMV1" s="83"/>
      <c r="WMW1" s="83"/>
      <c r="WMX1" s="83"/>
      <c r="WMY1" s="83"/>
      <c r="WMZ1" s="83"/>
      <c r="WNA1" s="83"/>
      <c r="WNB1" s="83"/>
      <c r="WNC1" s="83"/>
      <c r="WND1" s="83"/>
      <c r="WNE1" s="83"/>
      <c r="WNF1" s="83"/>
      <c r="WNG1" s="83"/>
      <c r="WNH1" s="83"/>
      <c r="WNI1" s="83"/>
      <c r="WNJ1" s="83"/>
      <c r="WNK1" s="83"/>
      <c r="WNL1" s="83"/>
      <c r="WNM1" s="83"/>
      <c r="WNN1" s="83"/>
      <c r="WNO1" s="83"/>
      <c r="WNP1" s="83"/>
      <c r="WNQ1" s="83"/>
      <c r="WNR1" s="83"/>
      <c r="WNS1" s="83"/>
      <c r="WNT1" s="83"/>
      <c r="WNU1" s="83"/>
      <c r="WNV1" s="83"/>
      <c r="WNW1" s="83"/>
      <c r="WNX1" s="83"/>
      <c r="WNY1" s="83"/>
      <c r="WNZ1" s="83"/>
      <c r="WOA1" s="83"/>
      <c r="WOB1" s="83"/>
      <c r="WOC1" s="83"/>
      <c r="WOD1" s="83"/>
      <c r="WOE1" s="83"/>
      <c r="WOF1" s="83"/>
      <c r="WOG1" s="83"/>
      <c r="WOH1" s="83"/>
      <c r="WOI1" s="83"/>
      <c r="WOJ1" s="83"/>
      <c r="WOK1" s="83"/>
      <c r="WOL1" s="83"/>
      <c r="WOM1" s="83"/>
      <c r="WON1" s="83"/>
      <c r="WOO1" s="83"/>
      <c r="WOP1" s="83"/>
      <c r="WOQ1" s="83"/>
      <c r="WOR1" s="83"/>
      <c r="WOS1" s="83"/>
      <c r="WOT1" s="83"/>
      <c r="WOU1" s="83"/>
      <c r="WOV1" s="83"/>
      <c r="WOW1" s="83"/>
      <c r="WOX1" s="83"/>
      <c r="WOY1" s="83"/>
      <c r="WOZ1" s="83"/>
      <c r="WPA1" s="83"/>
      <c r="WPB1" s="83"/>
      <c r="WPC1" s="83"/>
      <c r="WPD1" s="83"/>
      <c r="WPE1" s="83"/>
      <c r="WPF1" s="83"/>
      <c r="WPG1" s="83"/>
      <c r="WPH1" s="83"/>
      <c r="WPI1" s="83"/>
      <c r="WPJ1" s="83"/>
      <c r="WPK1" s="83"/>
      <c r="WPL1" s="83"/>
      <c r="WPM1" s="83"/>
      <c r="WPN1" s="83"/>
      <c r="WPO1" s="83"/>
      <c r="WPP1" s="83"/>
      <c r="WPQ1" s="83"/>
      <c r="WPR1" s="83"/>
      <c r="WPS1" s="83"/>
      <c r="WPT1" s="83"/>
      <c r="WPU1" s="83"/>
      <c r="WPV1" s="83"/>
      <c r="WPW1" s="83"/>
      <c r="WPX1" s="83"/>
      <c r="WPY1" s="83"/>
      <c r="WPZ1" s="83"/>
      <c r="WQA1" s="83"/>
      <c r="WQB1" s="83"/>
      <c r="WQC1" s="83"/>
      <c r="WQD1" s="83"/>
      <c r="WQE1" s="83"/>
      <c r="WQF1" s="83"/>
      <c r="WQG1" s="83"/>
      <c r="WQH1" s="83"/>
      <c r="WQI1" s="83"/>
      <c r="WQJ1" s="83"/>
      <c r="WQK1" s="83"/>
      <c r="WQL1" s="83"/>
      <c r="WQM1" s="83"/>
      <c r="WQN1" s="83"/>
      <c r="WQO1" s="83"/>
      <c r="WQP1" s="83"/>
      <c r="WQQ1" s="83"/>
      <c r="WQR1" s="83"/>
      <c r="WQS1" s="83"/>
      <c r="WQT1" s="83"/>
      <c r="WQU1" s="83"/>
      <c r="WQV1" s="83"/>
      <c r="WQW1" s="83"/>
      <c r="WQX1" s="83"/>
      <c r="WQY1" s="83"/>
      <c r="WQZ1" s="83"/>
      <c r="WRA1" s="83"/>
      <c r="WRB1" s="83"/>
      <c r="WRC1" s="83"/>
      <c r="WRD1" s="83"/>
      <c r="WRE1" s="83"/>
      <c r="WRF1" s="83"/>
      <c r="WRG1" s="83"/>
      <c r="WRH1" s="83"/>
      <c r="WRI1" s="83"/>
      <c r="WRJ1" s="83"/>
      <c r="WRK1" s="83"/>
      <c r="WRL1" s="83"/>
      <c r="WRM1" s="83"/>
      <c r="WRN1" s="83"/>
      <c r="WRO1" s="83"/>
      <c r="WRP1" s="83"/>
      <c r="WRQ1" s="83"/>
      <c r="WRR1" s="83"/>
      <c r="WRS1" s="83"/>
      <c r="WRT1" s="83"/>
      <c r="WRU1" s="83"/>
      <c r="WRV1" s="83"/>
      <c r="WRW1" s="83"/>
      <c r="WRX1" s="83"/>
      <c r="WRY1" s="83"/>
      <c r="WRZ1" s="83"/>
      <c r="WSA1" s="83"/>
      <c r="WSB1" s="83"/>
      <c r="WSC1" s="83"/>
      <c r="WSD1" s="83"/>
      <c r="WSE1" s="83"/>
      <c r="WSF1" s="83"/>
      <c r="WSG1" s="83"/>
      <c r="WSH1" s="83"/>
      <c r="WSI1" s="83"/>
      <c r="WSJ1" s="83"/>
      <c r="WSK1" s="83"/>
      <c r="WSL1" s="83"/>
      <c r="WSM1" s="83"/>
      <c r="WSN1" s="83"/>
      <c r="WSO1" s="83"/>
      <c r="WSP1" s="83"/>
      <c r="WSQ1" s="83"/>
      <c r="WSR1" s="83"/>
      <c r="WSS1" s="83"/>
      <c r="WST1" s="83"/>
      <c r="WSU1" s="83"/>
      <c r="WSV1" s="83"/>
      <c r="WSW1" s="83"/>
      <c r="WSX1" s="83"/>
      <c r="WSY1" s="83"/>
      <c r="WSZ1" s="83"/>
      <c r="WTA1" s="83"/>
      <c r="WTB1" s="83"/>
      <c r="WTC1" s="83"/>
      <c r="WTD1" s="83"/>
      <c r="WTE1" s="83"/>
      <c r="WTF1" s="83"/>
      <c r="WTG1" s="83"/>
      <c r="WTH1" s="83"/>
      <c r="WTI1" s="83"/>
      <c r="WTJ1" s="83"/>
      <c r="WTK1" s="83"/>
      <c r="WTL1" s="83"/>
      <c r="WTM1" s="83"/>
      <c r="WTN1" s="83"/>
      <c r="WTO1" s="83"/>
      <c r="WTP1" s="83"/>
      <c r="WTQ1" s="83"/>
      <c r="WTR1" s="83"/>
      <c r="WTS1" s="83"/>
      <c r="WTT1" s="83"/>
      <c r="WTU1" s="83"/>
      <c r="WTV1" s="83"/>
      <c r="WTW1" s="83"/>
      <c r="WTX1" s="83"/>
      <c r="WTY1" s="83"/>
      <c r="WTZ1" s="83"/>
      <c r="WUA1" s="83"/>
      <c r="WUB1" s="83"/>
      <c r="WUC1" s="83"/>
      <c r="WUD1" s="83"/>
      <c r="WUE1" s="83"/>
      <c r="WUF1" s="83"/>
      <c r="WUG1" s="83"/>
      <c r="WUH1" s="83"/>
      <c r="WUI1" s="83"/>
      <c r="WUJ1" s="83"/>
      <c r="WUK1" s="83"/>
      <c r="WUL1" s="83"/>
      <c r="WUM1" s="83"/>
      <c r="WUN1" s="83"/>
      <c r="WUO1" s="83"/>
      <c r="WUP1" s="83"/>
      <c r="WUQ1" s="83"/>
      <c r="WUR1" s="83"/>
      <c r="WUS1" s="83"/>
      <c r="WUT1" s="83"/>
      <c r="WUU1" s="83"/>
      <c r="WUV1" s="83"/>
      <c r="WUW1" s="83"/>
      <c r="WUX1" s="83"/>
      <c r="WUY1" s="83"/>
      <c r="WUZ1" s="83"/>
      <c r="WVA1" s="83"/>
      <c r="WVB1" s="83"/>
      <c r="WVC1" s="83"/>
      <c r="WVD1" s="83"/>
      <c r="WVE1" s="83"/>
      <c r="WVF1" s="83"/>
      <c r="WVG1" s="83"/>
      <c r="WVH1" s="83"/>
      <c r="WVI1" s="83"/>
      <c r="WVJ1" s="83"/>
      <c r="WVK1" s="83"/>
      <c r="WVL1" s="83"/>
      <c r="WVM1" s="83"/>
      <c r="WVN1" s="83"/>
      <c r="WVO1" s="83"/>
      <c r="WVP1" s="83"/>
      <c r="WVQ1" s="83"/>
      <c r="WVR1" s="83"/>
      <c r="WVS1" s="83"/>
      <c r="WVT1" s="83"/>
      <c r="WVU1" s="83"/>
      <c r="WVV1" s="83"/>
      <c r="WVW1" s="83"/>
      <c r="WVX1" s="83"/>
      <c r="WVY1" s="83"/>
      <c r="WVZ1" s="83"/>
      <c r="WWA1" s="83"/>
      <c r="WWB1" s="83"/>
      <c r="WWC1" s="83"/>
      <c r="WWD1" s="83"/>
      <c r="WWE1" s="83"/>
      <c r="WWF1" s="83"/>
      <c r="WWG1" s="83"/>
      <c r="WWH1" s="83"/>
      <c r="WWI1" s="83"/>
      <c r="WWJ1" s="83"/>
      <c r="WWK1" s="83"/>
      <c r="WWL1" s="83"/>
      <c r="WWM1" s="83"/>
      <c r="WWN1" s="83"/>
      <c r="WWO1" s="83"/>
      <c r="WWP1" s="83"/>
      <c r="WWQ1" s="83"/>
      <c r="WWR1" s="83"/>
      <c r="WWS1" s="83"/>
      <c r="WWT1" s="83"/>
      <c r="WWU1" s="83"/>
      <c r="WWV1" s="83"/>
      <c r="WWW1" s="83"/>
      <c r="WWX1" s="83"/>
      <c r="WWY1" s="83"/>
      <c r="WWZ1" s="83"/>
      <c r="WXA1" s="83"/>
      <c r="WXB1" s="83"/>
      <c r="WXC1" s="83"/>
      <c r="WXD1" s="83"/>
      <c r="WXE1" s="83"/>
      <c r="WXF1" s="83"/>
      <c r="WXG1" s="83"/>
      <c r="WXH1" s="83"/>
      <c r="WXI1" s="83"/>
      <c r="WXJ1" s="83"/>
      <c r="WXK1" s="83"/>
      <c r="WXL1" s="83"/>
      <c r="WXM1" s="83"/>
      <c r="WXN1" s="83"/>
      <c r="WXO1" s="83"/>
      <c r="WXP1" s="83"/>
      <c r="WXQ1" s="83"/>
      <c r="WXR1" s="83"/>
      <c r="WXS1" s="83"/>
      <c r="WXT1" s="83"/>
      <c r="WXU1" s="83"/>
      <c r="WXV1" s="83"/>
      <c r="WXW1" s="83"/>
      <c r="WXX1" s="83"/>
      <c r="WXY1" s="83"/>
      <c r="WXZ1" s="83"/>
      <c r="WYA1" s="83"/>
      <c r="WYB1" s="83"/>
      <c r="WYC1" s="83"/>
      <c r="WYD1" s="83"/>
      <c r="WYE1" s="83"/>
      <c r="WYF1" s="83"/>
      <c r="WYG1" s="83"/>
      <c r="WYH1" s="83"/>
      <c r="WYI1" s="83"/>
      <c r="WYJ1" s="83"/>
      <c r="WYK1" s="83"/>
      <c r="WYL1" s="83"/>
      <c r="WYM1" s="83"/>
      <c r="WYN1" s="83"/>
      <c r="WYO1" s="83"/>
      <c r="WYP1" s="83"/>
      <c r="WYQ1" s="83"/>
      <c r="WYR1" s="83"/>
      <c r="WYS1" s="83"/>
      <c r="WYT1" s="83"/>
      <c r="WYU1" s="83"/>
      <c r="WYV1" s="83"/>
      <c r="WYW1" s="83"/>
      <c r="WYX1" s="83"/>
      <c r="WYY1" s="83"/>
      <c r="WYZ1" s="83"/>
      <c r="WZA1" s="83"/>
      <c r="WZB1" s="83"/>
      <c r="WZC1" s="83"/>
      <c r="WZD1" s="83"/>
      <c r="WZE1" s="83"/>
      <c r="WZF1" s="83"/>
      <c r="WZG1" s="83"/>
      <c r="WZH1" s="83"/>
      <c r="WZI1" s="83"/>
      <c r="WZJ1" s="83"/>
      <c r="WZK1" s="83"/>
      <c r="WZL1" s="83"/>
      <c r="WZM1" s="83"/>
      <c r="WZN1" s="83"/>
      <c r="WZO1" s="83"/>
      <c r="WZP1" s="83"/>
      <c r="WZQ1" s="83"/>
      <c r="WZR1" s="83"/>
      <c r="WZS1" s="83"/>
      <c r="WZT1" s="83"/>
      <c r="WZU1" s="83"/>
      <c r="WZV1" s="83"/>
      <c r="WZW1" s="83"/>
      <c r="WZX1" s="83"/>
      <c r="WZY1" s="83"/>
      <c r="WZZ1" s="83"/>
      <c r="XAA1" s="83"/>
      <c r="XAB1" s="83"/>
      <c r="XAC1" s="83"/>
      <c r="XAD1" s="83"/>
      <c r="XAE1" s="83"/>
      <c r="XAF1" s="83"/>
      <c r="XAG1" s="83"/>
      <c r="XAH1" s="83"/>
      <c r="XAI1" s="83"/>
      <c r="XAJ1" s="83"/>
      <c r="XAK1" s="83"/>
      <c r="XAL1" s="83"/>
      <c r="XAM1" s="83"/>
      <c r="XAN1" s="83"/>
      <c r="XAO1" s="83"/>
      <c r="XAP1" s="83"/>
      <c r="XAQ1" s="83"/>
      <c r="XAR1" s="83"/>
      <c r="XAS1" s="83"/>
      <c r="XAT1" s="83"/>
      <c r="XAU1" s="83"/>
      <c r="XAV1" s="83"/>
      <c r="XAW1" s="83"/>
      <c r="XAX1" s="83"/>
      <c r="XAY1" s="83"/>
      <c r="XAZ1" s="83"/>
      <c r="XBA1" s="83"/>
      <c r="XBB1" s="83"/>
      <c r="XBC1" s="83"/>
      <c r="XBD1" s="83"/>
      <c r="XBE1" s="83"/>
      <c r="XBF1" s="83"/>
      <c r="XBG1" s="83"/>
      <c r="XBH1" s="83"/>
      <c r="XBI1" s="83"/>
      <c r="XBJ1" s="83"/>
      <c r="XBK1" s="83"/>
      <c r="XBL1" s="83"/>
      <c r="XBM1" s="83"/>
      <c r="XBN1" s="83"/>
      <c r="XBO1" s="83"/>
      <c r="XBP1" s="83"/>
      <c r="XBQ1" s="83"/>
      <c r="XBR1" s="83"/>
      <c r="XBS1" s="83"/>
      <c r="XBT1" s="83"/>
      <c r="XBU1" s="83"/>
      <c r="XBV1" s="83"/>
      <c r="XBW1" s="83"/>
      <c r="XBX1" s="83"/>
      <c r="XBY1" s="83"/>
      <c r="XBZ1" s="83"/>
      <c r="XCA1" s="83"/>
      <c r="XCB1" s="83"/>
      <c r="XCC1" s="83"/>
      <c r="XCD1" s="83"/>
      <c r="XCE1" s="83"/>
      <c r="XCF1" s="83"/>
      <c r="XCG1" s="83"/>
      <c r="XCH1" s="83"/>
      <c r="XCI1" s="83"/>
      <c r="XCJ1" s="83"/>
      <c r="XCK1" s="83"/>
      <c r="XCL1" s="83"/>
      <c r="XCM1" s="83"/>
      <c r="XCN1" s="83"/>
      <c r="XCO1" s="83"/>
      <c r="XCP1" s="83"/>
      <c r="XCQ1" s="83"/>
      <c r="XCR1" s="83"/>
      <c r="XCS1" s="83"/>
      <c r="XCT1" s="83"/>
      <c r="XCU1" s="83"/>
      <c r="XCV1" s="83"/>
      <c r="XCW1" s="83"/>
      <c r="XCX1" s="83"/>
      <c r="XCY1" s="83"/>
      <c r="XCZ1" s="83"/>
      <c r="XDA1" s="83"/>
      <c r="XDB1" s="83"/>
      <c r="XDC1" s="83"/>
      <c r="XDD1" s="83"/>
      <c r="XDE1" s="83"/>
      <c r="XDF1" s="83"/>
      <c r="XDG1" s="83"/>
      <c r="XDH1" s="83"/>
      <c r="XDI1" s="83"/>
      <c r="XDJ1" s="83"/>
      <c r="XDK1" s="83"/>
      <c r="XDL1" s="83"/>
      <c r="XDM1" s="83"/>
      <c r="XDN1" s="83"/>
      <c r="XDO1" s="83"/>
      <c r="XDP1" s="83"/>
      <c r="XDQ1" s="83"/>
      <c r="XDR1" s="83"/>
      <c r="XDS1" s="83"/>
      <c r="XDT1" s="83"/>
      <c r="XDU1" s="83"/>
      <c r="XDV1" s="83"/>
      <c r="XDW1" s="83"/>
      <c r="XDX1" s="83"/>
      <c r="XDY1" s="83"/>
      <c r="XDZ1" s="83"/>
      <c r="XEA1" s="83"/>
      <c r="XEB1" s="83"/>
      <c r="XEC1" s="83"/>
      <c r="XED1" s="83"/>
      <c r="XEE1" s="83"/>
      <c r="XEF1" s="83"/>
      <c r="XEG1" s="83"/>
      <c r="XEH1" s="83"/>
      <c r="XEI1" s="83"/>
      <c r="XEJ1" s="83"/>
      <c r="XEK1" s="83"/>
      <c r="XEL1" s="83"/>
      <c r="XEM1" s="83"/>
      <c r="XEN1" s="83"/>
      <c r="XEO1" s="83"/>
      <c r="XEP1" s="83"/>
      <c r="XEQ1" s="83"/>
      <c r="XER1" s="83"/>
      <c r="XES1" s="83"/>
      <c r="XET1" s="83"/>
      <c r="XEU1" s="83"/>
      <c r="XEV1" s="83"/>
      <c r="XEW1" s="83"/>
      <c r="XEX1" s="83"/>
      <c r="XEY1" s="83"/>
      <c r="XEZ1" s="94"/>
      <c r="XFA1" s="94"/>
      <c r="XFB1" s="94"/>
      <c r="XFC1" s="94"/>
      <c r="XFD1" s="94"/>
    </row>
    <row r="2" s="79" customFormat="1" ht="28" customHeight="1" spans="1:16384">
      <c r="A2" s="95" t="s">
        <v>66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  <c r="NY2" s="83"/>
      <c r="NZ2" s="83"/>
      <c r="OA2" s="83"/>
      <c r="OB2" s="83"/>
      <c r="OC2" s="83"/>
      <c r="OD2" s="83"/>
      <c r="OE2" s="83"/>
      <c r="OF2" s="83"/>
      <c r="OG2" s="83"/>
      <c r="OH2" s="83"/>
      <c r="OI2" s="83"/>
      <c r="OJ2" s="83"/>
      <c r="OK2" s="83"/>
      <c r="OL2" s="83"/>
      <c r="OM2" s="83"/>
      <c r="ON2" s="83"/>
      <c r="OO2" s="83"/>
      <c r="OP2" s="83"/>
      <c r="OQ2" s="83"/>
      <c r="OR2" s="83"/>
      <c r="OS2" s="83"/>
      <c r="OT2" s="83"/>
      <c r="OU2" s="83"/>
      <c r="OV2" s="83"/>
      <c r="OW2" s="83"/>
      <c r="OX2" s="83"/>
      <c r="OY2" s="83"/>
      <c r="OZ2" s="83"/>
      <c r="PA2" s="83"/>
      <c r="PB2" s="83"/>
      <c r="PC2" s="83"/>
      <c r="PD2" s="83"/>
      <c r="PE2" s="83"/>
      <c r="PF2" s="83"/>
      <c r="PG2" s="83"/>
      <c r="PH2" s="83"/>
      <c r="PI2" s="83"/>
      <c r="PJ2" s="83"/>
      <c r="PK2" s="83"/>
      <c r="PL2" s="83"/>
      <c r="PM2" s="83"/>
      <c r="PN2" s="83"/>
      <c r="PO2" s="83"/>
      <c r="PP2" s="83"/>
      <c r="PQ2" s="83"/>
      <c r="PR2" s="83"/>
      <c r="PS2" s="83"/>
      <c r="PT2" s="83"/>
      <c r="PU2" s="83"/>
      <c r="PV2" s="83"/>
      <c r="PW2" s="83"/>
      <c r="PX2" s="83"/>
      <c r="PY2" s="83"/>
      <c r="PZ2" s="83"/>
      <c r="QA2" s="83"/>
      <c r="QB2" s="83"/>
      <c r="QC2" s="83"/>
      <c r="QD2" s="83"/>
      <c r="QE2" s="83"/>
      <c r="QF2" s="83"/>
      <c r="QG2" s="83"/>
      <c r="QH2" s="83"/>
      <c r="QI2" s="83"/>
      <c r="QJ2" s="83"/>
      <c r="QK2" s="83"/>
      <c r="QL2" s="83"/>
      <c r="QM2" s="83"/>
      <c r="QN2" s="83"/>
      <c r="QO2" s="83"/>
      <c r="QP2" s="83"/>
      <c r="QQ2" s="83"/>
      <c r="QR2" s="83"/>
      <c r="QS2" s="83"/>
      <c r="QT2" s="83"/>
      <c r="QU2" s="83"/>
      <c r="QV2" s="83"/>
      <c r="QW2" s="83"/>
      <c r="QX2" s="83"/>
      <c r="QY2" s="83"/>
      <c r="QZ2" s="83"/>
      <c r="RA2" s="83"/>
      <c r="RB2" s="83"/>
      <c r="RC2" s="83"/>
      <c r="RD2" s="83"/>
      <c r="RE2" s="83"/>
      <c r="RF2" s="83"/>
      <c r="RG2" s="83"/>
      <c r="RH2" s="83"/>
      <c r="RI2" s="83"/>
      <c r="RJ2" s="83"/>
      <c r="RK2" s="83"/>
      <c r="RL2" s="83"/>
      <c r="RM2" s="83"/>
      <c r="RN2" s="83"/>
      <c r="RO2" s="83"/>
      <c r="RP2" s="83"/>
      <c r="RQ2" s="83"/>
      <c r="RR2" s="83"/>
      <c r="RS2" s="83"/>
      <c r="RT2" s="83"/>
      <c r="RU2" s="83"/>
      <c r="RV2" s="83"/>
      <c r="RW2" s="83"/>
      <c r="RX2" s="83"/>
      <c r="RY2" s="83"/>
      <c r="RZ2" s="83"/>
      <c r="SA2" s="83"/>
      <c r="SB2" s="83"/>
      <c r="SC2" s="83"/>
      <c r="SD2" s="83"/>
      <c r="SE2" s="83"/>
      <c r="SF2" s="83"/>
      <c r="SG2" s="83"/>
      <c r="SH2" s="83"/>
      <c r="SI2" s="83"/>
      <c r="SJ2" s="83"/>
      <c r="SK2" s="83"/>
      <c r="SL2" s="83"/>
      <c r="SM2" s="83"/>
      <c r="SN2" s="83"/>
      <c r="SO2" s="83"/>
      <c r="SP2" s="83"/>
      <c r="SQ2" s="83"/>
      <c r="SR2" s="83"/>
      <c r="SS2" s="83"/>
      <c r="ST2" s="83"/>
      <c r="SU2" s="83"/>
      <c r="SV2" s="83"/>
      <c r="SW2" s="83"/>
      <c r="SX2" s="83"/>
      <c r="SY2" s="83"/>
      <c r="SZ2" s="83"/>
      <c r="TA2" s="83"/>
      <c r="TB2" s="83"/>
      <c r="TC2" s="83"/>
      <c r="TD2" s="83"/>
      <c r="TE2" s="83"/>
      <c r="TF2" s="83"/>
      <c r="TG2" s="83"/>
      <c r="TH2" s="83"/>
      <c r="TI2" s="83"/>
      <c r="TJ2" s="83"/>
      <c r="TK2" s="83"/>
      <c r="TL2" s="83"/>
      <c r="TM2" s="83"/>
      <c r="TN2" s="83"/>
      <c r="TO2" s="83"/>
      <c r="TP2" s="83"/>
      <c r="TQ2" s="83"/>
      <c r="TR2" s="83"/>
      <c r="TS2" s="83"/>
      <c r="TT2" s="83"/>
      <c r="TU2" s="83"/>
      <c r="TV2" s="83"/>
      <c r="TW2" s="83"/>
      <c r="TX2" s="83"/>
      <c r="TY2" s="83"/>
      <c r="TZ2" s="83"/>
      <c r="UA2" s="83"/>
      <c r="UB2" s="83"/>
      <c r="UC2" s="83"/>
      <c r="UD2" s="83"/>
      <c r="UE2" s="83"/>
      <c r="UF2" s="83"/>
      <c r="UG2" s="83"/>
      <c r="UH2" s="83"/>
      <c r="UI2" s="83"/>
      <c r="UJ2" s="83"/>
      <c r="UK2" s="83"/>
      <c r="UL2" s="83"/>
      <c r="UM2" s="83"/>
      <c r="UN2" s="83"/>
      <c r="UO2" s="83"/>
      <c r="UP2" s="83"/>
      <c r="UQ2" s="83"/>
      <c r="UR2" s="83"/>
      <c r="US2" s="83"/>
      <c r="UT2" s="83"/>
      <c r="UU2" s="83"/>
      <c r="UV2" s="83"/>
      <c r="UW2" s="83"/>
      <c r="UX2" s="83"/>
      <c r="UY2" s="83"/>
      <c r="UZ2" s="83"/>
      <c r="VA2" s="83"/>
      <c r="VB2" s="83"/>
      <c r="VC2" s="83"/>
      <c r="VD2" s="83"/>
      <c r="VE2" s="83"/>
      <c r="VF2" s="83"/>
      <c r="VG2" s="83"/>
      <c r="VH2" s="83"/>
      <c r="VI2" s="83"/>
      <c r="VJ2" s="83"/>
      <c r="VK2" s="83"/>
      <c r="VL2" s="83"/>
      <c r="VM2" s="83"/>
      <c r="VN2" s="83"/>
      <c r="VO2" s="83"/>
      <c r="VP2" s="83"/>
      <c r="VQ2" s="83"/>
      <c r="VR2" s="83"/>
      <c r="VS2" s="83"/>
      <c r="VT2" s="83"/>
      <c r="VU2" s="83"/>
      <c r="VV2" s="83"/>
      <c r="VW2" s="83"/>
      <c r="VX2" s="83"/>
      <c r="VY2" s="83"/>
      <c r="VZ2" s="83"/>
      <c r="WA2" s="83"/>
      <c r="WB2" s="83"/>
      <c r="WC2" s="83"/>
      <c r="WD2" s="83"/>
      <c r="WE2" s="83"/>
      <c r="WF2" s="83"/>
      <c r="WG2" s="83"/>
      <c r="WH2" s="83"/>
      <c r="WI2" s="83"/>
      <c r="WJ2" s="83"/>
      <c r="WK2" s="83"/>
      <c r="WL2" s="83"/>
      <c r="WM2" s="83"/>
      <c r="WN2" s="83"/>
      <c r="WO2" s="83"/>
      <c r="WP2" s="83"/>
      <c r="WQ2" s="83"/>
      <c r="WR2" s="83"/>
      <c r="WS2" s="83"/>
      <c r="WT2" s="83"/>
      <c r="WU2" s="83"/>
      <c r="WV2" s="83"/>
      <c r="WW2" s="83"/>
      <c r="WX2" s="83"/>
      <c r="WY2" s="83"/>
      <c r="WZ2" s="83"/>
      <c r="XA2" s="83"/>
      <c r="XB2" s="83"/>
      <c r="XC2" s="83"/>
      <c r="XD2" s="83"/>
      <c r="XE2" s="83"/>
      <c r="XF2" s="83"/>
      <c r="XG2" s="83"/>
      <c r="XH2" s="83"/>
      <c r="XI2" s="83"/>
      <c r="XJ2" s="83"/>
      <c r="XK2" s="83"/>
      <c r="XL2" s="83"/>
      <c r="XM2" s="83"/>
      <c r="XN2" s="83"/>
      <c r="XO2" s="83"/>
      <c r="XP2" s="83"/>
      <c r="XQ2" s="83"/>
      <c r="XR2" s="83"/>
      <c r="XS2" s="83"/>
      <c r="XT2" s="83"/>
      <c r="XU2" s="83"/>
      <c r="XV2" s="83"/>
      <c r="XW2" s="83"/>
      <c r="XX2" s="83"/>
      <c r="XY2" s="83"/>
      <c r="XZ2" s="83"/>
      <c r="YA2" s="83"/>
      <c r="YB2" s="83"/>
      <c r="YC2" s="83"/>
      <c r="YD2" s="83"/>
      <c r="YE2" s="83"/>
      <c r="YF2" s="83"/>
      <c r="YG2" s="83"/>
      <c r="YH2" s="83"/>
      <c r="YI2" s="83"/>
      <c r="YJ2" s="83"/>
      <c r="YK2" s="83"/>
      <c r="YL2" s="83"/>
      <c r="YM2" s="83"/>
      <c r="YN2" s="83"/>
      <c r="YO2" s="83"/>
      <c r="YP2" s="83"/>
      <c r="YQ2" s="83"/>
      <c r="YR2" s="83"/>
      <c r="YS2" s="83"/>
      <c r="YT2" s="83"/>
      <c r="YU2" s="83"/>
      <c r="YV2" s="83"/>
      <c r="YW2" s="83"/>
      <c r="YX2" s="83"/>
      <c r="YY2" s="83"/>
      <c r="YZ2" s="83"/>
      <c r="ZA2" s="83"/>
      <c r="ZB2" s="83"/>
      <c r="ZC2" s="83"/>
      <c r="ZD2" s="83"/>
      <c r="ZE2" s="83"/>
      <c r="ZF2" s="83"/>
      <c r="ZG2" s="83"/>
      <c r="ZH2" s="83"/>
      <c r="ZI2" s="83"/>
      <c r="ZJ2" s="83"/>
      <c r="ZK2" s="83"/>
      <c r="ZL2" s="83"/>
      <c r="ZM2" s="83"/>
      <c r="ZN2" s="83"/>
      <c r="ZO2" s="83"/>
      <c r="ZP2" s="83"/>
      <c r="ZQ2" s="83"/>
      <c r="ZR2" s="83"/>
      <c r="ZS2" s="83"/>
      <c r="ZT2" s="83"/>
      <c r="ZU2" s="83"/>
      <c r="ZV2" s="83"/>
      <c r="ZW2" s="83"/>
      <c r="ZX2" s="83"/>
      <c r="ZY2" s="83"/>
      <c r="ZZ2" s="83"/>
      <c r="AAA2" s="83"/>
      <c r="AAB2" s="83"/>
      <c r="AAC2" s="83"/>
      <c r="AAD2" s="83"/>
      <c r="AAE2" s="83"/>
      <c r="AAF2" s="83"/>
      <c r="AAG2" s="83"/>
      <c r="AAH2" s="83"/>
      <c r="AAI2" s="83"/>
      <c r="AAJ2" s="83"/>
      <c r="AAK2" s="83"/>
      <c r="AAL2" s="83"/>
      <c r="AAM2" s="83"/>
      <c r="AAN2" s="83"/>
      <c r="AAO2" s="83"/>
      <c r="AAP2" s="83"/>
      <c r="AAQ2" s="83"/>
      <c r="AAR2" s="83"/>
      <c r="AAS2" s="83"/>
      <c r="AAT2" s="83"/>
      <c r="AAU2" s="83"/>
      <c r="AAV2" s="83"/>
      <c r="AAW2" s="83"/>
      <c r="AAX2" s="83"/>
      <c r="AAY2" s="83"/>
      <c r="AAZ2" s="83"/>
      <c r="ABA2" s="83"/>
      <c r="ABB2" s="83"/>
      <c r="ABC2" s="83"/>
      <c r="ABD2" s="83"/>
      <c r="ABE2" s="83"/>
      <c r="ABF2" s="83"/>
      <c r="ABG2" s="83"/>
      <c r="ABH2" s="83"/>
      <c r="ABI2" s="83"/>
      <c r="ABJ2" s="83"/>
      <c r="ABK2" s="83"/>
      <c r="ABL2" s="83"/>
      <c r="ABM2" s="83"/>
      <c r="ABN2" s="83"/>
      <c r="ABO2" s="83"/>
      <c r="ABP2" s="83"/>
      <c r="ABQ2" s="83"/>
      <c r="ABR2" s="83"/>
      <c r="ABS2" s="83"/>
      <c r="ABT2" s="83"/>
      <c r="ABU2" s="83"/>
      <c r="ABV2" s="83"/>
      <c r="ABW2" s="83"/>
      <c r="ABX2" s="83"/>
      <c r="ABY2" s="83"/>
      <c r="ABZ2" s="83"/>
      <c r="ACA2" s="83"/>
      <c r="ACB2" s="83"/>
      <c r="ACC2" s="83"/>
      <c r="ACD2" s="83"/>
      <c r="ACE2" s="83"/>
      <c r="ACF2" s="83"/>
      <c r="ACG2" s="83"/>
      <c r="ACH2" s="83"/>
      <c r="ACI2" s="83"/>
      <c r="ACJ2" s="83"/>
      <c r="ACK2" s="83"/>
      <c r="ACL2" s="83"/>
      <c r="ACM2" s="83"/>
      <c r="ACN2" s="83"/>
      <c r="ACO2" s="83"/>
      <c r="ACP2" s="83"/>
      <c r="ACQ2" s="83"/>
      <c r="ACR2" s="83"/>
      <c r="ACS2" s="83"/>
      <c r="ACT2" s="83"/>
      <c r="ACU2" s="83"/>
      <c r="ACV2" s="83"/>
      <c r="ACW2" s="83"/>
      <c r="ACX2" s="83"/>
      <c r="ACY2" s="83"/>
      <c r="ACZ2" s="83"/>
      <c r="ADA2" s="83"/>
      <c r="ADB2" s="83"/>
      <c r="ADC2" s="83"/>
      <c r="ADD2" s="83"/>
      <c r="ADE2" s="83"/>
      <c r="ADF2" s="83"/>
      <c r="ADG2" s="83"/>
      <c r="ADH2" s="83"/>
      <c r="ADI2" s="83"/>
      <c r="ADJ2" s="83"/>
      <c r="ADK2" s="83"/>
      <c r="ADL2" s="83"/>
      <c r="ADM2" s="83"/>
      <c r="ADN2" s="83"/>
      <c r="ADO2" s="83"/>
      <c r="ADP2" s="83"/>
      <c r="ADQ2" s="83"/>
      <c r="ADR2" s="83"/>
      <c r="ADS2" s="83"/>
      <c r="ADT2" s="83"/>
      <c r="ADU2" s="83"/>
      <c r="ADV2" s="83"/>
      <c r="ADW2" s="83"/>
      <c r="ADX2" s="83"/>
      <c r="ADY2" s="83"/>
      <c r="ADZ2" s="83"/>
      <c r="AEA2" s="83"/>
      <c r="AEB2" s="83"/>
      <c r="AEC2" s="83"/>
      <c r="AED2" s="83"/>
      <c r="AEE2" s="83"/>
      <c r="AEF2" s="83"/>
      <c r="AEG2" s="83"/>
      <c r="AEH2" s="83"/>
      <c r="AEI2" s="83"/>
      <c r="AEJ2" s="83"/>
      <c r="AEK2" s="83"/>
      <c r="AEL2" s="83"/>
      <c r="AEM2" s="83"/>
      <c r="AEN2" s="83"/>
      <c r="AEO2" s="83"/>
      <c r="AEP2" s="83"/>
      <c r="AEQ2" s="83"/>
      <c r="AER2" s="83"/>
      <c r="AES2" s="83"/>
      <c r="AET2" s="83"/>
      <c r="AEU2" s="83"/>
      <c r="AEV2" s="83"/>
      <c r="AEW2" s="83"/>
      <c r="AEX2" s="83"/>
      <c r="AEY2" s="83"/>
      <c r="AEZ2" s="83"/>
      <c r="AFA2" s="83"/>
      <c r="AFB2" s="83"/>
      <c r="AFC2" s="83"/>
      <c r="AFD2" s="83"/>
      <c r="AFE2" s="83"/>
      <c r="AFF2" s="83"/>
      <c r="AFG2" s="83"/>
      <c r="AFH2" s="83"/>
      <c r="AFI2" s="83"/>
      <c r="AFJ2" s="83"/>
      <c r="AFK2" s="83"/>
      <c r="AFL2" s="83"/>
      <c r="AFM2" s="83"/>
      <c r="AFN2" s="83"/>
      <c r="AFO2" s="83"/>
      <c r="AFP2" s="83"/>
      <c r="AFQ2" s="83"/>
      <c r="AFR2" s="83"/>
      <c r="AFS2" s="83"/>
      <c r="AFT2" s="83"/>
      <c r="AFU2" s="83"/>
      <c r="AFV2" s="83"/>
      <c r="AFW2" s="83"/>
      <c r="AFX2" s="83"/>
      <c r="AFY2" s="83"/>
      <c r="AFZ2" s="83"/>
      <c r="AGA2" s="83"/>
      <c r="AGB2" s="83"/>
      <c r="AGC2" s="83"/>
      <c r="AGD2" s="83"/>
      <c r="AGE2" s="83"/>
      <c r="AGF2" s="83"/>
      <c r="AGG2" s="83"/>
      <c r="AGH2" s="83"/>
      <c r="AGI2" s="83"/>
      <c r="AGJ2" s="83"/>
      <c r="AGK2" s="83"/>
      <c r="AGL2" s="83"/>
      <c r="AGM2" s="83"/>
      <c r="AGN2" s="83"/>
      <c r="AGO2" s="83"/>
      <c r="AGP2" s="83"/>
      <c r="AGQ2" s="83"/>
      <c r="AGR2" s="83"/>
      <c r="AGS2" s="83"/>
      <c r="AGT2" s="83"/>
      <c r="AGU2" s="83"/>
      <c r="AGV2" s="83"/>
      <c r="AGW2" s="83"/>
      <c r="AGX2" s="83"/>
      <c r="AGY2" s="83"/>
      <c r="AGZ2" s="83"/>
      <c r="AHA2" s="83"/>
      <c r="AHB2" s="83"/>
      <c r="AHC2" s="83"/>
      <c r="AHD2" s="83"/>
      <c r="AHE2" s="83"/>
      <c r="AHF2" s="83"/>
      <c r="AHG2" s="83"/>
      <c r="AHH2" s="83"/>
      <c r="AHI2" s="83"/>
      <c r="AHJ2" s="83"/>
      <c r="AHK2" s="83"/>
      <c r="AHL2" s="83"/>
      <c r="AHM2" s="83"/>
      <c r="AHN2" s="83"/>
      <c r="AHO2" s="83"/>
      <c r="AHP2" s="83"/>
      <c r="AHQ2" s="83"/>
      <c r="AHR2" s="83"/>
      <c r="AHS2" s="83"/>
      <c r="AHT2" s="83"/>
      <c r="AHU2" s="83"/>
      <c r="AHV2" s="83"/>
      <c r="AHW2" s="83"/>
      <c r="AHX2" s="83"/>
      <c r="AHY2" s="83"/>
      <c r="AHZ2" s="83"/>
      <c r="AIA2" s="83"/>
      <c r="AIB2" s="83"/>
      <c r="AIC2" s="83"/>
      <c r="AID2" s="83"/>
      <c r="AIE2" s="83"/>
      <c r="AIF2" s="83"/>
      <c r="AIG2" s="83"/>
      <c r="AIH2" s="83"/>
      <c r="AII2" s="83"/>
      <c r="AIJ2" s="83"/>
      <c r="AIK2" s="83"/>
      <c r="AIL2" s="83"/>
      <c r="AIM2" s="83"/>
      <c r="AIN2" s="83"/>
      <c r="AIO2" s="83"/>
      <c r="AIP2" s="83"/>
      <c r="AIQ2" s="83"/>
      <c r="AIR2" s="83"/>
      <c r="AIS2" s="83"/>
      <c r="AIT2" s="83"/>
      <c r="AIU2" s="83"/>
      <c r="AIV2" s="83"/>
      <c r="AIW2" s="83"/>
      <c r="AIX2" s="83"/>
      <c r="AIY2" s="83"/>
      <c r="AIZ2" s="83"/>
      <c r="AJA2" s="83"/>
      <c r="AJB2" s="83"/>
      <c r="AJC2" s="83"/>
      <c r="AJD2" s="83"/>
      <c r="AJE2" s="83"/>
      <c r="AJF2" s="83"/>
      <c r="AJG2" s="83"/>
      <c r="AJH2" s="83"/>
      <c r="AJI2" s="83"/>
      <c r="AJJ2" s="83"/>
      <c r="AJK2" s="83"/>
      <c r="AJL2" s="83"/>
      <c r="AJM2" s="83"/>
      <c r="AJN2" s="83"/>
      <c r="AJO2" s="83"/>
      <c r="AJP2" s="83"/>
      <c r="AJQ2" s="83"/>
      <c r="AJR2" s="83"/>
      <c r="AJS2" s="83"/>
      <c r="AJT2" s="83"/>
      <c r="AJU2" s="83"/>
      <c r="AJV2" s="83"/>
      <c r="AJW2" s="83"/>
      <c r="AJX2" s="83"/>
      <c r="AJY2" s="83"/>
      <c r="AJZ2" s="83"/>
      <c r="AKA2" s="83"/>
      <c r="AKB2" s="83"/>
      <c r="AKC2" s="83"/>
      <c r="AKD2" s="83"/>
      <c r="AKE2" s="83"/>
      <c r="AKF2" s="83"/>
      <c r="AKG2" s="83"/>
      <c r="AKH2" s="83"/>
      <c r="AKI2" s="83"/>
      <c r="AKJ2" s="83"/>
      <c r="AKK2" s="83"/>
      <c r="AKL2" s="83"/>
      <c r="AKM2" s="83"/>
      <c r="AKN2" s="83"/>
      <c r="AKO2" s="83"/>
      <c r="AKP2" s="83"/>
      <c r="AKQ2" s="83"/>
      <c r="AKR2" s="83"/>
      <c r="AKS2" s="83"/>
      <c r="AKT2" s="83"/>
      <c r="AKU2" s="83"/>
      <c r="AKV2" s="83"/>
      <c r="AKW2" s="83"/>
      <c r="AKX2" s="83"/>
      <c r="AKY2" s="83"/>
      <c r="AKZ2" s="83"/>
      <c r="ALA2" s="83"/>
      <c r="ALB2" s="83"/>
      <c r="ALC2" s="83"/>
      <c r="ALD2" s="83"/>
      <c r="ALE2" s="83"/>
      <c r="ALF2" s="83"/>
      <c r="ALG2" s="83"/>
      <c r="ALH2" s="83"/>
      <c r="ALI2" s="83"/>
      <c r="ALJ2" s="83"/>
      <c r="ALK2" s="83"/>
      <c r="ALL2" s="83"/>
      <c r="ALM2" s="83"/>
      <c r="ALN2" s="83"/>
      <c r="ALO2" s="83"/>
      <c r="ALP2" s="83"/>
      <c r="ALQ2" s="83"/>
      <c r="ALR2" s="83"/>
      <c r="ALS2" s="83"/>
      <c r="ALT2" s="83"/>
      <c r="ALU2" s="83"/>
      <c r="ALV2" s="83"/>
      <c r="ALW2" s="83"/>
      <c r="ALX2" s="83"/>
      <c r="ALY2" s="83"/>
      <c r="ALZ2" s="83"/>
      <c r="AMA2" s="83"/>
      <c r="AMB2" s="83"/>
      <c r="AMC2" s="83"/>
      <c r="AMD2" s="83"/>
      <c r="AME2" s="83"/>
      <c r="AMF2" s="83"/>
      <c r="AMG2" s="83"/>
      <c r="AMH2" s="83"/>
      <c r="AMI2" s="83"/>
      <c r="AMJ2" s="83"/>
      <c r="AMK2" s="83"/>
      <c r="AML2" s="83"/>
      <c r="AMM2" s="83"/>
      <c r="AMN2" s="83"/>
      <c r="AMO2" s="83"/>
      <c r="AMP2" s="83"/>
      <c r="AMQ2" s="83"/>
      <c r="AMR2" s="83"/>
      <c r="AMS2" s="83"/>
      <c r="AMT2" s="83"/>
      <c r="AMU2" s="83"/>
      <c r="AMV2" s="83"/>
      <c r="AMW2" s="83"/>
      <c r="AMX2" s="83"/>
      <c r="AMY2" s="83"/>
      <c r="AMZ2" s="83"/>
      <c r="ANA2" s="83"/>
      <c r="ANB2" s="83"/>
      <c r="ANC2" s="83"/>
      <c r="AND2" s="83"/>
      <c r="ANE2" s="83"/>
      <c r="ANF2" s="83"/>
      <c r="ANG2" s="83"/>
      <c r="ANH2" s="83"/>
      <c r="ANI2" s="83"/>
      <c r="ANJ2" s="83"/>
      <c r="ANK2" s="83"/>
      <c r="ANL2" s="83"/>
      <c r="ANM2" s="83"/>
      <c r="ANN2" s="83"/>
      <c r="ANO2" s="83"/>
      <c r="ANP2" s="83"/>
      <c r="ANQ2" s="83"/>
      <c r="ANR2" s="83"/>
      <c r="ANS2" s="83"/>
      <c r="ANT2" s="83"/>
      <c r="ANU2" s="83"/>
      <c r="ANV2" s="83"/>
      <c r="ANW2" s="83"/>
      <c r="ANX2" s="83"/>
      <c r="ANY2" s="83"/>
      <c r="ANZ2" s="83"/>
      <c r="AOA2" s="83"/>
      <c r="AOB2" s="83"/>
      <c r="AOC2" s="83"/>
      <c r="AOD2" s="83"/>
      <c r="AOE2" s="83"/>
      <c r="AOF2" s="83"/>
      <c r="AOG2" s="83"/>
      <c r="AOH2" s="83"/>
      <c r="AOI2" s="83"/>
      <c r="AOJ2" s="83"/>
      <c r="AOK2" s="83"/>
      <c r="AOL2" s="83"/>
      <c r="AOM2" s="83"/>
      <c r="AON2" s="83"/>
      <c r="AOO2" s="83"/>
      <c r="AOP2" s="83"/>
      <c r="AOQ2" s="83"/>
      <c r="AOR2" s="83"/>
      <c r="AOS2" s="83"/>
      <c r="AOT2" s="83"/>
      <c r="AOU2" s="83"/>
      <c r="AOV2" s="83"/>
      <c r="AOW2" s="83"/>
      <c r="AOX2" s="83"/>
      <c r="AOY2" s="83"/>
      <c r="AOZ2" s="83"/>
      <c r="APA2" s="83"/>
      <c r="APB2" s="83"/>
      <c r="APC2" s="83"/>
      <c r="APD2" s="83"/>
      <c r="APE2" s="83"/>
      <c r="APF2" s="83"/>
      <c r="APG2" s="83"/>
      <c r="APH2" s="83"/>
      <c r="API2" s="83"/>
      <c r="APJ2" s="83"/>
      <c r="APK2" s="83"/>
      <c r="APL2" s="83"/>
      <c r="APM2" s="83"/>
      <c r="APN2" s="83"/>
      <c r="APO2" s="83"/>
      <c r="APP2" s="83"/>
      <c r="APQ2" s="83"/>
      <c r="APR2" s="83"/>
      <c r="APS2" s="83"/>
      <c r="APT2" s="83"/>
      <c r="APU2" s="83"/>
      <c r="APV2" s="83"/>
      <c r="APW2" s="83"/>
      <c r="APX2" s="83"/>
      <c r="APY2" s="83"/>
      <c r="APZ2" s="83"/>
      <c r="AQA2" s="83"/>
      <c r="AQB2" s="83"/>
      <c r="AQC2" s="83"/>
      <c r="AQD2" s="83"/>
      <c r="AQE2" s="83"/>
      <c r="AQF2" s="83"/>
      <c r="AQG2" s="83"/>
      <c r="AQH2" s="83"/>
      <c r="AQI2" s="83"/>
      <c r="AQJ2" s="83"/>
      <c r="AQK2" s="83"/>
      <c r="AQL2" s="83"/>
      <c r="AQM2" s="83"/>
      <c r="AQN2" s="83"/>
      <c r="AQO2" s="83"/>
      <c r="AQP2" s="83"/>
      <c r="AQQ2" s="83"/>
      <c r="AQR2" s="83"/>
      <c r="AQS2" s="83"/>
      <c r="AQT2" s="83"/>
      <c r="AQU2" s="83"/>
      <c r="AQV2" s="83"/>
      <c r="AQW2" s="83"/>
      <c r="AQX2" s="83"/>
      <c r="AQY2" s="83"/>
      <c r="AQZ2" s="83"/>
      <c r="ARA2" s="83"/>
      <c r="ARB2" s="83"/>
      <c r="ARC2" s="83"/>
      <c r="ARD2" s="83"/>
      <c r="ARE2" s="83"/>
      <c r="ARF2" s="83"/>
      <c r="ARG2" s="83"/>
      <c r="ARH2" s="83"/>
      <c r="ARI2" s="83"/>
      <c r="ARJ2" s="83"/>
      <c r="ARK2" s="83"/>
      <c r="ARL2" s="83"/>
      <c r="ARM2" s="83"/>
      <c r="ARN2" s="83"/>
      <c r="ARO2" s="83"/>
      <c r="ARP2" s="83"/>
      <c r="ARQ2" s="83"/>
      <c r="ARR2" s="83"/>
      <c r="ARS2" s="83"/>
      <c r="ART2" s="83"/>
      <c r="ARU2" s="83"/>
      <c r="ARV2" s="83"/>
      <c r="ARW2" s="83"/>
      <c r="ARX2" s="83"/>
      <c r="ARY2" s="83"/>
      <c r="ARZ2" s="83"/>
      <c r="ASA2" s="83"/>
      <c r="ASB2" s="83"/>
      <c r="ASC2" s="83"/>
      <c r="ASD2" s="83"/>
      <c r="ASE2" s="83"/>
      <c r="ASF2" s="83"/>
      <c r="ASG2" s="83"/>
      <c r="ASH2" s="83"/>
      <c r="ASI2" s="83"/>
      <c r="ASJ2" s="83"/>
      <c r="ASK2" s="83"/>
      <c r="ASL2" s="83"/>
      <c r="ASM2" s="83"/>
      <c r="ASN2" s="83"/>
      <c r="ASO2" s="83"/>
      <c r="ASP2" s="83"/>
      <c r="ASQ2" s="83"/>
      <c r="ASR2" s="83"/>
      <c r="ASS2" s="83"/>
      <c r="AST2" s="83"/>
      <c r="ASU2" s="83"/>
      <c r="ASV2" s="83"/>
      <c r="ASW2" s="83"/>
      <c r="ASX2" s="83"/>
      <c r="ASY2" s="83"/>
      <c r="ASZ2" s="83"/>
      <c r="ATA2" s="83"/>
      <c r="ATB2" s="83"/>
      <c r="ATC2" s="83"/>
      <c r="ATD2" s="83"/>
      <c r="ATE2" s="83"/>
      <c r="ATF2" s="83"/>
      <c r="ATG2" s="83"/>
      <c r="ATH2" s="83"/>
      <c r="ATI2" s="83"/>
      <c r="ATJ2" s="83"/>
      <c r="ATK2" s="83"/>
      <c r="ATL2" s="83"/>
      <c r="ATM2" s="83"/>
      <c r="ATN2" s="83"/>
      <c r="ATO2" s="83"/>
      <c r="ATP2" s="83"/>
      <c r="ATQ2" s="83"/>
      <c r="ATR2" s="83"/>
      <c r="ATS2" s="83"/>
      <c r="ATT2" s="83"/>
      <c r="ATU2" s="83"/>
      <c r="ATV2" s="83"/>
      <c r="ATW2" s="83"/>
      <c r="ATX2" s="83"/>
      <c r="ATY2" s="83"/>
      <c r="ATZ2" s="83"/>
      <c r="AUA2" s="83"/>
      <c r="AUB2" s="83"/>
      <c r="AUC2" s="83"/>
      <c r="AUD2" s="83"/>
      <c r="AUE2" s="83"/>
      <c r="AUF2" s="83"/>
      <c r="AUG2" s="83"/>
      <c r="AUH2" s="83"/>
      <c r="AUI2" s="83"/>
      <c r="AUJ2" s="83"/>
      <c r="AUK2" s="83"/>
      <c r="AUL2" s="83"/>
      <c r="AUM2" s="83"/>
      <c r="AUN2" s="83"/>
      <c r="AUO2" s="83"/>
      <c r="AUP2" s="83"/>
      <c r="AUQ2" s="83"/>
      <c r="AUR2" s="83"/>
      <c r="AUS2" s="83"/>
      <c r="AUT2" s="83"/>
      <c r="AUU2" s="83"/>
      <c r="AUV2" s="83"/>
      <c r="AUW2" s="83"/>
      <c r="AUX2" s="83"/>
      <c r="AUY2" s="83"/>
      <c r="AUZ2" s="83"/>
      <c r="AVA2" s="83"/>
      <c r="AVB2" s="83"/>
      <c r="AVC2" s="83"/>
      <c r="AVD2" s="83"/>
      <c r="AVE2" s="83"/>
      <c r="AVF2" s="83"/>
      <c r="AVG2" s="83"/>
      <c r="AVH2" s="83"/>
      <c r="AVI2" s="83"/>
      <c r="AVJ2" s="83"/>
      <c r="AVK2" s="83"/>
      <c r="AVL2" s="83"/>
      <c r="AVM2" s="83"/>
      <c r="AVN2" s="83"/>
      <c r="AVO2" s="83"/>
      <c r="AVP2" s="83"/>
      <c r="AVQ2" s="83"/>
      <c r="AVR2" s="83"/>
      <c r="AVS2" s="83"/>
      <c r="AVT2" s="83"/>
      <c r="AVU2" s="83"/>
      <c r="AVV2" s="83"/>
      <c r="AVW2" s="83"/>
      <c r="AVX2" s="83"/>
      <c r="AVY2" s="83"/>
      <c r="AVZ2" s="83"/>
      <c r="AWA2" s="83"/>
      <c r="AWB2" s="83"/>
      <c r="AWC2" s="83"/>
      <c r="AWD2" s="83"/>
      <c r="AWE2" s="83"/>
      <c r="AWF2" s="83"/>
      <c r="AWG2" s="83"/>
      <c r="AWH2" s="83"/>
      <c r="AWI2" s="83"/>
      <c r="AWJ2" s="83"/>
      <c r="AWK2" s="83"/>
      <c r="AWL2" s="83"/>
      <c r="AWM2" s="83"/>
      <c r="AWN2" s="83"/>
      <c r="AWO2" s="83"/>
      <c r="AWP2" s="83"/>
      <c r="AWQ2" s="83"/>
      <c r="AWR2" s="83"/>
      <c r="AWS2" s="83"/>
      <c r="AWT2" s="83"/>
      <c r="AWU2" s="83"/>
      <c r="AWV2" s="83"/>
      <c r="AWW2" s="83"/>
      <c r="AWX2" s="83"/>
      <c r="AWY2" s="83"/>
      <c r="AWZ2" s="83"/>
      <c r="AXA2" s="83"/>
      <c r="AXB2" s="83"/>
      <c r="AXC2" s="83"/>
      <c r="AXD2" s="83"/>
      <c r="AXE2" s="83"/>
      <c r="AXF2" s="83"/>
      <c r="AXG2" s="83"/>
      <c r="AXH2" s="83"/>
      <c r="AXI2" s="83"/>
      <c r="AXJ2" s="83"/>
      <c r="AXK2" s="83"/>
      <c r="AXL2" s="83"/>
      <c r="AXM2" s="83"/>
      <c r="AXN2" s="83"/>
      <c r="AXO2" s="83"/>
      <c r="AXP2" s="83"/>
      <c r="AXQ2" s="83"/>
      <c r="AXR2" s="83"/>
      <c r="AXS2" s="83"/>
      <c r="AXT2" s="83"/>
      <c r="AXU2" s="83"/>
      <c r="AXV2" s="83"/>
      <c r="AXW2" s="83"/>
      <c r="AXX2" s="83"/>
      <c r="AXY2" s="83"/>
      <c r="AXZ2" s="83"/>
      <c r="AYA2" s="83"/>
      <c r="AYB2" s="83"/>
      <c r="AYC2" s="83"/>
      <c r="AYD2" s="83"/>
      <c r="AYE2" s="83"/>
      <c r="AYF2" s="83"/>
      <c r="AYG2" s="83"/>
      <c r="AYH2" s="83"/>
      <c r="AYI2" s="83"/>
      <c r="AYJ2" s="83"/>
      <c r="AYK2" s="83"/>
      <c r="AYL2" s="83"/>
      <c r="AYM2" s="83"/>
      <c r="AYN2" s="83"/>
      <c r="AYO2" s="83"/>
      <c r="AYP2" s="83"/>
      <c r="AYQ2" s="83"/>
      <c r="AYR2" s="83"/>
      <c r="AYS2" s="83"/>
      <c r="AYT2" s="83"/>
      <c r="AYU2" s="83"/>
      <c r="AYV2" s="83"/>
      <c r="AYW2" s="83"/>
      <c r="AYX2" s="83"/>
      <c r="AYY2" s="83"/>
      <c r="AYZ2" s="83"/>
      <c r="AZA2" s="83"/>
      <c r="AZB2" s="83"/>
      <c r="AZC2" s="83"/>
      <c r="AZD2" s="83"/>
      <c r="AZE2" s="83"/>
      <c r="AZF2" s="83"/>
      <c r="AZG2" s="83"/>
      <c r="AZH2" s="83"/>
      <c r="AZI2" s="83"/>
      <c r="AZJ2" s="83"/>
      <c r="AZK2" s="83"/>
      <c r="AZL2" s="83"/>
      <c r="AZM2" s="83"/>
      <c r="AZN2" s="83"/>
      <c r="AZO2" s="83"/>
      <c r="AZP2" s="83"/>
      <c r="AZQ2" s="83"/>
      <c r="AZR2" s="83"/>
      <c r="AZS2" s="83"/>
      <c r="AZT2" s="83"/>
      <c r="AZU2" s="83"/>
      <c r="AZV2" s="83"/>
      <c r="AZW2" s="83"/>
      <c r="AZX2" s="83"/>
      <c r="AZY2" s="83"/>
      <c r="AZZ2" s="83"/>
      <c r="BAA2" s="83"/>
      <c r="BAB2" s="83"/>
      <c r="BAC2" s="83"/>
      <c r="BAD2" s="83"/>
      <c r="BAE2" s="83"/>
      <c r="BAF2" s="83"/>
      <c r="BAG2" s="83"/>
      <c r="BAH2" s="83"/>
      <c r="BAI2" s="83"/>
      <c r="BAJ2" s="83"/>
      <c r="BAK2" s="83"/>
      <c r="BAL2" s="83"/>
      <c r="BAM2" s="83"/>
      <c r="BAN2" s="83"/>
      <c r="BAO2" s="83"/>
      <c r="BAP2" s="83"/>
      <c r="BAQ2" s="83"/>
      <c r="BAR2" s="83"/>
      <c r="BAS2" s="83"/>
      <c r="BAT2" s="83"/>
      <c r="BAU2" s="83"/>
      <c r="BAV2" s="83"/>
      <c r="BAW2" s="83"/>
      <c r="BAX2" s="83"/>
      <c r="BAY2" s="83"/>
      <c r="BAZ2" s="83"/>
      <c r="BBA2" s="83"/>
      <c r="BBB2" s="83"/>
      <c r="BBC2" s="83"/>
      <c r="BBD2" s="83"/>
      <c r="BBE2" s="83"/>
      <c r="BBF2" s="83"/>
      <c r="BBG2" s="83"/>
      <c r="BBH2" s="83"/>
      <c r="BBI2" s="83"/>
      <c r="BBJ2" s="83"/>
      <c r="BBK2" s="83"/>
      <c r="BBL2" s="83"/>
      <c r="BBM2" s="83"/>
      <c r="BBN2" s="83"/>
      <c r="BBO2" s="83"/>
      <c r="BBP2" s="83"/>
      <c r="BBQ2" s="83"/>
      <c r="BBR2" s="83"/>
      <c r="BBS2" s="83"/>
      <c r="BBT2" s="83"/>
      <c r="BBU2" s="83"/>
      <c r="BBV2" s="83"/>
      <c r="BBW2" s="83"/>
      <c r="BBX2" s="83"/>
      <c r="BBY2" s="83"/>
      <c r="BBZ2" s="83"/>
      <c r="BCA2" s="83"/>
      <c r="BCB2" s="83"/>
      <c r="BCC2" s="83"/>
      <c r="BCD2" s="83"/>
      <c r="BCE2" s="83"/>
      <c r="BCF2" s="83"/>
      <c r="BCG2" s="83"/>
      <c r="BCH2" s="83"/>
      <c r="BCI2" s="83"/>
      <c r="BCJ2" s="83"/>
      <c r="BCK2" s="83"/>
      <c r="BCL2" s="83"/>
      <c r="BCM2" s="83"/>
      <c r="BCN2" s="83"/>
      <c r="BCO2" s="83"/>
      <c r="BCP2" s="83"/>
      <c r="BCQ2" s="83"/>
      <c r="BCR2" s="83"/>
      <c r="BCS2" s="83"/>
      <c r="BCT2" s="83"/>
      <c r="BCU2" s="83"/>
      <c r="BCV2" s="83"/>
      <c r="BCW2" s="83"/>
      <c r="BCX2" s="83"/>
      <c r="BCY2" s="83"/>
      <c r="BCZ2" s="83"/>
      <c r="BDA2" s="83"/>
      <c r="BDB2" s="83"/>
      <c r="BDC2" s="83"/>
      <c r="BDD2" s="83"/>
      <c r="BDE2" s="83"/>
      <c r="BDF2" s="83"/>
      <c r="BDG2" s="83"/>
      <c r="BDH2" s="83"/>
      <c r="BDI2" s="83"/>
      <c r="BDJ2" s="83"/>
      <c r="BDK2" s="83"/>
      <c r="BDL2" s="83"/>
      <c r="BDM2" s="83"/>
      <c r="BDN2" s="83"/>
      <c r="BDO2" s="83"/>
      <c r="BDP2" s="83"/>
      <c r="BDQ2" s="83"/>
      <c r="BDR2" s="83"/>
      <c r="BDS2" s="83"/>
      <c r="BDT2" s="83"/>
      <c r="BDU2" s="83"/>
      <c r="BDV2" s="83"/>
      <c r="BDW2" s="83"/>
      <c r="BDX2" s="83"/>
      <c r="BDY2" s="83"/>
      <c r="BDZ2" s="83"/>
      <c r="BEA2" s="83"/>
      <c r="BEB2" s="83"/>
      <c r="BEC2" s="83"/>
      <c r="BED2" s="83"/>
      <c r="BEE2" s="83"/>
      <c r="BEF2" s="83"/>
      <c r="BEG2" s="83"/>
      <c r="BEH2" s="83"/>
      <c r="BEI2" s="83"/>
      <c r="BEJ2" s="83"/>
      <c r="BEK2" s="83"/>
      <c r="BEL2" s="83"/>
      <c r="BEM2" s="83"/>
      <c r="BEN2" s="83"/>
      <c r="BEO2" s="83"/>
      <c r="BEP2" s="83"/>
      <c r="BEQ2" s="83"/>
      <c r="BER2" s="83"/>
      <c r="BES2" s="83"/>
      <c r="BET2" s="83"/>
      <c r="BEU2" s="83"/>
      <c r="BEV2" s="83"/>
      <c r="BEW2" s="83"/>
      <c r="BEX2" s="83"/>
      <c r="BEY2" s="83"/>
      <c r="BEZ2" s="83"/>
      <c r="BFA2" s="83"/>
      <c r="BFB2" s="83"/>
      <c r="BFC2" s="83"/>
      <c r="BFD2" s="83"/>
      <c r="BFE2" s="83"/>
      <c r="BFF2" s="83"/>
      <c r="BFG2" s="83"/>
      <c r="BFH2" s="83"/>
      <c r="BFI2" s="83"/>
      <c r="BFJ2" s="83"/>
      <c r="BFK2" s="83"/>
      <c r="BFL2" s="83"/>
      <c r="BFM2" s="83"/>
      <c r="BFN2" s="83"/>
      <c r="BFO2" s="83"/>
      <c r="BFP2" s="83"/>
      <c r="BFQ2" s="83"/>
      <c r="BFR2" s="83"/>
      <c r="BFS2" s="83"/>
      <c r="BFT2" s="83"/>
      <c r="BFU2" s="83"/>
      <c r="BFV2" s="83"/>
      <c r="BFW2" s="83"/>
      <c r="BFX2" s="83"/>
      <c r="BFY2" s="83"/>
      <c r="BFZ2" s="83"/>
      <c r="BGA2" s="83"/>
      <c r="BGB2" s="83"/>
      <c r="BGC2" s="83"/>
      <c r="BGD2" s="83"/>
      <c r="BGE2" s="83"/>
      <c r="BGF2" s="83"/>
      <c r="BGG2" s="83"/>
      <c r="BGH2" s="83"/>
      <c r="BGI2" s="83"/>
      <c r="BGJ2" s="83"/>
      <c r="BGK2" s="83"/>
      <c r="BGL2" s="83"/>
      <c r="BGM2" s="83"/>
      <c r="BGN2" s="83"/>
      <c r="BGO2" s="83"/>
      <c r="BGP2" s="83"/>
      <c r="BGQ2" s="83"/>
      <c r="BGR2" s="83"/>
      <c r="BGS2" s="83"/>
      <c r="BGT2" s="83"/>
      <c r="BGU2" s="83"/>
      <c r="BGV2" s="83"/>
      <c r="BGW2" s="83"/>
      <c r="BGX2" s="83"/>
      <c r="BGY2" s="83"/>
      <c r="BGZ2" s="83"/>
      <c r="BHA2" s="83"/>
      <c r="BHB2" s="83"/>
      <c r="BHC2" s="83"/>
      <c r="BHD2" s="83"/>
      <c r="BHE2" s="83"/>
      <c r="BHF2" s="83"/>
      <c r="BHG2" s="83"/>
      <c r="BHH2" s="83"/>
      <c r="BHI2" s="83"/>
      <c r="BHJ2" s="83"/>
      <c r="BHK2" s="83"/>
      <c r="BHL2" s="83"/>
      <c r="BHM2" s="83"/>
      <c r="BHN2" s="83"/>
      <c r="BHO2" s="83"/>
      <c r="BHP2" s="83"/>
      <c r="BHQ2" s="83"/>
      <c r="BHR2" s="83"/>
      <c r="BHS2" s="83"/>
      <c r="BHT2" s="83"/>
      <c r="BHU2" s="83"/>
      <c r="BHV2" s="83"/>
      <c r="BHW2" s="83"/>
      <c r="BHX2" s="83"/>
      <c r="BHY2" s="83"/>
      <c r="BHZ2" s="83"/>
      <c r="BIA2" s="83"/>
      <c r="BIB2" s="83"/>
      <c r="BIC2" s="83"/>
      <c r="BID2" s="83"/>
      <c r="BIE2" s="83"/>
      <c r="BIF2" s="83"/>
      <c r="BIG2" s="83"/>
      <c r="BIH2" s="83"/>
      <c r="BII2" s="83"/>
      <c r="BIJ2" s="83"/>
      <c r="BIK2" s="83"/>
      <c r="BIL2" s="83"/>
      <c r="BIM2" s="83"/>
      <c r="BIN2" s="83"/>
      <c r="BIO2" s="83"/>
      <c r="BIP2" s="83"/>
      <c r="BIQ2" s="83"/>
      <c r="BIR2" s="83"/>
      <c r="BIS2" s="83"/>
      <c r="BIT2" s="83"/>
      <c r="BIU2" s="83"/>
      <c r="BIV2" s="83"/>
      <c r="BIW2" s="83"/>
      <c r="BIX2" s="83"/>
      <c r="BIY2" s="83"/>
      <c r="BIZ2" s="83"/>
      <c r="BJA2" s="83"/>
      <c r="BJB2" s="83"/>
      <c r="BJC2" s="83"/>
      <c r="BJD2" s="83"/>
      <c r="BJE2" s="83"/>
      <c r="BJF2" s="83"/>
      <c r="BJG2" s="83"/>
      <c r="BJH2" s="83"/>
      <c r="BJI2" s="83"/>
      <c r="BJJ2" s="83"/>
      <c r="BJK2" s="83"/>
      <c r="BJL2" s="83"/>
      <c r="BJM2" s="83"/>
      <c r="BJN2" s="83"/>
      <c r="BJO2" s="83"/>
      <c r="BJP2" s="83"/>
      <c r="BJQ2" s="83"/>
      <c r="BJR2" s="83"/>
      <c r="BJS2" s="83"/>
      <c r="BJT2" s="83"/>
      <c r="BJU2" s="83"/>
      <c r="BJV2" s="83"/>
      <c r="BJW2" s="83"/>
      <c r="BJX2" s="83"/>
      <c r="BJY2" s="83"/>
      <c r="BJZ2" s="83"/>
      <c r="BKA2" s="83"/>
      <c r="BKB2" s="83"/>
      <c r="BKC2" s="83"/>
      <c r="BKD2" s="83"/>
      <c r="BKE2" s="83"/>
      <c r="BKF2" s="83"/>
      <c r="BKG2" s="83"/>
      <c r="BKH2" s="83"/>
      <c r="BKI2" s="83"/>
      <c r="BKJ2" s="83"/>
      <c r="BKK2" s="83"/>
      <c r="BKL2" s="83"/>
      <c r="BKM2" s="83"/>
      <c r="BKN2" s="83"/>
      <c r="BKO2" s="83"/>
      <c r="BKP2" s="83"/>
      <c r="BKQ2" s="83"/>
      <c r="BKR2" s="83"/>
      <c r="BKS2" s="83"/>
      <c r="BKT2" s="83"/>
      <c r="BKU2" s="83"/>
      <c r="BKV2" s="83"/>
      <c r="BKW2" s="83"/>
      <c r="BKX2" s="83"/>
      <c r="BKY2" s="83"/>
      <c r="BKZ2" s="83"/>
      <c r="BLA2" s="83"/>
      <c r="BLB2" s="83"/>
      <c r="BLC2" s="83"/>
      <c r="BLD2" s="83"/>
      <c r="BLE2" s="83"/>
      <c r="BLF2" s="83"/>
      <c r="BLG2" s="83"/>
      <c r="BLH2" s="83"/>
      <c r="BLI2" s="83"/>
      <c r="BLJ2" s="83"/>
      <c r="BLK2" s="83"/>
      <c r="BLL2" s="83"/>
      <c r="BLM2" s="83"/>
      <c r="BLN2" s="83"/>
      <c r="BLO2" s="83"/>
      <c r="BLP2" s="83"/>
      <c r="BLQ2" s="83"/>
      <c r="BLR2" s="83"/>
      <c r="BLS2" s="83"/>
      <c r="BLT2" s="83"/>
      <c r="BLU2" s="83"/>
      <c r="BLV2" s="83"/>
      <c r="BLW2" s="83"/>
      <c r="BLX2" s="83"/>
      <c r="BLY2" s="83"/>
      <c r="BLZ2" s="83"/>
      <c r="BMA2" s="83"/>
      <c r="BMB2" s="83"/>
      <c r="BMC2" s="83"/>
      <c r="BMD2" s="83"/>
      <c r="BME2" s="83"/>
      <c r="BMF2" s="83"/>
      <c r="BMG2" s="83"/>
      <c r="BMH2" s="83"/>
      <c r="BMI2" s="83"/>
      <c r="BMJ2" s="83"/>
      <c r="BMK2" s="83"/>
      <c r="BML2" s="83"/>
      <c r="BMM2" s="83"/>
      <c r="BMN2" s="83"/>
      <c r="BMO2" s="83"/>
      <c r="BMP2" s="83"/>
      <c r="BMQ2" s="83"/>
      <c r="BMR2" s="83"/>
      <c r="BMS2" s="83"/>
      <c r="BMT2" s="83"/>
      <c r="BMU2" s="83"/>
      <c r="BMV2" s="83"/>
      <c r="BMW2" s="83"/>
      <c r="BMX2" s="83"/>
      <c r="BMY2" s="83"/>
      <c r="BMZ2" s="83"/>
      <c r="BNA2" s="83"/>
      <c r="BNB2" s="83"/>
      <c r="BNC2" s="83"/>
      <c r="BND2" s="83"/>
      <c r="BNE2" s="83"/>
      <c r="BNF2" s="83"/>
      <c r="BNG2" s="83"/>
      <c r="BNH2" s="83"/>
      <c r="BNI2" s="83"/>
      <c r="BNJ2" s="83"/>
      <c r="BNK2" s="83"/>
      <c r="BNL2" s="83"/>
      <c r="BNM2" s="83"/>
      <c r="BNN2" s="83"/>
      <c r="BNO2" s="83"/>
      <c r="BNP2" s="83"/>
      <c r="BNQ2" s="83"/>
      <c r="BNR2" s="83"/>
      <c r="BNS2" s="83"/>
      <c r="BNT2" s="83"/>
      <c r="BNU2" s="83"/>
      <c r="BNV2" s="83"/>
      <c r="BNW2" s="83"/>
      <c r="BNX2" s="83"/>
      <c r="BNY2" s="83"/>
      <c r="BNZ2" s="83"/>
      <c r="BOA2" s="83"/>
      <c r="BOB2" s="83"/>
      <c r="BOC2" s="83"/>
      <c r="BOD2" s="83"/>
      <c r="BOE2" s="83"/>
      <c r="BOF2" s="83"/>
      <c r="BOG2" s="83"/>
      <c r="BOH2" s="83"/>
      <c r="BOI2" s="83"/>
      <c r="BOJ2" s="83"/>
      <c r="BOK2" s="83"/>
      <c r="BOL2" s="83"/>
      <c r="BOM2" s="83"/>
      <c r="BON2" s="83"/>
      <c r="BOO2" s="83"/>
      <c r="BOP2" s="83"/>
      <c r="BOQ2" s="83"/>
      <c r="BOR2" s="83"/>
      <c r="BOS2" s="83"/>
      <c r="BOT2" s="83"/>
      <c r="BOU2" s="83"/>
      <c r="BOV2" s="83"/>
      <c r="BOW2" s="83"/>
      <c r="BOX2" s="83"/>
      <c r="BOY2" s="83"/>
      <c r="BOZ2" s="83"/>
      <c r="BPA2" s="83"/>
      <c r="BPB2" s="83"/>
      <c r="BPC2" s="83"/>
      <c r="BPD2" s="83"/>
      <c r="BPE2" s="83"/>
      <c r="BPF2" s="83"/>
      <c r="BPG2" s="83"/>
      <c r="BPH2" s="83"/>
      <c r="BPI2" s="83"/>
      <c r="BPJ2" s="83"/>
      <c r="BPK2" s="83"/>
      <c r="BPL2" s="83"/>
      <c r="BPM2" s="83"/>
      <c r="BPN2" s="83"/>
      <c r="BPO2" s="83"/>
      <c r="BPP2" s="83"/>
      <c r="BPQ2" s="83"/>
      <c r="BPR2" s="83"/>
      <c r="BPS2" s="83"/>
      <c r="BPT2" s="83"/>
      <c r="BPU2" s="83"/>
      <c r="BPV2" s="83"/>
      <c r="BPW2" s="83"/>
      <c r="BPX2" s="83"/>
      <c r="BPY2" s="83"/>
      <c r="BPZ2" s="83"/>
      <c r="BQA2" s="83"/>
      <c r="BQB2" s="83"/>
      <c r="BQC2" s="83"/>
      <c r="BQD2" s="83"/>
      <c r="BQE2" s="83"/>
      <c r="BQF2" s="83"/>
      <c r="BQG2" s="83"/>
      <c r="BQH2" s="83"/>
      <c r="BQI2" s="83"/>
      <c r="BQJ2" s="83"/>
      <c r="BQK2" s="83"/>
      <c r="BQL2" s="83"/>
      <c r="BQM2" s="83"/>
      <c r="BQN2" s="83"/>
      <c r="BQO2" s="83"/>
      <c r="BQP2" s="83"/>
      <c r="BQQ2" s="83"/>
      <c r="BQR2" s="83"/>
      <c r="BQS2" s="83"/>
      <c r="BQT2" s="83"/>
      <c r="BQU2" s="83"/>
      <c r="BQV2" s="83"/>
      <c r="BQW2" s="83"/>
      <c r="BQX2" s="83"/>
      <c r="BQY2" s="83"/>
      <c r="BQZ2" s="83"/>
      <c r="BRA2" s="83"/>
      <c r="BRB2" s="83"/>
      <c r="BRC2" s="83"/>
      <c r="BRD2" s="83"/>
      <c r="BRE2" s="83"/>
      <c r="BRF2" s="83"/>
      <c r="BRG2" s="83"/>
      <c r="BRH2" s="83"/>
      <c r="BRI2" s="83"/>
      <c r="BRJ2" s="83"/>
      <c r="BRK2" s="83"/>
      <c r="BRL2" s="83"/>
      <c r="BRM2" s="83"/>
      <c r="BRN2" s="83"/>
      <c r="BRO2" s="83"/>
      <c r="BRP2" s="83"/>
      <c r="BRQ2" s="83"/>
      <c r="BRR2" s="83"/>
      <c r="BRS2" s="83"/>
      <c r="BRT2" s="83"/>
      <c r="BRU2" s="83"/>
      <c r="BRV2" s="83"/>
      <c r="BRW2" s="83"/>
      <c r="BRX2" s="83"/>
      <c r="BRY2" s="83"/>
      <c r="BRZ2" s="83"/>
      <c r="BSA2" s="83"/>
      <c r="BSB2" s="83"/>
      <c r="BSC2" s="83"/>
      <c r="BSD2" s="83"/>
      <c r="BSE2" s="83"/>
      <c r="BSF2" s="83"/>
      <c r="BSG2" s="83"/>
      <c r="BSH2" s="83"/>
      <c r="BSI2" s="83"/>
      <c r="BSJ2" s="83"/>
      <c r="BSK2" s="83"/>
      <c r="BSL2" s="83"/>
      <c r="BSM2" s="83"/>
      <c r="BSN2" s="83"/>
      <c r="BSO2" s="83"/>
      <c r="BSP2" s="83"/>
      <c r="BSQ2" s="83"/>
      <c r="BSR2" s="83"/>
      <c r="BSS2" s="83"/>
      <c r="BST2" s="83"/>
      <c r="BSU2" s="83"/>
      <c r="BSV2" s="83"/>
      <c r="BSW2" s="83"/>
      <c r="BSX2" s="83"/>
      <c r="BSY2" s="83"/>
      <c r="BSZ2" s="83"/>
      <c r="BTA2" s="83"/>
      <c r="BTB2" s="83"/>
      <c r="BTC2" s="83"/>
      <c r="BTD2" s="83"/>
      <c r="BTE2" s="83"/>
      <c r="BTF2" s="83"/>
      <c r="BTG2" s="83"/>
      <c r="BTH2" s="83"/>
      <c r="BTI2" s="83"/>
      <c r="BTJ2" s="83"/>
      <c r="BTK2" s="83"/>
      <c r="BTL2" s="83"/>
      <c r="BTM2" s="83"/>
      <c r="BTN2" s="83"/>
      <c r="BTO2" s="83"/>
      <c r="BTP2" s="83"/>
      <c r="BTQ2" s="83"/>
      <c r="BTR2" s="83"/>
      <c r="BTS2" s="83"/>
      <c r="BTT2" s="83"/>
      <c r="BTU2" s="83"/>
      <c r="BTV2" s="83"/>
      <c r="BTW2" s="83"/>
      <c r="BTX2" s="83"/>
      <c r="BTY2" s="83"/>
      <c r="BTZ2" s="83"/>
      <c r="BUA2" s="83"/>
      <c r="BUB2" s="83"/>
      <c r="BUC2" s="83"/>
      <c r="BUD2" s="83"/>
      <c r="BUE2" s="83"/>
      <c r="BUF2" s="83"/>
      <c r="BUG2" s="83"/>
      <c r="BUH2" s="83"/>
      <c r="BUI2" s="83"/>
      <c r="BUJ2" s="83"/>
      <c r="BUK2" s="83"/>
      <c r="BUL2" s="83"/>
      <c r="BUM2" s="83"/>
      <c r="BUN2" s="83"/>
      <c r="BUO2" s="83"/>
      <c r="BUP2" s="83"/>
      <c r="BUQ2" s="83"/>
      <c r="BUR2" s="83"/>
      <c r="BUS2" s="83"/>
      <c r="BUT2" s="83"/>
      <c r="BUU2" s="83"/>
      <c r="BUV2" s="83"/>
      <c r="BUW2" s="83"/>
      <c r="BUX2" s="83"/>
      <c r="BUY2" s="83"/>
      <c r="BUZ2" s="83"/>
      <c r="BVA2" s="83"/>
      <c r="BVB2" s="83"/>
      <c r="BVC2" s="83"/>
      <c r="BVD2" s="83"/>
      <c r="BVE2" s="83"/>
      <c r="BVF2" s="83"/>
      <c r="BVG2" s="83"/>
      <c r="BVH2" s="83"/>
      <c r="BVI2" s="83"/>
      <c r="BVJ2" s="83"/>
      <c r="BVK2" s="83"/>
      <c r="BVL2" s="83"/>
      <c r="BVM2" s="83"/>
      <c r="BVN2" s="83"/>
      <c r="BVO2" s="83"/>
      <c r="BVP2" s="83"/>
      <c r="BVQ2" s="83"/>
      <c r="BVR2" s="83"/>
      <c r="BVS2" s="83"/>
      <c r="BVT2" s="83"/>
      <c r="BVU2" s="83"/>
      <c r="BVV2" s="83"/>
      <c r="BVW2" s="83"/>
      <c r="BVX2" s="83"/>
      <c r="BVY2" s="83"/>
      <c r="BVZ2" s="83"/>
      <c r="BWA2" s="83"/>
      <c r="BWB2" s="83"/>
      <c r="BWC2" s="83"/>
      <c r="BWD2" s="83"/>
      <c r="BWE2" s="83"/>
      <c r="BWF2" s="83"/>
      <c r="BWG2" s="83"/>
      <c r="BWH2" s="83"/>
      <c r="BWI2" s="83"/>
      <c r="BWJ2" s="83"/>
      <c r="BWK2" s="83"/>
      <c r="BWL2" s="83"/>
      <c r="BWM2" s="83"/>
      <c r="BWN2" s="83"/>
      <c r="BWO2" s="83"/>
      <c r="BWP2" s="83"/>
      <c r="BWQ2" s="83"/>
      <c r="BWR2" s="83"/>
      <c r="BWS2" s="83"/>
      <c r="BWT2" s="83"/>
      <c r="BWU2" s="83"/>
      <c r="BWV2" s="83"/>
      <c r="BWW2" s="83"/>
      <c r="BWX2" s="83"/>
      <c r="BWY2" s="83"/>
      <c r="BWZ2" s="83"/>
      <c r="BXA2" s="83"/>
      <c r="BXB2" s="83"/>
      <c r="BXC2" s="83"/>
      <c r="BXD2" s="83"/>
      <c r="BXE2" s="83"/>
      <c r="BXF2" s="83"/>
      <c r="BXG2" s="83"/>
      <c r="BXH2" s="83"/>
      <c r="BXI2" s="83"/>
      <c r="BXJ2" s="83"/>
      <c r="BXK2" s="83"/>
      <c r="BXL2" s="83"/>
      <c r="BXM2" s="83"/>
      <c r="BXN2" s="83"/>
      <c r="BXO2" s="83"/>
      <c r="BXP2" s="83"/>
      <c r="BXQ2" s="83"/>
      <c r="BXR2" s="83"/>
      <c r="BXS2" s="83"/>
      <c r="BXT2" s="83"/>
      <c r="BXU2" s="83"/>
      <c r="BXV2" s="83"/>
      <c r="BXW2" s="83"/>
      <c r="BXX2" s="83"/>
      <c r="BXY2" s="83"/>
      <c r="BXZ2" s="83"/>
      <c r="BYA2" s="83"/>
      <c r="BYB2" s="83"/>
      <c r="BYC2" s="83"/>
      <c r="BYD2" s="83"/>
      <c r="BYE2" s="83"/>
      <c r="BYF2" s="83"/>
      <c r="BYG2" s="83"/>
      <c r="BYH2" s="83"/>
      <c r="BYI2" s="83"/>
      <c r="BYJ2" s="83"/>
      <c r="BYK2" s="83"/>
      <c r="BYL2" s="83"/>
      <c r="BYM2" s="83"/>
      <c r="BYN2" s="83"/>
      <c r="BYO2" s="83"/>
      <c r="BYP2" s="83"/>
      <c r="BYQ2" s="83"/>
      <c r="BYR2" s="83"/>
      <c r="BYS2" s="83"/>
      <c r="BYT2" s="83"/>
      <c r="BYU2" s="83"/>
      <c r="BYV2" s="83"/>
      <c r="BYW2" s="83"/>
      <c r="BYX2" s="83"/>
      <c r="BYY2" s="83"/>
      <c r="BYZ2" s="83"/>
      <c r="BZA2" s="83"/>
      <c r="BZB2" s="83"/>
      <c r="BZC2" s="83"/>
      <c r="BZD2" s="83"/>
      <c r="BZE2" s="83"/>
      <c r="BZF2" s="83"/>
      <c r="BZG2" s="83"/>
      <c r="BZH2" s="83"/>
      <c r="BZI2" s="83"/>
      <c r="BZJ2" s="83"/>
      <c r="BZK2" s="83"/>
      <c r="BZL2" s="83"/>
      <c r="BZM2" s="83"/>
      <c r="BZN2" s="83"/>
      <c r="BZO2" s="83"/>
      <c r="BZP2" s="83"/>
      <c r="BZQ2" s="83"/>
      <c r="BZR2" s="83"/>
      <c r="BZS2" s="83"/>
      <c r="BZT2" s="83"/>
      <c r="BZU2" s="83"/>
      <c r="BZV2" s="83"/>
      <c r="BZW2" s="83"/>
      <c r="BZX2" s="83"/>
      <c r="BZY2" s="83"/>
      <c r="BZZ2" s="83"/>
      <c r="CAA2" s="83"/>
      <c r="CAB2" s="83"/>
      <c r="CAC2" s="83"/>
      <c r="CAD2" s="83"/>
      <c r="CAE2" s="83"/>
      <c r="CAF2" s="83"/>
      <c r="CAG2" s="83"/>
      <c r="CAH2" s="83"/>
      <c r="CAI2" s="83"/>
      <c r="CAJ2" s="83"/>
      <c r="CAK2" s="83"/>
      <c r="CAL2" s="83"/>
      <c r="CAM2" s="83"/>
      <c r="CAN2" s="83"/>
      <c r="CAO2" s="83"/>
      <c r="CAP2" s="83"/>
      <c r="CAQ2" s="83"/>
      <c r="CAR2" s="83"/>
      <c r="CAS2" s="83"/>
      <c r="CAT2" s="83"/>
      <c r="CAU2" s="83"/>
      <c r="CAV2" s="83"/>
      <c r="CAW2" s="83"/>
      <c r="CAX2" s="83"/>
      <c r="CAY2" s="83"/>
      <c r="CAZ2" s="83"/>
      <c r="CBA2" s="83"/>
      <c r="CBB2" s="83"/>
      <c r="CBC2" s="83"/>
      <c r="CBD2" s="83"/>
      <c r="CBE2" s="83"/>
      <c r="CBF2" s="83"/>
      <c r="CBG2" s="83"/>
      <c r="CBH2" s="83"/>
      <c r="CBI2" s="83"/>
      <c r="CBJ2" s="83"/>
      <c r="CBK2" s="83"/>
      <c r="CBL2" s="83"/>
      <c r="CBM2" s="83"/>
      <c r="CBN2" s="83"/>
      <c r="CBO2" s="83"/>
      <c r="CBP2" s="83"/>
      <c r="CBQ2" s="83"/>
      <c r="CBR2" s="83"/>
      <c r="CBS2" s="83"/>
      <c r="CBT2" s="83"/>
      <c r="CBU2" s="83"/>
      <c r="CBV2" s="83"/>
      <c r="CBW2" s="83"/>
      <c r="CBX2" s="83"/>
      <c r="CBY2" s="83"/>
      <c r="CBZ2" s="83"/>
      <c r="CCA2" s="83"/>
      <c r="CCB2" s="83"/>
      <c r="CCC2" s="83"/>
      <c r="CCD2" s="83"/>
      <c r="CCE2" s="83"/>
      <c r="CCF2" s="83"/>
      <c r="CCG2" s="83"/>
      <c r="CCH2" s="83"/>
      <c r="CCI2" s="83"/>
      <c r="CCJ2" s="83"/>
      <c r="CCK2" s="83"/>
      <c r="CCL2" s="83"/>
      <c r="CCM2" s="83"/>
      <c r="CCN2" s="83"/>
      <c r="CCO2" s="83"/>
      <c r="CCP2" s="83"/>
      <c r="CCQ2" s="83"/>
      <c r="CCR2" s="83"/>
      <c r="CCS2" s="83"/>
      <c r="CCT2" s="83"/>
      <c r="CCU2" s="83"/>
      <c r="CCV2" s="83"/>
      <c r="CCW2" s="83"/>
      <c r="CCX2" s="83"/>
      <c r="CCY2" s="83"/>
      <c r="CCZ2" s="83"/>
      <c r="CDA2" s="83"/>
      <c r="CDB2" s="83"/>
      <c r="CDC2" s="83"/>
      <c r="CDD2" s="83"/>
      <c r="CDE2" s="83"/>
      <c r="CDF2" s="83"/>
      <c r="CDG2" s="83"/>
      <c r="CDH2" s="83"/>
      <c r="CDI2" s="83"/>
      <c r="CDJ2" s="83"/>
      <c r="CDK2" s="83"/>
      <c r="CDL2" s="83"/>
      <c r="CDM2" s="83"/>
      <c r="CDN2" s="83"/>
      <c r="CDO2" s="83"/>
      <c r="CDP2" s="83"/>
      <c r="CDQ2" s="83"/>
      <c r="CDR2" s="83"/>
      <c r="CDS2" s="83"/>
      <c r="CDT2" s="83"/>
      <c r="CDU2" s="83"/>
      <c r="CDV2" s="83"/>
      <c r="CDW2" s="83"/>
      <c r="CDX2" s="83"/>
      <c r="CDY2" s="83"/>
      <c r="CDZ2" s="83"/>
      <c r="CEA2" s="83"/>
      <c r="CEB2" s="83"/>
      <c r="CEC2" s="83"/>
      <c r="CED2" s="83"/>
      <c r="CEE2" s="83"/>
      <c r="CEF2" s="83"/>
      <c r="CEG2" s="83"/>
      <c r="CEH2" s="83"/>
      <c r="CEI2" s="83"/>
      <c r="CEJ2" s="83"/>
      <c r="CEK2" s="83"/>
      <c r="CEL2" s="83"/>
      <c r="CEM2" s="83"/>
      <c r="CEN2" s="83"/>
      <c r="CEO2" s="83"/>
      <c r="CEP2" s="83"/>
      <c r="CEQ2" s="83"/>
      <c r="CER2" s="83"/>
      <c r="CES2" s="83"/>
      <c r="CET2" s="83"/>
      <c r="CEU2" s="83"/>
      <c r="CEV2" s="83"/>
      <c r="CEW2" s="83"/>
      <c r="CEX2" s="83"/>
      <c r="CEY2" s="83"/>
      <c r="CEZ2" s="83"/>
      <c r="CFA2" s="83"/>
      <c r="CFB2" s="83"/>
      <c r="CFC2" s="83"/>
      <c r="CFD2" s="83"/>
      <c r="CFE2" s="83"/>
      <c r="CFF2" s="83"/>
      <c r="CFG2" s="83"/>
      <c r="CFH2" s="83"/>
      <c r="CFI2" s="83"/>
      <c r="CFJ2" s="83"/>
      <c r="CFK2" s="83"/>
      <c r="CFL2" s="83"/>
      <c r="CFM2" s="83"/>
      <c r="CFN2" s="83"/>
      <c r="CFO2" s="83"/>
      <c r="CFP2" s="83"/>
      <c r="CFQ2" s="83"/>
      <c r="CFR2" s="83"/>
      <c r="CFS2" s="83"/>
      <c r="CFT2" s="83"/>
      <c r="CFU2" s="83"/>
      <c r="CFV2" s="83"/>
      <c r="CFW2" s="83"/>
      <c r="CFX2" s="83"/>
      <c r="CFY2" s="83"/>
      <c r="CFZ2" s="83"/>
      <c r="CGA2" s="83"/>
      <c r="CGB2" s="83"/>
      <c r="CGC2" s="83"/>
      <c r="CGD2" s="83"/>
      <c r="CGE2" s="83"/>
      <c r="CGF2" s="83"/>
      <c r="CGG2" s="83"/>
      <c r="CGH2" s="83"/>
      <c r="CGI2" s="83"/>
      <c r="CGJ2" s="83"/>
      <c r="CGK2" s="83"/>
      <c r="CGL2" s="83"/>
      <c r="CGM2" s="83"/>
      <c r="CGN2" s="83"/>
      <c r="CGO2" s="83"/>
      <c r="CGP2" s="83"/>
      <c r="CGQ2" s="83"/>
      <c r="CGR2" s="83"/>
      <c r="CGS2" s="83"/>
      <c r="CGT2" s="83"/>
      <c r="CGU2" s="83"/>
      <c r="CGV2" s="83"/>
      <c r="CGW2" s="83"/>
      <c r="CGX2" s="83"/>
      <c r="CGY2" s="83"/>
      <c r="CGZ2" s="83"/>
      <c r="CHA2" s="83"/>
      <c r="CHB2" s="83"/>
      <c r="CHC2" s="83"/>
      <c r="CHD2" s="83"/>
      <c r="CHE2" s="83"/>
      <c r="CHF2" s="83"/>
      <c r="CHG2" s="83"/>
      <c r="CHH2" s="83"/>
      <c r="CHI2" s="83"/>
      <c r="CHJ2" s="83"/>
      <c r="CHK2" s="83"/>
      <c r="CHL2" s="83"/>
      <c r="CHM2" s="83"/>
      <c r="CHN2" s="83"/>
      <c r="CHO2" s="83"/>
      <c r="CHP2" s="83"/>
      <c r="CHQ2" s="83"/>
      <c r="CHR2" s="83"/>
      <c r="CHS2" s="83"/>
      <c r="CHT2" s="83"/>
      <c r="CHU2" s="83"/>
      <c r="CHV2" s="83"/>
      <c r="CHW2" s="83"/>
      <c r="CHX2" s="83"/>
      <c r="CHY2" s="83"/>
      <c r="CHZ2" s="83"/>
      <c r="CIA2" s="83"/>
      <c r="CIB2" s="83"/>
      <c r="CIC2" s="83"/>
      <c r="CID2" s="83"/>
      <c r="CIE2" s="83"/>
      <c r="CIF2" s="83"/>
      <c r="CIG2" s="83"/>
      <c r="CIH2" s="83"/>
      <c r="CII2" s="83"/>
      <c r="CIJ2" s="83"/>
      <c r="CIK2" s="83"/>
      <c r="CIL2" s="83"/>
      <c r="CIM2" s="83"/>
      <c r="CIN2" s="83"/>
      <c r="CIO2" s="83"/>
      <c r="CIP2" s="83"/>
      <c r="CIQ2" s="83"/>
      <c r="CIR2" s="83"/>
      <c r="CIS2" s="83"/>
      <c r="CIT2" s="83"/>
      <c r="CIU2" s="83"/>
      <c r="CIV2" s="83"/>
      <c r="CIW2" s="83"/>
      <c r="CIX2" s="83"/>
      <c r="CIY2" s="83"/>
      <c r="CIZ2" s="83"/>
      <c r="CJA2" s="83"/>
      <c r="CJB2" s="83"/>
      <c r="CJC2" s="83"/>
      <c r="CJD2" s="83"/>
      <c r="CJE2" s="83"/>
      <c r="CJF2" s="83"/>
      <c r="CJG2" s="83"/>
      <c r="CJH2" s="83"/>
      <c r="CJI2" s="83"/>
      <c r="CJJ2" s="83"/>
      <c r="CJK2" s="83"/>
      <c r="CJL2" s="83"/>
      <c r="CJM2" s="83"/>
      <c r="CJN2" s="83"/>
      <c r="CJO2" s="83"/>
      <c r="CJP2" s="83"/>
      <c r="CJQ2" s="83"/>
      <c r="CJR2" s="83"/>
      <c r="CJS2" s="83"/>
      <c r="CJT2" s="83"/>
      <c r="CJU2" s="83"/>
      <c r="CJV2" s="83"/>
      <c r="CJW2" s="83"/>
      <c r="CJX2" s="83"/>
      <c r="CJY2" s="83"/>
      <c r="CJZ2" s="83"/>
      <c r="CKA2" s="83"/>
      <c r="CKB2" s="83"/>
      <c r="CKC2" s="83"/>
      <c r="CKD2" s="83"/>
      <c r="CKE2" s="83"/>
      <c r="CKF2" s="83"/>
      <c r="CKG2" s="83"/>
      <c r="CKH2" s="83"/>
      <c r="CKI2" s="83"/>
      <c r="CKJ2" s="83"/>
      <c r="CKK2" s="83"/>
      <c r="CKL2" s="83"/>
      <c r="CKM2" s="83"/>
      <c r="CKN2" s="83"/>
      <c r="CKO2" s="83"/>
      <c r="CKP2" s="83"/>
      <c r="CKQ2" s="83"/>
      <c r="CKR2" s="83"/>
      <c r="CKS2" s="83"/>
      <c r="CKT2" s="83"/>
      <c r="CKU2" s="83"/>
      <c r="CKV2" s="83"/>
      <c r="CKW2" s="83"/>
      <c r="CKX2" s="83"/>
      <c r="CKY2" s="83"/>
      <c r="CKZ2" s="83"/>
      <c r="CLA2" s="83"/>
      <c r="CLB2" s="83"/>
      <c r="CLC2" s="83"/>
      <c r="CLD2" s="83"/>
      <c r="CLE2" s="83"/>
      <c r="CLF2" s="83"/>
      <c r="CLG2" s="83"/>
      <c r="CLH2" s="83"/>
      <c r="CLI2" s="83"/>
      <c r="CLJ2" s="83"/>
      <c r="CLK2" s="83"/>
      <c r="CLL2" s="83"/>
      <c r="CLM2" s="83"/>
      <c r="CLN2" s="83"/>
      <c r="CLO2" s="83"/>
      <c r="CLP2" s="83"/>
      <c r="CLQ2" s="83"/>
      <c r="CLR2" s="83"/>
      <c r="CLS2" s="83"/>
      <c r="CLT2" s="83"/>
      <c r="CLU2" s="83"/>
      <c r="CLV2" s="83"/>
      <c r="CLW2" s="83"/>
      <c r="CLX2" s="83"/>
      <c r="CLY2" s="83"/>
      <c r="CLZ2" s="83"/>
      <c r="CMA2" s="83"/>
      <c r="CMB2" s="83"/>
      <c r="CMC2" s="83"/>
      <c r="CMD2" s="83"/>
      <c r="CME2" s="83"/>
      <c r="CMF2" s="83"/>
      <c r="CMG2" s="83"/>
      <c r="CMH2" s="83"/>
      <c r="CMI2" s="83"/>
      <c r="CMJ2" s="83"/>
      <c r="CMK2" s="83"/>
      <c r="CML2" s="83"/>
      <c r="CMM2" s="83"/>
      <c r="CMN2" s="83"/>
      <c r="CMO2" s="83"/>
      <c r="CMP2" s="83"/>
      <c r="CMQ2" s="83"/>
      <c r="CMR2" s="83"/>
      <c r="CMS2" s="83"/>
      <c r="CMT2" s="83"/>
      <c r="CMU2" s="83"/>
      <c r="CMV2" s="83"/>
      <c r="CMW2" s="83"/>
      <c r="CMX2" s="83"/>
      <c r="CMY2" s="83"/>
      <c r="CMZ2" s="83"/>
      <c r="CNA2" s="83"/>
      <c r="CNB2" s="83"/>
      <c r="CNC2" s="83"/>
      <c r="CND2" s="83"/>
      <c r="CNE2" s="83"/>
      <c r="CNF2" s="83"/>
      <c r="CNG2" s="83"/>
      <c r="CNH2" s="83"/>
      <c r="CNI2" s="83"/>
      <c r="CNJ2" s="83"/>
      <c r="CNK2" s="83"/>
      <c r="CNL2" s="83"/>
      <c r="CNM2" s="83"/>
      <c r="CNN2" s="83"/>
      <c r="CNO2" s="83"/>
      <c r="CNP2" s="83"/>
      <c r="CNQ2" s="83"/>
      <c r="CNR2" s="83"/>
      <c r="CNS2" s="83"/>
      <c r="CNT2" s="83"/>
      <c r="CNU2" s="83"/>
      <c r="CNV2" s="83"/>
      <c r="CNW2" s="83"/>
      <c r="CNX2" s="83"/>
      <c r="CNY2" s="83"/>
      <c r="CNZ2" s="83"/>
      <c r="COA2" s="83"/>
      <c r="COB2" s="83"/>
      <c r="COC2" s="83"/>
      <c r="COD2" s="83"/>
      <c r="COE2" s="83"/>
      <c r="COF2" s="83"/>
      <c r="COG2" s="83"/>
      <c r="COH2" s="83"/>
      <c r="COI2" s="83"/>
      <c r="COJ2" s="83"/>
      <c r="COK2" s="83"/>
      <c r="COL2" s="83"/>
      <c r="COM2" s="83"/>
      <c r="CON2" s="83"/>
      <c r="COO2" s="83"/>
      <c r="COP2" s="83"/>
      <c r="COQ2" s="83"/>
      <c r="COR2" s="83"/>
      <c r="COS2" s="83"/>
      <c r="COT2" s="83"/>
      <c r="COU2" s="83"/>
      <c r="COV2" s="83"/>
      <c r="COW2" s="83"/>
      <c r="COX2" s="83"/>
      <c r="COY2" s="83"/>
      <c r="COZ2" s="83"/>
      <c r="CPA2" s="83"/>
      <c r="CPB2" s="83"/>
      <c r="CPC2" s="83"/>
      <c r="CPD2" s="83"/>
      <c r="CPE2" s="83"/>
      <c r="CPF2" s="83"/>
      <c r="CPG2" s="83"/>
      <c r="CPH2" s="83"/>
      <c r="CPI2" s="83"/>
      <c r="CPJ2" s="83"/>
      <c r="CPK2" s="83"/>
      <c r="CPL2" s="83"/>
      <c r="CPM2" s="83"/>
      <c r="CPN2" s="83"/>
      <c r="CPO2" s="83"/>
      <c r="CPP2" s="83"/>
      <c r="CPQ2" s="83"/>
      <c r="CPR2" s="83"/>
      <c r="CPS2" s="83"/>
      <c r="CPT2" s="83"/>
      <c r="CPU2" s="83"/>
      <c r="CPV2" s="83"/>
      <c r="CPW2" s="83"/>
      <c r="CPX2" s="83"/>
      <c r="CPY2" s="83"/>
      <c r="CPZ2" s="83"/>
      <c r="CQA2" s="83"/>
      <c r="CQB2" s="83"/>
      <c r="CQC2" s="83"/>
      <c r="CQD2" s="83"/>
      <c r="CQE2" s="83"/>
      <c r="CQF2" s="83"/>
      <c r="CQG2" s="83"/>
      <c r="CQH2" s="83"/>
      <c r="CQI2" s="83"/>
      <c r="CQJ2" s="83"/>
      <c r="CQK2" s="83"/>
      <c r="CQL2" s="83"/>
      <c r="CQM2" s="83"/>
      <c r="CQN2" s="83"/>
      <c r="CQO2" s="83"/>
      <c r="CQP2" s="83"/>
      <c r="CQQ2" s="83"/>
      <c r="CQR2" s="83"/>
      <c r="CQS2" s="83"/>
      <c r="CQT2" s="83"/>
      <c r="CQU2" s="83"/>
      <c r="CQV2" s="83"/>
      <c r="CQW2" s="83"/>
      <c r="CQX2" s="83"/>
      <c r="CQY2" s="83"/>
      <c r="CQZ2" s="83"/>
      <c r="CRA2" s="83"/>
      <c r="CRB2" s="83"/>
      <c r="CRC2" s="83"/>
      <c r="CRD2" s="83"/>
      <c r="CRE2" s="83"/>
      <c r="CRF2" s="83"/>
      <c r="CRG2" s="83"/>
      <c r="CRH2" s="83"/>
      <c r="CRI2" s="83"/>
      <c r="CRJ2" s="83"/>
      <c r="CRK2" s="83"/>
      <c r="CRL2" s="83"/>
      <c r="CRM2" s="83"/>
      <c r="CRN2" s="83"/>
      <c r="CRO2" s="83"/>
      <c r="CRP2" s="83"/>
      <c r="CRQ2" s="83"/>
      <c r="CRR2" s="83"/>
      <c r="CRS2" s="83"/>
      <c r="CRT2" s="83"/>
      <c r="CRU2" s="83"/>
      <c r="CRV2" s="83"/>
      <c r="CRW2" s="83"/>
      <c r="CRX2" s="83"/>
      <c r="CRY2" s="83"/>
      <c r="CRZ2" s="83"/>
      <c r="CSA2" s="83"/>
      <c r="CSB2" s="83"/>
      <c r="CSC2" s="83"/>
      <c r="CSD2" s="83"/>
      <c r="CSE2" s="83"/>
      <c r="CSF2" s="83"/>
      <c r="CSG2" s="83"/>
      <c r="CSH2" s="83"/>
      <c r="CSI2" s="83"/>
      <c r="CSJ2" s="83"/>
      <c r="CSK2" s="83"/>
      <c r="CSL2" s="83"/>
      <c r="CSM2" s="83"/>
      <c r="CSN2" s="83"/>
      <c r="CSO2" s="83"/>
      <c r="CSP2" s="83"/>
      <c r="CSQ2" s="83"/>
      <c r="CSR2" s="83"/>
      <c r="CSS2" s="83"/>
      <c r="CST2" s="83"/>
      <c r="CSU2" s="83"/>
      <c r="CSV2" s="83"/>
      <c r="CSW2" s="83"/>
      <c r="CSX2" s="83"/>
      <c r="CSY2" s="83"/>
      <c r="CSZ2" s="83"/>
      <c r="CTA2" s="83"/>
      <c r="CTB2" s="83"/>
      <c r="CTC2" s="83"/>
      <c r="CTD2" s="83"/>
      <c r="CTE2" s="83"/>
      <c r="CTF2" s="83"/>
      <c r="CTG2" s="83"/>
      <c r="CTH2" s="83"/>
      <c r="CTI2" s="83"/>
      <c r="CTJ2" s="83"/>
      <c r="CTK2" s="83"/>
      <c r="CTL2" s="83"/>
      <c r="CTM2" s="83"/>
      <c r="CTN2" s="83"/>
      <c r="CTO2" s="83"/>
      <c r="CTP2" s="83"/>
      <c r="CTQ2" s="83"/>
      <c r="CTR2" s="83"/>
      <c r="CTS2" s="83"/>
      <c r="CTT2" s="83"/>
      <c r="CTU2" s="83"/>
      <c r="CTV2" s="83"/>
      <c r="CTW2" s="83"/>
      <c r="CTX2" s="83"/>
      <c r="CTY2" s="83"/>
      <c r="CTZ2" s="83"/>
      <c r="CUA2" s="83"/>
      <c r="CUB2" s="83"/>
      <c r="CUC2" s="83"/>
      <c r="CUD2" s="83"/>
      <c r="CUE2" s="83"/>
      <c r="CUF2" s="83"/>
      <c r="CUG2" s="83"/>
      <c r="CUH2" s="83"/>
      <c r="CUI2" s="83"/>
      <c r="CUJ2" s="83"/>
      <c r="CUK2" s="83"/>
      <c r="CUL2" s="83"/>
      <c r="CUM2" s="83"/>
      <c r="CUN2" s="83"/>
      <c r="CUO2" s="83"/>
      <c r="CUP2" s="83"/>
      <c r="CUQ2" s="83"/>
      <c r="CUR2" s="83"/>
      <c r="CUS2" s="83"/>
      <c r="CUT2" s="83"/>
      <c r="CUU2" s="83"/>
      <c r="CUV2" s="83"/>
      <c r="CUW2" s="83"/>
      <c r="CUX2" s="83"/>
      <c r="CUY2" s="83"/>
      <c r="CUZ2" s="83"/>
      <c r="CVA2" s="83"/>
      <c r="CVB2" s="83"/>
      <c r="CVC2" s="83"/>
      <c r="CVD2" s="83"/>
      <c r="CVE2" s="83"/>
      <c r="CVF2" s="83"/>
      <c r="CVG2" s="83"/>
      <c r="CVH2" s="83"/>
      <c r="CVI2" s="83"/>
      <c r="CVJ2" s="83"/>
      <c r="CVK2" s="83"/>
      <c r="CVL2" s="83"/>
      <c r="CVM2" s="83"/>
      <c r="CVN2" s="83"/>
      <c r="CVO2" s="83"/>
      <c r="CVP2" s="83"/>
      <c r="CVQ2" s="83"/>
      <c r="CVR2" s="83"/>
      <c r="CVS2" s="83"/>
      <c r="CVT2" s="83"/>
      <c r="CVU2" s="83"/>
      <c r="CVV2" s="83"/>
      <c r="CVW2" s="83"/>
      <c r="CVX2" s="83"/>
      <c r="CVY2" s="83"/>
      <c r="CVZ2" s="83"/>
      <c r="CWA2" s="83"/>
      <c r="CWB2" s="83"/>
      <c r="CWC2" s="83"/>
      <c r="CWD2" s="83"/>
      <c r="CWE2" s="83"/>
      <c r="CWF2" s="83"/>
      <c r="CWG2" s="83"/>
      <c r="CWH2" s="83"/>
      <c r="CWI2" s="83"/>
      <c r="CWJ2" s="83"/>
      <c r="CWK2" s="83"/>
      <c r="CWL2" s="83"/>
      <c r="CWM2" s="83"/>
      <c r="CWN2" s="83"/>
      <c r="CWO2" s="83"/>
      <c r="CWP2" s="83"/>
      <c r="CWQ2" s="83"/>
      <c r="CWR2" s="83"/>
      <c r="CWS2" s="83"/>
      <c r="CWT2" s="83"/>
      <c r="CWU2" s="83"/>
      <c r="CWV2" s="83"/>
      <c r="CWW2" s="83"/>
      <c r="CWX2" s="83"/>
      <c r="CWY2" s="83"/>
      <c r="CWZ2" s="83"/>
      <c r="CXA2" s="83"/>
      <c r="CXB2" s="83"/>
      <c r="CXC2" s="83"/>
      <c r="CXD2" s="83"/>
      <c r="CXE2" s="83"/>
      <c r="CXF2" s="83"/>
      <c r="CXG2" s="83"/>
      <c r="CXH2" s="83"/>
      <c r="CXI2" s="83"/>
      <c r="CXJ2" s="83"/>
      <c r="CXK2" s="83"/>
      <c r="CXL2" s="83"/>
      <c r="CXM2" s="83"/>
      <c r="CXN2" s="83"/>
      <c r="CXO2" s="83"/>
      <c r="CXP2" s="83"/>
      <c r="CXQ2" s="83"/>
      <c r="CXR2" s="83"/>
      <c r="CXS2" s="83"/>
      <c r="CXT2" s="83"/>
      <c r="CXU2" s="83"/>
      <c r="CXV2" s="83"/>
      <c r="CXW2" s="83"/>
      <c r="CXX2" s="83"/>
      <c r="CXY2" s="83"/>
      <c r="CXZ2" s="83"/>
      <c r="CYA2" s="83"/>
      <c r="CYB2" s="83"/>
      <c r="CYC2" s="83"/>
      <c r="CYD2" s="83"/>
      <c r="CYE2" s="83"/>
      <c r="CYF2" s="83"/>
      <c r="CYG2" s="83"/>
      <c r="CYH2" s="83"/>
      <c r="CYI2" s="83"/>
      <c r="CYJ2" s="83"/>
      <c r="CYK2" s="83"/>
      <c r="CYL2" s="83"/>
      <c r="CYM2" s="83"/>
      <c r="CYN2" s="83"/>
      <c r="CYO2" s="83"/>
      <c r="CYP2" s="83"/>
      <c r="CYQ2" s="83"/>
      <c r="CYR2" s="83"/>
      <c r="CYS2" s="83"/>
      <c r="CYT2" s="83"/>
      <c r="CYU2" s="83"/>
      <c r="CYV2" s="83"/>
      <c r="CYW2" s="83"/>
      <c r="CYX2" s="83"/>
      <c r="CYY2" s="83"/>
      <c r="CYZ2" s="83"/>
      <c r="CZA2" s="83"/>
      <c r="CZB2" s="83"/>
      <c r="CZC2" s="83"/>
      <c r="CZD2" s="83"/>
      <c r="CZE2" s="83"/>
      <c r="CZF2" s="83"/>
      <c r="CZG2" s="83"/>
      <c r="CZH2" s="83"/>
      <c r="CZI2" s="83"/>
      <c r="CZJ2" s="83"/>
      <c r="CZK2" s="83"/>
      <c r="CZL2" s="83"/>
      <c r="CZM2" s="83"/>
      <c r="CZN2" s="83"/>
      <c r="CZO2" s="83"/>
      <c r="CZP2" s="83"/>
      <c r="CZQ2" s="83"/>
      <c r="CZR2" s="83"/>
      <c r="CZS2" s="83"/>
      <c r="CZT2" s="83"/>
      <c r="CZU2" s="83"/>
      <c r="CZV2" s="83"/>
      <c r="CZW2" s="83"/>
      <c r="CZX2" s="83"/>
      <c r="CZY2" s="83"/>
      <c r="CZZ2" s="83"/>
      <c r="DAA2" s="83"/>
      <c r="DAB2" s="83"/>
      <c r="DAC2" s="83"/>
      <c r="DAD2" s="83"/>
      <c r="DAE2" s="83"/>
      <c r="DAF2" s="83"/>
      <c r="DAG2" s="83"/>
      <c r="DAH2" s="83"/>
      <c r="DAI2" s="83"/>
      <c r="DAJ2" s="83"/>
      <c r="DAK2" s="83"/>
      <c r="DAL2" s="83"/>
      <c r="DAM2" s="83"/>
      <c r="DAN2" s="83"/>
      <c r="DAO2" s="83"/>
      <c r="DAP2" s="83"/>
      <c r="DAQ2" s="83"/>
      <c r="DAR2" s="83"/>
      <c r="DAS2" s="83"/>
      <c r="DAT2" s="83"/>
      <c r="DAU2" s="83"/>
      <c r="DAV2" s="83"/>
      <c r="DAW2" s="83"/>
      <c r="DAX2" s="83"/>
      <c r="DAY2" s="83"/>
      <c r="DAZ2" s="83"/>
      <c r="DBA2" s="83"/>
      <c r="DBB2" s="83"/>
      <c r="DBC2" s="83"/>
      <c r="DBD2" s="83"/>
      <c r="DBE2" s="83"/>
      <c r="DBF2" s="83"/>
      <c r="DBG2" s="83"/>
      <c r="DBH2" s="83"/>
      <c r="DBI2" s="83"/>
      <c r="DBJ2" s="83"/>
      <c r="DBK2" s="83"/>
      <c r="DBL2" s="83"/>
      <c r="DBM2" s="83"/>
      <c r="DBN2" s="83"/>
      <c r="DBO2" s="83"/>
      <c r="DBP2" s="83"/>
      <c r="DBQ2" s="83"/>
      <c r="DBR2" s="83"/>
      <c r="DBS2" s="83"/>
      <c r="DBT2" s="83"/>
      <c r="DBU2" s="83"/>
      <c r="DBV2" s="83"/>
      <c r="DBW2" s="83"/>
      <c r="DBX2" s="83"/>
      <c r="DBY2" s="83"/>
      <c r="DBZ2" s="83"/>
      <c r="DCA2" s="83"/>
      <c r="DCB2" s="83"/>
      <c r="DCC2" s="83"/>
      <c r="DCD2" s="83"/>
      <c r="DCE2" s="83"/>
      <c r="DCF2" s="83"/>
      <c r="DCG2" s="83"/>
      <c r="DCH2" s="83"/>
      <c r="DCI2" s="83"/>
      <c r="DCJ2" s="83"/>
      <c r="DCK2" s="83"/>
      <c r="DCL2" s="83"/>
      <c r="DCM2" s="83"/>
      <c r="DCN2" s="83"/>
      <c r="DCO2" s="83"/>
      <c r="DCP2" s="83"/>
      <c r="DCQ2" s="83"/>
      <c r="DCR2" s="83"/>
      <c r="DCS2" s="83"/>
      <c r="DCT2" s="83"/>
      <c r="DCU2" s="83"/>
      <c r="DCV2" s="83"/>
      <c r="DCW2" s="83"/>
      <c r="DCX2" s="83"/>
      <c r="DCY2" s="83"/>
      <c r="DCZ2" s="83"/>
      <c r="DDA2" s="83"/>
      <c r="DDB2" s="83"/>
      <c r="DDC2" s="83"/>
      <c r="DDD2" s="83"/>
      <c r="DDE2" s="83"/>
      <c r="DDF2" s="83"/>
      <c r="DDG2" s="83"/>
      <c r="DDH2" s="83"/>
      <c r="DDI2" s="83"/>
      <c r="DDJ2" s="83"/>
      <c r="DDK2" s="83"/>
      <c r="DDL2" s="83"/>
      <c r="DDM2" s="83"/>
      <c r="DDN2" s="83"/>
      <c r="DDO2" s="83"/>
      <c r="DDP2" s="83"/>
      <c r="DDQ2" s="83"/>
      <c r="DDR2" s="83"/>
      <c r="DDS2" s="83"/>
      <c r="DDT2" s="83"/>
      <c r="DDU2" s="83"/>
      <c r="DDV2" s="83"/>
      <c r="DDW2" s="83"/>
      <c r="DDX2" s="83"/>
      <c r="DDY2" s="83"/>
      <c r="DDZ2" s="83"/>
      <c r="DEA2" s="83"/>
      <c r="DEB2" s="83"/>
      <c r="DEC2" s="83"/>
      <c r="DED2" s="83"/>
      <c r="DEE2" s="83"/>
      <c r="DEF2" s="83"/>
      <c r="DEG2" s="83"/>
      <c r="DEH2" s="83"/>
      <c r="DEI2" s="83"/>
      <c r="DEJ2" s="83"/>
      <c r="DEK2" s="83"/>
      <c r="DEL2" s="83"/>
      <c r="DEM2" s="83"/>
      <c r="DEN2" s="83"/>
      <c r="DEO2" s="83"/>
      <c r="DEP2" s="83"/>
      <c r="DEQ2" s="83"/>
      <c r="DER2" s="83"/>
      <c r="DES2" s="83"/>
      <c r="DET2" s="83"/>
      <c r="DEU2" s="83"/>
      <c r="DEV2" s="83"/>
      <c r="DEW2" s="83"/>
      <c r="DEX2" s="83"/>
      <c r="DEY2" s="83"/>
      <c r="DEZ2" s="83"/>
      <c r="DFA2" s="83"/>
      <c r="DFB2" s="83"/>
      <c r="DFC2" s="83"/>
      <c r="DFD2" s="83"/>
      <c r="DFE2" s="83"/>
      <c r="DFF2" s="83"/>
      <c r="DFG2" s="83"/>
      <c r="DFH2" s="83"/>
      <c r="DFI2" s="83"/>
      <c r="DFJ2" s="83"/>
      <c r="DFK2" s="83"/>
      <c r="DFL2" s="83"/>
      <c r="DFM2" s="83"/>
      <c r="DFN2" s="83"/>
      <c r="DFO2" s="83"/>
      <c r="DFP2" s="83"/>
      <c r="DFQ2" s="83"/>
      <c r="DFR2" s="83"/>
      <c r="DFS2" s="83"/>
      <c r="DFT2" s="83"/>
      <c r="DFU2" s="83"/>
      <c r="DFV2" s="83"/>
      <c r="DFW2" s="83"/>
      <c r="DFX2" s="83"/>
      <c r="DFY2" s="83"/>
      <c r="DFZ2" s="83"/>
      <c r="DGA2" s="83"/>
      <c r="DGB2" s="83"/>
      <c r="DGC2" s="83"/>
      <c r="DGD2" s="83"/>
      <c r="DGE2" s="83"/>
      <c r="DGF2" s="83"/>
      <c r="DGG2" s="83"/>
      <c r="DGH2" s="83"/>
      <c r="DGI2" s="83"/>
      <c r="DGJ2" s="83"/>
      <c r="DGK2" s="83"/>
      <c r="DGL2" s="83"/>
      <c r="DGM2" s="83"/>
      <c r="DGN2" s="83"/>
      <c r="DGO2" s="83"/>
      <c r="DGP2" s="83"/>
      <c r="DGQ2" s="83"/>
      <c r="DGR2" s="83"/>
      <c r="DGS2" s="83"/>
      <c r="DGT2" s="83"/>
      <c r="DGU2" s="83"/>
      <c r="DGV2" s="83"/>
      <c r="DGW2" s="83"/>
      <c r="DGX2" s="83"/>
      <c r="DGY2" s="83"/>
      <c r="DGZ2" s="83"/>
      <c r="DHA2" s="83"/>
      <c r="DHB2" s="83"/>
      <c r="DHC2" s="83"/>
      <c r="DHD2" s="83"/>
      <c r="DHE2" s="83"/>
      <c r="DHF2" s="83"/>
      <c r="DHG2" s="83"/>
      <c r="DHH2" s="83"/>
      <c r="DHI2" s="83"/>
      <c r="DHJ2" s="83"/>
      <c r="DHK2" s="83"/>
      <c r="DHL2" s="83"/>
      <c r="DHM2" s="83"/>
      <c r="DHN2" s="83"/>
      <c r="DHO2" s="83"/>
      <c r="DHP2" s="83"/>
      <c r="DHQ2" s="83"/>
      <c r="DHR2" s="83"/>
      <c r="DHS2" s="83"/>
      <c r="DHT2" s="83"/>
      <c r="DHU2" s="83"/>
      <c r="DHV2" s="83"/>
      <c r="DHW2" s="83"/>
      <c r="DHX2" s="83"/>
      <c r="DHY2" s="83"/>
      <c r="DHZ2" s="83"/>
      <c r="DIA2" s="83"/>
      <c r="DIB2" s="83"/>
      <c r="DIC2" s="83"/>
      <c r="DID2" s="83"/>
      <c r="DIE2" s="83"/>
      <c r="DIF2" s="83"/>
      <c r="DIG2" s="83"/>
      <c r="DIH2" s="83"/>
      <c r="DII2" s="83"/>
      <c r="DIJ2" s="83"/>
      <c r="DIK2" s="83"/>
      <c r="DIL2" s="83"/>
      <c r="DIM2" s="83"/>
      <c r="DIN2" s="83"/>
      <c r="DIO2" s="83"/>
      <c r="DIP2" s="83"/>
      <c r="DIQ2" s="83"/>
      <c r="DIR2" s="83"/>
      <c r="DIS2" s="83"/>
      <c r="DIT2" s="83"/>
      <c r="DIU2" s="83"/>
      <c r="DIV2" s="83"/>
      <c r="DIW2" s="83"/>
      <c r="DIX2" s="83"/>
      <c r="DIY2" s="83"/>
      <c r="DIZ2" s="83"/>
      <c r="DJA2" s="83"/>
      <c r="DJB2" s="83"/>
      <c r="DJC2" s="83"/>
      <c r="DJD2" s="83"/>
      <c r="DJE2" s="83"/>
      <c r="DJF2" s="83"/>
      <c r="DJG2" s="83"/>
      <c r="DJH2" s="83"/>
      <c r="DJI2" s="83"/>
      <c r="DJJ2" s="83"/>
      <c r="DJK2" s="83"/>
      <c r="DJL2" s="83"/>
      <c r="DJM2" s="83"/>
      <c r="DJN2" s="83"/>
      <c r="DJO2" s="83"/>
      <c r="DJP2" s="83"/>
      <c r="DJQ2" s="83"/>
      <c r="DJR2" s="83"/>
      <c r="DJS2" s="83"/>
      <c r="DJT2" s="83"/>
      <c r="DJU2" s="83"/>
      <c r="DJV2" s="83"/>
      <c r="DJW2" s="83"/>
      <c r="DJX2" s="83"/>
      <c r="DJY2" s="83"/>
      <c r="DJZ2" s="83"/>
      <c r="DKA2" s="83"/>
      <c r="DKB2" s="83"/>
      <c r="DKC2" s="83"/>
      <c r="DKD2" s="83"/>
      <c r="DKE2" s="83"/>
      <c r="DKF2" s="83"/>
      <c r="DKG2" s="83"/>
      <c r="DKH2" s="83"/>
      <c r="DKI2" s="83"/>
      <c r="DKJ2" s="83"/>
      <c r="DKK2" s="83"/>
      <c r="DKL2" s="83"/>
      <c r="DKM2" s="83"/>
      <c r="DKN2" s="83"/>
      <c r="DKO2" s="83"/>
      <c r="DKP2" s="83"/>
      <c r="DKQ2" s="83"/>
      <c r="DKR2" s="83"/>
      <c r="DKS2" s="83"/>
      <c r="DKT2" s="83"/>
      <c r="DKU2" s="83"/>
      <c r="DKV2" s="83"/>
      <c r="DKW2" s="83"/>
      <c r="DKX2" s="83"/>
      <c r="DKY2" s="83"/>
      <c r="DKZ2" s="83"/>
      <c r="DLA2" s="83"/>
      <c r="DLB2" s="83"/>
      <c r="DLC2" s="83"/>
      <c r="DLD2" s="83"/>
      <c r="DLE2" s="83"/>
      <c r="DLF2" s="83"/>
      <c r="DLG2" s="83"/>
      <c r="DLH2" s="83"/>
      <c r="DLI2" s="83"/>
      <c r="DLJ2" s="83"/>
      <c r="DLK2" s="83"/>
      <c r="DLL2" s="83"/>
      <c r="DLM2" s="83"/>
      <c r="DLN2" s="83"/>
      <c r="DLO2" s="83"/>
      <c r="DLP2" s="83"/>
      <c r="DLQ2" s="83"/>
      <c r="DLR2" s="83"/>
      <c r="DLS2" s="83"/>
      <c r="DLT2" s="83"/>
      <c r="DLU2" s="83"/>
      <c r="DLV2" s="83"/>
      <c r="DLW2" s="83"/>
      <c r="DLX2" s="83"/>
      <c r="DLY2" s="83"/>
      <c r="DLZ2" s="83"/>
      <c r="DMA2" s="83"/>
      <c r="DMB2" s="83"/>
      <c r="DMC2" s="83"/>
      <c r="DMD2" s="83"/>
      <c r="DME2" s="83"/>
      <c r="DMF2" s="83"/>
      <c r="DMG2" s="83"/>
      <c r="DMH2" s="83"/>
      <c r="DMI2" s="83"/>
      <c r="DMJ2" s="83"/>
      <c r="DMK2" s="83"/>
      <c r="DML2" s="83"/>
      <c r="DMM2" s="83"/>
      <c r="DMN2" s="83"/>
      <c r="DMO2" s="83"/>
      <c r="DMP2" s="83"/>
      <c r="DMQ2" s="83"/>
      <c r="DMR2" s="83"/>
      <c r="DMS2" s="83"/>
      <c r="DMT2" s="83"/>
      <c r="DMU2" s="83"/>
      <c r="DMV2" s="83"/>
      <c r="DMW2" s="83"/>
      <c r="DMX2" s="83"/>
      <c r="DMY2" s="83"/>
      <c r="DMZ2" s="83"/>
      <c r="DNA2" s="83"/>
      <c r="DNB2" s="83"/>
      <c r="DNC2" s="83"/>
      <c r="DND2" s="83"/>
      <c r="DNE2" s="83"/>
      <c r="DNF2" s="83"/>
      <c r="DNG2" s="83"/>
      <c r="DNH2" s="83"/>
      <c r="DNI2" s="83"/>
      <c r="DNJ2" s="83"/>
      <c r="DNK2" s="83"/>
      <c r="DNL2" s="83"/>
      <c r="DNM2" s="83"/>
      <c r="DNN2" s="83"/>
      <c r="DNO2" s="83"/>
      <c r="DNP2" s="83"/>
      <c r="DNQ2" s="83"/>
      <c r="DNR2" s="83"/>
      <c r="DNS2" s="83"/>
      <c r="DNT2" s="83"/>
      <c r="DNU2" s="83"/>
      <c r="DNV2" s="83"/>
      <c r="DNW2" s="83"/>
      <c r="DNX2" s="83"/>
      <c r="DNY2" s="83"/>
      <c r="DNZ2" s="83"/>
      <c r="DOA2" s="83"/>
      <c r="DOB2" s="83"/>
      <c r="DOC2" s="83"/>
      <c r="DOD2" s="83"/>
      <c r="DOE2" s="83"/>
      <c r="DOF2" s="83"/>
      <c r="DOG2" s="83"/>
      <c r="DOH2" s="83"/>
      <c r="DOI2" s="83"/>
      <c r="DOJ2" s="83"/>
      <c r="DOK2" s="83"/>
      <c r="DOL2" s="83"/>
      <c r="DOM2" s="83"/>
      <c r="DON2" s="83"/>
      <c r="DOO2" s="83"/>
      <c r="DOP2" s="83"/>
      <c r="DOQ2" s="83"/>
      <c r="DOR2" s="83"/>
      <c r="DOS2" s="83"/>
      <c r="DOT2" s="83"/>
      <c r="DOU2" s="83"/>
      <c r="DOV2" s="83"/>
      <c r="DOW2" s="83"/>
      <c r="DOX2" s="83"/>
      <c r="DOY2" s="83"/>
      <c r="DOZ2" s="83"/>
      <c r="DPA2" s="83"/>
      <c r="DPB2" s="83"/>
      <c r="DPC2" s="83"/>
      <c r="DPD2" s="83"/>
      <c r="DPE2" s="83"/>
      <c r="DPF2" s="83"/>
      <c r="DPG2" s="83"/>
      <c r="DPH2" s="83"/>
      <c r="DPI2" s="83"/>
      <c r="DPJ2" s="83"/>
      <c r="DPK2" s="83"/>
      <c r="DPL2" s="83"/>
      <c r="DPM2" s="83"/>
      <c r="DPN2" s="83"/>
      <c r="DPO2" s="83"/>
      <c r="DPP2" s="83"/>
      <c r="DPQ2" s="83"/>
      <c r="DPR2" s="83"/>
      <c r="DPS2" s="83"/>
      <c r="DPT2" s="83"/>
      <c r="DPU2" s="83"/>
      <c r="DPV2" s="83"/>
      <c r="DPW2" s="83"/>
      <c r="DPX2" s="83"/>
      <c r="DPY2" s="83"/>
      <c r="DPZ2" s="83"/>
      <c r="DQA2" s="83"/>
      <c r="DQB2" s="83"/>
      <c r="DQC2" s="83"/>
      <c r="DQD2" s="83"/>
      <c r="DQE2" s="83"/>
      <c r="DQF2" s="83"/>
      <c r="DQG2" s="83"/>
      <c r="DQH2" s="83"/>
      <c r="DQI2" s="83"/>
      <c r="DQJ2" s="83"/>
      <c r="DQK2" s="83"/>
      <c r="DQL2" s="83"/>
      <c r="DQM2" s="83"/>
      <c r="DQN2" s="83"/>
      <c r="DQO2" s="83"/>
      <c r="DQP2" s="83"/>
      <c r="DQQ2" s="83"/>
      <c r="DQR2" s="83"/>
      <c r="DQS2" s="83"/>
      <c r="DQT2" s="83"/>
      <c r="DQU2" s="83"/>
      <c r="DQV2" s="83"/>
      <c r="DQW2" s="83"/>
      <c r="DQX2" s="83"/>
      <c r="DQY2" s="83"/>
      <c r="DQZ2" s="83"/>
      <c r="DRA2" s="83"/>
      <c r="DRB2" s="83"/>
      <c r="DRC2" s="83"/>
      <c r="DRD2" s="83"/>
      <c r="DRE2" s="83"/>
      <c r="DRF2" s="83"/>
      <c r="DRG2" s="83"/>
      <c r="DRH2" s="83"/>
      <c r="DRI2" s="83"/>
      <c r="DRJ2" s="83"/>
      <c r="DRK2" s="83"/>
      <c r="DRL2" s="83"/>
      <c r="DRM2" s="83"/>
      <c r="DRN2" s="83"/>
      <c r="DRO2" s="83"/>
      <c r="DRP2" s="83"/>
      <c r="DRQ2" s="83"/>
      <c r="DRR2" s="83"/>
      <c r="DRS2" s="83"/>
      <c r="DRT2" s="83"/>
      <c r="DRU2" s="83"/>
      <c r="DRV2" s="83"/>
      <c r="DRW2" s="83"/>
      <c r="DRX2" s="83"/>
      <c r="DRY2" s="83"/>
      <c r="DRZ2" s="83"/>
      <c r="DSA2" s="83"/>
      <c r="DSB2" s="83"/>
      <c r="DSC2" s="83"/>
      <c r="DSD2" s="83"/>
      <c r="DSE2" s="83"/>
      <c r="DSF2" s="83"/>
      <c r="DSG2" s="83"/>
      <c r="DSH2" s="83"/>
      <c r="DSI2" s="83"/>
      <c r="DSJ2" s="83"/>
      <c r="DSK2" s="83"/>
      <c r="DSL2" s="83"/>
      <c r="DSM2" s="83"/>
      <c r="DSN2" s="83"/>
      <c r="DSO2" s="83"/>
      <c r="DSP2" s="83"/>
      <c r="DSQ2" s="83"/>
      <c r="DSR2" s="83"/>
      <c r="DSS2" s="83"/>
      <c r="DST2" s="83"/>
      <c r="DSU2" s="83"/>
      <c r="DSV2" s="83"/>
      <c r="DSW2" s="83"/>
      <c r="DSX2" s="83"/>
      <c r="DSY2" s="83"/>
      <c r="DSZ2" s="83"/>
      <c r="DTA2" s="83"/>
      <c r="DTB2" s="83"/>
      <c r="DTC2" s="83"/>
      <c r="DTD2" s="83"/>
      <c r="DTE2" s="83"/>
      <c r="DTF2" s="83"/>
      <c r="DTG2" s="83"/>
      <c r="DTH2" s="83"/>
      <c r="DTI2" s="83"/>
      <c r="DTJ2" s="83"/>
      <c r="DTK2" s="83"/>
      <c r="DTL2" s="83"/>
      <c r="DTM2" s="83"/>
      <c r="DTN2" s="83"/>
      <c r="DTO2" s="83"/>
      <c r="DTP2" s="83"/>
      <c r="DTQ2" s="83"/>
      <c r="DTR2" s="83"/>
      <c r="DTS2" s="83"/>
      <c r="DTT2" s="83"/>
      <c r="DTU2" s="83"/>
      <c r="DTV2" s="83"/>
      <c r="DTW2" s="83"/>
      <c r="DTX2" s="83"/>
      <c r="DTY2" s="83"/>
      <c r="DTZ2" s="83"/>
      <c r="DUA2" s="83"/>
      <c r="DUB2" s="83"/>
      <c r="DUC2" s="83"/>
      <c r="DUD2" s="83"/>
      <c r="DUE2" s="83"/>
      <c r="DUF2" s="83"/>
      <c r="DUG2" s="83"/>
      <c r="DUH2" s="83"/>
      <c r="DUI2" s="83"/>
      <c r="DUJ2" s="83"/>
      <c r="DUK2" s="83"/>
      <c r="DUL2" s="83"/>
      <c r="DUM2" s="83"/>
      <c r="DUN2" s="83"/>
      <c r="DUO2" s="83"/>
      <c r="DUP2" s="83"/>
      <c r="DUQ2" s="83"/>
      <c r="DUR2" s="83"/>
      <c r="DUS2" s="83"/>
      <c r="DUT2" s="83"/>
      <c r="DUU2" s="83"/>
      <c r="DUV2" s="83"/>
      <c r="DUW2" s="83"/>
      <c r="DUX2" s="83"/>
      <c r="DUY2" s="83"/>
      <c r="DUZ2" s="83"/>
      <c r="DVA2" s="83"/>
      <c r="DVB2" s="83"/>
      <c r="DVC2" s="83"/>
      <c r="DVD2" s="83"/>
      <c r="DVE2" s="83"/>
      <c r="DVF2" s="83"/>
      <c r="DVG2" s="83"/>
      <c r="DVH2" s="83"/>
      <c r="DVI2" s="83"/>
      <c r="DVJ2" s="83"/>
      <c r="DVK2" s="83"/>
      <c r="DVL2" s="83"/>
      <c r="DVM2" s="83"/>
      <c r="DVN2" s="83"/>
      <c r="DVO2" s="83"/>
      <c r="DVP2" s="83"/>
      <c r="DVQ2" s="83"/>
      <c r="DVR2" s="83"/>
      <c r="DVS2" s="83"/>
      <c r="DVT2" s="83"/>
      <c r="DVU2" s="83"/>
      <c r="DVV2" s="83"/>
      <c r="DVW2" s="83"/>
      <c r="DVX2" s="83"/>
      <c r="DVY2" s="83"/>
      <c r="DVZ2" s="83"/>
      <c r="DWA2" s="83"/>
      <c r="DWB2" s="83"/>
      <c r="DWC2" s="83"/>
      <c r="DWD2" s="83"/>
      <c r="DWE2" s="83"/>
      <c r="DWF2" s="83"/>
      <c r="DWG2" s="83"/>
      <c r="DWH2" s="83"/>
      <c r="DWI2" s="83"/>
      <c r="DWJ2" s="83"/>
      <c r="DWK2" s="83"/>
      <c r="DWL2" s="83"/>
      <c r="DWM2" s="83"/>
      <c r="DWN2" s="83"/>
      <c r="DWO2" s="83"/>
      <c r="DWP2" s="83"/>
      <c r="DWQ2" s="83"/>
      <c r="DWR2" s="83"/>
      <c r="DWS2" s="83"/>
      <c r="DWT2" s="83"/>
      <c r="DWU2" s="83"/>
      <c r="DWV2" s="83"/>
      <c r="DWW2" s="83"/>
      <c r="DWX2" s="83"/>
      <c r="DWY2" s="83"/>
      <c r="DWZ2" s="83"/>
      <c r="DXA2" s="83"/>
      <c r="DXB2" s="83"/>
      <c r="DXC2" s="83"/>
      <c r="DXD2" s="83"/>
      <c r="DXE2" s="83"/>
      <c r="DXF2" s="83"/>
      <c r="DXG2" s="83"/>
      <c r="DXH2" s="83"/>
      <c r="DXI2" s="83"/>
      <c r="DXJ2" s="83"/>
      <c r="DXK2" s="83"/>
      <c r="DXL2" s="83"/>
      <c r="DXM2" s="83"/>
      <c r="DXN2" s="83"/>
      <c r="DXO2" s="83"/>
      <c r="DXP2" s="83"/>
      <c r="DXQ2" s="83"/>
      <c r="DXR2" s="83"/>
      <c r="DXS2" s="83"/>
      <c r="DXT2" s="83"/>
      <c r="DXU2" s="83"/>
      <c r="DXV2" s="83"/>
      <c r="DXW2" s="83"/>
      <c r="DXX2" s="83"/>
      <c r="DXY2" s="83"/>
      <c r="DXZ2" s="83"/>
      <c r="DYA2" s="83"/>
      <c r="DYB2" s="83"/>
      <c r="DYC2" s="83"/>
      <c r="DYD2" s="83"/>
      <c r="DYE2" s="83"/>
      <c r="DYF2" s="83"/>
      <c r="DYG2" s="83"/>
      <c r="DYH2" s="83"/>
      <c r="DYI2" s="83"/>
      <c r="DYJ2" s="83"/>
      <c r="DYK2" s="83"/>
      <c r="DYL2" s="83"/>
      <c r="DYM2" s="83"/>
      <c r="DYN2" s="83"/>
      <c r="DYO2" s="83"/>
      <c r="DYP2" s="83"/>
      <c r="DYQ2" s="83"/>
      <c r="DYR2" s="83"/>
      <c r="DYS2" s="83"/>
      <c r="DYT2" s="83"/>
      <c r="DYU2" s="83"/>
      <c r="DYV2" s="83"/>
      <c r="DYW2" s="83"/>
      <c r="DYX2" s="83"/>
      <c r="DYY2" s="83"/>
      <c r="DYZ2" s="83"/>
      <c r="DZA2" s="83"/>
      <c r="DZB2" s="83"/>
      <c r="DZC2" s="83"/>
      <c r="DZD2" s="83"/>
      <c r="DZE2" s="83"/>
      <c r="DZF2" s="83"/>
      <c r="DZG2" s="83"/>
      <c r="DZH2" s="83"/>
      <c r="DZI2" s="83"/>
      <c r="DZJ2" s="83"/>
      <c r="DZK2" s="83"/>
      <c r="DZL2" s="83"/>
      <c r="DZM2" s="83"/>
      <c r="DZN2" s="83"/>
      <c r="DZO2" s="83"/>
      <c r="DZP2" s="83"/>
      <c r="DZQ2" s="83"/>
      <c r="DZR2" s="83"/>
      <c r="DZS2" s="83"/>
      <c r="DZT2" s="83"/>
      <c r="DZU2" s="83"/>
      <c r="DZV2" s="83"/>
      <c r="DZW2" s="83"/>
      <c r="DZX2" s="83"/>
      <c r="DZY2" s="83"/>
      <c r="DZZ2" s="83"/>
      <c r="EAA2" s="83"/>
      <c r="EAB2" s="83"/>
      <c r="EAC2" s="83"/>
      <c r="EAD2" s="83"/>
      <c r="EAE2" s="83"/>
      <c r="EAF2" s="83"/>
      <c r="EAG2" s="83"/>
      <c r="EAH2" s="83"/>
      <c r="EAI2" s="83"/>
      <c r="EAJ2" s="83"/>
      <c r="EAK2" s="83"/>
      <c r="EAL2" s="83"/>
      <c r="EAM2" s="83"/>
      <c r="EAN2" s="83"/>
      <c r="EAO2" s="83"/>
      <c r="EAP2" s="83"/>
      <c r="EAQ2" s="83"/>
      <c r="EAR2" s="83"/>
      <c r="EAS2" s="83"/>
      <c r="EAT2" s="83"/>
      <c r="EAU2" s="83"/>
      <c r="EAV2" s="83"/>
      <c r="EAW2" s="83"/>
      <c r="EAX2" s="83"/>
      <c r="EAY2" s="83"/>
      <c r="EAZ2" s="83"/>
      <c r="EBA2" s="83"/>
      <c r="EBB2" s="83"/>
      <c r="EBC2" s="83"/>
      <c r="EBD2" s="83"/>
      <c r="EBE2" s="83"/>
      <c r="EBF2" s="83"/>
      <c r="EBG2" s="83"/>
      <c r="EBH2" s="83"/>
      <c r="EBI2" s="83"/>
      <c r="EBJ2" s="83"/>
      <c r="EBK2" s="83"/>
      <c r="EBL2" s="83"/>
      <c r="EBM2" s="83"/>
      <c r="EBN2" s="83"/>
      <c r="EBO2" s="83"/>
      <c r="EBP2" s="83"/>
      <c r="EBQ2" s="83"/>
      <c r="EBR2" s="83"/>
      <c r="EBS2" s="83"/>
      <c r="EBT2" s="83"/>
      <c r="EBU2" s="83"/>
      <c r="EBV2" s="83"/>
      <c r="EBW2" s="83"/>
      <c r="EBX2" s="83"/>
      <c r="EBY2" s="83"/>
      <c r="EBZ2" s="83"/>
      <c r="ECA2" s="83"/>
      <c r="ECB2" s="83"/>
      <c r="ECC2" s="83"/>
      <c r="ECD2" s="83"/>
      <c r="ECE2" s="83"/>
      <c r="ECF2" s="83"/>
      <c r="ECG2" s="83"/>
      <c r="ECH2" s="83"/>
      <c r="ECI2" s="83"/>
      <c r="ECJ2" s="83"/>
      <c r="ECK2" s="83"/>
      <c r="ECL2" s="83"/>
      <c r="ECM2" s="83"/>
      <c r="ECN2" s="83"/>
      <c r="ECO2" s="83"/>
      <c r="ECP2" s="83"/>
      <c r="ECQ2" s="83"/>
      <c r="ECR2" s="83"/>
      <c r="ECS2" s="83"/>
      <c r="ECT2" s="83"/>
      <c r="ECU2" s="83"/>
      <c r="ECV2" s="83"/>
      <c r="ECW2" s="83"/>
      <c r="ECX2" s="83"/>
      <c r="ECY2" s="83"/>
      <c r="ECZ2" s="83"/>
      <c r="EDA2" s="83"/>
      <c r="EDB2" s="83"/>
      <c r="EDC2" s="83"/>
      <c r="EDD2" s="83"/>
      <c r="EDE2" s="83"/>
      <c r="EDF2" s="83"/>
      <c r="EDG2" s="83"/>
      <c r="EDH2" s="83"/>
      <c r="EDI2" s="83"/>
      <c r="EDJ2" s="83"/>
      <c r="EDK2" s="83"/>
      <c r="EDL2" s="83"/>
      <c r="EDM2" s="83"/>
      <c r="EDN2" s="83"/>
      <c r="EDO2" s="83"/>
      <c r="EDP2" s="83"/>
      <c r="EDQ2" s="83"/>
      <c r="EDR2" s="83"/>
      <c r="EDS2" s="83"/>
      <c r="EDT2" s="83"/>
      <c r="EDU2" s="83"/>
      <c r="EDV2" s="83"/>
      <c r="EDW2" s="83"/>
      <c r="EDX2" s="83"/>
      <c r="EDY2" s="83"/>
      <c r="EDZ2" s="83"/>
      <c r="EEA2" s="83"/>
      <c r="EEB2" s="83"/>
      <c r="EEC2" s="83"/>
      <c r="EED2" s="83"/>
      <c r="EEE2" s="83"/>
      <c r="EEF2" s="83"/>
      <c r="EEG2" s="83"/>
      <c r="EEH2" s="83"/>
      <c r="EEI2" s="83"/>
      <c r="EEJ2" s="83"/>
      <c r="EEK2" s="83"/>
      <c r="EEL2" s="83"/>
      <c r="EEM2" s="83"/>
      <c r="EEN2" s="83"/>
      <c r="EEO2" s="83"/>
      <c r="EEP2" s="83"/>
      <c r="EEQ2" s="83"/>
      <c r="EER2" s="83"/>
      <c r="EES2" s="83"/>
      <c r="EET2" s="83"/>
      <c r="EEU2" s="83"/>
      <c r="EEV2" s="83"/>
      <c r="EEW2" s="83"/>
      <c r="EEX2" s="83"/>
      <c r="EEY2" s="83"/>
      <c r="EEZ2" s="83"/>
      <c r="EFA2" s="83"/>
      <c r="EFB2" s="83"/>
      <c r="EFC2" s="83"/>
      <c r="EFD2" s="83"/>
      <c r="EFE2" s="83"/>
      <c r="EFF2" s="83"/>
      <c r="EFG2" s="83"/>
      <c r="EFH2" s="83"/>
      <c r="EFI2" s="83"/>
      <c r="EFJ2" s="83"/>
      <c r="EFK2" s="83"/>
      <c r="EFL2" s="83"/>
      <c r="EFM2" s="83"/>
      <c r="EFN2" s="83"/>
      <c r="EFO2" s="83"/>
      <c r="EFP2" s="83"/>
      <c r="EFQ2" s="83"/>
      <c r="EFR2" s="83"/>
      <c r="EFS2" s="83"/>
      <c r="EFT2" s="83"/>
      <c r="EFU2" s="83"/>
      <c r="EFV2" s="83"/>
      <c r="EFW2" s="83"/>
      <c r="EFX2" s="83"/>
      <c r="EFY2" s="83"/>
      <c r="EFZ2" s="83"/>
      <c r="EGA2" s="83"/>
      <c r="EGB2" s="83"/>
      <c r="EGC2" s="83"/>
      <c r="EGD2" s="83"/>
      <c r="EGE2" s="83"/>
      <c r="EGF2" s="83"/>
      <c r="EGG2" s="83"/>
      <c r="EGH2" s="83"/>
      <c r="EGI2" s="83"/>
      <c r="EGJ2" s="83"/>
      <c r="EGK2" s="83"/>
      <c r="EGL2" s="83"/>
      <c r="EGM2" s="83"/>
      <c r="EGN2" s="83"/>
      <c r="EGO2" s="83"/>
      <c r="EGP2" s="83"/>
      <c r="EGQ2" s="83"/>
      <c r="EGR2" s="83"/>
      <c r="EGS2" s="83"/>
      <c r="EGT2" s="83"/>
      <c r="EGU2" s="83"/>
      <c r="EGV2" s="83"/>
      <c r="EGW2" s="83"/>
      <c r="EGX2" s="83"/>
      <c r="EGY2" s="83"/>
      <c r="EGZ2" s="83"/>
      <c r="EHA2" s="83"/>
      <c r="EHB2" s="83"/>
      <c r="EHC2" s="83"/>
      <c r="EHD2" s="83"/>
      <c r="EHE2" s="83"/>
      <c r="EHF2" s="83"/>
      <c r="EHG2" s="83"/>
      <c r="EHH2" s="83"/>
      <c r="EHI2" s="83"/>
      <c r="EHJ2" s="83"/>
      <c r="EHK2" s="83"/>
      <c r="EHL2" s="83"/>
      <c r="EHM2" s="83"/>
      <c r="EHN2" s="83"/>
      <c r="EHO2" s="83"/>
      <c r="EHP2" s="83"/>
      <c r="EHQ2" s="83"/>
      <c r="EHR2" s="83"/>
      <c r="EHS2" s="83"/>
      <c r="EHT2" s="83"/>
      <c r="EHU2" s="83"/>
      <c r="EHV2" s="83"/>
      <c r="EHW2" s="83"/>
      <c r="EHX2" s="83"/>
      <c r="EHY2" s="83"/>
      <c r="EHZ2" s="83"/>
      <c r="EIA2" s="83"/>
      <c r="EIB2" s="83"/>
      <c r="EIC2" s="83"/>
      <c r="EID2" s="83"/>
      <c r="EIE2" s="83"/>
      <c r="EIF2" s="83"/>
      <c r="EIG2" s="83"/>
      <c r="EIH2" s="83"/>
      <c r="EII2" s="83"/>
      <c r="EIJ2" s="83"/>
      <c r="EIK2" s="83"/>
      <c r="EIL2" s="83"/>
      <c r="EIM2" s="83"/>
      <c r="EIN2" s="83"/>
      <c r="EIO2" s="83"/>
      <c r="EIP2" s="83"/>
      <c r="EIQ2" s="83"/>
      <c r="EIR2" s="83"/>
      <c r="EIS2" s="83"/>
      <c r="EIT2" s="83"/>
      <c r="EIU2" s="83"/>
      <c r="EIV2" s="83"/>
      <c r="EIW2" s="83"/>
      <c r="EIX2" s="83"/>
      <c r="EIY2" s="83"/>
      <c r="EIZ2" s="83"/>
      <c r="EJA2" s="83"/>
      <c r="EJB2" s="83"/>
      <c r="EJC2" s="83"/>
      <c r="EJD2" s="83"/>
      <c r="EJE2" s="83"/>
      <c r="EJF2" s="83"/>
      <c r="EJG2" s="83"/>
      <c r="EJH2" s="83"/>
      <c r="EJI2" s="83"/>
      <c r="EJJ2" s="83"/>
      <c r="EJK2" s="83"/>
      <c r="EJL2" s="83"/>
      <c r="EJM2" s="83"/>
      <c r="EJN2" s="83"/>
      <c r="EJO2" s="83"/>
      <c r="EJP2" s="83"/>
      <c r="EJQ2" s="83"/>
      <c r="EJR2" s="83"/>
      <c r="EJS2" s="83"/>
      <c r="EJT2" s="83"/>
      <c r="EJU2" s="83"/>
      <c r="EJV2" s="83"/>
      <c r="EJW2" s="83"/>
      <c r="EJX2" s="83"/>
      <c r="EJY2" s="83"/>
      <c r="EJZ2" s="83"/>
      <c r="EKA2" s="83"/>
      <c r="EKB2" s="83"/>
      <c r="EKC2" s="83"/>
      <c r="EKD2" s="83"/>
      <c r="EKE2" s="83"/>
      <c r="EKF2" s="83"/>
      <c r="EKG2" s="83"/>
      <c r="EKH2" s="83"/>
      <c r="EKI2" s="83"/>
      <c r="EKJ2" s="83"/>
      <c r="EKK2" s="83"/>
      <c r="EKL2" s="83"/>
      <c r="EKM2" s="83"/>
      <c r="EKN2" s="83"/>
      <c r="EKO2" s="83"/>
      <c r="EKP2" s="83"/>
      <c r="EKQ2" s="83"/>
      <c r="EKR2" s="83"/>
      <c r="EKS2" s="83"/>
      <c r="EKT2" s="83"/>
      <c r="EKU2" s="83"/>
      <c r="EKV2" s="83"/>
      <c r="EKW2" s="83"/>
      <c r="EKX2" s="83"/>
      <c r="EKY2" s="83"/>
      <c r="EKZ2" s="83"/>
      <c r="ELA2" s="83"/>
      <c r="ELB2" s="83"/>
      <c r="ELC2" s="83"/>
      <c r="ELD2" s="83"/>
      <c r="ELE2" s="83"/>
      <c r="ELF2" s="83"/>
      <c r="ELG2" s="83"/>
      <c r="ELH2" s="83"/>
      <c r="ELI2" s="83"/>
      <c r="ELJ2" s="83"/>
      <c r="ELK2" s="83"/>
      <c r="ELL2" s="83"/>
      <c r="ELM2" s="83"/>
      <c r="ELN2" s="83"/>
      <c r="ELO2" s="83"/>
      <c r="ELP2" s="83"/>
      <c r="ELQ2" s="83"/>
      <c r="ELR2" s="83"/>
      <c r="ELS2" s="83"/>
      <c r="ELT2" s="83"/>
      <c r="ELU2" s="83"/>
      <c r="ELV2" s="83"/>
      <c r="ELW2" s="83"/>
      <c r="ELX2" s="83"/>
      <c r="ELY2" s="83"/>
      <c r="ELZ2" s="83"/>
      <c r="EMA2" s="83"/>
      <c r="EMB2" s="83"/>
      <c r="EMC2" s="83"/>
      <c r="EMD2" s="83"/>
      <c r="EME2" s="83"/>
      <c r="EMF2" s="83"/>
      <c r="EMG2" s="83"/>
      <c r="EMH2" s="83"/>
      <c r="EMI2" s="83"/>
      <c r="EMJ2" s="83"/>
      <c r="EMK2" s="83"/>
      <c r="EML2" s="83"/>
      <c r="EMM2" s="83"/>
      <c r="EMN2" s="83"/>
      <c r="EMO2" s="83"/>
      <c r="EMP2" s="83"/>
      <c r="EMQ2" s="83"/>
      <c r="EMR2" s="83"/>
      <c r="EMS2" s="83"/>
      <c r="EMT2" s="83"/>
      <c r="EMU2" s="83"/>
      <c r="EMV2" s="83"/>
      <c r="EMW2" s="83"/>
      <c r="EMX2" s="83"/>
      <c r="EMY2" s="83"/>
      <c r="EMZ2" s="83"/>
      <c r="ENA2" s="83"/>
      <c r="ENB2" s="83"/>
      <c r="ENC2" s="83"/>
      <c r="END2" s="83"/>
      <c r="ENE2" s="83"/>
      <c r="ENF2" s="83"/>
      <c r="ENG2" s="83"/>
      <c r="ENH2" s="83"/>
      <c r="ENI2" s="83"/>
      <c r="ENJ2" s="83"/>
      <c r="ENK2" s="83"/>
      <c r="ENL2" s="83"/>
      <c r="ENM2" s="83"/>
      <c r="ENN2" s="83"/>
      <c r="ENO2" s="83"/>
      <c r="ENP2" s="83"/>
      <c r="ENQ2" s="83"/>
      <c r="ENR2" s="83"/>
      <c r="ENS2" s="83"/>
      <c r="ENT2" s="83"/>
      <c r="ENU2" s="83"/>
      <c r="ENV2" s="83"/>
      <c r="ENW2" s="83"/>
      <c r="ENX2" s="83"/>
      <c r="ENY2" s="83"/>
      <c r="ENZ2" s="83"/>
      <c r="EOA2" s="83"/>
      <c r="EOB2" s="83"/>
      <c r="EOC2" s="83"/>
      <c r="EOD2" s="83"/>
      <c r="EOE2" s="83"/>
      <c r="EOF2" s="83"/>
      <c r="EOG2" s="83"/>
      <c r="EOH2" s="83"/>
      <c r="EOI2" s="83"/>
      <c r="EOJ2" s="83"/>
      <c r="EOK2" s="83"/>
      <c r="EOL2" s="83"/>
      <c r="EOM2" s="83"/>
      <c r="EON2" s="83"/>
      <c r="EOO2" s="83"/>
      <c r="EOP2" s="83"/>
      <c r="EOQ2" s="83"/>
      <c r="EOR2" s="83"/>
      <c r="EOS2" s="83"/>
      <c r="EOT2" s="83"/>
      <c r="EOU2" s="83"/>
      <c r="EOV2" s="83"/>
      <c r="EOW2" s="83"/>
      <c r="EOX2" s="83"/>
      <c r="EOY2" s="83"/>
      <c r="EOZ2" s="83"/>
      <c r="EPA2" s="83"/>
      <c r="EPB2" s="83"/>
      <c r="EPC2" s="83"/>
      <c r="EPD2" s="83"/>
      <c r="EPE2" s="83"/>
      <c r="EPF2" s="83"/>
      <c r="EPG2" s="83"/>
      <c r="EPH2" s="83"/>
      <c r="EPI2" s="83"/>
      <c r="EPJ2" s="83"/>
      <c r="EPK2" s="83"/>
      <c r="EPL2" s="83"/>
      <c r="EPM2" s="83"/>
      <c r="EPN2" s="83"/>
      <c r="EPO2" s="83"/>
      <c r="EPP2" s="83"/>
      <c r="EPQ2" s="83"/>
      <c r="EPR2" s="83"/>
      <c r="EPS2" s="83"/>
      <c r="EPT2" s="83"/>
      <c r="EPU2" s="83"/>
      <c r="EPV2" s="83"/>
      <c r="EPW2" s="83"/>
      <c r="EPX2" s="83"/>
      <c r="EPY2" s="83"/>
      <c r="EPZ2" s="83"/>
      <c r="EQA2" s="83"/>
      <c r="EQB2" s="83"/>
      <c r="EQC2" s="83"/>
      <c r="EQD2" s="83"/>
      <c r="EQE2" s="83"/>
      <c r="EQF2" s="83"/>
      <c r="EQG2" s="83"/>
      <c r="EQH2" s="83"/>
      <c r="EQI2" s="83"/>
      <c r="EQJ2" s="83"/>
      <c r="EQK2" s="83"/>
      <c r="EQL2" s="83"/>
      <c r="EQM2" s="83"/>
      <c r="EQN2" s="83"/>
      <c r="EQO2" s="83"/>
      <c r="EQP2" s="83"/>
      <c r="EQQ2" s="83"/>
      <c r="EQR2" s="83"/>
      <c r="EQS2" s="83"/>
      <c r="EQT2" s="83"/>
      <c r="EQU2" s="83"/>
      <c r="EQV2" s="83"/>
      <c r="EQW2" s="83"/>
      <c r="EQX2" s="83"/>
      <c r="EQY2" s="83"/>
      <c r="EQZ2" s="83"/>
      <c r="ERA2" s="83"/>
      <c r="ERB2" s="83"/>
      <c r="ERC2" s="83"/>
      <c r="ERD2" s="83"/>
      <c r="ERE2" s="83"/>
      <c r="ERF2" s="83"/>
      <c r="ERG2" s="83"/>
      <c r="ERH2" s="83"/>
      <c r="ERI2" s="83"/>
      <c r="ERJ2" s="83"/>
      <c r="ERK2" s="83"/>
      <c r="ERL2" s="83"/>
      <c r="ERM2" s="83"/>
      <c r="ERN2" s="83"/>
      <c r="ERO2" s="83"/>
      <c r="ERP2" s="83"/>
      <c r="ERQ2" s="83"/>
      <c r="ERR2" s="83"/>
      <c r="ERS2" s="83"/>
      <c r="ERT2" s="83"/>
      <c r="ERU2" s="83"/>
      <c r="ERV2" s="83"/>
      <c r="ERW2" s="83"/>
      <c r="ERX2" s="83"/>
      <c r="ERY2" s="83"/>
      <c r="ERZ2" s="83"/>
      <c r="ESA2" s="83"/>
      <c r="ESB2" s="83"/>
      <c r="ESC2" s="83"/>
      <c r="ESD2" s="83"/>
      <c r="ESE2" s="83"/>
      <c r="ESF2" s="83"/>
      <c r="ESG2" s="83"/>
      <c r="ESH2" s="83"/>
      <c r="ESI2" s="83"/>
      <c r="ESJ2" s="83"/>
      <c r="ESK2" s="83"/>
      <c r="ESL2" s="83"/>
      <c r="ESM2" s="83"/>
      <c r="ESN2" s="83"/>
      <c r="ESO2" s="83"/>
      <c r="ESP2" s="83"/>
      <c r="ESQ2" s="83"/>
      <c r="ESR2" s="83"/>
      <c r="ESS2" s="83"/>
      <c r="EST2" s="83"/>
      <c r="ESU2" s="83"/>
      <c r="ESV2" s="83"/>
      <c r="ESW2" s="83"/>
      <c r="ESX2" s="83"/>
      <c r="ESY2" s="83"/>
      <c r="ESZ2" s="83"/>
      <c r="ETA2" s="83"/>
      <c r="ETB2" s="83"/>
      <c r="ETC2" s="83"/>
      <c r="ETD2" s="83"/>
      <c r="ETE2" s="83"/>
      <c r="ETF2" s="83"/>
      <c r="ETG2" s="83"/>
      <c r="ETH2" s="83"/>
      <c r="ETI2" s="83"/>
      <c r="ETJ2" s="83"/>
      <c r="ETK2" s="83"/>
      <c r="ETL2" s="83"/>
      <c r="ETM2" s="83"/>
      <c r="ETN2" s="83"/>
      <c r="ETO2" s="83"/>
      <c r="ETP2" s="83"/>
      <c r="ETQ2" s="83"/>
      <c r="ETR2" s="83"/>
      <c r="ETS2" s="83"/>
      <c r="ETT2" s="83"/>
      <c r="ETU2" s="83"/>
      <c r="ETV2" s="83"/>
      <c r="ETW2" s="83"/>
      <c r="ETX2" s="83"/>
      <c r="ETY2" s="83"/>
      <c r="ETZ2" s="83"/>
      <c r="EUA2" s="83"/>
      <c r="EUB2" s="83"/>
      <c r="EUC2" s="83"/>
      <c r="EUD2" s="83"/>
      <c r="EUE2" s="83"/>
      <c r="EUF2" s="83"/>
      <c r="EUG2" s="83"/>
      <c r="EUH2" s="83"/>
      <c r="EUI2" s="83"/>
      <c r="EUJ2" s="83"/>
      <c r="EUK2" s="83"/>
      <c r="EUL2" s="83"/>
      <c r="EUM2" s="83"/>
      <c r="EUN2" s="83"/>
      <c r="EUO2" s="83"/>
      <c r="EUP2" s="83"/>
      <c r="EUQ2" s="83"/>
      <c r="EUR2" s="83"/>
      <c r="EUS2" s="83"/>
      <c r="EUT2" s="83"/>
      <c r="EUU2" s="83"/>
      <c r="EUV2" s="83"/>
      <c r="EUW2" s="83"/>
      <c r="EUX2" s="83"/>
      <c r="EUY2" s="83"/>
      <c r="EUZ2" s="83"/>
      <c r="EVA2" s="83"/>
      <c r="EVB2" s="83"/>
      <c r="EVC2" s="83"/>
      <c r="EVD2" s="83"/>
      <c r="EVE2" s="83"/>
      <c r="EVF2" s="83"/>
      <c r="EVG2" s="83"/>
      <c r="EVH2" s="83"/>
      <c r="EVI2" s="83"/>
      <c r="EVJ2" s="83"/>
      <c r="EVK2" s="83"/>
      <c r="EVL2" s="83"/>
      <c r="EVM2" s="83"/>
      <c r="EVN2" s="83"/>
      <c r="EVO2" s="83"/>
      <c r="EVP2" s="83"/>
      <c r="EVQ2" s="83"/>
      <c r="EVR2" s="83"/>
      <c r="EVS2" s="83"/>
      <c r="EVT2" s="83"/>
      <c r="EVU2" s="83"/>
      <c r="EVV2" s="83"/>
      <c r="EVW2" s="83"/>
      <c r="EVX2" s="83"/>
      <c r="EVY2" s="83"/>
      <c r="EVZ2" s="83"/>
      <c r="EWA2" s="83"/>
      <c r="EWB2" s="83"/>
      <c r="EWC2" s="83"/>
      <c r="EWD2" s="83"/>
      <c r="EWE2" s="83"/>
      <c r="EWF2" s="83"/>
      <c r="EWG2" s="83"/>
      <c r="EWH2" s="83"/>
      <c r="EWI2" s="83"/>
      <c r="EWJ2" s="83"/>
      <c r="EWK2" s="83"/>
      <c r="EWL2" s="83"/>
      <c r="EWM2" s="83"/>
      <c r="EWN2" s="83"/>
      <c r="EWO2" s="83"/>
      <c r="EWP2" s="83"/>
      <c r="EWQ2" s="83"/>
      <c r="EWR2" s="83"/>
      <c r="EWS2" s="83"/>
      <c r="EWT2" s="83"/>
      <c r="EWU2" s="83"/>
      <c r="EWV2" s="83"/>
      <c r="EWW2" s="83"/>
      <c r="EWX2" s="83"/>
      <c r="EWY2" s="83"/>
      <c r="EWZ2" s="83"/>
      <c r="EXA2" s="83"/>
      <c r="EXB2" s="83"/>
      <c r="EXC2" s="83"/>
      <c r="EXD2" s="83"/>
      <c r="EXE2" s="83"/>
      <c r="EXF2" s="83"/>
      <c r="EXG2" s="83"/>
      <c r="EXH2" s="83"/>
      <c r="EXI2" s="83"/>
      <c r="EXJ2" s="83"/>
      <c r="EXK2" s="83"/>
      <c r="EXL2" s="83"/>
      <c r="EXM2" s="83"/>
      <c r="EXN2" s="83"/>
      <c r="EXO2" s="83"/>
      <c r="EXP2" s="83"/>
      <c r="EXQ2" s="83"/>
      <c r="EXR2" s="83"/>
      <c r="EXS2" s="83"/>
      <c r="EXT2" s="83"/>
      <c r="EXU2" s="83"/>
      <c r="EXV2" s="83"/>
      <c r="EXW2" s="83"/>
      <c r="EXX2" s="83"/>
      <c r="EXY2" s="83"/>
      <c r="EXZ2" s="83"/>
      <c r="EYA2" s="83"/>
      <c r="EYB2" s="83"/>
      <c r="EYC2" s="83"/>
      <c r="EYD2" s="83"/>
      <c r="EYE2" s="83"/>
      <c r="EYF2" s="83"/>
      <c r="EYG2" s="83"/>
      <c r="EYH2" s="83"/>
      <c r="EYI2" s="83"/>
      <c r="EYJ2" s="83"/>
      <c r="EYK2" s="83"/>
      <c r="EYL2" s="83"/>
      <c r="EYM2" s="83"/>
      <c r="EYN2" s="83"/>
      <c r="EYO2" s="83"/>
      <c r="EYP2" s="83"/>
      <c r="EYQ2" s="83"/>
      <c r="EYR2" s="83"/>
      <c r="EYS2" s="83"/>
      <c r="EYT2" s="83"/>
      <c r="EYU2" s="83"/>
      <c r="EYV2" s="83"/>
      <c r="EYW2" s="83"/>
      <c r="EYX2" s="83"/>
      <c r="EYY2" s="83"/>
      <c r="EYZ2" s="83"/>
      <c r="EZA2" s="83"/>
      <c r="EZB2" s="83"/>
      <c r="EZC2" s="83"/>
      <c r="EZD2" s="83"/>
      <c r="EZE2" s="83"/>
      <c r="EZF2" s="83"/>
      <c r="EZG2" s="83"/>
      <c r="EZH2" s="83"/>
      <c r="EZI2" s="83"/>
      <c r="EZJ2" s="83"/>
      <c r="EZK2" s="83"/>
      <c r="EZL2" s="83"/>
      <c r="EZM2" s="83"/>
      <c r="EZN2" s="83"/>
      <c r="EZO2" s="83"/>
      <c r="EZP2" s="83"/>
      <c r="EZQ2" s="83"/>
      <c r="EZR2" s="83"/>
      <c r="EZS2" s="83"/>
      <c r="EZT2" s="83"/>
      <c r="EZU2" s="83"/>
      <c r="EZV2" s="83"/>
      <c r="EZW2" s="83"/>
      <c r="EZX2" s="83"/>
      <c r="EZY2" s="83"/>
      <c r="EZZ2" s="83"/>
      <c r="FAA2" s="83"/>
      <c r="FAB2" s="83"/>
      <c r="FAC2" s="83"/>
      <c r="FAD2" s="83"/>
      <c r="FAE2" s="83"/>
      <c r="FAF2" s="83"/>
      <c r="FAG2" s="83"/>
      <c r="FAH2" s="83"/>
      <c r="FAI2" s="83"/>
      <c r="FAJ2" s="83"/>
      <c r="FAK2" s="83"/>
      <c r="FAL2" s="83"/>
      <c r="FAM2" s="83"/>
      <c r="FAN2" s="83"/>
      <c r="FAO2" s="83"/>
      <c r="FAP2" s="83"/>
      <c r="FAQ2" s="83"/>
      <c r="FAR2" s="83"/>
      <c r="FAS2" s="83"/>
      <c r="FAT2" s="83"/>
      <c r="FAU2" s="83"/>
      <c r="FAV2" s="83"/>
      <c r="FAW2" s="83"/>
      <c r="FAX2" s="83"/>
      <c r="FAY2" s="83"/>
      <c r="FAZ2" s="83"/>
      <c r="FBA2" s="83"/>
      <c r="FBB2" s="83"/>
      <c r="FBC2" s="83"/>
      <c r="FBD2" s="83"/>
      <c r="FBE2" s="83"/>
      <c r="FBF2" s="83"/>
      <c r="FBG2" s="83"/>
      <c r="FBH2" s="83"/>
      <c r="FBI2" s="83"/>
      <c r="FBJ2" s="83"/>
      <c r="FBK2" s="83"/>
      <c r="FBL2" s="83"/>
      <c r="FBM2" s="83"/>
      <c r="FBN2" s="83"/>
      <c r="FBO2" s="83"/>
      <c r="FBP2" s="83"/>
      <c r="FBQ2" s="83"/>
      <c r="FBR2" s="83"/>
      <c r="FBS2" s="83"/>
      <c r="FBT2" s="83"/>
      <c r="FBU2" s="83"/>
      <c r="FBV2" s="83"/>
      <c r="FBW2" s="83"/>
      <c r="FBX2" s="83"/>
      <c r="FBY2" s="83"/>
      <c r="FBZ2" s="83"/>
      <c r="FCA2" s="83"/>
      <c r="FCB2" s="83"/>
      <c r="FCC2" s="83"/>
      <c r="FCD2" s="83"/>
      <c r="FCE2" s="83"/>
      <c r="FCF2" s="83"/>
      <c r="FCG2" s="83"/>
      <c r="FCH2" s="83"/>
      <c r="FCI2" s="83"/>
      <c r="FCJ2" s="83"/>
      <c r="FCK2" s="83"/>
      <c r="FCL2" s="83"/>
      <c r="FCM2" s="83"/>
      <c r="FCN2" s="83"/>
      <c r="FCO2" s="83"/>
      <c r="FCP2" s="83"/>
      <c r="FCQ2" s="83"/>
      <c r="FCR2" s="83"/>
      <c r="FCS2" s="83"/>
      <c r="FCT2" s="83"/>
      <c r="FCU2" s="83"/>
      <c r="FCV2" s="83"/>
      <c r="FCW2" s="83"/>
      <c r="FCX2" s="83"/>
      <c r="FCY2" s="83"/>
      <c r="FCZ2" s="83"/>
      <c r="FDA2" s="83"/>
      <c r="FDB2" s="83"/>
      <c r="FDC2" s="83"/>
      <c r="FDD2" s="83"/>
      <c r="FDE2" s="83"/>
      <c r="FDF2" s="83"/>
      <c r="FDG2" s="83"/>
      <c r="FDH2" s="83"/>
      <c r="FDI2" s="83"/>
      <c r="FDJ2" s="83"/>
      <c r="FDK2" s="83"/>
      <c r="FDL2" s="83"/>
      <c r="FDM2" s="83"/>
      <c r="FDN2" s="83"/>
      <c r="FDO2" s="83"/>
      <c r="FDP2" s="83"/>
      <c r="FDQ2" s="83"/>
      <c r="FDR2" s="83"/>
      <c r="FDS2" s="83"/>
      <c r="FDT2" s="83"/>
      <c r="FDU2" s="83"/>
      <c r="FDV2" s="83"/>
      <c r="FDW2" s="83"/>
      <c r="FDX2" s="83"/>
      <c r="FDY2" s="83"/>
      <c r="FDZ2" s="83"/>
      <c r="FEA2" s="83"/>
      <c r="FEB2" s="83"/>
      <c r="FEC2" s="83"/>
      <c r="FED2" s="83"/>
      <c r="FEE2" s="83"/>
      <c r="FEF2" s="83"/>
      <c r="FEG2" s="83"/>
      <c r="FEH2" s="83"/>
      <c r="FEI2" s="83"/>
      <c r="FEJ2" s="83"/>
      <c r="FEK2" s="83"/>
      <c r="FEL2" s="83"/>
      <c r="FEM2" s="83"/>
      <c r="FEN2" s="83"/>
      <c r="FEO2" s="83"/>
      <c r="FEP2" s="83"/>
      <c r="FEQ2" s="83"/>
      <c r="FER2" s="83"/>
      <c r="FES2" s="83"/>
      <c r="FET2" s="83"/>
      <c r="FEU2" s="83"/>
      <c r="FEV2" s="83"/>
      <c r="FEW2" s="83"/>
      <c r="FEX2" s="83"/>
      <c r="FEY2" s="83"/>
      <c r="FEZ2" s="83"/>
      <c r="FFA2" s="83"/>
      <c r="FFB2" s="83"/>
      <c r="FFC2" s="83"/>
      <c r="FFD2" s="83"/>
      <c r="FFE2" s="83"/>
      <c r="FFF2" s="83"/>
      <c r="FFG2" s="83"/>
      <c r="FFH2" s="83"/>
      <c r="FFI2" s="83"/>
      <c r="FFJ2" s="83"/>
      <c r="FFK2" s="83"/>
      <c r="FFL2" s="83"/>
      <c r="FFM2" s="83"/>
      <c r="FFN2" s="83"/>
      <c r="FFO2" s="83"/>
      <c r="FFP2" s="83"/>
      <c r="FFQ2" s="83"/>
      <c r="FFR2" s="83"/>
      <c r="FFS2" s="83"/>
      <c r="FFT2" s="83"/>
      <c r="FFU2" s="83"/>
      <c r="FFV2" s="83"/>
      <c r="FFW2" s="83"/>
      <c r="FFX2" s="83"/>
      <c r="FFY2" s="83"/>
      <c r="FFZ2" s="83"/>
      <c r="FGA2" s="83"/>
      <c r="FGB2" s="83"/>
      <c r="FGC2" s="83"/>
      <c r="FGD2" s="83"/>
      <c r="FGE2" s="83"/>
      <c r="FGF2" s="83"/>
      <c r="FGG2" s="83"/>
      <c r="FGH2" s="83"/>
      <c r="FGI2" s="83"/>
      <c r="FGJ2" s="83"/>
      <c r="FGK2" s="83"/>
      <c r="FGL2" s="83"/>
      <c r="FGM2" s="83"/>
      <c r="FGN2" s="83"/>
      <c r="FGO2" s="83"/>
      <c r="FGP2" s="83"/>
      <c r="FGQ2" s="83"/>
      <c r="FGR2" s="83"/>
      <c r="FGS2" s="83"/>
      <c r="FGT2" s="83"/>
      <c r="FGU2" s="83"/>
      <c r="FGV2" s="83"/>
      <c r="FGW2" s="83"/>
      <c r="FGX2" s="83"/>
      <c r="FGY2" s="83"/>
      <c r="FGZ2" s="83"/>
      <c r="FHA2" s="83"/>
      <c r="FHB2" s="83"/>
      <c r="FHC2" s="83"/>
      <c r="FHD2" s="83"/>
      <c r="FHE2" s="83"/>
      <c r="FHF2" s="83"/>
      <c r="FHG2" s="83"/>
      <c r="FHH2" s="83"/>
      <c r="FHI2" s="83"/>
      <c r="FHJ2" s="83"/>
      <c r="FHK2" s="83"/>
      <c r="FHL2" s="83"/>
      <c r="FHM2" s="83"/>
      <c r="FHN2" s="83"/>
      <c r="FHO2" s="83"/>
      <c r="FHP2" s="83"/>
      <c r="FHQ2" s="83"/>
      <c r="FHR2" s="83"/>
      <c r="FHS2" s="83"/>
      <c r="FHT2" s="83"/>
      <c r="FHU2" s="83"/>
      <c r="FHV2" s="83"/>
      <c r="FHW2" s="83"/>
      <c r="FHX2" s="83"/>
      <c r="FHY2" s="83"/>
      <c r="FHZ2" s="83"/>
      <c r="FIA2" s="83"/>
      <c r="FIB2" s="83"/>
      <c r="FIC2" s="83"/>
      <c r="FID2" s="83"/>
      <c r="FIE2" s="83"/>
      <c r="FIF2" s="83"/>
      <c r="FIG2" s="83"/>
      <c r="FIH2" s="83"/>
      <c r="FII2" s="83"/>
      <c r="FIJ2" s="83"/>
      <c r="FIK2" s="83"/>
      <c r="FIL2" s="83"/>
      <c r="FIM2" s="83"/>
      <c r="FIN2" s="83"/>
      <c r="FIO2" s="83"/>
      <c r="FIP2" s="83"/>
      <c r="FIQ2" s="83"/>
      <c r="FIR2" s="83"/>
      <c r="FIS2" s="83"/>
      <c r="FIT2" s="83"/>
      <c r="FIU2" s="83"/>
      <c r="FIV2" s="83"/>
      <c r="FIW2" s="83"/>
      <c r="FIX2" s="83"/>
      <c r="FIY2" s="83"/>
      <c r="FIZ2" s="83"/>
      <c r="FJA2" s="83"/>
      <c r="FJB2" s="83"/>
      <c r="FJC2" s="83"/>
      <c r="FJD2" s="83"/>
      <c r="FJE2" s="83"/>
      <c r="FJF2" s="83"/>
      <c r="FJG2" s="83"/>
      <c r="FJH2" s="83"/>
      <c r="FJI2" s="83"/>
      <c r="FJJ2" s="83"/>
      <c r="FJK2" s="83"/>
      <c r="FJL2" s="83"/>
      <c r="FJM2" s="83"/>
      <c r="FJN2" s="83"/>
      <c r="FJO2" s="83"/>
      <c r="FJP2" s="83"/>
      <c r="FJQ2" s="83"/>
      <c r="FJR2" s="83"/>
      <c r="FJS2" s="83"/>
      <c r="FJT2" s="83"/>
      <c r="FJU2" s="83"/>
      <c r="FJV2" s="83"/>
      <c r="FJW2" s="83"/>
      <c r="FJX2" s="83"/>
      <c r="FJY2" s="83"/>
      <c r="FJZ2" s="83"/>
      <c r="FKA2" s="83"/>
      <c r="FKB2" s="83"/>
      <c r="FKC2" s="83"/>
      <c r="FKD2" s="83"/>
      <c r="FKE2" s="83"/>
      <c r="FKF2" s="83"/>
      <c r="FKG2" s="83"/>
      <c r="FKH2" s="83"/>
      <c r="FKI2" s="83"/>
      <c r="FKJ2" s="83"/>
      <c r="FKK2" s="83"/>
      <c r="FKL2" s="83"/>
      <c r="FKM2" s="83"/>
      <c r="FKN2" s="83"/>
      <c r="FKO2" s="83"/>
      <c r="FKP2" s="83"/>
      <c r="FKQ2" s="83"/>
      <c r="FKR2" s="83"/>
      <c r="FKS2" s="83"/>
      <c r="FKT2" s="83"/>
      <c r="FKU2" s="83"/>
      <c r="FKV2" s="83"/>
      <c r="FKW2" s="83"/>
      <c r="FKX2" s="83"/>
      <c r="FKY2" s="83"/>
      <c r="FKZ2" s="83"/>
      <c r="FLA2" s="83"/>
      <c r="FLB2" s="83"/>
      <c r="FLC2" s="83"/>
      <c r="FLD2" s="83"/>
      <c r="FLE2" s="83"/>
      <c r="FLF2" s="83"/>
      <c r="FLG2" s="83"/>
      <c r="FLH2" s="83"/>
      <c r="FLI2" s="83"/>
      <c r="FLJ2" s="83"/>
      <c r="FLK2" s="83"/>
      <c r="FLL2" s="83"/>
      <c r="FLM2" s="83"/>
      <c r="FLN2" s="83"/>
      <c r="FLO2" s="83"/>
      <c r="FLP2" s="83"/>
      <c r="FLQ2" s="83"/>
      <c r="FLR2" s="83"/>
      <c r="FLS2" s="83"/>
      <c r="FLT2" s="83"/>
      <c r="FLU2" s="83"/>
      <c r="FLV2" s="83"/>
      <c r="FLW2" s="83"/>
      <c r="FLX2" s="83"/>
      <c r="FLY2" s="83"/>
      <c r="FLZ2" s="83"/>
      <c r="FMA2" s="83"/>
      <c r="FMB2" s="83"/>
      <c r="FMC2" s="83"/>
      <c r="FMD2" s="83"/>
      <c r="FME2" s="83"/>
      <c r="FMF2" s="83"/>
      <c r="FMG2" s="83"/>
      <c r="FMH2" s="83"/>
      <c r="FMI2" s="83"/>
      <c r="FMJ2" s="83"/>
      <c r="FMK2" s="83"/>
      <c r="FML2" s="83"/>
      <c r="FMM2" s="83"/>
      <c r="FMN2" s="83"/>
      <c r="FMO2" s="83"/>
      <c r="FMP2" s="83"/>
      <c r="FMQ2" s="83"/>
      <c r="FMR2" s="83"/>
      <c r="FMS2" s="83"/>
      <c r="FMT2" s="83"/>
      <c r="FMU2" s="83"/>
      <c r="FMV2" s="83"/>
      <c r="FMW2" s="83"/>
      <c r="FMX2" s="83"/>
      <c r="FMY2" s="83"/>
      <c r="FMZ2" s="83"/>
      <c r="FNA2" s="83"/>
      <c r="FNB2" s="83"/>
      <c r="FNC2" s="83"/>
      <c r="FND2" s="83"/>
      <c r="FNE2" s="83"/>
      <c r="FNF2" s="83"/>
      <c r="FNG2" s="83"/>
      <c r="FNH2" s="83"/>
      <c r="FNI2" s="83"/>
      <c r="FNJ2" s="83"/>
      <c r="FNK2" s="83"/>
      <c r="FNL2" s="83"/>
      <c r="FNM2" s="83"/>
      <c r="FNN2" s="83"/>
      <c r="FNO2" s="83"/>
      <c r="FNP2" s="83"/>
      <c r="FNQ2" s="83"/>
      <c r="FNR2" s="83"/>
      <c r="FNS2" s="83"/>
      <c r="FNT2" s="83"/>
      <c r="FNU2" s="83"/>
      <c r="FNV2" s="83"/>
      <c r="FNW2" s="83"/>
      <c r="FNX2" s="83"/>
      <c r="FNY2" s="83"/>
      <c r="FNZ2" s="83"/>
      <c r="FOA2" s="83"/>
      <c r="FOB2" s="83"/>
      <c r="FOC2" s="83"/>
      <c r="FOD2" s="83"/>
      <c r="FOE2" s="83"/>
      <c r="FOF2" s="83"/>
      <c r="FOG2" s="83"/>
      <c r="FOH2" s="83"/>
      <c r="FOI2" s="83"/>
      <c r="FOJ2" s="83"/>
      <c r="FOK2" s="83"/>
      <c r="FOL2" s="83"/>
      <c r="FOM2" s="83"/>
      <c r="FON2" s="83"/>
      <c r="FOO2" s="83"/>
      <c r="FOP2" s="83"/>
      <c r="FOQ2" s="83"/>
      <c r="FOR2" s="83"/>
      <c r="FOS2" s="83"/>
      <c r="FOT2" s="83"/>
      <c r="FOU2" s="83"/>
      <c r="FOV2" s="83"/>
      <c r="FOW2" s="83"/>
      <c r="FOX2" s="83"/>
      <c r="FOY2" s="83"/>
      <c r="FOZ2" s="83"/>
      <c r="FPA2" s="83"/>
      <c r="FPB2" s="83"/>
      <c r="FPC2" s="83"/>
      <c r="FPD2" s="83"/>
      <c r="FPE2" s="83"/>
      <c r="FPF2" s="83"/>
      <c r="FPG2" s="83"/>
      <c r="FPH2" s="83"/>
      <c r="FPI2" s="83"/>
      <c r="FPJ2" s="83"/>
      <c r="FPK2" s="83"/>
      <c r="FPL2" s="83"/>
      <c r="FPM2" s="83"/>
      <c r="FPN2" s="83"/>
      <c r="FPO2" s="83"/>
      <c r="FPP2" s="83"/>
      <c r="FPQ2" s="83"/>
      <c r="FPR2" s="83"/>
      <c r="FPS2" s="83"/>
      <c r="FPT2" s="83"/>
      <c r="FPU2" s="83"/>
      <c r="FPV2" s="83"/>
      <c r="FPW2" s="83"/>
      <c r="FPX2" s="83"/>
      <c r="FPY2" s="83"/>
      <c r="FPZ2" s="83"/>
      <c r="FQA2" s="83"/>
      <c r="FQB2" s="83"/>
      <c r="FQC2" s="83"/>
      <c r="FQD2" s="83"/>
      <c r="FQE2" s="83"/>
      <c r="FQF2" s="83"/>
      <c r="FQG2" s="83"/>
      <c r="FQH2" s="83"/>
      <c r="FQI2" s="83"/>
      <c r="FQJ2" s="83"/>
      <c r="FQK2" s="83"/>
      <c r="FQL2" s="83"/>
      <c r="FQM2" s="83"/>
      <c r="FQN2" s="83"/>
      <c r="FQO2" s="83"/>
      <c r="FQP2" s="83"/>
      <c r="FQQ2" s="83"/>
      <c r="FQR2" s="83"/>
      <c r="FQS2" s="83"/>
      <c r="FQT2" s="83"/>
      <c r="FQU2" s="83"/>
      <c r="FQV2" s="83"/>
      <c r="FQW2" s="83"/>
      <c r="FQX2" s="83"/>
      <c r="FQY2" s="83"/>
      <c r="FQZ2" s="83"/>
      <c r="FRA2" s="83"/>
      <c r="FRB2" s="83"/>
      <c r="FRC2" s="83"/>
      <c r="FRD2" s="83"/>
      <c r="FRE2" s="83"/>
      <c r="FRF2" s="83"/>
      <c r="FRG2" s="83"/>
      <c r="FRH2" s="83"/>
      <c r="FRI2" s="83"/>
      <c r="FRJ2" s="83"/>
      <c r="FRK2" s="83"/>
      <c r="FRL2" s="83"/>
      <c r="FRM2" s="83"/>
      <c r="FRN2" s="83"/>
      <c r="FRO2" s="83"/>
      <c r="FRP2" s="83"/>
      <c r="FRQ2" s="83"/>
      <c r="FRR2" s="83"/>
      <c r="FRS2" s="83"/>
      <c r="FRT2" s="83"/>
      <c r="FRU2" s="83"/>
      <c r="FRV2" s="83"/>
      <c r="FRW2" s="83"/>
      <c r="FRX2" s="83"/>
      <c r="FRY2" s="83"/>
      <c r="FRZ2" s="83"/>
      <c r="FSA2" s="83"/>
      <c r="FSB2" s="83"/>
      <c r="FSC2" s="83"/>
      <c r="FSD2" s="83"/>
      <c r="FSE2" s="83"/>
      <c r="FSF2" s="83"/>
      <c r="FSG2" s="83"/>
      <c r="FSH2" s="83"/>
      <c r="FSI2" s="83"/>
      <c r="FSJ2" s="83"/>
      <c r="FSK2" s="83"/>
      <c r="FSL2" s="83"/>
      <c r="FSM2" s="83"/>
      <c r="FSN2" s="83"/>
      <c r="FSO2" s="83"/>
      <c r="FSP2" s="83"/>
      <c r="FSQ2" s="83"/>
      <c r="FSR2" s="83"/>
      <c r="FSS2" s="83"/>
      <c r="FST2" s="83"/>
      <c r="FSU2" s="83"/>
      <c r="FSV2" s="83"/>
      <c r="FSW2" s="83"/>
      <c r="FSX2" s="83"/>
      <c r="FSY2" s="83"/>
      <c r="FSZ2" s="83"/>
      <c r="FTA2" s="83"/>
      <c r="FTB2" s="83"/>
      <c r="FTC2" s="83"/>
      <c r="FTD2" s="83"/>
      <c r="FTE2" s="83"/>
      <c r="FTF2" s="83"/>
      <c r="FTG2" s="83"/>
      <c r="FTH2" s="83"/>
      <c r="FTI2" s="83"/>
      <c r="FTJ2" s="83"/>
      <c r="FTK2" s="83"/>
      <c r="FTL2" s="83"/>
      <c r="FTM2" s="83"/>
      <c r="FTN2" s="83"/>
      <c r="FTO2" s="83"/>
      <c r="FTP2" s="83"/>
      <c r="FTQ2" s="83"/>
      <c r="FTR2" s="83"/>
      <c r="FTS2" s="83"/>
      <c r="FTT2" s="83"/>
      <c r="FTU2" s="83"/>
      <c r="FTV2" s="83"/>
      <c r="FTW2" s="83"/>
      <c r="FTX2" s="83"/>
      <c r="FTY2" s="83"/>
      <c r="FTZ2" s="83"/>
      <c r="FUA2" s="83"/>
      <c r="FUB2" s="83"/>
      <c r="FUC2" s="83"/>
      <c r="FUD2" s="83"/>
      <c r="FUE2" s="83"/>
      <c r="FUF2" s="83"/>
      <c r="FUG2" s="83"/>
      <c r="FUH2" s="83"/>
      <c r="FUI2" s="83"/>
      <c r="FUJ2" s="83"/>
      <c r="FUK2" s="83"/>
      <c r="FUL2" s="83"/>
      <c r="FUM2" s="83"/>
      <c r="FUN2" s="83"/>
      <c r="FUO2" s="83"/>
      <c r="FUP2" s="83"/>
      <c r="FUQ2" s="83"/>
      <c r="FUR2" s="83"/>
      <c r="FUS2" s="83"/>
      <c r="FUT2" s="83"/>
      <c r="FUU2" s="83"/>
      <c r="FUV2" s="83"/>
      <c r="FUW2" s="83"/>
      <c r="FUX2" s="83"/>
      <c r="FUY2" s="83"/>
      <c r="FUZ2" s="83"/>
      <c r="FVA2" s="83"/>
      <c r="FVB2" s="83"/>
      <c r="FVC2" s="83"/>
      <c r="FVD2" s="83"/>
      <c r="FVE2" s="83"/>
      <c r="FVF2" s="83"/>
      <c r="FVG2" s="83"/>
      <c r="FVH2" s="83"/>
      <c r="FVI2" s="83"/>
      <c r="FVJ2" s="83"/>
      <c r="FVK2" s="83"/>
      <c r="FVL2" s="83"/>
      <c r="FVM2" s="83"/>
      <c r="FVN2" s="83"/>
      <c r="FVO2" s="83"/>
      <c r="FVP2" s="83"/>
      <c r="FVQ2" s="83"/>
      <c r="FVR2" s="83"/>
      <c r="FVS2" s="83"/>
      <c r="FVT2" s="83"/>
      <c r="FVU2" s="83"/>
      <c r="FVV2" s="83"/>
      <c r="FVW2" s="83"/>
      <c r="FVX2" s="83"/>
      <c r="FVY2" s="83"/>
      <c r="FVZ2" s="83"/>
      <c r="FWA2" s="83"/>
      <c r="FWB2" s="83"/>
      <c r="FWC2" s="83"/>
      <c r="FWD2" s="83"/>
      <c r="FWE2" s="83"/>
      <c r="FWF2" s="83"/>
      <c r="FWG2" s="83"/>
      <c r="FWH2" s="83"/>
      <c r="FWI2" s="83"/>
      <c r="FWJ2" s="83"/>
      <c r="FWK2" s="83"/>
      <c r="FWL2" s="83"/>
      <c r="FWM2" s="83"/>
      <c r="FWN2" s="83"/>
      <c r="FWO2" s="83"/>
      <c r="FWP2" s="83"/>
      <c r="FWQ2" s="83"/>
      <c r="FWR2" s="83"/>
      <c r="FWS2" s="83"/>
      <c r="FWT2" s="83"/>
      <c r="FWU2" s="83"/>
      <c r="FWV2" s="83"/>
      <c r="FWW2" s="83"/>
      <c r="FWX2" s="83"/>
      <c r="FWY2" s="83"/>
      <c r="FWZ2" s="83"/>
      <c r="FXA2" s="83"/>
      <c r="FXB2" s="83"/>
      <c r="FXC2" s="83"/>
      <c r="FXD2" s="83"/>
      <c r="FXE2" s="83"/>
      <c r="FXF2" s="83"/>
      <c r="FXG2" s="83"/>
      <c r="FXH2" s="83"/>
      <c r="FXI2" s="83"/>
      <c r="FXJ2" s="83"/>
      <c r="FXK2" s="83"/>
      <c r="FXL2" s="83"/>
      <c r="FXM2" s="83"/>
      <c r="FXN2" s="83"/>
      <c r="FXO2" s="83"/>
      <c r="FXP2" s="83"/>
      <c r="FXQ2" s="83"/>
      <c r="FXR2" s="83"/>
      <c r="FXS2" s="83"/>
      <c r="FXT2" s="83"/>
      <c r="FXU2" s="83"/>
      <c r="FXV2" s="83"/>
      <c r="FXW2" s="83"/>
      <c r="FXX2" s="83"/>
      <c r="FXY2" s="83"/>
      <c r="FXZ2" s="83"/>
      <c r="FYA2" s="83"/>
      <c r="FYB2" s="83"/>
      <c r="FYC2" s="83"/>
      <c r="FYD2" s="83"/>
      <c r="FYE2" s="83"/>
      <c r="FYF2" s="83"/>
      <c r="FYG2" s="83"/>
      <c r="FYH2" s="83"/>
      <c r="FYI2" s="83"/>
      <c r="FYJ2" s="83"/>
      <c r="FYK2" s="83"/>
      <c r="FYL2" s="83"/>
      <c r="FYM2" s="83"/>
      <c r="FYN2" s="83"/>
      <c r="FYO2" s="83"/>
      <c r="FYP2" s="83"/>
      <c r="FYQ2" s="83"/>
      <c r="FYR2" s="83"/>
      <c r="FYS2" s="83"/>
      <c r="FYT2" s="83"/>
      <c r="FYU2" s="83"/>
      <c r="FYV2" s="83"/>
      <c r="FYW2" s="83"/>
      <c r="FYX2" s="83"/>
      <c r="FYY2" s="83"/>
      <c r="FYZ2" s="83"/>
      <c r="FZA2" s="83"/>
      <c r="FZB2" s="83"/>
      <c r="FZC2" s="83"/>
      <c r="FZD2" s="83"/>
      <c r="FZE2" s="83"/>
      <c r="FZF2" s="83"/>
      <c r="FZG2" s="83"/>
      <c r="FZH2" s="83"/>
      <c r="FZI2" s="83"/>
      <c r="FZJ2" s="83"/>
      <c r="FZK2" s="83"/>
      <c r="FZL2" s="83"/>
      <c r="FZM2" s="83"/>
      <c r="FZN2" s="83"/>
      <c r="FZO2" s="83"/>
      <c r="FZP2" s="83"/>
      <c r="FZQ2" s="83"/>
      <c r="FZR2" s="83"/>
      <c r="FZS2" s="83"/>
      <c r="FZT2" s="83"/>
      <c r="FZU2" s="83"/>
      <c r="FZV2" s="83"/>
      <c r="FZW2" s="83"/>
      <c r="FZX2" s="83"/>
      <c r="FZY2" s="83"/>
      <c r="FZZ2" s="83"/>
      <c r="GAA2" s="83"/>
      <c r="GAB2" s="83"/>
      <c r="GAC2" s="83"/>
      <c r="GAD2" s="83"/>
      <c r="GAE2" s="83"/>
      <c r="GAF2" s="83"/>
      <c r="GAG2" s="83"/>
      <c r="GAH2" s="83"/>
      <c r="GAI2" s="83"/>
      <c r="GAJ2" s="83"/>
      <c r="GAK2" s="83"/>
      <c r="GAL2" s="83"/>
      <c r="GAM2" s="83"/>
      <c r="GAN2" s="83"/>
      <c r="GAO2" s="83"/>
      <c r="GAP2" s="83"/>
      <c r="GAQ2" s="83"/>
      <c r="GAR2" s="83"/>
      <c r="GAS2" s="83"/>
      <c r="GAT2" s="83"/>
      <c r="GAU2" s="83"/>
      <c r="GAV2" s="83"/>
      <c r="GAW2" s="83"/>
      <c r="GAX2" s="83"/>
      <c r="GAY2" s="83"/>
      <c r="GAZ2" s="83"/>
      <c r="GBA2" s="83"/>
      <c r="GBB2" s="83"/>
      <c r="GBC2" s="83"/>
      <c r="GBD2" s="83"/>
      <c r="GBE2" s="83"/>
      <c r="GBF2" s="83"/>
      <c r="GBG2" s="83"/>
      <c r="GBH2" s="83"/>
      <c r="GBI2" s="83"/>
      <c r="GBJ2" s="83"/>
      <c r="GBK2" s="83"/>
      <c r="GBL2" s="83"/>
      <c r="GBM2" s="83"/>
      <c r="GBN2" s="83"/>
      <c r="GBO2" s="83"/>
      <c r="GBP2" s="83"/>
      <c r="GBQ2" s="83"/>
      <c r="GBR2" s="83"/>
      <c r="GBS2" s="83"/>
      <c r="GBT2" s="83"/>
      <c r="GBU2" s="83"/>
      <c r="GBV2" s="83"/>
      <c r="GBW2" s="83"/>
      <c r="GBX2" s="83"/>
      <c r="GBY2" s="83"/>
      <c r="GBZ2" s="83"/>
      <c r="GCA2" s="83"/>
      <c r="GCB2" s="83"/>
      <c r="GCC2" s="83"/>
      <c r="GCD2" s="83"/>
      <c r="GCE2" s="83"/>
      <c r="GCF2" s="83"/>
      <c r="GCG2" s="83"/>
      <c r="GCH2" s="83"/>
      <c r="GCI2" s="83"/>
      <c r="GCJ2" s="83"/>
      <c r="GCK2" s="83"/>
      <c r="GCL2" s="83"/>
      <c r="GCM2" s="83"/>
      <c r="GCN2" s="83"/>
      <c r="GCO2" s="83"/>
      <c r="GCP2" s="83"/>
      <c r="GCQ2" s="83"/>
      <c r="GCR2" s="83"/>
      <c r="GCS2" s="83"/>
      <c r="GCT2" s="83"/>
      <c r="GCU2" s="83"/>
      <c r="GCV2" s="83"/>
      <c r="GCW2" s="83"/>
      <c r="GCX2" s="83"/>
      <c r="GCY2" s="83"/>
      <c r="GCZ2" s="83"/>
      <c r="GDA2" s="83"/>
      <c r="GDB2" s="83"/>
      <c r="GDC2" s="83"/>
      <c r="GDD2" s="83"/>
      <c r="GDE2" s="83"/>
      <c r="GDF2" s="83"/>
      <c r="GDG2" s="83"/>
      <c r="GDH2" s="83"/>
      <c r="GDI2" s="83"/>
      <c r="GDJ2" s="83"/>
      <c r="GDK2" s="83"/>
      <c r="GDL2" s="83"/>
      <c r="GDM2" s="83"/>
      <c r="GDN2" s="83"/>
      <c r="GDO2" s="83"/>
      <c r="GDP2" s="83"/>
      <c r="GDQ2" s="83"/>
      <c r="GDR2" s="83"/>
      <c r="GDS2" s="83"/>
      <c r="GDT2" s="83"/>
      <c r="GDU2" s="83"/>
      <c r="GDV2" s="83"/>
      <c r="GDW2" s="83"/>
      <c r="GDX2" s="83"/>
      <c r="GDY2" s="83"/>
      <c r="GDZ2" s="83"/>
      <c r="GEA2" s="83"/>
      <c r="GEB2" s="83"/>
      <c r="GEC2" s="83"/>
      <c r="GED2" s="83"/>
      <c r="GEE2" s="83"/>
      <c r="GEF2" s="83"/>
      <c r="GEG2" s="83"/>
      <c r="GEH2" s="83"/>
      <c r="GEI2" s="83"/>
      <c r="GEJ2" s="83"/>
      <c r="GEK2" s="83"/>
      <c r="GEL2" s="83"/>
      <c r="GEM2" s="83"/>
      <c r="GEN2" s="83"/>
      <c r="GEO2" s="83"/>
      <c r="GEP2" s="83"/>
      <c r="GEQ2" s="83"/>
      <c r="GER2" s="83"/>
      <c r="GES2" s="83"/>
      <c r="GET2" s="83"/>
      <c r="GEU2" s="83"/>
      <c r="GEV2" s="83"/>
      <c r="GEW2" s="83"/>
      <c r="GEX2" s="83"/>
      <c r="GEY2" s="83"/>
      <c r="GEZ2" s="83"/>
      <c r="GFA2" s="83"/>
      <c r="GFB2" s="83"/>
      <c r="GFC2" s="83"/>
      <c r="GFD2" s="83"/>
      <c r="GFE2" s="83"/>
      <c r="GFF2" s="83"/>
      <c r="GFG2" s="83"/>
      <c r="GFH2" s="83"/>
      <c r="GFI2" s="83"/>
      <c r="GFJ2" s="83"/>
      <c r="GFK2" s="83"/>
      <c r="GFL2" s="83"/>
      <c r="GFM2" s="83"/>
      <c r="GFN2" s="83"/>
      <c r="GFO2" s="83"/>
      <c r="GFP2" s="83"/>
      <c r="GFQ2" s="83"/>
      <c r="GFR2" s="83"/>
      <c r="GFS2" s="83"/>
      <c r="GFT2" s="83"/>
      <c r="GFU2" s="83"/>
      <c r="GFV2" s="83"/>
      <c r="GFW2" s="83"/>
      <c r="GFX2" s="83"/>
      <c r="GFY2" s="83"/>
      <c r="GFZ2" s="83"/>
      <c r="GGA2" s="83"/>
      <c r="GGB2" s="83"/>
      <c r="GGC2" s="83"/>
      <c r="GGD2" s="83"/>
      <c r="GGE2" s="83"/>
      <c r="GGF2" s="83"/>
      <c r="GGG2" s="83"/>
      <c r="GGH2" s="83"/>
      <c r="GGI2" s="83"/>
      <c r="GGJ2" s="83"/>
      <c r="GGK2" s="83"/>
      <c r="GGL2" s="83"/>
      <c r="GGM2" s="83"/>
      <c r="GGN2" s="83"/>
      <c r="GGO2" s="83"/>
      <c r="GGP2" s="83"/>
      <c r="GGQ2" s="83"/>
      <c r="GGR2" s="83"/>
      <c r="GGS2" s="83"/>
      <c r="GGT2" s="83"/>
      <c r="GGU2" s="83"/>
      <c r="GGV2" s="83"/>
      <c r="GGW2" s="83"/>
      <c r="GGX2" s="83"/>
      <c r="GGY2" s="83"/>
      <c r="GGZ2" s="83"/>
      <c r="GHA2" s="83"/>
      <c r="GHB2" s="83"/>
      <c r="GHC2" s="83"/>
      <c r="GHD2" s="83"/>
      <c r="GHE2" s="83"/>
      <c r="GHF2" s="83"/>
      <c r="GHG2" s="83"/>
      <c r="GHH2" s="83"/>
      <c r="GHI2" s="83"/>
      <c r="GHJ2" s="83"/>
      <c r="GHK2" s="83"/>
      <c r="GHL2" s="83"/>
      <c r="GHM2" s="83"/>
      <c r="GHN2" s="83"/>
      <c r="GHO2" s="83"/>
      <c r="GHP2" s="83"/>
      <c r="GHQ2" s="83"/>
      <c r="GHR2" s="83"/>
      <c r="GHS2" s="83"/>
      <c r="GHT2" s="83"/>
      <c r="GHU2" s="83"/>
      <c r="GHV2" s="83"/>
      <c r="GHW2" s="83"/>
      <c r="GHX2" s="83"/>
      <c r="GHY2" s="83"/>
      <c r="GHZ2" s="83"/>
      <c r="GIA2" s="83"/>
      <c r="GIB2" s="83"/>
      <c r="GIC2" s="83"/>
      <c r="GID2" s="83"/>
      <c r="GIE2" s="83"/>
      <c r="GIF2" s="83"/>
      <c r="GIG2" s="83"/>
      <c r="GIH2" s="83"/>
      <c r="GII2" s="83"/>
      <c r="GIJ2" s="83"/>
      <c r="GIK2" s="83"/>
      <c r="GIL2" s="83"/>
      <c r="GIM2" s="83"/>
      <c r="GIN2" s="83"/>
      <c r="GIO2" s="83"/>
      <c r="GIP2" s="83"/>
      <c r="GIQ2" s="83"/>
      <c r="GIR2" s="83"/>
      <c r="GIS2" s="83"/>
      <c r="GIT2" s="83"/>
      <c r="GIU2" s="83"/>
      <c r="GIV2" s="83"/>
      <c r="GIW2" s="83"/>
      <c r="GIX2" s="83"/>
      <c r="GIY2" s="83"/>
      <c r="GIZ2" s="83"/>
      <c r="GJA2" s="83"/>
      <c r="GJB2" s="83"/>
      <c r="GJC2" s="83"/>
      <c r="GJD2" s="83"/>
      <c r="GJE2" s="83"/>
      <c r="GJF2" s="83"/>
      <c r="GJG2" s="83"/>
      <c r="GJH2" s="83"/>
      <c r="GJI2" s="83"/>
      <c r="GJJ2" s="83"/>
      <c r="GJK2" s="83"/>
      <c r="GJL2" s="83"/>
      <c r="GJM2" s="83"/>
      <c r="GJN2" s="83"/>
      <c r="GJO2" s="83"/>
      <c r="GJP2" s="83"/>
      <c r="GJQ2" s="83"/>
      <c r="GJR2" s="83"/>
      <c r="GJS2" s="83"/>
      <c r="GJT2" s="83"/>
      <c r="GJU2" s="83"/>
      <c r="GJV2" s="83"/>
      <c r="GJW2" s="83"/>
      <c r="GJX2" s="83"/>
      <c r="GJY2" s="83"/>
      <c r="GJZ2" s="83"/>
      <c r="GKA2" s="83"/>
      <c r="GKB2" s="83"/>
      <c r="GKC2" s="83"/>
      <c r="GKD2" s="83"/>
      <c r="GKE2" s="83"/>
      <c r="GKF2" s="83"/>
      <c r="GKG2" s="83"/>
      <c r="GKH2" s="83"/>
      <c r="GKI2" s="83"/>
      <c r="GKJ2" s="83"/>
      <c r="GKK2" s="83"/>
      <c r="GKL2" s="83"/>
      <c r="GKM2" s="83"/>
      <c r="GKN2" s="83"/>
      <c r="GKO2" s="83"/>
      <c r="GKP2" s="83"/>
      <c r="GKQ2" s="83"/>
      <c r="GKR2" s="83"/>
      <c r="GKS2" s="83"/>
      <c r="GKT2" s="83"/>
      <c r="GKU2" s="83"/>
      <c r="GKV2" s="83"/>
      <c r="GKW2" s="83"/>
      <c r="GKX2" s="83"/>
      <c r="GKY2" s="83"/>
      <c r="GKZ2" s="83"/>
      <c r="GLA2" s="83"/>
      <c r="GLB2" s="83"/>
      <c r="GLC2" s="83"/>
      <c r="GLD2" s="83"/>
      <c r="GLE2" s="83"/>
      <c r="GLF2" s="83"/>
      <c r="GLG2" s="83"/>
      <c r="GLH2" s="83"/>
      <c r="GLI2" s="83"/>
      <c r="GLJ2" s="83"/>
      <c r="GLK2" s="83"/>
      <c r="GLL2" s="83"/>
      <c r="GLM2" s="83"/>
      <c r="GLN2" s="83"/>
      <c r="GLO2" s="83"/>
      <c r="GLP2" s="83"/>
      <c r="GLQ2" s="83"/>
      <c r="GLR2" s="83"/>
      <c r="GLS2" s="83"/>
      <c r="GLT2" s="83"/>
      <c r="GLU2" s="83"/>
      <c r="GLV2" s="83"/>
      <c r="GLW2" s="83"/>
      <c r="GLX2" s="83"/>
      <c r="GLY2" s="83"/>
      <c r="GLZ2" s="83"/>
      <c r="GMA2" s="83"/>
      <c r="GMB2" s="83"/>
      <c r="GMC2" s="83"/>
      <c r="GMD2" s="83"/>
      <c r="GME2" s="83"/>
      <c r="GMF2" s="83"/>
      <c r="GMG2" s="83"/>
      <c r="GMH2" s="83"/>
      <c r="GMI2" s="83"/>
      <c r="GMJ2" s="83"/>
      <c r="GMK2" s="83"/>
      <c r="GML2" s="83"/>
      <c r="GMM2" s="83"/>
      <c r="GMN2" s="83"/>
      <c r="GMO2" s="83"/>
      <c r="GMP2" s="83"/>
      <c r="GMQ2" s="83"/>
      <c r="GMR2" s="83"/>
      <c r="GMS2" s="83"/>
      <c r="GMT2" s="83"/>
      <c r="GMU2" s="83"/>
      <c r="GMV2" s="83"/>
      <c r="GMW2" s="83"/>
      <c r="GMX2" s="83"/>
      <c r="GMY2" s="83"/>
      <c r="GMZ2" s="83"/>
      <c r="GNA2" s="83"/>
      <c r="GNB2" s="83"/>
      <c r="GNC2" s="83"/>
      <c r="GND2" s="83"/>
      <c r="GNE2" s="83"/>
      <c r="GNF2" s="83"/>
      <c r="GNG2" s="83"/>
      <c r="GNH2" s="83"/>
      <c r="GNI2" s="83"/>
      <c r="GNJ2" s="83"/>
      <c r="GNK2" s="83"/>
      <c r="GNL2" s="83"/>
      <c r="GNM2" s="83"/>
      <c r="GNN2" s="83"/>
      <c r="GNO2" s="83"/>
      <c r="GNP2" s="83"/>
      <c r="GNQ2" s="83"/>
      <c r="GNR2" s="83"/>
      <c r="GNS2" s="83"/>
      <c r="GNT2" s="83"/>
      <c r="GNU2" s="83"/>
      <c r="GNV2" s="83"/>
      <c r="GNW2" s="83"/>
      <c r="GNX2" s="83"/>
      <c r="GNY2" s="83"/>
      <c r="GNZ2" s="83"/>
      <c r="GOA2" s="83"/>
      <c r="GOB2" s="83"/>
      <c r="GOC2" s="83"/>
      <c r="GOD2" s="83"/>
      <c r="GOE2" s="83"/>
      <c r="GOF2" s="83"/>
      <c r="GOG2" s="83"/>
      <c r="GOH2" s="83"/>
      <c r="GOI2" s="83"/>
      <c r="GOJ2" s="83"/>
      <c r="GOK2" s="83"/>
      <c r="GOL2" s="83"/>
      <c r="GOM2" s="83"/>
      <c r="GON2" s="83"/>
      <c r="GOO2" s="83"/>
      <c r="GOP2" s="83"/>
      <c r="GOQ2" s="83"/>
      <c r="GOR2" s="83"/>
      <c r="GOS2" s="83"/>
      <c r="GOT2" s="83"/>
      <c r="GOU2" s="83"/>
      <c r="GOV2" s="83"/>
      <c r="GOW2" s="83"/>
      <c r="GOX2" s="83"/>
      <c r="GOY2" s="83"/>
      <c r="GOZ2" s="83"/>
      <c r="GPA2" s="83"/>
      <c r="GPB2" s="83"/>
      <c r="GPC2" s="83"/>
      <c r="GPD2" s="83"/>
      <c r="GPE2" s="83"/>
      <c r="GPF2" s="83"/>
      <c r="GPG2" s="83"/>
      <c r="GPH2" s="83"/>
      <c r="GPI2" s="83"/>
      <c r="GPJ2" s="83"/>
      <c r="GPK2" s="83"/>
      <c r="GPL2" s="83"/>
      <c r="GPM2" s="83"/>
      <c r="GPN2" s="83"/>
      <c r="GPO2" s="83"/>
      <c r="GPP2" s="83"/>
      <c r="GPQ2" s="83"/>
      <c r="GPR2" s="83"/>
      <c r="GPS2" s="83"/>
      <c r="GPT2" s="83"/>
      <c r="GPU2" s="83"/>
      <c r="GPV2" s="83"/>
      <c r="GPW2" s="83"/>
      <c r="GPX2" s="83"/>
      <c r="GPY2" s="83"/>
      <c r="GPZ2" s="83"/>
      <c r="GQA2" s="83"/>
      <c r="GQB2" s="83"/>
      <c r="GQC2" s="83"/>
      <c r="GQD2" s="83"/>
      <c r="GQE2" s="83"/>
      <c r="GQF2" s="83"/>
      <c r="GQG2" s="83"/>
      <c r="GQH2" s="83"/>
      <c r="GQI2" s="83"/>
      <c r="GQJ2" s="83"/>
      <c r="GQK2" s="83"/>
      <c r="GQL2" s="83"/>
      <c r="GQM2" s="83"/>
      <c r="GQN2" s="83"/>
      <c r="GQO2" s="83"/>
      <c r="GQP2" s="83"/>
      <c r="GQQ2" s="83"/>
      <c r="GQR2" s="83"/>
      <c r="GQS2" s="83"/>
      <c r="GQT2" s="83"/>
      <c r="GQU2" s="83"/>
      <c r="GQV2" s="83"/>
      <c r="GQW2" s="83"/>
      <c r="GQX2" s="83"/>
      <c r="GQY2" s="83"/>
      <c r="GQZ2" s="83"/>
      <c r="GRA2" s="83"/>
      <c r="GRB2" s="83"/>
      <c r="GRC2" s="83"/>
      <c r="GRD2" s="83"/>
      <c r="GRE2" s="83"/>
      <c r="GRF2" s="83"/>
      <c r="GRG2" s="83"/>
      <c r="GRH2" s="83"/>
      <c r="GRI2" s="83"/>
      <c r="GRJ2" s="83"/>
      <c r="GRK2" s="83"/>
      <c r="GRL2" s="83"/>
      <c r="GRM2" s="83"/>
      <c r="GRN2" s="83"/>
      <c r="GRO2" s="83"/>
      <c r="GRP2" s="83"/>
      <c r="GRQ2" s="83"/>
      <c r="GRR2" s="83"/>
      <c r="GRS2" s="83"/>
      <c r="GRT2" s="83"/>
      <c r="GRU2" s="83"/>
      <c r="GRV2" s="83"/>
      <c r="GRW2" s="83"/>
      <c r="GRX2" s="83"/>
      <c r="GRY2" s="83"/>
      <c r="GRZ2" s="83"/>
      <c r="GSA2" s="83"/>
      <c r="GSB2" s="83"/>
      <c r="GSC2" s="83"/>
      <c r="GSD2" s="83"/>
      <c r="GSE2" s="83"/>
      <c r="GSF2" s="83"/>
      <c r="GSG2" s="83"/>
      <c r="GSH2" s="83"/>
      <c r="GSI2" s="83"/>
      <c r="GSJ2" s="83"/>
      <c r="GSK2" s="83"/>
      <c r="GSL2" s="83"/>
      <c r="GSM2" s="83"/>
      <c r="GSN2" s="83"/>
      <c r="GSO2" s="83"/>
      <c r="GSP2" s="83"/>
      <c r="GSQ2" s="83"/>
      <c r="GSR2" s="83"/>
      <c r="GSS2" s="83"/>
      <c r="GST2" s="83"/>
      <c r="GSU2" s="83"/>
      <c r="GSV2" s="83"/>
      <c r="GSW2" s="83"/>
      <c r="GSX2" s="83"/>
      <c r="GSY2" s="83"/>
      <c r="GSZ2" s="83"/>
      <c r="GTA2" s="83"/>
      <c r="GTB2" s="83"/>
      <c r="GTC2" s="83"/>
      <c r="GTD2" s="83"/>
      <c r="GTE2" s="83"/>
      <c r="GTF2" s="83"/>
      <c r="GTG2" s="83"/>
      <c r="GTH2" s="83"/>
      <c r="GTI2" s="83"/>
      <c r="GTJ2" s="83"/>
      <c r="GTK2" s="83"/>
      <c r="GTL2" s="83"/>
      <c r="GTM2" s="83"/>
      <c r="GTN2" s="83"/>
      <c r="GTO2" s="83"/>
      <c r="GTP2" s="83"/>
      <c r="GTQ2" s="83"/>
      <c r="GTR2" s="83"/>
      <c r="GTS2" s="83"/>
      <c r="GTT2" s="83"/>
      <c r="GTU2" s="83"/>
      <c r="GTV2" s="83"/>
      <c r="GTW2" s="83"/>
      <c r="GTX2" s="83"/>
      <c r="GTY2" s="83"/>
      <c r="GTZ2" s="83"/>
      <c r="GUA2" s="83"/>
      <c r="GUB2" s="83"/>
      <c r="GUC2" s="83"/>
      <c r="GUD2" s="83"/>
      <c r="GUE2" s="83"/>
      <c r="GUF2" s="83"/>
      <c r="GUG2" s="83"/>
      <c r="GUH2" s="83"/>
      <c r="GUI2" s="83"/>
      <c r="GUJ2" s="83"/>
      <c r="GUK2" s="83"/>
      <c r="GUL2" s="83"/>
      <c r="GUM2" s="83"/>
      <c r="GUN2" s="83"/>
      <c r="GUO2" s="83"/>
      <c r="GUP2" s="83"/>
      <c r="GUQ2" s="83"/>
      <c r="GUR2" s="83"/>
      <c r="GUS2" s="83"/>
      <c r="GUT2" s="83"/>
      <c r="GUU2" s="83"/>
      <c r="GUV2" s="83"/>
      <c r="GUW2" s="83"/>
      <c r="GUX2" s="83"/>
      <c r="GUY2" s="83"/>
      <c r="GUZ2" s="83"/>
      <c r="GVA2" s="83"/>
      <c r="GVB2" s="83"/>
      <c r="GVC2" s="83"/>
      <c r="GVD2" s="83"/>
      <c r="GVE2" s="83"/>
      <c r="GVF2" s="83"/>
      <c r="GVG2" s="83"/>
      <c r="GVH2" s="83"/>
      <c r="GVI2" s="83"/>
      <c r="GVJ2" s="83"/>
      <c r="GVK2" s="83"/>
      <c r="GVL2" s="83"/>
      <c r="GVM2" s="83"/>
      <c r="GVN2" s="83"/>
      <c r="GVO2" s="83"/>
      <c r="GVP2" s="83"/>
      <c r="GVQ2" s="83"/>
      <c r="GVR2" s="83"/>
      <c r="GVS2" s="83"/>
      <c r="GVT2" s="83"/>
      <c r="GVU2" s="83"/>
      <c r="GVV2" s="83"/>
      <c r="GVW2" s="83"/>
      <c r="GVX2" s="83"/>
      <c r="GVY2" s="83"/>
      <c r="GVZ2" s="83"/>
      <c r="GWA2" s="83"/>
      <c r="GWB2" s="83"/>
      <c r="GWC2" s="83"/>
      <c r="GWD2" s="83"/>
      <c r="GWE2" s="83"/>
      <c r="GWF2" s="83"/>
      <c r="GWG2" s="83"/>
      <c r="GWH2" s="83"/>
      <c r="GWI2" s="83"/>
      <c r="GWJ2" s="83"/>
      <c r="GWK2" s="83"/>
      <c r="GWL2" s="83"/>
      <c r="GWM2" s="83"/>
      <c r="GWN2" s="83"/>
      <c r="GWO2" s="83"/>
      <c r="GWP2" s="83"/>
      <c r="GWQ2" s="83"/>
      <c r="GWR2" s="83"/>
      <c r="GWS2" s="83"/>
      <c r="GWT2" s="83"/>
      <c r="GWU2" s="83"/>
      <c r="GWV2" s="83"/>
      <c r="GWW2" s="83"/>
      <c r="GWX2" s="83"/>
      <c r="GWY2" s="83"/>
      <c r="GWZ2" s="83"/>
      <c r="GXA2" s="83"/>
      <c r="GXB2" s="83"/>
      <c r="GXC2" s="83"/>
      <c r="GXD2" s="83"/>
      <c r="GXE2" s="83"/>
      <c r="GXF2" s="83"/>
      <c r="GXG2" s="83"/>
      <c r="GXH2" s="83"/>
      <c r="GXI2" s="83"/>
      <c r="GXJ2" s="83"/>
      <c r="GXK2" s="83"/>
      <c r="GXL2" s="83"/>
      <c r="GXM2" s="83"/>
      <c r="GXN2" s="83"/>
      <c r="GXO2" s="83"/>
      <c r="GXP2" s="83"/>
      <c r="GXQ2" s="83"/>
      <c r="GXR2" s="83"/>
      <c r="GXS2" s="83"/>
      <c r="GXT2" s="83"/>
      <c r="GXU2" s="83"/>
      <c r="GXV2" s="83"/>
      <c r="GXW2" s="83"/>
      <c r="GXX2" s="83"/>
      <c r="GXY2" s="83"/>
      <c r="GXZ2" s="83"/>
      <c r="GYA2" s="83"/>
      <c r="GYB2" s="83"/>
      <c r="GYC2" s="83"/>
      <c r="GYD2" s="83"/>
      <c r="GYE2" s="83"/>
      <c r="GYF2" s="83"/>
      <c r="GYG2" s="83"/>
      <c r="GYH2" s="83"/>
      <c r="GYI2" s="83"/>
      <c r="GYJ2" s="83"/>
      <c r="GYK2" s="83"/>
      <c r="GYL2" s="83"/>
      <c r="GYM2" s="83"/>
      <c r="GYN2" s="83"/>
      <c r="GYO2" s="83"/>
      <c r="GYP2" s="83"/>
      <c r="GYQ2" s="83"/>
      <c r="GYR2" s="83"/>
      <c r="GYS2" s="83"/>
      <c r="GYT2" s="83"/>
      <c r="GYU2" s="83"/>
      <c r="GYV2" s="83"/>
      <c r="GYW2" s="83"/>
      <c r="GYX2" s="83"/>
      <c r="GYY2" s="83"/>
      <c r="GYZ2" s="83"/>
      <c r="GZA2" s="83"/>
      <c r="GZB2" s="83"/>
      <c r="GZC2" s="83"/>
      <c r="GZD2" s="83"/>
      <c r="GZE2" s="83"/>
      <c r="GZF2" s="83"/>
      <c r="GZG2" s="83"/>
      <c r="GZH2" s="83"/>
      <c r="GZI2" s="83"/>
      <c r="GZJ2" s="83"/>
      <c r="GZK2" s="83"/>
      <c r="GZL2" s="83"/>
      <c r="GZM2" s="83"/>
      <c r="GZN2" s="83"/>
      <c r="GZO2" s="83"/>
      <c r="GZP2" s="83"/>
      <c r="GZQ2" s="83"/>
      <c r="GZR2" s="83"/>
      <c r="GZS2" s="83"/>
      <c r="GZT2" s="83"/>
      <c r="GZU2" s="83"/>
      <c r="GZV2" s="83"/>
      <c r="GZW2" s="83"/>
      <c r="GZX2" s="83"/>
      <c r="GZY2" s="83"/>
      <c r="GZZ2" s="83"/>
      <c r="HAA2" s="83"/>
      <c r="HAB2" s="83"/>
      <c r="HAC2" s="83"/>
      <c r="HAD2" s="83"/>
      <c r="HAE2" s="83"/>
      <c r="HAF2" s="83"/>
      <c r="HAG2" s="83"/>
      <c r="HAH2" s="83"/>
      <c r="HAI2" s="83"/>
      <c r="HAJ2" s="83"/>
      <c r="HAK2" s="83"/>
      <c r="HAL2" s="83"/>
      <c r="HAM2" s="83"/>
      <c r="HAN2" s="83"/>
      <c r="HAO2" s="83"/>
      <c r="HAP2" s="83"/>
      <c r="HAQ2" s="83"/>
      <c r="HAR2" s="83"/>
      <c r="HAS2" s="83"/>
      <c r="HAT2" s="83"/>
      <c r="HAU2" s="83"/>
      <c r="HAV2" s="83"/>
      <c r="HAW2" s="83"/>
      <c r="HAX2" s="83"/>
      <c r="HAY2" s="83"/>
      <c r="HAZ2" s="83"/>
      <c r="HBA2" s="83"/>
      <c r="HBB2" s="83"/>
      <c r="HBC2" s="83"/>
      <c r="HBD2" s="83"/>
      <c r="HBE2" s="83"/>
      <c r="HBF2" s="83"/>
      <c r="HBG2" s="83"/>
      <c r="HBH2" s="83"/>
      <c r="HBI2" s="83"/>
      <c r="HBJ2" s="83"/>
      <c r="HBK2" s="83"/>
      <c r="HBL2" s="83"/>
      <c r="HBM2" s="83"/>
      <c r="HBN2" s="83"/>
      <c r="HBO2" s="83"/>
      <c r="HBP2" s="83"/>
      <c r="HBQ2" s="83"/>
      <c r="HBR2" s="83"/>
      <c r="HBS2" s="83"/>
      <c r="HBT2" s="83"/>
      <c r="HBU2" s="83"/>
      <c r="HBV2" s="83"/>
      <c r="HBW2" s="83"/>
      <c r="HBX2" s="83"/>
      <c r="HBY2" s="83"/>
      <c r="HBZ2" s="83"/>
      <c r="HCA2" s="83"/>
      <c r="HCB2" s="83"/>
      <c r="HCC2" s="83"/>
      <c r="HCD2" s="83"/>
      <c r="HCE2" s="83"/>
      <c r="HCF2" s="83"/>
      <c r="HCG2" s="83"/>
      <c r="HCH2" s="83"/>
      <c r="HCI2" s="83"/>
      <c r="HCJ2" s="83"/>
      <c r="HCK2" s="83"/>
      <c r="HCL2" s="83"/>
      <c r="HCM2" s="83"/>
      <c r="HCN2" s="83"/>
      <c r="HCO2" s="83"/>
      <c r="HCP2" s="83"/>
      <c r="HCQ2" s="83"/>
      <c r="HCR2" s="83"/>
      <c r="HCS2" s="83"/>
      <c r="HCT2" s="83"/>
      <c r="HCU2" s="83"/>
      <c r="HCV2" s="83"/>
      <c r="HCW2" s="83"/>
      <c r="HCX2" s="83"/>
      <c r="HCY2" s="83"/>
      <c r="HCZ2" s="83"/>
      <c r="HDA2" s="83"/>
      <c r="HDB2" s="83"/>
      <c r="HDC2" s="83"/>
      <c r="HDD2" s="83"/>
      <c r="HDE2" s="83"/>
      <c r="HDF2" s="83"/>
      <c r="HDG2" s="83"/>
      <c r="HDH2" s="83"/>
      <c r="HDI2" s="83"/>
      <c r="HDJ2" s="83"/>
      <c r="HDK2" s="83"/>
      <c r="HDL2" s="83"/>
      <c r="HDM2" s="83"/>
      <c r="HDN2" s="83"/>
      <c r="HDO2" s="83"/>
      <c r="HDP2" s="83"/>
      <c r="HDQ2" s="83"/>
      <c r="HDR2" s="83"/>
      <c r="HDS2" s="83"/>
      <c r="HDT2" s="83"/>
      <c r="HDU2" s="83"/>
      <c r="HDV2" s="83"/>
      <c r="HDW2" s="83"/>
      <c r="HDX2" s="83"/>
      <c r="HDY2" s="83"/>
      <c r="HDZ2" s="83"/>
      <c r="HEA2" s="83"/>
      <c r="HEB2" s="83"/>
      <c r="HEC2" s="83"/>
      <c r="HED2" s="83"/>
      <c r="HEE2" s="83"/>
      <c r="HEF2" s="83"/>
      <c r="HEG2" s="83"/>
      <c r="HEH2" s="83"/>
      <c r="HEI2" s="83"/>
      <c r="HEJ2" s="83"/>
      <c r="HEK2" s="83"/>
      <c r="HEL2" s="83"/>
      <c r="HEM2" s="83"/>
      <c r="HEN2" s="83"/>
      <c r="HEO2" s="83"/>
      <c r="HEP2" s="83"/>
      <c r="HEQ2" s="83"/>
      <c r="HER2" s="83"/>
      <c r="HES2" s="83"/>
      <c r="HET2" s="83"/>
      <c r="HEU2" s="83"/>
      <c r="HEV2" s="83"/>
      <c r="HEW2" s="83"/>
      <c r="HEX2" s="83"/>
      <c r="HEY2" s="83"/>
      <c r="HEZ2" s="83"/>
      <c r="HFA2" s="83"/>
      <c r="HFB2" s="83"/>
      <c r="HFC2" s="83"/>
      <c r="HFD2" s="83"/>
      <c r="HFE2" s="83"/>
      <c r="HFF2" s="83"/>
      <c r="HFG2" s="83"/>
      <c r="HFH2" s="83"/>
      <c r="HFI2" s="83"/>
      <c r="HFJ2" s="83"/>
      <c r="HFK2" s="83"/>
      <c r="HFL2" s="83"/>
      <c r="HFM2" s="83"/>
      <c r="HFN2" s="83"/>
      <c r="HFO2" s="83"/>
      <c r="HFP2" s="83"/>
      <c r="HFQ2" s="83"/>
      <c r="HFR2" s="83"/>
      <c r="HFS2" s="83"/>
      <c r="HFT2" s="83"/>
      <c r="HFU2" s="83"/>
      <c r="HFV2" s="83"/>
      <c r="HFW2" s="83"/>
      <c r="HFX2" s="83"/>
      <c r="HFY2" s="83"/>
      <c r="HFZ2" s="83"/>
      <c r="HGA2" s="83"/>
      <c r="HGB2" s="83"/>
      <c r="HGC2" s="83"/>
      <c r="HGD2" s="83"/>
      <c r="HGE2" s="83"/>
      <c r="HGF2" s="83"/>
      <c r="HGG2" s="83"/>
      <c r="HGH2" s="83"/>
      <c r="HGI2" s="83"/>
      <c r="HGJ2" s="83"/>
      <c r="HGK2" s="83"/>
      <c r="HGL2" s="83"/>
      <c r="HGM2" s="83"/>
      <c r="HGN2" s="83"/>
      <c r="HGO2" s="83"/>
      <c r="HGP2" s="83"/>
      <c r="HGQ2" s="83"/>
      <c r="HGR2" s="83"/>
      <c r="HGS2" s="83"/>
      <c r="HGT2" s="83"/>
      <c r="HGU2" s="83"/>
      <c r="HGV2" s="83"/>
      <c r="HGW2" s="83"/>
      <c r="HGX2" s="83"/>
      <c r="HGY2" s="83"/>
      <c r="HGZ2" s="83"/>
      <c r="HHA2" s="83"/>
      <c r="HHB2" s="83"/>
      <c r="HHC2" s="83"/>
      <c r="HHD2" s="83"/>
      <c r="HHE2" s="83"/>
      <c r="HHF2" s="83"/>
      <c r="HHG2" s="83"/>
      <c r="HHH2" s="83"/>
      <c r="HHI2" s="83"/>
      <c r="HHJ2" s="83"/>
      <c r="HHK2" s="83"/>
      <c r="HHL2" s="83"/>
      <c r="HHM2" s="83"/>
      <c r="HHN2" s="83"/>
      <c r="HHO2" s="83"/>
      <c r="HHP2" s="83"/>
      <c r="HHQ2" s="83"/>
      <c r="HHR2" s="83"/>
      <c r="HHS2" s="83"/>
      <c r="HHT2" s="83"/>
      <c r="HHU2" s="83"/>
      <c r="HHV2" s="83"/>
      <c r="HHW2" s="83"/>
      <c r="HHX2" s="83"/>
      <c r="HHY2" s="83"/>
      <c r="HHZ2" s="83"/>
      <c r="HIA2" s="83"/>
      <c r="HIB2" s="83"/>
      <c r="HIC2" s="83"/>
      <c r="HID2" s="83"/>
      <c r="HIE2" s="83"/>
      <c r="HIF2" s="83"/>
      <c r="HIG2" s="83"/>
      <c r="HIH2" s="83"/>
      <c r="HII2" s="83"/>
      <c r="HIJ2" s="83"/>
      <c r="HIK2" s="83"/>
      <c r="HIL2" s="83"/>
      <c r="HIM2" s="83"/>
      <c r="HIN2" s="83"/>
      <c r="HIO2" s="83"/>
      <c r="HIP2" s="83"/>
      <c r="HIQ2" s="83"/>
      <c r="HIR2" s="83"/>
      <c r="HIS2" s="83"/>
      <c r="HIT2" s="83"/>
      <c r="HIU2" s="83"/>
      <c r="HIV2" s="83"/>
      <c r="HIW2" s="83"/>
      <c r="HIX2" s="83"/>
      <c r="HIY2" s="83"/>
      <c r="HIZ2" s="83"/>
      <c r="HJA2" s="83"/>
      <c r="HJB2" s="83"/>
      <c r="HJC2" s="83"/>
      <c r="HJD2" s="83"/>
      <c r="HJE2" s="83"/>
      <c r="HJF2" s="83"/>
      <c r="HJG2" s="83"/>
      <c r="HJH2" s="83"/>
      <c r="HJI2" s="83"/>
      <c r="HJJ2" s="83"/>
      <c r="HJK2" s="83"/>
      <c r="HJL2" s="83"/>
      <c r="HJM2" s="83"/>
      <c r="HJN2" s="83"/>
      <c r="HJO2" s="83"/>
      <c r="HJP2" s="83"/>
      <c r="HJQ2" s="83"/>
      <c r="HJR2" s="83"/>
      <c r="HJS2" s="83"/>
      <c r="HJT2" s="83"/>
      <c r="HJU2" s="83"/>
      <c r="HJV2" s="83"/>
      <c r="HJW2" s="83"/>
      <c r="HJX2" s="83"/>
      <c r="HJY2" s="83"/>
      <c r="HJZ2" s="83"/>
      <c r="HKA2" s="83"/>
      <c r="HKB2" s="83"/>
      <c r="HKC2" s="83"/>
      <c r="HKD2" s="83"/>
      <c r="HKE2" s="83"/>
      <c r="HKF2" s="83"/>
      <c r="HKG2" s="83"/>
      <c r="HKH2" s="83"/>
      <c r="HKI2" s="83"/>
      <c r="HKJ2" s="83"/>
      <c r="HKK2" s="83"/>
      <c r="HKL2" s="83"/>
      <c r="HKM2" s="83"/>
      <c r="HKN2" s="83"/>
      <c r="HKO2" s="83"/>
      <c r="HKP2" s="83"/>
      <c r="HKQ2" s="83"/>
      <c r="HKR2" s="83"/>
      <c r="HKS2" s="83"/>
      <c r="HKT2" s="83"/>
      <c r="HKU2" s="83"/>
      <c r="HKV2" s="83"/>
      <c r="HKW2" s="83"/>
      <c r="HKX2" s="83"/>
      <c r="HKY2" s="83"/>
      <c r="HKZ2" s="83"/>
      <c r="HLA2" s="83"/>
      <c r="HLB2" s="83"/>
      <c r="HLC2" s="83"/>
      <c r="HLD2" s="83"/>
      <c r="HLE2" s="83"/>
      <c r="HLF2" s="83"/>
      <c r="HLG2" s="83"/>
      <c r="HLH2" s="83"/>
      <c r="HLI2" s="83"/>
      <c r="HLJ2" s="83"/>
      <c r="HLK2" s="83"/>
      <c r="HLL2" s="83"/>
      <c r="HLM2" s="83"/>
      <c r="HLN2" s="83"/>
      <c r="HLO2" s="83"/>
      <c r="HLP2" s="83"/>
      <c r="HLQ2" s="83"/>
      <c r="HLR2" s="83"/>
      <c r="HLS2" s="83"/>
      <c r="HLT2" s="83"/>
      <c r="HLU2" s="83"/>
      <c r="HLV2" s="83"/>
      <c r="HLW2" s="83"/>
      <c r="HLX2" s="83"/>
      <c r="HLY2" s="83"/>
      <c r="HLZ2" s="83"/>
      <c r="HMA2" s="83"/>
      <c r="HMB2" s="83"/>
      <c r="HMC2" s="83"/>
      <c r="HMD2" s="83"/>
      <c r="HME2" s="83"/>
      <c r="HMF2" s="83"/>
      <c r="HMG2" s="83"/>
      <c r="HMH2" s="83"/>
      <c r="HMI2" s="83"/>
      <c r="HMJ2" s="83"/>
      <c r="HMK2" s="83"/>
      <c r="HML2" s="83"/>
      <c r="HMM2" s="83"/>
      <c r="HMN2" s="83"/>
      <c r="HMO2" s="83"/>
      <c r="HMP2" s="83"/>
      <c r="HMQ2" s="83"/>
      <c r="HMR2" s="83"/>
      <c r="HMS2" s="83"/>
      <c r="HMT2" s="83"/>
      <c r="HMU2" s="83"/>
      <c r="HMV2" s="83"/>
      <c r="HMW2" s="83"/>
      <c r="HMX2" s="83"/>
      <c r="HMY2" s="83"/>
      <c r="HMZ2" s="83"/>
      <c r="HNA2" s="83"/>
      <c r="HNB2" s="83"/>
      <c r="HNC2" s="83"/>
      <c r="HND2" s="83"/>
      <c r="HNE2" s="83"/>
      <c r="HNF2" s="83"/>
      <c r="HNG2" s="83"/>
      <c r="HNH2" s="83"/>
      <c r="HNI2" s="83"/>
      <c r="HNJ2" s="83"/>
      <c r="HNK2" s="83"/>
      <c r="HNL2" s="83"/>
      <c r="HNM2" s="83"/>
      <c r="HNN2" s="83"/>
      <c r="HNO2" s="83"/>
      <c r="HNP2" s="83"/>
      <c r="HNQ2" s="83"/>
      <c r="HNR2" s="83"/>
      <c r="HNS2" s="83"/>
      <c r="HNT2" s="83"/>
      <c r="HNU2" s="83"/>
      <c r="HNV2" s="83"/>
      <c r="HNW2" s="83"/>
      <c r="HNX2" s="83"/>
      <c r="HNY2" s="83"/>
      <c r="HNZ2" s="83"/>
      <c r="HOA2" s="83"/>
      <c r="HOB2" s="83"/>
      <c r="HOC2" s="83"/>
      <c r="HOD2" s="83"/>
      <c r="HOE2" s="83"/>
      <c r="HOF2" s="83"/>
      <c r="HOG2" s="83"/>
      <c r="HOH2" s="83"/>
      <c r="HOI2" s="83"/>
      <c r="HOJ2" s="83"/>
      <c r="HOK2" s="83"/>
      <c r="HOL2" s="83"/>
      <c r="HOM2" s="83"/>
      <c r="HON2" s="83"/>
      <c r="HOO2" s="83"/>
      <c r="HOP2" s="83"/>
      <c r="HOQ2" s="83"/>
      <c r="HOR2" s="83"/>
      <c r="HOS2" s="83"/>
      <c r="HOT2" s="83"/>
      <c r="HOU2" s="83"/>
      <c r="HOV2" s="83"/>
      <c r="HOW2" s="83"/>
      <c r="HOX2" s="83"/>
      <c r="HOY2" s="83"/>
      <c r="HOZ2" s="83"/>
      <c r="HPA2" s="83"/>
      <c r="HPB2" s="83"/>
      <c r="HPC2" s="83"/>
      <c r="HPD2" s="83"/>
      <c r="HPE2" s="83"/>
      <c r="HPF2" s="83"/>
      <c r="HPG2" s="83"/>
      <c r="HPH2" s="83"/>
      <c r="HPI2" s="83"/>
      <c r="HPJ2" s="83"/>
      <c r="HPK2" s="83"/>
      <c r="HPL2" s="83"/>
      <c r="HPM2" s="83"/>
      <c r="HPN2" s="83"/>
      <c r="HPO2" s="83"/>
      <c r="HPP2" s="83"/>
      <c r="HPQ2" s="83"/>
      <c r="HPR2" s="83"/>
      <c r="HPS2" s="83"/>
      <c r="HPT2" s="83"/>
      <c r="HPU2" s="83"/>
      <c r="HPV2" s="83"/>
      <c r="HPW2" s="83"/>
      <c r="HPX2" s="83"/>
      <c r="HPY2" s="83"/>
      <c r="HPZ2" s="83"/>
      <c r="HQA2" s="83"/>
      <c r="HQB2" s="83"/>
      <c r="HQC2" s="83"/>
      <c r="HQD2" s="83"/>
      <c r="HQE2" s="83"/>
      <c r="HQF2" s="83"/>
      <c r="HQG2" s="83"/>
      <c r="HQH2" s="83"/>
      <c r="HQI2" s="83"/>
      <c r="HQJ2" s="83"/>
      <c r="HQK2" s="83"/>
      <c r="HQL2" s="83"/>
      <c r="HQM2" s="83"/>
      <c r="HQN2" s="83"/>
      <c r="HQO2" s="83"/>
      <c r="HQP2" s="83"/>
      <c r="HQQ2" s="83"/>
      <c r="HQR2" s="83"/>
      <c r="HQS2" s="83"/>
      <c r="HQT2" s="83"/>
      <c r="HQU2" s="83"/>
      <c r="HQV2" s="83"/>
      <c r="HQW2" s="83"/>
      <c r="HQX2" s="83"/>
      <c r="HQY2" s="83"/>
      <c r="HQZ2" s="83"/>
      <c r="HRA2" s="83"/>
      <c r="HRB2" s="83"/>
      <c r="HRC2" s="83"/>
      <c r="HRD2" s="83"/>
      <c r="HRE2" s="83"/>
      <c r="HRF2" s="83"/>
      <c r="HRG2" s="83"/>
      <c r="HRH2" s="83"/>
      <c r="HRI2" s="83"/>
      <c r="HRJ2" s="83"/>
      <c r="HRK2" s="83"/>
      <c r="HRL2" s="83"/>
      <c r="HRM2" s="83"/>
      <c r="HRN2" s="83"/>
      <c r="HRO2" s="83"/>
      <c r="HRP2" s="83"/>
      <c r="HRQ2" s="83"/>
      <c r="HRR2" s="83"/>
      <c r="HRS2" s="83"/>
      <c r="HRT2" s="83"/>
      <c r="HRU2" s="83"/>
      <c r="HRV2" s="83"/>
      <c r="HRW2" s="83"/>
      <c r="HRX2" s="83"/>
      <c r="HRY2" s="83"/>
      <c r="HRZ2" s="83"/>
      <c r="HSA2" s="83"/>
      <c r="HSB2" s="83"/>
      <c r="HSC2" s="83"/>
      <c r="HSD2" s="83"/>
      <c r="HSE2" s="83"/>
      <c r="HSF2" s="83"/>
      <c r="HSG2" s="83"/>
      <c r="HSH2" s="83"/>
      <c r="HSI2" s="83"/>
      <c r="HSJ2" s="83"/>
      <c r="HSK2" s="83"/>
      <c r="HSL2" s="83"/>
      <c r="HSM2" s="83"/>
      <c r="HSN2" s="83"/>
      <c r="HSO2" s="83"/>
      <c r="HSP2" s="83"/>
      <c r="HSQ2" s="83"/>
      <c r="HSR2" s="83"/>
      <c r="HSS2" s="83"/>
      <c r="HST2" s="83"/>
      <c r="HSU2" s="83"/>
      <c r="HSV2" s="83"/>
      <c r="HSW2" s="83"/>
      <c r="HSX2" s="83"/>
      <c r="HSY2" s="83"/>
      <c r="HSZ2" s="83"/>
      <c r="HTA2" s="83"/>
      <c r="HTB2" s="83"/>
      <c r="HTC2" s="83"/>
      <c r="HTD2" s="83"/>
      <c r="HTE2" s="83"/>
      <c r="HTF2" s="83"/>
      <c r="HTG2" s="83"/>
      <c r="HTH2" s="83"/>
      <c r="HTI2" s="83"/>
      <c r="HTJ2" s="83"/>
      <c r="HTK2" s="83"/>
      <c r="HTL2" s="83"/>
      <c r="HTM2" s="83"/>
      <c r="HTN2" s="83"/>
      <c r="HTO2" s="83"/>
      <c r="HTP2" s="83"/>
      <c r="HTQ2" s="83"/>
      <c r="HTR2" s="83"/>
      <c r="HTS2" s="83"/>
      <c r="HTT2" s="83"/>
      <c r="HTU2" s="83"/>
      <c r="HTV2" s="83"/>
      <c r="HTW2" s="83"/>
      <c r="HTX2" s="83"/>
      <c r="HTY2" s="83"/>
      <c r="HTZ2" s="83"/>
      <c r="HUA2" s="83"/>
      <c r="HUB2" s="83"/>
      <c r="HUC2" s="83"/>
      <c r="HUD2" s="83"/>
      <c r="HUE2" s="83"/>
      <c r="HUF2" s="83"/>
      <c r="HUG2" s="83"/>
      <c r="HUH2" s="83"/>
      <c r="HUI2" s="83"/>
      <c r="HUJ2" s="83"/>
      <c r="HUK2" s="83"/>
      <c r="HUL2" s="83"/>
      <c r="HUM2" s="83"/>
      <c r="HUN2" s="83"/>
      <c r="HUO2" s="83"/>
      <c r="HUP2" s="83"/>
      <c r="HUQ2" s="83"/>
      <c r="HUR2" s="83"/>
      <c r="HUS2" s="83"/>
      <c r="HUT2" s="83"/>
      <c r="HUU2" s="83"/>
      <c r="HUV2" s="83"/>
      <c r="HUW2" s="83"/>
      <c r="HUX2" s="83"/>
      <c r="HUY2" s="83"/>
      <c r="HUZ2" s="83"/>
      <c r="HVA2" s="83"/>
      <c r="HVB2" s="83"/>
      <c r="HVC2" s="83"/>
      <c r="HVD2" s="83"/>
      <c r="HVE2" s="83"/>
      <c r="HVF2" s="83"/>
      <c r="HVG2" s="83"/>
      <c r="HVH2" s="83"/>
      <c r="HVI2" s="83"/>
      <c r="HVJ2" s="83"/>
      <c r="HVK2" s="83"/>
      <c r="HVL2" s="83"/>
      <c r="HVM2" s="83"/>
      <c r="HVN2" s="83"/>
      <c r="HVO2" s="83"/>
      <c r="HVP2" s="83"/>
      <c r="HVQ2" s="83"/>
      <c r="HVR2" s="83"/>
      <c r="HVS2" s="83"/>
      <c r="HVT2" s="83"/>
      <c r="HVU2" s="83"/>
      <c r="HVV2" s="83"/>
      <c r="HVW2" s="83"/>
      <c r="HVX2" s="83"/>
      <c r="HVY2" s="83"/>
      <c r="HVZ2" s="83"/>
      <c r="HWA2" s="83"/>
      <c r="HWB2" s="83"/>
      <c r="HWC2" s="83"/>
      <c r="HWD2" s="83"/>
      <c r="HWE2" s="83"/>
      <c r="HWF2" s="83"/>
      <c r="HWG2" s="83"/>
      <c r="HWH2" s="83"/>
      <c r="HWI2" s="83"/>
      <c r="HWJ2" s="83"/>
      <c r="HWK2" s="83"/>
      <c r="HWL2" s="83"/>
      <c r="HWM2" s="83"/>
      <c r="HWN2" s="83"/>
      <c r="HWO2" s="83"/>
      <c r="HWP2" s="83"/>
      <c r="HWQ2" s="83"/>
      <c r="HWR2" s="83"/>
      <c r="HWS2" s="83"/>
      <c r="HWT2" s="83"/>
      <c r="HWU2" s="83"/>
      <c r="HWV2" s="83"/>
      <c r="HWW2" s="83"/>
      <c r="HWX2" s="83"/>
      <c r="HWY2" s="83"/>
      <c r="HWZ2" s="83"/>
      <c r="HXA2" s="83"/>
      <c r="HXB2" s="83"/>
      <c r="HXC2" s="83"/>
      <c r="HXD2" s="83"/>
      <c r="HXE2" s="83"/>
      <c r="HXF2" s="83"/>
      <c r="HXG2" s="83"/>
      <c r="HXH2" s="83"/>
      <c r="HXI2" s="83"/>
      <c r="HXJ2" s="83"/>
      <c r="HXK2" s="83"/>
      <c r="HXL2" s="83"/>
      <c r="HXM2" s="83"/>
      <c r="HXN2" s="83"/>
      <c r="HXO2" s="83"/>
      <c r="HXP2" s="83"/>
      <c r="HXQ2" s="83"/>
      <c r="HXR2" s="83"/>
      <c r="HXS2" s="83"/>
      <c r="HXT2" s="83"/>
      <c r="HXU2" s="83"/>
      <c r="HXV2" s="83"/>
      <c r="HXW2" s="83"/>
      <c r="HXX2" s="83"/>
      <c r="HXY2" s="83"/>
      <c r="HXZ2" s="83"/>
      <c r="HYA2" s="83"/>
      <c r="HYB2" s="83"/>
      <c r="HYC2" s="83"/>
      <c r="HYD2" s="83"/>
      <c r="HYE2" s="83"/>
      <c r="HYF2" s="83"/>
      <c r="HYG2" s="83"/>
      <c r="HYH2" s="83"/>
      <c r="HYI2" s="83"/>
      <c r="HYJ2" s="83"/>
      <c r="HYK2" s="83"/>
      <c r="HYL2" s="83"/>
      <c r="HYM2" s="83"/>
      <c r="HYN2" s="83"/>
      <c r="HYO2" s="83"/>
      <c r="HYP2" s="83"/>
      <c r="HYQ2" s="83"/>
      <c r="HYR2" s="83"/>
      <c r="HYS2" s="83"/>
      <c r="HYT2" s="83"/>
      <c r="HYU2" s="83"/>
      <c r="HYV2" s="83"/>
      <c r="HYW2" s="83"/>
      <c r="HYX2" s="83"/>
      <c r="HYY2" s="83"/>
      <c r="HYZ2" s="83"/>
      <c r="HZA2" s="83"/>
      <c r="HZB2" s="83"/>
      <c r="HZC2" s="83"/>
      <c r="HZD2" s="83"/>
      <c r="HZE2" s="83"/>
      <c r="HZF2" s="83"/>
      <c r="HZG2" s="83"/>
      <c r="HZH2" s="83"/>
      <c r="HZI2" s="83"/>
      <c r="HZJ2" s="83"/>
      <c r="HZK2" s="83"/>
      <c r="HZL2" s="83"/>
      <c r="HZM2" s="83"/>
      <c r="HZN2" s="83"/>
      <c r="HZO2" s="83"/>
      <c r="HZP2" s="83"/>
      <c r="HZQ2" s="83"/>
      <c r="HZR2" s="83"/>
      <c r="HZS2" s="83"/>
      <c r="HZT2" s="83"/>
      <c r="HZU2" s="83"/>
      <c r="HZV2" s="83"/>
      <c r="HZW2" s="83"/>
      <c r="HZX2" s="83"/>
      <c r="HZY2" s="83"/>
      <c r="HZZ2" s="83"/>
      <c r="IAA2" s="83"/>
      <c r="IAB2" s="83"/>
      <c r="IAC2" s="83"/>
      <c r="IAD2" s="83"/>
      <c r="IAE2" s="83"/>
      <c r="IAF2" s="83"/>
      <c r="IAG2" s="83"/>
      <c r="IAH2" s="83"/>
      <c r="IAI2" s="83"/>
      <c r="IAJ2" s="83"/>
      <c r="IAK2" s="83"/>
      <c r="IAL2" s="83"/>
      <c r="IAM2" s="83"/>
      <c r="IAN2" s="83"/>
      <c r="IAO2" s="83"/>
      <c r="IAP2" s="83"/>
      <c r="IAQ2" s="83"/>
      <c r="IAR2" s="83"/>
      <c r="IAS2" s="83"/>
      <c r="IAT2" s="83"/>
      <c r="IAU2" s="83"/>
      <c r="IAV2" s="83"/>
      <c r="IAW2" s="83"/>
      <c r="IAX2" s="83"/>
      <c r="IAY2" s="83"/>
      <c r="IAZ2" s="83"/>
      <c r="IBA2" s="83"/>
      <c r="IBB2" s="83"/>
      <c r="IBC2" s="83"/>
      <c r="IBD2" s="83"/>
      <c r="IBE2" s="83"/>
      <c r="IBF2" s="83"/>
      <c r="IBG2" s="83"/>
      <c r="IBH2" s="83"/>
      <c r="IBI2" s="83"/>
      <c r="IBJ2" s="83"/>
      <c r="IBK2" s="83"/>
      <c r="IBL2" s="83"/>
      <c r="IBM2" s="83"/>
      <c r="IBN2" s="83"/>
      <c r="IBO2" s="83"/>
      <c r="IBP2" s="83"/>
      <c r="IBQ2" s="83"/>
      <c r="IBR2" s="83"/>
      <c r="IBS2" s="83"/>
      <c r="IBT2" s="83"/>
      <c r="IBU2" s="83"/>
      <c r="IBV2" s="83"/>
      <c r="IBW2" s="83"/>
      <c r="IBX2" s="83"/>
      <c r="IBY2" s="83"/>
      <c r="IBZ2" s="83"/>
      <c r="ICA2" s="83"/>
      <c r="ICB2" s="83"/>
      <c r="ICC2" s="83"/>
      <c r="ICD2" s="83"/>
      <c r="ICE2" s="83"/>
      <c r="ICF2" s="83"/>
      <c r="ICG2" s="83"/>
      <c r="ICH2" s="83"/>
      <c r="ICI2" s="83"/>
      <c r="ICJ2" s="83"/>
      <c r="ICK2" s="83"/>
      <c r="ICL2" s="83"/>
      <c r="ICM2" s="83"/>
      <c r="ICN2" s="83"/>
      <c r="ICO2" s="83"/>
      <c r="ICP2" s="83"/>
      <c r="ICQ2" s="83"/>
      <c r="ICR2" s="83"/>
      <c r="ICS2" s="83"/>
      <c r="ICT2" s="83"/>
      <c r="ICU2" s="83"/>
      <c r="ICV2" s="83"/>
      <c r="ICW2" s="83"/>
      <c r="ICX2" s="83"/>
      <c r="ICY2" s="83"/>
      <c r="ICZ2" s="83"/>
      <c r="IDA2" s="83"/>
      <c r="IDB2" s="83"/>
      <c r="IDC2" s="83"/>
      <c r="IDD2" s="83"/>
      <c r="IDE2" s="83"/>
      <c r="IDF2" s="83"/>
      <c r="IDG2" s="83"/>
      <c r="IDH2" s="83"/>
      <c r="IDI2" s="83"/>
      <c r="IDJ2" s="83"/>
      <c r="IDK2" s="83"/>
      <c r="IDL2" s="83"/>
      <c r="IDM2" s="83"/>
      <c r="IDN2" s="83"/>
      <c r="IDO2" s="83"/>
      <c r="IDP2" s="83"/>
      <c r="IDQ2" s="83"/>
      <c r="IDR2" s="83"/>
      <c r="IDS2" s="83"/>
      <c r="IDT2" s="83"/>
      <c r="IDU2" s="83"/>
      <c r="IDV2" s="83"/>
      <c r="IDW2" s="83"/>
      <c r="IDX2" s="83"/>
      <c r="IDY2" s="83"/>
      <c r="IDZ2" s="83"/>
      <c r="IEA2" s="83"/>
      <c r="IEB2" s="83"/>
      <c r="IEC2" s="83"/>
      <c r="IED2" s="83"/>
      <c r="IEE2" s="83"/>
      <c r="IEF2" s="83"/>
      <c r="IEG2" s="83"/>
      <c r="IEH2" s="83"/>
      <c r="IEI2" s="83"/>
      <c r="IEJ2" s="83"/>
      <c r="IEK2" s="83"/>
      <c r="IEL2" s="83"/>
      <c r="IEM2" s="83"/>
      <c r="IEN2" s="83"/>
      <c r="IEO2" s="83"/>
      <c r="IEP2" s="83"/>
      <c r="IEQ2" s="83"/>
      <c r="IER2" s="83"/>
      <c r="IES2" s="83"/>
      <c r="IET2" s="83"/>
      <c r="IEU2" s="83"/>
      <c r="IEV2" s="83"/>
      <c r="IEW2" s="83"/>
      <c r="IEX2" s="83"/>
      <c r="IEY2" s="83"/>
      <c r="IEZ2" s="83"/>
      <c r="IFA2" s="83"/>
      <c r="IFB2" s="83"/>
      <c r="IFC2" s="83"/>
      <c r="IFD2" s="83"/>
      <c r="IFE2" s="83"/>
      <c r="IFF2" s="83"/>
      <c r="IFG2" s="83"/>
      <c r="IFH2" s="83"/>
      <c r="IFI2" s="83"/>
      <c r="IFJ2" s="83"/>
      <c r="IFK2" s="83"/>
      <c r="IFL2" s="83"/>
      <c r="IFM2" s="83"/>
      <c r="IFN2" s="83"/>
      <c r="IFO2" s="83"/>
      <c r="IFP2" s="83"/>
      <c r="IFQ2" s="83"/>
      <c r="IFR2" s="83"/>
      <c r="IFS2" s="83"/>
      <c r="IFT2" s="83"/>
      <c r="IFU2" s="83"/>
      <c r="IFV2" s="83"/>
      <c r="IFW2" s="83"/>
      <c r="IFX2" s="83"/>
      <c r="IFY2" s="83"/>
      <c r="IFZ2" s="83"/>
      <c r="IGA2" s="83"/>
      <c r="IGB2" s="83"/>
      <c r="IGC2" s="83"/>
      <c r="IGD2" s="83"/>
      <c r="IGE2" s="83"/>
      <c r="IGF2" s="83"/>
      <c r="IGG2" s="83"/>
      <c r="IGH2" s="83"/>
      <c r="IGI2" s="83"/>
      <c r="IGJ2" s="83"/>
      <c r="IGK2" s="83"/>
      <c r="IGL2" s="83"/>
      <c r="IGM2" s="83"/>
      <c r="IGN2" s="83"/>
      <c r="IGO2" s="83"/>
      <c r="IGP2" s="83"/>
      <c r="IGQ2" s="83"/>
      <c r="IGR2" s="83"/>
      <c r="IGS2" s="83"/>
      <c r="IGT2" s="83"/>
      <c r="IGU2" s="83"/>
      <c r="IGV2" s="83"/>
      <c r="IGW2" s="83"/>
      <c r="IGX2" s="83"/>
      <c r="IGY2" s="83"/>
      <c r="IGZ2" s="83"/>
      <c r="IHA2" s="83"/>
      <c r="IHB2" s="83"/>
      <c r="IHC2" s="83"/>
      <c r="IHD2" s="83"/>
      <c r="IHE2" s="83"/>
      <c r="IHF2" s="83"/>
      <c r="IHG2" s="83"/>
      <c r="IHH2" s="83"/>
      <c r="IHI2" s="83"/>
      <c r="IHJ2" s="83"/>
      <c r="IHK2" s="83"/>
      <c r="IHL2" s="83"/>
      <c r="IHM2" s="83"/>
      <c r="IHN2" s="83"/>
      <c r="IHO2" s="83"/>
      <c r="IHP2" s="83"/>
      <c r="IHQ2" s="83"/>
      <c r="IHR2" s="83"/>
      <c r="IHS2" s="83"/>
      <c r="IHT2" s="83"/>
      <c r="IHU2" s="83"/>
      <c r="IHV2" s="83"/>
      <c r="IHW2" s="83"/>
      <c r="IHX2" s="83"/>
      <c r="IHY2" s="83"/>
      <c r="IHZ2" s="83"/>
      <c r="IIA2" s="83"/>
      <c r="IIB2" s="83"/>
      <c r="IIC2" s="83"/>
      <c r="IID2" s="83"/>
      <c r="IIE2" s="83"/>
      <c r="IIF2" s="83"/>
      <c r="IIG2" s="83"/>
      <c r="IIH2" s="83"/>
      <c r="III2" s="83"/>
      <c r="IIJ2" s="83"/>
      <c r="IIK2" s="83"/>
      <c r="IIL2" s="83"/>
      <c r="IIM2" s="83"/>
      <c r="IIN2" s="83"/>
      <c r="IIO2" s="83"/>
      <c r="IIP2" s="83"/>
      <c r="IIQ2" s="83"/>
      <c r="IIR2" s="83"/>
      <c r="IIS2" s="83"/>
      <c r="IIT2" s="83"/>
      <c r="IIU2" s="83"/>
      <c r="IIV2" s="83"/>
      <c r="IIW2" s="83"/>
      <c r="IIX2" s="83"/>
      <c r="IIY2" s="83"/>
      <c r="IIZ2" s="83"/>
      <c r="IJA2" s="83"/>
      <c r="IJB2" s="83"/>
      <c r="IJC2" s="83"/>
      <c r="IJD2" s="83"/>
      <c r="IJE2" s="83"/>
      <c r="IJF2" s="83"/>
      <c r="IJG2" s="83"/>
      <c r="IJH2" s="83"/>
      <c r="IJI2" s="83"/>
      <c r="IJJ2" s="83"/>
      <c r="IJK2" s="83"/>
      <c r="IJL2" s="83"/>
      <c r="IJM2" s="83"/>
      <c r="IJN2" s="83"/>
      <c r="IJO2" s="83"/>
      <c r="IJP2" s="83"/>
      <c r="IJQ2" s="83"/>
      <c r="IJR2" s="83"/>
      <c r="IJS2" s="83"/>
      <c r="IJT2" s="83"/>
      <c r="IJU2" s="83"/>
      <c r="IJV2" s="83"/>
      <c r="IJW2" s="83"/>
      <c r="IJX2" s="83"/>
      <c r="IJY2" s="83"/>
      <c r="IJZ2" s="83"/>
      <c r="IKA2" s="83"/>
      <c r="IKB2" s="83"/>
      <c r="IKC2" s="83"/>
      <c r="IKD2" s="83"/>
      <c r="IKE2" s="83"/>
      <c r="IKF2" s="83"/>
      <c r="IKG2" s="83"/>
      <c r="IKH2" s="83"/>
      <c r="IKI2" s="83"/>
      <c r="IKJ2" s="83"/>
      <c r="IKK2" s="83"/>
      <c r="IKL2" s="83"/>
      <c r="IKM2" s="83"/>
      <c r="IKN2" s="83"/>
      <c r="IKO2" s="83"/>
      <c r="IKP2" s="83"/>
      <c r="IKQ2" s="83"/>
      <c r="IKR2" s="83"/>
      <c r="IKS2" s="83"/>
      <c r="IKT2" s="83"/>
      <c r="IKU2" s="83"/>
      <c r="IKV2" s="83"/>
      <c r="IKW2" s="83"/>
      <c r="IKX2" s="83"/>
      <c r="IKY2" s="83"/>
      <c r="IKZ2" s="83"/>
      <c r="ILA2" s="83"/>
      <c r="ILB2" s="83"/>
      <c r="ILC2" s="83"/>
      <c r="ILD2" s="83"/>
      <c r="ILE2" s="83"/>
      <c r="ILF2" s="83"/>
      <c r="ILG2" s="83"/>
      <c r="ILH2" s="83"/>
      <c r="ILI2" s="83"/>
      <c r="ILJ2" s="83"/>
      <c r="ILK2" s="83"/>
      <c r="ILL2" s="83"/>
      <c r="ILM2" s="83"/>
      <c r="ILN2" s="83"/>
      <c r="ILO2" s="83"/>
      <c r="ILP2" s="83"/>
      <c r="ILQ2" s="83"/>
      <c r="ILR2" s="83"/>
      <c r="ILS2" s="83"/>
      <c r="ILT2" s="83"/>
      <c r="ILU2" s="83"/>
      <c r="ILV2" s="83"/>
      <c r="ILW2" s="83"/>
      <c r="ILX2" s="83"/>
      <c r="ILY2" s="83"/>
      <c r="ILZ2" s="83"/>
      <c r="IMA2" s="83"/>
      <c r="IMB2" s="83"/>
      <c r="IMC2" s="83"/>
      <c r="IMD2" s="83"/>
      <c r="IME2" s="83"/>
      <c r="IMF2" s="83"/>
      <c r="IMG2" s="83"/>
      <c r="IMH2" s="83"/>
      <c r="IMI2" s="83"/>
      <c r="IMJ2" s="83"/>
      <c r="IMK2" s="83"/>
      <c r="IML2" s="83"/>
      <c r="IMM2" s="83"/>
      <c r="IMN2" s="83"/>
      <c r="IMO2" s="83"/>
      <c r="IMP2" s="83"/>
      <c r="IMQ2" s="83"/>
      <c r="IMR2" s="83"/>
      <c r="IMS2" s="83"/>
      <c r="IMT2" s="83"/>
      <c r="IMU2" s="83"/>
      <c r="IMV2" s="83"/>
      <c r="IMW2" s="83"/>
      <c r="IMX2" s="83"/>
      <c r="IMY2" s="83"/>
      <c r="IMZ2" s="83"/>
      <c r="INA2" s="83"/>
      <c r="INB2" s="83"/>
      <c r="INC2" s="83"/>
      <c r="IND2" s="83"/>
      <c r="INE2" s="83"/>
      <c r="INF2" s="83"/>
      <c r="ING2" s="83"/>
      <c r="INH2" s="83"/>
      <c r="INI2" s="83"/>
      <c r="INJ2" s="83"/>
      <c r="INK2" s="83"/>
      <c r="INL2" s="83"/>
      <c r="INM2" s="83"/>
      <c r="INN2" s="83"/>
      <c r="INO2" s="83"/>
      <c r="INP2" s="83"/>
      <c r="INQ2" s="83"/>
      <c r="INR2" s="83"/>
      <c r="INS2" s="83"/>
      <c r="INT2" s="83"/>
      <c r="INU2" s="83"/>
      <c r="INV2" s="83"/>
      <c r="INW2" s="83"/>
      <c r="INX2" s="83"/>
      <c r="INY2" s="83"/>
      <c r="INZ2" s="83"/>
      <c r="IOA2" s="83"/>
      <c r="IOB2" s="83"/>
      <c r="IOC2" s="83"/>
      <c r="IOD2" s="83"/>
      <c r="IOE2" s="83"/>
      <c r="IOF2" s="83"/>
      <c r="IOG2" s="83"/>
      <c r="IOH2" s="83"/>
      <c r="IOI2" s="83"/>
      <c r="IOJ2" s="83"/>
      <c r="IOK2" s="83"/>
      <c r="IOL2" s="83"/>
      <c r="IOM2" s="83"/>
      <c r="ION2" s="83"/>
      <c r="IOO2" s="83"/>
      <c r="IOP2" s="83"/>
      <c r="IOQ2" s="83"/>
      <c r="IOR2" s="83"/>
      <c r="IOS2" s="83"/>
      <c r="IOT2" s="83"/>
      <c r="IOU2" s="83"/>
      <c r="IOV2" s="83"/>
      <c r="IOW2" s="83"/>
      <c r="IOX2" s="83"/>
      <c r="IOY2" s="83"/>
      <c r="IOZ2" s="83"/>
      <c r="IPA2" s="83"/>
      <c r="IPB2" s="83"/>
      <c r="IPC2" s="83"/>
      <c r="IPD2" s="83"/>
      <c r="IPE2" s="83"/>
      <c r="IPF2" s="83"/>
      <c r="IPG2" s="83"/>
      <c r="IPH2" s="83"/>
      <c r="IPI2" s="83"/>
      <c r="IPJ2" s="83"/>
      <c r="IPK2" s="83"/>
      <c r="IPL2" s="83"/>
      <c r="IPM2" s="83"/>
      <c r="IPN2" s="83"/>
      <c r="IPO2" s="83"/>
      <c r="IPP2" s="83"/>
      <c r="IPQ2" s="83"/>
      <c r="IPR2" s="83"/>
      <c r="IPS2" s="83"/>
      <c r="IPT2" s="83"/>
      <c r="IPU2" s="83"/>
      <c r="IPV2" s="83"/>
      <c r="IPW2" s="83"/>
      <c r="IPX2" s="83"/>
      <c r="IPY2" s="83"/>
      <c r="IPZ2" s="83"/>
      <c r="IQA2" s="83"/>
      <c r="IQB2" s="83"/>
      <c r="IQC2" s="83"/>
      <c r="IQD2" s="83"/>
      <c r="IQE2" s="83"/>
      <c r="IQF2" s="83"/>
      <c r="IQG2" s="83"/>
      <c r="IQH2" s="83"/>
      <c r="IQI2" s="83"/>
      <c r="IQJ2" s="83"/>
      <c r="IQK2" s="83"/>
      <c r="IQL2" s="83"/>
      <c r="IQM2" s="83"/>
      <c r="IQN2" s="83"/>
      <c r="IQO2" s="83"/>
      <c r="IQP2" s="83"/>
      <c r="IQQ2" s="83"/>
      <c r="IQR2" s="83"/>
      <c r="IQS2" s="83"/>
      <c r="IQT2" s="83"/>
      <c r="IQU2" s="83"/>
      <c r="IQV2" s="83"/>
      <c r="IQW2" s="83"/>
      <c r="IQX2" s="83"/>
      <c r="IQY2" s="83"/>
      <c r="IQZ2" s="83"/>
      <c r="IRA2" s="83"/>
      <c r="IRB2" s="83"/>
      <c r="IRC2" s="83"/>
      <c r="IRD2" s="83"/>
      <c r="IRE2" s="83"/>
      <c r="IRF2" s="83"/>
      <c r="IRG2" s="83"/>
      <c r="IRH2" s="83"/>
      <c r="IRI2" s="83"/>
      <c r="IRJ2" s="83"/>
      <c r="IRK2" s="83"/>
      <c r="IRL2" s="83"/>
      <c r="IRM2" s="83"/>
      <c r="IRN2" s="83"/>
      <c r="IRO2" s="83"/>
      <c r="IRP2" s="83"/>
      <c r="IRQ2" s="83"/>
      <c r="IRR2" s="83"/>
      <c r="IRS2" s="83"/>
      <c r="IRT2" s="83"/>
      <c r="IRU2" s="83"/>
      <c r="IRV2" s="83"/>
      <c r="IRW2" s="83"/>
      <c r="IRX2" s="83"/>
      <c r="IRY2" s="83"/>
      <c r="IRZ2" s="83"/>
      <c r="ISA2" s="83"/>
      <c r="ISB2" s="83"/>
      <c r="ISC2" s="83"/>
      <c r="ISD2" s="83"/>
      <c r="ISE2" s="83"/>
      <c r="ISF2" s="83"/>
      <c r="ISG2" s="83"/>
      <c r="ISH2" s="83"/>
      <c r="ISI2" s="83"/>
      <c r="ISJ2" s="83"/>
      <c r="ISK2" s="83"/>
      <c r="ISL2" s="83"/>
      <c r="ISM2" s="83"/>
      <c r="ISN2" s="83"/>
      <c r="ISO2" s="83"/>
      <c r="ISP2" s="83"/>
      <c r="ISQ2" s="83"/>
      <c r="ISR2" s="83"/>
      <c r="ISS2" s="83"/>
      <c r="IST2" s="83"/>
      <c r="ISU2" s="83"/>
      <c r="ISV2" s="83"/>
      <c r="ISW2" s="83"/>
      <c r="ISX2" s="83"/>
      <c r="ISY2" s="83"/>
      <c r="ISZ2" s="83"/>
      <c r="ITA2" s="83"/>
      <c r="ITB2" s="83"/>
      <c r="ITC2" s="83"/>
      <c r="ITD2" s="83"/>
      <c r="ITE2" s="83"/>
      <c r="ITF2" s="83"/>
      <c r="ITG2" s="83"/>
      <c r="ITH2" s="83"/>
      <c r="ITI2" s="83"/>
      <c r="ITJ2" s="83"/>
      <c r="ITK2" s="83"/>
      <c r="ITL2" s="83"/>
      <c r="ITM2" s="83"/>
      <c r="ITN2" s="83"/>
      <c r="ITO2" s="83"/>
      <c r="ITP2" s="83"/>
      <c r="ITQ2" s="83"/>
      <c r="ITR2" s="83"/>
      <c r="ITS2" s="83"/>
      <c r="ITT2" s="83"/>
      <c r="ITU2" s="83"/>
      <c r="ITV2" s="83"/>
      <c r="ITW2" s="83"/>
      <c r="ITX2" s="83"/>
      <c r="ITY2" s="83"/>
      <c r="ITZ2" s="83"/>
      <c r="IUA2" s="83"/>
      <c r="IUB2" s="83"/>
      <c r="IUC2" s="83"/>
      <c r="IUD2" s="83"/>
      <c r="IUE2" s="83"/>
      <c r="IUF2" s="83"/>
      <c r="IUG2" s="83"/>
      <c r="IUH2" s="83"/>
      <c r="IUI2" s="83"/>
      <c r="IUJ2" s="83"/>
      <c r="IUK2" s="83"/>
      <c r="IUL2" s="83"/>
      <c r="IUM2" s="83"/>
      <c r="IUN2" s="83"/>
      <c r="IUO2" s="83"/>
      <c r="IUP2" s="83"/>
      <c r="IUQ2" s="83"/>
      <c r="IUR2" s="83"/>
      <c r="IUS2" s="83"/>
      <c r="IUT2" s="83"/>
      <c r="IUU2" s="83"/>
      <c r="IUV2" s="83"/>
      <c r="IUW2" s="83"/>
      <c r="IUX2" s="83"/>
      <c r="IUY2" s="83"/>
      <c r="IUZ2" s="83"/>
      <c r="IVA2" s="83"/>
      <c r="IVB2" s="83"/>
      <c r="IVC2" s="83"/>
      <c r="IVD2" s="83"/>
      <c r="IVE2" s="83"/>
      <c r="IVF2" s="83"/>
      <c r="IVG2" s="83"/>
      <c r="IVH2" s="83"/>
      <c r="IVI2" s="83"/>
      <c r="IVJ2" s="83"/>
      <c r="IVK2" s="83"/>
      <c r="IVL2" s="83"/>
      <c r="IVM2" s="83"/>
      <c r="IVN2" s="83"/>
      <c r="IVO2" s="83"/>
      <c r="IVP2" s="83"/>
      <c r="IVQ2" s="83"/>
      <c r="IVR2" s="83"/>
      <c r="IVS2" s="83"/>
      <c r="IVT2" s="83"/>
      <c r="IVU2" s="83"/>
      <c r="IVV2" s="83"/>
      <c r="IVW2" s="83"/>
      <c r="IVX2" s="83"/>
      <c r="IVY2" s="83"/>
      <c r="IVZ2" s="83"/>
      <c r="IWA2" s="83"/>
      <c r="IWB2" s="83"/>
      <c r="IWC2" s="83"/>
      <c r="IWD2" s="83"/>
      <c r="IWE2" s="83"/>
      <c r="IWF2" s="83"/>
      <c r="IWG2" s="83"/>
      <c r="IWH2" s="83"/>
      <c r="IWI2" s="83"/>
      <c r="IWJ2" s="83"/>
      <c r="IWK2" s="83"/>
      <c r="IWL2" s="83"/>
      <c r="IWM2" s="83"/>
      <c r="IWN2" s="83"/>
      <c r="IWO2" s="83"/>
      <c r="IWP2" s="83"/>
      <c r="IWQ2" s="83"/>
      <c r="IWR2" s="83"/>
      <c r="IWS2" s="83"/>
      <c r="IWT2" s="83"/>
      <c r="IWU2" s="83"/>
      <c r="IWV2" s="83"/>
      <c r="IWW2" s="83"/>
      <c r="IWX2" s="83"/>
      <c r="IWY2" s="83"/>
      <c r="IWZ2" s="83"/>
      <c r="IXA2" s="83"/>
      <c r="IXB2" s="83"/>
      <c r="IXC2" s="83"/>
      <c r="IXD2" s="83"/>
      <c r="IXE2" s="83"/>
      <c r="IXF2" s="83"/>
      <c r="IXG2" s="83"/>
      <c r="IXH2" s="83"/>
      <c r="IXI2" s="83"/>
      <c r="IXJ2" s="83"/>
      <c r="IXK2" s="83"/>
      <c r="IXL2" s="83"/>
      <c r="IXM2" s="83"/>
      <c r="IXN2" s="83"/>
      <c r="IXO2" s="83"/>
      <c r="IXP2" s="83"/>
      <c r="IXQ2" s="83"/>
      <c r="IXR2" s="83"/>
      <c r="IXS2" s="83"/>
      <c r="IXT2" s="83"/>
      <c r="IXU2" s="83"/>
      <c r="IXV2" s="83"/>
      <c r="IXW2" s="83"/>
      <c r="IXX2" s="83"/>
      <c r="IXY2" s="83"/>
      <c r="IXZ2" s="83"/>
      <c r="IYA2" s="83"/>
      <c r="IYB2" s="83"/>
      <c r="IYC2" s="83"/>
      <c r="IYD2" s="83"/>
      <c r="IYE2" s="83"/>
      <c r="IYF2" s="83"/>
      <c r="IYG2" s="83"/>
      <c r="IYH2" s="83"/>
      <c r="IYI2" s="83"/>
      <c r="IYJ2" s="83"/>
      <c r="IYK2" s="83"/>
      <c r="IYL2" s="83"/>
      <c r="IYM2" s="83"/>
      <c r="IYN2" s="83"/>
      <c r="IYO2" s="83"/>
      <c r="IYP2" s="83"/>
      <c r="IYQ2" s="83"/>
      <c r="IYR2" s="83"/>
      <c r="IYS2" s="83"/>
      <c r="IYT2" s="83"/>
      <c r="IYU2" s="83"/>
      <c r="IYV2" s="83"/>
      <c r="IYW2" s="83"/>
      <c r="IYX2" s="83"/>
      <c r="IYY2" s="83"/>
      <c r="IYZ2" s="83"/>
      <c r="IZA2" s="83"/>
      <c r="IZB2" s="83"/>
      <c r="IZC2" s="83"/>
      <c r="IZD2" s="83"/>
      <c r="IZE2" s="83"/>
      <c r="IZF2" s="83"/>
      <c r="IZG2" s="83"/>
      <c r="IZH2" s="83"/>
      <c r="IZI2" s="83"/>
      <c r="IZJ2" s="83"/>
      <c r="IZK2" s="83"/>
      <c r="IZL2" s="83"/>
      <c r="IZM2" s="83"/>
      <c r="IZN2" s="83"/>
      <c r="IZO2" s="83"/>
      <c r="IZP2" s="83"/>
      <c r="IZQ2" s="83"/>
      <c r="IZR2" s="83"/>
      <c r="IZS2" s="83"/>
      <c r="IZT2" s="83"/>
      <c r="IZU2" s="83"/>
      <c r="IZV2" s="83"/>
      <c r="IZW2" s="83"/>
      <c r="IZX2" s="83"/>
      <c r="IZY2" s="83"/>
      <c r="IZZ2" s="83"/>
      <c r="JAA2" s="83"/>
      <c r="JAB2" s="83"/>
      <c r="JAC2" s="83"/>
      <c r="JAD2" s="83"/>
      <c r="JAE2" s="83"/>
      <c r="JAF2" s="83"/>
      <c r="JAG2" s="83"/>
      <c r="JAH2" s="83"/>
      <c r="JAI2" s="83"/>
      <c r="JAJ2" s="83"/>
      <c r="JAK2" s="83"/>
      <c r="JAL2" s="83"/>
      <c r="JAM2" s="83"/>
      <c r="JAN2" s="83"/>
      <c r="JAO2" s="83"/>
      <c r="JAP2" s="83"/>
      <c r="JAQ2" s="83"/>
      <c r="JAR2" s="83"/>
      <c r="JAS2" s="83"/>
      <c r="JAT2" s="83"/>
      <c r="JAU2" s="83"/>
      <c r="JAV2" s="83"/>
      <c r="JAW2" s="83"/>
      <c r="JAX2" s="83"/>
      <c r="JAY2" s="83"/>
      <c r="JAZ2" s="83"/>
      <c r="JBA2" s="83"/>
      <c r="JBB2" s="83"/>
      <c r="JBC2" s="83"/>
      <c r="JBD2" s="83"/>
      <c r="JBE2" s="83"/>
      <c r="JBF2" s="83"/>
      <c r="JBG2" s="83"/>
      <c r="JBH2" s="83"/>
      <c r="JBI2" s="83"/>
      <c r="JBJ2" s="83"/>
      <c r="JBK2" s="83"/>
      <c r="JBL2" s="83"/>
      <c r="JBM2" s="83"/>
      <c r="JBN2" s="83"/>
      <c r="JBO2" s="83"/>
      <c r="JBP2" s="83"/>
      <c r="JBQ2" s="83"/>
      <c r="JBR2" s="83"/>
      <c r="JBS2" s="83"/>
      <c r="JBT2" s="83"/>
      <c r="JBU2" s="83"/>
      <c r="JBV2" s="83"/>
      <c r="JBW2" s="83"/>
      <c r="JBX2" s="83"/>
      <c r="JBY2" s="83"/>
      <c r="JBZ2" s="83"/>
      <c r="JCA2" s="83"/>
      <c r="JCB2" s="83"/>
      <c r="JCC2" s="83"/>
      <c r="JCD2" s="83"/>
      <c r="JCE2" s="83"/>
      <c r="JCF2" s="83"/>
      <c r="JCG2" s="83"/>
      <c r="JCH2" s="83"/>
      <c r="JCI2" s="83"/>
      <c r="JCJ2" s="83"/>
      <c r="JCK2" s="83"/>
      <c r="JCL2" s="83"/>
      <c r="JCM2" s="83"/>
      <c r="JCN2" s="83"/>
      <c r="JCO2" s="83"/>
      <c r="JCP2" s="83"/>
      <c r="JCQ2" s="83"/>
      <c r="JCR2" s="83"/>
      <c r="JCS2" s="83"/>
      <c r="JCT2" s="83"/>
      <c r="JCU2" s="83"/>
      <c r="JCV2" s="83"/>
      <c r="JCW2" s="83"/>
      <c r="JCX2" s="83"/>
      <c r="JCY2" s="83"/>
      <c r="JCZ2" s="83"/>
      <c r="JDA2" s="83"/>
      <c r="JDB2" s="83"/>
      <c r="JDC2" s="83"/>
      <c r="JDD2" s="83"/>
      <c r="JDE2" s="83"/>
      <c r="JDF2" s="83"/>
      <c r="JDG2" s="83"/>
      <c r="JDH2" s="83"/>
      <c r="JDI2" s="83"/>
      <c r="JDJ2" s="83"/>
      <c r="JDK2" s="83"/>
      <c r="JDL2" s="83"/>
      <c r="JDM2" s="83"/>
      <c r="JDN2" s="83"/>
      <c r="JDO2" s="83"/>
      <c r="JDP2" s="83"/>
      <c r="JDQ2" s="83"/>
      <c r="JDR2" s="83"/>
      <c r="JDS2" s="83"/>
      <c r="JDT2" s="83"/>
      <c r="JDU2" s="83"/>
      <c r="JDV2" s="83"/>
      <c r="JDW2" s="83"/>
      <c r="JDX2" s="83"/>
      <c r="JDY2" s="83"/>
      <c r="JDZ2" s="83"/>
      <c r="JEA2" s="83"/>
      <c r="JEB2" s="83"/>
      <c r="JEC2" s="83"/>
      <c r="JED2" s="83"/>
      <c r="JEE2" s="83"/>
      <c r="JEF2" s="83"/>
      <c r="JEG2" s="83"/>
      <c r="JEH2" s="83"/>
      <c r="JEI2" s="83"/>
      <c r="JEJ2" s="83"/>
      <c r="JEK2" s="83"/>
      <c r="JEL2" s="83"/>
      <c r="JEM2" s="83"/>
      <c r="JEN2" s="83"/>
      <c r="JEO2" s="83"/>
      <c r="JEP2" s="83"/>
      <c r="JEQ2" s="83"/>
      <c r="JER2" s="83"/>
      <c r="JES2" s="83"/>
      <c r="JET2" s="83"/>
      <c r="JEU2" s="83"/>
      <c r="JEV2" s="83"/>
      <c r="JEW2" s="83"/>
      <c r="JEX2" s="83"/>
      <c r="JEY2" s="83"/>
      <c r="JEZ2" s="83"/>
      <c r="JFA2" s="83"/>
      <c r="JFB2" s="83"/>
      <c r="JFC2" s="83"/>
      <c r="JFD2" s="83"/>
      <c r="JFE2" s="83"/>
      <c r="JFF2" s="83"/>
      <c r="JFG2" s="83"/>
      <c r="JFH2" s="83"/>
      <c r="JFI2" s="83"/>
      <c r="JFJ2" s="83"/>
      <c r="JFK2" s="83"/>
      <c r="JFL2" s="83"/>
      <c r="JFM2" s="83"/>
      <c r="JFN2" s="83"/>
      <c r="JFO2" s="83"/>
      <c r="JFP2" s="83"/>
      <c r="JFQ2" s="83"/>
      <c r="JFR2" s="83"/>
      <c r="JFS2" s="83"/>
      <c r="JFT2" s="83"/>
      <c r="JFU2" s="83"/>
      <c r="JFV2" s="83"/>
      <c r="JFW2" s="83"/>
      <c r="JFX2" s="83"/>
      <c r="JFY2" s="83"/>
      <c r="JFZ2" s="83"/>
      <c r="JGA2" s="83"/>
      <c r="JGB2" s="83"/>
      <c r="JGC2" s="83"/>
      <c r="JGD2" s="83"/>
      <c r="JGE2" s="83"/>
      <c r="JGF2" s="83"/>
      <c r="JGG2" s="83"/>
      <c r="JGH2" s="83"/>
      <c r="JGI2" s="83"/>
      <c r="JGJ2" s="83"/>
      <c r="JGK2" s="83"/>
      <c r="JGL2" s="83"/>
      <c r="JGM2" s="83"/>
      <c r="JGN2" s="83"/>
      <c r="JGO2" s="83"/>
      <c r="JGP2" s="83"/>
      <c r="JGQ2" s="83"/>
      <c r="JGR2" s="83"/>
      <c r="JGS2" s="83"/>
      <c r="JGT2" s="83"/>
      <c r="JGU2" s="83"/>
      <c r="JGV2" s="83"/>
      <c r="JGW2" s="83"/>
      <c r="JGX2" s="83"/>
      <c r="JGY2" s="83"/>
      <c r="JGZ2" s="83"/>
      <c r="JHA2" s="83"/>
      <c r="JHB2" s="83"/>
      <c r="JHC2" s="83"/>
      <c r="JHD2" s="83"/>
      <c r="JHE2" s="83"/>
      <c r="JHF2" s="83"/>
      <c r="JHG2" s="83"/>
      <c r="JHH2" s="83"/>
      <c r="JHI2" s="83"/>
      <c r="JHJ2" s="83"/>
      <c r="JHK2" s="83"/>
      <c r="JHL2" s="83"/>
      <c r="JHM2" s="83"/>
      <c r="JHN2" s="83"/>
      <c r="JHO2" s="83"/>
      <c r="JHP2" s="83"/>
      <c r="JHQ2" s="83"/>
      <c r="JHR2" s="83"/>
      <c r="JHS2" s="83"/>
      <c r="JHT2" s="83"/>
      <c r="JHU2" s="83"/>
      <c r="JHV2" s="83"/>
      <c r="JHW2" s="83"/>
      <c r="JHX2" s="83"/>
      <c r="JHY2" s="83"/>
      <c r="JHZ2" s="83"/>
      <c r="JIA2" s="83"/>
      <c r="JIB2" s="83"/>
      <c r="JIC2" s="83"/>
      <c r="JID2" s="83"/>
      <c r="JIE2" s="83"/>
      <c r="JIF2" s="83"/>
      <c r="JIG2" s="83"/>
      <c r="JIH2" s="83"/>
      <c r="JII2" s="83"/>
      <c r="JIJ2" s="83"/>
      <c r="JIK2" s="83"/>
      <c r="JIL2" s="83"/>
      <c r="JIM2" s="83"/>
      <c r="JIN2" s="83"/>
      <c r="JIO2" s="83"/>
      <c r="JIP2" s="83"/>
      <c r="JIQ2" s="83"/>
      <c r="JIR2" s="83"/>
      <c r="JIS2" s="83"/>
      <c r="JIT2" s="83"/>
      <c r="JIU2" s="83"/>
      <c r="JIV2" s="83"/>
      <c r="JIW2" s="83"/>
      <c r="JIX2" s="83"/>
      <c r="JIY2" s="83"/>
      <c r="JIZ2" s="83"/>
      <c r="JJA2" s="83"/>
      <c r="JJB2" s="83"/>
      <c r="JJC2" s="83"/>
      <c r="JJD2" s="83"/>
      <c r="JJE2" s="83"/>
      <c r="JJF2" s="83"/>
      <c r="JJG2" s="83"/>
      <c r="JJH2" s="83"/>
      <c r="JJI2" s="83"/>
      <c r="JJJ2" s="83"/>
      <c r="JJK2" s="83"/>
      <c r="JJL2" s="83"/>
      <c r="JJM2" s="83"/>
      <c r="JJN2" s="83"/>
      <c r="JJO2" s="83"/>
      <c r="JJP2" s="83"/>
      <c r="JJQ2" s="83"/>
      <c r="JJR2" s="83"/>
      <c r="JJS2" s="83"/>
      <c r="JJT2" s="83"/>
      <c r="JJU2" s="83"/>
      <c r="JJV2" s="83"/>
      <c r="JJW2" s="83"/>
      <c r="JJX2" s="83"/>
      <c r="JJY2" s="83"/>
      <c r="JJZ2" s="83"/>
      <c r="JKA2" s="83"/>
      <c r="JKB2" s="83"/>
      <c r="JKC2" s="83"/>
      <c r="JKD2" s="83"/>
      <c r="JKE2" s="83"/>
      <c r="JKF2" s="83"/>
      <c r="JKG2" s="83"/>
      <c r="JKH2" s="83"/>
      <c r="JKI2" s="83"/>
      <c r="JKJ2" s="83"/>
      <c r="JKK2" s="83"/>
      <c r="JKL2" s="83"/>
      <c r="JKM2" s="83"/>
      <c r="JKN2" s="83"/>
      <c r="JKO2" s="83"/>
      <c r="JKP2" s="83"/>
      <c r="JKQ2" s="83"/>
      <c r="JKR2" s="83"/>
      <c r="JKS2" s="83"/>
      <c r="JKT2" s="83"/>
      <c r="JKU2" s="83"/>
      <c r="JKV2" s="83"/>
      <c r="JKW2" s="83"/>
      <c r="JKX2" s="83"/>
      <c r="JKY2" s="83"/>
      <c r="JKZ2" s="83"/>
      <c r="JLA2" s="83"/>
      <c r="JLB2" s="83"/>
      <c r="JLC2" s="83"/>
      <c r="JLD2" s="83"/>
      <c r="JLE2" s="83"/>
      <c r="JLF2" s="83"/>
      <c r="JLG2" s="83"/>
      <c r="JLH2" s="83"/>
      <c r="JLI2" s="83"/>
      <c r="JLJ2" s="83"/>
      <c r="JLK2" s="83"/>
      <c r="JLL2" s="83"/>
      <c r="JLM2" s="83"/>
      <c r="JLN2" s="83"/>
      <c r="JLO2" s="83"/>
      <c r="JLP2" s="83"/>
      <c r="JLQ2" s="83"/>
      <c r="JLR2" s="83"/>
      <c r="JLS2" s="83"/>
      <c r="JLT2" s="83"/>
      <c r="JLU2" s="83"/>
      <c r="JLV2" s="83"/>
      <c r="JLW2" s="83"/>
      <c r="JLX2" s="83"/>
      <c r="JLY2" s="83"/>
      <c r="JLZ2" s="83"/>
      <c r="JMA2" s="83"/>
      <c r="JMB2" s="83"/>
      <c r="JMC2" s="83"/>
      <c r="JMD2" s="83"/>
      <c r="JME2" s="83"/>
      <c r="JMF2" s="83"/>
      <c r="JMG2" s="83"/>
      <c r="JMH2" s="83"/>
      <c r="JMI2" s="83"/>
      <c r="JMJ2" s="83"/>
      <c r="JMK2" s="83"/>
      <c r="JML2" s="83"/>
      <c r="JMM2" s="83"/>
      <c r="JMN2" s="83"/>
      <c r="JMO2" s="83"/>
      <c r="JMP2" s="83"/>
      <c r="JMQ2" s="83"/>
      <c r="JMR2" s="83"/>
      <c r="JMS2" s="83"/>
      <c r="JMT2" s="83"/>
      <c r="JMU2" s="83"/>
      <c r="JMV2" s="83"/>
      <c r="JMW2" s="83"/>
      <c r="JMX2" s="83"/>
      <c r="JMY2" s="83"/>
      <c r="JMZ2" s="83"/>
      <c r="JNA2" s="83"/>
      <c r="JNB2" s="83"/>
      <c r="JNC2" s="83"/>
      <c r="JND2" s="83"/>
      <c r="JNE2" s="83"/>
      <c r="JNF2" s="83"/>
      <c r="JNG2" s="83"/>
      <c r="JNH2" s="83"/>
      <c r="JNI2" s="83"/>
      <c r="JNJ2" s="83"/>
      <c r="JNK2" s="83"/>
      <c r="JNL2" s="83"/>
      <c r="JNM2" s="83"/>
      <c r="JNN2" s="83"/>
      <c r="JNO2" s="83"/>
      <c r="JNP2" s="83"/>
      <c r="JNQ2" s="83"/>
      <c r="JNR2" s="83"/>
      <c r="JNS2" s="83"/>
      <c r="JNT2" s="83"/>
      <c r="JNU2" s="83"/>
      <c r="JNV2" s="83"/>
      <c r="JNW2" s="83"/>
      <c r="JNX2" s="83"/>
      <c r="JNY2" s="83"/>
      <c r="JNZ2" s="83"/>
      <c r="JOA2" s="83"/>
      <c r="JOB2" s="83"/>
      <c r="JOC2" s="83"/>
      <c r="JOD2" s="83"/>
      <c r="JOE2" s="83"/>
      <c r="JOF2" s="83"/>
      <c r="JOG2" s="83"/>
      <c r="JOH2" s="83"/>
      <c r="JOI2" s="83"/>
      <c r="JOJ2" s="83"/>
      <c r="JOK2" s="83"/>
      <c r="JOL2" s="83"/>
      <c r="JOM2" s="83"/>
      <c r="JON2" s="83"/>
      <c r="JOO2" s="83"/>
      <c r="JOP2" s="83"/>
      <c r="JOQ2" s="83"/>
      <c r="JOR2" s="83"/>
      <c r="JOS2" s="83"/>
      <c r="JOT2" s="83"/>
      <c r="JOU2" s="83"/>
      <c r="JOV2" s="83"/>
      <c r="JOW2" s="83"/>
      <c r="JOX2" s="83"/>
      <c r="JOY2" s="83"/>
      <c r="JOZ2" s="83"/>
      <c r="JPA2" s="83"/>
      <c r="JPB2" s="83"/>
      <c r="JPC2" s="83"/>
      <c r="JPD2" s="83"/>
      <c r="JPE2" s="83"/>
      <c r="JPF2" s="83"/>
      <c r="JPG2" s="83"/>
      <c r="JPH2" s="83"/>
      <c r="JPI2" s="83"/>
      <c r="JPJ2" s="83"/>
      <c r="JPK2" s="83"/>
      <c r="JPL2" s="83"/>
      <c r="JPM2" s="83"/>
      <c r="JPN2" s="83"/>
      <c r="JPO2" s="83"/>
      <c r="JPP2" s="83"/>
      <c r="JPQ2" s="83"/>
      <c r="JPR2" s="83"/>
      <c r="JPS2" s="83"/>
      <c r="JPT2" s="83"/>
      <c r="JPU2" s="83"/>
      <c r="JPV2" s="83"/>
      <c r="JPW2" s="83"/>
      <c r="JPX2" s="83"/>
      <c r="JPY2" s="83"/>
      <c r="JPZ2" s="83"/>
      <c r="JQA2" s="83"/>
      <c r="JQB2" s="83"/>
      <c r="JQC2" s="83"/>
      <c r="JQD2" s="83"/>
      <c r="JQE2" s="83"/>
      <c r="JQF2" s="83"/>
      <c r="JQG2" s="83"/>
      <c r="JQH2" s="83"/>
      <c r="JQI2" s="83"/>
      <c r="JQJ2" s="83"/>
      <c r="JQK2" s="83"/>
      <c r="JQL2" s="83"/>
      <c r="JQM2" s="83"/>
      <c r="JQN2" s="83"/>
      <c r="JQO2" s="83"/>
      <c r="JQP2" s="83"/>
      <c r="JQQ2" s="83"/>
      <c r="JQR2" s="83"/>
      <c r="JQS2" s="83"/>
      <c r="JQT2" s="83"/>
      <c r="JQU2" s="83"/>
      <c r="JQV2" s="83"/>
      <c r="JQW2" s="83"/>
      <c r="JQX2" s="83"/>
      <c r="JQY2" s="83"/>
      <c r="JQZ2" s="83"/>
      <c r="JRA2" s="83"/>
      <c r="JRB2" s="83"/>
      <c r="JRC2" s="83"/>
      <c r="JRD2" s="83"/>
      <c r="JRE2" s="83"/>
      <c r="JRF2" s="83"/>
      <c r="JRG2" s="83"/>
      <c r="JRH2" s="83"/>
      <c r="JRI2" s="83"/>
      <c r="JRJ2" s="83"/>
      <c r="JRK2" s="83"/>
      <c r="JRL2" s="83"/>
      <c r="JRM2" s="83"/>
      <c r="JRN2" s="83"/>
      <c r="JRO2" s="83"/>
      <c r="JRP2" s="83"/>
      <c r="JRQ2" s="83"/>
      <c r="JRR2" s="83"/>
      <c r="JRS2" s="83"/>
      <c r="JRT2" s="83"/>
      <c r="JRU2" s="83"/>
      <c r="JRV2" s="83"/>
      <c r="JRW2" s="83"/>
      <c r="JRX2" s="83"/>
      <c r="JRY2" s="83"/>
      <c r="JRZ2" s="83"/>
      <c r="JSA2" s="83"/>
      <c r="JSB2" s="83"/>
      <c r="JSC2" s="83"/>
      <c r="JSD2" s="83"/>
      <c r="JSE2" s="83"/>
      <c r="JSF2" s="83"/>
      <c r="JSG2" s="83"/>
      <c r="JSH2" s="83"/>
      <c r="JSI2" s="83"/>
      <c r="JSJ2" s="83"/>
      <c r="JSK2" s="83"/>
      <c r="JSL2" s="83"/>
      <c r="JSM2" s="83"/>
      <c r="JSN2" s="83"/>
      <c r="JSO2" s="83"/>
      <c r="JSP2" s="83"/>
      <c r="JSQ2" s="83"/>
      <c r="JSR2" s="83"/>
      <c r="JSS2" s="83"/>
      <c r="JST2" s="83"/>
      <c r="JSU2" s="83"/>
      <c r="JSV2" s="83"/>
      <c r="JSW2" s="83"/>
      <c r="JSX2" s="83"/>
      <c r="JSY2" s="83"/>
      <c r="JSZ2" s="83"/>
      <c r="JTA2" s="83"/>
      <c r="JTB2" s="83"/>
      <c r="JTC2" s="83"/>
      <c r="JTD2" s="83"/>
      <c r="JTE2" s="83"/>
      <c r="JTF2" s="83"/>
      <c r="JTG2" s="83"/>
      <c r="JTH2" s="83"/>
      <c r="JTI2" s="83"/>
      <c r="JTJ2" s="83"/>
      <c r="JTK2" s="83"/>
      <c r="JTL2" s="83"/>
      <c r="JTM2" s="83"/>
      <c r="JTN2" s="83"/>
      <c r="JTO2" s="83"/>
      <c r="JTP2" s="83"/>
      <c r="JTQ2" s="83"/>
      <c r="JTR2" s="83"/>
      <c r="JTS2" s="83"/>
      <c r="JTT2" s="83"/>
      <c r="JTU2" s="83"/>
      <c r="JTV2" s="83"/>
      <c r="JTW2" s="83"/>
      <c r="JTX2" s="83"/>
      <c r="JTY2" s="83"/>
      <c r="JTZ2" s="83"/>
      <c r="JUA2" s="83"/>
      <c r="JUB2" s="83"/>
      <c r="JUC2" s="83"/>
      <c r="JUD2" s="83"/>
      <c r="JUE2" s="83"/>
      <c r="JUF2" s="83"/>
      <c r="JUG2" s="83"/>
      <c r="JUH2" s="83"/>
      <c r="JUI2" s="83"/>
      <c r="JUJ2" s="83"/>
      <c r="JUK2" s="83"/>
      <c r="JUL2" s="83"/>
      <c r="JUM2" s="83"/>
      <c r="JUN2" s="83"/>
      <c r="JUO2" s="83"/>
      <c r="JUP2" s="83"/>
      <c r="JUQ2" s="83"/>
      <c r="JUR2" s="83"/>
      <c r="JUS2" s="83"/>
      <c r="JUT2" s="83"/>
      <c r="JUU2" s="83"/>
      <c r="JUV2" s="83"/>
      <c r="JUW2" s="83"/>
      <c r="JUX2" s="83"/>
      <c r="JUY2" s="83"/>
      <c r="JUZ2" s="83"/>
      <c r="JVA2" s="83"/>
      <c r="JVB2" s="83"/>
      <c r="JVC2" s="83"/>
      <c r="JVD2" s="83"/>
      <c r="JVE2" s="83"/>
      <c r="JVF2" s="83"/>
      <c r="JVG2" s="83"/>
      <c r="JVH2" s="83"/>
      <c r="JVI2" s="83"/>
      <c r="JVJ2" s="83"/>
      <c r="JVK2" s="83"/>
      <c r="JVL2" s="83"/>
      <c r="JVM2" s="83"/>
      <c r="JVN2" s="83"/>
      <c r="JVO2" s="83"/>
      <c r="JVP2" s="83"/>
      <c r="JVQ2" s="83"/>
      <c r="JVR2" s="83"/>
      <c r="JVS2" s="83"/>
      <c r="JVT2" s="83"/>
      <c r="JVU2" s="83"/>
      <c r="JVV2" s="83"/>
      <c r="JVW2" s="83"/>
      <c r="JVX2" s="83"/>
      <c r="JVY2" s="83"/>
      <c r="JVZ2" s="83"/>
      <c r="JWA2" s="83"/>
      <c r="JWB2" s="83"/>
      <c r="JWC2" s="83"/>
      <c r="JWD2" s="83"/>
      <c r="JWE2" s="83"/>
      <c r="JWF2" s="83"/>
      <c r="JWG2" s="83"/>
      <c r="JWH2" s="83"/>
      <c r="JWI2" s="83"/>
      <c r="JWJ2" s="83"/>
      <c r="JWK2" s="83"/>
      <c r="JWL2" s="83"/>
      <c r="JWM2" s="83"/>
      <c r="JWN2" s="83"/>
      <c r="JWO2" s="83"/>
      <c r="JWP2" s="83"/>
      <c r="JWQ2" s="83"/>
      <c r="JWR2" s="83"/>
      <c r="JWS2" s="83"/>
      <c r="JWT2" s="83"/>
      <c r="JWU2" s="83"/>
      <c r="JWV2" s="83"/>
      <c r="JWW2" s="83"/>
      <c r="JWX2" s="83"/>
      <c r="JWY2" s="83"/>
      <c r="JWZ2" s="83"/>
      <c r="JXA2" s="83"/>
      <c r="JXB2" s="83"/>
      <c r="JXC2" s="83"/>
      <c r="JXD2" s="83"/>
      <c r="JXE2" s="83"/>
      <c r="JXF2" s="83"/>
      <c r="JXG2" s="83"/>
      <c r="JXH2" s="83"/>
      <c r="JXI2" s="83"/>
      <c r="JXJ2" s="83"/>
      <c r="JXK2" s="83"/>
      <c r="JXL2" s="83"/>
      <c r="JXM2" s="83"/>
      <c r="JXN2" s="83"/>
      <c r="JXO2" s="83"/>
      <c r="JXP2" s="83"/>
      <c r="JXQ2" s="83"/>
      <c r="JXR2" s="83"/>
      <c r="JXS2" s="83"/>
      <c r="JXT2" s="83"/>
      <c r="JXU2" s="83"/>
      <c r="JXV2" s="83"/>
      <c r="JXW2" s="83"/>
      <c r="JXX2" s="83"/>
      <c r="JXY2" s="83"/>
      <c r="JXZ2" s="83"/>
      <c r="JYA2" s="83"/>
      <c r="JYB2" s="83"/>
      <c r="JYC2" s="83"/>
      <c r="JYD2" s="83"/>
      <c r="JYE2" s="83"/>
      <c r="JYF2" s="83"/>
      <c r="JYG2" s="83"/>
      <c r="JYH2" s="83"/>
      <c r="JYI2" s="83"/>
      <c r="JYJ2" s="83"/>
      <c r="JYK2" s="83"/>
      <c r="JYL2" s="83"/>
      <c r="JYM2" s="83"/>
      <c r="JYN2" s="83"/>
      <c r="JYO2" s="83"/>
      <c r="JYP2" s="83"/>
      <c r="JYQ2" s="83"/>
      <c r="JYR2" s="83"/>
      <c r="JYS2" s="83"/>
      <c r="JYT2" s="83"/>
      <c r="JYU2" s="83"/>
      <c r="JYV2" s="83"/>
      <c r="JYW2" s="83"/>
      <c r="JYX2" s="83"/>
      <c r="JYY2" s="83"/>
      <c r="JYZ2" s="83"/>
      <c r="JZA2" s="83"/>
      <c r="JZB2" s="83"/>
      <c r="JZC2" s="83"/>
      <c r="JZD2" s="83"/>
      <c r="JZE2" s="83"/>
      <c r="JZF2" s="83"/>
      <c r="JZG2" s="83"/>
      <c r="JZH2" s="83"/>
      <c r="JZI2" s="83"/>
      <c r="JZJ2" s="83"/>
      <c r="JZK2" s="83"/>
      <c r="JZL2" s="83"/>
      <c r="JZM2" s="83"/>
      <c r="JZN2" s="83"/>
      <c r="JZO2" s="83"/>
      <c r="JZP2" s="83"/>
      <c r="JZQ2" s="83"/>
      <c r="JZR2" s="83"/>
      <c r="JZS2" s="83"/>
      <c r="JZT2" s="83"/>
      <c r="JZU2" s="83"/>
      <c r="JZV2" s="83"/>
      <c r="JZW2" s="83"/>
      <c r="JZX2" s="83"/>
      <c r="JZY2" s="83"/>
      <c r="JZZ2" s="83"/>
      <c r="KAA2" s="83"/>
      <c r="KAB2" s="83"/>
      <c r="KAC2" s="83"/>
      <c r="KAD2" s="83"/>
      <c r="KAE2" s="83"/>
      <c r="KAF2" s="83"/>
      <c r="KAG2" s="83"/>
      <c r="KAH2" s="83"/>
      <c r="KAI2" s="83"/>
      <c r="KAJ2" s="83"/>
      <c r="KAK2" s="83"/>
      <c r="KAL2" s="83"/>
      <c r="KAM2" s="83"/>
      <c r="KAN2" s="83"/>
      <c r="KAO2" s="83"/>
      <c r="KAP2" s="83"/>
      <c r="KAQ2" s="83"/>
      <c r="KAR2" s="83"/>
      <c r="KAS2" s="83"/>
      <c r="KAT2" s="83"/>
      <c r="KAU2" s="83"/>
      <c r="KAV2" s="83"/>
      <c r="KAW2" s="83"/>
      <c r="KAX2" s="83"/>
      <c r="KAY2" s="83"/>
      <c r="KAZ2" s="83"/>
      <c r="KBA2" s="83"/>
      <c r="KBB2" s="83"/>
      <c r="KBC2" s="83"/>
      <c r="KBD2" s="83"/>
      <c r="KBE2" s="83"/>
      <c r="KBF2" s="83"/>
      <c r="KBG2" s="83"/>
      <c r="KBH2" s="83"/>
      <c r="KBI2" s="83"/>
      <c r="KBJ2" s="83"/>
      <c r="KBK2" s="83"/>
      <c r="KBL2" s="83"/>
      <c r="KBM2" s="83"/>
      <c r="KBN2" s="83"/>
      <c r="KBO2" s="83"/>
      <c r="KBP2" s="83"/>
      <c r="KBQ2" s="83"/>
      <c r="KBR2" s="83"/>
      <c r="KBS2" s="83"/>
      <c r="KBT2" s="83"/>
      <c r="KBU2" s="83"/>
      <c r="KBV2" s="83"/>
      <c r="KBW2" s="83"/>
      <c r="KBX2" s="83"/>
      <c r="KBY2" s="83"/>
      <c r="KBZ2" s="83"/>
      <c r="KCA2" s="83"/>
      <c r="KCB2" s="83"/>
      <c r="KCC2" s="83"/>
      <c r="KCD2" s="83"/>
      <c r="KCE2" s="83"/>
      <c r="KCF2" s="83"/>
      <c r="KCG2" s="83"/>
      <c r="KCH2" s="83"/>
      <c r="KCI2" s="83"/>
      <c r="KCJ2" s="83"/>
      <c r="KCK2" s="83"/>
      <c r="KCL2" s="83"/>
      <c r="KCM2" s="83"/>
      <c r="KCN2" s="83"/>
      <c r="KCO2" s="83"/>
      <c r="KCP2" s="83"/>
      <c r="KCQ2" s="83"/>
      <c r="KCR2" s="83"/>
      <c r="KCS2" s="83"/>
      <c r="KCT2" s="83"/>
      <c r="KCU2" s="83"/>
      <c r="KCV2" s="83"/>
      <c r="KCW2" s="83"/>
      <c r="KCX2" s="83"/>
      <c r="KCY2" s="83"/>
      <c r="KCZ2" s="83"/>
      <c r="KDA2" s="83"/>
      <c r="KDB2" s="83"/>
      <c r="KDC2" s="83"/>
      <c r="KDD2" s="83"/>
      <c r="KDE2" s="83"/>
      <c r="KDF2" s="83"/>
      <c r="KDG2" s="83"/>
      <c r="KDH2" s="83"/>
      <c r="KDI2" s="83"/>
      <c r="KDJ2" s="83"/>
      <c r="KDK2" s="83"/>
      <c r="KDL2" s="83"/>
      <c r="KDM2" s="83"/>
      <c r="KDN2" s="83"/>
      <c r="KDO2" s="83"/>
      <c r="KDP2" s="83"/>
      <c r="KDQ2" s="83"/>
      <c r="KDR2" s="83"/>
      <c r="KDS2" s="83"/>
      <c r="KDT2" s="83"/>
      <c r="KDU2" s="83"/>
      <c r="KDV2" s="83"/>
      <c r="KDW2" s="83"/>
      <c r="KDX2" s="83"/>
      <c r="KDY2" s="83"/>
      <c r="KDZ2" s="83"/>
      <c r="KEA2" s="83"/>
      <c r="KEB2" s="83"/>
      <c r="KEC2" s="83"/>
      <c r="KED2" s="83"/>
      <c r="KEE2" s="83"/>
      <c r="KEF2" s="83"/>
      <c r="KEG2" s="83"/>
      <c r="KEH2" s="83"/>
      <c r="KEI2" s="83"/>
      <c r="KEJ2" s="83"/>
      <c r="KEK2" s="83"/>
      <c r="KEL2" s="83"/>
      <c r="KEM2" s="83"/>
      <c r="KEN2" s="83"/>
      <c r="KEO2" s="83"/>
      <c r="KEP2" s="83"/>
      <c r="KEQ2" s="83"/>
      <c r="KER2" s="83"/>
      <c r="KES2" s="83"/>
      <c r="KET2" s="83"/>
      <c r="KEU2" s="83"/>
      <c r="KEV2" s="83"/>
      <c r="KEW2" s="83"/>
      <c r="KEX2" s="83"/>
      <c r="KEY2" s="83"/>
      <c r="KEZ2" s="83"/>
      <c r="KFA2" s="83"/>
      <c r="KFB2" s="83"/>
      <c r="KFC2" s="83"/>
      <c r="KFD2" s="83"/>
      <c r="KFE2" s="83"/>
      <c r="KFF2" s="83"/>
      <c r="KFG2" s="83"/>
      <c r="KFH2" s="83"/>
      <c r="KFI2" s="83"/>
      <c r="KFJ2" s="83"/>
      <c r="KFK2" s="83"/>
      <c r="KFL2" s="83"/>
      <c r="KFM2" s="83"/>
      <c r="KFN2" s="83"/>
      <c r="KFO2" s="83"/>
      <c r="KFP2" s="83"/>
      <c r="KFQ2" s="83"/>
      <c r="KFR2" s="83"/>
      <c r="KFS2" s="83"/>
      <c r="KFT2" s="83"/>
      <c r="KFU2" s="83"/>
      <c r="KFV2" s="83"/>
      <c r="KFW2" s="83"/>
      <c r="KFX2" s="83"/>
      <c r="KFY2" s="83"/>
      <c r="KFZ2" s="83"/>
      <c r="KGA2" s="83"/>
      <c r="KGB2" s="83"/>
      <c r="KGC2" s="83"/>
      <c r="KGD2" s="83"/>
      <c r="KGE2" s="83"/>
      <c r="KGF2" s="83"/>
      <c r="KGG2" s="83"/>
      <c r="KGH2" s="83"/>
      <c r="KGI2" s="83"/>
      <c r="KGJ2" s="83"/>
      <c r="KGK2" s="83"/>
      <c r="KGL2" s="83"/>
      <c r="KGM2" s="83"/>
      <c r="KGN2" s="83"/>
      <c r="KGO2" s="83"/>
      <c r="KGP2" s="83"/>
      <c r="KGQ2" s="83"/>
      <c r="KGR2" s="83"/>
      <c r="KGS2" s="83"/>
      <c r="KGT2" s="83"/>
      <c r="KGU2" s="83"/>
      <c r="KGV2" s="83"/>
      <c r="KGW2" s="83"/>
      <c r="KGX2" s="83"/>
      <c r="KGY2" s="83"/>
      <c r="KGZ2" s="83"/>
      <c r="KHA2" s="83"/>
      <c r="KHB2" s="83"/>
      <c r="KHC2" s="83"/>
      <c r="KHD2" s="83"/>
      <c r="KHE2" s="83"/>
      <c r="KHF2" s="83"/>
      <c r="KHG2" s="83"/>
      <c r="KHH2" s="83"/>
      <c r="KHI2" s="83"/>
      <c r="KHJ2" s="83"/>
      <c r="KHK2" s="83"/>
      <c r="KHL2" s="83"/>
      <c r="KHM2" s="83"/>
      <c r="KHN2" s="83"/>
      <c r="KHO2" s="83"/>
      <c r="KHP2" s="83"/>
      <c r="KHQ2" s="83"/>
      <c r="KHR2" s="83"/>
      <c r="KHS2" s="83"/>
      <c r="KHT2" s="83"/>
      <c r="KHU2" s="83"/>
      <c r="KHV2" s="83"/>
      <c r="KHW2" s="83"/>
      <c r="KHX2" s="83"/>
      <c r="KHY2" s="83"/>
      <c r="KHZ2" s="83"/>
      <c r="KIA2" s="83"/>
      <c r="KIB2" s="83"/>
      <c r="KIC2" s="83"/>
      <c r="KID2" s="83"/>
      <c r="KIE2" s="83"/>
      <c r="KIF2" s="83"/>
      <c r="KIG2" s="83"/>
      <c r="KIH2" s="83"/>
      <c r="KII2" s="83"/>
      <c r="KIJ2" s="83"/>
      <c r="KIK2" s="83"/>
      <c r="KIL2" s="83"/>
      <c r="KIM2" s="83"/>
      <c r="KIN2" s="83"/>
      <c r="KIO2" s="83"/>
      <c r="KIP2" s="83"/>
      <c r="KIQ2" s="83"/>
      <c r="KIR2" s="83"/>
      <c r="KIS2" s="83"/>
      <c r="KIT2" s="83"/>
      <c r="KIU2" s="83"/>
      <c r="KIV2" s="83"/>
      <c r="KIW2" s="83"/>
      <c r="KIX2" s="83"/>
      <c r="KIY2" s="83"/>
      <c r="KIZ2" s="83"/>
      <c r="KJA2" s="83"/>
      <c r="KJB2" s="83"/>
      <c r="KJC2" s="83"/>
      <c r="KJD2" s="83"/>
      <c r="KJE2" s="83"/>
      <c r="KJF2" s="83"/>
      <c r="KJG2" s="83"/>
      <c r="KJH2" s="83"/>
      <c r="KJI2" s="83"/>
      <c r="KJJ2" s="83"/>
      <c r="KJK2" s="83"/>
      <c r="KJL2" s="83"/>
      <c r="KJM2" s="83"/>
      <c r="KJN2" s="83"/>
      <c r="KJO2" s="83"/>
      <c r="KJP2" s="83"/>
      <c r="KJQ2" s="83"/>
      <c r="KJR2" s="83"/>
      <c r="KJS2" s="83"/>
      <c r="KJT2" s="83"/>
      <c r="KJU2" s="83"/>
      <c r="KJV2" s="83"/>
      <c r="KJW2" s="83"/>
      <c r="KJX2" s="83"/>
      <c r="KJY2" s="83"/>
      <c r="KJZ2" s="83"/>
      <c r="KKA2" s="83"/>
      <c r="KKB2" s="83"/>
      <c r="KKC2" s="83"/>
      <c r="KKD2" s="83"/>
      <c r="KKE2" s="83"/>
      <c r="KKF2" s="83"/>
      <c r="KKG2" s="83"/>
      <c r="KKH2" s="83"/>
      <c r="KKI2" s="83"/>
      <c r="KKJ2" s="83"/>
      <c r="KKK2" s="83"/>
      <c r="KKL2" s="83"/>
      <c r="KKM2" s="83"/>
      <c r="KKN2" s="83"/>
      <c r="KKO2" s="83"/>
      <c r="KKP2" s="83"/>
      <c r="KKQ2" s="83"/>
      <c r="KKR2" s="83"/>
      <c r="KKS2" s="83"/>
      <c r="KKT2" s="83"/>
      <c r="KKU2" s="83"/>
      <c r="KKV2" s="83"/>
      <c r="KKW2" s="83"/>
      <c r="KKX2" s="83"/>
      <c r="KKY2" s="83"/>
      <c r="KKZ2" s="83"/>
      <c r="KLA2" s="83"/>
      <c r="KLB2" s="83"/>
      <c r="KLC2" s="83"/>
      <c r="KLD2" s="83"/>
      <c r="KLE2" s="83"/>
      <c r="KLF2" s="83"/>
      <c r="KLG2" s="83"/>
      <c r="KLH2" s="83"/>
      <c r="KLI2" s="83"/>
      <c r="KLJ2" s="83"/>
      <c r="KLK2" s="83"/>
      <c r="KLL2" s="83"/>
      <c r="KLM2" s="83"/>
      <c r="KLN2" s="83"/>
      <c r="KLO2" s="83"/>
      <c r="KLP2" s="83"/>
      <c r="KLQ2" s="83"/>
      <c r="KLR2" s="83"/>
      <c r="KLS2" s="83"/>
      <c r="KLT2" s="83"/>
      <c r="KLU2" s="83"/>
      <c r="KLV2" s="83"/>
      <c r="KLW2" s="83"/>
      <c r="KLX2" s="83"/>
      <c r="KLY2" s="83"/>
      <c r="KLZ2" s="83"/>
      <c r="KMA2" s="83"/>
      <c r="KMB2" s="83"/>
      <c r="KMC2" s="83"/>
      <c r="KMD2" s="83"/>
      <c r="KME2" s="83"/>
      <c r="KMF2" s="83"/>
      <c r="KMG2" s="83"/>
      <c r="KMH2" s="83"/>
      <c r="KMI2" s="83"/>
      <c r="KMJ2" s="83"/>
      <c r="KMK2" s="83"/>
      <c r="KML2" s="83"/>
      <c r="KMM2" s="83"/>
      <c r="KMN2" s="83"/>
      <c r="KMO2" s="83"/>
      <c r="KMP2" s="83"/>
      <c r="KMQ2" s="83"/>
      <c r="KMR2" s="83"/>
      <c r="KMS2" s="83"/>
      <c r="KMT2" s="83"/>
      <c r="KMU2" s="83"/>
      <c r="KMV2" s="83"/>
      <c r="KMW2" s="83"/>
      <c r="KMX2" s="83"/>
      <c r="KMY2" s="83"/>
      <c r="KMZ2" s="83"/>
      <c r="KNA2" s="83"/>
      <c r="KNB2" s="83"/>
      <c r="KNC2" s="83"/>
      <c r="KND2" s="83"/>
      <c r="KNE2" s="83"/>
      <c r="KNF2" s="83"/>
      <c r="KNG2" s="83"/>
      <c r="KNH2" s="83"/>
      <c r="KNI2" s="83"/>
      <c r="KNJ2" s="83"/>
      <c r="KNK2" s="83"/>
      <c r="KNL2" s="83"/>
      <c r="KNM2" s="83"/>
      <c r="KNN2" s="83"/>
      <c r="KNO2" s="83"/>
      <c r="KNP2" s="83"/>
      <c r="KNQ2" s="83"/>
      <c r="KNR2" s="83"/>
      <c r="KNS2" s="83"/>
      <c r="KNT2" s="83"/>
      <c r="KNU2" s="83"/>
      <c r="KNV2" s="83"/>
      <c r="KNW2" s="83"/>
      <c r="KNX2" s="83"/>
      <c r="KNY2" s="83"/>
      <c r="KNZ2" s="83"/>
      <c r="KOA2" s="83"/>
      <c r="KOB2" s="83"/>
      <c r="KOC2" s="83"/>
      <c r="KOD2" s="83"/>
      <c r="KOE2" s="83"/>
      <c r="KOF2" s="83"/>
      <c r="KOG2" s="83"/>
      <c r="KOH2" s="83"/>
      <c r="KOI2" s="83"/>
      <c r="KOJ2" s="83"/>
      <c r="KOK2" s="83"/>
      <c r="KOL2" s="83"/>
      <c r="KOM2" s="83"/>
      <c r="KON2" s="83"/>
      <c r="KOO2" s="83"/>
      <c r="KOP2" s="83"/>
      <c r="KOQ2" s="83"/>
      <c r="KOR2" s="83"/>
      <c r="KOS2" s="83"/>
      <c r="KOT2" s="83"/>
      <c r="KOU2" s="83"/>
      <c r="KOV2" s="83"/>
      <c r="KOW2" s="83"/>
      <c r="KOX2" s="83"/>
      <c r="KOY2" s="83"/>
      <c r="KOZ2" s="83"/>
      <c r="KPA2" s="83"/>
      <c r="KPB2" s="83"/>
      <c r="KPC2" s="83"/>
      <c r="KPD2" s="83"/>
      <c r="KPE2" s="83"/>
      <c r="KPF2" s="83"/>
      <c r="KPG2" s="83"/>
      <c r="KPH2" s="83"/>
      <c r="KPI2" s="83"/>
      <c r="KPJ2" s="83"/>
      <c r="KPK2" s="83"/>
      <c r="KPL2" s="83"/>
      <c r="KPM2" s="83"/>
      <c r="KPN2" s="83"/>
      <c r="KPO2" s="83"/>
      <c r="KPP2" s="83"/>
      <c r="KPQ2" s="83"/>
      <c r="KPR2" s="83"/>
      <c r="KPS2" s="83"/>
      <c r="KPT2" s="83"/>
      <c r="KPU2" s="83"/>
      <c r="KPV2" s="83"/>
      <c r="KPW2" s="83"/>
      <c r="KPX2" s="83"/>
      <c r="KPY2" s="83"/>
      <c r="KPZ2" s="83"/>
      <c r="KQA2" s="83"/>
      <c r="KQB2" s="83"/>
      <c r="KQC2" s="83"/>
      <c r="KQD2" s="83"/>
      <c r="KQE2" s="83"/>
      <c r="KQF2" s="83"/>
      <c r="KQG2" s="83"/>
      <c r="KQH2" s="83"/>
      <c r="KQI2" s="83"/>
      <c r="KQJ2" s="83"/>
      <c r="KQK2" s="83"/>
      <c r="KQL2" s="83"/>
      <c r="KQM2" s="83"/>
      <c r="KQN2" s="83"/>
      <c r="KQO2" s="83"/>
      <c r="KQP2" s="83"/>
      <c r="KQQ2" s="83"/>
      <c r="KQR2" s="83"/>
      <c r="KQS2" s="83"/>
      <c r="KQT2" s="83"/>
      <c r="KQU2" s="83"/>
      <c r="KQV2" s="83"/>
      <c r="KQW2" s="83"/>
      <c r="KQX2" s="83"/>
      <c r="KQY2" s="83"/>
      <c r="KQZ2" s="83"/>
      <c r="KRA2" s="83"/>
      <c r="KRB2" s="83"/>
      <c r="KRC2" s="83"/>
      <c r="KRD2" s="83"/>
      <c r="KRE2" s="83"/>
      <c r="KRF2" s="83"/>
      <c r="KRG2" s="83"/>
      <c r="KRH2" s="83"/>
      <c r="KRI2" s="83"/>
      <c r="KRJ2" s="83"/>
      <c r="KRK2" s="83"/>
      <c r="KRL2" s="83"/>
      <c r="KRM2" s="83"/>
      <c r="KRN2" s="83"/>
      <c r="KRO2" s="83"/>
      <c r="KRP2" s="83"/>
      <c r="KRQ2" s="83"/>
      <c r="KRR2" s="83"/>
      <c r="KRS2" s="83"/>
      <c r="KRT2" s="83"/>
      <c r="KRU2" s="83"/>
      <c r="KRV2" s="83"/>
      <c r="KRW2" s="83"/>
      <c r="KRX2" s="83"/>
      <c r="KRY2" s="83"/>
      <c r="KRZ2" s="83"/>
      <c r="KSA2" s="83"/>
      <c r="KSB2" s="83"/>
      <c r="KSC2" s="83"/>
      <c r="KSD2" s="83"/>
      <c r="KSE2" s="83"/>
      <c r="KSF2" s="83"/>
      <c r="KSG2" s="83"/>
      <c r="KSH2" s="83"/>
      <c r="KSI2" s="83"/>
      <c r="KSJ2" s="83"/>
      <c r="KSK2" s="83"/>
      <c r="KSL2" s="83"/>
      <c r="KSM2" s="83"/>
      <c r="KSN2" s="83"/>
      <c r="KSO2" s="83"/>
      <c r="KSP2" s="83"/>
      <c r="KSQ2" s="83"/>
      <c r="KSR2" s="83"/>
      <c r="KSS2" s="83"/>
      <c r="KST2" s="83"/>
      <c r="KSU2" s="83"/>
      <c r="KSV2" s="83"/>
      <c r="KSW2" s="83"/>
      <c r="KSX2" s="83"/>
      <c r="KSY2" s="83"/>
      <c r="KSZ2" s="83"/>
      <c r="KTA2" s="83"/>
      <c r="KTB2" s="83"/>
      <c r="KTC2" s="83"/>
      <c r="KTD2" s="83"/>
      <c r="KTE2" s="83"/>
      <c r="KTF2" s="83"/>
      <c r="KTG2" s="83"/>
      <c r="KTH2" s="83"/>
      <c r="KTI2" s="83"/>
      <c r="KTJ2" s="83"/>
      <c r="KTK2" s="83"/>
      <c r="KTL2" s="83"/>
      <c r="KTM2" s="83"/>
      <c r="KTN2" s="83"/>
      <c r="KTO2" s="83"/>
      <c r="KTP2" s="83"/>
      <c r="KTQ2" s="83"/>
      <c r="KTR2" s="83"/>
      <c r="KTS2" s="83"/>
      <c r="KTT2" s="83"/>
      <c r="KTU2" s="83"/>
      <c r="KTV2" s="83"/>
      <c r="KTW2" s="83"/>
      <c r="KTX2" s="83"/>
      <c r="KTY2" s="83"/>
      <c r="KTZ2" s="83"/>
      <c r="KUA2" s="83"/>
      <c r="KUB2" s="83"/>
      <c r="KUC2" s="83"/>
      <c r="KUD2" s="83"/>
      <c r="KUE2" s="83"/>
      <c r="KUF2" s="83"/>
      <c r="KUG2" s="83"/>
      <c r="KUH2" s="83"/>
      <c r="KUI2" s="83"/>
      <c r="KUJ2" s="83"/>
      <c r="KUK2" s="83"/>
      <c r="KUL2" s="83"/>
      <c r="KUM2" s="83"/>
      <c r="KUN2" s="83"/>
      <c r="KUO2" s="83"/>
      <c r="KUP2" s="83"/>
      <c r="KUQ2" s="83"/>
      <c r="KUR2" s="83"/>
      <c r="KUS2" s="83"/>
      <c r="KUT2" s="83"/>
      <c r="KUU2" s="83"/>
      <c r="KUV2" s="83"/>
      <c r="KUW2" s="83"/>
      <c r="KUX2" s="83"/>
      <c r="KUY2" s="83"/>
      <c r="KUZ2" s="83"/>
      <c r="KVA2" s="83"/>
      <c r="KVB2" s="83"/>
      <c r="KVC2" s="83"/>
      <c r="KVD2" s="83"/>
      <c r="KVE2" s="83"/>
      <c r="KVF2" s="83"/>
      <c r="KVG2" s="83"/>
      <c r="KVH2" s="83"/>
      <c r="KVI2" s="83"/>
      <c r="KVJ2" s="83"/>
      <c r="KVK2" s="83"/>
      <c r="KVL2" s="83"/>
      <c r="KVM2" s="83"/>
      <c r="KVN2" s="83"/>
      <c r="KVO2" s="83"/>
      <c r="KVP2" s="83"/>
      <c r="KVQ2" s="83"/>
      <c r="KVR2" s="83"/>
      <c r="KVS2" s="83"/>
      <c r="KVT2" s="83"/>
      <c r="KVU2" s="83"/>
      <c r="KVV2" s="83"/>
      <c r="KVW2" s="83"/>
      <c r="KVX2" s="83"/>
      <c r="KVY2" s="83"/>
      <c r="KVZ2" s="83"/>
      <c r="KWA2" s="83"/>
      <c r="KWB2" s="83"/>
      <c r="KWC2" s="83"/>
      <c r="KWD2" s="83"/>
      <c r="KWE2" s="83"/>
      <c r="KWF2" s="83"/>
      <c r="KWG2" s="83"/>
      <c r="KWH2" s="83"/>
      <c r="KWI2" s="83"/>
      <c r="KWJ2" s="83"/>
      <c r="KWK2" s="83"/>
      <c r="KWL2" s="83"/>
      <c r="KWM2" s="83"/>
      <c r="KWN2" s="83"/>
      <c r="KWO2" s="83"/>
      <c r="KWP2" s="83"/>
      <c r="KWQ2" s="83"/>
      <c r="KWR2" s="83"/>
      <c r="KWS2" s="83"/>
      <c r="KWT2" s="83"/>
      <c r="KWU2" s="83"/>
      <c r="KWV2" s="83"/>
      <c r="KWW2" s="83"/>
      <c r="KWX2" s="83"/>
      <c r="KWY2" s="83"/>
      <c r="KWZ2" s="83"/>
      <c r="KXA2" s="83"/>
      <c r="KXB2" s="83"/>
      <c r="KXC2" s="83"/>
      <c r="KXD2" s="83"/>
      <c r="KXE2" s="83"/>
      <c r="KXF2" s="83"/>
      <c r="KXG2" s="83"/>
      <c r="KXH2" s="83"/>
      <c r="KXI2" s="83"/>
      <c r="KXJ2" s="83"/>
      <c r="KXK2" s="83"/>
      <c r="KXL2" s="83"/>
      <c r="KXM2" s="83"/>
      <c r="KXN2" s="83"/>
      <c r="KXO2" s="83"/>
      <c r="KXP2" s="83"/>
      <c r="KXQ2" s="83"/>
      <c r="KXR2" s="83"/>
      <c r="KXS2" s="83"/>
      <c r="KXT2" s="83"/>
      <c r="KXU2" s="83"/>
      <c r="KXV2" s="83"/>
      <c r="KXW2" s="83"/>
      <c r="KXX2" s="83"/>
      <c r="KXY2" s="83"/>
      <c r="KXZ2" s="83"/>
      <c r="KYA2" s="83"/>
      <c r="KYB2" s="83"/>
      <c r="KYC2" s="83"/>
      <c r="KYD2" s="83"/>
      <c r="KYE2" s="83"/>
      <c r="KYF2" s="83"/>
      <c r="KYG2" s="83"/>
      <c r="KYH2" s="83"/>
      <c r="KYI2" s="83"/>
      <c r="KYJ2" s="83"/>
      <c r="KYK2" s="83"/>
      <c r="KYL2" s="83"/>
      <c r="KYM2" s="83"/>
      <c r="KYN2" s="83"/>
      <c r="KYO2" s="83"/>
      <c r="KYP2" s="83"/>
      <c r="KYQ2" s="83"/>
      <c r="KYR2" s="83"/>
      <c r="KYS2" s="83"/>
      <c r="KYT2" s="83"/>
      <c r="KYU2" s="83"/>
      <c r="KYV2" s="83"/>
      <c r="KYW2" s="83"/>
      <c r="KYX2" s="83"/>
      <c r="KYY2" s="83"/>
      <c r="KYZ2" s="83"/>
      <c r="KZA2" s="83"/>
      <c r="KZB2" s="83"/>
      <c r="KZC2" s="83"/>
      <c r="KZD2" s="83"/>
      <c r="KZE2" s="83"/>
      <c r="KZF2" s="83"/>
      <c r="KZG2" s="83"/>
      <c r="KZH2" s="83"/>
      <c r="KZI2" s="83"/>
      <c r="KZJ2" s="83"/>
      <c r="KZK2" s="83"/>
      <c r="KZL2" s="83"/>
      <c r="KZM2" s="83"/>
      <c r="KZN2" s="83"/>
      <c r="KZO2" s="83"/>
      <c r="KZP2" s="83"/>
      <c r="KZQ2" s="83"/>
      <c r="KZR2" s="83"/>
      <c r="KZS2" s="83"/>
      <c r="KZT2" s="83"/>
      <c r="KZU2" s="83"/>
      <c r="KZV2" s="83"/>
      <c r="KZW2" s="83"/>
      <c r="KZX2" s="83"/>
      <c r="KZY2" s="83"/>
      <c r="KZZ2" s="83"/>
      <c r="LAA2" s="83"/>
      <c r="LAB2" s="83"/>
      <c r="LAC2" s="83"/>
      <c r="LAD2" s="83"/>
      <c r="LAE2" s="83"/>
      <c r="LAF2" s="83"/>
      <c r="LAG2" s="83"/>
      <c r="LAH2" s="83"/>
      <c r="LAI2" s="83"/>
      <c r="LAJ2" s="83"/>
      <c r="LAK2" s="83"/>
      <c r="LAL2" s="83"/>
      <c r="LAM2" s="83"/>
      <c r="LAN2" s="83"/>
      <c r="LAO2" s="83"/>
      <c r="LAP2" s="83"/>
      <c r="LAQ2" s="83"/>
      <c r="LAR2" s="83"/>
      <c r="LAS2" s="83"/>
      <c r="LAT2" s="83"/>
      <c r="LAU2" s="83"/>
      <c r="LAV2" s="83"/>
      <c r="LAW2" s="83"/>
      <c r="LAX2" s="83"/>
      <c r="LAY2" s="83"/>
      <c r="LAZ2" s="83"/>
      <c r="LBA2" s="83"/>
      <c r="LBB2" s="83"/>
      <c r="LBC2" s="83"/>
      <c r="LBD2" s="83"/>
      <c r="LBE2" s="83"/>
      <c r="LBF2" s="83"/>
      <c r="LBG2" s="83"/>
      <c r="LBH2" s="83"/>
      <c r="LBI2" s="83"/>
      <c r="LBJ2" s="83"/>
      <c r="LBK2" s="83"/>
      <c r="LBL2" s="83"/>
      <c r="LBM2" s="83"/>
      <c r="LBN2" s="83"/>
      <c r="LBO2" s="83"/>
      <c r="LBP2" s="83"/>
      <c r="LBQ2" s="83"/>
      <c r="LBR2" s="83"/>
      <c r="LBS2" s="83"/>
      <c r="LBT2" s="83"/>
      <c r="LBU2" s="83"/>
      <c r="LBV2" s="83"/>
      <c r="LBW2" s="83"/>
      <c r="LBX2" s="83"/>
      <c r="LBY2" s="83"/>
      <c r="LBZ2" s="83"/>
      <c r="LCA2" s="83"/>
      <c r="LCB2" s="83"/>
      <c r="LCC2" s="83"/>
      <c r="LCD2" s="83"/>
      <c r="LCE2" s="83"/>
      <c r="LCF2" s="83"/>
      <c r="LCG2" s="83"/>
      <c r="LCH2" s="83"/>
      <c r="LCI2" s="83"/>
      <c r="LCJ2" s="83"/>
      <c r="LCK2" s="83"/>
      <c r="LCL2" s="83"/>
      <c r="LCM2" s="83"/>
      <c r="LCN2" s="83"/>
      <c r="LCO2" s="83"/>
      <c r="LCP2" s="83"/>
      <c r="LCQ2" s="83"/>
      <c r="LCR2" s="83"/>
      <c r="LCS2" s="83"/>
      <c r="LCT2" s="83"/>
      <c r="LCU2" s="83"/>
      <c r="LCV2" s="83"/>
      <c r="LCW2" s="83"/>
      <c r="LCX2" s="83"/>
      <c r="LCY2" s="83"/>
      <c r="LCZ2" s="83"/>
      <c r="LDA2" s="83"/>
      <c r="LDB2" s="83"/>
      <c r="LDC2" s="83"/>
      <c r="LDD2" s="83"/>
      <c r="LDE2" s="83"/>
      <c r="LDF2" s="83"/>
      <c r="LDG2" s="83"/>
      <c r="LDH2" s="83"/>
      <c r="LDI2" s="83"/>
      <c r="LDJ2" s="83"/>
      <c r="LDK2" s="83"/>
      <c r="LDL2" s="83"/>
      <c r="LDM2" s="83"/>
      <c r="LDN2" s="83"/>
      <c r="LDO2" s="83"/>
      <c r="LDP2" s="83"/>
      <c r="LDQ2" s="83"/>
      <c r="LDR2" s="83"/>
      <c r="LDS2" s="83"/>
      <c r="LDT2" s="83"/>
      <c r="LDU2" s="83"/>
      <c r="LDV2" s="83"/>
      <c r="LDW2" s="83"/>
      <c r="LDX2" s="83"/>
      <c r="LDY2" s="83"/>
      <c r="LDZ2" s="83"/>
      <c r="LEA2" s="83"/>
      <c r="LEB2" s="83"/>
      <c r="LEC2" s="83"/>
      <c r="LED2" s="83"/>
      <c r="LEE2" s="83"/>
      <c r="LEF2" s="83"/>
      <c r="LEG2" s="83"/>
      <c r="LEH2" s="83"/>
      <c r="LEI2" s="83"/>
      <c r="LEJ2" s="83"/>
      <c r="LEK2" s="83"/>
      <c r="LEL2" s="83"/>
      <c r="LEM2" s="83"/>
      <c r="LEN2" s="83"/>
      <c r="LEO2" s="83"/>
      <c r="LEP2" s="83"/>
      <c r="LEQ2" s="83"/>
      <c r="LER2" s="83"/>
      <c r="LES2" s="83"/>
      <c r="LET2" s="83"/>
      <c r="LEU2" s="83"/>
      <c r="LEV2" s="83"/>
      <c r="LEW2" s="83"/>
      <c r="LEX2" s="83"/>
      <c r="LEY2" s="83"/>
      <c r="LEZ2" s="83"/>
      <c r="LFA2" s="83"/>
      <c r="LFB2" s="83"/>
      <c r="LFC2" s="83"/>
      <c r="LFD2" s="83"/>
      <c r="LFE2" s="83"/>
      <c r="LFF2" s="83"/>
      <c r="LFG2" s="83"/>
      <c r="LFH2" s="83"/>
      <c r="LFI2" s="83"/>
      <c r="LFJ2" s="83"/>
      <c r="LFK2" s="83"/>
      <c r="LFL2" s="83"/>
      <c r="LFM2" s="83"/>
      <c r="LFN2" s="83"/>
      <c r="LFO2" s="83"/>
      <c r="LFP2" s="83"/>
      <c r="LFQ2" s="83"/>
      <c r="LFR2" s="83"/>
      <c r="LFS2" s="83"/>
      <c r="LFT2" s="83"/>
      <c r="LFU2" s="83"/>
      <c r="LFV2" s="83"/>
      <c r="LFW2" s="83"/>
      <c r="LFX2" s="83"/>
      <c r="LFY2" s="83"/>
      <c r="LFZ2" s="83"/>
      <c r="LGA2" s="83"/>
      <c r="LGB2" s="83"/>
      <c r="LGC2" s="83"/>
      <c r="LGD2" s="83"/>
      <c r="LGE2" s="83"/>
      <c r="LGF2" s="83"/>
      <c r="LGG2" s="83"/>
      <c r="LGH2" s="83"/>
      <c r="LGI2" s="83"/>
      <c r="LGJ2" s="83"/>
      <c r="LGK2" s="83"/>
      <c r="LGL2" s="83"/>
      <c r="LGM2" s="83"/>
      <c r="LGN2" s="83"/>
      <c r="LGO2" s="83"/>
      <c r="LGP2" s="83"/>
      <c r="LGQ2" s="83"/>
      <c r="LGR2" s="83"/>
      <c r="LGS2" s="83"/>
      <c r="LGT2" s="83"/>
      <c r="LGU2" s="83"/>
      <c r="LGV2" s="83"/>
      <c r="LGW2" s="83"/>
      <c r="LGX2" s="83"/>
      <c r="LGY2" s="83"/>
      <c r="LGZ2" s="83"/>
      <c r="LHA2" s="83"/>
      <c r="LHB2" s="83"/>
      <c r="LHC2" s="83"/>
      <c r="LHD2" s="83"/>
      <c r="LHE2" s="83"/>
      <c r="LHF2" s="83"/>
      <c r="LHG2" s="83"/>
      <c r="LHH2" s="83"/>
      <c r="LHI2" s="83"/>
      <c r="LHJ2" s="83"/>
      <c r="LHK2" s="83"/>
      <c r="LHL2" s="83"/>
      <c r="LHM2" s="83"/>
      <c r="LHN2" s="83"/>
      <c r="LHO2" s="83"/>
      <c r="LHP2" s="83"/>
      <c r="LHQ2" s="83"/>
      <c r="LHR2" s="83"/>
      <c r="LHS2" s="83"/>
      <c r="LHT2" s="83"/>
      <c r="LHU2" s="83"/>
      <c r="LHV2" s="83"/>
      <c r="LHW2" s="83"/>
      <c r="LHX2" s="83"/>
      <c r="LHY2" s="83"/>
      <c r="LHZ2" s="83"/>
      <c r="LIA2" s="83"/>
      <c r="LIB2" s="83"/>
      <c r="LIC2" s="83"/>
      <c r="LID2" s="83"/>
      <c r="LIE2" s="83"/>
      <c r="LIF2" s="83"/>
      <c r="LIG2" s="83"/>
      <c r="LIH2" s="83"/>
      <c r="LII2" s="83"/>
      <c r="LIJ2" s="83"/>
      <c r="LIK2" s="83"/>
      <c r="LIL2" s="83"/>
      <c r="LIM2" s="83"/>
      <c r="LIN2" s="83"/>
      <c r="LIO2" s="83"/>
      <c r="LIP2" s="83"/>
      <c r="LIQ2" s="83"/>
      <c r="LIR2" s="83"/>
      <c r="LIS2" s="83"/>
      <c r="LIT2" s="83"/>
      <c r="LIU2" s="83"/>
      <c r="LIV2" s="83"/>
      <c r="LIW2" s="83"/>
      <c r="LIX2" s="83"/>
      <c r="LIY2" s="83"/>
      <c r="LIZ2" s="83"/>
      <c r="LJA2" s="83"/>
      <c r="LJB2" s="83"/>
      <c r="LJC2" s="83"/>
      <c r="LJD2" s="83"/>
      <c r="LJE2" s="83"/>
      <c r="LJF2" s="83"/>
      <c r="LJG2" s="83"/>
      <c r="LJH2" s="83"/>
      <c r="LJI2" s="83"/>
      <c r="LJJ2" s="83"/>
      <c r="LJK2" s="83"/>
      <c r="LJL2" s="83"/>
      <c r="LJM2" s="83"/>
      <c r="LJN2" s="83"/>
      <c r="LJO2" s="83"/>
      <c r="LJP2" s="83"/>
      <c r="LJQ2" s="83"/>
      <c r="LJR2" s="83"/>
      <c r="LJS2" s="83"/>
      <c r="LJT2" s="83"/>
      <c r="LJU2" s="83"/>
      <c r="LJV2" s="83"/>
      <c r="LJW2" s="83"/>
      <c r="LJX2" s="83"/>
      <c r="LJY2" s="83"/>
      <c r="LJZ2" s="83"/>
      <c r="LKA2" s="83"/>
      <c r="LKB2" s="83"/>
      <c r="LKC2" s="83"/>
      <c r="LKD2" s="83"/>
      <c r="LKE2" s="83"/>
      <c r="LKF2" s="83"/>
      <c r="LKG2" s="83"/>
      <c r="LKH2" s="83"/>
      <c r="LKI2" s="83"/>
      <c r="LKJ2" s="83"/>
      <c r="LKK2" s="83"/>
      <c r="LKL2" s="83"/>
      <c r="LKM2" s="83"/>
      <c r="LKN2" s="83"/>
      <c r="LKO2" s="83"/>
      <c r="LKP2" s="83"/>
      <c r="LKQ2" s="83"/>
      <c r="LKR2" s="83"/>
      <c r="LKS2" s="83"/>
      <c r="LKT2" s="83"/>
      <c r="LKU2" s="83"/>
      <c r="LKV2" s="83"/>
      <c r="LKW2" s="83"/>
      <c r="LKX2" s="83"/>
      <c r="LKY2" s="83"/>
      <c r="LKZ2" s="83"/>
      <c r="LLA2" s="83"/>
      <c r="LLB2" s="83"/>
      <c r="LLC2" s="83"/>
      <c r="LLD2" s="83"/>
      <c r="LLE2" s="83"/>
      <c r="LLF2" s="83"/>
      <c r="LLG2" s="83"/>
      <c r="LLH2" s="83"/>
      <c r="LLI2" s="83"/>
      <c r="LLJ2" s="83"/>
      <c r="LLK2" s="83"/>
      <c r="LLL2" s="83"/>
      <c r="LLM2" s="83"/>
      <c r="LLN2" s="83"/>
      <c r="LLO2" s="83"/>
      <c r="LLP2" s="83"/>
      <c r="LLQ2" s="83"/>
      <c r="LLR2" s="83"/>
      <c r="LLS2" s="83"/>
      <c r="LLT2" s="83"/>
      <c r="LLU2" s="83"/>
      <c r="LLV2" s="83"/>
      <c r="LLW2" s="83"/>
      <c r="LLX2" s="83"/>
      <c r="LLY2" s="83"/>
      <c r="LLZ2" s="83"/>
      <c r="LMA2" s="83"/>
      <c r="LMB2" s="83"/>
      <c r="LMC2" s="83"/>
      <c r="LMD2" s="83"/>
      <c r="LME2" s="83"/>
      <c r="LMF2" s="83"/>
      <c r="LMG2" s="83"/>
      <c r="LMH2" s="83"/>
      <c r="LMI2" s="83"/>
      <c r="LMJ2" s="83"/>
      <c r="LMK2" s="83"/>
      <c r="LML2" s="83"/>
      <c r="LMM2" s="83"/>
      <c r="LMN2" s="83"/>
      <c r="LMO2" s="83"/>
      <c r="LMP2" s="83"/>
      <c r="LMQ2" s="83"/>
      <c r="LMR2" s="83"/>
      <c r="LMS2" s="83"/>
      <c r="LMT2" s="83"/>
      <c r="LMU2" s="83"/>
      <c r="LMV2" s="83"/>
      <c r="LMW2" s="83"/>
      <c r="LMX2" s="83"/>
      <c r="LMY2" s="83"/>
      <c r="LMZ2" s="83"/>
      <c r="LNA2" s="83"/>
      <c r="LNB2" s="83"/>
      <c r="LNC2" s="83"/>
      <c r="LND2" s="83"/>
      <c r="LNE2" s="83"/>
      <c r="LNF2" s="83"/>
      <c r="LNG2" s="83"/>
      <c r="LNH2" s="83"/>
      <c r="LNI2" s="83"/>
      <c r="LNJ2" s="83"/>
      <c r="LNK2" s="83"/>
      <c r="LNL2" s="83"/>
      <c r="LNM2" s="83"/>
      <c r="LNN2" s="83"/>
      <c r="LNO2" s="83"/>
      <c r="LNP2" s="83"/>
      <c r="LNQ2" s="83"/>
      <c r="LNR2" s="83"/>
      <c r="LNS2" s="83"/>
      <c r="LNT2" s="83"/>
      <c r="LNU2" s="83"/>
      <c r="LNV2" s="83"/>
      <c r="LNW2" s="83"/>
      <c r="LNX2" s="83"/>
      <c r="LNY2" s="83"/>
      <c r="LNZ2" s="83"/>
      <c r="LOA2" s="83"/>
      <c r="LOB2" s="83"/>
      <c r="LOC2" s="83"/>
      <c r="LOD2" s="83"/>
      <c r="LOE2" s="83"/>
      <c r="LOF2" s="83"/>
      <c r="LOG2" s="83"/>
      <c r="LOH2" s="83"/>
      <c r="LOI2" s="83"/>
      <c r="LOJ2" s="83"/>
      <c r="LOK2" s="83"/>
      <c r="LOL2" s="83"/>
      <c r="LOM2" s="83"/>
      <c r="LON2" s="83"/>
      <c r="LOO2" s="83"/>
      <c r="LOP2" s="83"/>
      <c r="LOQ2" s="83"/>
      <c r="LOR2" s="83"/>
      <c r="LOS2" s="83"/>
      <c r="LOT2" s="83"/>
      <c r="LOU2" s="83"/>
      <c r="LOV2" s="83"/>
      <c r="LOW2" s="83"/>
      <c r="LOX2" s="83"/>
      <c r="LOY2" s="83"/>
      <c r="LOZ2" s="83"/>
      <c r="LPA2" s="83"/>
      <c r="LPB2" s="83"/>
      <c r="LPC2" s="83"/>
      <c r="LPD2" s="83"/>
      <c r="LPE2" s="83"/>
      <c r="LPF2" s="83"/>
      <c r="LPG2" s="83"/>
      <c r="LPH2" s="83"/>
      <c r="LPI2" s="83"/>
      <c r="LPJ2" s="83"/>
      <c r="LPK2" s="83"/>
      <c r="LPL2" s="83"/>
      <c r="LPM2" s="83"/>
      <c r="LPN2" s="83"/>
      <c r="LPO2" s="83"/>
      <c r="LPP2" s="83"/>
      <c r="LPQ2" s="83"/>
      <c r="LPR2" s="83"/>
      <c r="LPS2" s="83"/>
      <c r="LPT2" s="83"/>
      <c r="LPU2" s="83"/>
      <c r="LPV2" s="83"/>
      <c r="LPW2" s="83"/>
      <c r="LPX2" s="83"/>
      <c r="LPY2" s="83"/>
      <c r="LPZ2" s="83"/>
      <c r="LQA2" s="83"/>
      <c r="LQB2" s="83"/>
      <c r="LQC2" s="83"/>
      <c r="LQD2" s="83"/>
      <c r="LQE2" s="83"/>
      <c r="LQF2" s="83"/>
      <c r="LQG2" s="83"/>
      <c r="LQH2" s="83"/>
      <c r="LQI2" s="83"/>
      <c r="LQJ2" s="83"/>
      <c r="LQK2" s="83"/>
      <c r="LQL2" s="83"/>
      <c r="LQM2" s="83"/>
      <c r="LQN2" s="83"/>
      <c r="LQO2" s="83"/>
      <c r="LQP2" s="83"/>
      <c r="LQQ2" s="83"/>
      <c r="LQR2" s="83"/>
      <c r="LQS2" s="83"/>
      <c r="LQT2" s="83"/>
      <c r="LQU2" s="83"/>
      <c r="LQV2" s="83"/>
      <c r="LQW2" s="83"/>
      <c r="LQX2" s="83"/>
      <c r="LQY2" s="83"/>
      <c r="LQZ2" s="83"/>
      <c r="LRA2" s="83"/>
      <c r="LRB2" s="83"/>
      <c r="LRC2" s="83"/>
      <c r="LRD2" s="83"/>
      <c r="LRE2" s="83"/>
      <c r="LRF2" s="83"/>
      <c r="LRG2" s="83"/>
      <c r="LRH2" s="83"/>
      <c r="LRI2" s="83"/>
      <c r="LRJ2" s="83"/>
      <c r="LRK2" s="83"/>
      <c r="LRL2" s="83"/>
      <c r="LRM2" s="83"/>
      <c r="LRN2" s="83"/>
      <c r="LRO2" s="83"/>
      <c r="LRP2" s="83"/>
      <c r="LRQ2" s="83"/>
      <c r="LRR2" s="83"/>
      <c r="LRS2" s="83"/>
      <c r="LRT2" s="83"/>
      <c r="LRU2" s="83"/>
      <c r="LRV2" s="83"/>
      <c r="LRW2" s="83"/>
      <c r="LRX2" s="83"/>
      <c r="LRY2" s="83"/>
      <c r="LRZ2" s="83"/>
      <c r="LSA2" s="83"/>
      <c r="LSB2" s="83"/>
      <c r="LSC2" s="83"/>
      <c r="LSD2" s="83"/>
      <c r="LSE2" s="83"/>
      <c r="LSF2" s="83"/>
      <c r="LSG2" s="83"/>
      <c r="LSH2" s="83"/>
      <c r="LSI2" s="83"/>
      <c r="LSJ2" s="83"/>
      <c r="LSK2" s="83"/>
      <c r="LSL2" s="83"/>
      <c r="LSM2" s="83"/>
      <c r="LSN2" s="83"/>
      <c r="LSO2" s="83"/>
      <c r="LSP2" s="83"/>
      <c r="LSQ2" s="83"/>
      <c r="LSR2" s="83"/>
      <c r="LSS2" s="83"/>
      <c r="LST2" s="83"/>
      <c r="LSU2" s="83"/>
      <c r="LSV2" s="83"/>
      <c r="LSW2" s="83"/>
      <c r="LSX2" s="83"/>
      <c r="LSY2" s="83"/>
      <c r="LSZ2" s="83"/>
      <c r="LTA2" s="83"/>
      <c r="LTB2" s="83"/>
      <c r="LTC2" s="83"/>
      <c r="LTD2" s="83"/>
      <c r="LTE2" s="83"/>
      <c r="LTF2" s="83"/>
      <c r="LTG2" s="83"/>
      <c r="LTH2" s="83"/>
      <c r="LTI2" s="83"/>
      <c r="LTJ2" s="83"/>
      <c r="LTK2" s="83"/>
      <c r="LTL2" s="83"/>
      <c r="LTM2" s="83"/>
      <c r="LTN2" s="83"/>
      <c r="LTO2" s="83"/>
      <c r="LTP2" s="83"/>
      <c r="LTQ2" s="83"/>
      <c r="LTR2" s="83"/>
      <c r="LTS2" s="83"/>
      <c r="LTT2" s="83"/>
      <c r="LTU2" s="83"/>
      <c r="LTV2" s="83"/>
      <c r="LTW2" s="83"/>
      <c r="LTX2" s="83"/>
      <c r="LTY2" s="83"/>
      <c r="LTZ2" s="83"/>
      <c r="LUA2" s="83"/>
      <c r="LUB2" s="83"/>
      <c r="LUC2" s="83"/>
      <c r="LUD2" s="83"/>
      <c r="LUE2" s="83"/>
      <c r="LUF2" s="83"/>
      <c r="LUG2" s="83"/>
      <c r="LUH2" s="83"/>
      <c r="LUI2" s="83"/>
      <c r="LUJ2" s="83"/>
      <c r="LUK2" s="83"/>
      <c r="LUL2" s="83"/>
      <c r="LUM2" s="83"/>
      <c r="LUN2" s="83"/>
      <c r="LUO2" s="83"/>
      <c r="LUP2" s="83"/>
      <c r="LUQ2" s="83"/>
      <c r="LUR2" s="83"/>
      <c r="LUS2" s="83"/>
      <c r="LUT2" s="83"/>
      <c r="LUU2" s="83"/>
      <c r="LUV2" s="83"/>
      <c r="LUW2" s="83"/>
      <c r="LUX2" s="83"/>
      <c r="LUY2" s="83"/>
      <c r="LUZ2" s="83"/>
      <c r="LVA2" s="83"/>
      <c r="LVB2" s="83"/>
      <c r="LVC2" s="83"/>
      <c r="LVD2" s="83"/>
      <c r="LVE2" s="83"/>
      <c r="LVF2" s="83"/>
      <c r="LVG2" s="83"/>
      <c r="LVH2" s="83"/>
      <c r="LVI2" s="83"/>
      <c r="LVJ2" s="83"/>
      <c r="LVK2" s="83"/>
      <c r="LVL2" s="83"/>
      <c r="LVM2" s="83"/>
      <c r="LVN2" s="83"/>
      <c r="LVO2" s="83"/>
      <c r="LVP2" s="83"/>
      <c r="LVQ2" s="83"/>
      <c r="LVR2" s="83"/>
      <c r="LVS2" s="83"/>
      <c r="LVT2" s="83"/>
      <c r="LVU2" s="83"/>
      <c r="LVV2" s="83"/>
      <c r="LVW2" s="83"/>
      <c r="LVX2" s="83"/>
      <c r="LVY2" s="83"/>
      <c r="LVZ2" s="83"/>
      <c r="LWA2" s="83"/>
      <c r="LWB2" s="83"/>
      <c r="LWC2" s="83"/>
      <c r="LWD2" s="83"/>
      <c r="LWE2" s="83"/>
      <c r="LWF2" s="83"/>
      <c r="LWG2" s="83"/>
      <c r="LWH2" s="83"/>
      <c r="LWI2" s="83"/>
      <c r="LWJ2" s="83"/>
      <c r="LWK2" s="83"/>
      <c r="LWL2" s="83"/>
      <c r="LWM2" s="83"/>
      <c r="LWN2" s="83"/>
      <c r="LWO2" s="83"/>
      <c r="LWP2" s="83"/>
      <c r="LWQ2" s="83"/>
      <c r="LWR2" s="83"/>
      <c r="LWS2" s="83"/>
      <c r="LWT2" s="83"/>
      <c r="LWU2" s="83"/>
      <c r="LWV2" s="83"/>
      <c r="LWW2" s="83"/>
      <c r="LWX2" s="83"/>
      <c r="LWY2" s="83"/>
      <c r="LWZ2" s="83"/>
      <c r="LXA2" s="83"/>
      <c r="LXB2" s="83"/>
      <c r="LXC2" s="83"/>
      <c r="LXD2" s="83"/>
      <c r="LXE2" s="83"/>
      <c r="LXF2" s="83"/>
      <c r="LXG2" s="83"/>
      <c r="LXH2" s="83"/>
      <c r="LXI2" s="83"/>
      <c r="LXJ2" s="83"/>
      <c r="LXK2" s="83"/>
      <c r="LXL2" s="83"/>
      <c r="LXM2" s="83"/>
      <c r="LXN2" s="83"/>
      <c r="LXO2" s="83"/>
      <c r="LXP2" s="83"/>
      <c r="LXQ2" s="83"/>
      <c r="LXR2" s="83"/>
      <c r="LXS2" s="83"/>
      <c r="LXT2" s="83"/>
      <c r="LXU2" s="83"/>
      <c r="LXV2" s="83"/>
      <c r="LXW2" s="83"/>
      <c r="LXX2" s="83"/>
      <c r="LXY2" s="83"/>
      <c r="LXZ2" s="83"/>
      <c r="LYA2" s="83"/>
      <c r="LYB2" s="83"/>
      <c r="LYC2" s="83"/>
      <c r="LYD2" s="83"/>
      <c r="LYE2" s="83"/>
      <c r="LYF2" s="83"/>
      <c r="LYG2" s="83"/>
      <c r="LYH2" s="83"/>
      <c r="LYI2" s="83"/>
      <c r="LYJ2" s="83"/>
      <c r="LYK2" s="83"/>
      <c r="LYL2" s="83"/>
      <c r="LYM2" s="83"/>
      <c r="LYN2" s="83"/>
      <c r="LYO2" s="83"/>
      <c r="LYP2" s="83"/>
      <c r="LYQ2" s="83"/>
      <c r="LYR2" s="83"/>
      <c r="LYS2" s="83"/>
      <c r="LYT2" s="83"/>
      <c r="LYU2" s="83"/>
      <c r="LYV2" s="83"/>
      <c r="LYW2" s="83"/>
      <c r="LYX2" s="83"/>
      <c r="LYY2" s="83"/>
      <c r="LYZ2" s="83"/>
      <c r="LZA2" s="83"/>
      <c r="LZB2" s="83"/>
      <c r="LZC2" s="83"/>
      <c r="LZD2" s="83"/>
      <c r="LZE2" s="83"/>
      <c r="LZF2" s="83"/>
      <c r="LZG2" s="83"/>
      <c r="LZH2" s="83"/>
      <c r="LZI2" s="83"/>
      <c r="LZJ2" s="83"/>
      <c r="LZK2" s="83"/>
      <c r="LZL2" s="83"/>
      <c r="LZM2" s="83"/>
      <c r="LZN2" s="83"/>
      <c r="LZO2" s="83"/>
      <c r="LZP2" s="83"/>
      <c r="LZQ2" s="83"/>
      <c r="LZR2" s="83"/>
      <c r="LZS2" s="83"/>
      <c r="LZT2" s="83"/>
      <c r="LZU2" s="83"/>
      <c r="LZV2" s="83"/>
      <c r="LZW2" s="83"/>
      <c r="LZX2" s="83"/>
      <c r="LZY2" s="83"/>
      <c r="LZZ2" s="83"/>
      <c r="MAA2" s="83"/>
      <c r="MAB2" s="83"/>
      <c r="MAC2" s="83"/>
      <c r="MAD2" s="83"/>
      <c r="MAE2" s="83"/>
      <c r="MAF2" s="83"/>
      <c r="MAG2" s="83"/>
      <c r="MAH2" s="83"/>
      <c r="MAI2" s="83"/>
      <c r="MAJ2" s="83"/>
      <c r="MAK2" s="83"/>
      <c r="MAL2" s="83"/>
      <c r="MAM2" s="83"/>
      <c r="MAN2" s="83"/>
      <c r="MAO2" s="83"/>
      <c r="MAP2" s="83"/>
      <c r="MAQ2" s="83"/>
      <c r="MAR2" s="83"/>
      <c r="MAS2" s="83"/>
      <c r="MAT2" s="83"/>
      <c r="MAU2" s="83"/>
      <c r="MAV2" s="83"/>
      <c r="MAW2" s="83"/>
      <c r="MAX2" s="83"/>
      <c r="MAY2" s="83"/>
      <c r="MAZ2" s="83"/>
      <c r="MBA2" s="83"/>
      <c r="MBB2" s="83"/>
      <c r="MBC2" s="83"/>
      <c r="MBD2" s="83"/>
      <c r="MBE2" s="83"/>
      <c r="MBF2" s="83"/>
      <c r="MBG2" s="83"/>
      <c r="MBH2" s="83"/>
      <c r="MBI2" s="83"/>
      <c r="MBJ2" s="83"/>
      <c r="MBK2" s="83"/>
      <c r="MBL2" s="83"/>
      <c r="MBM2" s="83"/>
      <c r="MBN2" s="83"/>
      <c r="MBO2" s="83"/>
      <c r="MBP2" s="83"/>
      <c r="MBQ2" s="83"/>
      <c r="MBR2" s="83"/>
      <c r="MBS2" s="83"/>
      <c r="MBT2" s="83"/>
      <c r="MBU2" s="83"/>
      <c r="MBV2" s="83"/>
      <c r="MBW2" s="83"/>
      <c r="MBX2" s="83"/>
      <c r="MBY2" s="83"/>
      <c r="MBZ2" s="83"/>
      <c r="MCA2" s="83"/>
      <c r="MCB2" s="83"/>
      <c r="MCC2" s="83"/>
      <c r="MCD2" s="83"/>
      <c r="MCE2" s="83"/>
      <c r="MCF2" s="83"/>
      <c r="MCG2" s="83"/>
      <c r="MCH2" s="83"/>
      <c r="MCI2" s="83"/>
      <c r="MCJ2" s="83"/>
      <c r="MCK2" s="83"/>
      <c r="MCL2" s="83"/>
      <c r="MCM2" s="83"/>
      <c r="MCN2" s="83"/>
      <c r="MCO2" s="83"/>
      <c r="MCP2" s="83"/>
      <c r="MCQ2" s="83"/>
      <c r="MCR2" s="83"/>
      <c r="MCS2" s="83"/>
      <c r="MCT2" s="83"/>
      <c r="MCU2" s="83"/>
      <c r="MCV2" s="83"/>
      <c r="MCW2" s="83"/>
      <c r="MCX2" s="83"/>
      <c r="MCY2" s="83"/>
      <c r="MCZ2" s="83"/>
      <c r="MDA2" s="83"/>
      <c r="MDB2" s="83"/>
      <c r="MDC2" s="83"/>
      <c r="MDD2" s="83"/>
      <c r="MDE2" s="83"/>
      <c r="MDF2" s="83"/>
      <c r="MDG2" s="83"/>
      <c r="MDH2" s="83"/>
      <c r="MDI2" s="83"/>
      <c r="MDJ2" s="83"/>
      <c r="MDK2" s="83"/>
      <c r="MDL2" s="83"/>
      <c r="MDM2" s="83"/>
      <c r="MDN2" s="83"/>
      <c r="MDO2" s="83"/>
      <c r="MDP2" s="83"/>
      <c r="MDQ2" s="83"/>
      <c r="MDR2" s="83"/>
      <c r="MDS2" s="83"/>
      <c r="MDT2" s="83"/>
      <c r="MDU2" s="83"/>
      <c r="MDV2" s="83"/>
      <c r="MDW2" s="83"/>
      <c r="MDX2" s="83"/>
      <c r="MDY2" s="83"/>
      <c r="MDZ2" s="83"/>
      <c r="MEA2" s="83"/>
      <c r="MEB2" s="83"/>
      <c r="MEC2" s="83"/>
      <c r="MED2" s="83"/>
      <c r="MEE2" s="83"/>
      <c r="MEF2" s="83"/>
      <c r="MEG2" s="83"/>
      <c r="MEH2" s="83"/>
      <c r="MEI2" s="83"/>
      <c r="MEJ2" s="83"/>
      <c r="MEK2" s="83"/>
      <c r="MEL2" s="83"/>
      <c r="MEM2" s="83"/>
      <c r="MEN2" s="83"/>
      <c r="MEO2" s="83"/>
      <c r="MEP2" s="83"/>
      <c r="MEQ2" s="83"/>
      <c r="MER2" s="83"/>
      <c r="MES2" s="83"/>
      <c r="MET2" s="83"/>
      <c r="MEU2" s="83"/>
      <c r="MEV2" s="83"/>
      <c r="MEW2" s="83"/>
      <c r="MEX2" s="83"/>
      <c r="MEY2" s="83"/>
      <c r="MEZ2" s="83"/>
      <c r="MFA2" s="83"/>
      <c r="MFB2" s="83"/>
      <c r="MFC2" s="83"/>
      <c r="MFD2" s="83"/>
      <c r="MFE2" s="83"/>
      <c r="MFF2" s="83"/>
      <c r="MFG2" s="83"/>
      <c r="MFH2" s="83"/>
      <c r="MFI2" s="83"/>
      <c r="MFJ2" s="83"/>
      <c r="MFK2" s="83"/>
      <c r="MFL2" s="83"/>
      <c r="MFM2" s="83"/>
      <c r="MFN2" s="83"/>
      <c r="MFO2" s="83"/>
      <c r="MFP2" s="83"/>
      <c r="MFQ2" s="83"/>
      <c r="MFR2" s="83"/>
      <c r="MFS2" s="83"/>
      <c r="MFT2" s="83"/>
      <c r="MFU2" s="83"/>
      <c r="MFV2" s="83"/>
      <c r="MFW2" s="83"/>
      <c r="MFX2" s="83"/>
      <c r="MFY2" s="83"/>
      <c r="MFZ2" s="83"/>
      <c r="MGA2" s="83"/>
      <c r="MGB2" s="83"/>
      <c r="MGC2" s="83"/>
      <c r="MGD2" s="83"/>
      <c r="MGE2" s="83"/>
      <c r="MGF2" s="83"/>
      <c r="MGG2" s="83"/>
      <c r="MGH2" s="83"/>
      <c r="MGI2" s="83"/>
      <c r="MGJ2" s="83"/>
      <c r="MGK2" s="83"/>
      <c r="MGL2" s="83"/>
      <c r="MGM2" s="83"/>
      <c r="MGN2" s="83"/>
      <c r="MGO2" s="83"/>
      <c r="MGP2" s="83"/>
      <c r="MGQ2" s="83"/>
      <c r="MGR2" s="83"/>
      <c r="MGS2" s="83"/>
      <c r="MGT2" s="83"/>
      <c r="MGU2" s="83"/>
      <c r="MGV2" s="83"/>
      <c r="MGW2" s="83"/>
      <c r="MGX2" s="83"/>
      <c r="MGY2" s="83"/>
      <c r="MGZ2" s="83"/>
      <c r="MHA2" s="83"/>
      <c r="MHB2" s="83"/>
      <c r="MHC2" s="83"/>
      <c r="MHD2" s="83"/>
      <c r="MHE2" s="83"/>
      <c r="MHF2" s="83"/>
      <c r="MHG2" s="83"/>
      <c r="MHH2" s="83"/>
      <c r="MHI2" s="83"/>
      <c r="MHJ2" s="83"/>
      <c r="MHK2" s="83"/>
      <c r="MHL2" s="83"/>
      <c r="MHM2" s="83"/>
      <c r="MHN2" s="83"/>
      <c r="MHO2" s="83"/>
      <c r="MHP2" s="83"/>
      <c r="MHQ2" s="83"/>
      <c r="MHR2" s="83"/>
      <c r="MHS2" s="83"/>
      <c r="MHT2" s="83"/>
      <c r="MHU2" s="83"/>
      <c r="MHV2" s="83"/>
      <c r="MHW2" s="83"/>
      <c r="MHX2" s="83"/>
      <c r="MHY2" s="83"/>
      <c r="MHZ2" s="83"/>
      <c r="MIA2" s="83"/>
      <c r="MIB2" s="83"/>
      <c r="MIC2" s="83"/>
      <c r="MID2" s="83"/>
      <c r="MIE2" s="83"/>
      <c r="MIF2" s="83"/>
      <c r="MIG2" s="83"/>
      <c r="MIH2" s="83"/>
      <c r="MII2" s="83"/>
      <c r="MIJ2" s="83"/>
      <c r="MIK2" s="83"/>
      <c r="MIL2" s="83"/>
      <c r="MIM2" s="83"/>
      <c r="MIN2" s="83"/>
      <c r="MIO2" s="83"/>
      <c r="MIP2" s="83"/>
      <c r="MIQ2" s="83"/>
      <c r="MIR2" s="83"/>
      <c r="MIS2" s="83"/>
      <c r="MIT2" s="83"/>
      <c r="MIU2" s="83"/>
      <c r="MIV2" s="83"/>
      <c r="MIW2" s="83"/>
      <c r="MIX2" s="83"/>
      <c r="MIY2" s="83"/>
      <c r="MIZ2" s="83"/>
      <c r="MJA2" s="83"/>
      <c r="MJB2" s="83"/>
      <c r="MJC2" s="83"/>
      <c r="MJD2" s="83"/>
      <c r="MJE2" s="83"/>
      <c r="MJF2" s="83"/>
      <c r="MJG2" s="83"/>
      <c r="MJH2" s="83"/>
      <c r="MJI2" s="83"/>
      <c r="MJJ2" s="83"/>
      <c r="MJK2" s="83"/>
      <c r="MJL2" s="83"/>
      <c r="MJM2" s="83"/>
      <c r="MJN2" s="83"/>
      <c r="MJO2" s="83"/>
      <c r="MJP2" s="83"/>
      <c r="MJQ2" s="83"/>
      <c r="MJR2" s="83"/>
      <c r="MJS2" s="83"/>
      <c r="MJT2" s="83"/>
      <c r="MJU2" s="83"/>
      <c r="MJV2" s="83"/>
      <c r="MJW2" s="83"/>
      <c r="MJX2" s="83"/>
      <c r="MJY2" s="83"/>
      <c r="MJZ2" s="83"/>
      <c r="MKA2" s="83"/>
      <c r="MKB2" s="83"/>
      <c r="MKC2" s="83"/>
      <c r="MKD2" s="83"/>
      <c r="MKE2" s="83"/>
      <c r="MKF2" s="83"/>
      <c r="MKG2" s="83"/>
      <c r="MKH2" s="83"/>
      <c r="MKI2" s="83"/>
      <c r="MKJ2" s="83"/>
      <c r="MKK2" s="83"/>
      <c r="MKL2" s="83"/>
      <c r="MKM2" s="83"/>
      <c r="MKN2" s="83"/>
      <c r="MKO2" s="83"/>
      <c r="MKP2" s="83"/>
      <c r="MKQ2" s="83"/>
      <c r="MKR2" s="83"/>
      <c r="MKS2" s="83"/>
      <c r="MKT2" s="83"/>
      <c r="MKU2" s="83"/>
      <c r="MKV2" s="83"/>
      <c r="MKW2" s="83"/>
      <c r="MKX2" s="83"/>
      <c r="MKY2" s="83"/>
      <c r="MKZ2" s="83"/>
      <c r="MLA2" s="83"/>
      <c r="MLB2" s="83"/>
      <c r="MLC2" s="83"/>
      <c r="MLD2" s="83"/>
      <c r="MLE2" s="83"/>
      <c r="MLF2" s="83"/>
      <c r="MLG2" s="83"/>
      <c r="MLH2" s="83"/>
      <c r="MLI2" s="83"/>
      <c r="MLJ2" s="83"/>
      <c r="MLK2" s="83"/>
      <c r="MLL2" s="83"/>
      <c r="MLM2" s="83"/>
      <c r="MLN2" s="83"/>
      <c r="MLO2" s="83"/>
      <c r="MLP2" s="83"/>
      <c r="MLQ2" s="83"/>
      <c r="MLR2" s="83"/>
      <c r="MLS2" s="83"/>
      <c r="MLT2" s="83"/>
      <c r="MLU2" s="83"/>
      <c r="MLV2" s="83"/>
      <c r="MLW2" s="83"/>
      <c r="MLX2" s="83"/>
      <c r="MLY2" s="83"/>
      <c r="MLZ2" s="83"/>
      <c r="MMA2" s="83"/>
      <c r="MMB2" s="83"/>
      <c r="MMC2" s="83"/>
      <c r="MMD2" s="83"/>
      <c r="MME2" s="83"/>
      <c r="MMF2" s="83"/>
      <c r="MMG2" s="83"/>
      <c r="MMH2" s="83"/>
      <c r="MMI2" s="83"/>
      <c r="MMJ2" s="83"/>
      <c r="MMK2" s="83"/>
      <c r="MML2" s="83"/>
      <c r="MMM2" s="83"/>
      <c r="MMN2" s="83"/>
      <c r="MMO2" s="83"/>
      <c r="MMP2" s="83"/>
      <c r="MMQ2" s="83"/>
      <c r="MMR2" s="83"/>
      <c r="MMS2" s="83"/>
      <c r="MMT2" s="83"/>
      <c r="MMU2" s="83"/>
      <c r="MMV2" s="83"/>
      <c r="MMW2" s="83"/>
      <c r="MMX2" s="83"/>
      <c r="MMY2" s="83"/>
      <c r="MMZ2" s="83"/>
      <c r="MNA2" s="83"/>
      <c r="MNB2" s="83"/>
      <c r="MNC2" s="83"/>
      <c r="MND2" s="83"/>
      <c r="MNE2" s="83"/>
      <c r="MNF2" s="83"/>
      <c r="MNG2" s="83"/>
      <c r="MNH2" s="83"/>
      <c r="MNI2" s="83"/>
      <c r="MNJ2" s="83"/>
      <c r="MNK2" s="83"/>
      <c r="MNL2" s="83"/>
      <c r="MNM2" s="83"/>
      <c r="MNN2" s="83"/>
      <c r="MNO2" s="83"/>
      <c r="MNP2" s="83"/>
      <c r="MNQ2" s="83"/>
      <c r="MNR2" s="83"/>
      <c r="MNS2" s="83"/>
      <c r="MNT2" s="83"/>
      <c r="MNU2" s="83"/>
      <c r="MNV2" s="83"/>
      <c r="MNW2" s="83"/>
      <c r="MNX2" s="83"/>
      <c r="MNY2" s="83"/>
      <c r="MNZ2" s="83"/>
      <c r="MOA2" s="83"/>
      <c r="MOB2" s="83"/>
      <c r="MOC2" s="83"/>
      <c r="MOD2" s="83"/>
      <c r="MOE2" s="83"/>
      <c r="MOF2" s="83"/>
      <c r="MOG2" s="83"/>
      <c r="MOH2" s="83"/>
      <c r="MOI2" s="83"/>
      <c r="MOJ2" s="83"/>
      <c r="MOK2" s="83"/>
      <c r="MOL2" s="83"/>
      <c r="MOM2" s="83"/>
      <c r="MON2" s="83"/>
      <c r="MOO2" s="83"/>
      <c r="MOP2" s="83"/>
      <c r="MOQ2" s="83"/>
      <c r="MOR2" s="83"/>
      <c r="MOS2" s="83"/>
      <c r="MOT2" s="83"/>
      <c r="MOU2" s="83"/>
      <c r="MOV2" s="83"/>
      <c r="MOW2" s="83"/>
      <c r="MOX2" s="83"/>
      <c r="MOY2" s="83"/>
      <c r="MOZ2" s="83"/>
      <c r="MPA2" s="83"/>
      <c r="MPB2" s="83"/>
      <c r="MPC2" s="83"/>
      <c r="MPD2" s="83"/>
      <c r="MPE2" s="83"/>
      <c r="MPF2" s="83"/>
      <c r="MPG2" s="83"/>
      <c r="MPH2" s="83"/>
      <c r="MPI2" s="83"/>
      <c r="MPJ2" s="83"/>
      <c r="MPK2" s="83"/>
      <c r="MPL2" s="83"/>
      <c r="MPM2" s="83"/>
      <c r="MPN2" s="83"/>
      <c r="MPO2" s="83"/>
      <c r="MPP2" s="83"/>
      <c r="MPQ2" s="83"/>
      <c r="MPR2" s="83"/>
      <c r="MPS2" s="83"/>
      <c r="MPT2" s="83"/>
      <c r="MPU2" s="83"/>
      <c r="MPV2" s="83"/>
      <c r="MPW2" s="83"/>
      <c r="MPX2" s="83"/>
      <c r="MPY2" s="83"/>
      <c r="MPZ2" s="83"/>
      <c r="MQA2" s="83"/>
      <c r="MQB2" s="83"/>
      <c r="MQC2" s="83"/>
      <c r="MQD2" s="83"/>
      <c r="MQE2" s="83"/>
      <c r="MQF2" s="83"/>
      <c r="MQG2" s="83"/>
      <c r="MQH2" s="83"/>
      <c r="MQI2" s="83"/>
      <c r="MQJ2" s="83"/>
      <c r="MQK2" s="83"/>
      <c r="MQL2" s="83"/>
      <c r="MQM2" s="83"/>
      <c r="MQN2" s="83"/>
      <c r="MQO2" s="83"/>
      <c r="MQP2" s="83"/>
      <c r="MQQ2" s="83"/>
      <c r="MQR2" s="83"/>
      <c r="MQS2" s="83"/>
      <c r="MQT2" s="83"/>
      <c r="MQU2" s="83"/>
      <c r="MQV2" s="83"/>
      <c r="MQW2" s="83"/>
      <c r="MQX2" s="83"/>
      <c r="MQY2" s="83"/>
      <c r="MQZ2" s="83"/>
      <c r="MRA2" s="83"/>
      <c r="MRB2" s="83"/>
      <c r="MRC2" s="83"/>
      <c r="MRD2" s="83"/>
      <c r="MRE2" s="83"/>
      <c r="MRF2" s="83"/>
      <c r="MRG2" s="83"/>
      <c r="MRH2" s="83"/>
      <c r="MRI2" s="83"/>
      <c r="MRJ2" s="83"/>
      <c r="MRK2" s="83"/>
      <c r="MRL2" s="83"/>
      <c r="MRM2" s="83"/>
      <c r="MRN2" s="83"/>
      <c r="MRO2" s="83"/>
      <c r="MRP2" s="83"/>
      <c r="MRQ2" s="83"/>
      <c r="MRR2" s="83"/>
      <c r="MRS2" s="83"/>
      <c r="MRT2" s="83"/>
      <c r="MRU2" s="83"/>
      <c r="MRV2" s="83"/>
      <c r="MRW2" s="83"/>
      <c r="MRX2" s="83"/>
      <c r="MRY2" s="83"/>
      <c r="MRZ2" s="83"/>
      <c r="MSA2" s="83"/>
      <c r="MSB2" s="83"/>
      <c r="MSC2" s="83"/>
      <c r="MSD2" s="83"/>
      <c r="MSE2" s="83"/>
      <c r="MSF2" s="83"/>
      <c r="MSG2" s="83"/>
      <c r="MSH2" s="83"/>
      <c r="MSI2" s="83"/>
      <c r="MSJ2" s="83"/>
      <c r="MSK2" s="83"/>
      <c r="MSL2" s="83"/>
      <c r="MSM2" s="83"/>
      <c r="MSN2" s="83"/>
      <c r="MSO2" s="83"/>
      <c r="MSP2" s="83"/>
      <c r="MSQ2" s="83"/>
      <c r="MSR2" s="83"/>
      <c r="MSS2" s="83"/>
      <c r="MST2" s="83"/>
      <c r="MSU2" s="83"/>
      <c r="MSV2" s="83"/>
      <c r="MSW2" s="83"/>
      <c r="MSX2" s="83"/>
      <c r="MSY2" s="83"/>
      <c r="MSZ2" s="83"/>
      <c r="MTA2" s="83"/>
      <c r="MTB2" s="83"/>
      <c r="MTC2" s="83"/>
      <c r="MTD2" s="83"/>
      <c r="MTE2" s="83"/>
      <c r="MTF2" s="83"/>
      <c r="MTG2" s="83"/>
      <c r="MTH2" s="83"/>
      <c r="MTI2" s="83"/>
      <c r="MTJ2" s="83"/>
      <c r="MTK2" s="83"/>
      <c r="MTL2" s="83"/>
      <c r="MTM2" s="83"/>
      <c r="MTN2" s="83"/>
      <c r="MTO2" s="83"/>
      <c r="MTP2" s="83"/>
      <c r="MTQ2" s="83"/>
      <c r="MTR2" s="83"/>
      <c r="MTS2" s="83"/>
      <c r="MTT2" s="83"/>
      <c r="MTU2" s="83"/>
      <c r="MTV2" s="83"/>
      <c r="MTW2" s="83"/>
      <c r="MTX2" s="83"/>
      <c r="MTY2" s="83"/>
      <c r="MTZ2" s="83"/>
      <c r="MUA2" s="83"/>
      <c r="MUB2" s="83"/>
      <c r="MUC2" s="83"/>
      <c r="MUD2" s="83"/>
      <c r="MUE2" s="83"/>
      <c r="MUF2" s="83"/>
      <c r="MUG2" s="83"/>
      <c r="MUH2" s="83"/>
      <c r="MUI2" s="83"/>
      <c r="MUJ2" s="83"/>
      <c r="MUK2" s="83"/>
      <c r="MUL2" s="83"/>
      <c r="MUM2" s="83"/>
      <c r="MUN2" s="83"/>
      <c r="MUO2" s="83"/>
      <c r="MUP2" s="83"/>
      <c r="MUQ2" s="83"/>
      <c r="MUR2" s="83"/>
      <c r="MUS2" s="83"/>
      <c r="MUT2" s="83"/>
      <c r="MUU2" s="83"/>
      <c r="MUV2" s="83"/>
      <c r="MUW2" s="83"/>
      <c r="MUX2" s="83"/>
      <c r="MUY2" s="83"/>
      <c r="MUZ2" s="83"/>
      <c r="MVA2" s="83"/>
      <c r="MVB2" s="83"/>
      <c r="MVC2" s="83"/>
      <c r="MVD2" s="83"/>
      <c r="MVE2" s="83"/>
      <c r="MVF2" s="83"/>
      <c r="MVG2" s="83"/>
      <c r="MVH2" s="83"/>
      <c r="MVI2" s="83"/>
      <c r="MVJ2" s="83"/>
      <c r="MVK2" s="83"/>
      <c r="MVL2" s="83"/>
      <c r="MVM2" s="83"/>
      <c r="MVN2" s="83"/>
      <c r="MVO2" s="83"/>
      <c r="MVP2" s="83"/>
      <c r="MVQ2" s="83"/>
      <c r="MVR2" s="83"/>
      <c r="MVS2" s="83"/>
      <c r="MVT2" s="83"/>
      <c r="MVU2" s="83"/>
      <c r="MVV2" s="83"/>
      <c r="MVW2" s="83"/>
      <c r="MVX2" s="83"/>
      <c r="MVY2" s="83"/>
      <c r="MVZ2" s="83"/>
      <c r="MWA2" s="83"/>
      <c r="MWB2" s="83"/>
      <c r="MWC2" s="83"/>
      <c r="MWD2" s="83"/>
      <c r="MWE2" s="83"/>
      <c r="MWF2" s="83"/>
      <c r="MWG2" s="83"/>
      <c r="MWH2" s="83"/>
      <c r="MWI2" s="83"/>
      <c r="MWJ2" s="83"/>
      <c r="MWK2" s="83"/>
      <c r="MWL2" s="83"/>
      <c r="MWM2" s="83"/>
      <c r="MWN2" s="83"/>
      <c r="MWO2" s="83"/>
      <c r="MWP2" s="83"/>
      <c r="MWQ2" s="83"/>
      <c r="MWR2" s="83"/>
      <c r="MWS2" s="83"/>
      <c r="MWT2" s="83"/>
      <c r="MWU2" s="83"/>
      <c r="MWV2" s="83"/>
      <c r="MWW2" s="83"/>
      <c r="MWX2" s="83"/>
      <c r="MWY2" s="83"/>
      <c r="MWZ2" s="83"/>
      <c r="MXA2" s="83"/>
      <c r="MXB2" s="83"/>
      <c r="MXC2" s="83"/>
      <c r="MXD2" s="83"/>
      <c r="MXE2" s="83"/>
      <c r="MXF2" s="83"/>
      <c r="MXG2" s="83"/>
      <c r="MXH2" s="83"/>
      <c r="MXI2" s="83"/>
      <c r="MXJ2" s="83"/>
      <c r="MXK2" s="83"/>
      <c r="MXL2" s="83"/>
      <c r="MXM2" s="83"/>
      <c r="MXN2" s="83"/>
      <c r="MXO2" s="83"/>
      <c r="MXP2" s="83"/>
      <c r="MXQ2" s="83"/>
      <c r="MXR2" s="83"/>
      <c r="MXS2" s="83"/>
      <c r="MXT2" s="83"/>
      <c r="MXU2" s="83"/>
      <c r="MXV2" s="83"/>
      <c r="MXW2" s="83"/>
      <c r="MXX2" s="83"/>
      <c r="MXY2" s="83"/>
      <c r="MXZ2" s="83"/>
      <c r="MYA2" s="83"/>
      <c r="MYB2" s="83"/>
      <c r="MYC2" s="83"/>
      <c r="MYD2" s="83"/>
      <c r="MYE2" s="83"/>
      <c r="MYF2" s="83"/>
      <c r="MYG2" s="83"/>
      <c r="MYH2" s="83"/>
      <c r="MYI2" s="83"/>
      <c r="MYJ2" s="83"/>
      <c r="MYK2" s="83"/>
      <c r="MYL2" s="83"/>
      <c r="MYM2" s="83"/>
      <c r="MYN2" s="83"/>
      <c r="MYO2" s="83"/>
      <c r="MYP2" s="83"/>
      <c r="MYQ2" s="83"/>
      <c r="MYR2" s="83"/>
      <c r="MYS2" s="83"/>
      <c r="MYT2" s="83"/>
      <c r="MYU2" s="83"/>
      <c r="MYV2" s="83"/>
      <c r="MYW2" s="83"/>
      <c r="MYX2" s="83"/>
      <c r="MYY2" s="83"/>
      <c r="MYZ2" s="83"/>
      <c r="MZA2" s="83"/>
      <c r="MZB2" s="83"/>
      <c r="MZC2" s="83"/>
      <c r="MZD2" s="83"/>
      <c r="MZE2" s="83"/>
      <c r="MZF2" s="83"/>
      <c r="MZG2" s="83"/>
      <c r="MZH2" s="83"/>
      <c r="MZI2" s="83"/>
      <c r="MZJ2" s="83"/>
      <c r="MZK2" s="83"/>
      <c r="MZL2" s="83"/>
      <c r="MZM2" s="83"/>
      <c r="MZN2" s="83"/>
      <c r="MZO2" s="83"/>
      <c r="MZP2" s="83"/>
      <c r="MZQ2" s="83"/>
      <c r="MZR2" s="83"/>
      <c r="MZS2" s="83"/>
      <c r="MZT2" s="83"/>
      <c r="MZU2" s="83"/>
      <c r="MZV2" s="83"/>
      <c r="MZW2" s="83"/>
      <c r="MZX2" s="83"/>
      <c r="MZY2" s="83"/>
      <c r="MZZ2" s="83"/>
      <c r="NAA2" s="83"/>
      <c r="NAB2" s="83"/>
      <c r="NAC2" s="83"/>
      <c r="NAD2" s="83"/>
      <c r="NAE2" s="83"/>
      <c r="NAF2" s="83"/>
      <c r="NAG2" s="83"/>
      <c r="NAH2" s="83"/>
      <c r="NAI2" s="83"/>
      <c r="NAJ2" s="83"/>
      <c r="NAK2" s="83"/>
      <c r="NAL2" s="83"/>
      <c r="NAM2" s="83"/>
      <c r="NAN2" s="83"/>
      <c r="NAO2" s="83"/>
      <c r="NAP2" s="83"/>
      <c r="NAQ2" s="83"/>
      <c r="NAR2" s="83"/>
      <c r="NAS2" s="83"/>
      <c r="NAT2" s="83"/>
      <c r="NAU2" s="83"/>
      <c r="NAV2" s="83"/>
      <c r="NAW2" s="83"/>
      <c r="NAX2" s="83"/>
      <c r="NAY2" s="83"/>
      <c r="NAZ2" s="83"/>
      <c r="NBA2" s="83"/>
      <c r="NBB2" s="83"/>
      <c r="NBC2" s="83"/>
      <c r="NBD2" s="83"/>
      <c r="NBE2" s="83"/>
      <c r="NBF2" s="83"/>
      <c r="NBG2" s="83"/>
      <c r="NBH2" s="83"/>
      <c r="NBI2" s="83"/>
      <c r="NBJ2" s="83"/>
      <c r="NBK2" s="83"/>
      <c r="NBL2" s="83"/>
      <c r="NBM2" s="83"/>
      <c r="NBN2" s="83"/>
      <c r="NBO2" s="83"/>
      <c r="NBP2" s="83"/>
      <c r="NBQ2" s="83"/>
      <c r="NBR2" s="83"/>
      <c r="NBS2" s="83"/>
      <c r="NBT2" s="83"/>
      <c r="NBU2" s="83"/>
      <c r="NBV2" s="83"/>
      <c r="NBW2" s="83"/>
      <c r="NBX2" s="83"/>
      <c r="NBY2" s="83"/>
      <c r="NBZ2" s="83"/>
      <c r="NCA2" s="83"/>
      <c r="NCB2" s="83"/>
      <c r="NCC2" s="83"/>
      <c r="NCD2" s="83"/>
      <c r="NCE2" s="83"/>
      <c r="NCF2" s="83"/>
      <c r="NCG2" s="83"/>
      <c r="NCH2" s="83"/>
      <c r="NCI2" s="83"/>
      <c r="NCJ2" s="83"/>
      <c r="NCK2" s="83"/>
      <c r="NCL2" s="83"/>
      <c r="NCM2" s="83"/>
      <c r="NCN2" s="83"/>
      <c r="NCO2" s="83"/>
      <c r="NCP2" s="83"/>
      <c r="NCQ2" s="83"/>
      <c r="NCR2" s="83"/>
      <c r="NCS2" s="83"/>
      <c r="NCT2" s="83"/>
      <c r="NCU2" s="83"/>
      <c r="NCV2" s="83"/>
      <c r="NCW2" s="83"/>
      <c r="NCX2" s="83"/>
      <c r="NCY2" s="83"/>
      <c r="NCZ2" s="83"/>
      <c r="NDA2" s="83"/>
      <c r="NDB2" s="83"/>
      <c r="NDC2" s="83"/>
      <c r="NDD2" s="83"/>
      <c r="NDE2" s="83"/>
      <c r="NDF2" s="83"/>
      <c r="NDG2" s="83"/>
      <c r="NDH2" s="83"/>
      <c r="NDI2" s="83"/>
      <c r="NDJ2" s="83"/>
      <c r="NDK2" s="83"/>
      <c r="NDL2" s="83"/>
      <c r="NDM2" s="83"/>
      <c r="NDN2" s="83"/>
      <c r="NDO2" s="83"/>
      <c r="NDP2" s="83"/>
      <c r="NDQ2" s="83"/>
      <c r="NDR2" s="83"/>
      <c r="NDS2" s="83"/>
      <c r="NDT2" s="83"/>
      <c r="NDU2" s="83"/>
      <c r="NDV2" s="83"/>
      <c r="NDW2" s="83"/>
      <c r="NDX2" s="83"/>
      <c r="NDY2" s="83"/>
      <c r="NDZ2" s="83"/>
      <c r="NEA2" s="83"/>
      <c r="NEB2" s="83"/>
      <c r="NEC2" s="83"/>
      <c r="NED2" s="83"/>
      <c r="NEE2" s="83"/>
      <c r="NEF2" s="83"/>
      <c r="NEG2" s="83"/>
      <c r="NEH2" s="83"/>
      <c r="NEI2" s="83"/>
      <c r="NEJ2" s="83"/>
      <c r="NEK2" s="83"/>
      <c r="NEL2" s="83"/>
      <c r="NEM2" s="83"/>
      <c r="NEN2" s="83"/>
      <c r="NEO2" s="83"/>
      <c r="NEP2" s="83"/>
      <c r="NEQ2" s="83"/>
      <c r="NER2" s="83"/>
      <c r="NES2" s="83"/>
      <c r="NET2" s="83"/>
      <c r="NEU2" s="83"/>
      <c r="NEV2" s="83"/>
      <c r="NEW2" s="83"/>
      <c r="NEX2" s="83"/>
      <c r="NEY2" s="83"/>
      <c r="NEZ2" s="83"/>
      <c r="NFA2" s="83"/>
      <c r="NFB2" s="83"/>
      <c r="NFC2" s="83"/>
      <c r="NFD2" s="83"/>
      <c r="NFE2" s="83"/>
      <c r="NFF2" s="83"/>
      <c r="NFG2" s="83"/>
      <c r="NFH2" s="83"/>
      <c r="NFI2" s="83"/>
      <c r="NFJ2" s="83"/>
      <c r="NFK2" s="83"/>
      <c r="NFL2" s="83"/>
      <c r="NFM2" s="83"/>
      <c r="NFN2" s="83"/>
      <c r="NFO2" s="83"/>
      <c r="NFP2" s="83"/>
      <c r="NFQ2" s="83"/>
      <c r="NFR2" s="83"/>
      <c r="NFS2" s="83"/>
      <c r="NFT2" s="83"/>
      <c r="NFU2" s="83"/>
      <c r="NFV2" s="83"/>
      <c r="NFW2" s="83"/>
      <c r="NFX2" s="83"/>
      <c r="NFY2" s="83"/>
      <c r="NFZ2" s="83"/>
      <c r="NGA2" s="83"/>
      <c r="NGB2" s="83"/>
      <c r="NGC2" s="83"/>
      <c r="NGD2" s="83"/>
      <c r="NGE2" s="83"/>
      <c r="NGF2" s="83"/>
      <c r="NGG2" s="83"/>
      <c r="NGH2" s="83"/>
      <c r="NGI2" s="83"/>
      <c r="NGJ2" s="83"/>
      <c r="NGK2" s="83"/>
      <c r="NGL2" s="83"/>
      <c r="NGM2" s="83"/>
      <c r="NGN2" s="83"/>
      <c r="NGO2" s="83"/>
      <c r="NGP2" s="83"/>
      <c r="NGQ2" s="83"/>
      <c r="NGR2" s="83"/>
      <c r="NGS2" s="83"/>
      <c r="NGT2" s="83"/>
      <c r="NGU2" s="83"/>
      <c r="NGV2" s="83"/>
      <c r="NGW2" s="83"/>
      <c r="NGX2" s="83"/>
      <c r="NGY2" s="83"/>
      <c r="NGZ2" s="83"/>
      <c r="NHA2" s="83"/>
      <c r="NHB2" s="83"/>
      <c r="NHC2" s="83"/>
      <c r="NHD2" s="83"/>
      <c r="NHE2" s="83"/>
      <c r="NHF2" s="83"/>
      <c r="NHG2" s="83"/>
      <c r="NHH2" s="83"/>
      <c r="NHI2" s="83"/>
      <c r="NHJ2" s="83"/>
      <c r="NHK2" s="83"/>
      <c r="NHL2" s="83"/>
      <c r="NHM2" s="83"/>
      <c r="NHN2" s="83"/>
      <c r="NHO2" s="83"/>
      <c r="NHP2" s="83"/>
      <c r="NHQ2" s="83"/>
      <c r="NHR2" s="83"/>
      <c r="NHS2" s="83"/>
      <c r="NHT2" s="83"/>
      <c r="NHU2" s="83"/>
      <c r="NHV2" s="83"/>
      <c r="NHW2" s="83"/>
      <c r="NHX2" s="83"/>
      <c r="NHY2" s="83"/>
      <c r="NHZ2" s="83"/>
      <c r="NIA2" s="83"/>
      <c r="NIB2" s="83"/>
      <c r="NIC2" s="83"/>
      <c r="NID2" s="83"/>
      <c r="NIE2" s="83"/>
      <c r="NIF2" s="83"/>
      <c r="NIG2" s="83"/>
      <c r="NIH2" s="83"/>
      <c r="NII2" s="83"/>
      <c r="NIJ2" s="83"/>
      <c r="NIK2" s="83"/>
      <c r="NIL2" s="83"/>
      <c r="NIM2" s="83"/>
      <c r="NIN2" s="83"/>
      <c r="NIO2" s="83"/>
      <c r="NIP2" s="83"/>
      <c r="NIQ2" s="83"/>
      <c r="NIR2" s="83"/>
      <c r="NIS2" s="83"/>
      <c r="NIT2" s="83"/>
      <c r="NIU2" s="83"/>
      <c r="NIV2" s="83"/>
      <c r="NIW2" s="83"/>
      <c r="NIX2" s="83"/>
      <c r="NIY2" s="83"/>
      <c r="NIZ2" s="83"/>
      <c r="NJA2" s="83"/>
      <c r="NJB2" s="83"/>
      <c r="NJC2" s="83"/>
      <c r="NJD2" s="83"/>
      <c r="NJE2" s="83"/>
      <c r="NJF2" s="83"/>
      <c r="NJG2" s="83"/>
      <c r="NJH2" s="83"/>
      <c r="NJI2" s="83"/>
      <c r="NJJ2" s="83"/>
      <c r="NJK2" s="83"/>
      <c r="NJL2" s="83"/>
      <c r="NJM2" s="83"/>
      <c r="NJN2" s="83"/>
      <c r="NJO2" s="83"/>
      <c r="NJP2" s="83"/>
      <c r="NJQ2" s="83"/>
      <c r="NJR2" s="83"/>
      <c r="NJS2" s="83"/>
      <c r="NJT2" s="83"/>
      <c r="NJU2" s="83"/>
      <c r="NJV2" s="83"/>
      <c r="NJW2" s="83"/>
      <c r="NJX2" s="83"/>
      <c r="NJY2" s="83"/>
      <c r="NJZ2" s="83"/>
      <c r="NKA2" s="83"/>
      <c r="NKB2" s="83"/>
      <c r="NKC2" s="83"/>
      <c r="NKD2" s="83"/>
      <c r="NKE2" s="83"/>
      <c r="NKF2" s="83"/>
      <c r="NKG2" s="83"/>
      <c r="NKH2" s="83"/>
      <c r="NKI2" s="83"/>
      <c r="NKJ2" s="83"/>
      <c r="NKK2" s="83"/>
      <c r="NKL2" s="83"/>
      <c r="NKM2" s="83"/>
      <c r="NKN2" s="83"/>
      <c r="NKO2" s="83"/>
      <c r="NKP2" s="83"/>
      <c r="NKQ2" s="83"/>
      <c r="NKR2" s="83"/>
      <c r="NKS2" s="83"/>
      <c r="NKT2" s="83"/>
      <c r="NKU2" s="83"/>
      <c r="NKV2" s="83"/>
      <c r="NKW2" s="83"/>
      <c r="NKX2" s="83"/>
      <c r="NKY2" s="83"/>
      <c r="NKZ2" s="83"/>
      <c r="NLA2" s="83"/>
      <c r="NLB2" s="83"/>
      <c r="NLC2" s="83"/>
      <c r="NLD2" s="83"/>
      <c r="NLE2" s="83"/>
      <c r="NLF2" s="83"/>
      <c r="NLG2" s="83"/>
      <c r="NLH2" s="83"/>
      <c r="NLI2" s="83"/>
      <c r="NLJ2" s="83"/>
      <c r="NLK2" s="83"/>
      <c r="NLL2" s="83"/>
      <c r="NLM2" s="83"/>
      <c r="NLN2" s="83"/>
      <c r="NLO2" s="83"/>
      <c r="NLP2" s="83"/>
      <c r="NLQ2" s="83"/>
      <c r="NLR2" s="83"/>
      <c r="NLS2" s="83"/>
      <c r="NLT2" s="83"/>
      <c r="NLU2" s="83"/>
      <c r="NLV2" s="83"/>
      <c r="NLW2" s="83"/>
      <c r="NLX2" s="83"/>
      <c r="NLY2" s="83"/>
      <c r="NLZ2" s="83"/>
      <c r="NMA2" s="83"/>
      <c r="NMB2" s="83"/>
      <c r="NMC2" s="83"/>
      <c r="NMD2" s="83"/>
      <c r="NME2" s="83"/>
      <c r="NMF2" s="83"/>
      <c r="NMG2" s="83"/>
      <c r="NMH2" s="83"/>
      <c r="NMI2" s="83"/>
      <c r="NMJ2" s="83"/>
      <c r="NMK2" s="83"/>
      <c r="NML2" s="83"/>
      <c r="NMM2" s="83"/>
      <c r="NMN2" s="83"/>
      <c r="NMO2" s="83"/>
      <c r="NMP2" s="83"/>
      <c r="NMQ2" s="83"/>
      <c r="NMR2" s="83"/>
      <c r="NMS2" s="83"/>
      <c r="NMT2" s="83"/>
      <c r="NMU2" s="83"/>
      <c r="NMV2" s="83"/>
      <c r="NMW2" s="83"/>
      <c r="NMX2" s="83"/>
      <c r="NMY2" s="83"/>
      <c r="NMZ2" s="83"/>
      <c r="NNA2" s="83"/>
      <c r="NNB2" s="83"/>
      <c r="NNC2" s="83"/>
      <c r="NND2" s="83"/>
      <c r="NNE2" s="83"/>
      <c r="NNF2" s="83"/>
      <c r="NNG2" s="83"/>
      <c r="NNH2" s="83"/>
      <c r="NNI2" s="83"/>
      <c r="NNJ2" s="83"/>
      <c r="NNK2" s="83"/>
      <c r="NNL2" s="83"/>
      <c r="NNM2" s="83"/>
      <c r="NNN2" s="83"/>
      <c r="NNO2" s="83"/>
      <c r="NNP2" s="83"/>
      <c r="NNQ2" s="83"/>
      <c r="NNR2" s="83"/>
      <c r="NNS2" s="83"/>
      <c r="NNT2" s="83"/>
      <c r="NNU2" s="83"/>
      <c r="NNV2" s="83"/>
      <c r="NNW2" s="83"/>
      <c r="NNX2" s="83"/>
      <c r="NNY2" s="83"/>
      <c r="NNZ2" s="83"/>
      <c r="NOA2" s="83"/>
      <c r="NOB2" s="83"/>
      <c r="NOC2" s="83"/>
      <c r="NOD2" s="83"/>
      <c r="NOE2" s="83"/>
      <c r="NOF2" s="83"/>
      <c r="NOG2" s="83"/>
      <c r="NOH2" s="83"/>
      <c r="NOI2" s="83"/>
      <c r="NOJ2" s="83"/>
      <c r="NOK2" s="83"/>
      <c r="NOL2" s="83"/>
      <c r="NOM2" s="83"/>
      <c r="NON2" s="83"/>
      <c r="NOO2" s="83"/>
      <c r="NOP2" s="83"/>
      <c r="NOQ2" s="83"/>
      <c r="NOR2" s="83"/>
      <c r="NOS2" s="83"/>
      <c r="NOT2" s="83"/>
      <c r="NOU2" s="83"/>
      <c r="NOV2" s="83"/>
      <c r="NOW2" s="83"/>
      <c r="NOX2" s="83"/>
      <c r="NOY2" s="83"/>
      <c r="NOZ2" s="83"/>
      <c r="NPA2" s="83"/>
      <c r="NPB2" s="83"/>
      <c r="NPC2" s="83"/>
      <c r="NPD2" s="83"/>
      <c r="NPE2" s="83"/>
      <c r="NPF2" s="83"/>
      <c r="NPG2" s="83"/>
      <c r="NPH2" s="83"/>
      <c r="NPI2" s="83"/>
      <c r="NPJ2" s="83"/>
      <c r="NPK2" s="83"/>
      <c r="NPL2" s="83"/>
      <c r="NPM2" s="83"/>
      <c r="NPN2" s="83"/>
      <c r="NPO2" s="83"/>
      <c r="NPP2" s="83"/>
      <c r="NPQ2" s="83"/>
      <c r="NPR2" s="83"/>
      <c r="NPS2" s="83"/>
      <c r="NPT2" s="83"/>
      <c r="NPU2" s="83"/>
      <c r="NPV2" s="83"/>
      <c r="NPW2" s="83"/>
      <c r="NPX2" s="83"/>
      <c r="NPY2" s="83"/>
      <c r="NPZ2" s="83"/>
      <c r="NQA2" s="83"/>
      <c r="NQB2" s="83"/>
      <c r="NQC2" s="83"/>
      <c r="NQD2" s="83"/>
      <c r="NQE2" s="83"/>
      <c r="NQF2" s="83"/>
      <c r="NQG2" s="83"/>
      <c r="NQH2" s="83"/>
      <c r="NQI2" s="83"/>
      <c r="NQJ2" s="83"/>
      <c r="NQK2" s="83"/>
      <c r="NQL2" s="83"/>
      <c r="NQM2" s="83"/>
      <c r="NQN2" s="83"/>
      <c r="NQO2" s="83"/>
      <c r="NQP2" s="83"/>
      <c r="NQQ2" s="83"/>
      <c r="NQR2" s="83"/>
      <c r="NQS2" s="83"/>
      <c r="NQT2" s="83"/>
      <c r="NQU2" s="83"/>
      <c r="NQV2" s="83"/>
      <c r="NQW2" s="83"/>
      <c r="NQX2" s="83"/>
      <c r="NQY2" s="83"/>
      <c r="NQZ2" s="83"/>
      <c r="NRA2" s="83"/>
      <c r="NRB2" s="83"/>
      <c r="NRC2" s="83"/>
      <c r="NRD2" s="83"/>
      <c r="NRE2" s="83"/>
      <c r="NRF2" s="83"/>
      <c r="NRG2" s="83"/>
      <c r="NRH2" s="83"/>
      <c r="NRI2" s="83"/>
      <c r="NRJ2" s="83"/>
      <c r="NRK2" s="83"/>
      <c r="NRL2" s="83"/>
      <c r="NRM2" s="83"/>
      <c r="NRN2" s="83"/>
      <c r="NRO2" s="83"/>
      <c r="NRP2" s="83"/>
      <c r="NRQ2" s="83"/>
      <c r="NRR2" s="83"/>
      <c r="NRS2" s="83"/>
      <c r="NRT2" s="83"/>
      <c r="NRU2" s="83"/>
      <c r="NRV2" s="83"/>
      <c r="NRW2" s="83"/>
      <c r="NRX2" s="83"/>
      <c r="NRY2" s="83"/>
      <c r="NRZ2" s="83"/>
      <c r="NSA2" s="83"/>
      <c r="NSB2" s="83"/>
      <c r="NSC2" s="83"/>
      <c r="NSD2" s="83"/>
      <c r="NSE2" s="83"/>
      <c r="NSF2" s="83"/>
      <c r="NSG2" s="83"/>
      <c r="NSH2" s="83"/>
      <c r="NSI2" s="83"/>
      <c r="NSJ2" s="83"/>
      <c r="NSK2" s="83"/>
      <c r="NSL2" s="83"/>
      <c r="NSM2" s="83"/>
      <c r="NSN2" s="83"/>
      <c r="NSO2" s="83"/>
      <c r="NSP2" s="83"/>
      <c r="NSQ2" s="83"/>
      <c r="NSR2" s="83"/>
      <c r="NSS2" s="83"/>
      <c r="NST2" s="83"/>
      <c r="NSU2" s="83"/>
      <c r="NSV2" s="83"/>
      <c r="NSW2" s="83"/>
      <c r="NSX2" s="83"/>
      <c r="NSY2" s="83"/>
      <c r="NSZ2" s="83"/>
      <c r="NTA2" s="83"/>
      <c r="NTB2" s="83"/>
      <c r="NTC2" s="83"/>
      <c r="NTD2" s="83"/>
      <c r="NTE2" s="83"/>
      <c r="NTF2" s="83"/>
      <c r="NTG2" s="83"/>
      <c r="NTH2" s="83"/>
      <c r="NTI2" s="83"/>
      <c r="NTJ2" s="83"/>
      <c r="NTK2" s="83"/>
      <c r="NTL2" s="83"/>
      <c r="NTM2" s="83"/>
      <c r="NTN2" s="83"/>
      <c r="NTO2" s="83"/>
      <c r="NTP2" s="83"/>
      <c r="NTQ2" s="83"/>
      <c r="NTR2" s="83"/>
      <c r="NTS2" s="83"/>
      <c r="NTT2" s="83"/>
      <c r="NTU2" s="83"/>
      <c r="NTV2" s="83"/>
      <c r="NTW2" s="83"/>
      <c r="NTX2" s="83"/>
      <c r="NTY2" s="83"/>
      <c r="NTZ2" s="83"/>
      <c r="NUA2" s="83"/>
      <c r="NUB2" s="83"/>
      <c r="NUC2" s="83"/>
      <c r="NUD2" s="83"/>
      <c r="NUE2" s="83"/>
      <c r="NUF2" s="83"/>
      <c r="NUG2" s="83"/>
      <c r="NUH2" s="83"/>
      <c r="NUI2" s="83"/>
      <c r="NUJ2" s="83"/>
      <c r="NUK2" s="83"/>
      <c r="NUL2" s="83"/>
      <c r="NUM2" s="83"/>
      <c r="NUN2" s="83"/>
      <c r="NUO2" s="83"/>
      <c r="NUP2" s="83"/>
      <c r="NUQ2" s="83"/>
      <c r="NUR2" s="83"/>
      <c r="NUS2" s="83"/>
      <c r="NUT2" s="83"/>
      <c r="NUU2" s="83"/>
      <c r="NUV2" s="83"/>
      <c r="NUW2" s="83"/>
      <c r="NUX2" s="83"/>
      <c r="NUY2" s="83"/>
      <c r="NUZ2" s="83"/>
      <c r="NVA2" s="83"/>
      <c r="NVB2" s="83"/>
      <c r="NVC2" s="83"/>
      <c r="NVD2" s="83"/>
      <c r="NVE2" s="83"/>
      <c r="NVF2" s="83"/>
      <c r="NVG2" s="83"/>
      <c r="NVH2" s="83"/>
      <c r="NVI2" s="83"/>
      <c r="NVJ2" s="83"/>
      <c r="NVK2" s="83"/>
      <c r="NVL2" s="83"/>
      <c r="NVM2" s="83"/>
      <c r="NVN2" s="83"/>
      <c r="NVO2" s="83"/>
      <c r="NVP2" s="83"/>
      <c r="NVQ2" s="83"/>
      <c r="NVR2" s="83"/>
      <c r="NVS2" s="83"/>
      <c r="NVT2" s="83"/>
      <c r="NVU2" s="83"/>
      <c r="NVV2" s="83"/>
      <c r="NVW2" s="83"/>
      <c r="NVX2" s="83"/>
      <c r="NVY2" s="83"/>
      <c r="NVZ2" s="83"/>
      <c r="NWA2" s="83"/>
      <c r="NWB2" s="83"/>
      <c r="NWC2" s="83"/>
      <c r="NWD2" s="83"/>
      <c r="NWE2" s="83"/>
      <c r="NWF2" s="83"/>
      <c r="NWG2" s="83"/>
      <c r="NWH2" s="83"/>
      <c r="NWI2" s="83"/>
      <c r="NWJ2" s="83"/>
      <c r="NWK2" s="83"/>
      <c r="NWL2" s="83"/>
      <c r="NWM2" s="83"/>
      <c r="NWN2" s="83"/>
      <c r="NWO2" s="83"/>
      <c r="NWP2" s="83"/>
      <c r="NWQ2" s="83"/>
      <c r="NWR2" s="83"/>
      <c r="NWS2" s="83"/>
      <c r="NWT2" s="83"/>
      <c r="NWU2" s="83"/>
      <c r="NWV2" s="83"/>
      <c r="NWW2" s="83"/>
      <c r="NWX2" s="83"/>
      <c r="NWY2" s="83"/>
      <c r="NWZ2" s="83"/>
      <c r="NXA2" s="83"/>
      <c r="NXB2" s="83"/>
      <c r="NXC2" s="83"/>
      <c r="NXD2" s="83"/>
      <c r="NXE2" s="83"/>
      <c r="NXF2" s="83"/>
      <c r="NXG2" s="83"/>
      <c r="NXH2" s="83"/>
      <c r="NXI2" s="83"/>
      <c r="NXJ2" s="83"/>
      <c r="NXK2" s="83"/>
      <c r="NXL2" s="83"/>
      <c r="NXM2" s="83"/>
      <c r="NXN2" s="83"/>
      <c r="NXO2" s="83"/>
      <c r="NXP2" s="83"/>
      <c r="NXQ2" s="83"/>
      <c r="NXR2" s="83"/>
      <c r="NXS2" s="83"/>
      <c r="NXT2" s="83"/>
      <c r="NXU2" s="83"/>
      <c r="NXV2" s="83"/>
      <c r="NXW2" s="83"/>
      <c r="NXX2" s="83"/>
      <c r="NXY2" s="83"/>
      <c r="NXZ2" s="83"/>
      <c r="NYA2" s="83"/>
      <c r="NYB2" s="83"/>
      <c r="NYC2" s="83"/>
      <c r="NYD2" s="83"/>
      <c r="NYE2" s="83"/>
      <c r="NYF2" s="83"/>
      <c r="NYG2" s="83"/>
      <c r="NYH2" s="83"/>
      <c r="NYI2" s="83"/>
      <c r="NYJ2" s="83"/>
      <c r="NYK2" s="83"/>
      <c r="NYL2" s="83"/>
      <c r="NYM2" s="83"/>
      <c r="NYN2" s="83"/>
      <c r="NYO2" s="83"/>
      <c r="NYP2" s="83"/>
      <c r="NYQ2" s="83"/>
      <c r="NYR2" s="83"/>
      <c r="NYS2" s="83"/>
      <c r="NYT2" s="83"/>
      <c r="NYU2" s="83"/>
      <c r="NYV2" s="83"/>
      <c r="NYW2" s="83"/>
      <c r="NYX2" s="83"/>
      <c r="NYY2" s="83"/>
      <c r="NYZ2" s="83"/>
      <c r="NZA2" s="83"/>
      <c r="NZB2" s="83"/>
      <c r="NZC2" s="83"/>
      <c r="NZD2" s="83"/>
      <c r="NZE2" s="83"/>
      <c r="NZF2" s="83"/>
      <c r="NZG2" s="83"/>
      <c r="NZH2" s="83"/>
      <c r="NZI2" s="83"/>
      <c r="NZJ2" s="83"/>
      <c r="NZK2" s="83"/>
      <c r="NZL2" s="83"/>
      <c r="NZM2" s="83"/>
      <c r="NZN2" s="83"/>
      <c r="NZO2" s="83"/>
      <c r="NZP2" s="83"/>
      <c r="NZQ2" s="83"/>
      <c r="NZR2" s="83"/>
      <c r="NZS2" s="83"/>
      <c r="NZT2" s="83"/>
      <c r="NZU2" s="83"/>
      <c r="NZV2" s="83"/>
      <c r="NZW2" s="83"/>
      <c r="NZX2" s="83"/>
      <c r="NZY2" s="83"/>
      <c r="NZZ2" s="83"/>
      <c r="OAA2" s="83"/>
      <c r="OAB2" s="83"/>
      <c r="OAC2" s="83"/>
      <c r="OAD2" s="83"/>
      <c r="OAE2" s="83"/>
      <c r="OAF2" s="83"/>
      <c r="OAG2" s="83"/>
      <c r="OAH2" s="83"/>
      <c r="OAI2" s="83"/>
      <c r="OAJ2" s="83"/>
      <c r="OAK2" s="83"/>
      <c r="OAL2" s="83"/>
      <c r="OAM2" s="83"/>
      <c r="OAN2" s="83"/>
      <c r="OAO2" s="83"/>
      <c r="OAP2" s="83"/>
      <c r="OAQ2" s="83"/>
      <c r="OAR2" s="83"/>
      <c r="OAS2" s="83"/>
      <c r="OAT2" s="83"/>
      <c r="OAU2" s="83"/>
      <c r="OAV2" s="83"/>
      <c r="OAW2" s="83"/>
      <c r="OAX2" s="83"/>
      <c r="OAY2" s="83"/>
      <c r="OAZ2" s="83"/>
      <c r="OBA2" s="83"/>
      <c r="OBB2" s="83"/>
      <c r="OBC2" s="83"/>
      <c r="OBD2" s="83"/>
      <c r="OBE2" s="83"/>
      <c r="OBF2" s="83"/>
      <c r="OBG2" s="83"/>
      <c r="OBH2" s="83"/>
      <c r="OBI2" s="83"/>
      <c r="OBJ2" s="83"/>
      <c r="OBK2" s="83"/>
      <c r="OBL2" s="83"/>
      <c r="OBM2" s="83"/>
      <c r="OBN2" s="83"/>
      <c r="OBO2" s="83"/>
      <c r="OBP2" s="83"/>
      <c r="OBQ2" s="83"/>
      <c r="OBR2" s="83"/>
      <c r="OBS2" s="83"/>
      <c r="OBT2" s="83"/>
      <c r="OBU2" s="83"/>
      <c r="OBV2" s="83"/>
      <c r="OBW2" s="83"/>
      <c r="OBX2" s="83"/>
      <c r="OBY2" s="83"/>
      <c r="OBZ2" s="83"/>
      <c r="OCA2" s="83"/>
      <c r="OCB2" s="83"/>
      <c r="OCC2" s="83"/>
      <c r="OCD2" s="83"/>
      <c r="OCE2" s="83"/>
      <c r="OCF2" s="83"/>
      <c r="OCG2" s="83"/>
      <c r="OCH2" s="83"/>
      <c r="OCI2" s="83"/>
      <c r="OCJ2" s="83"/>
      <c r="OCK2" s="83"/>
      <c r="OCL2" s="83"/>
      <c r="OCM2" s="83"/>
      <c r="OCN2" s="83"/>
      <c r="OCO2" s="83"/>
      <c r="OCP2" s="83"/>
      <c r="OCQ2" s="83"/>
      <c r="OCR2" s="83"/>
      <c r="OCS2" s="83"/>
      <c r="OCT2" s="83"/>
      <c r="OCU2" s="83"/>
      <c r="OCV2" s="83"/>
      <c r="OCW2" s="83"/>
      <c r="OCX2" s="83"/>
      <c r="OCY2" s="83"/>
      <c r="OCZ2" s="83"/>
      <c r="ODA2" s="83"/>
      <c r="ODB2" s="83"/>
      <c r="ODC2" s="83"/>
      <c r="ODD2" s="83"/>
      <c r="ODE2" s="83"/>
      <c r="ODF2" s="83"/>
      <c r="ODG2" s="83"/>
      <c r="ODH2" s="83"/>
      <c r="ODI2" s="83"/>
      <c r="ODJ2" s="83"/>
      <c r="ODK2" s="83"/>
      <c r="ODL2" s="83"/>
      <c r="ODM2" s="83"/>
      <c r="ODN2" s="83"/>
      <c r="ODO2" s="83"/>
      <c r="ODP2" s="83"/>
      <c r="ODQ2" s="83"/>
      <c r="ODR2" s="83"/>
      <c r="ODS2" s="83"/>
      <c r="ODT2" s="83"/>
      <c r="ODU2" s="83"/>
      <c r="ODV2" s="83"/>
      <c r="ODW2" s="83"/>
      <c r="ODX2" s="83"/>
      <c r="ODY2" s="83"/>
      <c r="ODZ2" s="83"/>
      <c r="OEA2" s="83"/>
      <c r="OEB2" s="83"/>
      <c r="OEC2" s="83"/>
      <c r="OED2" s="83"/>
      <c r="OEE2" s="83"/>
      <c r="OEF2" s="83"/>
      <c r="OEG2" s="83"/>
      <c r="OEH2" s="83"/>
      <c r="OEI2" s="83"/>
      <c r="OEJ2" s="83"/>
      <c r="OEK2" s="83"/>
      <c r="OEL2" s="83"/>
      <c r="OEM2" s="83"/>
      <c r="OEN2" s="83"/>
      <c r="OEO2" s="83"/>
      <c r="OEP2" s="83"/>
      <c r="OEQ2" s="83"/>
      <c r="OER2" s="83"/>
      <c r="OES2" s="83"/>
      <c r="OET2" s="83"/>
      <c r="OEU2" s="83"/>
      <c r="OEV2" s="83"/>
      <c r="OEW2" s="83"/>
      <c r="OEX2" s="83"/>
      <c r="OEY2" s="83"/>
      <c r="OEZ2" s="83"/>
      <c r="OFA2" s="83"/>
      <c r="OFB2" s="83"/>
      <c r="OFC2" s="83"/>
      <c r="OFD2" s="83"/>
      <c r="OFE2" s="83"/>
      <c r="OFF2" s="83"/>
      <c r="OFG2" s="83"/>
      <c r="OFH2" s="83"/>
      <c r="OFI2" s="83"/>
      <c r="OFJ2" s="83"/>
      <c r="OFK2" s="83"/>
      <c r="OFL2" s="83"/>
      <c r="OFM2" s="83"/>
      <c r="OFN2" s="83"/>
      <c r="OFO2" s="83"/>
      <c r="OFP2" s="83"/>
      <c r="OFQ2" s="83"/>
      <c r="OFR2" s="83"/>
      <c r="OFS2" s="83"/>
      <c r="OFT2" s="83"/>
      <c r="OFU2" s="83"/>
      <c r="OFV2" s="83"/>
      <c r="OFW2" s="83"/>
      <c r="OFX2" s="83"/>
      <c r="OFY2" s="83"/>
      <c r="OFZ2" s="83"/>
      <c r="OGA2" s="83"/>
      <c r="OGB2" s="83"/>
      <c r="OGC2" s="83"/>
      <c r="OGD2" s="83"/>
      <c r="OGE2" s="83"/>
      <c r="OGF2" s="83"/>
      <c r="OGG2" s="83"/>
      <c r="OGH2" s="83"/>
      <c r="OGI2" s="83"/>
      <c r="OGJ2" s="83"/>
      <c r="OGK2" s="83"/>
      <c r="OGL2" s="83"/>
      <c r="OGM2" s="83"/>
      <c r="OGN2" s="83"/>
      <c r="OGO2" s="83"/>
      <c r="OGP2" s="83"/>
      <c r="OGQ2" s="83"/>
      <c r="OGR2" s="83"/>
      <c r="OGS2" s="83"/>
      <c r="OGT2" s="83"/>
      <c r="OGU2" s="83"/>
      <c r="OGV2" s="83"/>
      <c r="OGW2" s="83"/>
      <c r="OGX2" s="83"/>
      <c r="OGY2" s="83"/>
      <c r="OGZ2" s="83"/>
      <c r="OHA2" s="83"/>
      <c r="OHB2" s="83"/>
      <c r="OHC2" s="83"/>
      <c r="OHD2" s="83"/>
      <c r="OHE2" s="83"/>
      <c r="OHF2" s="83"/>
      <c r="OHG2" s="83"/>
      <c r="OHH2" s="83"/>
      <c r="OHI2" s="83"/>
      <c r="OHJ2" s="83"/>
      <c r="OHK2" s="83"/>
      <c r="OHL2" s="83"/>
      <c r="OHM2" s="83"/>
      <c r="OHN2" s="83"/>
      <c r="OHO2" s="83"/>
      <c r="OHP2" s="83"/>
      <c r="OHQ2" s="83"/>
      <c r="OHR2" s="83"/>
      <c r="OHS2" s="83"/>
      <c r="OHT2" s="83"/>
      <c r="OHU2" s="83"/>
      <c r="OHV2" s="83"/>
      <c r="OHW2" s="83"/>
      <c r="OHX2" s="83"/>
      <c r="OHY2" s="83"/>
      <c r="OHZ2" s="83"/>
      <c r="OIA2" s="83"/>
      <c r="OIB2" s="83"/>
      <c r="OIC2" s="83"/>
      <c r="OID2" s="83"/>
      <c r="OIE2" s="83"/>
      <c r="OIF2" s="83"/>
      <c r="OIG2" s="83"/>
      <c r="OIH2" s="83"/>
      <c r="OII2" s="83"/>
      <c r="OIJ2" s="83"/>
      <c r="OIK2" s="83"/>
      <c r="OIL2" s="83"/>
      <c r="OIM2" s="83"/>
      <c r="OIN2" s="83"/>
      <c r="OIO2" s="83"/>
      <c r="OIP2" s="83"/>
      <c r="OIQ2" s="83"/>
      <c r="OIR2" s="83"/>
      <c r="OIS2" s="83"/>
      <c r="OIT2" s="83"/>
      <c r="OIU2" s="83"/>
      <c r="OIV2" s="83"/>
      <c r="OIW2" s="83"/>
      <c r="OIX2" s="83"/>
      <c r="OIY2" s="83"/>
      <c r="OIZ2" s="83"/>
      <c r="OJA2" s="83"/>
      <c r="OJB2" s="83"/>
      <c r="OJC2" s="83"/>
      <c r="OJD2" s="83"/>
      <c r="OJE2" s="83"/>
      <c r="OJF2" s="83"/>
      <c r="OJG2" s="83"/>
      <c r="OJH2" s="83"/>
      <c r="OJI2" s="83"/>
      <c r="OJJ2" s="83"/>
      <c r="OJK2" s="83"/>
      <c r="OJL2" s="83"/>
      <c r="OJM2" s="83"/>
      <c r="OJN2" s="83"/>
      <c r="OJO2" s="83"/>
      <c r="OJP2" s="83"/>
      <c r="OJQ2" s="83"/>
      <c r="OJR2" s="83"/>
      <c r="OJS2" s="83"/>
      <c r="OJT2" s="83"/>
      <c r="OJU2" s="83"/>
      <c r="OJV2" s="83"/>
      <c r="OJW2" s="83"/>
      <c r="OJX2" s="83"/>
      <c r="OJY2" s="83"/>
      <c r="OJZ2" s="83"/>
      <c r="OKA2" s="83"/>
      <c r="OKB2" s="83"/>
      <c r="OKC2" s="83"/>
      <c r="OKD2" s="83"/>
      <c r="OKE2" s="83"/>
      <c r="OKF2" s="83"/>
      <c r="OKG2" s="83"/>
      <c r="OKH2" s="83"/>
      <c r="OKI2" s="83"/>
      <c r="OKJ2" s="83"/>
      <c r="OKK2" s="83"/>
      <c r="OKL2" s="83"/>
      <c r="OKM2" s="83"/>
      <c r="OKN2" s="83"/>
      <c r="OKO2" s="83"/>
      <c r="OKP2" s="83"/>
      <c r="OKQ2" s="83"/>
      <c r="OKR2" s="83"/>
      <c r="OKS2" s="83"/>
      <c r="OKT2" s="83"/>
      <c r="OKU2" s="83"/>
      <c r="OKV2" s="83"/>
      <c r="OKW2" s="83"/>
      <c r="OKX2" s="83"/>
      <c r="OKY2" s="83"/>
      <c r="OKZ2" s="83"/>
      <c r="OLA2" s="83"/>
      <c r="OLB2" s="83"/>
      <c r="OLC2" s="83"/>
      <c r="OLD2" s="83"/>
      <c r="OLE2" s="83"/>
      <c r="OLF2" s="83"/>
      <c r="OLG2" s="83"/>
      <c r="OLH2" s="83"/>
      <c r="OLI2" s="83"/>
      <c r="OLJ2" s="83"/>
      <c r="OLK2" s="83"/>
      <c r="OLL2" s="83"/>
      <c r="OLM2" s="83"/>
      <c r="OLN2" s="83"/>
      <c r="OLO2" s="83"/>
      <c r="OLP2" s="83"/>
      <c r="OLQ2" s="83"/>
      <c r="OLR2" s="83"/>
      <c r="OLS2" s="83"/>
      <c r="OLT2" s="83"/>
      <c r="OLU2" s="83"/>
      <c r="OLV2" s="83"/>
      <c r="OLW2" s="83"/>
      <c r="OLX2" s="83"/>
      <c r="OLY2" s="83"/>
      <c r="OLZ2" s="83"/>
      <c r="OMA2" s="83"/>
      <c r="OMB2" s="83"/>
      <c r="OMC2" s="83"/>
      <c r="OMD2" s="83"/>
      <c r="OME2" s="83"/>
      <c r="OMF2" s="83"/>
      <c r="OMG2" s="83"/>
      <c r="OMH2" s="83"/>
      <c r="OMI2" s="83"/>
      <c r="OMJ2" s="83"/>
      <c r="OMK2" s="83"/>
      <c r="OML2" s="83"/>
      <c r="OMM2" s="83"/>
      <c r="OMN2" s="83"/>
      <c r="OMO2" s="83"/>
      <c r="OMP2" s="83"/>
      <c r="OMQ2" s="83"/>
      <c r="OMR2" s="83"/>
      <c r="OMS2" s="83"/>
      <c r="OMT2" s="83"/>
      <c r="OMU2" s="83"/>
      <c r="OMV2" s="83"/>
      <c r="OMW2" s="83"/>
      <c r="OMX2" s="83"/>
      <c r="OMY2" s="83"/>
      <c r="OMZ2" s="83"/>
      <c r="ONA2" s="83"/>
      <c r="ONB2" s="83"/>
      <c r="ONC2" s="83"/>
      <c r="OND2" s="83"/>
      <c r="ONE2" s="83"/>
      <c r="ONF2" s="83"/>
      <c r="ONG2" s="83"/>
      <c r="ONH2" s="83"/>
      <c r="ONI2" s="83"/>
      <c r="ONJ2" s="83"/>
      <c r="ONK2" s="83"/>
      <c r="ONL2" s="83"/>
      <c r="ONM2" s="83"/>
      <c r="ONN2" s="83"/>
      <c r="ONO2" s="83"/>
      <c r="ONP2" s="83"/>
      <c r="ONQ2" s="83"/>
      <c r="ONR2" s="83"/>
      <c r="ONS2" s="83"/>
      <c r="ONT2" s="83"/>
      <c r="ONU2" s="83"/>
      <c r="ONV2" s="83"/>
      <c r="ONW2" s="83"/>
      <c r="ONX2" s="83"/>
      <c r="ONY2" s="83"/>
      <c r="ONZ2" s="83"/>
      <c r="OOA2" s="83"/>
      <c r="OOB2" s="83"/>
      <c r="OOC2" s="83"/>
      <c r="OOD2" s="83"/>
      <c r="OOE2" s="83"/>
      <c r="OOF2" s="83"/>
      <c r="OOG2" s="83"/>
      <c r="OOH2" s="83"/>
      <c r="OOI2" s="83"/>
      <c r="OOJ2" s="83"/>
      <c r="OOK2" s="83"/>
      <c r="OOL2" s="83"/>
      <c r="OOM2" s="83"/>
      <c r="OON2" s="83"/>
      <c r="OOO2" s="83"/>
      <c r="OOP2" s="83"/>
      <c r="OOQ2" s="83"/>
      <c r="OOR2" s="83"/>
      <c r="OOS2" s="83"/>
      <c r="OOT2" s="83"/>
      <c r="OOU2" s="83"/>
      <c r="OOV2" s="83"/>
      <c r="OOW2" s="83"/>
      <c r="OOX2" s="83"/>
      <c r="OOY2" s="83"/>
      <c r="OOZ2" s="83"/>
      <c r="OPA2" s="83"/>
      <c r="OPB2" s="83"/>
      <c r="OPC2" s="83"/>
      <c r="OPD2" s="83"/>
      <c r="OPE2" s="83"/>
      <c r="OPF2" s="83"/>
      <c r="OPG2" s="83"/>
      <c r="OPH2" s="83"/>
      <c r="OPI2" s="83"/>
      <c r="OPJ2" s="83"/>
      <c r="OPK2" s="83"/>
      <c r="OPL2" s="83"/>
      <c r="OPM2" s="83"/>
      <c r="OPN2" s="83"/>
      <c r="OPO2" s="83"/>
      <c r="OPP2" s="83"/>
      <c r="OPQ2" s="83"/>
      <c r="OPR2" s="83"/>
      <c r="OPS2" s="83"/>
      <c r="OPT2" s="83"/>
      <c r="OPU2" s="83"/>
      <c r="OPV2" s="83"/>
      <c r="OPW2" s="83"/>
      <c r="OPX2" s="83"/>
      <c r="OPY2" s="83"/>
      <c r="OPZ2" s="83"/>
      <c r="OQA2" s="83"/>
      <c r="OQB2" s="83"/>
      <c r="OQC2" s="83"/>
      <c r="OQD2" s="83"/>
      <c r="OQE2" s="83"/>
      <c r="OQF2" s="83"/>
      <c r="OQG2" s="83"/>
      <c r="OQH2" s="83"/>
      <c r="OQI2" s="83"/>
      <c r="OQJ2" s="83"/>
      <c r="OQK2" s="83"/>
      <c r="OQL2" s="83"/>
      <c r="OQM2" s="83"/>
      <c r="OQN2" s="83"/>
      <c r="OQO2" s="83"/>
      <c r="OQP2" s="83"/>
      <c r="OQQ2" s="83"/>
      <c r="OQR2" s="83"/>
      <c r="OQS2" s="83"/>
      <c r="OQT2" s="83"/>
      <c r="OQU2" s="83"/>
      <c r="OQV2" s="83"/>
      <c r="OQW2" s="83"/>
      <c r="OQX2" s="83"/>
      <c r="OQY2" s="83"/>
      <c r="OQZ2" s="83"/>
      <c r="ORA2" s="83"/>
      <c r="ORB2" s="83"/>
      <c r="ORC2" s="83"/>
      <c r="ORD2" s="83"/>
      <c r="ORE2" s="83"/>
      <c r="ORF2" s="83"/>
      <c r="ORG2" s="83"/>
      <c r="ORH2" s="83"/>
      <c r="ORI2" s="83"/>
      <c r="ORJ2" s="83"/>
      <c r="ORK2" s="83"/>
      <c r="ORL2" s="83"/>
      <c r="ORM2" s="83"/>
      <c r="ORN2" s="83"/>
      <c r="ORO2" s="83"/>
      <c r="ORP2" s="83"/>
      <c r="ORQ2" s="83"/>
      <c r="ORR2" s="83"/>
      <c r="ORS2" s="83"/>
      <c r="ORT2" s="83"/>
      <c r="ORU2" s="83"/>
      <c r="ORV2" s="83"/>
      <c r="ORW2" s="83"/>
      <c r="ORX2" s="83"/>
      <c r="ORY2" s="83"/>
      <c r="ORZ2" s="83"/>
      <c r="OSA2" s="83"/>
      <c r="OSB2" s="83"/>
      <c r="OSC2" s="83"/>
      <c r="OSD2" s="83"/>
      <c r="OSE2" s="83"/>
      <c r="OSF2" s="83"/>
      <c r="OSG2" s="83"/>
      <c r="OSH2" s="83"/>
      <c r="OSI2" s="83"/>
      <c r="OSJ2" s="83"/>
      <c r="OSK2" s="83"/>
      <c r="OSL2" s="83"/>
      <c r="OSM2" s="83"/>
      <c r="OSN2" s="83"/>
      <c r="OSO2" s="83"/>
      <c r="OSP2" s="83"/>
      <c r="OSQ2" s="83"/>
      <c r="OSR2" s="83"/>
      <c r="OSS2" s="83"/>
      <c r="OST2" s="83"/>
      <c r="OSU2" s="83"/>
      <c r="OSV2" s="83"/>
      <c r="OSW2" s="83"/>
      <c r="OSX2" s="83"/>
      <c r="OSY2" s="83"/>
      <c r="OSZ2" s="83"/>
      <c r="OTA2" s="83"/>
      <c r="OTB2" s="83"/>
      <c r="OTC2" s="83"/>
      <c r="OTD2" s="83"/>
      <c r="OTE2" s="83"/>
      <c r="OTF2" s="83"/>
      <c r="OTG2" s="83"/>
      <c r="OTH2" s="83"/>
      <c r="OTI2" s="83"/>
      <c r="OTJ2" s="83"/>
      <c r="OTK2" s="83"/>
      <c r="OTL2" s="83"/>
      <c r="OTM2" s="83"/>
      <c r="OTN2" s="83"/>
      <c r="OTO2" s="83"/>
      <c r="OTP2" s="83"/>
      <c r="OTQ2" s="83"/>
      <c r="OTR2" s="83"/>
      <c r="OTS2" s="83"/>
      <c r="OTT2" s="83"/>
      <c r="OTU2" s="83"/>
      <c r="OTV2" s="83"/>
      <c r="OTW2" s="83"/>
      <c r="OTX2" s="83"/>
      <c r="OTY2" s="83"/>
      <c r="OTZ2" s="83"/>
      <c r="OUA2" s="83"/>
      <c r="OUB2" s="83"/>
      <c r="OUC2" s="83"/>
      <c r="OUD2" s="83"/>
      <c r="OUE2" s="83"/>
      <c r="OUF2" s="83"/>
      <c r="OUG2" s="83"/>
      <c r="OUH2" s="83"/>
      <c r="OUI2" s="83"/>
      <c r="OUJ2" s="83"/>
      <c r="OUK2" s="83"/>
      <c r="OUL2" s="83"/>
      <c r="OUM2" s="83"/>
      <c r="OUN2" s="83"/>
      <c r="OUO2" s="83"/>
      <c r="OUP2" s="83"/>
      <c r="OUQ2" s="83"/>
      <c r="OUR2" s="83"/>
      <c r="OUS2" s="83"/>
      <c r="OUT2" s="83"/>
      <c r="OUU2" s="83"/>
      <c r="OUV2" s="83"/>
      <c r="OUW2" s="83"/>
      <c r="OUX2" s="83"/>
      <c r="OUY2" s="83"/>
      <c r="OUZ2" s="83"/>
      <c r="OVA2" s="83"/>
      <c r="OVB2" s="83"/>
      <c r="OVC2" s="83"/>
      <c r="OVD2" s="83"/>
      <c r="OVE2" s="83"/>
      <c r="OVF2" s="83"/>
      <c r="OVG2" s="83"/>
      <c r="OVH2" s="83"/>
      <c r="OVI2" s="83"/>
      <c r="OVJ2" s="83"/>
      <c r="OVK2" s="83"/>
      <c r="OVL2" s="83"/>
      <c r="OVM2" s="83"/>
      <c r="OVN2" s="83"/>
      <c r="OVO2" s="83"/>
      <c r="OVP2" s="83"/>
      <c r="OVQ2" s="83"/>
      <c r="OVR2" s="83"/>
      <c r="OVS2" s="83"/>
      <c r="OVT2" s="83"/>
      <c r="OVU2" s="83"/>
      <c r="OVV2" s="83"/>
      <c r="OVW2" s="83"/>
      <c r="OVX2" s="83"/>
      <c r="OVY2" s="83"/>
      <c r="OVZ2" s="83"/>
      <c r="OWA2" s="83"/>
      <c r="OWB2" s="83"/>
      <c r="OWC2" s="83"/>
      <c r="OWD2" s="83"/>
      <c r="OWE2" s="83"/>
      <c r="OWF2" s="83"/>
      <c r="OWG2" s="83"/>
      <c r="OWH2" s="83"/>
      <c r="OWI2" s="83"/>
      <c r="OWJ2" s="83"/>
      <c r="OWK2" s="83"/>
      <c r="OWL2" s="83"/>
      <c r="OWM2" s="83"/>
      <c r="OWN2" s="83"/>
      <c r="OWO2" s="83"/>
      <c r="OWP2" s="83"/>
      <c r="OWQ2" s="83"/>
      <c r="OWR2" s="83"/>
      <c r="OWS2" s="83"/>
      <c r="OWT2" s="83"/>
      <c r="OWU2" s="83"/>
      <c r="OWV2" s="83"/>
      <c r="OWW2" s="83"/>
      <c r="OWX2" s="83"/>
      <c r="OWY2" s="83"/>
      <c r="OWZ2" s="83"/>
      <c r="OXA2" s="83"/>
      <c r="OXB2" s="83"/>
      <c r="OXC2" s="83"/>
      <c r="OXD2" s="83"/>
      <c r="OXE2" s="83"/>
      <c r="OXF2" s="83"/>
      <c r="OXG2" s="83"/>
      <c r="OXH2" s="83"/>
      <c r="OXI2" s="83"/>
      <c r="OXJ2" s="83"/>
      <c r="OXK2" s="83"/>
      <c r="OXL2" s="83"/>
      <c r="OXM2" s="83"/>
      <c r="OXN2" s="83"/>
      <c r="OXO2" s="83"/>
      <c r="OXP2" s="83"/>
      <c r="OXQ2" s="83"/>
      <c r="OXR2" s="83"/>
      <c r="OXS2" s="83"/>
      <c r="OXT2" s="83"/>
      <c r="OXU2" s="83"/>
      <c r="OXV2" s="83"/>
      <c r="OXW2" s="83"/>
      <c r="OXX2" s="83"/>
      <c r="OXY2" s="83"/>
      <c r="OXZ2" s="83"/>
      <c r="OYA2" s="83"/>
      <c r="OYB2" s="83"/>
      <c r="OYC2" s="83"/>
      <c r="OYD2" s="83"/>
      <c r="OYE2" s="83"/>
      <c r="OYF2" s="83"/>
      <c r="OYG2" s="83"/>
      <c r="OYH2" s="83"/>
      <c r="OYI2" s="83"/>
      <c r="OYJ2" s="83"/>
      <c r="OYK2" s="83"/>
      <c r="OYL2" s="83"/>
      <c r="OYM2" s="83"/>
      <c r="OYN2" s="83"/>
      <c r="OYO2" s="83"/>
      <c r="OYP2" s="83"/>
      <c r="OYQ2" s="83"/>
      <c r="OYR2" s="83"/>
      <c r="OYS2" s="83"/>
      <c r="OYT2" s="83"/>
      <c r="OYU2" s="83"/>
      <c r="OYV2" s="83"/>
      <c r="OYW2" s="83"/>
      <c r="OYX2" s="83"/>
      <c r="OYY2" s="83"/>
      <c r="OYZ2" s="83"/>
      <c r="OZA2" s="83"/>
      <c r="OZB2" s="83"/>
      <c r="OZC2" s="83"/>
      <c r="OZD2" s="83"/>
      <c r="OZE2" s="83"/>
      <c r="OZF2" s="83"/>
      <c r="OZG2" s="83"/>
      <c r="OZH2" s="83"/>
      <c r="OZI2" s="83"/>
      <c r="OZJ2" s="83"/>
      <c r="OZK2" s="83"/>
      <c r="OZL2" s="83"/>
      <c r="OZM2" s="83"/>
      <c r="OZN2" s="83"/>
      <c r="OZO2" s="83"/>
      <c r="OZP2" s="83"/>
      <c r="OZQ2" s="83"/>
      <c r="OZR2" s="83"/>
      <c r="OZS2" s="83"/>
      <c r="OZT2" s="83"/>
      <c r="OZU2" s="83"/>
      <c r="OZV2" s="83"/>
      <c r="OZW2" s="83"/>
      <c r="OZX2" s="83"/>
      <c r="OZY2" s="83"/>
      <c r="OZZ2" s="83"/>
      <c r="PAA2" s="83"/>
      <c r="PAB2" s="83"/>
      <c r="PAC2" s="83"/>
      <c r="PAD2" s="83"/>
      <c r="PAE2" s="83"/>
      <c r="PAF2" s="83"/>
      <c r="PAG2" s="83"/>
      <c r="PAH2" s="83"/>
      <c r="PAI2" s="83"/>
      <c r="PAJ2" s="83"/>
      <c r="PAK2" s="83"/>
      <c r="PAL2" s="83"/>
      <c r="PAM2" s="83"/>
      <c r="PAN2" s="83"/>
      <c r="PAO2" s="83"/>
      <c r="PAP2" s="83"/>
      <c r="PAQ2" s="83"/>
      <c r="PAR2" s="83"/>
      <c r="PAS2" s="83"/>
      <c r="PAT2" s="83"/>
      <c r="PAU2" s="83"/>
      <c r="PAV2" s="83"/>
      <c r="PAW2" s="83"/>
      <c r="PAX2" s="83"/>
      <c r="PAY2" s="83"/>
      <c r="PAZ2" s="83"/>
      <c r="PBA2" s="83"/>
      <c r="PBB2" s="83"/>
      <c r="PBC2" s="83"/>
      <c r="PBD2" s="83"/>
      <c r="PBE2" s="83"/>
      <c r="PBF2" s="83"/>
      <c r="PBG2" s="83"/>
      <c r="PBH2" s="83"/>
      <c r="PBI2" s="83"/>
      <c r="PBJ2" s="83"/>
      <c r="PBK2" s="83"/>
      <c r="PBL2" s="83"/>
      <c r="PBM2" s="83"/>
      <c r="PBN2" s="83"/>
      <c r="PBO2" s="83"/>
      <c r="PBP2" s="83"/>
      <c r="PBQ2" s="83"/>
      <c r="PBR2" s="83"/>
      <c r="PBS2" s="83"/>
      <c r="PBT2" s="83"/>
      <c r="PBU2" s="83"/>
      <c r="PBV2" s="83"/>
      <c r="PBW2" s="83"/>
      <c r="PBX2" s="83"/>
      <c r="PBY2" s="83"/>
      <c r="PBZ2" s="83"/>
      <c r="PCA2" s="83"/>
      <c r="PCB2" s="83"/>
      <c r="PCC2" s="83"/>
      <c r="PCD2" s="83"/>
      <c r="PCE2" s="83"/>
      <c r="PCF2" s="83"/>
      <c r="PCG2" s="83"/>
      <c r="PCH2" s="83"/>
      <c r="PCI2" s="83"/>
      <c r="PCJ2" s="83"/>
      <c r="PCK2" s="83"/>
      <c r="PCL2" s="83"/>
      <c r="PCM2" s="83"/>
      <c r="PCN2" s="83"/>
      <c r="PCO2" s="83"/>
      <c r="PCP2" s="83"/>
      <c r="PCQ2" s="83"/>
      <c r="PCR2" s="83"/>
      <c r="PCS2" s="83"/>
      <c r="PCT2" s="83"/>
      <c r="PCU2" s="83"/>
      <c r="PCV2" s="83"/>
      <c r="PCW2" s="83"/>
      <c r="PCX2" s="83"/>
      <c r="PCY2" s="83"/>
      <c r="PCZ2" s="83"/>
      <c r="PDA2" s="83"/>
      <c r="PDB2" s="83"/>
      <c r="PDC2" s="83"/>
      <c r="PDD2" s="83"/>
      <c r="PDE2" s="83"/>
      <c r="PDF2" s="83"/>
      <c r="PDG2" s="83"/>
      <c r="PDH2" s="83"/>
      <c r="PDI2" s="83"/>
      <c r="PDJ2" s="83"/>
      <c r="PDK2" s="83"/>
      <c r="PDL2" s="83"/>
      <c r="PDM2" s="83"/>
      <c r="PDN2" s="83"/>
      <c r="PDO2" s="83"/>
      <c r="PDP2" s="83"/>
      <c r="PDQ2" s="83"/>
      <c r="PDR2" s="83"/>
      <c r="PDS2" s="83"/>
      <c r="PDT2" s="83"/>
      <c r="PDU2" s="83"/>
      <c r="PDV2" s="83"/>
      <c r="PDW2" s="83"/>
      <c r="PDX2" s="83"/>
      <c r="PDY2" s="83"/>
      <c r="PDZ2" s="83"/>
      <c r="PEA2" s="83"/>
      <c r="PEB2" s="83"/>
      <c r="PEC2" s="83"/>
      <c r="PED2" s="83"/>
      <c r="PEE2" s="83"/>
      <c r="PEF2" s="83"/>
      <c r="PEG2" s="83"/>
      <c r="PEH2" s="83"/>
      <c r="PEI2" s="83"/>
      <c r="PEJ2" s="83"/>
      <c r="PEK2" s="83"/>
      <c r="PEL2" s="83"/>
      <c r="PEM2" s="83"/>
      <c r="PEN2" s="83"/>
      <c r="PEO2" s="83"/>
      <c r="PEP2" s="83"/>
      <c r="PEQ2" s="83"/>
      <c r="PER2" s="83"/>
      <c r="PES2" s="83"/>
      <c r="PET2" s="83"/>
      <c r="PEU2" s="83"/>
      <c r="PEV2" s="83"/>
      <c r="PEW2" s="83"/>
      <c r="PEX2" s="83"/>
      <c r="PEY2" s="83"/>
      <c r="PEZ2" s="83"/>
      <c r="PFA2" s="83"/>
      <c r="PFB2" s="83"/>
      <c r="PFC2" s="83"/>
      <c r="PFD2" s="83"/>
      <c r="PFE2" s="83"/>
      <c r="PFF2" s="83"/>
      <c r="PFG2" s="83"/>
      <c r="PFH2" s="83"/>
      <c r="PFI2" s="83"/>
      <c r="PFJ2" s="83"/>
      <c r="PFK2" s="83"/>
      <c r="PFL2" s="83"/>
      <c r="PFM2" s="83"/>
      <c r="PFN2" s="83"/>
      <c r="PFO2" s="83"/>
      <c r="PFP2" s="83"/>
      <c r="PFQ2" s="83"/>
      <c r="PFR2" s="83"/>
      <c r="PFS2" s="83"/>
      <c r="PFT2" s="83"/>
      <c r="PFU2" s="83"/>
      <c r="PFV2" s="83"/>
      <c r="PFW2" s="83"/>
      <c r="PFX2" s="83"/>
      <c r="PFY2" s="83"/>
      <c r="PFZ2" s="83"/>
      <c r="PGA2" s="83"/>
      <c r="PGB2" s="83"/>
      <c r="PGC2" s="83"/>
      <c r="PGD2" s="83"/>
      <c r="PGE2" s="83"/>
      <c r="PGF2" s="83"/>
      <c r="PGG2" s="83"/>
      <c r="PGH2" s="83"/>
      <c r="PGI2" s="83"/>
      <c r="PGJ2" s="83"/>
      <c r="PGK2" s="83"/>
      <c r="PGL2" s="83"/>
      <c r="PGM2" s="83"/>
      <c r="PGN2" s="83"/>
      <c r="PGO2" s="83"/>
      <c r="PGP2" s="83"/>
      <c r="PGQ2" s="83"/>
      <c r="PGR2" s="83"/>
      <c r="PGS2" s="83"/>
      <c r="PGT2" s="83"/>
      <c r="PGU2" s="83"/>
      <c r="PGV2" s="83"/>
      <c r="PGW2" s="83"/>
      <c r="PGX2" s="83"/>
      <c r="PGY2" s="83"/>
      <c r="PGZ2" s="83"/>
      <c r="PHA2" s="83"/>
      <c r="PHB2" s="83"/>
      <c r="PHC2" s="83"/>
      <c r="PHD2" s="83"/>
      <c r="PHE2" s="83"/>
      <c r="PHF2" s="83"/>
      <c r="PHG2" s="83"/>
      <c r="PHH2" s="83"/>
      <c r="PHI2" s="83"/>
      <c r="PHJ2" s="83"/>
      <c r="PHK2" s="83"/>
      <c r="PHL2" s="83"/>
      <c r="PHM2" s="83"/>
      <c r="PHN2" s="83"/>
      <c r="PHO2" s="83"/>
      <c r="PHP2" s="83"/>
      <c r="PHQ2" s="83"/>
      <c r="PHR2" s="83"/>
      <c r="PHS2" s="83"/>
      <c r="PHT2" s="83"/>
      <c r="PHU2" s="83"/>
      <c r="PHV2" s="83"/>
      <c r="PHW2" s="83"/>
      <c r="PHX2" s="83"/>
      <c r="PHY2" s="83"/>
      <c r="PHZ2" s="83"/>
      <c r="PIA2" s="83"/>
      <c r="PIB2" s="83"/>
      <c r="PIC2" s="83"/>
      <c r="PID2" s="83"/>
      <c r="PIE2" s="83"/>
      <c r="PIF2" s="83"/>
      <c r="PIG2" s="83"/>
      <c r="PIH2" s="83"/>
      <c r="PII2" s="83"/>
      <c r="PIJ2" s="83"/>
      <c r="PIK2" s="83"/>
      <c r="PIL2" s="83"/>
      <c r="PIM2" s="83"/>
      <c r="PIN2" s="83"/>
      <c r="PIO2" s="83"/>
      <c r="PIP2" s="83"/>
      <c r="PIQ2" s="83"/>
      <c r="PIR2" s="83"/>
      <c r="PIS2" s="83"/>
      <c r="PIT2" s="83"/>
      <c r="PIU2" s="83"/>
      <c r="PIV2" s="83"/>
      <c r="PIW2" s="83"/>
      <c r="PIX2" s="83"/>
      <c r="PIY2" s="83"/>
      <c r="PIZ2" s="83"/>
      <c r="PJA2" s="83"/>
      <c r="PJB2" s="83"/>
      <c r="PJC2" s="83"/>
      <c r="PJD2" s="83"/>
      <c r="PJE2" s="83"/>
      <c r="PJF2" s="83"/>
      <c r="PJG2" s="83"/>
      <c r="PJH2" s="83"/>
      <c r="PJI2" s="83"/>
      <c r="PJJ2" s="83"/>
      <c r="PJK2" s="83"/>
      <c r="PJL2" s="83"/>
      <c r="PJM2" s="83"/>
      <c r="PJN2" s="83"/>
      <c r="PJO2" s="83"/>
      <c r="PJP2" s="83"/>
      <c r="PJQ2" s="83"/>
      <c r="PJR2" s="83"/>
      <c r="PJS2" s="83"/>
      <c r="PJT2" s="83"/>
      <c r="PJU2" s="83"/>
      <c r="PJV2" s="83"/>
      <c r="PJW2" s="83"/>
      <c r="PJX2" s="83"/>
      <c r="PJY2" s="83"/>
      <c r="PJZ2" s="83"/>
      <c r="PKA2" s="83"/>
      <c r="PKB2" s="83"/>
      <c r="PKC2" s="83"/>
      <c r="PKD2" s="83"/>
      <c r="PKE2" s="83"/>
      <c r="PKF2" s="83"/>
      <c r="PKG2" s="83"/>
      <c r="PKH2" s="83"/>
      <c r="PKI2" s="83"/>
      <c r="PKJ2" s="83"/>
      <c r="PKK2" s="83"/>
      <c r="PKL2" s="83"/>
      <c r="PKM2" s="83"/>
      <c r="PKN2" s="83"/>
      <c r="PKO2" s="83"/>
      <c r="PKP2" s="83"/>
      <c r="PKQ2" s="83"/>
      <c r="PKR2" s="83"/>
      <c r="PKS2" s="83"/>
      <c r="PKT2" s="83"/>
      <c r="PKU2" s="83"/>
      <c r="PKV2" s="83"/>
      <c r="PKW2" s="83"/>
      <c r="PKX2" s="83"/>
      <c r="PKY2" s="83"/>
      <c r="PKZ2" s="83"/>
      <c r="PLA2" s="83"/>
      <c r="PLB2" s="83"/>
      <c r="PLC2" s="83"/>
      <c r="PLD2" s="83"/>
      <c r="PLE2" s="83"/>
      <c r="PLF2" s="83"/>
      <c r="PLG2" s="83"/>
      <c r="PLH2" s="83"/>
      <c r="PLI2" s="83"/>
      <c r="PLJ2" s="83"/>
      <c r="PLK2" s="83"/>
      <c r="PLL2" s="83"/>
      <c r="PLM2" s="83"/>
      <c r="PLN2" s="83"/>
      <c r="PLO2" s="83"/>
      <c r="PLP2" s="83"/>
      <c r="PLQ2" s="83"/>
      <c r="PLR2" s="83"/>
      <c r="PLS2" s="83"/>
      <c r="PLT2" s="83"/>
      <c r="PLU2" s="83"/>
      <c r="PLV2" s="83"/>
      <c r="PLW2" s="83"/>
      <c r="PLX2" s="83"/>
      <c r="PLY2" s="83"/>
      <c r="PLZ2" s="83"/>
      <c r="PMA2" s="83"/>
      <c r="PMB2" s="83"/>
      <c r="PMC2" s="83"/>
      <c r="PMD2" s="83"/>
      <c r="PME2" s="83"/>
      <c r="PMF2" s="83"/>
      <c r="PMG2" s="83"/>
      <c r="PMH2" s="83"/>
      <c r="PMI2" s="83"/>
      <c r="PMJ2" s="83"/>
      <c r="PMK2" s="83"/>
      <c r="PML2" s="83"/>
      <c r="PMM2" s="83"/>
      <c r="PMN2" s="83"/>
      <c r="PMO2" s="83"/>
      <c r="PMP2" s="83"/>
      <c r="PMQ2" s="83"/>
      <c r="PMR2" s="83"/>
      <c r="PMS2" s="83"/>
      <c r="PMT2" s="83"/>
      <c r="PMU2" s="83"/>
      <c r="PMV2" s="83"/>
      <c r="PMW2" s="83"/>
      <c r="PMX2" s="83"/>
      <c r="PMY2" s="83"/>
      <c r="PMZ2" s="83"/>
      <c r="PNA2" s="83"/>
      <c r="PNB2" s="83"/>
      <c r="PNC2" s="83"/>
      <c r="PND2" s="83"/>
      <c r="PNE2" s="83"/>
      <c r="PNF2" s="83"/>
      <c r="PNG2" s="83"/>
      <c r="PNH2" s="83"/>
      <c r="PNI2" s="83"/>
      <c r="PNJ2" s="83"/>
      <c r="PNK2" s="83"/>
      <c r="PNL2" s="83"/>
      <c r="PNM2" s="83"/>
      <c r="PNN2" s="83"/>
      <c r="PNO2" s="83"/>
      <c r="PNP2" s="83"/>
      <c r="PNQ2" s="83"/>
      <c r="PNR2" s="83"/>
      <c r="PNS2" s="83"/>
      <c r="PNT2" s="83"/>
      <c r="PNU2" s="83"/>
      <c r="PNV2" s="83"/>
      <c r="PNW2" s="83"/>
      <c r="PNX2" s="83"/>
      <c r="PNY2" s="83"/>
      <c r="PNZ2" s="83"/>
      <c r="POA2" s="83"/>
      <c r="POB2" s="83"/>
      <c r="POC2" s="83"/>
      <c r="POD2" s="83"/>
      <c r="POE2" s="83"/>
      <c r="POF2" s="83"/>
      <c r="POG2" s="83"/>
      <c r="POH2" s="83"/>
      <c r="POI2" s="83"/>
      <c r="POJ2" s="83"/>
      <c r="POK2" s="83"/>
      <c r="POL2" s="83"/>
      <c r="POM2" s="83"/>
      <c r="PON2" s="83"/>
      <c r="POO2" s="83"/>
      <c r="POP2" s="83"/>
      <c r="POQ2" s="83"/>
      <c r="POR2" s="83"/>
      <c r="POS2" s="83"/>
      <c r="POT2" s="83"/>
      <c r="POU2" s="83"/>
      <c r="POV2" s="83"/>
      <c r="POW2" s="83"/>
      <c r="POX2" s="83"/>
      <c r="POY2" s="83"/>
      <c r="POZ2" s="83"/>
      <c r="PPA2" s="83"/>
      <c r="PPB2" s="83"/>
      <c r="PPC2" s="83"/>
      <c r="PPD2" s="83"/>
      <c r="PPE2" s="83"/>
      <c r="PPF2" s="83"/>
      <c r="PPG2" s="83"/>
      <c r="PPH2" s="83"/>
      <c r="PPI2" s="83"/>
      <c r="PPJ2" s="83"/>
      <c r="PPK2" s="83"/>
      <c r="PPL2" s="83"/>
      <c r="PPM2" s="83"/>
      <c r="PPN2" s="83"/>
      <c r="PPO2" s="83"/>
      <c r="PPP2" s="83"/>
      <c r="PPQ2" s="83"/>
      <c r="PPR2" s="83"/>
      <c r="PPS2" s="83"/>
      <c r="PPT2" s="83"/>
      <c r="PPU2" s="83"/>
      <c r="PPV2" s="83"/>
      <c r="PPW2" s="83"/>
      <c r="PPX2" s="83"/>
      <c r="PPY2" s="83"/>
      <c r="PPZ2" s="83"/>
      <c r="PQA2" s="83"/>
      <c r="PQB2" s="83"/>
      <c r="PQC2" s="83"/>
      <c r="PQD2" s="83"/>
      <c r="PQE2" s="83"/>
      <c r="PQF2" s="83"/>
      <c r="PQG2" s="83"/>
      <c r="PQH2" s="83"/>
      <c r="PQI2" s="83"/>
      <c r="PQJ2" s="83"/>
      <c r="PQK2" s="83"/>
      <c r="PQL2" s="83"/>
      <c r="PQM2" s="83"/>
      <c r="PQN2" s="83"/>
      <c r="PQO2" s="83"/>
      <c r="PQP2" s="83"/>
      <c r="PQQ2" s="83"/>
      <c r="PQR2" s="83"/>
      <c r="PQS2" s="83"/>
      <c r="PQT2" s="83"/>
      <c r="PQU2" s="83"/>
      <c r="PQV2" s="83"/>
      <c r="PQW2" s="83"/>
      <c r="PQX2" s="83"/>
      <c r="PQY2" s="83"/>
      <c r="PQZ2" s="83"/>
      <c r="PRA2" s="83"/>
      <c r="PRB2" s="83"/>
      <c r="PRC2" s="83"/>
      <c r="PRD2" s="83"/>
      <c r="PRE2" s="83"/>
      <c r="PRF2" s="83"/>
      <c r="PRG2" s="83"/>
      <c r="PRH2" s="83"/>
      <c r="PRI2" s="83"/>
      <c r="PRJ2" s="83"/>
      <c r="PRK2" s="83"/>
      <c r="PRL2" s="83"/>
      <c r="PRM2" s="83"/>
      <c r="PRN2" s="83"/>
      <c r="PRO2" s="83"/>
      <c r="PRP2" s="83"/>
      <c r="PRQ2" s="83"/>
      <c r="PRR2" s="83"/>
      <c r="PRS2" s="83"/>
      <c r="PRT2" s="83"/>
      <c r="PRU2" s="83"/>
      <c r="PRV2" s="83"/>
      <c r="PRW2" s="83"/>
      <c r="PRX2" s="83"/>
      <c r="PRY2" s="83"/>
      <c r="PRZ2" s="83"/>
      <c r="PSA2" s="83"/>
      <c r="PSB2" s="83"/>
      <c r="PSC2" s="83"/>
      <c r="PSD2" s="83"/>
      <c r="PSE2" s="83"/>
      <c r="PSF2" s="83"/>
      <c r="PSG2" s="83"/>
      <c r="PSH2" s="83"/>
      <c r="PSI2" s="83"/>
      <c r="PSJ2" s="83"/>
      <c r="PSK2" s="83"/>
      <c r="PSL2" s="83"/>
      <c r="PSM2" s="83"/>
      <c r="PSN2" s="83"/>
      <c r="PSO2" s="83"/>
      <c r="PSP2" s="83"/>
      <c r="PSQ2" s="83"/>
      <c r="PSR2" s="83"/>
      <c r="PSS2" s="83"/>
      <c r="PST2" s="83"/>
      <c r="PSU2" s="83"/>
      <c r="PSV2" s="83"/>
      <c r="PSW2" s="83"/>
      <c r="PSX2" s="83"/>
      <c r="PSY2" s="83"/>
      <c r="PSZ2" s="83"/>
      <c r="PTA2" s="83"/>
      <c r="PTB2" s="83"/>
      <c r="PTC2" s="83"/>
      <c r="PTD2" s="83"/>
      <c r="PTE2" s="83"/>
      <c r="PTF2" s="83"/>
      <c r="PTG2" s="83"/>
      <c r="PTH2" s="83"/>
      <c r="PTI2" s="83"/>
      <c r="PTJ2" s="83"/>
      <c r="PTK2" s="83"/>
      <c r="PTL2" s="83"/>
      <c r="PTM2" s="83"/>
      <c r="PTN2" s="83"/>
      <c r="PTO2" s="83"/>
      <c r="PTP2" s="83"/>
      <c r="PTQ2" s="83"/>
      <c r="PTR2" s="83"/>
      <c r="PTS2" s="83"/>
      <c r="PTT2" s="83"/>
      <c r="PTU2" s="83"/>
      <c r="PTV2" s="83"/>
      <c r="PTW2" s="83"/>
      <c r="PTX2" s="83"/>
      <c r="PTY2" s="83"/>
      <c r="PTZ2" s="83"/>
      <c r="PUA2" s="83"/>
      <c r="PUB2" s="83"/>
      <c r="PUC2" s="83"/>
      <c r="PUD2" s="83"/>
      <c r="PUE2" s="83"/>
      <c r="PUF2" s="83"/>
      <c r="PUG2" s="83"/>
      <c r="PUH2" s="83"/>
      <c r="PUI2" s="83"/>
      <c r="PUJ2" s="83"/>
      <c r="PUK2" s="83"/>
      <c r="PUL2" s="83"/>
      <c r="PUM2" s="83"/>
      <c r="PUN2" s="83"/>
      <c r="PUO2" s="83"/>
      <c r="PUP2" s="83"/>
      <c r="PUQ2" s="83"/>
      <c r="PUR2" s="83"/>
      <c r="PUS2" s="83"/>
      <c r="PUT2" s="83"/>
      <c r="PUU2" s="83"/>
      <c r="PUV2" s="83"/>
      <c r="PUW2" s="83"/>
      <c r="PUX2" s="83"/>
      <c r="PUY2" s="83"/>
      <c r="PUZ2" s="83"/>
      <c r="PVA2" s="83"/>
      <c r="PVB2" s="83"/>
      <c r="PVC2" s="83"/>
      <c r="PVD2" s="83"/>
      <c r="PVE2" s="83"/>
      <c r="PVF2" s="83"/>
      <c r="PVG2" s="83"/>
      <c r="PVH2" s="83"/>
      <c r="PVI2" s="83"/>
      <c r="PVJ2" s="83"/>
      <c r="PVK2" s="83"/>
      <c r="PVL2" s="83"/>
      <c r="PVM2" s="83"/>
      <c r="PVN2" s="83"/>
      <c r="PVO2" s="83"/>
      <c r="PVP2" s="83"/>
      <c r="PVQ2" s="83"/>
      <c r="PVR2" s="83"/>
      <c r="PVS2" s="83"/>
      <c r="PVT2" s="83"/>
      <c r="PVU2" s="83"/>
      <c r="PVV2" s="83"/>
      <c r="PVW2" s="83"/>
      <c r="PVX2" s="83"/>
      <c r="PVY2" s="83"/>
      <c r="PVZ2" s="83"/>
      <c r="PWA2" s="83"/>
      <c r="PWB2" s="83"/>
      <c r="PWC2" s="83"/>
      <c r="PWD2" s="83"/>
      <c r="PWE2" s="83"/>
      <c r="PWF2" s="83"/>
      <c r="PWG2" s="83"/>
      <c r="PWH2" s="83"/>
      <c r="PWI2" s="83"/>
      <c r="PWJ2" s="83"/>
      <c r="PWK2" s="83"/>
      <c r="PWL2" s="83"/>
      <c r="PWM2" s="83"/>
      <c r="PWN2" s="83"/>
      <c r="PWO2" s="83"/>
      <c r="PWP2" s="83"/>
      <c r="PWQ2" s="83"/>
      <c r="PWR2" s="83"/>
      <c r="PWS2" s="83"/>
      <c r="PWT2" s="83"/>
      <c r="PWU2" s="83"/>
      <c r="PWV2" s="83"/>
      <c r="PWW2" s="83"/>
      <c r="PWX2" s="83"/>
      <c r="PWY2" s="83"/>
      <c r="PWZ2" s="83"/>
      <c r="PXA2" s="83"/>
      <c r="PXB2" s="83"/>
      <c r="PXC2" s="83"/>
      <c r="PXD2" s="83"/>
      <c r="PXE2" s="83"/>
      <c r="PXF2" s="83"/>
      <c r="PXG2" s="83"/>
      <c r="PXH2" s="83"/>
      <c r="PXI2" s="83"/>
      <c r="PXJ2" s="83"/>
      <c r="PXK2" s="83"/>
      <c r="PXL2" s="83"/>
      <c r="PXM2" s="83"/>
      <c r="PXN2" s="83"/>
      <c r="PXO2" s="83"/>
      <c r="PXP2" s="83"/>
      <c r="PXQ2" s="83"/>
      <c r="PXR2" s="83"/>
      <c r="PXS2" s="83"/>
      <c r="PXT2" s="83"/>
      <c r="PXU2" s="83"/>
      <c r="PXV2" s="83"/>
      <c r="PXW2" s="83"/>
      <c r="PXX2" s="83"/>
      <c r="PXY2" s="83"/>
      <c r="PXZ2" s="83"/>
      <c r="PYA2" s="83"/>
      <c r="PYB2" s="83"/>
      <c r="PYC2" s="83"/>
      <c r="PYD2" s="83"/>
      <c r="PYE2" s="83"/>
      <c r="PYF2" s="83"/>
      <c r="PYG2" s="83"/>
      <c r="PYH2" s="83"/>
      <c r="PYI2" s="83"/>
      <c r="PYJ2" s="83"/>
      <c r="PYK2" s="83"/>
      <c r="PYL2" s="83"/>
      <c r="PYM2" s="83"/>
      <c r="PYN2" s="83"/>
      <c r="PYO2" s="83"/>
      <c r="PYP2" s="83"/>
      <c r="PYQ2" s="83"/>
      <c r="PYR2" s="83"/>
      <c r="PYS2" s="83"/>
      <c r="PYT2" s="83"/>
      <c r="PYU2" s="83"/>
      <c r="PYV2" s="83"/>
      <c r="PYW2" s="83"/>
      <c r="PYX2" s="83"/>
      <c r="PYY2" s="83"/>
      <c r="PYZ2" s="83"/>
      <c r="PZA2" s="83"/>
      <c r="PZB2" s="83"/>
      <c r="PZC2" s="83"/>
      <c r="PZD2" s="83"/>
      <c r="PZE2" s="83"/>
      <c r="PZF2" s="83"/>
      <c r="PZG2" s="83"/>
      <c r="PZH2" s="83"/>
      <c r="PZI2" s="83"/>
      <c r="PZJ2" s="83"/>
      <c r="PZK2" s="83"/>
      <c r="PZL2" s="83"/>
      <c r="PZM2" s="83"/>
      <c r="PZN2" s="83"/>
      <c r="PZO2" s="83"/>
      <c r="PZP2" s="83"/>
      <c r="PZQ2" s="83"/>
      <c r="PZR2" s="83"/>
      <c r="PZS2" s="83"/>
      <c r="PZT2" s="83"/>
      <c r="PZU2" s="83"/>
      <c r="PZV2" s="83"/>
      <c r="PZW2" s="83"/>
      <c r="PZX2" s="83"/>
      <c r="PZY2" s="83"/>
      <c r="PZZ2" s="83"/>
      <c r="QAA2" s="83"/>
      <c r="QAB2" s="83"/>
      <c r="QAC2" s="83"/>
      <c r="QAD2" s="83"/>
      <c r="QAE2" s="83"/>
      <c r="QAF2" s="83"/>
      <c r="QAG2" s="83"/>
      <c r="QAH2" s="83"/>
      <c r="QAI2" s="83"/>
      <c r="QAJ2" s="83"/>
      <c r="QAK2" s="83"/>
      <c r="QAL2" s="83"/>
      <c r="QAM2" s="83"/>
      <c r="QAN2" s="83"/>
      <c r="QAO2" s="83"/>
      <c r="QAP2" s="83"/>
      <c r="QAQ2" s="83"/>
      <c r="QAR2" s="83"/>
      <c r="QAS2" s="83"/>
      <c r="QAT2" s="83"/>
      <c r="QAU2" s="83"/>
      <c r="QAV2" s="83"/>
      <c r="QAW2" s="83"/>
      <c r="QAX2" s="83"/>
      <c r="QAY2" s="83"/>
      <c r="QAZ2" s="83"/>
      <c r="QBA2" s="83"/>
      <c r="QBB2" s="83"/>
      <c r="QBC2" s="83"/>
      <c r="QBD2" s="83"/>
      <c r="QBE2" s="83"/>
      <c r="QBF2" s="83"/>
      <c r="QBG2" s="83"/>
      <c r="QBH2" s="83"/>
      <c r="QBI2" s="83"/>
      <c r="QBJ2" s="83"/>
      <c r="QBK2" s="83"/>
      <c r="QBL2" s="83"/>
      <c r="QBM2" s="83"/>
      <c r="QBN2" s="83"/>
      <c r="QBO2" s="83"/>
      <c r="QBP2" s="83"/>
      <c r="QBQ2" s="83"/>
      <c r="QBR2" s="83"/>
      <c r="QBS2" s="83"/>
      <c r="QBT2" s="83"/>
      <c r="QBU2" s="83"/>
      <c r="QBV2" s="83"/>
      <c r="QBW2" s="83"/>
      <c r="QBX2" s="83"/>
      <c r="QBY2" s="83"/>
      <c r="QBZ2" s="83"/>
      <c r="QCA2" s="83"/>
      <c r="QCB2" s="83"/>
      <c r="QCC2" s="83"/>
      <c r="QCD2" s="83"/>
      <c r="QCE2" s="83"/>
      <c r="QCF2" s="83"/>
      <c r="QCG2" s="83"/>
      <c r="QCH2" s="83"/>
      <c r="QCI2" s="83"/>
      <c r="QCJ2" s="83"/>
      <c r="QCK2" s="83"/>
      <c r="QCL2" s="83"/>
      <c r="QCM2" s="83"/>
      <c r="QCN2" s="83"/>
      <c r="QCO2" s="83"/>
      <c r="QCP2" s="83"/>
      <c r="QCQ2" s="83"/>
      <c r="QCR2" s="83"/>
      <c r="QCS2" s="83"/>
      <c r="QCT2" s="83"/>
      <c r="QCU2" s="83"/>
      <c r="QCV2" s="83"/>
      <c r="QCW2" s="83"/>
      <c r="QCX2" s="83"/>
      <c r="QCY2" s="83"/>
      <c r="QCZ2" s="83"/>
      <c r="QDA2" s="83"/>
      <c r="QDB2" s="83"/>
      <c r="QDC2" s="83"/>
      <c r="QDD2" s="83"/>
      <c r="QDE2" s="83"/>
      <c r="QDF2" s="83"/>
      <c r="QDG2" s="83"/>
      <c r="QDH2" s="83"/>
      <c r="QDI2" s="83"/>
      <c r="QDJ2" s="83"/>
      <c r="QDK2" s="83"/>
      <c r="QDL2" s="83"/>
      <c r="QDM2" s="83"/>
      <c r="QDN2" s="83"/>
      <c r="QDO2" s="83"/>
      <c r="QDP2" s="83"/>
      <c r="QDQ2" s="83"/>
      <c r="QDR2" s="83"/>
      <c r="QDS2" s="83"/>
      <c r="QDT2" s="83"/>
      <c r="QDU2" s="83"/>
      <c r="QDV2" s="83"/>
      <c r="QDW2" s="83"/>
      <c r="QDX2" s="83"/>
      <c r="QDY2" s="83"/>
      <c r="QDZ2" s="83"/>
      <c r="QEA2" s="83"/>
      <c r="QEB2" s="83"/>
      <c r="QEC2" s="83"/>
      <c r="QED2" s="83"/>
      <c r="QEE2" s="83"/>
      <c r="QEF2" s="83"/>
      <c r="QEG2" s="83"/>
      <c r="QEH2" s="83"/>
      <c r="QEI2" s="83"/>
      <c r="QEJ2" s="83"/>
      <c r="QEK2" s="83"/>
      <c r="QEL2" s="83"/>
      <c r="QEM2" s="83"/>
      <c r="QEN2" s="83"/>
      <c r="QEO2" s="83"/>
      <c r="QEP2" s="83"/>
      <c r="QEQ2" s="83"/>
      <c r="QER2" s="83"/>
      <c r="QES2" s="83"/>
      <c r="QET2" s="83"/>
      <c r="QEU2" s="83"/>
      <c r="QEV2" s="83"/>
      <c r="QEW2" s="83"/>
      <c r="QEX2" s="83"/>
      <c r="QEY2" s="83"/>
      <c r="QEZ2" s="83"/>
      <c r="QFA2" s="83"/>
      <c r="QFB2" s="83"/>
      <c r="QFC2" s="83"/>
      <c r="QFD2" s="83"/>
      <c r="QFE2" s="83"/>
      <c r="QFF2" s="83"/>
      <c r="QFG2" s="83"/>
      <c r="QFH2" s="83"/>
      <c r="QFI2" s="83"/>
      <c r="QFJ2" s="83"/>
      <c r="QFK2" s="83"/>
      <c r="QFL2" s="83"/>
      <c r="QFM2" s="83"/>
      <c r="QFN2" s="83"/>
      <c r="QFO2" s="83"/>
      <c r="QFP2" s="83"/>
      <c r="QFQ2" s="83"/>
      <c r="QFR2" s="83"/>
      <c r="QFS2" s="83"/>
      <c r="QFT2" s="83"/>
      <c r="QFU2" s="83"/>
      <c r="QFV2" s="83"/>
      <c r="QFW2" s="83"/>
      <c r="QFX2" s="83"/>
      <c r="QFY2" s="83"/>
      <c r="QFZ2" s="83"/>
      <c r="QGA2" s="83"/>
      <c r="QGB2" s="83"/>
      <c r="QGC2" s="83"/>
      <c r="QGD2" s="83"/>
      <c r="QGE2" s="83"/>
      <c r="QGF2" s="83"/>
      <c r="QGG2" s="83"/>
      <c r="QGH2" s="83"/>
      <c r="QGI2" s="83"/>
      <c r="QGJ2" s="83"/>
      <c r="QGK2" s="83"/>
      <c r="QGL2" s="83"/>
      <c r="QGM2" s="83"/>
      <c r="QGN2" s="83"/>
      <c r="QGO2" s="83"/>
      <c r="QGP2" s="83"/>
      <c r="QGQ2" s="83"/>
      <c r="QGR2" s="83"/>
      <c r="QGS2" s="83"/>
      <c r="QGT2" s="83"/>
      <c r="QGU2" s="83"/>
      <c r="QGV2" s="83"/>
      <c r="QGW2" s="83"/>
      <c r="QGX2" s="83"/>
      <c r="QGY2" s="83"/>
      <c r="QGZ2" s="83"/>
      <c r="QHA2" s="83"/>
      <c r="QHB2" s="83"/>
      <c r="QHC2" s="83"/>
      <c r="QHD2" s="83"/>
      <c r="QHE2" s="83"/>
      <c r="QHF2" s="83"/>
      <c r="QHG2" s="83"/>
      <c r="QHH2" s="83"/>
      <c r="QHI2" s="83"/>
      <c r="QHJ2" s="83"/>
      <c r="QHK2" s="83"/>
      <c r="QHL2" s="83"/>
      <c r="QHM2" s="83"/>
      <c r="QHN2" s="83"/>
      <c r="QHO2" s="83"/>
      <c r="QHP2" s="83"/>
      <c r="QHQ2" s="83"/>
      <c r="QHR2" s="83"/>
      <c r="QHS2" s="83"/>
      <c r="QHT2" s="83"/>
      <c r="QHU2" s="83"/>
      <c r="QHV2" s="83"/>
      <c r="QHW2" s="83"/>
      <c r="QHX2" s="83"/>
      <c r="QHY2" s="83"/>
      <c r="QHZ2" s="83"/>
      <c r="QIA2" s="83"/>
      <c r="QIB2" s="83"/>
      <c r="QIC2" s="83"/>
      <c r="QID2" s="83"/>
      <c r="QIE2" s="83"/>
      <c r="QIF2" s="83"/>
      <c r="QIG2" s="83"/>
      <c r="QIH2" s="83"/>
      <c r="QII2" s="83"/>
      <c r="QIJ2" s="83"/>
      <c r="QIK2" s="83"/>
      <c r="QIL2" s="83"/>
      <c r="QIM2" s="83"/>
      <c r="QIN2" s="83"/>
      <c r="QIO2" s="83"/>
      <c r="QIP2" s="83"/>
      <c r="QIQ2" s="83"/>
      <c r="QIR2" s="83"/>
      <c r="QIS2" s="83"/>
      <c r="QIT2" s="83"/>
      <c r="QIU2" s="83"/>
      <c r="QIV2" s="83"/>
      <c r="QIW2" s="83"/>
      <c r="QIX2" s="83"/>
      <c r="QIY2" s="83"/>
      <c r="QIZ2" s="83"/>
      <c r="QJA2" s="83"/>
      <c r="QJB2" s="83"/>
      <c r="QJC2" s="83"/>
      <c r="QJD2" s="83"/>
      <c r="QJE2" s="83"/>
      <c r="QJF2" s="83"/>
      <c r="QJG2" s="83"/>
      <c r="QJH2" s="83"/>
      <c r="QJI2" s="83"/>
      <c r="QJJ2" s="83"/>
      <c r="QJK2" s="83"/>
      <c r="QJL2" s="83"/>
      <c r="QJM2" s="83"/>
      <c r="QJN2" s="83"/>
      <c r="QJO2" s="83"/>
      <c r="QJP2" s="83"/>
      <c r="QJQ2" s="83"/>
      <c r="QJR2" s="83"/>
      <c r="QJS2" s="83"/>
      <c r="QJT2" s="83"/>
      <c r="QJU2" s="83"/>
      <c r="QJV2" s="83"/>
      <c r="QJW2" s="83"/>
      <c r="QJX2" s="83"/>
      <c r="QJY2" s="83"/>
      <c r="QJZ2" s="83"/>
      <c r="QKA2" s="83"/>
      <c r="QKB2" s="83"/>
      <c r="QKC2" s="83"/>
      <c r="QKD2" s="83"/>
      <c r="QKE2" s="83"/>
      <c r="QKF2" s="83"/>
      <c r="QKG2" s="83"/>
      <c r="QKH2" s="83"/>
      <c r="QKI2" s="83"/>
      <c r="QKJ2" s="83"/>
      <c r="QKK2" s="83"/>
      <c r="QKL2" s="83"/>
      <c r="QKM2" s="83"/>
      <c r="QKN2" s="83"/>
      <c r="QKO2" s="83"/>
      <c r="QKP2" s="83"/>
      <c r="QKQ2" s="83"/>
      <c r="QKR2" s="83"/>
      <c r="QKS2" s="83"/>
      <c r="QKT2" s="83"/>
      <c r="QKU2" s="83"/>
      <c r="QKV2" s="83"/>
      <c r="QKW2" s="83"/>
      <c r="QKX2" s="83"/>
      <c r="QKY2" s="83"/>
      <c r="QKZ2" s="83"/>
      <c r="QLA2" s="83"/>
      <c r="QLB2" s="83"/>
      <c r="QLC2" s="83"/>
      <c r="QLD2" s="83"/>
      <c r="QLE2" s="83"/>
      <c r="QLF2" s="83"/>
      <c r="QLG2" s="83"/>
      <c r="QLH2" s="83"/>
      <c r="QLI2" s="83"/>
      <c r="QLJ2" s="83"/>
      <c r="QLK2" s="83"/>
      <c r="QLL2" s="83"/>
      <c r="QLM2" s="83"/>
      <c r="QLN2" s="83"/>
      <c r="QLO2" s="83"/>
      <c r="QLP2" s="83"/>
      <c r="QLQ2" s="83"/>
      <c r="QLR2" s="83"/>
      <c r="QLS2" s="83"/>
      <c r="QLT2" s="83"/>
      <c r="QLU2" s="83"/>
      <c r="QLV2" s="83"/>
      <c r="QLW2" s="83"/>
      <c r="QLX2" s="83"/>
      <c r="QLY2" s="83"/>
      <c r="QLZ2" s="83"/>
      <c r="QMA2" s="83"/>
      <c r="QMB2" s="83"/>
      <c r="QMC2" s="83"/>
      <c r="QMD2" s="83"/>
      <c r="QME2" s="83"/>
      <c r="QMF2" s="83"/>
      <c r="QMG2" s="83"/>
      <c r="QMH2" s="83"/>
      <c r="QMI2" s="83"/>
      <c r="QMJ2" s="83"/>
      <c r="QMK2" s="83"/>
      <c r="QML2" s="83"/>
      <c r="QMM2" s="83"/>
      <c r="QMN2" s="83"/>
      <c r="QMO2" s="83"/>
      <c r="QMP2" s="83"/>
      <c r="QMQ2" s="83"/>
      <c r="QMR2" s="83"/>
      <c r="QMS2" s="83"/>
      <c r="QMT2" s="83"/>
      <c r="QMU2" s="83"/>
      <c r="QMV2" s="83"/>
      <c r="QMW2" s="83"/>
      <c r="QMX2" s="83"/>
      <c r="QMY2" s="83"/>
      <c r="QMZ2" s="83"/>
      <c r="QNA2" s="83"/>
      <c r="QNB2" s="83"/>
      <c r="QNC2" s="83"/>
      <c r="QND2" s="83"/>
      <c r="QNE2" s="83"/>
      <c r="QNF2" s="83"/>
      <c r="QNG2" s="83"/>
      <c r="QNH2" s="83"/>
      <c r="QNI2" s="83"/>
      <c r="QNJ2" s="83"/>
      <c r="QNK2" s="83"/>
      <c r="QNL2" s="83"/>
      <c r="QNM2" s="83"/>
      <c r="QNN2" s="83"/>
      <c r="QNO2" s="83"/>
      <c r="QNP2" s="83"/>
      <c r="QNQ2" s="83"/>
      <c r="QNR2" s="83"/>
      <c r="QNS2" s="83"/>
      <c r="QNT2" s="83"/>
      <c r="QNU2" s="83"/>
      <c r="QNV2" s="83"/>
      <c r="QNW2" s="83"/>
      <c r="QNX2" s="83"/>
      <c r="QNY2" s="83"/>
      <c r="QNZ2" s="83"/>
      <c r="QOA2" s="83"/>
      <c r="QOB2" s="83"/>
      <c r="QOC2" s="83"/>
      <c r="QOD2" s="83"/>
      <c r="QOE2" s="83"/>
      <c r="QOF2" s="83"/>
      <c r="QOG2" s="83"/>
      <c r="QOH2" s="83"/>
      <c r="QOI2" s="83"/>
      <c r="QOJ2" s="83"/>
      <c r="QOK2" s="83"/>
      <c r="QOL2" s="83"/>
      <c r="QOM2" s="83"/>
      <c r="QON2" s="83"/>
      <c r="QOO2" s="83"/>
      <c r="QOP2" s="83"/>
      <c r="QOQ2" s="83"/>
      <c r="QOR2" s="83"/>
      <c r="QOS2" s="83"/>
      <c r="QOT2" s="83"/>
      <c r="QOU2" s="83"/>
      <c r="QOV2" s="83"/>
      <c r="QOW2" s="83"/>
      <c r="QOX2" s="83"/>
      <c r="QOY2" s="83"/>
      <c r="QOZ2" s="83"/>
      <c r="QPA2" s="83"/>
      <c r="QPB2" s="83"/>
      <c r="QPC2" s="83"/>
      <c r="QPD2" s="83"/>
      <c r="QPE2" s="83"/>
      <c r="QPF2" s="83"/>
      <c r="QPG2" s="83"/>
      <c r="QPH2" s="83"/>
      <c r="QPI2" s="83"/>
      <c r="QPJ2" s="83"/>
      <c r="QPK2" s="83"/>
      <c r="QPL2" s="83"/>
      <c r="QPM2" s="83"/>
      <c r="QPN2" s="83"/>
      <c r="QPO2" s="83"/>
      <c r="QPP2" s="83"/>
      <c r="QPQ2" s="83"/>
      <c r="QPR2" s="83"/>
      <c r="QPS2" s="83"/>
      <c r="QPT2" s="83"/>
      <c r="QPU2" s="83"/>
      <c r="QPV2" s="83"/>
      <c r="QPW2" s="83"/>
      <c r="QPX2" s="83"/>
      <c r="QPY2" s="83"/>
      <c r="QPZ2" s="83"/>
      <c r="QQA2" s="83"/>
      <c r="QQB2" s="83"/>
      <c r="QQC2" s="83"/>
      <c r="QQD2" s="83"/>
      <c r="QQE2" s="83"/>
      <c r="QQF2" s="83"/>
      <c r="QQG2" s="83"/>
      <c r="QQH2" s="83"/>
      <c r="QQI2" s="83"/>
      <c r="QQJ2" s="83"/>
      <c r="QQK2" s="83"/>
      <c r="QQL2" s="83"/>
      <c r="QQM2" s="83"/>
      <c r="QQN2" s="83"/>
      <c r="QQO2" s="83"/>
      <c r="QQP2" s="83"/>
      <c r="QQQ2" s="83"/>
      <c r="QQR2" s="83"/>
      <c r="QQS2" s="83"/>
      <c r="QQT2" s="83"/>
      <c r="QQU2" s="83"/>
      <c r="QQV2" s="83"/>
      <c r="QQW2" s="83"/>
      <c r="QQX2" s="83"/>
      <c r="QQY2" s="83"/>
      <c r="QQZ2" s="83"/>
      <c r="QRA2" s="83"/>
      <c r="QRB2" s="83"/>
      <c r="QRC2" s="83"/>
      <c r="QRD2" s="83"/>
      <c r="QRE2" s="83"/>
      <c r="QRF2" s="83"/>
      <c r="QRG2" s="83"/>
      <c r="QRH2" s="83"/>
      <c r="QRI2" s="83"/>
      <c r="QRJ2" s="83"/>
      <c r="QRK2" s="83"/>
      <c r="QRL2" s="83"/>
      <c r="QRM2" s="83"/>
      <c r="QRN2" s="83"/>
      <c r="QRO2" s="83"/>
      <c r="QRP2" s="83"/>
      <c r="QRQ2" s="83"/>
      <c r="QRR2" s="83"/>
      <c r="QRS2" s="83"/>
      <c r="QRT2" s="83"/>
      <c r="QRU2" s="83"/>
      <c r="QRV2" s="83"/>
      <c r="QRW2" s="83"/>
      <c r="QRX2" s="83"/>
      <c r="QRY2" s="83"/>
      <c r="QRZ2" s="83"/>
      <c r="QSA2" s="83"/>
      <c r="QSB2" s="83"/>
      <c r="QSC2" s="83"/>
      <c r="QSD2" s="83"/>
      <c r="QSE2" s="83"/>
      <c r="QSF2" s="83"/>
      <c r="QSG2" s="83"/>
      <c r="QSH2" s="83"/>
      <c r="QSI2" s="83"/>
      <c r="QSJ2" s="83"/>
      <c r="QSK2" s="83"/>
      <c r="QSL2" s="83"/>
      <c r="QSM2" s="83"/>
      <c r="QSN2" s="83"/>
      <c r="QSO2" s="83"/>
      <c r="QSP2" s="83"/>
      <c r="QSQ2" s="83"/>
      <c r="QSR2" s="83"/>
      <c r="QSS2" s="83"/>
      <c r="QST2" s="83"/>
      <c r="QSU2" s="83"/>
      <c r="QSV2" s="83"/>
      <c r="QSW2" s="83"/>
      <c r="QSX2" s="83"/>
      <c r="QSY2" s="83"/>
      <c r="QSZ2" s="83"/>
      <c r="QTA2" s="83"/>
      <c r="QTB2" s="83"/>
      <c r="QTC2" s="83"/>
      <c r="QTD2" s="83"/>
      <c r="QTE2" s="83"/>
      <c r="QTF2" s="83"/>
      <c r="QTG2" s="83"/>
      <c r="QTH2" s="83"/>
      <c r="QTI2" s="83"/>
      <c r="QTJ2" s="83"/>
      <c r="QTK2" s="83"/>
      <c r="QTL2" s="83"/>
      <c r="QTM2" s="83"/>
      <c r="QTN2" s="83"/>
      <c r="QTO2" s="83"/>
      <c r="QTP2" s="83"/>
      <c r="QTQ2" s="83"/>
      <c r="QTR2" s="83"/>
      <c r="QTS2" s="83"/>
      <c r="QTT2" s="83"/>
      <c r="QTU2" s="83"/>
      <c r="QTV2" s="83"/>
      <c r="QTW2" s="83"/>
      <c r="QTX2" s="83"/>
      <c r="QTY2" s="83"/>
      <c r="QTZ2" s="83"/>
      <c r="QUA2" s="83"/>
      <c r="QUB2" s="83"/>
      <c r="QUC2" s="83"/>
      <c r="QUD2" s="83"/>
      <c r="QUE2" s="83"/>
      <c r="QUF2" s="83"/>
      <c r="QUG2" s="83"/>
      <c r="QUH2" s="83"/>
      <c r="QUI2" s="83"/>
      <c r="QUJ2" s="83"/>
      <c r="QUK2" s="83"/>
      <c r="QUL2" s="83"/>
      <c r="QUM2" s="83"/>
      <c r="QUN2" s="83"/>
      <c r="QUO2" s="83"/>
      <c r="QUP2" s="83"/>
      <c r="QUQ2" s="83"/>
      <c r="QUR2" s="83"/>
      <c r="QUS2" s="83"/>
      <c r="QUT2" s="83"/>
      <c r="QUU2" s="83"/>
      <c r="QUV2" s="83"/>
      <c r="QUW2" s="83"/>
      <c r="QUX2" s="83"/>
      <c r="QUY2" s="83"/>
      <c r="QUZ2" s="83"/>
      <c r="QVA2" s="83"/>
      <c r="QVB2" s="83"/>
      <c r="QVC2" s="83"/>
      <c r="QVD2" s="83"/>
      <c r="QVE2" s="83"/>
      <c r="QVF2" s="83"/>
      <c r="QVG2" s="83"/>
      <c r="QVH2" s="83"/>
      <c r="QVI2" s="83"/>
      <c r="QVJ2" s="83"/>
      <c r="QVK2" s="83"/>
      <c r="QVL2" s="83"/>
      <c r="QVM2" s="83"/>
      <c r="QVN2" s="83"/>
      <c r="QVO2" s="83"/>
      <c r="QVP2" s="83"/>
      <c r="QVQ2" s="83"/>
      <c r="QVR2" s="83"/>
      <c r="QVS2" s="83"/>
      <c r="QVT2" s="83"/>
      <c r="QVU2" s="83"/>
      <c r="QVV2" s="83"/>
      <c r="QVW2" s="83"/>
      <c r="QVX2" s="83"/>
      <c r="QVY2" s="83"/>
      <c r="QVZ2" s="83"/>
      <c r="QWA2" s="83"/>
      <c r="QWB2" s="83"/>
      <c r="QWC2" s="83"/>
      <c r="QWD2" s="83"/>
      <c r="QWE2" s="83"/>
      <c r="QWF2" s="83"/>
      <c r="QWG2" s="83"/>
      <c r="QWH2" s="83"/>
      <c r="QWI2" s="83"/>
      <c r="QWJ2" s="83"/>
      <c r="QWK2" s="83"/>
      <c r="QWL2" s="83"/>
      <c r="QWM2" s="83"/>
      <c r="QWN2" s="83"/>
      <c r="QWO2" s="83"/>
      <c r="QWP2" s="83"/>
      <c r="QWQ2" s="83"/>
      <c r="QWR2" s="83"/>
      <c r="QWS2" s="83"/>
      <c r="QWT2" s="83"/>
      <c r="QWU2" s="83"/>
      <c r="QWV2" s="83"/>
      <c r="QWW2" s="83"/>
      <c r="QWX2" s="83"/>
      <c r="QWY2" s="83"/>
      <c r="QWZ2" s="83"/>
      <c r="QXA2" s="83"/>
      <c r="QXB2" s="83"/>
      <c r="QXC2" s="83"/>
      <c r="QXD2" s="83"/>
      <c r="QXE2" s="83"/>
      <c r="QXF2" s="83"/>
      <c r="QXG2" s="83"/>
      <c r="QXH2" s="83"/>
      <c r="QXI2" s="83"/>
      <c r="QXJ2" s="83"/>
      <c r="QXK2" s="83"/>
      <c r="QXL2" s="83"/>
      <c r="QXM2" s="83"/>
      <c r="QXN2" s="83"/>
      <c r="QXO2" s="83"/>
      <c r="QXP2" s="83"/>
      <c r="QXQ2" s="83"/>
      <c r="QXR2" s="83"/>
      <c r="QXS2" s="83"/>
      <c r="QXT2" s="83"/>
      <c r="QXU2" s="83"/>
      <c r="QXV2" s="83"/>
      <c r="QXW2" s="83"/>
      <c r="QXX2" s="83"/>
      <c r="QXY2" s="83"/>
      <c r="QXZ2" s="83"/>
      <c r="QYA2" s="83"/>
      <c r="QYB2" s="83"/>
      <c r="QYC2" s="83"/>
      <c r="QYD2" s="83"/>
      <c r="QYE2" s="83"/>
      <c r="QYF2" s="83"/>
      <c r="QYG2" s="83"/>
      <c r="QYH2" s="83"/>
      <c r="QYI2" s="83"/>
      <c r="QYJ2" s="83"/>
      <c r="QYK2" s="83"/>
      <c r="QYL2" s="83"/>
      <c r="QYM2" s="83"/>
      <c r="QYN2" s="83"/>
      <c r="QYO2" s="83"/>
      <c r="QYP2" s="83"/>
      <c r="QYQ2" s="83"/>
      <c r="QYR2" s="83"/>
      <c r="QYS2" s="83"/>
      <c r="QYT2" s="83"/>
      <c r="QYU2" s="83"/>
      <c r="QYV2" s="83"/>
      <c r="QYW2" s="83"/>
      <c r="QYX2" s="83"/>
      <c r="QYY2" s="83"/>
      <c r="QYZ2" s="83"/>
      <c r="QZA2" s="83"/>
      <c r="QZB2" s="83"/>
      <c r="QZC2" s="83"/>
      <c r="QZD2" s="83"/>
      <c r="QZE2" s="83"/>
      <c r="QZF2" s="83"/>
      <c r="QZG2" s="83"/>
      <c r="QZH2" s="83"/>
      <c r="QZI2" s="83"/>
      <c r="QZJ2" s="83"/>
      <c r="QZK2" s="83"/>
      <c r="QZL2" s="83"/>
      <c r="QZM2" s="83"/>
      <c r="QZN2" s="83"/>
      <c r="QZO2" s="83"/>
      <c r="QZP2" s="83"/>
      <c r="QZQ2" s="83"/>
      <c r="QZR2" s="83"/>
      <c r="QZS2" s="83"/>
      <c r="QZT2" s="83"/>
      <c r="QZU2" s="83"/>
      <c r="QZV2" s="83"/>
      <c r="QZW2" s="83"/>
      <c r="QZX2" s="83"/>
      <c r="QZY2" s="83"/>
      <c r="QZZ2" s="83"/>
      <c r="RAA2" s="83"/>
      <c r="RAB2" s="83"/>
      <c r="RAC2" s="83"/>
      <c r="RAD2" s="83"/>
      <c r="RAE2" s="83"/>
      <c r="RAF2" s="83"/>
      <c r="RAG2" s="83"/>
      <c r="RAH2" s="83"/>
      <c r="RAI2" s="83"/>
      <c r="RAJ2" s="83"/>
      <c r="RAK2" s="83"/>
      <c r="RAL2" s="83"/>
      <c r="RAM2" s="83"/>
      <c r="RAN2" s="83"/>
      <c r="RAO2" s="83"/>
      <c r="RAP2" s="83"/>
      <c r="RAQ2" s="83"/>
      <c r="RAR2" s="83"/>
      <c r="RAS2" s="83"/>
      <c r="RAT2" s="83"/>
      <c r="RAU2" s="83"/>
      <c r="RAV2" s="83"/>
      <c r="RAW2" s="83"/>
      <c r="RAX2" s="83"/>
      <c r="RAY2" s="83"/>
      <c r="RAZ2" s="83"/>
      <c r="RBA2" s="83"/>
      <c r="RBB2" s="83"/>
      <c r="RBC2" s="83"/>
      <c r="RBD2" s="83"/>
      <c r="RBE2" s="83"/>
      <c r="RBF2" s="83"/>
      <c r="RBG2" s="83"/>
      <c r="RBH2" s="83"/>
      <c r="RBI2" s="83"/>
      <c r="RBJ2" s="83"/>
      <c r="RBK2" s="83"/>
      <c r="RBL2" s="83"/>
      <c r="RBM2" s="83"/>
      <c r="RBN2" s="83"/>
      <c r="RBO2" s="83"/>
      <c r="RBP2" s="83"/>
      <c r="RBQ2" s="83"/>
      <c r="RBR2" s="83"/>
      <c r="RBS2" s="83"/>
      <c r="RBT2" s="83"/>
      <c r="RBU2" s="83"/>
      <c r="RBV2" s="83"/>
      <c r="RBW2" s="83"/>
      <c r="RBX2" s="83"/>
      <c r="RBY2" s="83"/>
      <c r="RBZ2" s="83"/>
      <c r="RCA2" s="83"/>
      <c r="RCB2" s="83"/>
      <c r="RCC2" s="83"/>
      <c r="RCD2" s="83"/>
      <c r="RCE2" s="83"/>
      <c r="RCF2" s="83"/>
      <c r="RCG2" s="83"/>
      <c r="RCH2" s="83"/>
      <c r="RCI2" s="83"/>
      <c r="RCJ2" s="83"/>
      <c r="RCK2" s="83"/>
      <c r="RCL2" s="83"/>
      <c r="RCM2" s="83"/>
      <c r="RCN2" s="83"/>
      <c r="RCO2" s="83"/>
      <c r="RCP2" s="83"/>
      <c r="RCQ2" s="83"/>
      <c r="RCR2" s="83"/>
      <c r="RCS2" s="83"/>
      <c r="RCT2" s="83"/>
      <c r="RCU2" s="83"/>
      <c r="RCV2" s="83"/>
      <c r="RCW2" s="83"/>
      <c r="RCX2" s="83"/>
      <c r="RCY2" s="83"/>
      <c r="RCZ2" s="83"/>
      <c r="RDA2" s="83"/>
      <c r="RDB2" s="83"/>
      <c r="RDC2" s="83"/>
      <c r="RDD2" s="83"/>
      <c r="RDE2" s="83"/>
      <c r="RDF2" s="83"/>
      <c r="RDG2" s="83"/>
      <c r="RDH2" s="83"/>
      <c r="RDI2" s="83"/>
      <c r="RDJ2" s="83"/>
      <c r="RDK2" s="83"/>
      <c r="RDL2" s="83"/>
      <c r="RDM2" s="83"/>
      <c r="RDN2" s="83"/>
      <c r="RDO2" s="83"/>
      <c r="RDP2" s="83"/>
      <c r="RDQ2" s="83"/>
      <c r="RDR2" s="83"/>
      <c r="RDS2" s="83"/>
      <c r="RDT2" s="83"/>
      <c r="RDU2" s="83"/>
      <c r="RDV2" s="83"/>
      <c r="RDW2" s="83"/>
      <c r="RDX2" s="83"/>
      <c r="RDY2" s="83"/>
      <c r="RDZ2" s="83"/>
      <c r="REA2" s="83"/>
      <c r="REB2" s="83"/>
      <c r="REC2" s="83"/>
      <c r="RED2" s="83"/>
      <c r="REE2" s="83"/>
      <c r="REF2" s="83"/>
      <c r="REG2" s="83"/>
      <c r="REH2" s="83"/>
      <c r="REI2" s="83"/>
      <c r="REJ2" s="83"/>
      <c r="REK2" s="83"/>
      <c r="REL2" s="83"/>
      <c r="REM2" s="83"/>
      <c r="REN2" s="83"/>
      <c r="REO2" s="83"/>
      <c r="REP2" s="83"/>
      <c r="REQ2" s="83"/>
      <c r="RER2" s="83"/>
      <c r="RES2" s="83"/>
      <c r="RET2" s="83"/>
      <c r="REU2" s="83"/>
      <c r="REV2" s="83"/>
      <c r="REW2" s="83"/>
      <c r="REX2" s="83"/>
      <c r="REY2" s="83"/>
      <c r="REZ2" s="83"/>
      <c r="RFA2" s="83"/>
      <c r="RFB2" s="83"/>
      <c r="RFC2" s="83"/>
      <c r="RFD2" s="83"/>
      <c r="RFE2" s="83"/>
      <c r="RFF2" s="83"/>
      <c r="RFG2" s="83"/>
      <c r="RFH2" s="83"/>
      <c r="RFI2" s="83"/>
      <c r="RFJ2" s="83"/>
      <c r="RFK2" s="83"/>
      <c r="RFL2" s="83"/>
      <c r="RFM2" s="83"/>
      <c r="RFN2" s="83"/>
      <c r="RFO2" s="83"/>
      <c r="RFP2" s="83"/>
      <c r="RFQ2" s="83"/>
      <c r="RFR2" s="83"/>
      <c r="RFS2" s="83"/>
      <c r="RFT2" s="83"/>
      <c r="RFU2" s="83"/>
      <c r="RFV2" s="83"/>
      <c r="RFW2" s="83"/>
      <c r="RFX2" s="83"/>
      <c r="RFY2" s="83"/>
      <c r="RFZ2" s="83"/>
      <c r="RGA2" s="83"/>
      <c r="RGB2" s="83"/>
      <c r="RGC2" s="83"/>
      <c r="RGD2" s="83"/>
      <c r="RGE2" s="83"/>
      <c r="RGF2" s="83"/>
      <c r="RGG2" s="83"/>
      <c r="RGH2" s="83"/>
      <c r="RGI2" s="83"/>
      <c r="RGJ2" s="83"/>
      <c r="RGK2" s="83"/>
      <c r="RGL2" s="83"/>
      <c r="RGM2" s="83"/>
      <c r="RGN2" s="83"/>
      <c r="RGO2" s="83"/>
      <c r="RGP2" s="83"/>
      <c r="RGQ2" s="83"/>
      <c r="RGR2" s="83"/>
      <c r="RGS2" s="83"/>
      <c r="RGT2" s="83"/>
      <c r="RGU2" s="83"/>
      <c r="RGV2" s="83"/>
      <c r="RGW2" s="83"/>
      <c r="RGX2" s="83"/>
      <c r="RGY2" s="83"/>
      <c r="RGZ2" s="83"/>
      <c r="RHA2" s="83"/>
      <c r="RHB2" s="83"/>
      <c r="RHC2" s="83"/>
      <c r="RHD2" s="83"/>
      <c r="RHE2" s="83"/>
      <c r="RHF2" s="83"/>
      <c r="RHG2" s="83"/>
      <c r="RHH2" s="83"/>
      <c r="RHI2" s="83"/>
      <c r="RHJ2" s="83"/>
      <c r="RHK2" s="83"/>
      <c r="RHL2" s="83"/>
      <c r="RHM2" s="83"/>
      <c r="RHN2" s="83"/>
      <c r="RHO2" s="83"/>
      <c r="RHP2" s="83"/>
      <c r="RHQ2" s="83"/>
      <c r="RHR2" s="83"/>
      <c r="RHS2" s="83"/>
      <c r="RHT2" s="83"/>
      <c r="RHU2" s="83"/>
      <c r="RHV2" s="83"/>
      <c r="RHW2" s="83"/>
      <c r="RHX2" s="83"/>
      <c r="RHY2" s="83"/>
      <c r="RHZ2" s="83"/>
      <c r="RIA2" s="83"/>
      <c r="RIB2" s="83"/>
      <c r="RIC2" s="83"/>
      <c r="RID2" s="83"/>
      <c r="RIE2" s="83"/>
      <c r="RIF2" s="83"/>
      <c r="RIG2" s="83"/>
      <c r="RIH2" s="83"/>
      <c r="RII2" s="83"/>
      <c r="RIJ2" s="83"/>
      <c r="RIK2" s="83"/>
      <c r="RIL2" s="83"/>
      <c r="RIM2" s="83"/>
      <c r="RIN2" s="83"/>
      <c r="RIO2" s="83"/>
      <c r="RIP2" s="83"/>
      <c r="RIQ2" s="83"/>
      <c r="RIR2" s="83"/>
      <c r="RIS2" s="83"/>
      <c r="RIT2" s="83"/>
      <c r="RIU2" s="83"/>
      <c r="RIV2" s="83"/>
      <c r="RIW2" s="83"/>
      <c r="RIX2" s="83"/>
      <c r="RIY2" s="83"/>
      <c r="RIZ2" s="83"/>
      <c r="RJA2" s="83"/>
      <c r="RJB2" s="83"/>
      <c r="RJC2" s="83"/>
      <c r="RJD2" s="83"/>
      <c r="RJE2" s="83"/>
      <c r="RJF2" s="83"/>
      <c r="RJG2" s="83"/>
      <c r="RJH2" s="83"/>
      <c r="RJI2" s="83"/>
      <c r="RJJ2" s="83"/>
      <c r="RJK2" s="83"/>
      <c r="RJL2" s="83"/>
      <c r="RJM2" s="83"/>
      <c r="RJN2" s="83"/>
      <c r="RJO2" s="83"/>
      <c r="RJP2" s="83"/>
      <c r="RJQ2" s="83"/>
      <c r="RJR2" s="83"/>
      <c r="RJS2" s="83"/>
      <c r="RJT2" s="83"/>
      <c r="RJU2" s="83"/>
      <c r="RJV2" s="83"/>
      <c r="RJW2" s="83"/>
      <c r="RJX2" s="83"/>
      <c r="RJY2" s="83"/>
      <c r="RJZ2" s="83"/>
      <c r="RKA2" s="83"/>
      <c r="RKB2" s="83"/>
      <c r="RKC2" s="83"/>
      <c r="RKD2" s="83"/>
      <c r="RKE2" s="83"/>
      <c r="RKF2" s="83"/>
      <c r="RKG2" s="83"/>
      <c r="RKH2" s="83"/>
      <c r="RKI2" s="83"/>
      <c r="RKJ2" s="83"/>
      <c r="RKK2" s="83"/>
      <c r="RKL2" s="83"/>
      <c r="RKM2" s="83"/>
      <c r="RKN2" s="83"/>
      <c r="RKO2" s="83"/>
      <c r="RKP2" s="83"/>
      <c r="RKQ2" s="83"/>
      <c r="RKR2" s="83"/>
      <c r="RKS2" s="83"/>
      <c r="RKT2" s="83"/>
      <c r="RKU2" s="83"/>
      <c r="RKV2" s="83"/>
      <c r="RKW2" s="83"/>
      <c r="RKX2" s="83"/>
      <c r="RKY2" s="83"/>
      <c r="RKZ2" s="83"/>
      <c r="RLA2" s="83"/>
      <c r="RLB2" s="83"/>
      <c r="RLC2" s="83"/>
      <c r="RLD2" s="83"/>
      <c r="RLE2" s="83"/>
      <c r="RLF2" s="83"/>
      <c r="RLG2" s="83"/>
      <c r="RLH2" s="83"/>
      <c r="RLI2" s="83"/>
      <c r="RLJ2" s="83"/>
      <c r="RLK2" s="83"/>
      <c r="RLL2" s="83"/>
      <c r="RLM2" s="83"/>
      <c r="RLN2" s="83"/>
      <c r="RLO2" s="83"/>
      <c r="RLP2" s="83"/>
      <c r="RLQ2" s="83"/>
      <c r="RLR2" s="83"/>
      <c r="RLS2" s="83"/>
      <c r="RLT2" s="83"/>
      <c r="RLU2" s="83"/>
      <c r="RLV2" s="83"/>
      <c r="RLW2" s="83"/>
      <c r="RLX2" s="83"/>
      <c r="RLY2" s="83"/>
      <c r="RLZ2" s="83"/>
      <c r="RMA2" s="83"/>
      <c r="RMB2" s="83"/>
      <c r="RMC2" s="83"/>
      <c r="RMD2" s="83"/>
      <c r="RME2" s="83"/>
      <c r="RMF2" s="83"/>
      <c r="RMG2" s="83"/>
      <c r="RMH2" s="83"/>
      <c r="RMI2" s="83"/>
      <c r="RMJ2" s="83"/>
      <c r="RMK2" s="83"/>
      <c r="RML2" s="83"/>
      <c r="RMM2" s="83"/>
      <c r="RMN2" s="83"/>
      <c r="RMO2" s="83"/>
      <c r="RMP2" s="83"/>
      <c r="RMQ2" s="83"/>
      <c r="RMR2" s="83"/>
      <c r="RMS2" s="83"/>
      <c r="RMT2" s="83"/>
      <c r="RMU2" s="83"/>
      <c r="RMV2" s="83"/>
      <c r="RMW2" s="83"/>
      <c r="RMX2" s="83"/>
      <c r="RMY2" s="83"/>
      <c r="RMZ2" s="83"/>
      <c r="RNA2" s="83"/>
      <c r="RNB2" s="83"/>
      <c r="RNC2" s="83"/>
      <c r="RND2" s="83"/>
      <c r="RNE2" s="83"/>
      <c r="RNF2" s="83"/>
      <c r="RNG2" s="83"/>
      <c r="RNH2" s="83"/>
      <c r="RNI2" s="83"/>
      <c r="RNJ2" s="83"/>
      <c r="RNK2" s="83"/>
      <c r="RNL2" s="83"/>
      <c r="RNM2" s="83"/>
      <c r="RNN2" s="83"/>
      <c r="RNO2" s="83"/>
      <c r="RNP2" s="83"/>
      <c r="RNQ2" s="83"/>
      <c r="RNR2" s="83"/>
      <c r="RNS2" s="83"/>
      <c r="RNT2" s="83"/>
      <c r="RNU2" s="83"/>
      <c r="RNV2" s="83"/>
      <c r="RNW2" s="83"/>
      <c r="RNX2" s="83"/>
      <c r="RNY2" s="83"/>
      <c r="RNZ2" s="83"/>
      <c r="ROA2" s="83"/>
      <c r="ROB2" s="83"/>
      <c r="ROC2" s="83"/>
      <c r="ROD2" s="83"/>
      <c r="ROE2" s="83"/>
      <c r="ROF2" s="83"/>
      <c r="ROG2" s="83"/>
      <c r="ROH2" s="83"/>
      <c r="ROI2" s="83"/>
      <c r="ROJ2" s="83"/>
      <c r="ROK2" s="83"/>
      <c r="ROL2" s="83"/>
      <c r="ROM2" s="83"/>
      <c r="RON2" s="83"/>
      <c r="ROO2" s="83"/>
      <c r="ROP2" s="83"/>
      <c r="ROQ2" s="83"/>
      <c r="ROR2" s="83"/>
      <c r="ROS2" s="83"/>
      <c r="ROT2" s="83"/>
      <c r="ROU2" s="83"/>
      <c r="ROV2" s="83"/>
      <c r="ROW2" s="83"/>
      <c r="ROX2" s="83"/>
      <c r="ROY2" s="83"/>
      <c r="ROZ2" s="83"/>
      <c r="RPA2" s="83"/>
      <c r="RPB2" s="83"/>
      <c r="RPC2" s="83"/>
      <c r="RPD2" s="83"/>
      <c r="RPE2" s="83"/>
      <c r="RPF2" s="83"/>
      <c r="RPG2" s="83"/>
      <c r="RPH2" s="83"/>
      <c r="RPI2" s="83"/>
      <c r="RPJ2" s="83"/>
      <c r="RPK2" s="83"/>
      <c r="RPL2" s="83"/>
      <c r="RPM2" s="83"/>
      <c r="RPN2" s="83"/>
      <c r="RPO2" s="83"/>
      <c r="RPP2" s="83"/>
      <c r="RPQ2" s="83"/>
      <c r="RPR2" s="83"/>
      <c r="RPS2" s="83"/>
      <c r="RPT2" s="83"/>
      <c r="RPU2" s="83"/>
      <c r="RPV2" s="83"/>
      <c r="RPW2" s="83"/>
      <c r="RPX2" s="83"/>
      <c r="RPY2" s="83"/>
      <c r="RPZ2" s="83"/>
      <c r="RQA2" s="83"/>
      <c r="RQB2" s="83"/>
      <c r="RQC2" s="83"/>
      <c r="RQD2" s="83"/>
      <c r="RQE2" s="83"/>
      <c r="RQF2" s="83"/>
      <c r="RQG2" s="83"/>
      <c r="RQH2" s="83"/>
      <c r="RQI2" s="83"/>
      <c r="RQJ2" s="83"/>
      <c r="RQK2" s="83"/>
      <c r="RQL2" s="83"/>
      <c r="RQM2" s="83"/>
      <c r="RQN2" s="83"/>
      <c r="RQO2" s="83"/>
      <c r="RQP2" s="83"/>
      <c r="RQQ2" s="83"/>
      <c r="RQR2" s="83"/>
      <c r="RQS2" s="83"/>
      <c r="RQT2" s="83"/>
      <c r="RQU2" s="83"/>
      <c r="RQV2" s="83"/>
      <c r="RQW2" s="83"/>
      <c r="RQX2" s="83"/>
      <c r="RQY2" s="83"/>
      <c r="RQZ2" s="83"/>
      <c r="RRA2" s="83"/>
      <c r="RRB2" s="83"/>
      <c r="RRC2" s="83"/>
      <c r="RRD2" s="83"/>
      <c r="RRE2" s="83"/>
      <c r="RRF2" s="83"/>
      <c r="RRG2" s="83"/>
      <c r="RRH2" s="83"/>
      <c r="RRI2" s="83"/>
      <c r="RRJ2" s="83"/>
      <c r="RRK2" s="83"/>
      <c r="RRL2" s="83"/>
      <c r="RRM2" s="83"/>
      <c r="RRN2" s="83"/>
      <c r="RRO2" s="83"/>
      <c r="RRP2" s="83"/>
      <c r="RRQ2" s="83"/>
      <c r="RRR2" s="83"/>
      <c r="RRS2" s="83"/>
      <c r="RRT2" s="83"/>
      <c r="RRU2" s="83"/>
      <c r="RRV2" s="83"/>
      <c r="RRW2" s="83"/>
      <c r="RRX2" s="83"/>
      <c r="RRY2" s="83"/>
      <c r="RRZ2" s="83"/>
      <c r="RSA2" s="83"/>
      <c r="RSB2" s="83"/>
      <c r="RSC2" s="83"/>
      <c r="RSD2" s="83"/>
      <c r="RSE2" s="83"/>
      <c r="RSF2" s="83"/>
      <c r="RSG2" s="83"/>
      <c r="RSH2" s="83"/>
      <c r="RSI2" s="83"/>
      <c r="RSJ2" s="83"/>
      <c r="RSK2" s="83"/>
      <c r="RSL2" s="83"/>
      <c r="RSM2" s="83"/>
      <c r="RSN2" s="83"/>
      <c r="RSO2" s="83"/>
      <c r="RSP2" s="83"/>
      <c r="RSQ2" s="83"/>
      <c r="RSR2" s="83"/>
      <c r="RSS2" s="83"/>
      <c r="RST2" s="83"/>
      <c r="RSU2" s="83"/>
      <c r="RSV2" s="83"/>
      <c r="RSW2" s="83"/>
      <c r="RSX2" s="83"/>
      <c r="RSY2" s="83"/>
      <c r="RSZ2" s="83"/>
      <c r="RTA2" s="83"/>
      <c r="RTB2" s="83"/>
      <c r="RTC2" s="83"/>
      <c r="RTD2" s="83"/>
      <c r="RTE2" s="83"/>
      <c r="RTF2" s="83"/>
      <c r="RTG2" s="83"/>
      <c r="RTH2" s="83"/>
      <c r="RTI2" s="83"/>
      <c r="RTJ2" s="83"/>
      <c r="RTK2" s="83"/>
      <c r="RTL2" s="83"/>
      <c r="RTM2" s="83"/>
      <c r="RTN2" s="83"/>
      <c r="RTO2" s="83"/>
      <c r="RTP2" s="83"/>
      <c r="RTQ2" s="83"/>
      <c r="RTR2" s="83"/>
      <c r="RTS2" s="83"/>
      <c r="RTT2" s="83"/>
      <c r="RTU2" s="83"/>
      <c r="RTV2" s="83"/>
      <c r="RTW2" s="83"/>
      <c r="RTX2" s="83"/>
      <c r="RTY2" s="83"/>
      <c r="RTZ2" s="83"/>
      <c r="RUA2" s="83"/>
      <c r="RUB2" s="83"/>
      <c r="RUC2" s="83"/>
      <c r="RUD2" s="83"/>
      <c r="RUE2" s="83"/>
      <c r="RUF2" s="83"/>
      <c r="RUG2" s="83"/>
      <c r="RUH2" s="83"/>
      <c r="RUI2" s="83"/>
      <c r="RUJ2" s="83"/>
      <c r="RUK2" s="83"/>
      <c r="RUL2" s="83"/>
      <c r="RUM2" s="83"/>
      <c r="RUN2" s="83"/>
      <c r="RUO2" s="83"/>
      <c r="RUP2" s="83"/>
      <c r="RUQ2" s="83"/>
      <c r="RUR2" s="83"/>
      <c r="RUS2" s="83"/>
      <c r="RUT2" s="83"/>
      <c r="RUU2" s="83"/>
      <c r="RUV2" s="83"/>
      <c r="RUW2" s="83"/>
      <c r="RUX2" s="83"/>
      <c r="RUY2" s="83"/>
      <c r="RUZ2" s="83"/>
      <c r="RVA2" s="83"/>
      <c r="RVB2" s="83"/>
      <c r="RVC2" s="83"/>
      <c r="RVD2" s="83"/>
      <c r="RVE2" s="83"/>
      <c r="RVF2" s="83"/>
      <c r="RVG2" s="83"/>
      <c r="RVH2" s="83"/>
      <c r="RVI2" s="83"/>
      <c r="RVJ2" s="83"/>
      <c r="RVK2" s="83"/>
      <c r="RVL2" s="83"/>
      <c r="RVM2" s="83"/>
      <c r="RVN2" s="83"/>
      <c r="RVO2" s="83"/>
      <c r="RVP2" s="83"/>
      <c r="RVQ2" s="83"/>
      <c r="RVR2" s="83"/>
      <c r="RVS2" s="83"/>
      <c r="RVT2" s="83"/>
      <c r="RVU2" s="83"/>
      <c r="RVV2" s="83"/>
      <c r="RVW2" s="83"/>
      <c r="RVX2" s="83"/>
      <c r="RVY2" s="83"/>
      <c r="RVZ2" s="83"/>
      <c r="RWA2" s="83"/>
      <c r="RWB2" s="83"/>
      <c r="RWC2" s="83"/>
      <c r="RWD2" s="83"/>
      <c r="RWE2" s="83"/>
      <c r="RWF2" s="83"/>
      <c r="RWG2" s="83"/>
      <c r="RWH2" s="83"/>
      <c r="RWI2" s="83"/>
      <c r="RWJ2" s="83"/>
      <c r="RWK2" s="83"/>
      <c r="RWL2" s="83"/>
      <c r="RWM2" s="83"/>
      <c r="RWN2" s="83"/>
      <c r="RWO2" s="83"/>
      <c r="RWP2" s="83"/>
      <c r="RWQ2" s="83"/>
      <c r="RWR2" s="83"/>
      <c r="RWS2" s="83"/>
      <c r="RWT2" s="83"/>
      <c r="RWU2" s="83"/>
      <c r="RWV2" s="83"/>
      <c r="RWW2" s="83"/>
      <c r="RWX2" s="83"/>
      <c r="RWY2" s="83"/>
      <c r="RWZ2" s="83"/>
      <c r="RXA2" s="83"/>
      <c r="RXB2" s="83"/>
      <c r="RXC2" s="83"/>
      <c r="RXD2" s="83"/>
      <c r="RXE2" s="83"/>
      <c r="RXF2" s="83"/>
      <c r="RXG2" s="83"/>
      <c r="RXH2" s="83"/>
      <c r="RXI2" s="83"/>
      <c r="RXJ2" s="83"/>
      <c r="RXK2" s="83"/>
      <c r="RXL2" s="83"/>
      <c r="RXM2" s="83"/>
      <c r="RXN2" s="83"/>
      <c r="RXO2" s="83"/>
      <c r="RXP2" s="83"/>
      <c r="RXQ2" s="83"/>
      <c r="RXR2" s="83"/>
      <c r="RXS2" s="83"/>
      <c r="RXT2" s="83"/>
      <c r="RXU2" s="83"/>
      <c r="RXV2" s="83"/>
      <c r="RXW2" s="83"/>
      <c r="RXX2" s="83"/>
      <c r="RXY2" s="83"/>
      <c r="RXZ2" s="83"/>
      <c r="RYA2" s="83"/>
      <c r="RYB2" s="83"/>
      <c r="RYC2" s="83"/>
      <c r="RYD2" s="83"/>
      <c r="RYE2" s="83"/>
      <c r="RYF2" s="83"/>
      <c r="RYG2" s="83"/>
      <c r="RYH2" s="83"/>
      <c r="RYI2" s="83"/>
      <c r="RYJ2" s="83"/>
      <c r="RYK2" s="83"/>
      <c r="RYL2" s="83"/>
      <c r="RYM2" s="83"/>
      <c r="RYN2" s="83"/>
      <c r="RYO2" s="83"/>
      <c r="RYP2" s="83"/>
      <c r="RYQ2" s="83"/>
      <c r="RYR2" s="83"/>
      <c r="RYS2" s="83"/>
      <c r="RYT2" s="83"/>
      <c r="RYU2" s="83"/>
      <c r="RYV2" s="83"/>
      <c r="RYW2" s="83"/>
      <c r="RYX2" s="83"/>
      <c r="RYY2" s="83"/>
      <c r="RYZ2" s="83"/>
      <c r="RZA2" s="83"/>
      <c r="RZB2" s="83"/>
      <c r="RZC2" s="83"/>
      <c r="RZD2" s="83"/>
      <c r="RZE2" s="83"/>
      <c r="RZF2" s="83"/>
      <c r="RZG2" s="83"/>
      <c r="RZH2" s="83"/>
      <c r="RZI2" s="83"/>
      <c r="RZJ2" s="83"/>
      <c r="RZK2" s="83"/>
      <c r="RZL2" s="83"/>
      <c r="RZM2" s="83"/>
      <c r="RZN2" s="83"/>
      <c r="RZO2" s="83"/>
      <c r="RZP2" s="83"/>
      <c r="RZQ2" s="83"/>
      <c r="RZR2" s="83"/>
      <c r="RZS2" s="83"/>
      <c r="RZT2" s="83"/>
      <c r="RZU2" s="83"/>
      <c r="RZV2" s="83"/>
      <c r="RZW2" s="83"/>
      <c r="RZX2" s="83"/>
      <c r="RZY2" s="83"/>
      <c r="RZZ2" s="83"/>
      <c r="SAA2" s="83"/>
      <c r="SAB2" s="83"/>
      <c r="SAC2" s="83"/>
      <c r="SAD2" s="83"/>
      <c r="SAE2" s="83"/>
      <c r="SAF2" s="83"/>
      <c r="SAG2" s="83"/>
      <c r="SAH2" s="83"/>
      <c r="SAI2" s="83"/>
      <c r="SAJ2" s="83"/>
      <c r="SAK2" s="83"/>
      <c r="SAL2" s="83"/>
      <c r="SAM2" s="83"/>
      <c r="SAN2" s="83"/>
      <c r="SAO2" s="83"/>
      <c r="SAP2" s="83"/>
      <c r="SAQ2" s="83"/>
      <c r="SAR2" s="83"/>
      <c r="SAS2" s="83"/>
      <c r="SAT2" s="83"/>
      <c r="SAU2" s="83"/>
      <c r="SAV2" s="83"/>
      <c r="SAW2" s="83"/>
      <c r="SAX2" s="83"/>
      <c r="SAY2" s="83"/>
      <c r="SAZ2" s="83"/>
      <c r="SBA2" s="83"/>
      <c r="SBB2" s="83"/>
      <c r="SBC2" s="83"/>
      <c r="SBD2" s="83"/>
      <c r="SBE2" s="83"/>
      <c r="SBF2" s="83"/>
      <c r="SBG2" s="83"/>
      <c r="SBH2" s="83"/>
      <c r="SBI2" s="83"/>
      <c r="SBJ2" s="83"/>
      <c r="SBK2" s="83"/>
      <c r="SBL2" s="83"/>
      <c r="SBM2" s="83"/>
      <c r="SBN2" s="83"/>
      <c r="SBO2" s="83"/>
      <c r="SBP2" s="83"/>
      <c r="SBQ2" s="83"/>
      <c r="SBR2" s="83"/>
      <c r="SBS2" s="83"/>
      <c r="SBT2" s="83"/>
      <c r="SBU2" s="83"/>
      <c r="SBV2" s="83"/>
      <c r="SBW2" s="83"/>
      <c r="SBX2" s="83"/>
      <c r="SBY2" s="83"/>
      <c r="SBZ2" s="83"/>
      <c r="SCA2" s="83"/>
      <c r="SCB2" s="83"/>
      <c r="SCC2" s="83"/>
      <c r="SCD2" s="83"/>
      <c r="SCE2" s="83"/>
      <c r="SCF2" s="83"/>
      <c r="SCG2" s="83"/>
      <c r="SCH2" s="83"/>
      <c r="SCI2" s="83"/>
      <c r="SCJ2" s="83"/>
      <c r="SCK2" s="83"/>
      <c r="SCL2" s="83"/>
      <c r="SCM2" s="83"/>
      <c r="SCN2" s="83"/>
      <c r="SCO2" s="83"/>
      <c r="SCP2" s="83"/>
      <c r="SCQ2" s="83"/>
      <c r="SCR2" s="83"/>
      <c r="SCS2" s="83"/>
      <c r="SCT2" s="83"/>
      <c r="SCU2" s="83"/>
      <c r="SCV2" s="83"/>
      <c r="SCW2" s="83"/>
      <c r="SCX2" s="83"/>
      <c r="SCY2" s="83"/>
      <c r="SCZ2" s="83"/>
      <c r="SDA2" s="83"/>
      <c r="SDB2" s="83"/>
      <c r="SDC2" s="83"/>
      <c r="SDD2" s="83"/>
      <c r="SDE2" s="83"/>
      <c r="SDF2" s="83"/>
      <c r="SDG2" s="83"/>
      <c r="SDH2" s="83"/>
      <c r="SDI2" s="83"/>
      <c r="SDJ2" s="83"/>
      <c r="SDK2" s="83"/>
      <c r="SDL2" s="83"/>
      <c r="SDM2" s="83"/>
      <c r="SDN2" s="83"/>
      <c r="SDO2" s="83"/>
      <c r="SDP2" s="83"/>
      <c r="SDQ2" s="83"/>
      <c r="SDR2" s="83"/>
      <c r="SDS2" s="83"/>
      <c r="SDT2" s="83"/>
      <c r="SDU2" s="83"/>
      <c r="SDV2" s="83"/>
      <c r="SDW2" s="83"/>
      <c r="SDX2" s="83"/>
      <c r="SDY2" s="83"/>
      <c r="SDZ2" s="83"/>
      <c r="SEA2" s="83"/>
      <c r="SEB2" s="83"/>
      <c r="SEC2" s="83"/>
      <c r="SED2" s="83"/>
      <c r="SEE2" s="83"/>
      <c r="SEF2" s="83"/>
      <c r="SEG2" s="83"/>
      <c r="SEH2" s="83"/>
      <c r="SEI2" s="83"/>
      <c r="SEJ2" s="83"/>
      <c r="SEK2" s="83"/>
      <c r="SEL2" s="83"/>
      <c r="SEM2" s="83"/>
      <c r="SEN2" s="83"/>
      <c r="SEO2" s="83"/>
      <c r="SEP2" s="83"/>
      <c r="SEQ2" s="83"/>
      <c r="SER2" s="83"/>
      <c r="SES2" s="83"/>
      <c r="SET2" s="83"/>
      <c r="SEU2" s="83"/>
      <c r="SEV2" s="83"/>
      <c r="SEW2" s="83"/>
      <c r="SEX2" s="83"/>
      <c r="SEY2" s="83"/>
      <c r="SEZ2" s="83"/>
      <c r="SFA2" s="83"/>
      <c r="SFB2" s="83"/>
      <c r="SFC2" s="83"/>
      <c r="SFD2" s="83"/>
      <c r="SFE2" s="83"/>
      <c r="SFF2" s="83"/>
      <c r="SFG2" s="83"/>
      <c r="SFH2" s="83"/>
      <c r="SFI2" s="83"/>
      <c r="SFJ2" s="83"/>
      <c r="SFK2" s="83"/>
      <c r="SFL2" s="83"/>
      <c r="SFM2" s="83"/>
      <c r="SFN2" s="83"/>
      <c r="SFO2" s="83"/>
      <c r="SFP2" s="83"/>
      <c r="SFQ2" s="83"/>
      <c r="SFR2" s="83"/>
      <c r="SFS2" s="83"/>
      <c r="SFT2" s="83"/>
      <c r="SFU2" s="83"/>
      <c r="SFV2" s="83"/>
      <c r="SFW2" s="83"/>
      <c r="SFX2" s="83"/>
      <c r="SFY2" s="83"/>
      <c r="SFZ2" s="83"/>
      <c r="SGA2" s="83"/>
      <c r="SGB2" s="83"/>
      <c r="SGC2" s="83"/>
      <c r="SGD2" s="83"/>
      <c r="SGE2" s="83"/>
      <c r="SGF2" s="83"/>
      <c r="SGG2" s="83"/>
      <c r="SGH2" s="83"/>
      <c r="SGI2" s="83"/>
      <c r="SGJ2" s="83"/>
      <c r="SGK2" s="83"/>
      <c r="SGL2" s="83"/>
      <c r="SGM2" s="83"/>
      <c r="SGN2" s="83"/>
      <c r="SGO2" s="83"/>
      <c r="SGP2" s="83"/>
      <c r="SGQ2" s="83"/>
      <c r="SGR2" s="83"/>
      <c r="SGS2" s="83"/>
      <c r="SGT2" s="83"/>
      <c r="SGU2" s="83"/>
      <c r="SGV2" s="83"/>
      <c r="SGW2" s="83"/>
      <c r="SGX2" s="83"/>
      <c r="SGY2" s="83"/>
      <c r="SGZ2" s="83"/>
      <c r="SHA2" s="83"/>
      <c r="SHB2" s="83"/>
      <c r="SHC2" s="83"/>
      <c r="SHD2" s="83"/>
      <c r="SHE2" s="83"/>
      <c r="SHF2" s="83"/>
      <c r="SHG2" s="83"/>
      <c r="SHH2" s="83"/>
      <c r="SHI2" s="83"/>
      <c r="SHJ2" s="83"/>
      <c r="SHK2" s="83"/>
      <c r="SHL2" s="83"/>
      <c r="SHM2" s="83"/>
      <c r="SHN2" s="83"/>
      <c r="SHO2" s="83"/>
      <c r="SHP2" s="83"/>
      <c r="SHQ2" s="83"/>
      <c r="SHR2" s="83"/>
      <c r="SHS2" s="83"/>
      <c r="SHT2" s="83"/>
      <c r="SHU2" s="83"/>
      <c r="SHV2" s="83"/>
      <c r="SHW2" s="83"/>
      <c r="SHX2" s="83"/>
      <c r="SHY2" s="83"/>
      <c r="SHZ2" s="83"/>
      <c r="SIA2" s="83"/>
      <c r="SIB2" s="83"/>
      <c r="SIC2" s="83"/>
      <c r="SID2" s="83"/>
      <c r="SIE2" s="83"/>
      <c r="SIF2" s="83"/>
      <c r="SIG2" s="83"/>
      <c r="SIH2" s="83"/>
      <c r="SII2" s="83"/>
      <c r="SIJ2" s="83"/>
      <c r="SIK2" s="83"/>
      <c r="SIL2" s="83"/>
      <c r="SIM2" s="83"/>
      <c r="SIN2" s="83"/>
      <c r="SIO2" s="83"/>
      <c r="SIP2" s="83"/>
      <c r="SIQ2" s="83"/>
      <c r="SIR2" s="83"/>
      <c r="SIS2" s="83"/>
      <c r="SIT2" s="83"/>
      <c r="SIU2" s="83"/>
      <c r="SIV2" s="83"/>
      <c r="SIW2" s="83"/>
      <c r="SIX2" s="83"/>
      <c r="SIY2" s="83"/>
      <c r="SIZ2" s="83"/>
      <c r="SJA2" s="83"/>
      <c r="SJB2" s="83"/>
      <c r="SJC2" s="83"/>
      <c r="SJD2" s="83"/>
      <c r="SJE2" s="83"/>
      <c r="SJF2" s="83"/>
      <c r="SJG2" s="83"/>
      <c r="SJH2" s="83"/>
      <c r="SJI2" s="83"/>
      <c r="SJJ2" s="83"/>
      <c r="SJK2" s="83"/>
      <c r="SJL2" s="83"/>
      <c r="SJM2" s="83"/>
      <c r="SJN2" s="83"/>
      <c r="SJO2" s="83"/>
      <c r="SJP2" s="83"/>
      <c r="SJQ2" s="83"/>
      <c r="SJR2" s="83"/>
      <c r="SJS2" s="83"/>
      <c r="SJT2" s="83"/>
      <c r="SJU2" s="83"/>
      <c r="SJV2" s="83"/>
      <c r="SJW2" s="83"/>
      <c r="SJX2" s="83"/>
      <c r="SJY2" s="83"/>
      <c r="SJZ2" s="83"/>
      <c r="SKA2" s="83"/>
      <c r="SKB2" s="83"/>
      <c r="SKC2" s="83"/>
      <c r="SKD2" s="83"/>
      <c r="SKE2" s="83"/>
      <c r="SKF2" s="83"/>
      <c r="SKG2" s="83"/>
      <c r="SKH2" s="83"/>
      <c r="SKI2" s="83"/>
      <c r="SKJ2" s="83"/>
      <c r="SKK2" s="83"/>
      <c r="SKL2" s="83"/>
      <c r="SKM2" s="83"/>
      <c r="SKN2" s="83"/>
      <c r="SKO2" s="83"/>
      <c r="SKP2" s="83"/>
      <c r="SKQ2" s="83"/>
      <c r="SKR2" s="83"/>
      <c r="SKS2" s="83"/>
      <c r="SKT2" s="83"/>
      <c r="SKU2" s="83"/>
      <c r="SKV2" s="83"/>
      <c r="SKW2" s="83"/>
      <c r="SKX2" s="83"/>
      <c r="SKY2" s="83"/>
      <c r="SKZ2" s="83"/>
      <c r="SLA2" s="83"/>
      <c r="SLB2" s="83"/>
      <c r="SLC2" s="83"/>
      <c r="SLD2" s="83"/>
      <c r="SLE2" s="83"/>
      <c r="SLF2" s="83"/>
      <c r="SLG2" s="83"/>
      <c r="SLH2" s="83"/>
      <c r="SLI2" s="83"/>
      <c r="SLJ2" s="83"/>
      <c r="SLK2" s="83"/>
      <c r="SLL2" s="83"/>
      <c r="SLM2" s="83"/>
      <c r="SLN2" s="83"/>
      <c r="SLO2" s="83"/>
      <c r="SLP2" s="83"/>
      <c r="SLQ2" s="83"/>
      <c r="SLR2" s="83"/>
      <c r="SLS2" s="83"/>
      <c r="SLT2" s="83"/>
      <c r="SLU2" s="83"/>
      <c r="SLV2" s="83"/>
      <c r="SLW2" s="83"/>
      <c r="SLX2" s="83"/>
      <c r="SLY2" s="83"/>
      <c r="SLZ2" s="83"/>
      <c r="SMA2" s="83"/>
      <c r="SMB2" s="83"/>
      <c r="SMC2" s="83"/>
      <c r="SMD2" s="83"/>
      <c r="SME2" s="83"/>
      <c r="SMF2" s="83"/>
      <c r="SMG2" s="83"/>
      <c r="SMH2" s="83"/>
      <c r="SMI2" s="83"/>
      <c r="SMJ2" s="83"/>
      <c r="SMK2" s="83"/>
      <c r="SML2" s="83"/>
      <c r="SMM2" s="83"/>
      <c r="SMN2" s="83"/>
      <c r="SMO2" s="83"/>
      <c r="SMP2" s="83"/>
      <c r="SMQ2" s="83"/>
      <c r="SMR2" s="83"/>
      <c r="SMS2" s="83"/>
      <c r="SMT2" s="83"/>
      <c r="SMU2" s="83"/>
      <c r="SMV2" s="83"/>
      <c r="SMW2" s="83"/>
      <c r="SMX2" s="83"/>
      <c r="SMY2" s="83"/>
      <c r="SMZ2" s="83"/>
      <c r="SNA2" s="83"/>
      <c r="SNB2" s="83"/>
      <c r="SNC2" s="83"/>
      <c r="SND2" s="83"/>
      <c r="SNE2" s="83"/>
      <c r="SNF2" s="83"/>
      <c r="SNG2" s="83"/>
      <c r="SNH2" s="83"/>
      <c r="SNI2" s="83"/>
      <c r="SNJ2" s="83"/>
      <c r="SNK2" s="83"/>
      <c r="SNL2" s="83"/>
      <c r="SNM2" s="83"/>
      <c r="SNN2" s="83"/>
      <c r="SNO2" s="83"/>
      <c r="SNP2" s="83"/>
      <c r="SNQ2" s="83"/>
      <c r="SNR2" s="83"/>
      <c r="SNS2" s="83"/>
      <c r="SNT2" s="83"/>
      <c r="SNU2" s="83"/>
      <c r="SNV2" s="83"/>
      <c r="SNW2" s="83"/>
      <c r="SNX2" s="83"/>
      <c r="SNY2" s="83"/>
      <c r="SNZ2" s="83"/>
      <c r="SOA2" s="83"/>
      <c r="SOB2" s="83"/>
      <c r="SOC2" s="83"/>
      <c r="SOD2" s="83"/>
      <c r="SOE2" s="83"/>
      <c r="SOF2" s="83"/>
      <c r="SOG2" s="83"/>
      <c r="SOH2" s="83"/>
      <c r="SOI2" s="83"/>
      <c r="SOJ2" s="83"/>
      <c r="SOK2" s="83"/>
      <c r="SOL2" s="83"/>
      <c r="SOM2" s="83"/>
      <c r="SON2" s="83"/>
      <c r="SOO2" s="83"/>
      <c r="SOP2" s="83"/>
      <c r="SOQ2" s="83"/>
      <c r="SOR2" s="83"/>
      <c r="SOS2" s="83"/>
      <c r="SOT2" s="83"/>
      <c r="SOU2" s="83"/>
      <c r="SOV2" s="83"/>
      <c r="SOW2" s="83"/>
      <c r="SOX2" s="83"/>
      <c r="SOY2" s="83"/>
      <c r="SOZ2" s="83"/>
      <c r="SPA2" s="83"/>
      <c r="SPB2" s="83"/>
      <c r="SPC2" s="83"/>
      <c r="SPD2" s="83"/>
      <c r="SPE2" s="83"/>
      <c r="SPF2" s="83"/>
      <c r="SPG2" s="83"/>
      <c r="SPH2" s="83"/>
      <c r="SPI2" s="83"/>
      <c r="SPJ2" s="83"/>
      <c r="SPK2" s="83"/>
      <c r="SPL2" s="83"/>
      <c r="SPM2" s="83"/>
      <c r="SPN2" s="83"/>
      <c r="SPO2" s="83"/>
      <c r="SPP2" s="83"/>
      <c r="SPQ2" s="83"/>
      <c r="SPR2" s="83"/>
      <c r="SPS2" s="83"/>
      <c r="SPT2" s="83"/>
      <c r="SPU2" s="83"/>
      <c r="SPV2" s="83"/>
      <c r="SPW2" s="83"/>
      <c r="SPX2" s="83"/>
      <c r="SPY2" s="83"/>
      <c r="SPZ2" s="83"/>
      <c r="SQA2" s="83"/>
      <c r="SQB2" s="83"/>
      <c r="SQC2" s="83"/>
      <c r="SQD2" s="83"/>
      <c r="SQE2" s="83"/>
      <c r="SQF2" s="83"/>
      <c r="SQG2" s="83"/>
      <c r="SQH2" s="83"/>
      <c r="SQI2" s="83"/>
      <c r="SQJ2" s="83"/>
      <c r="SQK2" s="83"/>
      <c r="SQL2" s="83"/>
      <c r="SQM2" s="83"/>
      <c r="SQN2" s="83"/>
      <c r="SQO2" s="83"/>
      <c r="SQP2" s="83"/>
      <c r="SQQ2" s="83"/>
      <c r="SQR2" s="83"/>
      <c r="SQS2" s="83"/>
      <c r="SQT2" s="83"/>
      <c r="SQU2" s="83"/>
      <c r="SQV2" s="83"/>
      <c r="SQW2" s="83"/>
      <c r="SQX2" s="83"/>
      <c r="SQY2" s="83"/>
      <c r="SQZ2" s="83"/>
      <c r="SRA2" s="83"/>
      <c r="SRB2" s="83"/>
      <c r="SRC2" s="83"/>
      <c r="SRD2" s="83"/>
      <c r="SRE2" s="83"/>
      <c r="SRF2" s="83"/>
      <c r="SRG2" s="83"/>
      <c r="SRH2" s="83"/>
      <c r="SRI2" s="83"/>
      <c r="SRJ2" s="83"/>
      <c r="SRK2" s="83"/>
      <c r="SRL2" s="83"/>
      <c r="SRM2" s="83"/>
      <c r="SRN2" s="83"/>
      <c r="SRO2" s="83"/>
      <c r="SRP2" s="83"/>
      <c r="SRQ2" s="83"/>
      <c r="SRR2" s="83"/>
      <c r="SRS2" s="83"/>
      <c r="SRT2" s="83"/>
      <c r="SRU2" s="83"/>
      <c r="SRV2" s="83"/>
      <c r="SRW2" s="83"/>
      <c r="SRX2" s="83"/>
      <c r="SRY2" s="83"/>
      <c r="SRZ2" s="83"/>
      <c r="SSA2" s="83"/>
      <c r="SSB2" s="83"/>
      <c r="SSC2" s="83"/>
      <c r="SSD2" s="83"/>
      <c r="SSE2" s="83"/>
      <c r="SSF2" s="83"/>
      <c r="SSG2" s="83"/>
      <c r="SSH2" s="83"/>
      <c r="SSI2" s="83"/>
      <c r="SSJ2" s="83"/>
      <c r="SSK2" s="83"/>
      <c r="SSL2" s="83"/>
      <c r="SSM2" s="83"/>
      <c r="SSN2" s="83"/>
      <c r="SSO2" s="83"/>
      <c r="SSP2" s="83"/>
      <c r="SSQ2" s="83"/>
      <c r="SSR2" s="83"/>
      <c r="SSS2" s="83"/>
      <c r="SST2" s="83"/>
      <c r="SSU2" s="83"/>
      <c r="SSV2" s="83"/>
      <c r="SSW2" s="83"/>
      <c r="SSX2" s="83"/>
      <c r="SSY2" s="83"/>
      <c r="SSZ2" s="83"/>
      <c r="STA2" s="83"/>
      <c r="STB2" s="83"/>
      <c r="STC2" s="83"/>
      <c r="STD2" s="83"/>
      <c r="STE2" s="83"/>
      <c r="STF2" s="83"/>
      <c r="STG2" s="83"/>
      <c r="STH2" s="83"/>
      <c r="STI2" s="83"/>
      <c r="STJ2" s="83"/>
      <c r="STK2" s="83"/>
      <c r="STL2" s="83"/>
      <c r="STM2" s="83"/>
      <c r="STN2" s="83"/>
      <c r="STO2" s="83"/>
      <c r="STP2" s="83"/>
      <c r="STQ2" s="83"/>
      <c r="STR2" s="83"/>
      <c r="STS2" s="83"/>
      <c r="STT2" s="83"/>
      <c r="STU2" s="83"/>
      <c r="STV2" s="83"/>
      <c r="STW2" s="83"/>
      <c r="STX2" s="83"/>
      <c r="STY2" s="83"/>
      <c r="STZ2" s="83"/>
      <c r="SUA2" s="83"/>
      <c r="SUB2" s="83"/>
      <c r="SUC2" s="83"/>
      <c r="SUD2" s="83"/>
      <c r="SUE2" s="83"/>
      <c r="SUF2" s="83"/>
      <c r="SUG2" s="83"/>
      <c r="SUH2" s="83"/>
      <c r="SUI2" s="83"/>
      <c r="SUJ2" s="83"/>
      <c r="SUK2" s="83"/>
      <c r="SUL2" s="83"/>
      <c r="SUM2" s="83"/>
      <c r="SUN2" s="83"/>
      <c r="SUO2" s="83"/>
      <c r="SUP2" s="83"/>
      <c r="SUQ2" s="83"/>
      <c r="SUR2" s="83"/>
      <c r="SUS2" s="83"/>
      <c r="SUT2" s="83"/>
      <c r="SUU2" s="83"/>
      <c r="SUV2" s="83"/>
      <c r="SUW2" s="83"/>
      <c r="SUX2" s="83"/>
      <c r="SUY2" s="83"/>
      <c r="SUZ2" s="83"/>
      <c r="SVA2" s="83"/>
      <c r="SVB2" s="83"/>
      <c r="SVC2" s="83"/>
      <c r="SVD2" s="83"/>
      <c r="SVE2" s="83"/>
      <c r="SVF2" s="83"/>
      <c r="SVG2" s="83"/>
      <c r="SVH2" s="83"/>
      <c r="SVI2" s="83"/>
      <c r="SVJ2" s="83"/>
      <c r="SVK2" s="83"/>
      <c r="SVL2" s="83"/>
      <c r="SVM2" s="83"/>
      <c r="SVN2" s="83"/>
      <c r="SVO2" s="83"/>
      <c r="SVP2" s="83"/>
      <c r="SVQ2" s="83"/>
      <c r="SVR2" s="83"/>
      <c r="SVS2" s="83"/>
      <c r="SVT2" s="83"/>
      <c r="SVU2" s="83"/>
      <c r="SVV2" s="83"/>
      <c r="SVW2" s="83"/>
      <c r="SVX2" s="83"/>
      <c r="SVY2" s="83"/>
      <c r="SVZ2" s="83"/>
      <c r="SWA2" s="83"/>
      <c r="SWB2" s="83"/>
      <c r="SWC2" s="83"/>
      <c r="SWD2" s="83"/>
      <c r="SWE2" s="83"/>
      <c r="SWF2" s="83"/>
      <c r="SWG2" s="83"/>
      <c r="SWH2" s="83"/>
      <c r="SWI2" s="83"/>
      <c r="SWJ2" s="83"/>
      <c r="SWK2" s="83"/>
      <c r="SWL2" s="83"/>
      <c r="SWM2" s="83"/>
      <c r="SWN2" s="83"/>
      <c r="SWO2" s="83"/>
      <c r="SWP2" s="83"/>
      <c r="SWQ2" s="83"/>
      <c r="SWR2" s="83"/>
      <c r="SWS2" s="83"/>
      <c r="SWT2" s="83"/>
      <c r="SWU2" s="83"/>
      <c r="SWV2" s="83"/>
      <c r="SWW2" s="83"/>
      <c r="SWX2" s="83"/>
      <c r="SWY2" s="83"/>
      <c r="SWZ2" s="83"/>
      <c r="SXA2" s="83"/>
      <c r="SXB2" s="83"/>
      <c r="SXC2" s="83"/>
      <c r="SXD2" s="83"/>
      <c r="SXE2" s="83"/>
      <c r="SXF2" s="83"/>
      <c r="SXG2" s="83"/>
      <c r="SXH2" s="83"/>
      <c r="SXI2" s="83"/>
      <c r="SXJ2" s="83"/>
      <c r="SXK2" s="83"/>
      <c r="SXL2" s="83"/>
      <c r="SXM2" s="83"/>
      <c r="SXN2" s="83"/>
      <c r="SXO2" s="83"/>
      <c r="SXP2" s="83"/>
      <c r="SXQ2" s="83"/>
      <c r="SXR2" s="83"/>
      <c r="SXS2" s="83"/>
      <c r="SXT2" s="83"/>
      <c r="SXU2" s="83"/>
      <c r="SXV2" s="83"/>
      <c r="SXW2" s="83"/>
      <c r="SXX2" s="83"/>
      <c r="SXY2" s="83"/>
      <c r="SXZ2" s="83"/>
      <c r="SYA2" s="83"/>
      <c r="SYB2" s="83"/>
      <c r="SYC2" s="83"/>
      <c r="SYD2" s="83"/>
      <c r="SYE2" s="83"/>
      <c r="SYF2" s="83"/>
      <c r="SYG2" s="83"/>
      <c r="SYH2" s="83"/>
      <c r="SYI2" s="83"/>
      <c r="SYJ2" s="83"/>
      <c r="SYK2" s="83"/>
      <c r="SYL2" s="83"/>
      <c r="SYM2" s="83"/>
      <c r="SYN2" s="83"/>
      <c r="SYO2" s="83"/>
      <c r="SYP2" s="83"/>
      <c r="SYQ2" s="83"/>
      <c r="SYR2" s="83"/>
      <c r="SYS2" s="83"/>
      <c r="SYT2" s="83"/>
      <c r="SYU2" s="83"/>
      <c r="SYV2" s="83"/>
      <c r="SYW2" s="83"/>
      <c r="SYX2" s="83"/>
      <c r="SYY2" s="83"/>
      <c r="SYZ2" s="83"/>
      <c r="SZA2" s="83"/>
      <c r="SZB2" s="83"/>
      <c r="SZC2" s="83"/>
      <c r="SZD2" s="83"/>
      <c r="SZE2" s="83"/>
      <c r="SZF2" s="83"/>
      <c r="SZG2" s="83"/>
      <c r="SZH2" s="83"/>
      <c r="SZI2" s="83"/>
      <c r="SZJ2" s="83"/>
      <c r="SZK2" s="83"/>
      <c r="SZL2" s="83"/>
      <c r="SZM2" s="83"/>
      <c r="SZN2" s="83"/>
      <c r="SZO2" s="83"/>
      <c r="SZP2" s="83"/>
      <c r="SZQ2" s="83"/>
      <c r="SZR2" s="83"/>
      <c r="SZS2" s="83"/>
      <c r="SZT2" s="83"/>
      <c r="SZU2" s="83"/>
      <c r="SZV2" s="83"/>
      <c r="SZW2" s="83"/>
      <c r="SZX2" s="83"/>
      <c r="SZY2" s="83"/>
      <c r="SZZ2" s="83"/>
      <c r="TAA2" s="83"/>
      <c r="TAB2" s="83"/>
      <c r="TAC2" s="83"/>
      <c r="TAD2" s="83"/>
      <c r="TAE2" s="83"/>
      <c r="TAF2" s="83"/>
      <c r="TAG2" s="83"/>
      <c r="TAH2" s="83"/>
      <c r="TAI2" s="83"/>
      <c r="TAJ2" s="83"/>
      <c r="TAK2" s="83"/>
      <c r="TAL2" s="83"/>
      <c r="TAM2" s="83"/>
      <c r="TAN2" s="83"/>
      <c r="TAO2" s="83"/>
      <c r="TAP2" s="83"/>
      <c r="TAQ2" s="83"/>
      <c r="TAR2" s="83"/>
      <c r="TAS2" s="83"/>
      <c r="TAT2" s="83"/>
      <c r="TAU2" s="83"/>
      <c r="TAV2" s="83"/>
      <c r="TAW2" s="83"/>
      <c r="TAX2" s="83"/>
      <c r="TAY2" s="83"/>
      <c r="TAZ2" s="83"/>
      <c r="TBA2" s="83"/>
      <c r="TBB2" s="83"/>
      <c r="TBC2" s="83"/>
      <c r="TBD2" s="83"/>
      <c r="TBE2" s="83"/>
      <c r="TBF2" s="83"/>
      <c r="TBG2" s="83"/>
      <c r="TBH2" s="83"/>
      <c r="TBI2" s="83"/>
      <c r="TBJ2" s="83"/>
      <c r="TBK2" s="83"/>
      <c r="TBL2" s="83"/>
      <c r="TBM2" s="83"/>
      <c r="TBN2" s="83"/>
      <c r="TBO2" s="83"/>
      <c r="TBP2" s="83"/>
      <c r="TBQ2" s="83"/>
      <c r="TBR2" s="83"/>
      <c r="TBS2" s="83"/>
      <c r="TBT2" s="83"/>
      <c r="TBU2" s="83"/>
      <c r="TBV2" s="83"/>
      <c r="TBW2" s="83"/>
      <c r="TBX2" s="83"/>
      <c r="TBY2" s="83"/>
      <c r="TBZ2" s="83"/>
      <c r="TCA2" s="83"/>
      <c r="TCB2" s="83"/>
      <c r="TCC2" s="83"/>
      <c r="TCD2" s="83"/>
      <c r="TCE2" s="83"/>
      <c r="TCF2" s="83"/>
      <c r="TCG2" s="83"/>
      <c r="TCH2" s="83"/>
      <c r="TCI2" s="83"/>
      <c r="TCJ2" s="83"/>
      <c r="TCK2" s="83"/>
      <c r="TCL2" s="83"/>
      <c r="TCM2" s="83"/>
      <c r="TCN2" s="83"/>
      <c r="TCO2" s="83"/>
      <c r="TCP2" s="83"/>
      <c r="TCQ2" s="83"/>
      <c r="TCR2" s="83"/>
      <c r="TCS2" s="83"/>
      <c r="TCT2" s="83"/>
      <c r="TCU2" s="83"/>
      <c r="TCV2" s="83"/>
      <c r="TCW2" s="83"/>
      <c r="TCX2" s="83"/>
      <c r="TCY2" s="83"/>
      <c r="TCZ2" s="83"/>
      <c r="TDA2" s="83"/>
      <c r="TDB2" s="83"/>
      <c r="TDC2" s="83"/>
      <c r="TDD2" s="83"/>
      <c r="TDE2" s="83"/>
      <c r="TDF2" s="83"/>
      <c r="TDG2" s="83"/>
      <c r="TDH2" s="83"/>
      <c r="TDI2" s="83"/>
      <c r="TDJ2" s="83"/>
      <c r="TDK2" s="83"/>
      <c r="TDL2" s="83"/>
      <c r="TDM2" s="83"/>
      <c r="TDN2" s="83"/>
      <c r="TDO2" s="83"/>
      <c r="TDP2" s="83"/>
      <c r="TDQ2" s="83"/>
      <c r="TDR2" s="83"/>
      <c r="TDS2" s="83"/>
      <c r="TDT2" s="83"/>
      <c r="TDU2" s="83"/>
      <c r="TDV2" s="83"/>
      <c r="TDW2" s="83"/>
      <c r="TDX2" s="83"/>
      <c r="TDY2" s="83"/>
      <c r="TDZ2" s="83"/>
      <c r="TEA2" s="83"/>
      <c r="TEB2" s="83"/>
      <c r="TEC2" s="83"/>
      <c r="TED2" s="83"/>
      <c r="TEE2" s="83"/>
      <c r="TEF2" s="83"/>
      <c r="TEG2" s="83"/>
      <c r="TEH2" s="83"/>
      <c r="TEI2" s="83"/>
      <c r="TEJ2" s="83"/>
      <c r="TEK2" s="83"/>
      <c r="TEL2" s="83"/>
      <c r="TEM2" s="83"/>
      <c r="TEN2" s="83"/>
      <c r="TEO2" s="83"/>
      <c r="TEP2" s="83"/>
      <c r="TEQ2" s="83"/>
      <c r="TER2" s="83"/>
      <c r="TES2" s="83"/>
      <c r="TET2" s="83"/>
      <c r="TEU2" s="83"/>
      <c r="TEV2" s="83"/>
      <c r="TEW2" s="83"/>
      <c r="TEX2" s="83"/>
      <c r="TEY2" s="83"/>
      <c r="TEZ2" s="83"/>
      <c r="TFA2" s="83"/>
      <c r="TFB2" s="83"/>
      <c r="TFC2" s="83"/>
      <c r="TFD2" s="83"/>
      <c r="TFE2" s="83"/>
      <c r="TFF2" s="83"/>
      <c r="TFG2" s="83"/>
      <c r="TFH2" s="83"/>
      <c r="TFI2" s="83"/>
      <c r="TFJ2" s="83"/>
      <c r="TFK2" s="83"/>
      <c r="TFL2" s="83"/>
      <c r="TFM2" s="83"/>
      <c r="TFN2" s="83"/>
      <c r="TFO2" s="83"/>
      <c r="TFP2" s="83"/>
      <c r="TFQ2" s="83"/>
      <c r="TFR2" s="83"/>
      <c r="TFS2" s="83"/>
      <c r="TFT2" s="83"/>
      <c r="TFU2" s="83"/>
      <c r="TFV2" s="83"/>
      <c r="TFW2" s="83"/>
      <c r="TFX2" s="83"/>
      <c r="TFY2" s="83"/>
      <c r="TFZ2" s="83"/>
      <c r="TGA2" s="83"/>
      <c r="TGB2" s="83"/>
      <c r="TGC2" s="83"/>
      <c r="TGD2" s="83"/>
      <c r="TGE2" s="83"/>
      <c r="TGF2" s="83"/>
      <c r="TGG2" s="83"/>
      <c r="TGH2" s="83"/>
      <c r="TGI2" s="83"/>
      <c r="TGJ2" s="83"/>
      <c r="TGK2" s="83"/>
      <c r="TGL2" s="83"/>
      <c r="TGM2" s="83"/>
      <c r="TGN2" s="83"/>
      <c r="TGO2" s="83"/>
      <c r="TGP2" s="83"/>
      <c r="TGQ2" s="83"/>
      <c r="TGR2" s="83"/>
      <c r="TGS2" s="83"/>
      <c r="TGT2" s="83"/>
      <c r="TGU2" s="83"/>
      <c r="TGV2" s="83"/>
      <c r="TGW2" s="83"/>
      <c r="TGX2" s="83"/>
      <c r="TGY2" s="83"/>
      <c r="TGZ2" s="83"/>
      <c r="THA2" s="83"/>
      <c r="THB2" s="83"/>
      <c r="THC2" s="83"/>
      <c r="THD2" s="83"/>
      <c r="THE2" s="83"/>
      <c r="THF2" s="83"/>
      <c r="THG2" s="83"/>
      <c r="THH2" s="83"/>
      <c r="THI2" s="83"/>
      <c r="THJ2" s="83"/>
      <c r="THK2" s="83"/>
      <c r="THL2" s="83"/>
      <c r="THM2" s="83"/>
      <c r="THN2" s="83"/>
      <c r="THO2" s="83"/>
      <c r="THP2" s="83"/>
      <c r="THQ2" s="83"/>
      <c r="THR2" s="83"/>
      <c r="THS2" s="83"/>
      <c r="THT2" s="83"/>
      <c r="THU2" s="83"/>
      <c r="THV2" s="83"/>
      <c r="THW2" s="83"/>
      <c r="THX2" s="83"/>
      <c r="THY2" s="83"/>
      <c r="THZ2" s="83"/>
      <c r="TIA2" s="83"/>
      <c r="TIB2" s="83"/>
      <c r="TIC2" s="83"/>
      <c r="TID2" s="83"/>
      <c r="TIE2" s="83"/>
      <c r="TIF2" s="83"/>
      <c r="TIG2" s="83"/>
      <c r="TIH2" s="83"/>
      <c r="TII2" s="83"/>
      <c r="TIJ2" s="83"/>
      <c r="TIK2" s="83"/>
      <c r="TIL2" s="83"/>
      <c r="TIM2" s="83"/>
      <c r="TIN2" s="83"/>
      <c r="TIO2" s="83"/>
      <c r="TIP2" s="83"/>
      <c r="TIQ2" s="83"/>
      <c r="TIR2" s="83"/>
      <c r="TIS2" s="83"/>
      <c r="TIT2" s="83"/>
      <c r="TIU2" s="83"/>
      <c r="TIV2" s="83"/>
      <c r="TIW2" s="83"/>
      <c r="TIX2" s="83"/>
      <c r="TIY2" s="83"/>
      <c r="TIZ2" s="83"/>
      <c r="TJA2" s="83"/>
      <c r="TJB2" s="83"/>
      <c r="TJC2" s="83"/>
      <c r="TJD2" s="83"/>
      <c r="TJE2" s="83"/>
      <c r="TJF2" s="83"/>
      <c r="TJG2" s="83"/>
      <c r="TJH2" s="83"/>
      <c r="TJI2" s="83"/>
      <c r="TJJ2" s="83"/>
      <c r="TJK2" s="83"/>
      <c r="TJL2" s="83"/>
      <c r="TJM2" s="83"/>
      <c r="TJN2" s="83"/>
      <c r="TJO2" s="83"/>
      <c r="TJP2" s="83"/>
      <c r="TJQ2" s="83"/>
      <c r="TJR2" s="83"/>
      <c r="TJS2" s="83"/>
      <c r="TJT2" s="83"/>
      <c r="TJU2" s="83"/>
      <c r="TJV2" s="83"/>
      <c r="TJW2" s="83"/>
      <c r="TJX2" s="83"/>
      <c r="TJY2" s="83"/>
      <c r="TJZ2" s="83"/>
      <c r="TKA2" s="83"/>
      <c r="TKB2" s="83"/>
      <c r="TKC2" s="83"/>
      <c r="TKD2" s="83"/>
      <c r="TKE2" s="83"/>
      <c r="TKF2" s="83"/>
      <c r="TKG2" s="83"/>
      <c r="TKH2" s="83"/>
      <c r="TKI2" s="83"/>
      <c r="TKJ2" s="83"/>
      <c r="TKK2" s="83"/>
      <c r="TKL2" s="83"/>
      <c r="TKM2" s="83"/>
      <c r="TKN2" s="83"/>
      <c r="TKO2" s="83"/>
      <c r="TKP2" s="83"/>
      <c r="TKQ2" s="83"/>
      <c r="TKR2" s="83"/>
      <c r="TKS2" s="83"/>
      <c r="TKT2" s="83"/>
      <c r="TKU2" s="83"/>
      <c r="TKV2" s="83"/>
      <c r="TKW2" s="83"/>
      <c r="TKX2" s="83"/>
      <c r="TKY2" s="83"/>
      <c r="TKZ2" s="83"/>
      <c r="TLA2" s="83"/>
      <c r="TLB2" s="83"/>
      <c r="TLC2" s="83"/>
      <c r="TLD2" s="83"/>
      <c r="TLE2" s="83"/>
      <c r="TLF2" s="83"/>
      <c r="TLG2" s="83"/>
      <c r="TLH2" s="83"/>
      <c r="TLI2" s="83"/>
      <c r="TLJ2" s="83"/>
      <c r="TLK2" s="83"/>
      <c r="TLL2" s="83"/>
      <c r="TLM2" s="83"/>
      <c r="TLN2" s="83"/>
      <c r="TLO2" s="83"/>
      <c r="TLP2" s="83"/>
      <c r="TLQ2" s="83"/>
      <c r="TLR2" s="83"/>
      <c r="TLS2" s="83"/>
      <c r="TLT2" s="83"/>
      <c r="TLU2" s="83"/>
      <c r="TLV2" s="83"/>
      <c r="TLW2" s="83"/>
      <c r="TLX2" s="83"/>
      <c r="TLY2" s="83"/>
      <c r="TLZ2" s="83"/>
      <c r="TMA2" s="83"/>
      <c r="TMB2" s="83"/>
      <c r="TMC2" s="83"/>
      <c r="TMD2" s="83"/>
      <c r="TME2" s="83"/>
      <c r="TMF2" s="83"/>
      <c r="TMG2" s="83"/>
      <c r="TMH2" s="83"/>
      <c r="TMI2" s="83"/>
      <c r="TMJ2" s="83"/>
      <c r="TMK2" s="83"/>
      <c r="TML2" s="83"/>
      <c r="TMM2" s="83"/>
      <c r="TMN2" s="83"/>
      <c r="TMO2" s="83"/>
      <c r="TMP2" s="83"/>
      <c r="TMQ2" s="83"/>
      <c r="TMR2" s="83"/>
      <c r="TMS2" s="83"/>
      <c r="TMT2" s="83"/>
      <c r="TMU2" s="83"/>
      <c r="TMV2" s="83"/>
      <c r="TMW2" s="83"/>
      <c r="TMX2" s="83"/>
      <c r="TMY2" s="83"/>
      <c r="TMZ2" s="83"/>
      <c r="TNA2" s="83"/>
      <c r="TNB2" s="83"/>
      <c r="TNC2" s="83"/>
      <c r="TND2" s="83"/>
      <c r="TNE2" s="83"/>
      <c r="TNF2" s="83"/>
      <c r="TNG2" s="83"/>
      <c r="TNH2" s="83"/>
      <c r="TNI2" s="83"/>
      <c r="TNJ2" s="83"/>
      <c r="TNK2" s="83"/>
      <c r="TNL2" s="83"/>
      <c r="TNM2" s="83"/>
      <c r="TNN2" s="83"/>
      <c r="TNO2" s="83"/>
      <c r="TNP2" s="83"/>
      <c r="TNQ2" s="83"/>
      <c r="TNR2" s="83"/>
      <c r="TNS2" s="83"/>
      <c r="TNT2" s="83"/>
      <c r="TNU2" s="83"/>
      <c r="TNV2" s="83"/>
      <c r="TNW2" s="83"/>
      <c r="TNX2" s="83"/>
      <c r="TNY2" s="83"/>
      <c r="TNZ2" s="83"/>
      <c r="TOA2" s="83"/>
      <c r="TOB2" s="83"/>
      <c r="TOC2" s="83"/>
      <c r="TOD2" s="83"/>
      <c r="TOE2" s="83"/>
      <c r="TOF2" s="83"/>
      <c r="TOG2" s="83"/>
      <c r="TOH2" s="83"/>
      <c r="TOI2" s="83"/>
      <c r="TOJ2" s="83"/>
      <c r="TOK2" s="83"/>
      <c r="TOL2" s="83"/>
      <c r="TOM2" s="83"/>
      <c r="TON2" s="83"/>
      <c r="TOO2" s="83"/>
      <c r="TOP2" s="83"/>
      <c r="TOQ2" s="83"/>
      <c r="TOR2" s="83"/>
      <c r="TOS2" s="83"/>
      <c r="TOT2" s="83"/>
      <c r="TOU2" s="83"/>
      <c r="TOV2" s="83"/>
      <c r="TOW2" s="83"/>
      <c r="TOX2" s="83"/>
      <c r="TOY2" s="83"/>
      <c r="TOZ2" s="83"/>
      <c r="TPA2" s="83"/>
      <c r="TPB2" s="83"/>
      <c r="TPC2" s="83"/>
      <c r="TPD2" s="83"/>
      <c r="TPE2" s="83"/>
      <c r="TPF2" s="83"/>
      <c r="TPG2" s="83"/>
      <c r="TPH2" s="83"/>
      <c r="TPI2" s="83"/>
      <c r="TPJ2" s="83"/>
      <c r="TPK2" s="83"/>
      <c r="TPL2" s="83"/>
      <c r="TPM2" s="83"/>
      <c r="TPN2" s="83"/>
      <c r="TPO2" s="83"/>
      <c r="TPP2" s="83"/>
      <c r="TPQ2" s="83"/>
      <c r="TPR2" s="83"/>
      <c r="TPS2" s="83"/>
      <c r="TPT2" s="83"/>
      <c r="TPU2" s="83"/>
      <c r="TPV2" s="83"/>
      <c r="TPW2" s="83"/>
      <c r="TPX2" s="83"/>
      <c r="TPY2" s="83"/>
      <c r="TPZ2" s="83"/>
      <c r="TQA2" s="83"/>
      <c r="TQB2" s="83"/>
      <c r="TQC2" s="83"/>
      <c r="TQD2" s="83"/>
      <c r="TQE2" s="83"/>
      <c r="TQF2" s="83"/>
      <c r="TQG2" s="83"/>
      <c r="TQH2" s="83"/>
      <c r="TQI2" s="83"/>
      <c r="TQJ2" s="83"/>
      <c r="TQK2" s="83"/>
      <c r="TQL2" s="83"/>
      <c r="TQM2" s="83"/>
      <c r="TQN2" s="83"/>
      <c r="TQO2" s="83"/>
      <c r="TQP2" s="83"/>
      <c r="TQQ2" s="83"/>
      <c r="TQR2" s="83"/>
      <c r="TQS2" s="83"/>
      <c r="TQT2" s="83"/>
      <c r="TQU2" s="83"/>
      <c r="TQV2" s="83"/>
      <c r="TQW2" s="83"/>
      <c r="TQX2" s="83"/>
      <c r="TQY2" s="83"/>
      <c r="TQZ2" s="83"/>
      <c r="TRA2" s="83"/>
      <c r="TRB2" s="83"/>
      <c r="TRC2" s="83"/>
      <c r="TRD2" s="83"/>
      <c r="TRE2" s="83"/>
      <c r="TRF2" s="83"/>
      <c r="TRG2" s="83"/>
      <c r="TRH2" s="83"/>
      <c r="TRI2" s="83"/>
      <c r="TRJ2" s="83"/>
      <c r="TRK2" s="83"/>
      <c r="TRL2" s="83"/>
      <c r="TRM2" s="83"/>
      <c r="TRN2" s="83"/>
      <c r="TRO2" s="83"/>
      <c r="TRP2" s="83"/>
      <c r="TRQ2" s="83"/>
      <c r="TRR2" s="83"/>
      <c r="TRS2" s="83"/>
      <c r="TRT2" s="83"/>
      <c r="TRU2" s="83"/>
      <c r="TRV2" s="83"/>
      <c r="TRW2" s="83"/>
      <c r="TRX2" s="83"/>
      <c r="TRY2" s="83"/>
      <c r="TRZ2" s="83"/>
      <c r="TSA2" s="83"/>
      <c r="TSB2" s="83"/>
      <c r="TSC2" s="83"/>
      <c r="TSD2" s="83"/>
      <c r="TSE2" s="83"/>
      <c r="TSF2" s="83"/>
      <c r="TSG2" s="83"/>
      <c r="TSH2" s="83"/>
      <c r="TSI2" s="83"/>
      <c r="TSJ2" s="83"/>
      <c r="TSK2" s="83"/>
      <c r="TSL2" s="83"/>
      <c r="TSM2" s="83"/>
      <c r="TSN2" s="83"/>
      <c r="TSO2" s="83"/>
      <c r="TSP2" s="83"/>
      <c r="TSQ2" s="83"/>
      <c r="TSR2" s="83"/>
      <c r="TSS2" s="83"/>
      <c r="TST2" s="83"/>
      <c r="TSU2" s="83"/>
      <c r="TSV2" s="83"/>
      <c r="TSW2" s="83"/>
      <c r="TSX2" s="83"/>
      <c r="TSY2" s="83"/>
      <c r="TSZ2" s="83"/>
      <c r="TTA2" s="83"/>
      <c r="TTB2" s="83"/>
      <c r="TTC2" s="83"/>
      <c r="TTD2" s="83"/>
      <c r="TTE2" s="83"/>
      <c r="TTF2" s="83"/>
      <c r="TTG2" s="83"/>
      <c r="TTH2" s="83"/>
      <c r="TTI2" s="83"/>
      <c r="TTJ2" s="83"/>
      <c r="TTK2" s="83"/>
      <c r="TTL2" s="83"/>
      <c r="TTM2" s="83"/>
      <c r="TTN2" s="83"/>
      <c r="TTO2" s="83"/>
      <c r="TTP2" s="83"/>
      <c r="TTQ2" s="83"/>
      <c r="TTR2" s="83"/>
      <c r="TTS2" s="83"/>
      <c r="TTT2" s="83"/>
      <c r="TTU2" s="83"/>
      <c r="TTV2" s="83"/>
      <c r="TTW2" s="83"/>
      <c r="TTX2" s="83"/>
      <c r="TTY2" s="83"/>
      <c r="TTZ2" s="83"/>
      <c r="TUA2" s="83"/>
      <c r="TUB2" s="83"/>
      <c r="TUC2" s="83"/>
      <c r="TUD2" s="83"/>
      <c r="TUE2" s="83"/>
      <c r="TUF2" s="83"/>
      <c r="TUG2" s="83"/>
      <c r="TUH2" s="83"/>
      <c r="TUI2" s="83"/>
      <c r="TUJ2" s="83"/>
      <c r="TUK2" s="83"/>
      <c r="TUL2" s="83"/>
      <c r="TUM2" s="83"/>
      <c r="TUN2" s="83"/>
      <c r="TUO2" s="83"/>
      <c r="TUP2" s="83"/>
      <c r="TUQ2" s="83"/>
      <c r="TUR2" s="83"/>
      <c r="TUS2" s="83"/>
      <c r="TUT2" s="83"/>
      <c r="TUU2" s="83"/>
      <c r="TUV2" s="83"/>
      <c r="TUW2" s="83"/>
      <c r="TUX2" s="83"/>
      <c r="TUY2" s="83"/>
      <c r="TUZ2" s="83"/>
      <c r="TVA2" s="83"/>
      <c r="TVB2" s="83"/>
      <c r="TVC2" s="83"/>
      <c r="TVD2" s="83"/>
      <c r="TVE2" s="83"/>
      <c r="TVF2" s="83"/>
      <c r="TVG2" s="83"/>
      <c r="TVH2" s="83"/>
      <c r="TVI2" s="83"/>
      <c r="TVJ2" s="83"/>
      <c r="TVK2" s="83"/>
      <c r="TVL2" s="83"/>
      <c r="TVM2" s="83"/>
      <c r="TVN2" s="83"/>
      <c r="TVO2" s="83"/>
      <c r="TVP2" s="83"/>
      <c r="TVQ2" s="83"/>
      <c r="TVR2" s="83"/>
      <c r="TVS2" s="83"/>
      <c r="TVT2" s="83"/>
      <c r="TVU2" s="83"/>
      <c r="TVV2" s="83"/>
      <c r="TVW2" s="83"/>
      <c r="TVX2" s="83"/>
      <c r="TVY2" s="83"/>
      <c r="TVZ2" s="83"/>
      <c r="TWA2" s="83"/>
      <c r="TWB2" s="83"/>
      <c r="TWC2" s="83"/>
      <c r="TWD2" s="83"/>
      <c r="TWE2" s="83"/>
      <c r="TWF2" s="83"/>
      <c r="TWG2" s="83"/>
      <c r="TWH2" s="83"/>
      <c r="TWI2" s="83"/>
      <c r="TWJ2" s="83"/>
      <c r="TWK2" s="83"/>
      <c r="TWL2" s="83"/>
      <c r="TWM2" s="83"/>
      <c r="TWN2" s="83"/>
      <c r="TWO2" s="83"/>
      <c r="TWP2" s="83"/>
      <c r="TWQ2" s="83"/>
      <c r="TWR2" s="83"/>
      <c r="TWS2" s="83"/>
      <c r="TWT2" s="83"/>
      <c r="TWU2" s="83"/>
      <c r="TWV2" s="83"/>
      <c r="TWW2" s="83"/>
      <c r="TWX2" s="83"/>
      <c r="TWY2" s="83"/>
      <c r="TWZ2" s="83"/>
      <c r="TXA2" s="83"/>
      <c r="TXB2" s="83"/>
      <c r="TXC2" s="83"/>
      <c r="TXD2" s="83"/>
      <c r="TXE2" s="83"/>
      <c r="TXF2" s="83"/>
      <c r="TXG2" s="83"/>
      <c r="TXH2" s="83"/>
      <c r="TXI2" s="83"/>
      <c r="TXJ2" s="83"/>
      <c r="TXK2" s="83"/>
      <c r="TXL2" s="83"/>
      <c r="TXM2" s="83"/>
      <c r="TXN2" s="83"/>
      <c r="TXO2" s="83"/>
      <c r="TXP2" s="83"/>
      <c r="TXQ2" s="83"/>
      <c r="TXR2" s="83"/>
      <c r="TXS2" s="83"/>
      <c r="TXT2" s="83"/>
      <c r="TXU2" s="83"/>
      <c r="TXV2" s="83"/>
      <c r="TXW2" s="83"/>
      <c r="TXX2" s="83"/>
      <c r="TXY2" s="83"/>
      <c r="TXZ2" s="83"/>
      <c r="TYA2" s="83"/>
      <c r="TYB2" s="83"/>
      <c r="TYC2" s="83"/>
      <c r="TYD2" s="83"/>
      <c r="TYE2" s="83"/>
      <c r="TYF2" s="83"/>
      <c r="TYG2" s="83"/>
      <c r="TYH2" s="83"/>
      <c r="TYI2" s="83"/>
      <c r="TYJ2" s="83"/>
      <c r="TYK2" s="83"/>
      <c r="TYL2" s="83"/>
      <c r="TYM2" s="83"/>
      <c r="TYN2" s="83"/>
      <c r="TYO2" s="83"/>
      <c r="TYP2" s="83"/>
      <c r="TYQ2" s="83"/>
      <c r="TYR2" s="83"/>
      <c r="TYS2" s="83"/>
      <c r="TYT2" s="83"/>
      <c r="TYU2" s="83"/>
      <c r="TYV2" s="83"/>
      <c r="TYW2" s="83"/>
      <c r="TYX2" s="83"/>
      <c r="TYY2" s="83"/>
      <c r="TYZ2" s="83"/>
      <c r="TZA2" s="83"/>
      <c r="TZB2" s="83"/>
      <c r="TZC2" s="83"/>
      <c r="TZD2" s="83"/>
      <c r="TZE2" s="83"/>
      <c r="TZF2" s="83"/>
      <c r="TZG2" s="83"/>
      <c r="TZH2" s="83"/>
      <c r="TZI2" s="83"/>
      <c r="TZJ2" s="83"/>
      <c r="TZK2" s="83"/>
      <c r="TZL2" s="83"/>
      <c r="TZM2" s="83"/>
      <c r="TZN2" s="83"/>
      <c r="TZO2" s="83"/>
      <c r="TZP2" s="83"/>
      <c r="TZQ2" s="83"/>
      <c r="TZR2" s="83"/>
      <c r="TZS2" s="83"/>
      <c r="TZT2" s="83"/>
      <c r="TZU2" s="83"/>
      <c r="TZV2" s="83"/>
      <c r="TZW2" s="83"/>
      <c r="TZX2" s="83"/>
      <c r="TZY2" s="83"/>
      <c r="TZZ2" s="83"/>
      <c r="UAA2" s="83"/>
      <c r="UAB2" s="83"/>
      <c r="UAC2" s="83"/>
      <c r="UAD2" s="83"/>
      <c r="UAE2" s="83"/>
      <c r="UAF2" s="83"/>
      <c r="UAG2" s="83"/>
      <c r="UAH2" s="83"/>
      <c r="UAI2" s="83"/>
      <c r="UAJ2" s="83"/>
      <c r="UAK2" s="83"/>
      <c r="UAL2" s="83"/>
      <c r="UAM2" s="83"/>
      <c r="UAN2" s="83"/>
      <c r="UAO2" s="83"/>
      <c r="UAP2" s="83"/>
      <c r="UAQ2" s="83"/>
      <c r="UAR2" s="83"/>
      <c r="UAS2" s="83"/>
      <c r="UAT2" s="83"/>
      <c r="UAU2" s="83"/>
      <c r="UAV2" s="83"/>
      <c r="UAW2" s="83"/>
      <c r="UAX2" s="83"/>
      <c r="UAY2" s="83"/>
      <c r="UAZ2" s="83"/>
      <c r="UBA2" s="83"/>
      <c r="UBB2" s="83"/>
      <c r="UBC2" s="83"/>
      <c r="UBD2" s="83"/>
      <c r="UBE2" s="83"/>
      <c r="UBF2" s="83"/>
      <c r="UBG2" s="83"/>
      <c r="UBH2" s="83"/>
      <c r="UBI2" s="83"/>
      <c r="UBJ2" s="83"/>
      <c r="UBK2" s="83"/>
      <c r="UBL2" s="83"/>
      <c r="UBM2" s="83"/>
      <c r="UBN2" s="83"/>
      <c r="UBO2" s="83"/>
      <c r="UBP2" s="83"/>
      <c r="UBQ2" s="83"/>
      <c r="UBR2" s="83"/>
      <c r="UBS2" s="83"/>
      <c r="UBT2" s="83"/>
      <c r="UBU2" s="83"/>
      <c r="UBV2" s="83"/>
      <c r="UBW2" s="83"/>
      <c r="UBX2" s="83"/>
      <c r="UBY2" s="83"/>
      <c r="UBZ2" s="83"/>
      <c r="UCA2" s="83"/>
      <c r="UCB2" s="83"/>
      <c r="UCC2" s="83"/>
      <c r="UCD2" s="83"/>
      <c r="UCE2" s="83"/>
      <c r="UCF2" s="83"/>
      <c r="UCG2" s="83"/>
      <c r="UCH2" s="83"/>
      <c r="UCI2" s="83"/>
      <c r="UCJ2" s="83"/>
      <c r="UCK2" s="83"/>
      <c r="UCL2" s="83"/>
      <c r="UCM2" s="83"/>
      <c r="UCN2" s="83"/>
      <c r="UCO2" s="83"/>
      <c r="UCP2" s="83"/>
      <c r="UCQ2" s="83"/>
      <c r="UCR2" s="83"/>
      <c r="UCS2" s="83"/>
      <c r="UCT2" s="83"/>
      <c r="UCU2" s="83"/>
      <c r="UCV2" s="83"/>
      <c r="UCW2" s="83"/>
      <c r="UCX2" s="83"/>
      <c r="UCY2" s="83"/>
      <c r="UCZ2" s="83"/>
      <c r="UDA2" s="83"/>
      <c r="UDB2" s="83"/>
      <c r="UDC2" s="83"/>
      <c r="UDD2" s="83"/>
      <c r="UDE2" s="83"/>
      <c r="UDF2" s="83"/>
      <c r="UDG2" s="83"/>
      <c r="UDH2" s="83"/>
      <c r="UDI2" s="83"/>
      <c r="UDJ2" s="83"/>
      <c r="UDK2" s="83"/>
      <c r="UDL2" s="83"/>
      <c r="UDM2" s="83"/>
      <c r="UDN2" s="83"/>
      <c r="UDO2" s="83"/>
      <c r="UDP2" s="83"/>
      <c r="UDQ2" s="83"/>
      <c r="UDR2" s="83"/>
      <c r="UDS2" s="83"/>
      <c r="UDT2" s="83"/>
      <c r="UDU2" s="83"/>
      <c r="UDV2" s="83"/>
      <c r="UDW2" s="83"/>
      <c r="UDX2" s="83"/>
      <c r="UDY2" s="83"/>
      <c r="UDZ2" s="83"/>
      <c r="UEA2" s="83"/>
      <c r="UEB2" s="83"/>
      <c r="UEC2" s="83"/>
      <c r="UED2" s="83"/>
      <c r="UEE2" s="83"/>
      <c r="UEF2" s="83"/>
      <c r="UEG2" s="83"/>
      <c r="UEH2" s="83"/>
      <c r="UEI2" s="83"/>
      <c r="UEJ2" s="83"/>
      <c r="UEK2" s="83"/>
      <c r="UEL2" s="83"/>
      <c r="UEM2" s="83"/>
      <c r="UEN2" s="83"/>
      <c r="UEO2" s="83"/>
      <c r="UEP2" s="83"/>
      <c r="UEQ2" s="83"/>
      <c r="UER2" s="83"/>
      <c r="UES2" s="83"/>
      <c r="UET2" s="83"/>
      <c r="UEU2" s="83"/>
      <c r="UEV2" s="83"/>
      <c r="UEW2" s="83"/>
      <c r="UEX2" s="83"/>
      <c r="UEY2" s="83"/>
      <c r="UEZ2" s="83"/>
      <c r="UFA2" s="83"/>
      <c r="UFB2" s="83"/>
      <c r="UFC2" s="83"/>
      <c r="UFD2" s="83"/>
      <c r="UFE2" s="83"/>
      <c r="UFF2" s="83"/>
      <c r="UFG2" s="83"/>
      <c r="UFH2" s="83"/>
      <c r="UFI2" s="83"/>
      <c r="UFJ2" s="83"/>
      <c r="UFK2" s="83"/>
      <c r="UFL2" s="83"/>
      <c r="UFM2" s="83"/>
      <c r="UFN2" s="83"/>
      <c r="UFO2" s="83"/>
      <c r="UFP2" s="83"/>
      <c r="UFQ2" s="83"/>
      <c r="UFR2" s="83"/>
      <c r="UFS2" s="83"/>
      <c r="UFT2" s="83"/>
      <c r="UFU2" s="83"/>
      <c r="UFV2" s="83"/>
      <c r="UFW2" s="83"/>
      <c r="UFX2" s="83"/>
      <c r="UFY2" s="83"/>
      <c r="UFZ2" s="83"/>
      <c r="UGA2" s="83"/>
      <c r="UGB2" s="83"/>
      <c r="UGC2" s="83"/>
      <c r="UGD2" s="83"/>
      <c r="UGE2" s="83"/>
      <c r="UGF2" s="83"/>
      <c r="UGG2" s="83"/>
      <c r="UGH2" s="83"/>
      <c r="UGI2" s="83"/>
      <c r="UGJ2" s="83"/>
      <c r="UGK2" s="83"/>
      <c r="UGL2" s="83"/>
      <c r="UGM2" s="83"/>
      <c r="UGN2" s="83"/>
      <c r="UGO2" s="83"/>
      <c r="UGP2" s="83"/>
      <c r="UGQ2" s="83"/>
      <c r="UGR2" s="83"/>
      <c r="UGS2" s="83"/>
      <c r="UGT2" s="83"/>
      <c r="UGU2" s="83"/>
      <c r="UGV2" s="83"/>
      <c r="UGW2" s="83"/>
      <c r="UGX2" s="83"/>
      <c r="UGY2" s="83"/>
      <c r="UGZ2" s="83"/>
      <c r="UHA2" s="83"/>
      <c r="UHB2" s="83"/>
      <c r="UHC2" s="83"/>
      <c r="UHD2" s="83"/>
      <c r="UHE2" s="83"/>
      <c r="UHF2" s="83"/>
      <c r="UHG2" s="83"/>
      <c r="UHH2" s="83"/>
      <c r="UHI2" s="83"/>
      <c r="UHJ2" s="83"/>
      <c r="UHK2" s="83"/>
      <c r="UHL2" s="83"/>
      <c r="UHM2" s="83"/>
      <c r="UHN2" s="83"/>
      <c r="UHO2" s="83"/>
      <c r="UHP2" s="83"/>
      <c r="UHQ2" s="83"/>
      <c r="UHR2" s="83"/>
      <c r="UHS2" s="83"/>
      <c r="UHT2" s="83"/>
      <c r="UHU2" s="83"/>
      <c r="UHV2" s="83"/>
      <c r="UHW2" s="83"/>
      <c r="UHX2" s="83"/>
      <c r="UHY2" s="83"/>
      <c r="UHZ2" s="83"/>
      <c r="UIA2" s="83"/>
      <c r="UIB2" s="83"/>
      <c r="UIC2" s="83"/>
      <c r="UID2" s="83"/>
      <c r="UIE2" s="83"/>
      <c r="UIF2" s="83"/>
      <c r="UIG2" s="83"/>
      <c r="UIH2" s="83"/>
      <c r="UII2" s="83"/>
      <c r="UIJ2" s="83"/>
      <c r="UIK2" s="83"/>
      <c r="UIL2" s="83"/>
      <c r="UIM2" s="83"/>
      <c r="UIN2" s="83"/>
      <c r="UIO2" s="83"/>
      <c r="UIP2" s="83"/>
      <c r="UIQ2" s="83"/>
      <c r="UIR2" s="83"/>
      <c r="UIS2" s="83"/>
      <c r="UIT2" s="83"/>
      <c r="UIU2" s="83"/>
      <c r="UIV2" s="83"/>
      <c r="UIW2" s="83"/>
      <c r="UIX2" s="83"/>
      <c r="UIY2" s="83"/>
      <c r="UIZ2" s="83"/>
      <c r="UJA2" s="83"/>
      <c r="UJB2" s="83"/>
      <c r="UJC2" s="83"/>
      <c r="UJD2" s="83"/>
      <c r="UJE2" s="83"/>
      <c r="UJF2" s="83"/>
      <c r="UJG2" s="83"/>
      <c r="UJH2" s="83"/>
      <c r="UJI2" s="83"/>
      <c r="UJJ2" s="83"/>
      <c r="UJK2" s="83"/>
      <c r="UJL2" s="83"/>
      <c r="UJM2" s="83"/>
      <c r="UJN2" s="83"/>
      <c r="UJO2" s="83"/>
      <c r="UJP2" s="83"/>
      <c r="UJQ2" s="83"/>
      <c r="UJR2" s="83"/>
      <c r="UJS2" s="83"/>
      <c r="UJT2" s="83"/>
      <c r="UJU2" s="83"/>
      <c r="UJV2" s="83"/>
      <c r="UJW2" s="83"/>
      <c r="UJX2" s="83"/>
      <c r="UJY2" s="83"/>
      <c r="UJZ2" s="83"/>
      <c r="UKA2" s="83"/>
      <c r="UKB2" s="83"/>
      <c r="UKC2" s="83"/>
      <c r="UKD2" s="83"/>
      <c r="UKE2" s="83"/>
      <c r="UKF2" s="83"/>
      <c r="UKG2" s="83"/>
      <c r="UKH2" s="83"/>
      <c r="UKI2" s="83"/>
      <c r="UKJ2" s="83"/>
      <c r="UKK2" s="83"/>
      <c r="UKL2" s="83"/>
      <c r="UKM2" s="83"/>
      <c r="UKN2" s="83"/>
      <c r="UKO2" s="83"/>
      <c r="UKP2" s="83"/>
      <c r="UKQ2" s="83"/>
      <c r="UKR2" s="83"/>
      <c r="UKS2" s="83"/>
      <c r="UKT2" s="83"/>
      <c r="UKU2" s="83"/>
      <c r="UKV2" s="83"/>
      <c r="UKW2" s="83"/>
      <c r="UKX2" s="83"/>
      <c r="UKY2" s="83"/>
      <c r="UKZ2" s="83"/>
      <c r="ULA2" s="83"/>
      <c r="ULB2" s="83"/>
      <c r="ULC2" s="83"/>
      <c r="ULD2" s="83"/>
      <c r="ULE2" s="83"/>
      <c r="ULF2" s="83"/>
      <c r="ULG2" s="83"/>
      <c r="ULH2" s="83"/>
      <c r="ULI2" s="83"/>
      <c r="ULJ2" s="83"/>
      <c r="ULK2" s="83"/>
      <c r="ULL2" s="83"/>
      <c r="ULM2" s="83"/>
      <c r="ULN2" s="83"/>
      <c r="ULO2" s="83"/>
      <c r="ULP2" s="83"/>
      <c r="ULQ2" s="83"/>
      <c r="ULR2" s="83"/>
      <c r="ULS2" s="83"/>
      <c r="ULT2" s="83"/>
      <c r="ULU2" s="83"/>
      <c r="ULV2" s="83"/>
      <c r="ULW2" s="83"/>
      <c r="ULX2" s="83"/>
      <c r="ULY2" s="83"/>
      <c r="ULZ2" s="83"/>
      <c r="UMA2" s="83"/>
      <c r="UMB2" s="83"/>
      <c r="UMC2" s="83"/>
      <c r="UMD2" s="83"/>
      <c r="UME2" s="83"/>
      <c r="UMF2" s="83"/>
      <c r="UMG2" s="83"/>
      <c r="UMH2" s="83"/>
      <c r="UMI2" s="83"/>
      <c r="UMJ2" s="83"/>
      <c r="UMK2" s="83"/>
      <c r="UML2" s="83"/>
      <c r="UMM2" s="83"/>
      <c r="UMN2" s="83"/>
      <c r="UMO2" s="83"/>
      <c r="UMP2" s="83"/>
      <c r="UMQ2" s="83"/>
      <c r="UMR2" s="83"/>
      <c r="UMS2" s="83"/>
      <c r="UMT2" s="83"/>
      <c r="UMU2" s="83"/>
      <c r="UMV2" s="83"/>
      <c r="UMW2" s="83"/>
      <c r="UMX2" s="83"/>
      <c r="UMY2" s="83"/>
      <c r="UMZ2" s="83"/>
      <c r="UNA2" s="83"/>
      <c r="UNB2" s="83"/>
      <c r="UNC2" s="83"/>
      <c r="UND2" s="83"/>
      <c r="UNE2" s="83"/>
      <c r="UNF2" s="83"/>
      <c r="UNG2" s="83"/>
      <c r="UNH2" s="83"/>
      <c r="UNI2" s="83"/>
      <c r="UNJ2" s="83"/>
      <c r="UNK2" s="83"/>
      <c r="UNL2" s="83"/>
      <c r="UNM2" s="83"/>
      <c r="UNN2" s="83"/>
      <c r="UNO2" s="83"/>
      <c r="UNP2" s="83"/>
      <c r="UNQ2" s="83"/>
      <c r="UNR2" s="83"/>
      <c r="UNS2" s="83"/>
      <c r="UNT2" s="83"/>
      <c r="UNU2" s="83"/>
      <c r="UNV2" s="83"/>
      <c r="UNW2" s="83"/>
      <c r="UNX2" s="83"/>
      <c r="UNY2" s="83"/>
      <c r="UNZ2" s="83"/>
      <c r="UOA2" s="83"/>
      <c r="UOB2" s="83"/>
      <c r="UOC2" s="83"/>
      <c r="UOD2" s="83"/>
      <c r="UOE2" s="83"/>
      <c r="UOF2" s="83"/>
      <c r="UOG2" s="83"/>
      <c r="UOH2" s="83"/>
      <c r="UOI2" s="83"/>
      <c r="UOJ2" s="83"/>
      <c r="UOK2" s="83"/>
      <c r="UOL2" s="83"/>
      <c r="UOM2" s="83"/>
      <c r="UON2" s="83"/>
      <c r="UOO2" s="83"/>
      <c r="UOP2" s="83"/>
      <c r="UOQ2" s="83"/>
      <c r="UOR2" s="83"/>
      <c r="UOS2" s="83"/>
      <c r="UOT2" s="83"/>
      <c r="UOU2" s="83"/>
      <c r="UOV2" s="83"/>
      <c r="UOW2" s="83"/>
      <c r="UOX2" s="83"/>
      <c r="UOY2" s="83"/>
      <c r="UOZ2" s="83"/>
      <c r="UPA2" s="83"/>
      <c r="UPB2" s="83"/>
      <c r="UPC2" s="83"/>
      <c r="UPD2" s="83"/>
      <c r="UPE2" s="83"/>
      <c r="UPF2" s="83"/>
      <c r="UPG2" s="83"/>
      <c r="UPH2" s="83"/>
      <c r="UPI2" s="83"/>
      <c r="UPJ2" s="83"/>
      <c r="UPK2" s="83"/>
      <c r="UPL2" s="83"/>
      <c r="UPM2" s="83"/>
      <c r="UPN2" s="83"/>
      <c r="UPO2" s="83"/>
      <c r="UPP2" s="83"/>
      <c r="UPQ2" s="83"/>
      <c r="UPR2" s="83"/>
      <c r="UPS2" s="83"/>
      <c r="UPT2" s="83"/>
      <c r="UPU2" s="83"/>
      <c r="UPV2" s="83"/>
      <c r="UPW2" s="83"/>
      <c r="UPX2" s="83"/>
      <c r="UPY2" s="83"/>
      <c r="UPZ2" s="83"/>
      <c r="UQA2" s="83"/>
      <c r="UQB2" s="83"/>
      <c r="UQC2" s="83"/>
      <c r="UQD2" s="83"/>
      <c r="UQE2" s="83"/>
      <c r="UQF2" s="83"/>
      <c r="UQG2" s="83"/>
      <c r="UQH2" s="83"/>
      <c r="UQI2" s="83"/>
      <c r="UQJ2" s="83"/>
      <c r="UQK2" s="83"/>
      <c r="UQL2" s="83"/>
      <c r="UQM2" s="83"/>
      <c r="UQN2" s="83"/>
      <c r="UQO2" s="83"/>
      <c r="UQP2" s="83"/>
      <c r="UQQ2" s="83"/>
      <c r="UQR2" s="83"/>
      <c r="UQS2" s="83"/>
      <c r="UQT2" s="83"/>
      <c r="UQU2" s="83"/>
      <c r="UQV2" s="83"/>
      <c r="UQW2" s="83"/>
      <c r="UQX2" s="83"/>
      <c r="UQY2" s="83"/>
      <c r="UQZ2" s="83"/>
      <c r="URA2" s="83"/>
      <c r="URB2" s="83"/>
      <c r="URC2" s="83"/>
      <c r="URD2" s="83"/>
      <c r="URE2" s="83"/>
      <c r="URF2" s="83"/>
      <c r="URG2" s="83"/>
      <c r="URH2" s="83"/>
      <c r="URI2" s="83"/>
      <c r="URJ2" s="83"/>
      <c r="URK2" s="83"/>
      <c r="URL2" s="83"/>
      <c r="URM2" s="83"/>
      <c r="URN2" s="83"/>
      <c r="URO2" s="83"/>
      <c r="URP2" s="83"/>
      <c r="URQ2" s="83"/>
      <c r="URR2" s="83"/>
      <c r="URS2" s="83"/>
      <c r="URT2" s="83"/>
      <c r="URU2" s="83"/>
      <c r="URV2" s="83"/>
      <c r="URW2" s="83"/>
      <c r="URX2" s="83"/>
      <c r="URY2" s="83"/>
      <c r="URZ2" s="83"/>
      <c r="USA2" s="83"/>
      <c r="USB2" s="83"/>
      <c r="USC2" s="83"/>
      <c r="USD2" s="83"/>
      <c r="USE2" s="83"/>
      <c r="USF2" s="83"/>
      <c r="USG2" s="83"/>
      <c r="USH2" s="83"/>
      <c r="USI2" s="83"/>
      <c r="USJ2" s="83"/>
      <c r="USK2" s="83"/>
      <c r="USL2" s="83"/>
      <c r="USM2" s="83"/>
      <c r="USN2" s="83"/>
      <c r="USO2" s="83"/>
      <c r="USP2" s="83"/>
      <c r="USQ2" s="83"/>
      <c r="USR2" s="83"/>
      <c r="USS2" s="83"/>
      <c r="UST2" s="83"/>
      <c r="USU2" s="83"/>
      <c r="USV2" s="83"/>
      <c r="USW2" s="83"/>
      <c r="USX2" s="83"/>
      <c r="USY2" s="83"/>
      <c r="USZ2" s="83"/>
      <c r="UTA2" s="83"/>
      <c r="UTB2" s="83"/>
      <c r="UTC2" s="83"/>
      <c r="UTD2" s="83"/>
      <c r="UTE2" s="83"/>
      <c r="UTF2" s="83"/>
      <c r="UTG2" s="83"/>
      <c r="UTH2" s="83"/>
      <c r="UTI2" s="83"/>
      <c r="UTJ2" s="83"/>
      <c r="UTK2" s="83"/>
      <c r="UTL2" s="83"/>
      <c r="UTM2" s="83"/>
      <c r="UTN2" s="83"/>
      <c r="UTO2" s="83"/>
      <c r="UTP2" s="83"/>
      <c r="UTQ2" s="83"/>
      <c r="UTR2" s="83"/>
      <c r="UTS2" s="83"/>
      <c r="UTT2" s="83"/>
      <c r="UTU2" s="83"/>
      <c r="UTV2" s="83"/>
      <c r="UTW2" s="83"/>
      <c r="UTX2" s="83"/>
      <c r="UTY2" s="83"/>
      <c r="UTZ2" s="83"/>
      <c r="UUA2" s="83"/>
      <c r="UUB2" s="83"/>
      <c r="UUC2" s="83"/>
      <c r="UUD2" s="83"/>
      <c r="UUE2" s="83"/>
      <c r="UUF2" s="83"/>
      <c r="UUG2" s="83"/>
      <c r="UUH2" s="83"/>
      <c r="UUI2" s="83"/>
      <c r="UUJ2" s="83"/>
      <c r="UUK2" s="83"/>
      <c r="UUL2" s="83"/>
      <c r="UUM2" s="83"/>
      <c r="UUN2" s="83"/>
      <c r="UUO2" s="83"/>
      <c r="UUP2" s="83"/>
      <c r="UUQ2" s="83"/>
      <c r="UUR2" s="83"/>
      <c r="UUS2" s="83"/>
      <c r="UUT2" s="83"/>
      <c r="UUU2" s="83"/>
      <c r="UUV2" s="83"/>
      <c r="UUW2" s="83"/>
      <c r="UUX2" s="83"/>
      <c r="UUY2" s="83"/>
      <c r="UUZ2" s="83"/>
      <c r="UVA2" s="83"/>
      <c r="UVB2" s="83"/>
      <c r="UVC2" s="83"/>
      <c r="UVD2" s="83"/>
      <c r="UVE2" s="83"/>
      <c r="UVF2" s="83"/>
      <c r="UVG2" s="83"/>
      <c r="UVH2" s="83"/>
      <c r="UVI2" s="83"/>
      <c r="UVJ2" s="83"/>
      <c r="UVK2" s="83"/>
      <c r="UVL2" s="83"/>
      <c r="UVM2" s="83"/>
      <c r="UVN2" s="83"/>
      <c r="UVO2" s="83"/>
      <c r="UVP2" s="83"/>
      <c r="UVQ2" s="83"/>
      <c r="UVR2" s="83"/>
      <c r="UVS2" s="83"/>
      <c r="UVT2" s="83"/>
      <c r="UVU2" s="83"/>
      <c r="UVV2" s="83"/>
      <c r="UVW2" s="83"/>
      <c r="UVX2" s="83"/>
      <c r="UVY2" s="83"/>
      <c r="UVZ2" s="83"/>
      <c r="UWA2" s="83"/>
      <c r="UWB2" s="83"/>
      <c r="UWC2" s="83"/>
      <c r="UWD2" s="83"/>
      <c r="UWE2" s="83"/>
      <c r="UWF2" s="83"/>
      <c r="UWG2" s="83"/>
      <c r="UWH2" s="83"/>
      <c r="UWI2" s="83"/>
      <c r="UWJ2" s="83"/>
      <c r="UWK2" s="83"/>
      <c r="UWL2" s="83"/>
      <c r="UWM2" s="83"/>
      <c r="UWN2" s="83"/>
      <c r="UWO2" s="83"/>
      <c r="UWP2" s="83"/>
      <c r="UWQ2" s="83"/>
      <c r="UWR2" s="83"/>
      <c r="UWS2" s="83"/>
      <c r="UWT2" s="83"/>
      <c r="UWU2" s="83"/>
      <c r="UWV2" s="83"/>
      <c r="UWW2" s="83"/>
      <c r="UWX2" s="83"/>
      <c r="UWY2" s="83"/>
      <c r="UWZ2" s="83"/>
      <c r="UXA2" s="83"/>
      <c r="UXB2" s="83"/>
      <c r="UXC2" s="83"/>
      <c r="UXD2" s="83"/>
      <c r="UXE2" s="83"/>
      <c r="UXF2" s="83"/>
      <c r="UXG2" s="83"/>
      <c r="UXH2" s="83"/>
      <c r="UXI2" s="83"/>
      <c r="UXJ2" s="83"/>
      <c r="UXK2" s="83"/>
      <c r="UXL2" s="83"/>
      <c r="UXM2" s="83"/>
      <c r="UXN2" s="83"/>
      <c r="UXO2" s="83"/>
      <c r="UXP2" s="83"/>
      <c r="UXQ2" s="83"/>
      <c r="UXR2" s="83"/>
      <c r="UXS2" s="83"/>
      <c r="UXT2" s="83"/>
      <c r="UXU2" s="83"/>
      <c r="UXV2" s="83"/>
      <c r="UXW2" s="83"/>
      <c r="UXX2" s="83"/>
      <c r="UXY2" s="83"/>
      <c r="UXZ2" s="83"/>
      <c r="UYA2" s="83"/>
      <c r="UYB2" s="83"/>
      <c r="UYC2" s="83"/>
      <c r="UYD2" s="83"/>
      <c r="UYE2" s="83"/>
      <c r="UYF2" s="83"/>
      <c r="UYG2" s="83"/>
      <c r="UYH2" s="83"/>
      <c r="UYI2" s="83"/>
      <c r="UYJ2" s="83"/>
      <c r="UYK2" s="83"/>
      <c r="UYL2" s="83"/>
      <c r="UYM2" s="83"/>
      <c r="UYN2" s="83"/>
      <c r="UYO2" s="83"/>
      <c r="UYP2" s="83"/>
      <c r="UYQ2" s="83"/>
      <c r="UYR2" s="83"/>
      <c r="UYS2" s="83"/>
      <c r="UYT2" s="83"/>
      <c r="UYU2" s="83"/>
      <c r="UYV2" s="83"/>
      <c r="UYW2" s="83"/>
      <c r="UYX2" s="83"/>
      <c r="UYY2" s="83"/>
      <c r="UYZ2" s="83"/>
      <c r="UZA2" s="83"/>
      <c r="UZB2" s="83"/>
      <c r="UZC2" s="83"/>
      <c r="UZD2" s="83"/>
      <c r="UZE2" s="83"/>
      <c r="UZF2" s="83"/>
      <c r="UZG2" s="83"/>
      <c r="UZH2" s="83"/>
      <c r="UZI2" s="83"/>
      <c r="UZJ2" s="83"/>
      <c r="UZK2" s="83"/>
      <c r="UZL2" s="83"/>
      <c r="UZM2" s="83"/>
      <c r="UZN2" s="83"/>
      <c r="UZO2" s="83"/>
      <c r="UZP2" s="83"/>
      <c r="UZQ2" s="83"/>
      <c r="UZR2" s="83"/>
      <c r="UZS2" s="83"/>
      <c r="UZT2" s="83"/>
      <c r="UZU2" s="83"/>
      <c r="UZV2" s="83"/>
      <c r="UZW2" s="83"/>
      <c r="UZX2" s="83"/>
      <c r="UZY2" s="83"/>
      <c r="UZZ2" s="83"/>
      <c r="VAA2" s="83"/>
      <c r="VAB2" s="83"/>
      <c r="VAC2" s="83"/>
      <c r="VAD2" s="83"/>
      <c r="VAE2" s="83"/>
      <c r="VAF2" s="83"/>
      <c r="VAG2" s="83"/>
      <c r="VAH2" s="83"/>
      <c r="VAI2" s="83"/>
      <c r="VAJ2" s="83"/>
      <c r="VAK2" s="83"/>
      <c r="VAL2" s="83"/>
      <c r="VAM2" s="83"/>
      <c r="VAN2" s="83"/>
      <c r="VAO2" s="83"/>
      <c r="VAP2" s="83"/>
      <c r="VAQ2" s="83"/>
      <c r="VAR2" s="83"/>
      <c r="VAS2" s="83"/>
      <c r="VAT2" s="83"/>
      <c r="VAU2" s="83"/>
      <c r="VAV2" s="83"/>
      <c r="VAW2" s="83"/>
      <c r="VAX2" s="83"/>
      <c r="VAY2" s="83"/>
      <c r="VAZ2" s="83"/>
      <c r="VBA2" s="83"/>
      <c r="VBB2" s="83"/>
      <c r="VBC2" s="83"/>
      <c r="VBD2" s="83"/>
      <c r="VBE2" s="83"/>
      <c r="VBF2" s="83"/>
      <c r="VBG2" s="83"/>
      <c r="VBH2" s="83"/>
      <c r="VBI2" s="83"/>
      <c r="VBJ2" s="83"/>
      <c r="VBK2" s="83"/>
      <c r="VBL2" s="83"/>
      <c r="VBM2" s="83"/>
      <c r="VBN2" s="83"/>
      <c r="VBO2" s="83"/>
      <c r="VBP2" s="83"/>
      <c r="VBQ2" s="83"/>
      <c r="VBR2" s="83"/>
      <c r="VBS2" s="83"/>
      <c r="VBT2" s="83"/>
      <c r="VBU2" s="83"/>
      <c r="VBV2" s="83"/>
      <c r="VBW2" s="83"/>
      <c r="VBX2" s="83"/>
      <c r="VBY2" s="83"/>
      <c r="VBZ2" s="83"/>
      <c r="VCA2" s="83"/>
      <c r="VCB2" s="83"/>
      <c r="VCC2" s="83"/>
      <c r="VCD2" s="83"/>
      <c r="VCE2" s="83"/>
      <c r="VCF2" s="83"/>
      <c r="VCG2" s="83"/>
      <c r="VCH2" s="83"/>
      <c r="VCI2" s="83"/>
      <c r="VCJ2" s="83"/>
      <c r="VCK2" s="83"/>
      <c r="VCL2" s="83"/>
      <c r="VCM2" s="83"/>
      <c r="VCN2" s="83"/>
      <c r="VCO2" s="83"/>
      <c r="VCP2" s="83"/>
      <c r="VCQ2" s="83"/>
      <c r="VCR2" s="83"/>
      <c r="VCS2" s="83"/>
      <c r="VCT2" s="83"/>
      <c r="VCU2" s="83"/>
      <c r="VCV2" s="83"/>
      <c r="VCW2" s="83"/>
      <c r="VCX2" s="83"/>
      <c r="VCY2" s="83"/>
      <c r="VCZ2" s="83"/>
      <c r="VDA2" s="83"/>
      <c r="VDB2" s="83"/>
      <c r="VDC2" s="83"/>
      <c r="VDD2" s="83"/>
      <c r="VDE2" s="83"/>
      <c r="VDF2" s="83"/>
      <c r="VDG2" s="83"/>
      <c r="VDH2" s="83"/>
      <c r="VDI2" s="83"/>
      <c r="VDJ2" s="83"/>
      <c r="VDK2" s="83"/>
      <c r="VDL2" s="83"/>
      <c r="VDM2" s="83"/>
      <c r="VDN2" s="83"/>
      <c r="VDO2" s="83"/>
      <c r="VDP2" s="83"/>
      <c r="VDQ2" s="83"/>
      <c r="VDR2" s="83"/>
      <c r="VDS2" s="83"/>
      <c r="VDT2" s="83"/>
      <c r="VDU2" s="83"/>
      <c r="VDV2" s="83"/>
      <c r="VDW2" s="83"/>
      <c r="VDX2" s="83"/>
      <c r="VDY2" s="83"/>
      <c r="VDZ2" s="83"/>
      <c r="VEA2" s="83"/>
      <c r="VEB2" s="83"/>
      <c r="VEC2" s="83"/>
      <c r="VED2" s="83"/>
      <c r="VEE2" s="83"/>
      <c r="VEF2" s="83"/>
      <c r="VEG2" s="83"/>
      <c r="VEH2" s="83"/>
      <c r="VEI2" s="83"/>
      <c r="VEJ2" s="83"/>
      <c r="VEK2" s="83"/>
      <c r="VEL2" s="83"/>
      <c r="VEM2" s="83"/>
      <c r="VEN2" s="83"/>
      <c r="VEO2" s="83"/>
      <c r="VEP2" s="83"/>
      <c r="VEQ2" s="83"/>
      <c r="VER2" s="83"/>
      <c r="VES2" s="83"/>
      <c r="VET2" s="83"/>
      <c r="VEU2" s="83"/>
      <c r="VEV2" s="83"/>
      <c r="VEW2" s="83"/>
      <c r="VEX2" s="83"/>
      <c r="VEY2" s="83"/>
      <c r="VEZ2" s="83"/>
      <c r="VFA2" s="83"/>
      <c r="VFB2" s="83"/>
      <c r="VFC2" s="83"/>
      <c r="VFD2" s="83"/>
      <c r="VFE2" s="83"/>
      <c r="VFF2" s="83"/>
      <c r="VFG2" s="83"/>
      <c r="VFH2" s="83"/>
      <c r="VFI2" s="83"/>
      <c r="VFJ2" s="83"/>
      <c r="VFK2" s="83"/>
      <c r="VFL2" s="83"/>
      <c r="VFM2" s="83"/>
      <c r="VFN2" s="83"/>
      <c r="VFO2" s="83"/>
      <c r="VFP2" s="83"/>
      <c r="VFQ2" s="83"/>
      <c r="VFR2" s="83"/>
      <c r="VFS2" s="83"/>
      <c r="VFT2" s="83"/>
      <c r="VFU2" s="83"/>
      <c r="VFV2" s="83"/>
      <c r="VFW2" s="83"/>
      <c r="VFX2" s="83"/>
      <c r="VFY2" s="83"/>
      <c r="VFZ2" s="83"/>
      <c r="VGA2" s="83"/>
      <c r="VGB2" s="83"/>
      <c r="VGC2" s="83"/>
      <c r="VGD2" s="83"/>
      <c r="VGE2" s="83"/>
      <c r="VGF2" s="83"/>
      <c r="VGG2" s="83"/>
      <c r="VGH2" s="83"/>
      <c r="VGI2" s="83"/>
      <c r="VGJ2" s="83"/>
      <c r="VGK2" s="83"/>
      <c r="VGL2" s="83"/>
      <c r="VGM2" s="83"/>
      <c r="VGN2" s="83"/>
      <c r="VGO2" s="83"/>
      <c r="VGP2" s="83"/>
      <c r="VGQ2" s="83"/>
      <c r="VGR2" s="83"/>
      <c r="VGS2" s="83"/>
      <c r="VGT2" s="83"/>
      <c r="VGU2" s="83"/>
      <c r="VGV2" s="83"/>
      <c r="VGW2" s="83"/>
      <c r="VGX2" s="83"/>
      <c r="VGY2" s="83"/>
      <c r="VGZ2" s="83"/>
      <c r="VHA2" s="83"/>
      <c r="VHB2" s="83"/>
      <c r="VHC2" s="83"/>
      <c r="VHD2" s="83"/>
      <c r="VHE2" s="83"/>
      <c r="VHF2" s="83"/>
      <c r="VHG2" s="83"/>
      <c r="VHH2" s="83"/>
      <c r="VHI2" s="83"/>
      <c r="VHJ2" s="83"/>
      <c r="VHK2" s="83"/>
      <c r="VHL2" s="83"/>
      <c r="VHM2" s="83"/>
      <c r="VHN2" s="83"/>
      <c r="VHO2" s="83"/>
      <c r="VHP2" s="83"/>
      <c r="VHQ2" s="83"/>
      <c r="VHR2" s="83"/>
      <c r="VHS2" s="83"/>
      <c r="VHT2" s="83"/>
      <c r="VHU2" s="83"/>
      <c r="VHV2" s="83"/>
      <c r="VHW2" s="83"/>
      <c r="VHX2" s="83"/>
      <c r="VHY2" s="83"/>
      <c r="VHZ2" s="83"/>
      <c r="VIA2" s="83"/>
      <c r="VIB2" s="83"/>
      <c r="VIC2" s="83"/>
      <c r="VID2" s="83"/>
      <c r="VIE2" s="83"/>
      <c r="VIF2" s="83"/>
      <c r="VIG2" s="83"/>
      <c r="VIH2" s="83"/>
      <c r="VII2" s="83"/>
      <c r="VIJ2" s="83"/>
      <c r="VIK2" s="83"/>
      <c r="VIL2" s="83"/>
      <c r="VIM2" s="83"/>
      <c r="VIN2" s="83"/>
      <c r="VIO2" s="83"/>
      <c r="VIP2" s="83"/>
      <c r="VIQ2" s="83"/>
      <c r="VIR2" s="83"/>
      <c r="VIS2" s="83"/>
      <c r="VIT2" s="83"/>
      <c r="VIU2" s="83"/>
      <c r="VIV2" s="83"/>
      <c r="VIW2" s="83"/>
      <c r="VIX2" s="83"/>
      <c r="VIY2" s="83"/>
      <c r="VIZ2" s="83"/>
      <c r="VJA2" s="83"/>
      <c r="VJB2" s="83"/>
      <c r="VJC2" s="83"/>
      <c r="VJD2" s="83"/>
      <c r="VJE2" s="83"/>
      <c r="VJF2" s="83"/>
      <c r="VJG2" s="83"/>
      <c r="VJH2" s="83"/>
      <c r="VJI2" s="83"/>
      <c r="VJJ2" s="83"/>
      <c r="VJK2" s="83"/>
      <c r="VJL2" s="83"/>
      <c r="VJM2" s="83"/>
      <c r="VJN2" s="83"/>
      <c r="VJO2" s="83"/>
      <c r="VJP2" s="83"/>
      <c r="VJQ2" s="83"/>
      <c r="VJR2" s="83"/>
      <c r="VJS2" s="83"/>
      <c r="VJT2" s="83"/>
      <c r="VJU2" s="83"/>
      <c r="VJV2" s="83"/>
      <c r="VJW2" s="83"/>
      <c r="VJX2" s="83"/>
      <c r="VJY2" s="83"/>
      <c r="VJZ2" s="83"/>
      <c r="VKA2" s="83"/>
      <c r="VKB2" s="83"/>
      <c r="VKC2" s="83"/>
      <c r="VKD2" s="83"/>
      <c r="VKE2" s="83"/>
      <c r="VKF2" s="83"/>
      <c r="VKG2" s="83"/>
      <c r="VKH2" s="83"/>
      <c r="VKI2" s="83"/>
      <c r="VKJ2" s="83"/>
      <c r="VKK2" s="83"/>
      <c r="VKL2" s="83"/>
      <c r="VKM2" s="83"/>
      <c r="VKN2" s="83"/>
      <c r="VKO2" s="83"/>
      <c r="VKP2" s="83"/>
      <c r="VKQ2" s="83"/>
      <c r="VKR2" s="83"/>
      <c r="VKS2" s="83"/>
      <c r="VKT2" s="83"/>
      <c r="VKU2" s="83"/>
      <c r="VKV2" s="83"/>
      <c r="VKW2" s="83"/>
      <c r="VKX2" s="83"/>
      <c r="VKY2" s="83"/>
      <c r="VKZ2" s="83"/>
      <c r="VLA2" s="83"/>
      <c r="VLB2" s="83"/>
      <c r="VLC2" s="83"/>
      <c r="VLD2" s="83"/>
      <c r="VLE2" s="83"/>
      <c r="VLF2" s="83"/>
      <c r="VLG2" s="83"/>
      <c r="VLH2" s="83"/>
      <c r="VLI2" s="83"/>
      <c r="VLJ2" s="83"/>
      <c r="VLK2" s="83"/>
      <c r="VLL2" s="83"/>
      <c r="VLM2" s="83"/>
      <c r="VLN2" s="83"/>
      <c r="VLO2" s="83"/>
      <c r="VLP2" s="83"/>
      <c r="VLQ2" s="83"/>
      <c r="VLR2" s="83"/>
      <c r="VLS2" s="83"/>
      <c r="VLT2" s="83"/>
      <c r="VLU2" s="83"/>
      <c r="VLV2" s="83"/>
      <c r="VLW2" s="83"/>
      <c r="VLX2" s="83"/>
      <c r="VLY2" s="83"/>
      <c r="VLZ2" s="83"/>
      <c r="VMA2" s="83"/>
      <c r="VMB2" s="83"/>
      <c r="VMC2" s="83"/>
      <c r="VMD2" s="83"/>
      <c r="VME2" s="83"/>
      <c r="VMF2" s="83"/>
      <c r="VMG2" s="83"/>
      <c r="VMH2" s="83"/>
      <c r="VMI2" s="83"/>
      <c r="VMJ2" s="83"/>
      <c r="VMK2" s="83"/>
      <c r="VML2" s="83"/>
      <c r="VMM2" s="83"/>
      <c r="VMN2" s="83"/>
      <c r="VMO2" s="83"/>
      <c r="VMP2" s="83"/>
      <c r="VMQ2" s="83"/>
      <c r="VMR2" s="83"/>
      <c r="VMS2" s="83"/>
      <c r="VMT2" s="83"/>
      <c r="VMU2" s="83"/>
      <c r="VMV2" s="83"/>
      <c r="VMW2" s="83"/>
      <c r="VMX2" s="83"/>
      <c r="VMY2" s="83"/>
      <c r="VMZ2" s="83"/>
      <c r="VNA2" s="83"/>
      <c r="VNB2" s="83"/>
      <c r="VNC2" s="83"/>
      <c r="VND2" s="83"/>
      <c r="VNE2" s="83"/>
      <c r="VNF2" s="83"/>
      <c r="VNG2" s="83"/>
      <c r="VNH2" s="83"/>
      <c r="VNI2" s="83"/>
      <c r="VNJ2" s="83"/>
      <c r="VNK2" s="83"/>
      <c r="VNL2" s="83"/>
      <c r="VNM2" s="83"/>
      <c r="VNN2" s="83"/>
      <c r="VNO2" s="83"/>
      <c r="VNP2" s="83"/>
      <c r="VNQ2" s="83"/>
      <c r="VNR2" s="83"/>
      <c r="VNS2" s="83"/>
      <c r="VNT2" s="83"/>
      <c r="VNU2" s="83"/>
      <c r="VNV2" s="83"/>
      <c r="VNW2" s="83"/>
      <c r="VNX2" s="83"/>
      <c r="VNY2" s="83"/>
      <c r="VNZ2" s="83"/>
      <c r="VOA2" s="83"/>
      <c r="VOB2" s="83"/>
      <c r="VOC2" s="83"/>
      <c r="VOD2" s="83"/>
      <c r="VOE2" s="83"/>
      <c r="VOF2" s="83"/>
      <c r="VOG2" s="83"/>
      <c r="VOH2" s="83"/>
      <c r="VOI2" s="83"/>
      <c r="VOJ2" s="83"/>
      <c r="VOK2" s="83"/>
      <c r="VOL2" s="83"/>
      <c r="VOM2" s="83"/>
      <c r="VON2" s="83"/>
      <c r="VOO2" s="83"/>
      <c r="VOP2" s="83"/>
      <c r="VOQ2" s="83"/>
      <c r="VOR2" s="83"/>
      <c r="VOS2" s="83"/>
      <c r="VOT2" s="83"/>
      <c r="VOU2" s="83"/>
      <c r="VOV2" s="83"/>
      <c r="VOW2" s="83"/>
      <c r="VOX2" s="83"/>
      <c r="VOY2" s="83"/>
      <c r="VOZ2" s="83"/>
      <c r="VPA2" s="83"/>
      <c r="VPB2" s="83"/>
      <c r="VPC2" s="83"/>
      <c r="VPD2" s="83"/>
      <c r="VPE2" s="83"/>
      <c r="VPF2" s="83"/>
      <c r="VPG2" s="83"/>
      <c r="VPH2" s="83"/>
      <c r="VPI2" s="83"/>
      <c r="VPJ2" s="83"/>
      <c r="VPK2" s="83"/>
      <c r="VPL2" s="83"/>
      <c r="VPM2" s="83"/>
      <c r="VPN2" s="83"/>
      <c r="VPO2" s="83"/>
      <c r="VPP2" s="83"/>
      <c r="VPQ2" s="83"/>
      <c r="VPR2" s="83"/>
      <c r="VPS2" s="83"/>
      <c r="VPT2" s="83"/>
      <c r="VPU2" s="83"/>
      <c r="VPV2" s="83"/>
      <c r="VPW2" s="83"/>
      <c r="VPX2" s="83"/>
      <c r="VPY2" s="83"/>
      <c r="VPZ2" s="83"/>
      <c r="VQA2" s="83"/>
      <c r="VQB2" s="83"/>
      <c r="VQC2" s="83"/>
      <c r="VQD2" s="83"/>
      <c r="VQE2" s="83"/>
      <c r="VQF2" s="83"/>
      <c r="VQG2" s="83"/>
      <c r="VQH2" s="83"/>
      <c r="VQI2" s="83"/>
      <c r="VQJ2" s="83"/>
      <c r="VQK2" s="83"/>
      <c r="VQL2" s="83"/>
      <c r="VQM2" s="83"/>
      <c r="VQN2" s="83"/>
      <c r="VQO2" s="83"/>
      <c r="VQP2" s="83"/>
      <c r="VQQ2" s="83"/>
      <c r="VQR2" s="83"/>
      <c r="VQS2" s="83"/>
      <c r="VQT2" s="83"/>
      <c r="VQU2" s="83"/>
      <c r="VQV2" s="83"/>
      <c r="VQW2" s="83"/>
      <c r="VQX2" s="83"/>
      <c r="VQY2" s="83"/>
      <c r="VQZ2" s="83"/>
      <c r="VRA2" s="83"/>
      <c r="VRB2" s="83"/>
      <c r="VRC2" s="83"/>
      <c r="VRD2" s="83"/>
      <c r="VRE2" s="83"/>
      <c r="VRF2" s="83"/>
      <c r="VRG2" s="83"/>
      <c r="VRH2" s="83"/>
      <c r="VRI2" s="83"/>
      <c r="VRJ2" s="83"/>
      <c r="VRK2" s="83"/>
      <c r="VRL2" s="83"/>
      <c r="VRM2" s="83"/>
      <c r="VRN2" s="83"/>
      <c r="VRO2" s="83"/>
      <c r="VRP2" s="83"/>
      <c r="VRQ2" s="83"/>
      <c r="VRR2" s="83"/>
      <c r="VRS2" s="83"/>
      <c r="VRT2" s="83"/>
      <c r="VRU2" s="83"/>
      <c r="VRV2" s="83"/>
      <c r="VRW2" s="83"/>
      <c r="VRX2" s="83"/>
      <c r="VRY2" s="83"/>
      <c r="VRZ2" s="83"/>
      <c r="VSA2" s="83"/>
      <c r="VSB2" s="83"/>
      <c r="VSC2" s="83"/>
      <c r="VSD2" s="83"/>
      <c r="VSE2" s="83"/>
      <c r="VSF2" s="83"/>
      <c r="VSG2" s="83"/>
      <c r="VSH2" s="83"/>
      <c r="VSI2" s="83"/>
      <c r="VSJ2" s="83"/>
      <c r="VSK2" s="83"/>
      <c r="VSL2" s="83"/>
      <c r="VSM2" s="83"/>
      <c r="VSN2" s="83"/>
      <c r="VSO2" s="83"/>
      <c r="VSP2" s="83"/>
      <c r="VSQ2" s="83"/>
      <c r="VSR2" s="83"/>
      <c r="VSS2" s="83"/>
      <c r="VST2" s="83"/>
      <c r="VSU2" s="83"/>
      <c r="VSV2" s="83"/>
      <c r="VSW2" s="83"/>
      <c r="VSX2" s="83"/>
      <c r="VSY2" s="83"/>
      <c r="VSZ2" s="83"/>
      <c r="VTA2" s="83"/>
      <c r="VTB2" s="83"/>
      <c r="VTC2" s="83"/>
      <c r="VTD2" s="83"/>
      <c r="VTE2" s="83"/>
      <c r="VTF2" s="83"/>
      <c r="VTG2" s="83"/>
      <c r="VTH2" s="83"/>
      <c r="VTI2" s="83"/>
      <c r="VTJ2" s="83"/>
      <c r="VTK2" s="83"/>
      <c r="VTL2" s="83"/>
      <c r="VTM2" s="83"/>
      <c r="VTN2" s="83"/>
      <c r="VTO2" s="83"/>
      <c r="VTP2" s="83"/>
      <c r="VTQ2" s="83"/>
      <c r="VTR2" s="83"/>
      <c r="VTS2" s="83"/>
      <c r="VTT2" s="83"/>
      <c r="VTU2" s="83"/>
      <c r="VTV2" s="83"/>
      <c r="VTW2" s="83"/>
      <c r="VTX2" s="83"/>
      <c r="VTY2" s="83"/>
      <c r="VTZ2" s="83"/>
      <c r="VUA2" s="83"/>
      <c r="VUB2" s="83"/>
      <c r="VUC2" s="83"/>
      <c r="VUD2" s="83"/>
      <c r="VUE2" s="83"/>
      <c r="VUF2" s="83"/>
      <c r="VUG2" s="83"/>
      <c r="VUH2" s="83"/>
      <c r="VUI2" s="83"/>
      <c r="VUJ2" s="83"/>
      <c r="VUK2" s="83"/>
      <c r="VUL2" s="83"/>
      <c r="VUM2" s="83"/>
      <c r="VUN2" s="83"/>
      <c r="VUO2" s="83"/>
      <c r="VUP2" s="83"/>
      <c r="VUQ2" s="83"/>
      <c r="VUR2" s="83"/>
      <c r="VUS2" s="83"/>
      <c r="VUT2" s="83"/>
      <c r="VUU2" s="83"/>
      <c r="VUV2" s="83"/>
      <c r="VUW2" s="83"/>
      <c r="VUX2" s="83"/>
      <c r="VUY2" s="83"/>
      <c r="VUZ2" s="83"/>
      <c r="VVA2" s="83"/>
      <c r="VVB2" s="83"/>
      <c r="VVC2" s="83"/>
      <c r="VVD2" s="83"/>
      <c r="VVE2" s="83"/>
      <c r="VVF2" s="83"/>
      <c r="VVG2" s="83"/>
      <c r="VVH2" s="83"/>
      <c r="VVI2" s="83"/>
      <c r="VVJ2" s="83"/>
      <c r="VVK2" s="83"/>
      <c r="VVL2" s="83"/>
      <c r="VVM2" s="83"/>
      <c r="VVN2" s="83"/>
      <c r="VVO2" s="83"/>
      <c r="VVP2" s="83"/>
      <c r="VVQ2" s="83"/>
      <c r="VVR2" s="83"/>
      <c r="VVS2" s="83"/>
      <c r="VVT2" s="83"/>
      <c r="VVU2" s="83"/>
      <c r="VVV2" s="83"/>
      <c r="VVW2" s="83"/>
      <c r="VVX2" s="83"/>
      <c r="VVY2" s="83"/>
      <c r="VVZ2" s="83"/>
      <c r="VWA2" s="83"/>
      <c r="VWB2" s="83"/>
      <c r="VWC2" s="83"/>
      <c r="VWD2" s="83"/>
      <c r="VWE2" s="83"/>
      <c r="VWF2" s="83"/>
      <c r="VWG2" s="83"/>
      <c r="VWH2" s="83"/>
      <c r="VWI2" s="83"/>
      <c r="VWJ2" s="83"/>
      <c r="VWK2" s="83"/>
      <c r="VWL2" s="83"/>
      <c r="VWM2" s="83"/>
      <c r="VWN2" s="83"/>
      <c r="VWO2" s="83"/>
      <c r="VWP2" s="83"/>
      <c r="VWQ2" s="83"/>
      <c r="VWR2" s="83"/>
      <c r="VWS2" s="83"/>
      <c r="VWT2" s="83"/>
      <c r="VWU2" s="83"/>
      <c r="VWV2" s="83"/>
      <c r="VWW2" s="83"/>
      <c r="VWX2" s="83"/>
      <c r="VWY2" s="83"/>
      <c r="VWZ2" s="83"/>
      <c r="VXA2" s="83"/>
      <c r="VXB2" s="83"/>
      <c r="VXC2" s="83"/>
      <c r="VXD2" s="83"/>
      <c r="VXE2" s="83"/>
      <c r="VXF2" s="83"/>
      <c r="VXG2" s="83"/>
      <c r="VXH2" s="83"/>
      <c r="VXI2" s="83"/>
      <c r="VXJ2" s="83"/>
      <c r="VXK2" s="83"/>
      <c r="VXL2" s="83"/>
      <c r="VXM2" s="83"/>
      <c r="VXN2" s="83"/>
      <c r="VXO2" s="83"/>
      <c r="VXP2" s="83"/>
      <c r="VXQ2" s="83"/>
      <c r="VXR2" s="83"/>
      <c r="VXS2" s="83"/>
      <c r="VXT2" s="83"/>
      <c r="VXU2" s="83"/>
      <c r="VXV2" s="83"/>
      <c r="VXW2" s="83"/>
      <c r="VXX2" s="83"/>
      <c r="VXY2" s="83"/>
      <c r="VXZ2" s="83"/>
      <c r="VYA2" s="83"/>
      <c r="VYB2" s="83"/>
      <c r="VYC2" s="83"/>
      <c r="VYD2" s="83"/>
      <c r="VYE2" s="83"/>
      <c r="VYF2" s="83"/>
      <c r="VYG2" s="83"/>
      <c r="VYH2" s="83"/>
      <c r="VYI2" s="83"/>
      <c r="VYJ2" s="83"/>
      <c r="VYK2" s="83"/>
      <c r="VYL2" s="83"/>
      <c r="VYM2" s="83"/>
      <c r="VYN2" s="83"/>
      <c r="VYO2" s="83"/>
      <c r="VYP2" s="83"/>
      <c r="VYQ2" s="83"/>
      <c r="VYR2" s="83"/>
      <c r="VYS2" s="83"/>
      <c r="VYT2" s="83"/>
      <c r="VYU2" s="83"/>
      <c r="VYV2" s="83"/>
      <c r="VYW2" s="83"/>
      <c r="VYX2" s="83"/>
      <c r="VYY2" s="83"/>
      <c r="VYZ2" s="83"/>
      <c r="VZA2" s="83"/>
      <c r="VZB2" s="83"/>
      <c r="VZC2" s="83"/>
      <c r="VZD2" s="83"/>
      <c r="VZE2" s="83"/>
      <c r="VZF2" s="83"/>
      <c r="VZG2" s="83"/>
      <c r="VZH2" s="83"/>
      <c r="VZI2" s="83"/>
      <c r="VZJ2" s="83"/>
      <c r="VZK2" s="83"/>
      <c r="VZL2" s="83"/>
      <c r="VZM2" s="83"/>
      <c r="VZN2" s="83"/>
      <c r="VZO2" s="83"/>
      <c r="VZP2" s="83"/>
      <c r="VZQ2" s="83"/>
      <c r="VZR2" s="83"/>
      <c r="VZS2" s="83"/>
      <c r="VZT2" s="83"/>
      <c r="VZU2" s="83"/>
      <c r="VZV2" s="83"/>
      <c r="VZW2" s="83"/>
      <c r="VZX2" s="83"/>
      <c r="VZY2" s="83"/>
      <c r="VZZ2" s="83"/>
      <c r="WAA2" s="83"/>
      <c r="WAB2" s="83"/>
      <c r="WAC2" s="83"/>
      <c r="WAD2" s="83"/>
      <c r="WAE2" s="83"/>
      <c r="WAF2" s="83"/>
      <c r="WAG2" s="83"/>
      <c r="WAH2" s="83"/>
      <c r="WAI2" s="83"/>
      <c r="WAJ2" s="83"/>
      <c r="WAK2" s="83"/>
      <c r="WAL2" s="83"/>
      <c r="WAM2" s="83"/>
      <c r="WAN2" s="83"/>
      <c r="WAO2" s="83"/>
      <c r="WAP2" s="83"/>
      <c r="WAQ2" s="83"/>
      <c r="WAR2" s="83"/>
      <c r="WAS2" s="83"/>
      <c r="WAT2" s="83"/>
      <c r="WAU2" s="83"/>
      <c r="WAV2" s="83"/>
      <c r="WAW2" s="83"/>
      <c r="WAX2" s="83"/>
      <c r="WAY2" s="83"/>
      <c r="WAZ2" s="83"/>
      <c r="WBA2" s="83"/>
      <c r="WBB2" s="83"/>
      <c r="WBC2" s="83"/>
      <c r="WBD2" s="83"/>
      <c r="WBE2" s="83"/>
      <c r="WBF2" s="83"/>
      <c r="WBG2" s="83"/>
      <c r="WBH2" s="83"/>
      <c r="WBI2" s="83"/>
      <c r="WBJ2" s="83"/>
      <c r="WBK2" s="83"/>
      <c r="WBL2" s="83"/>
      <c r="WBM2" s="83"/>
      <c r="WBN2" s="83"/>
      <c r="WBO2" s="83"/>
      <c r="WBP2" s="83"/>
      <c r="WBQ2" s="83"/>
      <c r="WBR2" s="83"/>
      <c r="WBS2" s="83"/>
      <c r="WBT2" s="83"/>
      <c r="WBU2" s="83"/>
      <c r="WBV2" s="83"/>
      <c r="WBW2" s="83"/>
      <c r="WBX2" s="83"/>
      <c r="WBY2" s="83"/>
      <c r="WBZ2" s="83"/>
      <c r="WCA2" s="83"/>
      <c r="WCB2" s="83"/>
      <c r="WCC2" s="83"/>
      <c r="WCD2" s="83"/>
      <c r="WCE2" s="83"/>
      <c r="WCF2" s="83"/>
      <c r="WCG2" s="83"/>
      <c r="WCH2" s="83"/>
      <c r="WCI2" s="83"/>
      <c r="WCJ2" s="83"/>
      <c r="WCK2" s="83"/>
      <c r="WCL2" s="83"/>
      <c r="WCM2" s="83"/>
      <c r="WCN2" s="83"/>
      <c r="WCO2" s="83"/>
      <c r="WCP2" s="83"/>
      <c r="WCQ2" s="83"/>
      <c r="WCR2" s="83"/>
      <c r="WCS2" s="83"/>
      <c r="WCT2" s="83"/>
      <c r="WCU2" s="83"/>
      <c r="WCV2" s="83"/>
      <c r="WCW2" s="83"/>
      <c r="WCX2" s="83"/>
      <c r="WCY2" s="83"/>
      <c r="WCZ2" s="83"/>
      <c r="WDA2" s="83"/>
      <c r="WDB2" s="83"/>
      <c r="WDC2" s="83"/>
      <c r="WDD2" s="83"/>
      <c r="WDE2" s="83"/>
      <c r="WDF2" s="83"/>
      <c r="WDG2" s="83"/>
      <c r="WDH2" s="83"/>
      <c r="WDI2" s="83"/>
      <c r="WDJ2" s="83"/>
      <c r="WDK2" s="83"/>
      <c r="WDL2" s="83"/>
      <c r="WDM2" s="83"/>
      <c r="WDN2" s="83"/>
      <c r="WDO2" s="83"/>
      <c r="WDP2" s="83"/>
      <c r="WDQ2" s="83"/>
      <c r="WDR2" s="83"/>
      <c r="WDS2" s="83"/>
      <c r="WDT2" s="83"/>
      <c r="WDU2" s="83"/>
      <c r="WDV2" s="83"/>
      <c r="WDW2" s="83"/>
      <c r="WDX2" s="83"/>
      <c r="WDY2" s="83"/>
      <c r="WDZ2" s="83"/>
      <c r="WEA2" s="83"/>
      <c r="WEB2" s="83"/>
      <c r="WEC2" s="83"/>
      <c r="WED2" s="83"/>
      <c r="WEE2" s="83"/>
      <c r="WEF2" s="83"/>
      <c r="WEG2" s="83"/>
      <c r="WEH2" s="83"/>
      <c r="WEI2" s="83"/>
      <c r="WEJ2" s="83"/>
      <c r="WEK2" s="83"/>
      <c r="WEL2" s="83"/>
      <c r="WEM2" s="83"/>
      <c r="WEN2" s="83"/>
      <c r="WEO2" s="83"/>
      <c r="WEP2" s="83"/>
      <c r="WEQ2" s="83"/>
      <c r="WER2" s="83"/>
      <c r="WES2" s="83"/>
      <c r="WET2" s="83"/>
      <c r="WEU2" s="83"/>
      <c r="WEV2" s="83"/>
      <c r="WEW2" s="83"/>
      <c r="WEX2" s="83"/>
      <c r="WEY2" s="83"/>
      <c r="WEZ2" s="83"/>
      <c r="WFA2" s="83"/>
      <c r="WFB2" s="83"/>
      <c r="WFC2" s="83"/>
      <c r="WFD2" s="83"/>
      <c r="WFE2" s="83"/>
      <c r="WFF2" s="83"/>
      <c r="WFG2" s="83"/>
      <c r="WFH2" s="83"/>
      <c r="WFI2" s="83"/>
      <c r="WFJ2" s="83"/>
      <c r="WFK2" s="83"/>
      <c r="WFL2" s="83"/>
      <c r="WFM2" s="83"/>
      <c r="WFN2" s="83"/>
      <c r="WFO2" s="83"/>
      <c r="WFP2" s="83"/>
      <c r="WFQ2" s="83"/>
      <c r="WFR2" s="83"/>
      <c r="WFS2" s="83"/>
      <c r="WFT2" s="83"/>
      <c r="WFU2" s="83"/>
      <c r="WFV2" s="83"/>
      <c r="WFW2" s="83"/>
      <c r="WFX2" s="83"/>
      <c r="WFY2" s="83"/>
      <c r="WFZ2" s="83"/>
      <c r="WGA2" s="83"/>
      <c r="WGB2" s="83"/>
      <c r="WGC2" s="83"/>
      <c r="WGD2" s="83"/>
      <c r="WGE2" s="83"/>
      <c r="WGF2" s="83"/>
      <c r="WGG2" s="83"/>
      <c r="WGH2" s="83"/>
      <c r="WGI2" s="83"/>
      <c r="WGJ2" s="83"/>
      <c r="WGK2" s="83"/>
      <c r="WGL2" s="83"/>
      <c r="WGM2" s="83"/>
      <c r="WGN2" s="83"/>
      <c r="WGO2" s="83"/>
      <c r="WGP2" s="83"/>
      <c r="WGQ2" s="83"/>
      <c r="WGR2" s="83"/>
      <c r="WGS2" s="83"/>
      <c r="WGT2" s="83"/>
      <c r="WGU2" s="83"/>
      <c r="WGV2" s="83"/>
      <c r="WGW2" s="83"/>
      <c r="WGX2" s="83"/>
      <c r="WGY2" s="83"/>
      <c r="WGZ2" s="83"/>
      <c r="WHA2" s="83"/>
      <c r="WHB2" s="83"/>
      <c r="WHC2" s="83"/>
      <c r="WHD2" s="83"/>
      <c r="WHE2" s="83"/>
      <c r="WHF2" s="83"/>
      <c r="WHG2" s="83"/>
      <c r="WHH2" s="83"/>
      <c r="WHI2" s="83"/>
      <c r="WHJ2" s="83"/>
      <c r="WHK2" s="83"/>
      <c r="WHL2" s="83"/>
      <c r="WHM2" s="83"/>
      <c r="WHN2" s="83"/>
      <c r="WHO2" s="83"/>
      <c r="WHP2" s="83"/>
      <c r="WHQ2" s="83"/>
      <c r="WHR2" s="83"/>
      <c r="WHS2" s="83"/>
      <c r="WHT2" s="83"/>
      <c r="WHU2" s="83"/>
      <c r="WHV2" s="83"/>
      <c r="WHW2" s="83"/>
      <c r="WHX2" s="83"/>
      <c r="WHY2" s="83"/>
      <c r="WHZ2" s="83"/>
      <c r="WIA2" s="83"/>
      <c r="WIB2" s="83"/>
      <c r="WIC2" s="83"/>
      <c r="WID2" s="83"/>
      <c r="WIE2" s="83"/>
      <c r="WIF2" s="83"/>
      <c r="WIG2" s="83"/>
      <c r="WIH2" s="83"/>
      <c r="WII2" s="83"/>
      <c r="WIJ2" s="83"/>
      <c r="WIK2" s="83"/>
      <c r="WIL2" s="83"/>
      <c r="WIM2" s="83"/>
      <c r="WIN2" s="83"/>
      <c r="WIO2" s="83"/>
      <c r="WIP2" s="83"/>
      <c r="WIQ2" s="83"/>
      <c r="WIR2" s="83"/>
      <c r="WIS2" s="83"/>
      <c r="WIT2" s="83"/>
      <c r="WIU2" s="83"/>
      <c r="WIV2" s="83"/>
      <c r="WIW2" s="83"/>
      <c r="WIX2" s="83"/>
      <c r="WIY2" s="83"/>
      <c r="WIZ2" s="83"/>
      <c r="WJA2" s="83"/>
      <c r="WJB2" s="83"/>
      <c r="WJC2" s="83"/>
      <c r="WJD2" s="83"/>
      <c r="WJE2" s="83"/>
      <c r="WJF2" s="83"/>
      <c r="WJG2" s="83"/>
      <c r="WJH2" s="83"/>
      <c r="WJI2" s="83"/>
      <c r="WJJ2" s="83"/>
      <c r="WJK2" s="83"/>
      <c r="WJL2" s="83"/>
      <c r="WJM2" s="83"/>
      <c r="WJN2" s="83"/>
      <c r="WJO2" s="83"/>
      <c r="WJP2" s="83"/>
      <c r="WJQ2" s="83"/>
      <c r="WJR2" s="83"/>
      <c r="WJS2" s="83"/>
      <c r="WJT2" s="83"/>
      <c r="WJU2" s="83"/>
      <c r="WJV2" s="83"/>
      <c r="WJW2" s="83"/>
      <c r="WJX2" s="83"/>
      <c r="WJY2" s="83"/>
      <c r="WJZ2" s="83"/>
      <c r="WKA2" s="83"/>
      <c r="WKB2" s="83"/>
      <c r="WKC2" s="83"/>
      <c r="WKD2" s="83"/>
      <c r="WKE2" s="83"/>
      <c r="WKF2" s="83"/>
      <c r="WKG2" s="83"/>
      <c r="WKH2" s="83"/>
      <c r="WKI2" s="83"/>
      <c r="WKJ2" s="83"/>
      <c r="WKK2" s="83"/>
      <c r="WKL2" s="83"/>
      <c r="WKM2" s="83"/>
      <c r="WKN2" s="83"/>
      <c r="WKO2" s="83"/>
      <c r="WKP2" s="83"/>
      <c r="WKQ2" s="83"/>
      <c r="WKR2" s="83"/>
      <c r="WKS2" s="83"/>
      <c r="WKT2" s="83"/>
      <c r="WKU2" s="83"/>
      <c r="WKV2" s="83"/>
      <c r="WKW2" s="83"/>
      <c r="WKX2" s="83"/>
      <c r="WKY2" s="83"/>
      <c r="WKZ2" s="83"/>
      <c r="WLA2" s="83"/>
      <c r="WLB2" s="83"/>
      <c r="WLC2" s="83"/>
      <c r="WLD2" s="83"/>
      <c r="WLE2" s="83"/>
      <c r="WLF2" s="83"/>
      <c r="WLG2" s="83"/>
      <c r="WLH2" s="83"/>
      <c r="WLI2" s="83"/>
      <c r="WLJ2" s="83"/>
      <c r="WLK2" s="83"/>
      <c r="WLL2" s="83"/>
      <c r="WLM2" s="83"/>
      <c r="WLN2" s="83"/>
      <c r="WLO2" s="83"/>
      <c r="WLP2" s="83"/>
      <c r="WLQ2" s="83"/>
      <c r="WLR2" s="83"/>
      <c r="WLS2" s="83"/>
      <c r="WLT2" s="83"/>
      <c r="WLU2" s="83"/>
      <c r="WLV2" s="83"/>
      <c r="WLW2" s="83"/>
      <c r="WLX2" s="83"/>
      <c r="WLY2" s="83"/>
      <c r="WLZ2" s="83"/>
      <c r="WMA2" s="83"/>
      <c r="WMB2" s="83"/>
      <c r="WMC2" s="83"/>
      <c r="WMD2" s="83"/>
      <c r="WME2" s="83"/>
      <c r="WMF2" s="83"/>
      <c r="WMG2" s="83"/>
      <c r="WMH2" s="83"/>
      <c r="WMI2" s="83"/>
      <c r="WMJ2" s="83"/>
      <c r="WMK2" s="83"/>
      <c r="WML2" s="83"/>
      <c r="WMM2" s="83"/>
      <c r="WMN2" s="83"/>
      <c r="WMO2" s="83"/>
      <c r="WMP2" s="83"/>
      <c r="WMQ2" s="83"/>
      <c r="WMR2" s="83"/>
      <c r="WMS2" s="83"/>
      <c r="WMT2" s="83"/>
      <c r="WMU2" s="83"/>
      <c r="WMV2" s="83"/>
      <c r="WMW2" s="83"/>
      <c r="WMX2" s="83"/>
      <c r="WMY2" s="83"/>
      <c r="WMZ2" s="83"/>
      <c r="WNA2" s="83"/>
      <c r="WNB2" s="83"/>
      <c r="WNC2" s="83"/>
      <c r="WND2" s="83"/>
      <c r="WNE2" s="83"/>
      <c r="WNF2" s="83"/>
      <c r="WNG2" s="83"/>
      <c r="WNH2" s="83"/>
      <c r="WNI2" s="83"/>
      <c r="WNJ2" s="83"/>
      <c r="WNK2" s="83"/>
      <c r="WNL2" s="83"/>
      <c r="WNM2" s="83"/>
      <c r="WNN2" s="83"/>
      <c r="WNO2" s="83"/>
      <c r="WNP2" s="83"/>
      <c r="WNQ2" s="83"/>
      <c r="WNR2" s="83"/>
      <c r="WNS2" s="83"/>
      <c r="WNT2" s="83"/>
      <c r="WNU2" s="83"/>
      <c r="WNV2" s="83"/>
      <c r="WNW2" s="83"/>
      <c r="WNX2" s="83"/>
      <c r="WNY2" s="83"/>
      <c r="WNZ2" s="83"/>
      <c r="WOA2" s="83"/>
      <c r="WOB2" s="83"/>
      <c r="WOC2" s="83"/>
      <c r="WOD2" s="83"/>
      <c r="WOE2" s="83"/>
      <c r="WOF2" s="83"/>
      <c r="WOG2" s="83"/>
      <c r="WOH2" s="83"/>
      <c r="WOI2" s="83"/>
      <c r="WOJ2" s="83"/>
      <c r="WOK2" s="83"/>
      <c r="WOL2" s="83"/>
      <c r="WOM2" s="83"/>
      <c r="WON2" s="83"/>
      <c r="WOO2" s="83"/>
      <c r="WOP2" s="83"/>
      <c r="WOQ2" s="83"/>
      <c r="WOR2" s="83"/>
      <c r="WOS2" s="83"/>
      <c r="WOT2" s="83"/>
      <c r="WOU2" s="83"/>
      <c r="WOV2" s="83"/>
      <c r="WOW2" s="83"/>
      <c r="WOX2" s="83"/>
      <c r="WOY2" s="83"/>
      <c r="WOZ2" s="83"/>
      <c r="WPA2" s="83"/>
      <c r="WPB2" s="83"/>
      <c r="WPC2" s="83"/>
      <c r="WPD2" s="83"/>
      <c r="WPE2" s="83"/>
      <c r="WPF2" s="83"/>
      <c r="WPG2" s="83"/>
      <c r="WPH2" s="83"/>
      <c r="WPI2" s="83"/>
      <c r="WPJ2" s="83"/>
      <c r="WPK2" s="83"/>
      <c r="WPL2" s="83"/>
      <c r="WPM2" s="83"/>
      <c r="WPN2" s="83"/>
      <c r="WPO2" s="83"/>
      <c r="WPP2" s="83"/>
      <c r="WPQ2" s="83"/>
      <c r="WPR2" s="83"/>
      <c r="WPS2" s="83"/>
      <c r="WPT2" s="83"/>
      <c r="WPU2" s="83"/>
      <c r="WPV2" s="83"/>
      <c r="WPW2" s="83"/>
      <c r="WPX2" s="83"/>
      <c r="WPY2" s="83"/>
      <c r="WPZ2" s="83"/>
      <c r="WQA2" s="83"/>
      <c r="WQB2" s="83"/>
      <c r="WQC2" s="83"/>
      <c r="WQD2" s="83"/>
      <c r="WQE2" s="83"/>
      <c r="WQF2" s="83"/>
      <c r="WQG2" s="83"/>
      <c r="WQH2" s="83"/>
      <c r="WQI2" s="83"/>
      <c r="WQJ2" s="83"/>
      <c r="WQK2" s="83"/>
      <c r="WQL2" s="83"/>
      <c r="WQM2" s="83"/>
      <c r="WQN2" s="83"/>
      <c r="WQO2" s="83"/>
      <c r="WQP2" s="83"/>
      <c r="WQQ2" s="83"/>
      <c r="WQR2" s="83"/>
      <c r="WQS2" s="83"/>
      <c r="WQT2" s="83"/>
      <c r="WQU2" s="83"/>
      <c r="WQV2" s="83"/>
      <c r="WQW2" s="83"/>
      <c r="WQX2" s="83"/>
      <c r="WQY2" s="83"/>
      <c r="WQZ2" s="83"/>
      <c r="WRA2" s="83"/>
      <c r="WRB2" s="83"/>
      <c r="WRC2" s="83"/>
      <c r="WRD2" s="83"/>
      <c r="WRE2" s="83"/>
      <c r="WRF2" s="83"/>
      <c r="WRG2" s="83"/>
      <c r="WRH2" s="83"/>
      <c r="WRI2" s="83"/>
      <c r="WRJ2" s="83"/>
      <c r="WRK2" s="83"/>
      <c r="WRL2" s="83"/>
      <c r="WRM2" s="83"/>
      <c r="WRN2" s="83"/>
      <c r="WRO2" s="83"/>
      <c r="WRP2" s="83"/>
      <c r="WRQ2" s="83"/>
      <c r="WRR2" s="83"/>
      <c r="WRS2" s="83"/>
      <c r="WRT2" s="83"/>
      <c r="WRU2" s="83"/>
      <c r="WRV2" s="83"/>
      <c r="WRW2" s="83"/>
      <c r="WRX2" s="83"/>
      <c r="WRY2" s="83"/>
      <c r="WRZ2" s="83"/>
      <c r="WSA2" s="83"/>
      <c r="WSB2" s="83"/>
      <c r="WSC2" s="83"/>
      <c r="WSD2" s="83"/>
      <c r="WSE2" s="83"/>
      <c r="WSF2" s="83"/>
      <c r="WSG2" s="83"/>
      <c r="WSH2" s="83"/>
      <c r="WSI2" s="83"/>
      <c r="WSJ2" s="83"/>
      <c r="WSK2" s="83"/>
      <c r="WSL2" s="83"/>
      <c r="WSM2" s="83"/>
      <c r="WSN2" s="83"/>
      <c r="WSO2" s="83"/>
      <c r="WSP2" s="83"/>
      <c r="WSQ2" s="83"/>
      <c r="WSR2" s="83"/>
      <c r="WSS2" s="83"/>
      <c r="WST2" s="83"/>
      <c r="WSU2" s="83"/>
      <c r="WSV2" s="83"/>
      <c r="WSW2" s="83"/>
      <c r="WSX2" s="83"/>
      <c r="WSY2" s="83"/>
      <c r="WSZ2" s="83"/>
      <c r="WTA2" s="83"/>
      <c r="WTB2" s="83"/>
      <c r="WTC2" s="83"/>
      <c r="WTD2" s="83"/>
      <c r="WTE2" s="83"/>
      <c r="WTF2" s="83"/>
      <c r="WTG2" s="83"/>
      <c r="WTH2" s="83"/>
      <c r="WTI2" s="83"/>
      <c r="WTJ2" s="83"/>
      <c r="WTK2" s="83"/>
      <c r="WTL2" s="83"/>
      <c r="WTM2" s="83"/>
      <c r="WTN2" s="83"/>
      <c r="WTO2" s="83"/>
      <c r="WTP2" s="83"/>
      <c r="WTQ2" s="83"/>
      <c r="WTR2" s="83"/>
      <c r="WTS2" s="83"/>
      <c r="WTT2" s="83"/>
      <c r="WTU2" s="83"/>
      <c r="WTV2" s="83"/>
      <c r="WTW2" s="83"/>
      <c r="WTX2" s="83"/>
      <c r="WTY2" s="83"/>
      <c r="WTZ2" s="83"/>
      <c r="WUA2" s="83"/>
      <c r="WUB2" s="83"/>
      <c r="WUC2" s="83"/>
      <c r="WUD2" s="83"/>
      <c r="WUE2" s="83"/>
      <c r="WUF2" s="83"/>
      <c r="WUG2" s="83"/>
      <c r="WUH2" s="83"/>
      <c r="WUI2" s="83"/>
      <c r="WUJ2" s="83"/>
      <c r="WUK2" s="83"/>
      <c r="WUL2" s="83"/>
      <c r="WUM2" s="83"/>
      <c r="WUN2" s="83"/>
      <c r="WUO2" s="83"/>
      <c r="WUP2" s="83"/>
      <c r="WUQ2" s="83"/>
      <c r="WUR2" s="83"/>
      <c r="WUS2" s="83"/>
      <c r="WUT2" s="83"/>
      <c r="WUU2" s="83"/>
      <c r="WUV2" s="83"/>
      <c r="WUW2" s="83"/>
      <c r="WUX2" s="83"/>
      <c r="WUY2" s="83"/>
      <c r="WUZ2" s="83"/>
      <c r="WVA2" s="83"/>
      <c r="WVB2" s="83"/>
      <c r="WVC2" s="83"/>
      <c r="WVD2" s="83"/>
      <c r="WVE2" s="83"/>
      <c r="WVF2" s="83"/>
      <c r="WVG2" s="83"/>
      <c r="WVH2" s="83"/>
      <c r="WVI2" s="83"/>
      <c r="WVJ2" s="83"/>
      <c r="WVK2" s="83"/>
      <c r="WVL2" s="83"/>
      <c r="WVM2" s="83"/>
      <c r="WVN2" s="83"/>
      <c r="WVO2" s="83"/>
      <c r="WVP2" s="83"/>
      <c r="WVQ2" s="83"/>
      <c r="WVR2" s="83"/>
      <c r="WVS2" s="83"/>
      <c r="WVT2" s="83"/>
      <c r="WVU2" s="83"/>
      <c r="WVV2" s="83"/>
      <c r="WVW2" s="83"/>
      <c r="WVX2" s="83"/>
      <c r="WVY2" s="83"/>
      <c r="WVZ2" s="83"/>
      <c r="WWA2" s="83"/>
      <c r="WWB2" s="83"/>
      <c r="WWC2" s="83"/>
      <c r="WWD2" s="83"/>
      <c r="WWE2" s="83"/>
      <c r="WWF2" s="83"/>
      <c r="WWG2" s="83"/>
      <c r="WWH2" s="83"/>
      <c r="WWI2" s="83"/>
      <c r="WWJ2" s="83"/>
      <c r="WWK2" s="83"/>
      <c r="WWL2" s="83"/>
      <c r="WWM2" s="83"/>
      <c r="WWN2" s="83"/>
      <c r="WWO2" s="83"/>
      <c r="WWP2" s="83"/>
      <c r="WWQ2" s="83"/>
      <c r="WWR2" s="83"/>
      <c r="WWS2" s="83"/>
      <c r="WWT2" s="83"/>
      <c r="WWU2" s="83"/>
      <c r="WWV2" s="83"/>
      <c r="WWW2" s="83"/>
      <c r="WWX2" s="83"/>
      <c r="WWY2" s="83"/>
      <c r="WWZ2" s="83"/>
      <c r="WXA2" s="83"/>
      <c r="WXB2" s="83"/>
      <c r="WXC2" s="83"/>
      <c r="WXD2" s="83"/>
      <c r="WXE2" s="83"/>
      <c r="WXF2" s="83"/>
      <c r="WXG2" s="83"/>
      <c r="WXH2" s="83"/>
      <c r="WXI2" s="83"/>
      <c r="WXJ2" s="83"/>
      <c r="WXK2" s="83"/>
      <c r="WXL2" s="83"/>
      <c r="WXM2" s="83"/>
      <c r="WXN2" s="83"/>
      <c r="WXO2" s="83"/>
      <c r="WXP2" s="83"/>
      <c r="WXQ2" s="83"/>
      <c r="WXR2" s="83"/>
      <c r="WXS2" s="83"/>
      <c r="WXT2" s="83"/>
      <c r="WXU2" s="83"/>
      <c r="WXV2" s="83"/>
      <c r="WXW2" s="83"/>
      <c r="WXX2" s="83"/>
      <c r="WXY2" s="83"/>
      <c r="WXZ2" s="83"/>
      <c r="WYA2" s="83"/>
      <c r="WYB2" s="83"/>
      <c r="WYC2" s="83"/>
      <c r="WYD2" s="83"/>
      <c r="WYE2" s="83"/>
      <c r="WYF2" s="83"/>
      <c r="WYG2" s="83"/>
      <c r="WYH2" s="83"/>
      <c r="WYI2" s="83"/>
      <c r="WYJ2" s="83"/>
      <c r="WYK2" s="83"/>
      <c r="WYL2" s="83"/>
      <c r="WYM2" s="83"/>
      <c r="WYN2" s="83"/>
      <c r="WYO2" s="83"/>
      <c r="WYP2" s="83"/>
      <c r="WYQ2" s="83"/>
      <c r="WYR2" s="83"/>
      <c r="WYS2" s="83"/>
      <c r="WYT2" s="83"/>
      <c r="WYU2" s="83"/>
      <c r="WYV2" s="83"/>
      <c r="WYW2" s="83"/>
      <c r="WYX2" s="83"/>
      <c r="WYY2" s="83"/>
      <c r="WYZ2" s="83"/>
      <c r="WZA2" s="83"/>
      <c r="WZB2" s="83"/>
      <c r="WZC2" s="83"/>
      <c r="WZD2" s="83"/>
      <c r="WZE2" s="83"/>
      <c r="WZF2" s="83"/>
      <c r="WZG2" s="83"/>
      <c r="WZH2" s="83"/>
      <c r="WZI2" s="83"/>
      <c r="WZJ2" s="83"/>
      <c r="WZK2" s="83"/>
      <c r="WZL2" s="83"/>
      <c r="WZM2" s="83"/>
      <c r="WZN2" s="83"/>
      <c r="WZO2" s="83"/>
      <c r="WZP2" s="83"/>
      <c r="WZQ2" s="83"/>
      <c r="WZR2" s="83"/>
      <c r="WZS2" s="83"/>
      <c r="WZT2" s="83"/>
      <c r="WZU2" s="83"/>
      <c r="WZV2" s="83"/>
      <c r="WZW2" s="83"/>
      <c r="WZX2" s="83"/>
      <c r="WZY2" s="83"/>
      <c r="WZZ2" s="83"/>
      <c r="XAA2" s="83"/>
      <c r="XAB2" s="83"/>
      <c r="XAC2" s="83"/>
      <c r="XAD2" s="83"/>
      <c r="XAE2" s="83"/>
      <c r="XAF2" s="83"/>
      <c r="XAG2" s="83"/>
      <c r="XAH2" s="83"/>
      <c r="XAI2" s="83"/>
      <c r="XAJ2" s="83"/>
      <c r="XAK2" s="83"/>
      <c r="XAL2" s="83"/>
      <c r="XAM2" s="83"/>
      <c r="XAN2" s="83"/>
      <c r="XAO2" s="83"/>
      <c r="XAP2" s="83"/>
      <c r="XAQ2" s="83"/>
      <c r="XAR2" s="83"/>
      <c r="XAS2" s="83"/>
      <c r="XAT2" s="83"/>
      <c r="XAU2" s="83"/>
      <c r="XAV2" s="83"/>
      <c r="XAW2" s="83"/>
      <c r="XAX2" s="83"/>
      <c r="XAY2" s="83"/>
      <c r="XAZ2" s="83"/>
      <c r="XBA2" s="83"/>
      <c r="XBB2" s="83"/>
      <c r="XBC2" s="83"/>
      <c r="XBD2" s="83"/>
      <c r="XBE2" s="83"/>
      <c r="XBF2" s="83"/>
      <c r="XBG2" s="83"/>
      <c r="XBH2" s="83"/>
      <c r="XBI2" s="83"/>
      <c r="XBJ2" s="83"/>
      <c r="XBK2" s="83"/>
      <c r="XBL2" s="83"/>
      <c r="XBM2" s="83"/>
      <c r="XBN2" s="83"/>
      <c r="XBO2" s="83"/>
      <c r="XBP2" s="83"/>
      <c r="XBQ2" s="83"/>
      <c r="XBR2" s="83"/>
      <c r="XBS2" s="83"/>
      <c r="XBT2" s="83"/>
      <c r="XBU2" s="83"/>
      <c r="XBV2" s="83"/>
      <c r="XBW2" s="83"/>
      <c r="XBX2" s="83"/>
      <c r="XBY2" s="83"/>
      <c r="XBZ2" s="83"/>
      <c r="XCA2" s="83"/>
      <c r="XCB2" s="83"/>
      <c r="XCC2" s="83"/>
      <c r="XCD2" s="83"/>
      <c r="XCE2" s="83"/>
      <c r="XCF2" s="83"/>
      <c r="XCG2" s="83"/>
      <c r="XCH2" s="83"/>
      <c r="XCI2" s="83"/>
      <c r="XCJ2" s="83"/>
      <c r="XCK2" s="83"/>
      <c r="XCL2" s="83"/>
      <c r="XCM2" s="83"/>
      <c r="XCN2" s="83"/>
      <c r="XCO2" s="83"/>
      <c r="XCP2" s="83"/>
      <c r="XCQ2" s="83"/>
      <c r="XCR2" s="83"/>
      <c r="XCS2" s="83"/>
      <c r="XCT2" s="83"/>
      <c r="XCU2" s="83"/>
      <c r="XCV2" s="83"/>
      <c r="XCW2" s="83"/>
      <c r="XCX2" s="83"/>
      <c r="XCY2" s="83"/>
      <c r="XCZ2" s="83"/>
      <c r="XDA2" s="83"/>
      <c r="XDB2" s="83"/>
      <c r="XDC2" s="83"/>
      <c r="XDD2" s="83"/>
      <c r="XDE2" s="83"/>
      <c r="XDF2" s="83"/>
      <c r="XDG2" s="83"/>
      <c r="XDH2" s="83"/>
      <c r="XDI2" s="83"/>
      <c r="XDJ2" s="83"/>
      <c r="XDK2" s="83"/>
      <c r="XDL2" s="83"/>
      <c r="XDM2" s="83"/>
      <c r="XDN2" s="83"/>
      <c r="XDO2" s="83"/>
      <c r="XDP2" s="83"/>
      <c r="XDQ2" s="83"/>
      <c r="XDR2" s="83"/>
      <c r="XDS2" s="83"/>
      <c r="XDT2" s="83"/>
      <c r="XDU2" s="83"/>
      <c r="XDV2" s="83"/>
      <c r="XDW2" s="83"/>
      <c r="XDX2" s="83"/>
      <c r="XDY2" s="83"/>
      <c r="XDZ2" s="83"/>
      <c r="XEA2" s="83"/>
      <c r="XEB2" s="83"/>
      <c r="XEC2" s="83"/>
      <c r="XED2" s="83"/>
      <c r="XEE2" s="83"/>
      <c r="XEF2" s="83"/>
      <c r="XEG2" s="83"/>
      <c r="XEH2" s="83"/>
      <c r="XEI2" s="83"/>
      <c r="XEJ2" s="83"/>
      <c r="XEK2" s="83"/>
      <c r="XEL2" s="83"/>
      <c r="XEM2" s="83"/>
      <c r="XEN2" s="83"/>
      <c r="XEO2" s="83"/>
      <c r="XEP2" s="83"/>
      <c r="XEQ2" s="83"/>
      <c r="XER2" s="83"/>
      <c r="XES2" s="83"/>
      <c r="XET2" s="83"/>
      <c r="XEU2" s="83"/>
      <c r="XEV2" s="83"/>
      <c r="XEW2" s="83"/>
      <c r="XEX2" s="83"/>
      <c r="XEY2" s="83"/>
      <c r="XEZ2" s="94"/>
      <c r="XFA2" s="94"/>
      <c r="XFB2" s="94"/>
      <c r="XFC2" s="94"/>
      <c r="XFD2" s="94"/>
    </row>
    <row r="3" s="79" customFormat="1" ht="20" customHeight="1" spans="1:16384">
      <c r="A3" s="49" t="s">
        <v>67</v>
      </c>
      <c r="B3" s="56" t="s">
        <v>68</v>
      </c>
      <c r="C3" s="56" t="s">
        <v>69</v>
      </c>
      <c r="D3" s="56" t="s">
        <v>70</v>
      </c>
      <c r="E3" s="56"/>
      <c r="F3" s="56" t="s">
        <v>71</v>
      </c>
      <c r="G3" s="96" t="s">
        <v>72</v>
      </c>
      <c r="H3" s="96" t="s">
        <v>73</v>
      </c>
      <c r="I3" s="125" t="s">
        <v>74</v>
      </c>
      <c r="J3" s="126"/>
      <c r="K3" s="126"/>
      <c r="L3" s="126"/>
      <c r="M3" s="126"/>
      <c r="N3" s="126"/>
      <c r="O3" s="127"/>
      <c r="P3" s="56" t="s">
        <v>75</v>
      </c>
      <c r="Q3" s="56" t="s">
        <v>76</v>
      </c>
      <c r="R3" s="56" t="s">
        <v>77</v>
      </c>
      <c r="S3" s="56" t="s">
        <v>78</v>
      </c>
      <c r="T3" s="134" t="s">
        <v>79</v>
      </c>
      <c r="U3" s="135"/>
      <c r="V3" s="135"/>
      <c r="W3" s="135"/>
      <c r="X3" s="135"/>
      <c r="Y3" s="136"/>
      <c r="Z3" s="70" t="s">
        <v>80</v>
      </c>
      <c r="AA3" s="140" t="s">
        <v>12</v>
      </c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3"/>
      <c r="XEC3" s="83"/>
      <c r="XED3" s="83"/>
      <c r="XEE3" s="83"/>
      <c r="XEF3" s="83"/>
      <c r="XEG3" s="83"/>
      <c r="XEH3" s="83"/>
      <c r="XEI3" s="83"/>
      <c r="XEJ3" s="83"/>
      <c r="XEK3" s="83"/>
      <c r="XEL3" s="83"/>
      <c r="XEM3" s="83"/>
      <c r="XEN3" s="83"/>
      <c r="XEO3" s="83"/>
      <c r="XEP3" s="83"/>
      <c r="XEQ3" s="83"/>
      <c r="XER3" s="83"/>
      <c r="XES3" s="83"/>
      <c r="XET3" s="83"/>
      <c r="XEU3" s="83"/>
      <c r="XEV3" s="83"/>
      <c r="XEW3" s="83"/>
      <c r="XEX3" s="83"/>
      <c r="XEY3" s="83"/>
      <c r="XEZ3" s="94"/>
      <c r="XFA3" s="94"/>
      <c r="XFB3" s="94"/>
      <c r="XFC3" s="94"/>
      <c r="XFD3" s="94"/>
    </row>
    <row r="4" s="79" customFormat="1" ht="20" customHeight="1" spans="1:16384">
      <c r="A4" s="49"/>
      <c r="B4" s="56"/>
      <c r="C4" s="56"/>
      <c r="D4" s="48" t="s">
        <v>81</v>
      </c>
      <c r="E4" s="48" t="s">
        <v>82</v>
      </c>
      <c r="F4" s="56"/>
      <c r="G4" s="96"/>
      <c r="H4" s="96"/>
      <c r="I4" s="128" t="s">
        <v>83</v>
      </c>
      <c r="J4" s="66" t="s">
        <v>84</v>
      </c>
      <c r="K4" s="61" t="s">
        <v>85</v>
      </c>
      <c r="L4" s="61"/>
      <c r="M4" s="61"/>
      <c r="N4" s="61"/>
      <c r="O4" s="66" t="s">
        <v>86</v>
      </c>
      <c r="P4" s="56"/>
      <c r="Q4" s="56"/>
      <c r="R4" s="56"/>
      <c r="S4" s="56"/>
      <c r="T4" s="134" t="s">
        <v>85</v>
      </c>
      <c r="U4" s="135"/>
      <c r="V4" s="135"/>
      <c r="W4" s="136"/>
      <c r="X4" s="128" t="s">
        <v>86</v>
      </c>
      <c r="Y4" s="128" t="s">
        <v>13</v>
      </c>
      <c r="Z4" s="70"/>
      <c r="AA4" s="140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  <c r="XEW4" s="83"/>
      <c r="XEX4" s="83"/>
      <c r="XEY4" s="83"/>
      <c r="XEZ4" s="94"/>
      <c r="XFA4" s="94"/>
      <c r="XFB4" s="94"/>
      <c r="XFC4" s="94"/>
      <c r="XFD4" s="94"/>
    </row>
    <row r="5" s="79" customFormat="1" ht="36" customHeight="1" spans="1:16384">
      <c r="A5" s="49"/>
      <c r="B5" s="56"/>
      <c r="C5" s="56"/>
      <c r="D5" s="48"/>
      <c r="E5" s="48"/>
      <c r="F5" s="56"/>
      <c r="G5" s="96"/>
      <c r="H5" s="96"/>
      <c r="I5" s="129"/>
      <c r="J5" s="66"/>
      <c r="K5" s="66" t="s">
        <v>87</v>
      </c>
      <c r="L5" s="66" t="s">
        <v>88</v>
      </c>
      <c r="M5" s="66" t="s">
        <v>89</v>
      </c>
      <c r="N5" s="66" t="s">
        <v>90</v>
      </c>
      <c r="O5" s="66"/>
      <c r="P5" s="56"/>
      <c r="Q5" s="56"/>
      <c r="R5" s="56"/>
      <c r="S5" s="56"/>
      <c r="T5" s="66" t="s">
        <v>87</v>
      </c>
      <c r="U5" s="66" t="s">
        <v>88</v>
      </c>
      <c r="V5" s="66" t="s">
        <v>89</v>
      </c>
      <c r="W5" s="66" t="s">
        <v>90</v>
      </c>
      <c r="X5" s="129"/>
      <c r="Y5" s="129"/>
      <c r="Z5" s="70"/>
      <c r="AA5" s="140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  <c r="XEA5" s="83"/>
      <c r="XEB5" s="83"/>
      <c r="XEC5" s="83"/>
      <c r="XED5" s="83"/>
      <c r="XEE5" s="83"/>
      <c r="XEF5" s="83"/>
      <c r="XEG5" s="83"/>
      <c r="XEH5" s="83"/>
      <c r="XEI5" s="83"/>
      <c r="XEJ5" s="83"/>
      <c r="XEK5" s="83"/>
      <c r="XEL5" s="83"/>
      <c r="XEM5" s="83"/>
      <c r="XEN5" s="83"/>
      <c r="XEO5" s="83"/>
      <c r="XEP5" s="83"/>
      <c r="XEQ5" s="83"/>
      <c r="XER5" s="83"/>
      <c r="XES5" s="83"/>
      <c r="XET5" s="83"/>
      <c r="XEU5" s="83"/>
      <c r="XEV5" s="83"/>
      <c r="XEW5" s="83"/>
      <c r="XEX5" s="83"/>
      <c r="XEY5" s="83"/>
      <c r="XEZ5" s="94"/>
      <c r="XFA5" s="94"/>
      <c r="XFB5" s="94"/>
      <c r="XFC5" s="94"/>
      <c r="XFD5" s="94"/>
    </row>
    <row r="6" s="79" customFormat="1" ht="108" customHeight="1" spans="1:16384">
      <c r="A6" s="49"/>
      <c r="B6" s="97" t="s">
        <v>13</v>
      </c>
      <c r="C6" s="98"/>
      <c r="D6" s="98"/>
      <c r="E6" s="98"/>
      <c r="F6" s="99"/>
      <c r="G6" s="96"/>
      <c r="H6" s="96"/>
      <c r="I6" s="129">
        <f t="shared" ref="I6:O6" si="0">SUM(I7,I53)</f>
        <v>1731.6858</v>
      </c>
      <c r="J6" s="129">
        <f t="shared" si="0"/>
        <v>1789.769</v>
      </c>
      <c r="K6" s="129">
        <f t="shared" si="0"/>
        <v>798.705</v>
      </c>
      <c r="L6" s="129">
        <f t="shared" si="0"/>
        <v>42.66</v>
      </c>
      <c r="M6" s="129">
        <f t="shared" si="0"/>
        <v>324.9</v>
      </c>
      <c r="N6" s="129">
        <f t="shared" si="0"/>
        <v>16.6</v>
      </c>
      <c r="O6" s="129">
        <f t="shared" si="0"/>
        <v>430.904</v>
      </c>
      <c r="P6" s="56"/>
      <c r="Q6" s="56"/>
      <c r="R6" s="56"/>
      <c r="S6" s="56"/>
      <c r="T6" s="129">
        <f t="shared" ref="T6:Y6" si="1">SUM(T7,T53)</f>
        <v>184.561895</v>
      </c>
      <c r="U6" s="129">
        <f t="shared" si="1"/>
        <v>0</v>
      </c>
      <c r="V6" s="129">
        <f t="shared" si="1"/>
        <v>135.6425</v>
      </c>
      <c r="W6" s="129">
        <f t="shared" si="1"/>
        <v>0</v>
      </c>
      <c r="X6" s="129">
        <f t="shared" si="1"/>
        <v>167.3191</v>
      </c>
      <c r="Y6" s="129">
        <f t="shared" si="1"/>
        <v>487.523495</v>
      </c>
      <c r="Z6" s="70"/>
      <c r="AA6" s="48" t="s">
        <v>14</v>
      </c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3"/>
      <c r="XEC6" s="83"/>
      <c r="XED6" s="83"/>
      <c r="XEE6" s="83"/>
      <c r="XEF6" s="83"/>
      <c r="XEG6" s="83"/>
      <c r="XEH6" s="83"/>
      <c r="XEI6" s="83"/>
      <c r="XEJ6" s="83"/>
      <c r="XEK6" s="83"/>
      <c r="XEL6" s="83"/>
      <c r="XEM6" s="83"/>
      <c r="XEN6" s="83"/>
      <c r="XEO6" s="83"/>
      <c r="XEP6" s="83"/>
      <c r="XEQ6" s="83"/>
      <c r="XER6" s="83"/>
      <c r="XES6" s="83"/>
      <c r="XET6" s="83"/>
      <c r="XEU6" s="83"/>
      <c r="XEV6" s="83"/>
      <c r="XEW6" s="83"/>
      <c r="XEX6" s="83"/>
      <c r="XEY6" s="83"/>
      <c r="XEZ6" s="94"/>
      <c r="XFA6" s="94"/>
      <c r="XFB6" s="94"/>
      <c r="XFC6" s="94"/>
      <c r="XFD6" s="94"/>
    </row>
    <row r="7" s="80" customFormat="1" ht="42" customHeight="1" spans="1:16384">
      <c r="A7" s="48"/>
      <c r="B7" s="48" t="s">
        <v>16</v>
      </c>
      <c r="C7" s="48"/>
      <c r="D7" s="48"/>
      <c r="E7" s="48"/>
      <c r="F7" s="48"/>
      <c r="G7" s="48"/>
      <c r="H7" s="48"/>
      <c r="I7" s="66">
        <f t="shared" ref="I7:O7" si="2">I8+I16+I22+I42+I44+I46+I48+I50</f>
        <v>1586.6858</v>
      </c>
      <c r="J7" s="66">
        <f t="shared" si="2"/>
        <v>1644.769</v>
      </c>
      <c r="K7" s="66">
        <f t="shared" si="2"/>
        <v>798.705</v>
      </c>
      <c r="L7" s="66">
        <f t="shared" si="2"/>
        <v>42.66</v>
      </c>
      <c r="M7" s="66">
        <f t="shared" si="2"/>
        <v>324.9</v>
      </c>
      <c r="N7" s="66">
        <f t="shared" si="2"/>
        <v>16.6</v>
      </c>
      <c r="O7" s="66">
        <f t="shared" si="2"/>
        <v>285.904</v>
      </c>
      <c r="P7" s="66"/>
      <c r="Q7" s="66"/>
      <c r="R7" s="66"/>
      <c r="S7" s="66"/>
      <c r="T7" s="66">
        <f t="shared" ref="T7:Y7" si="3">T8+T16+T22+T42+T44+T46+T48+T50</f>
        <v>184.561895</v>
      </c>
      <c r="U7" s="66">
        <f t="shared" si="3"/>
        <v>0</v>
      </c>
      <c r="V7" s="66">
        <f t="shared" si="3"/>
        <v>135.6425</v>
      </c>
      <c r="W7" s="66">
        <f t="shared" si="3"/>
        <v>0</v>
      </c>
      <c r="X7" s="66">
        <f t="shared" si="3"/>
        <v>126.4841</v>
      </c>
      <c r="Y7" s="66">
        <f t="shared" si="3"/>
        <v>446.688495</v>
      </c>
      <c r="Z7" s="140"/>
      <c r="AA7" s="140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  <c r="XEW7" s="83"/>
      <c r="XEX7" s="83"/>
      <c r="XEY7" s="83"/>
      <c r="XEZ7" s="94"/>
      <c r="XFA7" s="94"/>
      <c r="XFB7" s="94"/>
      <c r="XFC7" s="94"/>
      <c r="XFD7" s="94"/>
    </row>
    <row r="8" s="81" customFormat="1" ht="71" customHeight="1" spans="1:16384">
      <c r="A8" s="49"/>
      <c r="B8" s="48" t="s">
        <v>20</v>
      </c>
      <c r="C8" s="48"/>
      <c r="D8" s="48"/>
      <c r="E8" s="48"/>
      <c r="F8" s="48"/>
      <c r="G8" s="48"/>
      <c r="H8" s="48"/>
      <c r="I8" s="66">
        <f>SUM(I9:I15)</f>
        <v>272.2503</v>
      </c>
      <c r="J8" s="66">
        <f>SUM(J9:J15)</f>
        <v>279.754</v>
      </c>
      <c r="K8" s="66">
        <f>SUM(K9:K15)</f>
        <v>2</v>
      </c>
      <c r="L8" s="66"/>
      <c r="M8" s="66"/>
      <c r="N8" s="66">
        <f>SUM(N9:N15)</f>
        <v>0</v>
      </c>
      <c r="O8" s="66">
        <f>SUM(O9:O15)</f>
        <v>277.754</v>
      </c>
      <c r="P8" s="66"/>
      <c r="Q8" s="66"/>
      <c r="R8" s="66"/>
      <c r="S8" s="66"/>
      <c r="T8" s="66">
        <f>SUM(T9:T15)</f>
        <v>0.09</v>
      </c>
      <c r="U8" s="66"/>
      <c r="V8" s="66"/>
      <c r="W8" s="66"/>
      <c r="X8" s="66">
        <f>SUM(X9:X15)</f>
        <v>86.1381</v>
      </c>
      <c r="Y8" s="66">
        <f>SUM(Y9:Y15)</f>
        <v>86.2281</v>
      </c>
      <c r="Z8" s="70"/>
      <c r="AA8" s="140" t="s">
        <v>21</v>
      </c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94"/>
      <c r="XFA8" s="94"/>
      <c r="XFB8" s="94"/>
      <c r="XFC8" s="94"/>
      <c r="XFD8" s="94"/>
    </row>
    <row r="9" s="79" customFormat="1" ht="188" customHeight="1" spans="1:27">
      <c r="A9" s="77">
        <v>1</v>
      </c>
      <c r="B9" s="29" t="s">
        <v>91</v>
      </c>
      <c r="C9" s="30" t="s">
        <v>92</v>
      </c>
      <c r="D9" s="30" t="s">
        <v>93</v>
      </c>
      <c r="E9" s="69"/>
      <c r="F9" s="30" t="s">
        <v>94</v>
      </c>
      <c r="G9" s="32" t="s">
        <v>95</v>
      </c>
      <c r="H9" s="30" t="s">
        <v>96</v>
      </c>
      <c r="I9" s="30">
        <v>38.6</v>
      </c>
      <c r="J9" s="30">
        <v>38.6</v>
      </c>
      <c r="K9" s="30"/>
      <c r="L9" s="130"/>
      <c r="M9" s="130"/>
      <c r="N9" s="30"/>
      <c r="O9" s="30">
        <v>38.6</v>
      </c>
      <c r="P9" s="32" t="s">
        <v>16</v>
      </c>
      <c r="Q9" s="32" t="s">
        <v>97</v>
      </c>
      <c r="R9" s="32" t="s">
        <v>98</v>
      </c>
      <c r="S9" s="32" t="s">
        <v>99</v>
      </c>
      <c r="T9" s="30"/>
      <c r="U9" s="30"/>
      <c r="V9" s="30"/>
      <c r="W9" s="30"/>
      <c r="X9" s="30">
        <v>18.131</v>
      </c>
      <c r="Y9" s="137">
        <v>18.131</v>
      </c>
      <c r="Z9" s="69" t="s">
        <v>100</v>
      </c>
      <c r="AA9" s="32" t="s">
        <v>101</v>
      </c>
    </row>
    <row r="10" s="79" customFormat="1" ht="166" customHeight="1" spans="1:27">
      <c r="A10" s="77">
        <v>2</v>
      </c>
      <c r="B10" s="29" t="s">
        <v>91</v>
      </c>
      <c r="C10" s="30" t="s">
        <v>102</v>
      </c>
      <c r="D10" s="30" t="s">
        <v>57</v>
      </c>
      <c r="E10" s="77"/>
      <c r="F10" s="30" t="s">
        <v>103</v>
      </c>
      <c r="G10" s="32" t="s">
        <v>95</v>
      </c>
      <c r="H10" s="30" t="s">
        <v>104</v>
      </c>
      <c r="I10" s="30">
        <v>54.989</v>
      </c>
      <c r="J10" s="30">
        <v>54.989</v>
      </c>
      <c r="K10" s="130"/>
      <c r="L10" s="130"/>
      <c r="M10" s="130"/>
      <c r="N10" s="130"/>
      <c r="O10" s="30">
        <v>54.989</v>
      </c>
      <c r="P10" s="32" t="s">
        <v>16</v>
      </c>
      <c r="Q10" s="32" t="s">
        <v>97</v>
      </c>
      <c r="R10" s="32" t="s">
        <v>98</v>
      </c>
      <c r="S10" s="32" t="s">
        <v>99</v>
      </c>
      <c r="T10" s="30"/>
      <c r="U10" s="30"/>
      <c r="V10" s="30"/>
      <c r="W10" s="30"/>
      <c r="X10" s="137">
        <v>15.5636</v>
      </c>
      <c r="Y10" s="137">
        <v>15.5636</v>
      </c>
      <c r="Z10" s="69" t="s">
        <v>100</v>
      </c>
      <c r="AA10" s="32" t="s">
        <v>101</v>
      </c>
    </row>
    <row r="11" s="79" customFormat="1" ht="114" customHeight="1" spans="1:27">
      <c r="A11" s="100">
        <v>3</v>
      </c>
      <c r="B11" s="101" t="s">
        <v>91</v>
      </c>
      <c r="C11" s="102" t="s">
        <v>105</v>
      </c>
      <c r="D11" s="102" t="s">
        <v>106</v>
      </c>
      <c r="E11" s="100"/>
      <c r="F11" s="102" t="s">
        <v>107</v>
      </c>
      <c r="G11" s="103" t="s">
        <v>95</v>
      </c>
      <c r="H11" s="102" t="s">
        <v>108</v>
      </c>
      <c r="I11" s="30">
        <v>29.885</v>
      </c>
      <c r="J11" s="30">
        <v>1</v>
      </c>
      <c r="K11" s="130">
        <v>1</v>
      </c>
      <c r="L11" s="130"/>
      <c r="M11" s="130"/>
      <c r="N11" s="130"/>
      <c r="O11" s="130"/>
      <c r="P11" s="32" t="s">
        <v>16</v>
      </c>
      <c r="Q11" s="32" t="s">
        <v>97</v>
      </c>
      <c r="R11" s="32" t="s">
        <v>109</v>
      </c>
      <c r="S11" s="32" t="s">
        <v>110</v>
      </c>
      <c r="T11" s="137"/>
      <c r="U11" s="30"/>
      <c r="V11" s="30"/>
      <c r="W11" s="30"/>
      <c r="X11" s="30"/>
      <c r="Y11" s="137"/>
      <c r="Z11" s="69"/>
      <c r="AA11" s="32"/>
    </row>
    <row r="12" s="79" customFormat="1" ht="114" customHeight="1" spans="1:16384">
      <c r="A12" s="104"/>
      <c r="B12" s="105"/>
      <c r="C12" s="106"/>
      <c r="D12" s="106"/>
      <c r="E12" s="104"/>
      <c r="F12" s="106"/>
      <c r="G12" s="107"/>
      <c r="H12" s="106"/>
      <c r="I12" s="30"/>
      <c r="J12" s="30">
        <v>1</v>
      </c>
      <c r="K12" s="130">
        <v>1</v>
      </c>
      <c r="L12" s="130"/>
      <c r="M12" s="130"/>
      <c r="N12" s="130"/>
      <c r="O12" s="130"/>
      <c r="P12" s="32" t="s">
        <v>16</v>
      </c>
      <c r="Q12" s="32" t="s">
        <v>97</v>
      </c>
      <c r="R12" s="32" t="s">
        <v>111</v>
      </c>
      <c r="S12" s="32" t="s">
        <v>112</v>
      </c>
      <c r="T12" s="130">
        <v>0.09</v>
      </c>
      <c r="U12" s="30"/>
      <c r="V12" s="30"/>
      <c r="W12" s="30"/>
      <c r="X12" s="30"/>
      <c r="Y12" s="130">
        <v>0.09</v>
      </c>
      <c r="Z12" s="69" t="s">
        <v>100</v>
      </c>
      <c r="AA12" s="32" t="s">
        <v>113</v>
      </c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3"/>
      <c r="XEB12" s="83"/>
      <c r="XEC12" s="83"/>
      <c r="XED12" s="83"/>
      <c r="XEE12" s="83"/>
      <c r="XEF12" s="83"/>
      <c r="XEG12" s="83"/>
      <c r="XEH12" s="83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94"/>
      <c r="XFA12" s="94"/>
      <c r="XFB12" s="94"/>
      <c r="XFC12" s="94"/>
      <c r="XFD12" s="94"/>
    </row>
    <row r="13" s="79" customFormat="1" ht="114" customHeight="1" spans="1:27">
      <c r="A13" s="108"/>
      <c r="B13" s="109"/>
      <c r="C13" s="110"/>
      <c r="D13" s="110"/>
      <c r="E13" s="108"/>
      <c r="F13" s="110"/>
      <c r="G13" s="111"/>
      <c r="H13" s="110"/>
      <c r="I13" s="30"/>
      <c r="J13" s="30">
        <v>27.885</v>
      </c>
      <c r="K13" s="30"/>
      <c r="L13" s="130"/>
      <c r="M13" s="130"/>
      <c r="N13" s="30"/>
      <c r="O13" s="30">
        <v>27.885</v>
      </c>
      <c r="P13" s="32" t="s">
        <v>16</v>
      </c>
      <c r="Q13" s="32" t="s">
        <v>97</v>
      </c>
      <c r="R13" s="32" t="s">
        <v>98</v>
      </c>
      <c r="S13" s="32" t="s">
        <v>99</v>
      </c>
      <c r="T13" s="137"/>
      <c r="U13" s="30"/>
      <c r="V13" s="30"/>
      <c r="W13" s="30"/>
      <c r="X13" s="30">
        <v>11.34</v>
      </c>
      <c r="Y13" s="130">
        <v>11.34</v>
      </c>
      <c r="Z13" s="34" t="s">
        <v>100</v>
      </c>
      <c r="AA13" s="32" t="s">
        <v>101</v>
      </c>
    </row>
    <row r="14" s="79" customFormat="1" ht="114" customHeight="1" spans="1:27">
      <c r="A14" s="77">
        <v>4</v>
      </c>
      <c r="B14" s="29" t="s">
        <v>91</v>
      </c>
      <c r="C14" s="30" t="s">
        <v>114</v>
      </c>
      <c r="D14" s="30" t="s">
        <v>115</v>
      </c>
      <c r="E14" s="32"/>
      <c r="F14" s="30" t="s">
        <v>116</v>
      </c>
      <c r="G14" s="32" t="s">
        <v>95</v>
      </c>
      <c r="H14" s="30" t="s">
        <v>117</v>
      </c>
      <c r="I14" s="30">
        <v>52.2163</v>
      </c>
      <c r="J14" s="30">
        <v>59.72</v>
      </c>
      <c r="K14" s="30"/>
      <c r="L14" s="130"/>
      <c r="M14" s="130"/>
      <c r="N14" s="30"/>
      <c r="O14" s="30">
        <v>59.72</v>
      </c>
      <c r="P14" s="32" t="s">
        <v>16</v>
      </c>
      <c r="Q14" s="32" t="s">
        <v>97</v>
      </c>
      <c r="R14" s="32" t="s">
        <v>98</v>
      </c>
      <c r="S14" s="32" t="s">
        <v>99</v>
      </c>
      <c r="T14" s="30"/>
      <c r="U14" s="30"/>
      <c r="V14" s="30"/>
      <c r="W14" s="30"/>
      <c r="X14" s="30">
        <v>8.9809</v>
      </c>
      <c r="Y14" s="30">
        <v>8.9809</v>
      </c>
      <c r="Z14" s="69" t="s">
        <v>100</v>
      </c>
      <c r="AA14" s="32" t="s">
        <v>101</v>
      </c>
    </row>
    <row r="15" s="79" customFormat="1" ht="114" customHeight="1" spans="1:27">
      <c r="A15" s="77">
        <v>5</v>
      </c>
      <c r="B15" s="29" t="s">
        <v>91</v>
      </c>
      <c r="C15" s="30" t="s">
        <v>118</v>
      </c>
      <c r="D15" s="30" t="s">
        <v>119</v>
      </c>
      <c r="E15" s="77"/>
      <c r="F15" s="30" t="s">
        <v>120</v>
      </c>
      <c r="G15" s="32" t="s">
        <v>95</v>
      </c>
      <c r="H15" s="30" t="s">
        <v>121</v>
      </c>
      <c r="I15" s="30">
        <v>96.56</v>
      </c>
      <c r="J15" s="130">
        <v>96.56</v>
      </c>
      <c r="K15" s="130"/>
      <c r="L15" s="130"/>
      <c r="M15" s="130"/>
      <c r="N15" s="130"/>
      <c r="O15" s="130">
        <v>96.56</v>
      </c>
      <c r="P15" s="32" t="s">
        <v>16</v>
      </c>
      <c r="Q15" s="32" t="s">
        <v>97</v>
      </c>
      <c r="R15" s="32" t="s">
        <v>98</v>
      </c>
      <c r="S15" s="32" t="s">
        <v>99</v>
      </c>
      <c r="T15" s="30"/>
      <c r="U15" s="30"/>
      <c r="V15" s="30"/>
      <c r="W15" s="30"/>
      <c r="X15" s="30">
        <v>32.1226</v>
      </c>
      <c r="Y15" s="30">
        <v>32.1226</v>
      </c>
      <c r="Z15" s="69" t="s">
        <v>100</v>
      </c>
      <c r="AA15" s="32" t="s">
        <v>101</v>
      </c>
    </row>
    <row r="16" s="81" customFormat="1" ht="36" customHeight="1" spans="1:16384">
      <c r="A16" s="49"/>
      <c r="B16" s="48" t="s">
        <v>23</v>
      </c>
      <c r="C16" s="48"/>
      <c r="D16" s="48"/>
      <c r="E16" s="48"/>
      <c r="F16" s="48"/>
      <c r="G16" s="48"/>
      <c r="H16" s="48"/>
      <c r="I16" s="66">
        <f t="shared" ref="I16:K16" si="4">SUM(I17:I21)</f>
        <v>52.902</v>
      </c>
      <c r="J16" s="66">
        <f t="shared" si="4"/>
        <v>52.9</v>
      </c>
      <c r="K16" s="66">
        <f t="shared" si="4"/>
        <v>44.61</v>
      </c>
      <c r="L16" s="66"/>
      <c r="M16" s="66">
        <f>SUM(M17:M21)</f>
        <v>0</v>
      </c>
      <c r="N16" s="66">
        <f>SUM(N17:N21)</f>
        <v>0</v>
      </c>
      <c r="O16" s="61">
        <v>5.75</v>
      </c>
      <c r="P16" s="48"/>
      <c r="Q16" s="48"/>
      <c r="R16" s="48"/>
      <c r="S16" s="48"/>
      <c r="T16" s="66">
        <f t="shared" ref="T16:Y16" si="5">SUM(T17:T21)</f>
        <v>13.6726</v>
      </c>
      <c r="U16" s="66"/>
      <c r="V16" s="66"/>
      <c r="W16" s="66"/>
      <c r="X16" s="66">
        <f t="shared" si="5"/>
        <v>4.33</v>
      </c>
      <c r="Y16" s="61">
        <f t="shared" si="5"/>
        <v>18.0026</v>
      </c>
      <c r="Z16" s="70"/>
      <c r="AA16" s="140"/>
      <c r="IR16" s="83"/>
      <c r="IS16" s="83"/>
      <c r="IT16" s="83"/>
      <c r="IU16" s="83"/>
      <c r="IV16" s="83"/>
      <c r="IW16" s="83"/>
      <c r="IX16" s="83"/>
      <c r="IY16" s="83"/>
      <c r="IZ16" s="83"/>
      <c r="JA16" s="83"/>
      <c r="JB16" s="83"/>
      <c r="JC16" s="83"/>
      <c r="JD16" s="83"/>
      <c r="JE16" s="83"/>
      <c r="JF16" s="83"/>
      <c r="JG16" s="83"/>
      <c r="JH16" s="83"/>
      <c r="JI16" s="83"/>
      <c r="JJ16" s="83"/>
      <c r="JK16" s="83"/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3"/>
      <c r="JY16" s="83"/>
      <c r="JZ16" s="83"/>
      <c r="KA16" s="83"/>
      <c r="KB16" s="83"/>
      <c r="KC16" s="83"/>
      <c r="KD16" s="83"/>
      <c r="KE16" s="83"/>
      <c r="KF16" s="83"/>
      <c r="KG16" s="83"/>
      <c r="KH16" s="83"/>
      <c r="KI16" s="83"/>
      <c r="KJ16" s="83"/>
      <c r="KK16" s="83"/>
      <c r="KL16" s="83"/>
      <c r="KM16" s="83"/>
      <c r="KN16" s="83"/>
      <c r="KO16" s="83"/>
      <c r="KP16" s="83"/>
      <c r="KQ16" s="83"/>
      <c r="KR16" s="83"/>
      <c r="KS16" s="83"/>
      <c r="KT16" s="83"/>
      <c r="KU16" s="83"/>
      <c r="KV16" s="83"/>
      <c r="KW16" s="83"/>
      <c r="KX16" s="83"/>
      <c r="KY16" s="83"/>
      <c r="KZ16" s="83"/>
      <c r="LA16" s="83"/>
      <c r="LB16" s="83"/>
      <c r="LC16" s="83"/>
      <c r="LD16" s="83"/>
      <c r="LE16" s="83"/>
      <c r="LF16" s="83"/>
      <c r="LG16" s="83"/>
      <c r="LH16" s="83"/>
      <c r="LI16" s="83"/>
      <c r="LJ16" s="83"/>
      <c r="LK16" s="83"/>
      <c r="LL16" s="83"/>
      <c r="LM16" s="83"/>
      <c r="LN16" s="83"/>
      <c r="LO16" s="83"/>
      <c r="LP16" s="83"/>
      <c r="LQ16" s="83"/>
      <c r="LR16" s="83"/>
      <c r="LS16" s="83"/>
      <c r="LT16" s="83"/>
      <c r="LU16" s="83"/>
      <c r="LV16" s="83"/>
      <c r="LW16" s="83"/>
      <c r="LX16" s="83"/>
      <c r="LY16" s="83"/>
      <c r="LZ16" s="83"/>
      <c r="MA16" s="83"/>
      <c r="MB16" s="83"/>
      <c r="MC16" s="83"/>
      <c r="MD16" s="83"/>
      <c r="ME16" s="83"/>
      <c r="MF16" s="83"/>
      <c r="MG16" s="83"/>
      <c r="MH16" s="83"/>
      <c r="MI16" s="83"/>
      <c r="MJ16" s="83"/>
      <c r="MK16" s="83"/>
      <c r="ML16" s="83"/>
      <c r="MM16" s="83"/>
      <c r="MN16" s="83"/>
      <c r="MO16" s="83"/>
      <c r="MP16" s="83"/>
      <c r="MQ16" s="83"/>
      <c r="MR16" s="83"/>
      <c r="MS16" s="83"/>
      <c r="MT16" s="83"/>
      <c r="MU16" s="83"/>
      <c r="MV16" s="83"/>
      <c r="MW16" s="83"/>
      <c r="MX16" s="83"/>
      <c r="MY16" s="83"/>
      <c r="MZ16" s="83"/>
      <c r="NA16" s="83"/>
      <c r="NB16" s="83"/>
      <c r="NC16" s="83"/>
      <c r="ND16" s="83"/>
      <c r="NE16" s="83"/>
      <c r="NF16" s="83"/>
      <c r="NG16" s="83"/>
      <c r="NH16" s="83"/>
      <c r="NI16" s="83"/>
      <c r="NJ16" s="83"/>
      <c r="NK16" s="83"/>
      <c r="NL16" s="83"/>
      <c r="NM16" s="83"/>
      <c r="NN16" s="83"/>
      <c r="NO16" s="83"/>
      <c r="NP16" s="83"/>
      <c r="NQ16" s="83"/>
      <c r="NR16" s="83"/>
      <c r="NS16" s="83"/>
      <c r="NT16" s="83"/>
      <c r="NU16" s="83"/>
      <c r="NV16" s="83"/>
      <c r="NW16" s="83"/>
      <c r="NX16" s="83"/>
      <c r="NY16" s="83"/>
      <c r="NZ16" s="83"/>
      <c r="OA16" s="83"/>
      <c r="OB16" s="83"/>
      <c r="OC16" s="83"/>
      <c r="OD16" s="83"/>
      <c r="OE16" s="83"/>
      <c r="OF16" s="83"/>
      <c r="OG16" s="83"/>
      <c r="OH16" s="83"/>
      <c r="OI16" s="83"/>
      <c r="OJ16" s="83"/>
      <c r="OK16" s="83"/>
      <c r="OL16" s="83"/>
      <c r="OM16" s="83"/>
      <c r="ON16" s="83"/>
      <c r="OO16" s="83"/>
      <c r="OP16" s="83"/>
      <c r="OQ16" s="83"/>
      <c r="OR16" s="83"/>
      <c r="OS16" s="83"/>
      <c r="OT16" s="83"/>
      <c r="OU16" s="83"/>
      <c r="OV16" s="83"/>
      <c r="OW16" s="83"/>
      <c r="OX16" s="83"/>
      <c r="OY16" s="83"/>
      <c r="OZ16" s="83"/>
      <c r="PA16" s="83"/>
      <c r="PB16" s="83"/>
      <c r="PC16" s="83"/>
      <c r="PD16" s="83"/>
      <c r="PE16" s="83"/>
      <c r="PF16" s="83"/>
      <c r="PG16" s="83"/>
      <c r="PH16" s="83"/>
      <c r="PI16" s="83"/>
      <c r="PJ16" s="83"/>
      <c r="PK16" s="83"/>
      <c r="PL16" s="83"/>
      <c r="PM16" s="83"/>
      <c r="PN16" s="83"/>
      <c r="PO16" s="83"/>
      <c r="PP16" s="83"/>
      <c r="PQ16" s="83"/>
      <c r="PR16" s="83"/>
      <c r="PS16" s="83"/>
      <c r="PT16" s="83"/>
      <c r="PU16" s="83"/>
      <c r="PV16" s="83"/>
      <c r="PW16" s="83"/>
      <c r="PX16" s="83"/>
      <c r="PY16" s="83"/>
      <c r="PZ16" s="83"/>
      <c r="QA16" s="83"/>
      <c r="QB16" s="83"/>
      <c r="QC16" s="83"/>
      <c r="QD16" s="83"/>
      <c r="QE16" s="83"/>
      <c r="QF16" s="83"/>
      <c r="QG16" s="83"/>
      <c r="QH16" s="83"/>
      <c r="QI16" s="83"/>
      <c r="QJ16" s="83"/>
      <c r="QK16" s="83"/>
      <c r="QL16" s="83"/>
      <c r="QM16" s="83"/>
      <c r="QN16" s="83"/>
      <c r="QO16" s="83"/>
      <c r="QP16" s="83"/>
      <c r="QQ16" s="83"/>
      <c r="QR16" s="83"/>
      <c r="QS16" s="83"/>
      <c r="QT16" s="83"/>
      <c r="QU16" s="83"/>
      <c r="QV16" s="83"/>
      <c r="QW16" s="83"/>
      <c r="QX16" s="83"/>
      <c r="QY16" s="83"/>
      <c r="QZ16" s="83"/>
      <c r="RA16" s="83"/>
      <c r="RB16" s="83"/>
      <c r="RC16" s="83"/>
      <c r="RD16" s="83"/>
      <c r="RE16" s="83"/>
      <c r="RF16" s="83"/>
      <c r="RG16" s="83"/>
      <c r="RH16" s="83"/>
      <c r="RI16" s="83"/>
      <c r="RJ16" s="83"/>
      <c r="RK16" s="83"/>
      <c r="RL16" s="83"/>
      <c r="RM16" s="83"/>
      <c r="RN16" s="83"/>
      <c r="RO16" s="83"/>
      <c r="RP16" s="83"/>
      <c r="RQ16" s="83"/>
      <c r="RR16" s="83"/>
      <c r="RS16" s="83"/>
      <c r="RT16" s="83"/>
      <c r="RU16" s="83"/>
      <c r="RV16" s="83"/>
      <c r="RW16" s="83"/>
      <c r="RX16" s="83"/>
      <c r="RY16" s="83"/>
      <c r="RZ16" s="83"/>
      <c r="SA16" s="83"/>
      <c r="SB16" s="83"/>
      <c r="SC16" s="83"/>
      <c r="SD16" s="83"/>
      <c r="SE16" s="83"/>
      <c r="SF16" s="83"/>
      <c r="SG16" s="83"/>
      <c r="SH16" s="83"/>
      <c r="SI16" s="83"/>
      <c r="SJ16" s="83"/>
      <c r="SK16" s="83"/>
      <c r="SL16" s="83"/>
      <c r="SM16" s="83"/>
      <c r="SN16" s="83"/>
      <c r="SO16" s="83"/>
      <c r="SP16" s="83"/>
      <c r="SQ16" s="83"/>
      <c r="SR16" s="83"/>
      <c r="SS16" s="83"/>
      <c r="ST16" s="83"/>
      <c r="SU16" s="83"/>
      <c r="SV16" s="83"/>
      <c r="SW16" s="83"/>
      <c r="SX16" s="83"/>
      <c r="SY16" s="83"/>
      <c r="SZ16" s="83"/>
      <c r="TA16" s="83"/>
      <c r="TB16" s="83"/>
      <c r="TC16" s="83"/>
      <c r="TD16" s="83"/>
      <c r="TE16" s="83"/>
      <c r="TF16" s="83"/>
      <c r="TG16" s="83"/>
      <c r="TH16" s="83"/>
      <c r="TI16" s="83"/>
      <c r="TJ16" s="83"/>
      <c r="TK16" s="83"/>
      <c r="TL16" s="83"/>
      <c r="TM16" s="83"/>
      <c r="TN16" s="83"/>
      <c r="TO16" s="83"/>
      <c r="TP16" s="83"/>
      <c r="TQ16" s="83"/>
      <c r="TR16" s="83"/>
      <c r="TS16" s="83"/>
      <c r="TT16" s="83"/>
      <c r="TU16" s="83"/>
      <c r="TV16" s="83"/>
      <c r="TW16" s="83"/>
      <c r="TX16" s="83"/>
      <c r="TY16" s="83"/>
      <c r="TZ16" s="83"/>
      <c r="UA16" s="83"/>
      <c r="UB16" s="83"/>
      <c r="UC16" s="83"/>
      <c r="UD16" s="83"/>
      <c r="UE16" s="83"/>
      <c r="UF16" s="83"/>
      <c r="UG16" s="83"/>
      <c r="UH16" s="83"/>
      <c r="UI16" s="83"/>
      <c r="UJ16" s="83"/>
      <c r="UK16" s="83"/>
      <c r="UL16" s="83"/>
      <c r="UM16" s="83"/>
      <c r="UN16" s="83"/>
      <c r="UO16" s="83"/>
      <c r="UP16" s="83"/>
      <c r="UQ16" s="83"/>
      <c r="UR16" s="83"/>
      <c r="US16" s="83"/>
      <c r="UT16" s="83"/>
      <c r="UU16" s="83"/>
      <c r="UV16" s="83"/>
      <c r="UW16" s="83"/>
      <c r="UX16" s="83"/>
      <c r="UY16" s="83"/>
      <c r="UZ16" s="83"/>
      <c r="VA16" s="83"/>
      <c r="VB16" s="83"/>
      <c r="VC16" s="83"/>
      <c r="VD16" s="83"/>
      <c r="VE16" s="83"/>
      <c r="VF16" s="83"/>
      <c r="VG16" s="83"/>
      <c r="VH16" s="83"/>
      <c r="VI16" s="83"/>
      <c r="VJ16" s="83"/>
      <c r="VK16" s="83"/>
      <c r="VL16" s="83"/>
      <c r="VM16" s="83"/>
      <c r="VN16" s="83"/>
      <c r="VO16" s="83"/>
      <c r="VP16" s="83"/>
      <c r="VQ16" s="83"/>
      <c r="VR16" s="83"/>
      <c r="VS16" s="83"/>
      <c r="VT16" s="83"/>
      <c r="VU16" s="83"/>
      <c r="VV16" s="83"/>
      <c r="VW16" s="83"/>
      <c r="VX16" s="83"/>
      <c r="VY16" s="83"/>
      <c r="VZ16" s="83"/>
      <c r="WA16" s="83"/>
      <c r="WB16" s="83"/>
      <c r="WC16" s="83"/>
      <c r="WD16" s="83"/>
      <c r="WE16" s="83"/>
      <c r="WF16" s="83"/>
      <c r="WG16" s="83"/>
      <c r="WH16" s="83"/>
      <c r="WI16" s="83"/>
      <c r="WJ16" s="83"/>
      <c r="WK16" s="83"/>
      <c r="WL16" s="83"/>
      <c r="WM16" s="83"/>
      <c r="WN16" s="83"/>
      <c r="WO16" s="83"/>
      <c r="WP16" s="83"/>
      <c r="WQ16" s="83"/>
      <c r="WR16" s="83"/>
      <c r="WS16" s="83"/>
      <c r="WT16" s="83"/>
      <c r="WU16" s="83"/>
      <c r="WV16" s="83"/>
      <c r="WW16" s="83"/>
      <c r="WX16" s="83"/>
      <c r="WY16" s="83"/>
      <c r="WZ16" s="83"/>
      <c r="XA16" s="83"/>
      <c r="XB16" s="83"/>
      <c r="XC16" s="83"/>
      <c r="XD16" s="83"/>
      <c r="XE16" s="83"/>
      <c r="XF16" s="83"/>
      <c r="XG16" s="83"/>
      <c r="XH16" s="83"/>
      <c r="XI16" s="83"/>
      <c r="XJ16" s="83"/>
      <c r="XK16" s="83"/>
      <c r="XL16" s="83"/>
      <c r="XM16" s="83"/>
      <c r="XN16" s="83"/>
      <c r="XO16" s="83"/>
      <c r="XP16" s="83"/>
      <c r="XQ16" s="83"/>
      <c r="XR16" s="83"/>
      <c r="XS16" s="83"/>
      <c r="XT16" s="83"/>
      <c r="XU16" s="83"/>
      <c r="XV16" s="83"/>
      <c r="XW16" s="83"/>
      <c r="XX16" s="83"/>
      <c r="XY16" s="83"/>
      <c r="XZ16" s="83"/>
      <c r="YA16" s="83"/>
      <c r="YB16" s="83"/>
      <c r="YC16" s="83"/>
      <c r="YD16" s="83"/>
      <c r="YE16" s="83"/>
      <c r="YF16" s="83"/>
      <c r="YG16" s="83"/>
      <c r="YH16" s="83"/>
      <c r="YI16" s="83"/>
      <c r="YJ16" s="83"/>
      <c r="YK16" s="83"/>
      <c r="YL16" s="83"/>
      <c r="YM16" s="83"/>
      <c r="YN16" s="83"/>
      <c r="YO16" s="83"/>
      <c r="YP16" s="83"/>
      <c r="YQ16" s="83"/>
      <c r="YR16" s="83"/>
      <c r="YS16" s="83"/>
      <c r="YT16" s="83"/>
      <c r="YU16" s="83"/>
      <c r="YV16" s="83"/>
      <c r="YW16" s="83"/>
      <c r="YX16" s="83"/>
      <c r="YY16" s="83"/>
      <c r="YZ16" s="83"/>
      <c r="ZA16" s="83"/>
      <c r="ZB16" s="83"/>
      <c r="ZC16" s="83"/>
      <c r="ZD16" s="83"/>
      <c r="ZE16" s="83"/>
      <c r="ZF16" s="83"/>
      <c r="ZG16" s="83"/>
      <c r="ZH16" s="83"/>
      <c r="ZI16" s="83"/>
      <c r="ZJ16" s="83"/>
      <c r="ZK16" s="83"/>
      <c r="ZL16" s="83"/>
      <c r="ZM16" s="83"/>
      <c r="ZN16" s="83"/>
      <c r="ZO16" s="83"/>
      <c r="ZP16" s="83"/>
      <c r="ZQ16" s="83"/>
      <c r="ZR16" s="83"/>
      <c r="ZS16" s="83"/>
      <c r="ZT16" s="83"/>
      <c r="ZU16" s="83"/>
      <c r="ZV16" s="83"/>
      <c r="ZW16" s="83"/>
      <c r="ZX16" s="83"/>
      <c r="ZY16" s="83"/>
      <c r="ZZ16" s="83"/>
      <c r="AAA16" s="83"/>
      <c r="AAB16" s="83"/>
      <c r="AAC16" s="83"/>
      <c r="AAD16" s="83"/>
      <c r="AAE16" s="83"/>
      <c r="AAF16" s="83"/>
      <c r="AAG16" s="83"/>
      <c r="AAH16" s="83"/>
      <c r="AAI16" s="83"/>
      <c r="AAJ16" s="83"/>
      <c r="AAK16" s="83"/>
      <c r="AAL16" s="83"/>
      <c r="AAM16" s="83"/>
      <c r="AAN16" s="83"/>
      <c r="AAO16" s="83"/>
      <c r="AAP16" s="83"/>
      <c r="AAQ16" s="83"/>
      <c r="AAR16" s="83"/>
      <c r="AAS16" s="83"/>
      <c r="AAT16" s="83"/>
      <c r="AAU16" s="83"/>
      <c r="AAV16" s="83"/>
      <c r="AAW16" s="83"/>
      <c r="AAX16" s="83"/>
      <c r="AAY16" s="83"/>
      <c r="AAZ16" s="83"/>
      <c r="ABA16" s="83"/>
      <c r="ABB16" s="83"/>
      <c r="ABC16" s="83"/>
      <c r="ABD16" s="83"/>
      <c r="ABE16" s="83"/>
      <c r="ABF16" s="83"/>
      <c r="ABG16" s="83"/>
      <c r="ABH16" s="83"/>
      <c r="ABI16" s="83"/>
      <c r="ABJ16" s="83"/>
      <c r="ABK16" s="83"/>
      <c r="ABL16" s="83"/>
      <c r="ABM16" s="83"/>
      <c r="ABN16" s="83"/>
      <c r="ABO16" s="83"/>
      <c r="ABP16" s="83"/>
      <c r="ABQ16" s="83"/>
      <c r="ABR16" s="83"/>
      <c r="ABS16" s="83"/>
      <c r="ABT16" s="83"/>
      <c r="ABU16" s="83"/>
      <c r="ABV16" s="83"/>
      <c r="ABW16" s="83"/>
      <c r="ABX16" s="83"/>
      <c r="ABY16" s="83"/>
      <c r="ABZ16" s="83"/>
      <c r="ACA16" s="83"/>
      <c r="ACB16" s="83"/>
      <c r="ACC16" s="83"/>
      <c r="ACD16" s="83"/>
      <c r="ACE16" s="83"/>
      <c r="ACF16" s="83"/>
      <c r="ACG16" s="83"/>
      <c r="ACH16" s="83"/>
      <c r="ACI16" s="83"/>
      <c r="ACJ16" s="83"/>
      <c r="ACK16" s="83"/>
      <c r="ACL16" s="83"/>
      <c r="ACM16" s="83"/>
      <c r="ACN16" s="83"/>
      <c r="ACO16" s="83"/>
      <c r="ACP16" s="83"/>
      <c r="ACQ16" s="83"/>
      <c r="ACR16" s="83"/>
      <c r="ACS16" s="83"/>
      <c r="ACT16" s="83"/>
      <c r="ACU16" s="83"/>
      <c r="ACV16" s="83"/>
      <c r="ACW16" s="83"/>
      <c r="ACX16" s="83"/>
      <c r="ACY16" s="83"/>
      <c r="ACZ16" s="83"/>
      <c r="ADA16" s="83"/>
      <c r="ADB16" s="83"/>
      <c r="ADC16" s="83"/>
      <c r="ADD16" s="83"/>
      <c r="ADE16" s="83"/>
      <c r="ADF16" s="83"/>
      <c r="ADG16" s="83"/>
      <c r="ADH16" s="83"/>
      <c r="ADI16" s="83"/>
      <c r="ADJ16" s="83"/>
      <c r="ADK16" s="83"/>
      <c r="ADL16" s="83"/>
      <c r="ADM16" s="83"/>
      <c r="ADN16" s="83"/>
      <c r="ADO16" s="83"/>
      <c r="ADP16" s="83"/>
      <c r="ADQ16" s="83"/>
      <c r="ADR16" s="83"/>
      <c r="ADS16" s="83"/>
      <c r="ADT16" s="83"/>
      <c r="ADU16" s="83"/>
      <c r="ADV16" s="83"/>
      <c r="ADW16" s="83"/>
      <c r="ADX16" s="83"/>
      <c r="ADY16" s="83"/>
      <c r="ADZ16" s="83"/>
      <c r="AEA16" s="83"/>
      <c r="AEB16" s="83"/>
      <c r="AEC16" s="83"/>
      <c r="AED16" s="83"/>
      <c r="AEE16" s="83"/>
      <c r="AEF16" s="83"/>
      <c r="AEG16" s="83"/>
      <c r="AEH16" s="83"/>
      <c r="AEI16" s="83"/>
      <c r="AEJ16" s="83"/>
      <c r="AEK16" s="83"/>
      <c r="AEL16" s="83"/>
      <c r="AEM16" s="83"/>
      <c r="AEN16" s="83"/>
      <c r="AEO16" s="83"/>
      <c r="AEP16" s="83"/>
      <c r="AEQ16" s="83"/>
      <c r="AER16" s="83"/>
      <c r="AES16" s="83"/>
      <c r="AET16" s="83"/>
      <c r="AEU16" s="83"/>
      <c r="AEV16" s="83"/>
      <c r="AEW16" s="83"/>
      <c r="AEX16" s="83"/>
      <c r="AEY16" s="83"/>
      <c r="AEZ16" s="83"/>
      <c r="AFA16" s="83"/>
      <c r="AFB16" s="83"/>
      <c r="AFC16" s="83"/>
      <c r="AFD16" s="83"/>
      <c r="AFE16" s="83"/>
      <c r="AFF16" s="83"/>
      <c r="AFG16" s="83"/>
      <c r="AFH16" s="83"/>
      <c r="AFI16" s="83"/>
      <c r="AFJ16" s="83"/>
      <c r="AFK16" s="83"/>
      <c r="AFL16" s="83"/>
      <c r="AFM16" s="83"/>
      <c r="AFN16" s="83"/>
      <c r="AFO16" s="83"/>
      <c r="AFP16" s="83"/>
      <c r="AFQ16" s="83"/>
      <c r="AFR16" s="83"/>
      <c r="AFS16" s="83"/>
      <c r="AFT16" s="83"/>
      <c r="AFU16" s="83"/>
      <c r="AFV16" s="83"/>
      <c r="AFW16" s="83"/>
      <c r="AFX16" s="83"/>
      <c r="AFY16" s="83"/>
      <c r="AFZ16" s="83"/>
      <c r="AGA16" s="83"/>
      <c r="AGB16" s="83"/>
      <c r="AGC16" s="83"/>
      <c r="AGD16" s="83"/>
      <c r="AGE16" s="83"/>
      <c r="AGF16" s="83"/>
      <c r="AGG16" s="83"/>
      <c r="AGH16" s="83"/>
      <c r="AGI16" s="83"/>
      <c r="AGJ16" s="83"/>
      <c r="AGK16" s="83"/>
      <c r="AGL16" s="83"/>
      <c r="AGM16" s="83"/>
      <c r="AGN16" s="83"/>
      <c r="AGO16" s="83"/>
      <c r="AGP16" s="83"/>
      <c r="AGQ16" s="83"/>
      <c r="AGR16" s="83"/>
      <c r="AGS16" s="83"/>
      <c r="AGT16" s="83"/>
      <c r="AGU16" s="83"/>
      <c r="AGV16" s="83"/>
      <c r="AGW16" s="83"/>
      <c r="AGX16" s="83"/>
      <c r="AGY16" s="83"/>
      <c r="AGZ16" s="83"/>
      <c r="AHA16" s="83"/>
      <c r="AHB16" s="83"/>
      <c r="AHC16" s="83"/>
      <c r="AHD16" s="83"/>
      <c r="AHE16" s="83"/>
      <c r="AHF16" s="83"/>
      <c r="AHG16" s="83"/>
      <c r="AHH16" s="83"/>
      <c r="AHI16" s="83"/>
      <c r="AHJ16" s="83"/>
      <c r="AHK16" s="83"/>
      <c r="AHL16" s="83"/>
      <c r="AHM16" s="83"/>
      <c r="AHN16" s="83"/>
      <c r="AHO16" s="83"/>
      <c r="AHP16" s="83"/>
      <c r="AHQ16" s="83"/>
      <c r="AHR16" s="83"/>
      <c r="AHS16" s="83"/>
      <c r="AHT16" s="83"/>
      <c r="AHU16" s="83"/>
      <c r="AHV16" s="83"/>
      <c r="AHW16" s="83"/>
      <c r="AHX16" s="83"/>
      <c r="AHY16" s="83"/>
      <c r="AHZ16" s="83"/>
      <c r="AIA16" s="83"/>
      <c r="AIB16" s="83"/>
      <c r="AIC16" s="83"/>
      <c r="AID16" s="83"/>
      <c r="AIE16" s="83"/>
      <c r="AIF16" s="83"/>
      <c r="AIG16" s="83"/>
      <c r="AIH16" s="83"/>
      <c r="AII16" s="83"/>
      <c r="AIJ16" s="83"/>
      <c r="AIK16" s="83"/>
      <c r="AIL16" s="83"/>
      <c r="AIM16" s="83"/>
      <c r="AIN16" s="83"/>
      <c r="AIO16" s="83"/>
      <c r="AIP16" s="83"/>
      <c r="AIQ16" s="83"/>
      <c r="AIR16" s="83"/>
      <c r="AIS16" s="83"/>
      <c r="AIT16" s="83"/>
      <c r="AIU16" s="83"/>
      <c r="AIV16" s="83"/>
      <c r="AIW16" s="83"/>
      <c r="AIX16" s="83"/>
      <c r="AIY16" s="83"/>
      <c r="AIZ16" s="83"/>
      <c r="AJA16" s="83"/>
      <c r="AJB16" s="83"/>
      <c r="AJC16" s="83"/>
      <c r="AJD16" s="83"/>
      <c r="AJE16" s="83"/>
      <c r="AJF16" s="83"/>
      <c r="AJG16" s="83"/>
      <c r="AJH16" s="83"/>
      <c r="AJI16" s="83"/>
      <c r="AJJ16" s="83"/>
      <c r="AJK16" s="83"/>
      <c r="AJL16" s="83"/>
      <c r="AJM16" s="83"/>
      <c r="AJN16" s="83"/>
      <c r="AJO16" s="83"/>
      <c r="AJP16" s="83"/>
      <c r="AJQ16" s="83"/>
      <c r="AJR16" s="83"/>
      <c r="AJS16" s="83"/>
      <c r="AJT16" s="83"/>
      <c r="AJU16" s="83"/>
      <c r="AJV16" s="83"/>
      <c r="AJW16" s="83"/>
      <c r="AJX16" s="83"/>
      <c r="AJY16" s="83"/>
      <c r="AJZ16" s="83"/>
      <c r="AKA16" s="83"/>
      <c r="AKB16" s="83"/>
      <c r="AKC16" s="83"/>
      <c r="AKD16" s="83"/>
      <c r="AKE16" s="83"/>
      <c r="AKF16" s="83"/>
      <c r="AKG16" s="83"/>
      <c r="AKH16" s="83"/>
      <c r="AKI16" s="83"/>
      <c r="AKJ16" s="83"/>
      <c r="AKK16" s="83"/>
      <c r="AKL16" s="83"/>
      <c r="AKM16" s="83"/>
      <c r="AKN16" s="83"/>
      <c r="AKO16" s="83"/>
      <c r="AKP16" s="83"/>
      <c r="AKQ16" s="83"/>
      <c r="AKR16" s="83"/>
      <c r="AKS16" s="83"/>
      <c r="AKT16" s="83"/>
      <c r="AKU16" s="83"/>
      <c r="AKV16" s="83"/>
      <c r="AKW16" s="83"/>
      <c r="AKX16" s="83"/>
      <c r="AKY16" s="83"/>
      <c r="AKZ16" s="83"/>
      <c r="ALA16" s="83"/>
      <c r="ALB16" s="83"/>
      <c r="ALC16" s="83"/>
      <c r="ALD16" s="83"/>
      <c r="ALE16" s="83"/>
      <c r="ALF16" s="83"/>
      <c r="ALG16" s="83"/>
      <c r="ALH16" s="83"/>
      <c r="ALI16" s="83"/>
      <c r="ALJ16" s="83"/>
      <c r="ALK16" s="83"/>
      <c r="ALL16" s="83"/>
      <c r="ALM16" s="83"/>
      <c r="ALN16" s="83"/>
      <c r="ALO16" s="83"/>
      <c r="ALP16" s="83"/>
      <c r="ALQ16" s="83"/>
      <c r="ALR16" s="83"/>
      <c r="ALS16" s="83"/>
      <c r="ALT16" s="83"/>
      <c r="ALU16" s="83"/>
      <c r="ALV16" s="83"/>
      <c r="ALW16" s="83"/>
      <c r="ALX16" s="83"/>
      <c r="ALY16" s="83"/>
      <c r="ALZ16" s="83"/>
      <c r="AMA16" s="83"/>
      <c r="AMB16" s="83"/>
      <c r="AMC16" s="83"/>
      <c r="AMD16" s="83"/>
      <c r="AME16" s="83"/>
      <c r="AMF16" s="83"/>
      <c r="AMG16" s="83"/>
      <c r="AMH16" s="83"/>
      <c r="AMI16" s="83"/>
      <c r="AMJ16" s="83"/>
      <c r="AMK16" s="83"/>
      <c r="AML16" s="83"/>
      <c r="AMM16" s="83"/>
      <c r="AMN16" s="83"/>
      <c r="AMO16" s="83"/>
      <c r="AMP16" s="83"/>
      <c r="AMQ16" s="83"/>
      <c r="AMR16" s="83"/>
      <c r="AMS16" s="83"/>
      <c r="AMT16" s="83"/>
      <c r="AMU16" s="83"/>
      <c r="AMV16" s="83"/>
      <c r="AMW16" s="83"/>
      <c r="AMX16" s="83"/>
      <c r="AMY16" s="83"/>
      <c r="AMZ16" s="83"/>
      <c r="ANA16" s="83"/>
      <c r="ANB16" s="83"/>
      <c r="ANC16" s="83"/>
      <c r="AND16" s="83"/>
      <c r="ANE16" s="83"/>
      <c r="ANF16" s="83"/>
      <c r="ANG16" s="83"/>
      <c r="ANH16" s="83"/>
      <c r="ANI16" s="83"/>
      <c r="ANJ16" s="83"/>
      <c r="ANK16" s="83"/>
      <c r="ANL16" s="83"/>
      <c r="ANM16" s="83"/>
      <c r="ANN16" s="83"/>
      <c r="ANO16" s="83"/>
      <c r="ANP16" s="83"/>
      <c r="ANQ16" s="83"/>
      <c r="ANR16" s="83"/>
      <c r="ANS16" s="83"/>
      <c r="ANT16" s="83"/>
      <c r="ANU16" s="83"/>
      <c r="ANV16" s="83"/>
      <c r="ANW16" s="83"/>
      <c r="ANX16" s="83"/>
      <c r="ANY16" s="83"/>
      <c r="ANZ16" s="83"/>
      <c r="AOA16" s="83"/>
      <c r="AOB16" s="83"/>
      <c r="AOC16" s="83"/>
      <c r="AOD16" s="83"/>
      <c r="AOE16" s="83"/>
      <c r="AOF16" s="83"/>
      <c r="AOG16" s="83"/>
      <c r="AOH16" s="83"/>
      <c r="AOI16" s="83"/>
      <c r="AOJ16" s="83"/>
      <c r="AOK16" s="83"/>
      <c r="AOL16" s="83"/>
      <c r="AOM16" s="83"/>
      <c r="AON16" s="83"/>
      <c r="AOO16" s="83"/>
      <c r="AOP16" s="83"/>
      <c r="AOQ16" s="83"/>
      <c r="AOR16" s="83"/>
      <c r="AOS16" s="83"/>
      <c r="AOT16" s="83"/>
      <c r="AOU16" s="83"/>
      <c r="AOV16" s="83"/>
      <c r="AOW16" s="83"/>
      <c r="AOX16" s="83"/>
      <c r="AOY16" s="83"/>
      <c r="AOZ16" s="83"/>
      <c r="APA16" s="83"/>
      <c r="APB16" s="83"/>
      <c r="APC16" s="83"/>
      <c r="APD16" s="83"/>
      <c r="APE16" s="83"/>
      <c r="APF16" s="83"/>
      <c r="APG16" s="83"/>
      <c r="APH16" s="83"/>
      <c r="API16" s="83"/>
      <c r="APJ16" s="83"/>
      <c r="APK16" s="83"/>
      <c r="APL16" s="83"/>
      <c r="APM16" s="83"/>
      <c r="APN16" s="83"/>
      <c r="APO16" s="83"/>
      <c r="APP16" s="83"/>
      <c r="APQ16" s="83"/>
      <c r="APR16" s="83"/>
      <c r="APS16" s="83"/>
      <c r="APT16" s="83"/>
      <c r="APU16" s="83"/>
      <c r="APV16" s="83"/>
      <c r="APW16" s="83"/>
      <c r="APX16" s="83"/>
      <c r="APY16" s="83"/>
      <c r="APZ16" s="83"/>
      <c r="AQA16" s="83"/>
      <c r="AQB16" s="83"/>
      <c r="AQC16" s="83"/>
      <c r="AQD16" s="83"/>
      <c r="AQE16" s="83"/>
      <c r="AQF16" s="83"/>
      <c r="AQG16" s="83"/>
      <c r="AQH16" s="83"/>
      <c r="AQI16" s="83"/>
      <c r="AQJ16" s="83"/>
      <c r="AQK16" s="83"/>
      <c r="AQL16" s="83"/>
      <c r="AQM16" s="83"/>
      <c r="AQN16" s="83"/>
      <c r="AQO16" s="83"/>
      <c r="AQP16" s="83"/>
      <c r="AQQ16" s="83"/>
      <c r="AQR16" s="83"/>
      <c r="AQS16" s="83"/>
      <c r="AQT16" s="83"/>
      <c r="AQU16" s="83"/>
      <c r="AQV16" s="83"/>
      <c r="AQW16" s="83"/>
      <c r="AQX16" s="83"/>
      <c r="AQY16" s="83"/>
      <c r="AQZ16" s="83"/>
      <c r="ARA16" s="83"/>
      <c r="ARB16" s="83"/>
      <c r="ARC16" s="83"/>
      <c r="ARD16" s="83"/>
      <c r="ARE16" s="83"/>
      <c r="ARF16" s="83"/>
      <c r="ARG16" s="83"/>
      <c r="ARH16" s="83"/>
      <c r="ARI16" s="83"/>
      <c r="ARJ16" s="83"/>
      <c r="ARK16" s="83"/>
      <c r="ARL16" s="83"/>
      <c r="ARM16" s="83"/>
      <c r="ARN16" s="83"/>
      <c r="ARO16" s="83"/>
      <c r="ARP16" s="83"/>
      <c r="ARQ16" s="83"/>
      <c r="ARR16" s="83"/>
      <c r="ARS16" s="83"/>
      <c r="ART16" s="83"/>
      <c r="ARU16" s="83"/>
      <c r="ARV16" s="83"/>
      <c r="ARW16" s="83"/>
      <c r="ARX16" s="83"/>
      <c r="ARY16" s="83"/>
      <c r="ARZ16" s="83"/>
      <c r="ASA16" s="83"/>
      <c r="ASB16" s="83"/>
      <c r="ASC16" s="83"/>
      <c r="ASD16" s="83"/>
      <c r="ASE16" s="83"/>
      <c r="ASF16" s="83"/>
      <c r="ASG16" s="83"/>
      <c r="ASH16" s="83"/>
      <c r="ASI16" s="83"/>
      <c r="ASJ16" s="83"/>
      <c r="ASK16" s="83"/>
      <c r="ASL16" s="83"/>
      <c r="ASM16" s="83"/>
      <c r="ASN16" s="83"/>
      <c r="ASO16" s="83"/>
      <c r="ASP16" s="83"/>
      <c r="ASQ16" s="83"/>
      <c r="ASR16" s="83"/>
      <c r="ASS16" s="83"/>
      <c r="AST16" s="83"/>
      <c r="ASU16" s="83"/>
      <c r="ASV16" s="83"/>
      <c r="ASW16" s="83"/>
      <c r="ASX16" s="83"/>
      <c r="ASY16" s="83"/>
      <c r="ASZ16" s="83"/>
      <c r="ATA16" s="83"/>
      <c r="ATB16" s="83"/>
      <c r="ATC16" s="83"/>
      <c r="ATD16" s="83"/>
      <c r="ATE16" s="83"/>
      <c r="ATF16" s="83"/>
      <c r="ATG16" s="83"/>
      <c r="ATH16" s="83"/>
      <c r="ATI16" s="83"/>
      <c r="ATJ16" s="83"/>
      <c r="ATK16" s="83"/>
      <c r="ATL16" s="83"/>
      <c r="ATM16" s="83"/>
      <c r="ATN16" s="83"/>
      <c r="ATO16" s="83"/>
      <c r="ATP16" s="83"/>
      <c r="ATQ16" s="83"/>
      <c r="ATR16" s="83"/>
      <c r="ATS16" s="83"/>
      <c r="ATT16" s="83"/>
      <c r="ATU16" s="83"/>
      <c r="ATV16" s="83"/>
      <c r="ATW16" s="83"/>
      <c r="ATX16" s="83"/>
      <c r="ATY16" s="83"/>
      <c r="ATZ16" s="83"/>
      <c r="AUA16" s="83"/>
      <c r="AUB16" s="83"/>
      <c r="AUC16" s="83"/>
      <c r="AUD16" s="83"/>
      <c r="AUE16" s="83"/>
      <c r="AUF16" s="83"/>
      <c r="AUG16" s="83"/>
      <c r="AUH16" s="83"/>
      <c r="AUI16" s="83"/>
      <c r="AUJ16" s="83"/>
      <c r="AUK16" s="83"/>
      <c r="AUL16" s="83"/>
      <c r="AUM16" s="83"/>
      <c r="AUN16" s="83"/>
      <c r="AUO16" s="83"/>
      <c r="AUP16" s="83"/>
      <c r="AUQ16" s="83"/>
      <c r="AUR16" s="83"/>
      <c r="AUS16" s="83"/>
      <c r="AUT16" s="83"/>
      <c r="AUU16" s="83"/>
      <c r="AUV16" s="83"/>
      <c r="AUW16" s="83"/>
      <c r="AUX16" s="83"/>
      <c r="AUY16" s="83"/>
      <c r="AUZ16" s="83"/>
      <c r="AVA16" s="83"/>
      <c r="AVB16" s="83"/>
      <c r="AVC16" s="83"/>
      <c r="AVD16" s="83"/>
      <c r="AVE16" s="83"/>
      <c r="AVF16" s="83"/>
      <c r="AVG16" s="83"/>
      <c r="AVH16" s="83"/>
      <c r="AVI16" s="83"/>
      <c r="AVJ16" s="83"/>
      <c r="AVK16" s="83"/>
      <c r="AVL16" s="83"/>
      <c r="AVM16" s="83"/>
      <c r="AVN16" s="83"/>
      <c r="AVO16" s="83"/>
      <c r="AVP16" s="83"/>
      <c r="AVQ16" s="83"/>
      <c r="AVR16" s="83"/>
      <c r="AVS16" s="83"/>
      <c r="AVT16" s="83"/>
      <c r="AVU16" s="83"/>
      <c r="AVV16" s="83"/>
      <c r="AVW16" s="83"/>
      <c r="AVX16" s="83"/>
      <c r="AVY16" s="83"/>
      <c r="AVZ16" s="83"/>
      <c r="AWA16" s="83"/>
      <c r="AWB16" s="83"/>
      <c r="AWC16" s="83"/>
      <c r="AWD16" s="83"/>
      <c r="AWE16" s="83"/>
      <c r="AWF16" s="83"/>
      <c r="AWG16" s="83"/>
      <c r="AWH16" s="83"/>
      <c r="AWI16" s="83"/>
      <c r="AWJ16" s="83"/>
      <c r="AWK16" s="83"/>
      <c r="AWL16" s="83"/>
      <c r="AWM16" s="83"/>
      <c r="AWN16" s="83"/>
      <c r="AWO16" s="83"/>
      <c r="AWP16" s="83"/>
      <c r="AWQ16" s="83"/>
      <c r="AWR16" s="83"/>
      <c r="AWS16" s="83"/>
      <c r="AWT16" s="83"/>
      <c r="AWU16" s="83"/>
      <c r="AWV16" s="83"/>
      <c r="AWW16" s="83"/>
      <c r="AWX16" s="83"/>
      <c r="AWY16" s="83"/>
      <c r="AWZ16" s="83"/>
      <c r="AXA16" s="83"/>
      <c r="AXB16" s="83"/>
      <c r="AXC16" s="83"/>
      <c r="AXD16" s="83"/>
      <c r="AXE16" s="83"/>
      <c r="AXF16" s="83"/>
      <c r="AXG16" s="83"/>
      <c r="AXH16" s="83"/>
      <c r="AXI16" s="83"/>
      <c r="AXJ16" s="83"/>
      <c r="AXK16" s="83"/>
      <c r="AXL16" s="83"/>
      <c r="AXM16" s="83"/>
      <c r="AXN16" s="83"/>
      <c r="AXO16" s="83"/>
      <c r="AXP16" s="83"/>
      <c r="AXQ16" s="83"/>
      <c r="AXR16" s="83"/>
      <c r="AXS16" s="83"/>
      <c r="AXT16" s="83"/>
      <c r="AXU16" s="83"/>
      <c r="AXV16" s="83"/>
      <c r="AXW16" s="83"/>
      <c r="AXX16" s="83"/>
      <c r="AXY16" s="83"/>
      <c r="AXZ16" s="83"/>
      <c r="AYA16" s="83"/>
      <c r="AYB16" s="83"/>
      <c r="AYC16" s="83"/>
      <c r="AYD16" s="83"/>
      <c r="AYE16" s="83"/>
      <c r="AYF16" s="83"/>
      <c r="AYG16" s="83"/>
      <c r="AYH16" s="83"/>
      <c r="AYI16" s="83"/>
      <c r="AYJ16" s="83"/>
      <c r="AYK16" s="83"/>
      <c r="AYL16" s="83"/>
      <c r="AYM16" s="83"/>
      <c r="AYN16" s="83"/>
      <c r="AYO16" s="83"/>
      <c r="AYP16" s="83"/>
      <c r="AYQ16" s="83"/>
      <c r="AYR16" s="83"/>
      <c r="AYS16" s="83"/>
      <c r="AYT16" s="83"/>
      <c r="AYU16" s="83"/>
      <c r="AYV16" s="83"/>
      <c r="AYW16" s="83"/>
      <c r="AYX16" s="83"/>
      <c r="AYY16" s="83"/>
      <c r="AYZ16" s="83"/>
      <c r="AZA16" s="83"/>
      <c r="AZB16" s="83"/>
      <c r="AZC16" s="83"/>
      <c r="AZD16" s="83"/>
      <c r="AZE16" s="83"/>
      <c r="AZF16" s="83"/>
      <c r="AZG16" s="83"/>
      <c r="AZH16" s="83"/>
      <c r="AZI16" s="83"/>
      <c r="AZJ16" s="83"/>
      <c r="AZK16" s="83"/>
      <c r="AZL16" s="83"/>
      <c r="AZM16" s="83"/>
      <c r="AZN16" s="83"/>
      <c r="AZO16" s="83"/>
      <c r="AZP16" s="83"/>
      <c r="AZQ16" s="83"/>
      <c r="AZR16" s="83"/>
      <c r="AZS16" s="83"/>
      <c r="AZT16" s="83"/>
      <c r="AZU16" s="83"/>
      <c r="AZV16" s="83"/>
      <c r="AZW16" s="83"/>
      <c r="AZX16" s="83"/>
      <c r="AZY16" s="83"/>
      <c r="AZZ16" s="83"/>
      <c r="BAA16" s="83"/>
      <c r="BAB16" s="83"/>
      <c r="BAC16" s="83"/>
      <c r="BAD16" s="83"/>
      <c r="BAE16" s="83"/>
      <c r="BAF16" s="83"/>
      <c r="BAG16" s="83"/>
      <c r="BAH16" s="83"/>
      <c r="BAI16" s="83"/>
      <c r="BAJ16" s="83"/>
      <c r="BAK16" s="83"/>
      <c r="BAL16" s="83"/>
      <c r="BAM16" s="83"/>
      <c r="BAN16" s="83"/>
      <c r="BAO16" s="83"/>
      <c r="BAP16" s="83"/>
      <c r="BAQ16" s="83"/>
      <c r="BAR16" s="83"/>
      <c r="BAS16" s="83"/>
      <c r="BAT16" s="83"/>
      <c r="BAU16" s="83"/>
      <c r="BAV16" s="83"/>
      <c r="BAW16" s="83"/>
      <c r="BAX16" s="83"/>
      <c r="BAY16" s="83"/>
      <c r="BAZ16" s="83"/>
      <c r="BBA16" s="83"/>
      <c r="BBB16" s="83"/>
      <c r="BBC16" s="83"/>
      <c r="BBD16" s="83"/>
      <c r="BBE16" s="83"/>
      <c r="BBF16" s="83"/>
      <c r="BBG16" s="83"/>
      <c r="BBH16" s="83"/>
      <c r="BBI16" s="83"/>
      <c r="BBJ16" s="83"/>
      <c r="BBK16" s="83"/>
      <c r="BBL16" s="83"/>
      <c r="BBM16" s="83"/>
      <c r="BBN16" s="83"/>
      <c r="BBO16" s="83"/>
      <c r="BBP16" s="83"/>
      <c r="BBQ16" s="83"/>
      <c r="BBR16" s="83"/>
      <c r="BBS16" s="83"/>
      <c r="BBT16" s="83"/>
      <c r="BBU16" s="83"/>
      <c r="BBV16" s="83"/>
      <c r="BBW16" s="83"/>
      <c r="BBX16" s="83"/>
      <c r="BBY16" s="83"/>
      <c r="BBZ16" s="83"/>
      <c r="BCA16" s="83"/>
      <c r="BCB16" s="83"/>
      <c r="BCC16" s="83"/>
      <c r="BCD16" s="83"/>
      <c r="BCE16" s="83"/>
      <c r="BCF16" s="83"/>
      <c r="BCG16" s="83"/>
      <c r="BCH16" s="83"/>
      <c r="BCI16" s="83"/>
      <c r="BCJ16" s="83"/>
      <c r="BCK16" s="83"/>
      <c r="BCL16" s="83"/>
      <c r="BCM16" s="83"/>
      <c r="BCN16" s="83"/>
      <c r="BCO16" s="83"/>
      <c r="BCP16" s="83"/>
      <c r="BCQ16" s="83"/>
      <c r="BCR16" s="83"/>
      <c r="BCS16" s="83"/>
      <c r="BCT16" s="83"/>
      <c r="BCU16" s="83"/>
      <c r="BCV16" s="83"/>
      <c r="BCW16" s="83"/>
      <c r="BCX16" s="83"/>
      <c r="BCY16" s="83"/>
      <c r="BCZ16" s="83"/>
      <c r="BDA16" s="83"/>
      <c r="BDB16" s="83"/>
      <c r="BDC16" s="83"/>
      <c r="BDD16" s="83"/>
      <c r="BDE16" s="83"/>
      <c r="BDF16" s="83"/>
      <c r="BDG16" s="83"/>
      <c r="BDH16" s="83"/>
      <c r="BDI16" s="83"/>
      <c r="BDJ16" s="83"/>
      <c r="BDK16" s="83"/>
      <c r="BDL16" s="83"/>
      <c r="BDM16" s="83"/>
      <c r="BDN16" s="83"/>
      <c r="BDO16" s="83"/>
      <c r="BDP16" s="83"/>
      <c r="BDQ16" s="83"/>
      <c r="BDR16" s="83"/>
      <c r="BDS16" s="83"/>
      <c r="BDT16" s="83"/>
      <c r="BDU16" s="83"/>
      <c r="BDV16" s="83"/>
      <c r="BDW16" s="83"/>
      <c r="BDX16" s="83"/>
      <c r="BDY16" s="83"/>
      <c r="BDZ16" s="83"/>
      <c r="BEA16" s="83"/>
      <c r="BEB16" s="83"/>
      <c r="BEC16" s="83"/>
      <c r="BED16" s="83"/>
      <c r="BEE16" s="83"/>
      <c r="BEF16" s="83"/>
      <c r="BEG16" s="83"/>
      <c r="BEH16" s="83"/>
      <c r="BEI16" s="83"/>
      <c r="BEJ16" s="83"/>
      <c r="BEK16" s="83"/>
      <c r="BEL16" s="83"/>
      <c r="BEM16" s="83"/>
      <c r="BEN16" s="83"/>
      <c r="BEO16" s="83"/>
      <c r="BEP16" s="83"/>
      <c r="BEQ16" s="83"/>
      <c r="BER16" s="83"/>
      <c r="BES16" s="83"/>
      <c r="BET16" s="83"/>
      <c r="BEU16" s="83"/>
      <c r="BEV16" s="83"/>
      <c r="BEW16" s="83"/>
      <c r="BEX16" s="83"/>
      <c r="BEY16" s="83"/>
      <c r="BEZ16" s="83"/>
      <c r="BFA16" s="83"/>
      <c r="BFB16" s="83"/>
      <c r="BFC16" s="83"/>
      <c r="BFD16" s="83"/>
      <c r="BFE16" s="83"/>
      <c r="BFF16" s="83"/>
      <c r="BFG16" s="83"/>
      <c r="BFH16" s="83"/>
      <c r="BFI16" s="83"/>
      <c r="BFJ16" s="83"/>
      <c r="BFK16" s="83"/>
      <c r="BFL16" s="83"/>
      <c r="BFM16" s="83"/>
      <c r="BFN16" s="83"/>
      <c r="BFO16" s="83"/>
      <c r="BFP16" s="83"/>
      <c r="BFQ16" s="83"/>
      <c r="BFR16" s="83"/>
      <c r="BFS16" s="83"/>
      <c r="BFT16" s="83"/>
      <c r="BFU16" s="83"/>
      <c r="BFV16" s="83"/>
      <c r="BFW16" s="83"/>
      <c r="BFX16" s="83"/>
      <c r="BFY16" s="83"/>
      <c r="BFZ16" s="83"/>
      <c r="BGA16" s="83"/>
      <c r="BGB16" s="83"/>
      <c r="BGC16" s="83"/>
      <c r="BGD16" s="83"/>
      <c r="BGE16" s="83"/>
      <c r="BGF16" s="83"/>
      <c r="BGG16" s="83"/>
      <c r="BGH16" s="83"/>
      <c r="BGI16" s="83"/>
      <c r="BGJ16" s="83"/>
      <c r="BGK16" s="83"/>
      <c r="BGL16" s="83"/>
      <c r="BGM16" s="83"/>
      <c r="BGN16" s="83"/>
      <c r="BGO16" s="83"/>
      <c r="BGP16" s="83"/>
      <c r="BGQ16" s="83"/>
      <c r="BGR16" s="83"/>
      <c r="BGS16" s="83"/>
      <c r="BGT16" s="83"/>
      <c r="BGU16" s="83"/>
      <c r="BGV16" s="83"/>
      <c r="BGW16" s="83"/>
      <c r="BGX16" s="83"/>
      <c r="BGY16" s="83"/>
      <c r="BGZ16" s="83"/>
      <c r="BHA16" s="83"/>
      <c r="BHB16" s="83"/>
      <c r="BHC16" s="83"/>
      <c r="BHD16" s="83"/>
      <c r="BHE16" s="83"/>
      <c r="BHF16" s="83"/>
      <c r="BHG16" s="83"/>
      <c r="BHH16" s="83"/>
      <c r="BHI16" s="83"/>
      <c r="BHJ16" s="83"/>
      <c r="BHK16" s="83"/>
      <c r="BHL16" s="83"/>
      <c r="BHM16" s="83"/>
      <c r="BHN16" s="83"/>
      <c r="BHO16" s="83"/>
      <c r="BHP16" s="83"/>
      <c r="BHQ16" s="83"/>
      <c r="BHR16" s="83"/>
      <c r="BHS16" s="83"/>
      <c r="BHT16" s="83"/>
      <c r="BHU16" s="83"/>
      <c r="BHV16" s="83"/>
      <c r="BHW16" s="83"/>
      <c r="BHX16" s="83"/>
      <c r="BHY16" s="83"/>
      <c r="BHZ16" s="83"/>
      <c r="BIA16" s="83"/>
      <c r="BIB16" s="83"/>
      <c r="BIC16" s="83"/>
      <c r="BID16" s="83"/>
      <c r="BIE16" s="83"/>
      <c r="BIF16" s="83"/>
      <c r="BIG16" s="83"/>
      <c r="BIH16" s="83"/>
      <c r="BII16" s="83"/>
      <c r="BIJ16" s="83"/>
      <c r="BIK16" s="83"/>
      <c r="BIL16" s="83"/>
      <c r="BIM16" s="83"/>
      <c r="BIN16" s="83"/>
      <c r="BIO16" s="83"/>
      <c r="BIP16" s="83"/>
      <c r="BIQ16" s="83"/>
      <c r="BIR16" s="83"/>
      <c r="BIS16" s="83"/>
      <c r="BIT16" s="83"/>
      <c r="BIU16" s="83"/>
      <c r="BIV16" s="83"/>
      <c r="BIW16" s="83"/>
      <c r="BIX16" s="83"/>
      <c r="BIY16" s="83"/>
      <c r="BIZ16" s="83"/>
      <c r="BJA16" s="83"/>
      <c r="BJB16" s="83"/>
      <c r="BJC16" s="83"/>
      <c r="BJD16" s="83"/>
      <c r="BJE16" s="83"/>
      <c r="BJF16" s="83"/>
      <c r="BJG16" s="83"/>
      <c r="BJH16" s="83"/>
      <c r="BJI16" s="83"/>
      <c r="BJJ16" s="83"/>
      <c r="BJK16" s="83"/>
      <c r="BJL16" s="83"/>
      <c r="BJM16" s="83"/>
      <c r="BJN16" s="83"/>
      <c r="BJO16" s="83"/>
      <c r="BJP16" s="83"/>
      <c r="BJQ16" s="83"/>
      <c r="BJR16" s="83"/>
      <c r="BJS16" s="83"/>
      <c r="BJT16" s="83"/>
      <c r="BJU16" s="83"/>
      <c r="BJV16" s="83"/>
      <c r="BJW16" s="83"/>
      <c r="BJX16" s="83"/>
      <c r="BJY16" s="83"/>
      <c r="BJZ16" s="83"/>
      <c r="BKA16" s="83"/>
      <c r="BKB16" s="83"/>
      <c r="BKC16" s="83"/>
      <c r="BKD16" s="83"/>
      <c r="BKE16" s="83"/>
      <c r="BKF16" s="83"/>
      <c r="BKG16" s="83"/>
      <c r="BKH16" s="83"/>
      <c r="BKI16" s="83"/>
      <c r="BKJ16" s="83"/>
      <c r="BKK16" s="83"/>
      <c r="BKL16" s="83"/>
      <c r="BKM16" s="83"/>
      <c r="BKN16" s="83"/>
      <c r="BKO16" s="83"/>
      <c r="BKP16" s="83"/>
      <c r="BKQ16" s="83"/>
      <c r="BKR16" s="83"/>
      <c r="BKS16" s="83"/>
      <c r="BKT16" s="83"/>
      <c r="BKU16" s="83"/>
      <c r="BKV16" s="83"/>
      <c r="BKW16" s="83"/>
      <c r="BKX16" s="83"/>
      <c r="BKY16" s="83"/>
      <c r="BKZ16" s="83"/>
      <c r="BLA16" s="83"/>
      <c r="BLB16" s="83"/>
      <c r="BLC16" s="83"/>
      <c r="BLD16" s="83"/>
      <c r="BLE16" s="83"/>
      <c r="BLF16" s="83"/>
      <c r="BLG16" s="83"/>
      <c r="BLH16" s="83"/>
      <c r="BLI16" s="83"/>
      <c r="BLJ16" s="83"/>
      <c r="BLK16" s="83"/>
      <c r="BLL16" s="83"/>
      <c r="BLM16" s="83"/>
      <c r="BLN16" s="83"/>
      <c r="BLO16" s="83"/>
      <c r="BLP16" s="83"/>
      <c r="BLQ16" s="83"/>
      <c r="BLR16" s="83"/>
      <c r="BLS16" s="83"/>
      <c r="BLT16" s="83"/>
      <c r="BLU16" s="83"/>
      <c r="BLV16" s="83"/>
      <c r="BLW16" s="83"/>
      <c r="BLX16" s="83"/>
      <c r="BLY16" s="83"/>
      <c r="BLZ16" s="83"/>
      <c r="BMA16" s="83"/>
      <c r="BMB16" s="83"/>
      <c r="BMC16" s="83"/>
      <c r="BMD16" s="83"/>
      <c r="BME16" s="83"/>
      <c r="BMF16" s="83"/>
      <c r="BMG16" s="83"/>
      <c r="BMH16" s="83"/>
      <c r="BMI16" s="83"/>
      <c r="BMJ16" s="83"/>
      <c r="BMK16" s="83"/>
      <c r="BML16" s="83"/>
      <c r="BMM16" s="83"/>
      <c r="BMN16" s="83"/>
      <c r="BMO16" s="83"/>
      <c r="BMP16" s="83"/>
      <c r="BMQ16" s="83"/>
      <c r="BMR16" s="83"/>
      <c r="BMS16" s="83"/>
      <c r="BMT16" s="83"/>
      <c r="BMU16" s="83"/>
      <c r="BMV16" s="83"/>
      <c r="BMW16" s="83"/>
      <c r="BMX16" s="83"/>
      <c r="BMY16" s="83"/>
      <c r="BMZ16" s="83"/>
      <c r="BNA16" s="83"/>
      <c r="BNB16" s="83"/>
      <c r="BNC16" s="83"/>
      <c r="BND16" s="83"/>
      <c r="BNE16" s="83"/>
      <c r="BNF16" s="83"/>
      <c r="BNG16" s="83"/>
      <c r="BNH16" s="83"/>
      <c r="BNI16" s="83"/>
      <c r="BNJ16" s="83"/>
      <c r="BNK16" s="83"/>
      <c r="BNL16" s="83"/>
      <c r="BNM16" s="83"/>
      <c r="BNN16" s="83"/>
      <c r="BNO16" s="83"/>
      <c r="BNP16" s="83"/>
      <c r="BNQ16" s="83"/>
      <c r="BNR16" s="83"/>
      <c r="BNS16" s="83"/>
      <c r="BNT16" s="83"/>
      <c r="BNU16" s="83"/>
      <c r="BNV16" s="83"/>
      <c r="BNW16" s="83"/>
      <c r="BNX16" s="83"/>
      <c r="BNY16" s="83"/>
      <c r="BNZ16" s="83"/>
      <c r="BOA16" s="83"/>
      <c r="BOB16" s="83"/>
      <c r="BOC16" s="83"/>
      <c r="BOD16" s="83"/>
      <c r="BOE16" s="83"/>
      <c r="BOF16" s="83"/>
      <c r="BOG16" s="83"/>
      <c r="BOH16" s="83"/>
      <c r="BOI16" s="83"/>
      <c r="BOJ16" s="83"/>
      <c r="BOK16" s="83"/>
      <c r="BOL16" s="83"/>
      <c r="BOM16" s="83"/>
      <c r="BON16" s="83"/>
      <c r="BOO16" s="83"/>
      <c r="BOP16" s="83"/>
      <c r="BOQ16" s="83"/>
      <c r="BOR16" s="83"/>
      <c r="BOS16" s="83"/>
      <c r="BOT16" s="83"/>
      <c r="BOU16" s="83"/>
      <c r="BOV16" s="83"/>
      <c r="BOW16" s="83"/>
      <c r="BOX16" s="83"/>
      <c r="BOY16" s="83"/>
      <c r="BOZ16" s="83"/>
      <c r="BPA16" s="83"/>
      <c r="BPB16" s="83"/>
      <c r="BPC16" s="83"/>
      <c r="BPD16" s="83"/>
      <c r="BPE16" s="83"/>
      <c r="BPF16" s="83"/>
      <c r="BPG16" s="83"/>
      <c r="BPH16" s="83"/>
      <c r="BPI16" s="83"/>
      <c r="BPJ16" s="83"/>
      <c r="BPK16" s="83"/>
      <c r="BPL16" s="83"/>
      <c r="BPM16" s="83"/>
      <c r="BPN16" s="83"/>
      <c r="BPO16" s="83"/>
      <c r="BPP16" s="83"/>
      <c r="BPQ16" s="83"/>
      <c r="BPR16" s="83"/>
      <c r="BPS16" s="83"/>
      <c r="BPT16" s="83"/>
      <c r="BPU16" s="83"/>
      <c r="BPV16" s="83"/>
      <c r="BPW16" s="83"/>
      <c r="BPX16" s="83"/>
      <c r="BPY16" s="83"/>
      <c r="BPZ16" s="83"/>
      <c r="BQA16" s="83"/>
      <c r="BQB16" s="83"/>
      <c r="BQC16" s="83"/>
      <c r="BQD16" s="83"/>
      <c r="BQE16" s="83"/>
      <c r="BQF16" s="83"/>
      <c r="BQG16" s="83"/>
      <c r="BQH16" s="83"/>
      <c r="BQI16" s="83"/>
      <c r="BQJ16" s="83"/>
      <c r="BQK16" s="83"/>
      <c r="BQL16" s="83"/>
      <c r="BQM16" s="83"/>
      <c r="BQN16" s="83"/>
      <c r="BQO16" s="83"/>
      <c r="BQP16" s="83"/>
      <c r="BQQ16" s="83"/>
      <c r="BQR16" s="83"/>
      <c r="BQS16" s="83"/>
      <c r="BQT16" s="83"/>
      <c r="BQU16" s="83"/>
      <c r="BQV16" s="83"/>
      <c r="BQW16" s="83"/>
      <c r="BQX16" s="83"/>
      <c r="BQY16" s="83"/>
      <c r="BQZ16" s="83"/>
      <c r="BRA16" s="83"/>
      <c r="BRB16" s="83"/>
      <c r="BRC16" s="83"/>
      <c r="BRD16" s="83"/>
      <c r="BRE16" s="83"/>
      <c r="BRF16" s="83"/>
      <c r="BRG16" s="83"/>
      <c r="BRH16" s="83"/>
      <c r="BRI16" s="83"/>
      <c r="BRJ16" s="83"/>
      <c r="BRK16" s="83"/>
      <c r="BRL16" s="83"/>
      <c r="BRM16" s="83"/>
      <c r="BRN16" s="83"/>
      <c r="BRO16" s="83"/>
      <c r="BRP16" s="83"/>
      <c r="BRQ16" s="83"/>
      <c r="BRR16" s="83"/>
      <c r="BRS16" s="83"/>
      <c r="BRT16" s="83"/>
      <c r="BRU16" s="83"/>
      <c r="BRV16" s="83"/>
      <c r="BRW16" s="83"/>
      <c r="BRX16" s="83"/>
      <c r="BRY16" s="83"/>
      <c r="BRZ16" s="83"/>
      <c r="BSA16" s="83"/>
      <c r="BSB16" s="83"/>
      <c r="BSC16" s="83"/>
      <c r="BSD16" s="83"/>
      <c r="BSE16" s="83"/>
      <c r="BSF16" s="83"/>
      <c r="BSG16" s="83"/>
      <c r="BSH16" s="83"/>
      <c r="BSI16" s="83"/>
      <c r="BSJ16" s="83"/>
      <c r="BSK16" s="83"/>
      <c r="BSL16" s="83"/>
      <c r="BSM16" s="83"/>
      <c r="BSN16" s="83"/>
      <c r="BSO16" s="83"/>
      <c r="BSP16" s="83"/>
      <c r="BSQ16" s="83"/>
      <c r="BSR16" s="83"/>
      <c r="BSS16" s="83"/>
      <c r="BST16" s="83"/>
      <c r="BSU16" s="83"/>
      <c r="BSV16" s="83"/>
      <c r="BSW16" s="83"/>
      <c r="BSX16" s="83"/>
      <c r="BSY16" s="83"/>
      <c r="BSZ16" s="83"/>
      <c r="BTA16" s="83"/>
      <c r="BTB16" s="83"/>
      <c r="BTC16" s="83"/>
      <c r="BTD16" s="83"/>
      <c r="BTE16" s="83"/>
      <c r="BTF16" s="83"/>
      <c r="BTG16" s="83"/>
      <c r="BTH16" s="83"/>
      <c r="BTI16" s="83"/>
      <c r="BTJ16" s="83"/>
      <c r="BTK16" s="83"/>
      <c r="BTL16" s="83"/>
      <c r="BTM16" s="83"/>
      <c r="BTN16" s="83"/>
      <c r="BTO16" s="83"/>
      <c r="BTP16" s="83"/>
      <c r="BTQ16" s="83"/>
      <c r="BTR16" s="83"/>
      <c r="BTS16" s="83"/>
      <c r="BTT16" s="83"/>
      <c r="BTU16" s="83"/>
      <c r="BTV16" s="83"/>
      <c r="BTW16" s="83"/>
      <c r="BTX16" s="83"/>
      <c r="BTY16" s="83"/>
      <c r="BTZ16" s="83"/>
      <c r="BUA16" s="83"/>
      <c r="BUB16" s="83"/>
      <c r="BUC16" s="83"/>
      <c r="BUD16" s="83"/>
      <c r="BUE16" s="83"/>
      <c r="BUF16" s="83"/>
      <c r="BUG16" s="83"/>
      <c r="BUH16" s="83"/>
      <c r="BUI16" s="83"/>
      <c r="BUJ16" s="83"/>
      <c r="BUK16" s="83"/>
      <c r="BUL16" s="83"/>
      <c r="BUM16" s="83"/>
      <c r="BUN16" s="83"/>
      <c r="BUO16" s="83"/>
      <c r="BUP16" s="83"/>
      <c r="BUQ16" s="83"/>
      <c r="BUR16" s="83"/>
      <c r="BUS16" s="83"/>
      <c r="BUT16" s="83"/>
      <c r="BUU16" s="83"/>
      <c r="BUV16" s="83"/>
      <c r="BUW16" s="83"/>
      <c r="BUX16" s="83"/>
      <c r="BUY16" s="83"/>
      <c r="BUZ16" s="83"/>
      <c r="BVA16" s="83"/>
      <c r="BVB16" s="83"/>
      <c r="BVC16" s="83"/>
      <c r="BVD16" s="83"/>
      <c r="BVE16" s="83"/>
      <c r="BVF16" s="83"/>
      <c r="BVG16" s="83"/>
      <c r="BVH16" s="83"/>
      <c r="BVI16" s="83"/>
      <c r="BVJ16" s="83"/>
      <c r="BVK16" s="83"/>
      <c r="BVL16" s="83"/>
      <c r="BVM16" s="83"/>
      <c r="BVN16" s="83"/>
      <c r="BVO16" s="83"/>
      <c r="BVP16" s="83"/>
      <c r="BVQ16" s="83"/>
      <c r="BVR16" s="83"/>
      <c r="BVS16" s="83"/>
      <c r="BVT16" s="83"/>
      <c r="BVU16" s="83"/>
      <c r="BVV16" s="83"/>
      <c r="BVW16" s="83"/>
      <c r="BVX16" s="83"/>
      <c r="BVY16" s="83"/>
      <c r="BVZ16" s="83"/>
      <c r="BWA16" s="83"/>
      <c r="BWB16" s="83"/>
      <c r="BWC16" s="83"/>
      <c r="BWD16" s="83"/>
      <c r="BWE16" s="83"/>
      <c r="BWF16" s="83"/>
      <c r="BWG16" s="83"/>
      <c r="BWH16" s="83"/>
      <c r="BWI16" s="83"/>
      <c r="BWJ16" s="83"/>
      <c r="BWK16" s="83"/>
      <c r="BWL16" s="83"/>
      <c r="BWM16" s="83"/>
      <c r="BWN16" s="83"/>
      <c r="BWO16" s="83"/>
      <c r="BWP16" s="83"/>
      <c r="BWQ16" s="83"/>
      <c r="BWR16" s="83"/>
      <c r="BWS16" s="83"/>
      <c r="BWT16" s="83"/>
      <c r="BWU16" s="83"/>
      <c r="BWV16" s="83"/>
      <c r="BWW16" s="83"/>
      <c r="BWX16" s="83"/>
      <c r="BWY16" s="83"/>
      <c r="BWZ16" s="83"/>
      <c r="BXA16" s="83"/>
      <c r="BXB16" s="83"/>
      <c r="BXC16" s="83"/>
      <c r="BXD16" s="83"/>
      <c r="BXE16" s="83"/>
      <c r="BXF16" s="83"/>
      <c r="BXG16" s="83"/>
      <c r="BXH16" s="83"/>
      <c r="BXI16" s="83"/>
      <c r="BXJ16" s="83"/>
      <c r="BXK16" s="83"/>
      <c r="BXL16" s="83"/>
      <c r="BXM16" s="83"/>
      <c r="BXN16" s="83"/>
      <c r="BXO16" s="83"/>
      <c r="BXP16" s="83"/>
      <c r="BXQ16" s="83"/>
      <c r="BXR16" s="83"/>
      <c r="BXS16" s="83"/>
      <c r="BXT16" s="83"/>
      <c r="BXU16" s="83"/>
      <c r="BXV16" s="83"/>
      <c r="BXW16" s="83"/>
      <c r="BXX16" s="83"/>
      <c r="BXY16" s="83"/>
      <c r="BXZ16" s="83"/>
      <c r="BYA16" s="83"/>
      <c r="BYB16" s="83"/>
      <c r="BYC16" s="83"/>
      <c r="BYD16" s="83"/>
      <c r="BYE16" s="83"/>
      <c r="BYF16" s="83"/>
      <c r="BYG16" s="83"/>
      <c r="BYH16" s="83"/>
      <c r="BYI16" s="83"/>
      <c r="BYJ16" s="83"/>
      <c r="BYK16" s="83"/>
      <c r="BYL16" s="83"/>
      <c r="BYM16" s="83"/>
      <c r="BYN16" s="83"/>
      <c r="BYO16" s="83"/>
      <c r="BYP16" s="83"/>
      <c r="BYQ16" s="83"/>
      <c r="BYR16" s="83"/>
      <c r="BYS16" s="83"/>
      <c r="BYT16" s="83"/>
      <c r="BYU16" s="83"/>
      <c r="BYV16" s="83"/>
      <c r="BYW16" s="83"/>
      <c r="BYX16" s="83"/>
      <c r="BYY16" s="83"/>
      <c r="BYZ16" s="83"/>
      <c r="BZA16" s="83"/>
      <c r="BZB16" s="83"/>
      <c r="BZC16" s="83"/>
      <c r="BZD16" s="83"/>
      <c r="BZE16" s="83"/>
      <c r="BZF16" s="83"/>
      <c r="BZG16" s="83"/>
      <c r="BZH16" s="83"/>
      <c r="BZI16" s="83"/>
      <c r="BZJ16" s="83"/>
      <c r="BZK16" s="83"/>
      <c r="BZL16" s="83"/>
      <c r="BZM16" s="83"/>
      <c r="BZN16" s="83"/>
      <c r="BZO16" s="83"/>
      <c r="BZP16" s="83"/>
      <c r="BZQ16" s="83"/>
      <c r="BZR16" s="83"/>
      <c r="BZS16" s="83"/>
      <c r="BZT16" s="83"/>
      <c r="BZU16" s="83"/>
      <c r="BZV16" s="83"/>
      <c r="BZW16" s="83"/>
      <c r="BZX16" s="83"/>
      <c r="BZY16" s="83"/>
      <c r="BZZ16" s="83"/>
      <c r="CAA16" s="83"/>
      <c r="CAB16" s="83"/>
      <c r="CAC16" s="83"/>
      <c r="CAD16" s="83"/>
      <c r="CAE16" s="83"/>
      <c r="CAF16" s="83"/>
      <c r="CAG16" s="83"/>
      <c r="CAH16" s="83"/>
      <c r="CAI16" s="83"/>
      <c r="CAJ16" s="83"/>
      <c r="CAK16" s="83"/>
      <c r="CAL16" s="83"/>
      <c r="CAM16" s="83"/>
      <c r="CAN16" s="83"/>
      <c r="CAO16" s="83"/>
      <c r="CAP16" s="83"/>
      <c r="CAQ16" s="83"/>
      <c r="CAR16" s="83"/>
      <c r="CAS16" s="83"/>
      <c r="CAT16" s="83"/>
      <c r="CAU16" s="83"/>
      <c r="CAV16" s="83"/>
      <c r="CAW16" s="83"/>
      <c r="CAX16" s="83"/>
      <c r="CAY16" s="83"/>
      <c r="CAZ16" s="83"/>
      <c r="CBA16" s="83"/>
      <c r="CBB16" s="83"/>
      <c r="CBC16" s="83"/>
      <c r="CBD16" s="83"/>
      <c r="CBE16" s="83"/>
      <c r="CBF16" s="83"/>
      <c r="CBG16" s="83"/>
      <c r="CBH16" s="83"/>
      <c r="CBI16" s="83"/>
      <c r="CBJ16" s="83"/>
      <c r="CBK16" s="83"/>
      <c r="CBL16" s="83"/>
      <c r="CBM16" s="83"/>
      <c r="CBN16" s="83"/>
      <c r="CBO16" s="83"/>
      <c r="CBP16" s="83"/>
      <c r="CBQ16" s="83"/>
      <c r="CBR16" s="83"/>
      <c r="CBS16" s="83"/>
      <c r="CBT16" s="83"/>
      <c r="CBU16" s="83"/>
      <c r="CBV16" s="83"/>
      <c r="CBW16" s="83"/>
      <c r="CBX16" s="83"/>
      <c r="CBY16" s="83"/>
      <c r="CBZ16" s="83"/>
      <c r="CCA16" s="83"/>
      <c r="CCB16" s="83"/>
      <c r="CCC16" s="83"/>
      <c r="CCD16" s="83"/>
      <c r="CCE16" s="83"/>
      <c r="CCF16" s="83"/>
      <c r="CCG16" s="83"/>
      <c r="CCH16" s="83"/>
      <c r="CCI16" s="83"/>
      <c r="CCJ16" s="83"/>
      <c r="CCK16" s="83"/>
      <c r="CCL16" s="83"/>
      <c r="CCM16" s="83"/>
      <c r="CCN16" s="83"/>
      <c r="CCO16" s="83"/>
      <c r="CCP16" s="83"/>
      <c r="CCQ16" s="83"/>
      <c r="CCR16" s="83"/>
      <c r="CCS16" s="83"/>
      <c r="CCT16" s="83"/>
      <c r="CCU16" s="83"/>
      <c r="CCV16" s="83"/>
      <c r="CCW16" s="83"/>
      <c r="CCX16" s="83"/>
      <c r="CCY16" s="83"/>
      <c r="CCZ16" s="83"/>
      <c r="CDA16" s="83"/>
      <c r="CDB16" s="83"/>
      <c r="CDC16" s="83"/>
      <c r="CDD16" s="83"/>
      <c r="CDE16" s="83"/>
      <c r="CDF16" s="83"/>
      <c r="CDG16" s="83"/>
      <c r="CDH16" s="83"/>
      <c r="CDI16" s="83"/>
      <c r="CDJ16" s="83"/>
      <c r="CDK16" s="83"/>
      <c r="CDL16" s="83"/>
      <c r="CDM16" s="83"/>
      <c r="CDN16" s="83"/>
      <c r="CDO16" s="83"/>
      <c r="CDP16" s="83"/>
      <c r="CDQ16" s="83"/>
      <c r="CDR16" s="83"/>
      <c r="CDS16" s="83"/>
      <c r="CDT16" s="83"/>
      <c r="CDU16" s="83"/>
      <c r="CDV16" s="83"/>
      <c r="CDW16" s="83"/>
      <c r="CDX16" s="83"/>
      <c r="CDY16" s="83"/>
      <c r="CDZ16" s="83"/>
      <c r="CEA16" s="83"/>
      <c r="CEB16" s="83"/>
      <c r="CEC16" s="83"/>
      <c r="CED16" s="83"/>
      <c r="CEE16" s="83"/>
      <c r="CEF16" s="83"/>
      <c r="CEG16" s="83"/>
      <c r="CEH16" s="83"/>
      <c r="CEI16" s="83"/>
      <c r="CEJ16" s="83"/>
      <c r="CEK16" s="83"/>
      <c r="CEL16" s="83"/>
      <c r="CEM16" s="83"/>
      <c r="CEN16" s="83"/>
      <c r="CEO16" s="83"/>
      <c r="CEP16" s="83"/>
      <c r="CEQ16" s="83"/>
      <c r="CER16" s="83"/>
      <c r="CES16" s="83"/>
      <c r="CET16" s="83"/>
      <c r="CEU16" s="83"/>
      <c r="CEV16" s="83"/>
      <c r="CEW16" s="83"/>
      <c r="CEX16" s="83"/>
      <c r="CEY16" s="83"/>
      <c r="CEZ16" s="83"/>
      <c r="CFA16" s="83"/>
      <c r="CFB16" s="83"/>
      <c r="CFC16" s="83"/>
      <c r="CFD16" s="83"/>
      <c r="CFE16" s="83"/>
      <c r="CFF16" s="83"/>
      <c r="CFG16" s="83"/>
      <c r="CFH16" s="83"/>
      <c r="CFI16" s="83"/>
      <c r="CFJ16" s="83"/>
      <c r="CFK16" s="83"/>
      <c r="CFL16" s="83"/>
      <c r="CFM16" s="83"/>
      <c r="CFN16" s="83"/>
      <c r="CFO16" s="83"/>
      <c r="CFP16" s="83"/>
      <c r="CFQ16" s="83"/>
      <c r="CFR16" s="83"/>
      <c r="CFS16" s="83"/>
      <c r="CFT16" s="83"/>
      <c r="CFU16" s="83"/>
      <c r="CFV16" s="83"/>
      <c r="CFW16" s="83"/>
      <c r="CFX16" s="83"/>
      <c r="CFY16" s="83"/>
      <c r="CFZ16" s="83"/>
      <c r="CGA16" s="83"/>
      <c r="CGB16" s="83"/>
      <c r="CGC16" s="83"/>
      <c r="CGD16" s="83"/>
      <c r="CGE16" s="83"/>
      <c r="CGF16" s="83"/>
      <c r="CGG16" s="83"/>
      <c r="CGH16" s="83"/>
      <c r="CGI16" s="83"/>
      <c r="CGJ16" s="83"/>
      <c r="CGK16" s="83"/>
      <c r="CGL16" s="83"/>
      <c r="CGM16" s="83"/>
      <c r="CGN16" s="83"/>
      <c r="CGO16" s="83"/>
      <c r="CGP16" s="83"/>
      <c r="CGQ16" s="83"/>
      <c r="CGR16" s="83"/>
      <c r="CGS16" s="83"/>
      <c r="CGT16" s="83"/>
      <c r="CGU16" s="83"/>
      <c r="CGV16" s="83"/>
      <c r="CGW16" s="83"/>
      <c r="CGX16" s="83"/>
      <c r="CGY16" s="83"/>
      <c r="CGZ16" s="83"/>
      <c r="CHA16" s="83"/>
      <c r="CHB16" s="83"/>
      <c r="CHC16" s="83"/>
      <c r="CHD16" s="83"/>
      <c r="CHE16" s="83"/>
      <c r="CHF16" s="83"/>
      <c r="CHG16" s="83"/>
      <c r="CHH16" s="83"/>
      <c r="CHI16" s="83"/>
      <c r="CHJ16" s="83"/>
      <c r="CHK16" s="83"/>
      <c r="CHL16" s="83"/>
      <c r="CHM16" s="83"/>
      <c r="CHN16" s="83"/>
      <c r="CHO16" s="83"/>
      <c r="CHP16" s="83"/>
      <c r="CHQ16" s="83"/>
      <c r="CHR16" s="83"/>
      <c r="CHS16" s="83"/>
      <c r="CHT16" s="83"/>
      <c r="CHU16" s="83"/>
      <c r="CHV16" s="83"/>
      <c r="CHW16" s="83"/>
      <c r="CHX16" s="83"/>
      <c r="CHY16" s="83"/>
      <c r="CHZ16" s="83"/>
      <c r="CIA16" s="83"/>
      <c r="CIB16" s="83"/>
      <c r="CIC16" s="83"/>
      <c r="CID16" s="83"/>
      <c r="CIE16" s="83"/>
      <c r="CIF16" s="83"/>
      <c r="CIG16" s="83"/>
      <c r="CIH16" s="83"/>
      <c r="CII16" s="83"/>
      <c r="CIJ16" s="83"/>
      <c r="CIK16" s="83"/>
      <c r="CIL16" s="83"/>
      <c r="CIM16" s="83"/>
      <c r="CIN16" s="83"/>
      <c r="CIO16" s="83"/>
      <c r="CIP16" s="83"/>
      <c r="CIQ16" s="83"/>
      <c r="CIR16" s="83"/>
      <c r="CIS16" s="83"/>
      <c r="CIT16" s="83"/>
      <c r="CIU16" s="83"/>
      <c r="CIV16" s="83"/>
      <c r="CIW16" s="83"/>
      <c r="CIX16" s="83"/>
      <c r="CIY16" s="83"/>
      <c r="CIZ16" s="83"/>
      <c r="CJA16" s="83"/>
      <c r="CJB16" s="83"/>
      <c r="CJC16" s="83"/>
      <c r="CJD16" s="83"/>
      <c r="CJE16" s="83"/>
      <c r="CJF16" s="83"/>
      <c r="CJG16" s="83"/>
      <c r="CJH16" s="83"/>
      <c r="CJI16" s="83"/>
      <c r="CJJ16" s="83"/>
      <c r="CJK16" s="83"/>
      <c r="CJL16" s="83"/>
      <c r="CJM16" s="83"/>
      <c r="CJN16" s="83"/>
      <c r="CJO16" s="83"/>
      <c r="CJP16" s="83"/>
      <c r="CJQ16" s="83"/>
      <c r="CJR16" s="83"/>
      <c r="CJS16" s="83"/>
      <c r="CJT16" s="83"/>
      <c r="CJU16" s="83"/>
      <c r="CJV16" s="83"/>
      <c r="CJW16" s="83"/>
      <c r="CJX16" s="83"/>
      <c r="CJY16" s="83"/>
      <c r="CJZ16" s="83"/>
      <c r="CKA16" s="83"/>
      <c r="CKB16" s="83"/>
      <c r="CKC16" s="83"/>
      <c r="CKD16" s="83"/>
      <c r="CKE16" s="83"/>
      <c r="CKF16" s="83"/>
      <c r="CKG16" s="83"/>
      <c r="CKH16" s="83"/>
      <c r="CKI16" s="83"/>
      <c r="CKJ16" s="83"/>
      <c r="CKK16" s="83"/>
      <c r="CKL16" s="83"/>
      <c r="CKM16" s="83"/>
      <c r="CKN16" s="83"/>
      <c r="CKO16" s="83"/>
      <c r="CKP16" s="83"/>
      <c r="CKQ16" s="83"/>
      <c r="CKR16" s="83"/>
      <c r="CKS16" s="83"/>
      <c r="CKT16" s="83"/>
      <c r="CKU16" s="83"/>
      <c r="CKV16" s="83"/>
      <c r="CKW16" s="83"/>
      <c r="CKX16" s="83"/>
      <c r="CKY16" s="83"/>
      <c r="CKZ16" s="83"/>
      <c r="CLA16" s="83"/>
      <c r="CLB16" s="83"/>
      <c r="CLC16" s="83"/>
      <c r="CLD16" s="83"/>
      <c r="CLE16" s="83"/>
      <c r="CLF16" s="83"/>
      <c r="CLG16" s="83"/>
      <c r="CLH16" s="83"/>
      <c r="CLI16" s="83"/>
      <c r="CLJ16" s="83"/>
      <c r="CLK16" s="83"/>
      <c r="CLL16" s="83"/>
      <c r="CLM16" s="83"/>
      <c r="CLN16" s="83"/>
      <c r="CLO16" s="83"/>
      <c r="CLP16" s="83"/>
      <c r="CLQ16" s="83"/>
      <c r="CLR16" s="83"/>
      <c r="CLS16" s="83"/>
      <c r="CLT16" s="83"/>
      <c r="CLU16" s="83"/>
      <c r="CLV16" s="83"/>
      <c r="CLW16" s="83"/>
      <c r="CLX16" s="83"/>
      <c r="CLY16" s="83"/>
      <c r="CLZ16" s="83"/>
      <c r="CMA16" s="83"/>
      <c r="CMB16" s="83"/>
      <c r="CMC16" s="83"/>
      <c r="CMD16" s="83"/>
      <c r="CME16" s="83"/>
      <c r="CMF16" s="83"/>
      <c r="CMG16" s="83"/>
      <c r="CMH16" s="83"/>
      <c r="CMI16" s="83"/>
      <c r="CMJ16" s="83"/>
      <c r="CMK16" s="83"/>
      <c r="CML16" s="83"/>
      <c r="CMM16" s="83"/>
      <c r="CMN16" s="83"/>
      <c r="CMO16" s="83"/>
      <c r="CMP16" s="83"/>
      <c r="CMQ16" s="83"/>
      <c r="CMR16" s="83"/>
      <c r="CMS16" s="83"/>
      <c r="CMT16" s="83"/>
      <c r="CMU16" s="83"/>
      <c r="CMV16" s="83"/>
      <c r="CMW16" s="83"/>
      <c r="CMX16" s="83"/>
      <c r="CMY16" s="83"/>
      <c r="CMZ16" s="83"/>
      <c r="CNA16" s="83"/>
      <c r="CNB16" s="83"/>
      <c r="CNC16" s="83"/>
      <c r="CND16" s="83"/>
      <c r="CNE16" s="83"/>
      <c r="CNF16" s="83"/>
      <c r="CNG16" s="83"/>
      <c r="CNH16" s="83"/>
      <c r="CNI16" s="83"/>
      <c r="CNJ16" s="83"/>
      <c r="CNK16" s="83"/>
      <c r="CNL16" s="83"/>
      <c r="CNM16" s="83"/>
      <c r="CNN16" s="83"/>
      <c r="CNO16" s="83"/>
      <c r="CNP16" s="83"/>
      <c r="CNQ16" s="83"/>
      <c r="CNR16" s="83"/>
      <c r="CNS16" s="83"/>
      <c r="CNT16" s="83"/>
      <c r="CNU16" s="83"/>
      <c r="CNV16" s="83"/>
      <c r="CNW16" s="83"/>
      <c r="CNX16" s="83"/>
      <c r="CNY16" s="83"/>
      <c r="CNZ16" s="83"/>
      <c r="COA16" s="83"/>
      <c r="COB16" s="83"/>
      <c r="COC16" s="83"/>
      <c r="COD16" s="83"/>
      <c r="COE16" s="83"/>
      <c r="COF16" s="83"/>
      <c r="COG16" s="83"/>
      <c r="COH16" s="83"/>
      <c r="COI16" s="83"/>
      <c r="COJ16" s="83"/>
      <c r="COK16" s="83"/>
      <c r="COL16" s="83"/>
      <c r="COM16" s="83"/>
      <c r="CON16" s="83"/>
      <c r="COO16" s="83"/>
      <c r="COP16" s="83"/>
      <c r="COQ16" s="83"/>
      <c r="COR16" s="83"/>
      <c r="COS16" s="83"/>
      <c r="COT16" s="83"/>
      <c r="COU16" s="83"/>
      <c r="COV16" s="83"/>
      <c r="COW16" s="83"/>
      <c r="COX16" s="83"/>
      <c r="COY16" s="83"/>
      <c r="COZ16" s="83"/>
      <c r="CPA16" s="83"/>
      <c r="CPB16" s="83"/>
      <c r="CPC16" s="83"/>
      <c r="CPD16" s="83"/>
      <c r="CPE16" s="83"/>
      <c r="CPF16" s="83"/>
      <c r="CPG16" s="83"/>
      <c r="CPH16" s="83"/>
      <c r="CPI16" s="83"/>
      <c r="CPJ16" s="83"/>
      <c r="CPK16" s="83"/>
      <c r="CPL16" s="83"/>
      <c r="CPM16" s="83"/>
      <c r="CPN16" s="83"/>
      <c r="CPO16" s="83"/>
      <c r="CPP16" s="83"/>
      <c r="CPQ16" s="83"/>
      <c r="CPR16" s="83"/>
      <c r="CPS16" s="83"/>
      <c r="CPT16" s="83"/>
      <c r="CPU16" s="83"/>
      <c r="CPV16" s="83"/>
      <c r="CPW16" s="83"/>
      <c r="CPX16" s="83"/>
      <c r="CPY16" s="83"/>
      <c r="CPZ16" s="83"/>
      <c r="CQA16" s="83"/>
      <c r="CQB16" s="83"/>
      <c r="CQC16" s="83"/>
      <c r="CQD16" s="83"/>
      <c r="CQE16" s="83"/>
      <c r="CQF16" s="83"/>
      <c r="CQG16" s="83"/>
      <c r="CQH16" s="83"/>
      <c r="CQI16" s="83"/>
      <c r="CQJ16" s="83"/>
      <c r="CQK16" s="83"/>
      <c r="CQL16" s="83"/>
      <c r="CQM16" s="83"/>
      <c r="CQN16" s="83"/>
      <c r="CQO16" s="83"/>
      <c r="CQP16" s="83"/>
      <c r="CQQ16" s="83"/>
      <c r="CQR16" s="83"/>
      <c r="CQS16" s="83"/>
      <c r="CQT16" s="83"/>
      <c r="CQU16" s="83"/>
      <c r="CQV16" s="83"/>
      <c r="CQW16" s="83"/>
      <c r="CQX16" s="83"/>
      <c r="CQY16" s="83"/>
      <c r="CQZ16" s="83"/>
      <c r="CRA16" s="83"/>
      <c r="CRB16" s="83"/>
      <c r="CRC16" s="83"/>
      <c r="CRD16" s="83"/>
      <c r="CRE16" s="83"/>
      <c r="CRF16" s="83"/>
      <c r="CRG16" s="83"/>
      <c r="CRH16" s="83"/>
      <c r="CRI16" s="83"/>
      <c r="CRJ16" s="83"/>
      <c r="CRK16" s="83"/>
      <c r="CRL16" s="83"/>
      <c r="CRM16" s="83"/>
      <c r="CRN16" s="83"/>
      <c r="CRO16" s="83"/>
      <c r="CRP16" s="83"/>
      <c r="CRQ16" s="83"/>
      <c r="CRR16" s="83"/>
      <c r="CRS16" s="83"/>
      <c r="CRT16" s="83"/>
      <c r="CRU16" s="83"/>
      <c r="CRV16" s="83"/>
      <c r="CRW16" s="83"/>
      <c r="CRX16" s="83"/>
      <c r="CRY16" s="83"/>
      <c r="CRZ16" s="83"/>
      <c r="CSA16" s="83"/>
      <c r="CSB16" s="83"/>
      <c r="CSC16" s="83"/>
      <c r="CSD16" s="83"/>
      <c r="CSE16" s="83"/>
      <c r="CSF16" s="83"/>
      <c r="CSG16" s="83"/>
      <c r="CSH16" s="83"/>
      <c r="CSI16" s="83"/>
      <c r="CSJ16" s="83"/>
      <c r="CSK16" s="83"/>
      <c r="CSL16" s="83"/>
      <c r="CSM16" s="83"/>
      <c r="CSN16" s="83"/>
      <c r="CSO16" s="83"/>
      <c r="CSP16" s="83"/>
      <c r="CSQ16" s="83"/>
      <c r="CSR16" s="83"/>
      <c r="CSS16" s="83"/>
      <c r="CST16" s="83"/>
      <c r="CSU16" s="83"/>
      <c r="CSV16" s="83"/>
      <c r="CSW16" s="83"/>
      <c r="CSX16" s="83"/>
      <c r="CSY16" s="83"/>
      <c r="CSZ16" s="83"/>
      <c r="CTA16" s="83"/>
      <c r="CTB16" s="83"/>
      <c r="CTC16" s="83"/>
      <c r="CTD16" s="83"/>
      <c r="CTE16" s="83"/>
      <c r="CTF16" s="83"/>
      <c r="CTG16" s="83"/>
      <c r="CTH16" s="83"/>
      <c r="CTI16" s="83"/>
      <c r="CTJ16" s="83"/>
      <c r="CTK16" s="83"/>
      <c r="CTL16" s="83"/>
      <c r="CTM16" s="83"/>
      <c r="CTN16" s="83"/>
      <c r="CTO16" s="83"/>
      <c r="CTP16" s="83"/>
      <c r="CTQ16" s="83"/>
      <c r="CTR16" s="83"/>
      <c r="CTS16" s="83"/>
      <c r="CTT16" s="83"/>
      <c r="CTU16" s="83"/>
      <c r="CTV16" s="83"/>
      <c r="CTW16" s="83"/>
      <c r="CTX16" s="83"/>
      <c r="CTY16" s="83"/>
      <c r="CTZ16" s="83"/>
      <c r="CUA16" s="83"/>
      <c r="CUB16" s="83"/>
      <c r="CUC16" s="83"/>
      <c r="CUD16" s="83"/>
      <c r="CUE16" s="83"/>
      <c r="CUF16" s="83"/>
      <c r="CUG16" s="83"/>
      <c r="CUH16" s="83"/>
      <c r="CUI16" s="83"/>
      <c r="CUJ16" s="83"/>
      <c r="CUK16" s="83"/>
      <c r="CUL16" s="83"/>
      <c r="CUM16" s="83"/>
      <c r="CUN16" s="83"/>
      <c r="CUO16" s="83"/>
      <c r="CUP16" s="83"/>
      <c r="CUQ16" s="83"/>
      <c r="CUR16" s="83"/>
      <c r="CUS16" s="83"/>
      <c r="CUT16" s="83"/>
      <c r="CUU16" s="83"/>
      <c r="CUV16" s="83"/>
      <c r="CUW16" s="83"/>
      <c r="CUX16" s="83"/>
      <c r="CUY16" s="83"/>
      <c r="CUZ16" s="83"/>
      <c r="CVA16" s="83"/>
      <c r="CVB16" s="83"/>
      <c r="CVC16" s="83"/>
      <c r="CVD16" s="83"/>
      <c r="CVE16" s="83"/>
      <c r="CVF16" s="83"/>
      <c r="CVG16" s="83"/>
      <c r="CVH16" s="83"/>
      <c r="CVI16" s="83"/>
      <c r="CVJ16" s="83"/>
      <c r="CVK16" s="83"/>
      <c r="CVL16" s="83"/>
      <c r="CVM16" s="83"/>
      <c r="CVN16" s="83"/>
      <c r="CVO16" s="83"/>
      <c r="CVP16" s="83"/>
      <c r="CVQ16" s="83"/>
      <c r="CVR16" s="83"/>
      <c r="CVS16" s="83"/>
      <c r="CVT16" s="83"/>
      <c r="CVU16" s="83"/>
      <c r="CVV16" s="83"/>
      <c r="CVW16" s="83"/>
      <c r="CVX16" s="83"/>
      <c r="CVY16" s="83"/>
      <c r="CVZ16" s="83"/>
      <c r="CWA16" s="83"/>
      <c r="CWB16" s="83"/>
      <c r="CWC16" s="83"/>
      <c r="CWD16" s="83"/>
      <c r="CWE16" s="83"/>
      <c r="CWF16" s="83"/>
      <c r="CWG16" s="83"/>
      <c r="CWH16" s="83"/>
      <c r="CWI16" s="83"/>
      <c r="CWJ16" s="83"/>
      <c r="CWK16" s="83"/>
      <c r="CWL16" s="83"/>
      <c r="CWM16" s="83"/>
      <c r="CWN16" s="83"/>
      <c r="CWO16" s="83"/>
      <c r="CWP16" s="83"/>
      <c r="CWQ16" s="83"/>
      <c r="CWR16" s="83"/>
      <c r="CWS16" s="83"/>
      <c r="CWT16" s="83"/>
      <c r="CWU16" s="83"/>
      <c r="CWV16" s="83"/>
      <c r="CWW16" s="83"/>
      <c r="CWX16" s="83"/>
      <c r="CWY16" s="83"/>
      <c r="CWZ16" s="83"/>
      <c r="CXA16" s="83"/>
      <c r="CXB16" s="83"/>
      <c r="CXC16" s="83"/>
      <c r="CXD16" s="83"/>
      <c r="CXE16" s="83"/>
      <c r="CXF16" s="83"/>
      <c r="CXG16" s="83"/>
      <c r="CXH16" s="83"/>
      <c r="CXI16" s="83"/>
      <c r="CXJ16" s="83"/>
      <c r="CXK16" s="83"/>
      <c r="CXL16" s="83"/>
      <c r="CXM16" s="83"/>
      <c r="CXN16" s="83"/>
      <c r="CXO16" s="83"/>
      <c r="CXP16" s="83"/>
      <c r="CXQ16" s="83"/>
      <c r="CXR16" s="83"/>
      <c r="CXS16" s="83"/>
      <c r="CXT16" s="83"/>
      <c r="CXU16" s="83"/>
      <c r="CXV16" s="83"/>
      <c r="CXW16" s="83"/>
      <c r="CXX16" s="83"/>
      <c r="CXY16" s="83"/>
      <c r="CXZ16" s="83"/>
      <c r="CYA16" s="83"/>
      <c r="CYB16" s="83"/>
      <c r="CYC16" s="83"/>
      <c r="CYD16" s="83"/>
      <c r="CYE16" s="83"/>
      <c r="CYF16" s="83"/>
      <c r="CYG16" s="83"/>
      <c r="CYH16" s="83"/>
      <c r="CYI16" s="83"/>
      <c r="CYJ16" s="83"/>
      <c r="CYK16" s="83"/>
      <c r="CYL16" s="83"/>
      <c r="CYM16" s="83"/>
      <c r="CYN16" s="83"/>
      <c r="CYO16" s="83"/>
      <c r="CYP16" s="83"/>
      <c r="CYQ16" s="83"/>
      <c r="CYR16" s="83"/>
      <c r="CYS16" s="83"/>
      <c r="CYT16" s="83"/>
      <c r="CYU16" s="83"/>
      <c r="CYV16" s="83"/>
      <c r="CYW16" s="83"/>
      <c r="CYX16" s="83"/>
      <c r="CYY16" s="83"/>
      <c r="CYZ16" s="83"/>
      <c r="CZA16" s="83"/>
      <c r="CZB16" s="83"/>
      <c r="CZC16" s="83"/>
      <c r="CZD16" s="83"/>
      <c r="CZE16" s="83"/>
      <c r="CZF16" s="83"/>
      <c r="CZG16" s="83"/>
      <c r="CZH16" s="83"/>
      <c r="CZI16" s="83"/>
      <c r="CZJ16" s="83"/>
      <c r="CZK16" s="83"/>
      <c r="CZL16" s="83"/>
      <c r="CZM16" s="83"/>
      <c r="CZN16" s="83"/>
      <c r="CZO16" s="83"/>
      <c r="CZP16" s="83"/>
      <c r="CZQ16" s="83"/>
      <c r="CZR16" s="83"/>
      <c r="CZS16" s="83"/>
      <c r="CZT16" s="83"/>
      <c r="CZU16" s="83"/>
      <c r="CZV16" s="83"/>
      <c r="CZW16" s="83"/>
      <c r="CZX16" s="83"/>
      <c r="CZY16" s="83"/>
      <c r="CZZ16" s="83"/>
      <c r="DAA16" s="83"/>
      <c r="DAB16" s="83"/>
      <c r="DAC16" s="83"/>
      <c r="DAD16" s="83"/>
      <c r="DAE16" s="83"/>
      <c r="DAF16" s="83"/>
      <c r="DAG16" s="83"/>
      <c r="DAH16" s="83"/>
      <c r="DAI16" s="83"/>
      <c r="DAJ16" s="83"/>
      <c r="DAK16" s="83"/>
      <c r="DAL16" s="83"/>
      <c r="DAM16" s="83"/>
      <c r="DAN16" s="83"/>
      <c r="DAO16" s="83"/>
      <c r="DAP16" s="83"/>
      <c r="DAQ16" s="83"/>
      <c r="DAR16" s="83"/>
      <c r="DAS16" s="83"/>
      <c r="DAT16" s="83"/>
      <c r="DAU16" s="83"/>
      <c r="DAV16" s="83"/>
      <c r="DAW16" s="83"/>
      <c r="DAX16" s="83"/>
      <c r="DAY16" s="83"/>
      <c r="DAZ16" s="83"/>
      <c r="DBA16" s="83"/>
      <c r="DBB16" s="83"/>
      <c r="DBC16" s="83"/>
      <c r="DBD16" s="83"/>
      <c r="DBE16" s="83"/>
      <c r="DBF16" s="83"/>
      <c r="DBG16" s="83"/>
      <c r="DBH16" s="83"/>
      <c r="DBI16" s="83"/>
      <c r="DBJ16" s="83"/>
      <c r="DBK16" s="83"/>
      <c r="DBL16" s="83"/>
      <c r="DBM16" s="83"/>
      <c r="DBN16" s="83"/>
      <c r="DBO16" s="83"/>
      <c r="DBP16" s="83"/>
      <c r="DBQ16" s="83"/>
      <c r="DBR16" s="83"/>
      <c r="DBS16" s="83"/>
      <c r="DBT16" s="83"/>
      <c r="DBU16" s="83"/>
      <c r="DBV16" s="83"/>
      <c r="DBW16" s="83"/>
      <c r="DBX16" s="83"/>
      <c r="DBY16" s="83"/>
      <c r="DBZ16" s="83"/>
      <c r="DCA16" s="83"/>
      <c r="DCB16" s="83"/>
      <c r="DCC16" s="83"/>
      <c r="DCD16" s="83"/>
      <c r="DCE16" s="83"/>
      <c r="DCF16" s="83"/>
      <c r="DCG16" s="83"/>
      <c r="DCH16" s="83"/>
      <c r="DCI16" s="83"/>
      <c r="DCJ16" s="83"/>
      <c r="DCK16" s="83"/>
      <c r="DCL16" s="83"/>
      <c r="DCM16" s="83"/>
      <c r="DCN16" s="83"/>
      <c r="DCO16" s="83"/>
      <c r="DCP16" s="83"/>
      <c r="DCQ16" s="83"/>
      <c r="DCR16" s="83"/>
      <c r="DCS16" s="83"/>
      <c r="DCT16" s="83"/>
      <c r="DCU16" s="83"/>
      <c r="DCV16" s="83"/>
      <c r="DCW16" s="83"/>
      <c r="DCX16" s="83"/>
      <c r="DCY16" s="83"/>
      <c r="DCZ16" s="83"/>
      <c r="DDA16" s="83"/>
      <c r="DDB16" s="83"/>
      <c r="DDC16" s="83"/>
      <c r="DDD16" s="83"/>
      <c r="DDE16" s="83"/>
      <c r="DDF16" s="83"/>
      <c r="DDG16" s="83"/>
      <c r="DDH16" s="83"/>
      <c r="DDI16" s="83"/>
      <c r="DDJ16" s="83"/>
      <c r="DDK16" s="83"/>
      <c r="DDL16" s="83"/>
      <c r="DDM16" s="83"/>
      <c r="DDN16" s="83"/>
      <c r="DDO16" s="83"/>
      <c r="DDP16" s="83"/>
      <c r="DDQ16" s="83"/>
      <c r="DDR16" s="83"/>
      <c r="DDS16" s="83"/>
      <c r="DDT16" s="83"/>
      <c r="DDU16" s="83"/>
      <c r="DDV16" s="83"/>
      <c r="DDW16" s="83"/>
      <c r="DDX16" s="83"/>
      <c r="DDY16" s="83"/>
      <c r="DDZ16" s="83"/>
      <c r="DEA16" s="83"/>
      <c r="DEB16" s="83"/>
      <c r="DEC16" s="83"/>
      <c r="DED16" s="83"/>
      <c r="DEE16" s="83"/>
      <c r="DEF16" s="83"/>
      <c r="DEG16" s="83"/>
      <c r="DEH16" s="83"/>
      <c r="DEI16" s="83"/>
      <c r="DEJ16" s="83"/>
      <c r="DEK16" s="83"/>
      <c r="DEL16" s="83"/>
      <c r="DEM16" s="83"/>
      <c r="DEN16" s="83"/>
      <c r="DEO16" s="83"/>
      <c r="DEP16" s="83"/>
      <c r="DEQ16" s="83"/>
      <c r="DER16" s="83"/>
      <c r="DES16" s="83"/>
      <c r="DET16" s="83"/>
      <c r="DEU16" s="83"/>
      <c r="DEV16" s="83"/>
      <c r="DEW16" s="83"/>
      <c r="DEX16" s="83"/>
      <c r="DEY16" s="83"/>
      <c r="DEZ16" s="83"/>
      <c r="DFA16" s="83"/>
      <c r="DFB16" s="83"/>
      <c r="DFC16" s="83"/>
      <c r="DFD16" s="83"/>
      <c r="DFE16" s="83"/>
      <c r="DFF16" s="83"/>
      <c r="DFG16" s="83"/>
      <c r="DFH16" s="83"/>
      <c r="DFI16" s="83"/>
      <c r="DFJ16" s="83"/>
      <c r="DFK16" s="83"/>
      <c r="DFL16" s="83"/>
      <c r="DFM16" s="83"/>
      <c r="DFN16" s="83"/>
      <c r="DFO16" s="83"/>
      <c r="DFP16" s="83"/>
      <c r="DFQ16" s="83"/>
      <c r="DFR16" s="83"/>
      <c r="DFS16" s="83"/>
      <c r="DFT16" s="83"/>
      <c r="DFU16" s="83"/>
      <c r="DFV16" s="83"/>
      <c r="DFW16" s="83"/>
      <c r="DFX16" s="83"/>
      <c r="DFY16" s="83"/>
      <c r="DFZ16" s="83"/>
      <c r="DGA16" s="83"/>
      <c r="DGB16" s="83"/>
      <c r="DGC16" s="83"/>
      <c r="DGD16" s="83"/>
      <c r="DGE16" s="83"/>
      <c r="DGF16" s="83"/>
      <c r="DGG16" s="83"/>
      <c r="DGH16" s="83"/>
      <c r="DGI16" s="83"/>
      <c r="DGJ16" s="83"/>
      <c r="DGK16" s="83"/>
      <c r="DGL16" s="83"/>
      <c r="DGM16" s="83"/>
      <c r="DGN16" s="83"/>
      <c r="DGO16" s="83"/>
      <c r="DGP16" s="83"/>
      <c r="DGQ16" s="83"/>
      <c r="DGR16" s="83"/>
      <c r="DGS16" s="83"/>
      <c r="DGT16" s="83"/>
      <c r="DGU16" s="83"/>
      <c r="DGV16" s="83"/>
      <c r="DGW16" s="83"/>
      <c r="DGX16" s="83"/>
      <c r="DGY16" s="83"/>
      <c r="DGZ16" s="83"/>
      <c r="DHA16" s="83"/>
      <c r="DHB16" s="83"/>
      <c r="DHC16" s="83"/>
      <c r="DHD16" s="83"/>
      <c r="DHE16" s="83"/>
      <c r="DHF16" s="83"/>
      <c r="DHG16" s="83"/>
      <c r="DHH16" s="83"/>
      <c r="DHI16" s="83"/>
      <c r="DHJ16" s="83"/>
      <c r="DHK16" s="83"/>
      <c r="DHL16" s="83"/>
      <c r="DHM16" s="83"/>
      <c r="DHN16" s="83"/>
      <c r="DHO16" s="83"/>
      <c r="DHP16" s="83"/>
      <c r="DHQ16" s="83"/>
      <c r="DHR16" s="83"/>
      <c r="DHS16" s="83"/>
      <c r="DHT16" s="83"/>
      <c r="DHU16" s="83"/>
      <c r="DHV16" s="83"/>
      <c r="DHW16" s="83"/>
      <c r="DHX16" s="83"/>
      <c r="DHY16" s="83"/>
      <c r="DHZ16" s="83"/>
      <c r="DIA16" s="83"/>
      <c r="DIB16" s="83"/>
      <c r="DIC16" s="83"/>
      <c r="DID16" s="83"/>
      <c r="DIE16" s="83"/>
      <c r="DIF16" s="83"/>
      <c r="DIG16" s="83"/>
      <c r="DIH16" s="83"/>
      <c r="DII16" s="83"/>
      <c r="DIJ16" s="83"/>
      <c r="DIK16" s="83"/>
      <c r="DIL16" s="83"/>
      <c r="DIM16" s="83"/>
      <c r="DIN16" s="83"/>
      <c r="DIO16" s="83"/>
      <c r="DIP16" s="83"/>
      <c r="DIQ16" s="83"/>
      <c r="DIR16" s="83"/>
      <c r="DIS16" s="83"/>
      <c r="DIT16" s="83"/>
      <c r="DIU16" s="83"/>
      <c r="DIV16" s="83"/>
      <c r="DIW16" s="83"/>
      <c r="DIX16" s="83"/>
      <c r="DIY16" s="83"/>
      <c r="DIZ16" s="83"/>
      <c r="DJA16" s="83"/>
      <c r="DJB16" s="83"/>
      <c r="DJC16" s="83"/>
      <c r="DJD16" s="83"/>
      <c r="DJE16" s="83"/>
      <c r="DJF16" s="83"/>
      <c r="DJG16" s="83"/>
      <c r="DJH16" s="83"/>
      <c r="DJI16" s="83"/>
      <c r="DJJ16" s="83"/>
      <c r="DJK16" s="83"/>
      <c r="DJL16" s="83"/>
      <c r="DJM16" s="83"/>
      <c r="DJN16" s="83"/>
      <c r="DJO16" s="83"/>
      <c r="DJP16" s="83"/>
      <c r="DJQ16" s="83"/>
      <c r="DJR16" s="83"/>
      <c r="DJS16" s="83"/>
      <c r="DJT16" s="83"/>
      <c r="DJU16" s="83"/>
      <c r="DJV16" s="83"/>
      <c r="DJW16" s="83"/>
      <c r="DJX16" s="83"/>
      <c r="DJY16" s="83"/>
      <c r="DJZ16" s="83"/>
      <c r="DKA16" s="83"/>
      <c r="DKB16" s="83"/>
      <c r="DKC16" s="83"/>
      <c r="DKD16" s="83"/>
      <c r="DKE16" s="83"/>
      <c r="DKF16" s="83"/>
      <c r="DKG16" s="83"/>
      <c r="DKH16" s="83"/>
      <c r="DKI16" s="83"/>
      <c r="DKJ16" s="83"/>
      <c r="DKK16" s="83"/>
      <c r="DKL16" s="83"/>
      <c r="DKM16" s="83"/>
      <c r="DKN16" s="83"/>
      <c r="DKO16" s="83"/>
      <c r="DKP16" s="83"/>
      <c r="DKQ16" s="83"/>
      <c r="DKR16" s="83"/>
      <c r="DKS16" s="83"/>
      <c r="DKT16" s="83"/>
      <c r="DKU16" s="83"/>
      <c r="DKV16" s="83"/>
      <c r="DKW16" s="83"/>
      <c r="DKX16" s="83"/>
      <c r="DKY16" s="83"/>
      <c r="DKZ16" s="83"/>
      <c r="DLA16" s="83"/>
      <c r="DLB16" s="83"/>
      <c r="DLC16" s="83"/>
      <c r="DLD16" s="83"/>
      <c r="DLE16" s="83"/>
      <c r="DLF16" s="83"/>
      <c r="DLG16" s="83"/>
      <c r="DLH16" s="83"/>
      <c r="DLI16" s="83"/>
      <c r="DLJ16" s="83"/>
      <c r="DLK16" s="83"/>
      <c r="DLL16" s="83"/>
      <c r="DLM16" s="83"/>
      <c r="DLN16" s="83"/>
      <c r="DLO16" s="83"/>
      <c r="DLP16" s="83"/>
      <c r="DLQ16" s="83"/>
      <c r="DLR16" s="83"/>
      <c r="DLS16" s="83"/>
      <c r="DLT16" s="83"/>
      <c r="DLU16" s="83"/>
      <c r="DLV16" s="83"/>
      <c r="DLW16" s="83"/>
      <c r="DLX16" s="83"/>
      <c r="DLY16" s="83"/>
      <c r="DLZ16" s="83"/>
      <c r="DMA16" s="83"/>
      <c r="DMB16" s="83"/>
      <c r="DMC16" s="83"/>
      <c r="DMD16" s="83"/>
      <c r="DME16" s="83"/>
      <c r="DMF16" s="83"/>
      <c r="DMG16" s="83"/>
      <c r="DMH16" s="83"/>
      <c r="DMI16" s="83"/>
      <c r="DMJ16" s="83"/>
      <c r="DMK16" s="83"/>
      <c r="DML16" s="83"/>
      <c r="DMM16" s="83"/>
      <c r="DMN16" s="83"/>
      <c r="DMO16" s="83"/>
      <c r="DMP16" s="83"/>
      <c r="DMQ16" s="83"/>
      <c r="DMR16" s="83"/>
      <c r="DMS16" s="83"/>
      <c r="DMT16" s="83"/>
      <c r="DMU16" s="83"/>
      <c r="DMV16" s="83"/>
      <c r="DMW16" s="83"/>
      <c r="DMX16" s="83"/>
      <c r="DMY16" s="83"/>
      <c r="DMZ16" s="83"/>
      <c r="DNA16" s="83"/>
      <c r="DNB16" s="83"/>
      <c r="DNC16" s="83"/>
      <c r="DND16" s="83"/>
      <c r="DNE16" s="83"/>
      <c r="DNF16" s="83"/>
      <c r="DNG16" s="83"/>
      <c r="DNH16" s="83"/>
      <c r="DNI16" s="83"/>
      <c r="DNJ16" s="83"/>
      <c r="DNK16" s="83"/>
      <c r="DNL16" s="83"/>
      <c r="DNM16" s="83"/>
      <c r="DNN16" s="83"/>
      <c r="DNO16" s="83"/>
      <c r="DNP16" s="83"/>
      <c r="DNQ16" s="83"/>
      <c r="DNR16" s="83"/>
      <c r="DNS16" s="83"/>
      <c r="DNT16" s="83"/>
      <c r="DNU16" s="83"/>
      <c r="DNV16" s="83"/>
      <c r="DNW16" s="83"/>
      <c r="DNX16" s="83"/>
      <c r="DNY16" s="83"/>
      <c r="DNZ16" s="83"/>
      <c r="DOA16" s="83"/>
      <c r="DOB16" s="83"/>
      <c r="DOC16" s="83"/>
      <c r="DOD16" s="83"/>
      <c r="DOE16" s="83"/>
      <c r="DOF16" s="83"/>
      <c r="DOG16" s="83"/>
      <c r="DOH16" s="83"/>
      <c r="DOI16" s="83"/>
      <c r="DOJ16" s="83"/>
      <c r="DOK16" s="83"/>
      <c r="DOL16" s="83"/>
      <c r="DOM16" s="83"/>
      <c r="DON16" s="83"/>
      <c r="DOO16" s="83"/>
      <c r="DOP16" s="83"/>
      <c r="DOQ16" s="83"/>
      <c r="DOR16" s="83"/>
      <c r="DOS16" s="83"/>
      <c r="DOT16" s="83"/>
      <c r="DOU16" s="83"/>
      <c r="DOV16" s="83"/>
      <c r="DOW16" s="83"/>
      <c r="DOX16" s="83"/>
      <c r="DOY16" s="83"/>
      <c r="DOZ16" s="83"/>
      <c r="DPA16" s="83"/>
      <c r="DPB16" s="83"/>
      <c r="DPC16" s="83"/>
      <c r="DPD16" s="83"/>
      <c r="DPE16" s="83"/>
      <c r="DPF16" s="83"/>
      <c r="DPG16" s="83"/>
      <c r="DPH16" s="83"/>
      <c r="DPI16" s="83"/>
      <c r="DPJ16" s="83"/>
      <c r="DPK16" s="83"/>
      <c r="DPL16" s="83"/>
      <c r="DPM16" s="83"/>
      <c r="DPN16" s="83"/>
      <c r="DPO16" s="83"/>
      <c r="DPP16" s="83"/>
      <c r="DPQ16" s="83"/>
      <c r="DPR16" s="83"/>
      <c r="DPS16" s="83"/>
      <c r="DPT16" s="83"/>
      <c r="DPU16" s="83"/>
      <c r="DPV16" s="83"/>
      <c r="DPW16" s="83"/>
      <c r="DPX16" s="83"/>
      <c r="DPY16" s="83"/>
      <c r="DPZ16" s="83"/>
      <c r="DQA16" s="83"/>
      <c r="DQB16" s="83"/>
      <c r="DQC16" s="83"/>
      <c r="DQD16" s="83"/>
      <c r="DQE16" s="83"/>
      <c r="DQF16" s="83"/>
      <c r="DQG16" s="83"/>
      <c r="DQH16" s="83"/>
      <c r="DQI16" s="83"/>
      <c r="DQJ16" s="83"/>
      <c r="DQK16" s="83"/>
      <c r="DQL16" s="83"/>
      <c r="DQM16" s="83"/>
      <c r="DQN16" s="83"/>
      <c r="DQO16" s="83"/>
      <c r="DQP16" s="83"/>
      <c r="DQQ16" s="83"/>
      <c r="DQR16" s="83"/>
      <c r="DQS16" s="83"/>
      <c r="DQT16" s="83"/>
      <c r="DQU16" s="83"/>
      <c r="DQV16" s="83"/>
      <c r="DQW16" s="83"/>
      <c r="DQX16" s="83"/>
      <c r="DQY16" s="83"/>
      <c r="DQZ16" s="83"/>
      <c r="DRA16" s="83"/>
      <c r="DRB16" s="83"/>
      <c r="DRC16" s="83"/>
      <c r="DRD16" s="83"/>
      <c r="DRE16" s="83"/>
      <c r="DRF16" s="83"/>
      <c r="DRG16" s="83"/>
      <c r="DRH16" s="83"/>
      <c r="DRI16" s="83"/>
      <c r="DRJ16" s="83"/>
      <c r="DRK16" s="83"/>
      <c r="DRL16" s="83"/>
      <c r="DRM16" s="83"/>
      <c r="DRN16" s="83"/>
      <c r="DRO16" s="83"/>
      <c r="DRP16" s="83"/>
      <c r="DRQ16" s="83"/>
      <c r="DRR16" s="83"/>
      <c r="DRS16" s="83"/>
      <c r="DRT16" s="83"/>
      <c r="DRU16" s="83"/>
      <c r="DRV16" s="83"/>
      <c r="DRW16" s="83"/>
      <c r="DRX16" s="83"/>
      <c r="DRY16" s="83"/>
      <c r="DRZ16" s="83"/>
      <c r="DSA16" s="83"/>
      <c r="DSB16" s="83"/>
      <c r="DSC16" s="83"/>
      <c r="DSD16" s="83"/>
      <c r="DSE16" s="83"/>
      <c r="DSF16" s="83"/>
      <c r="DSG16" s="83"/>
      <c r="DSH16" s="83"/>
      <c r="DSI16" s="83"/>
      <c r="DSJ16" s="83"/>
      <c r="DSK16" s="83"/>
      <c r="DSL16" s="83"/>
      <c r="DSM16" s="83"/>
      <c r="DSN16" s="83"/>
      <c r="DSO16" s="83"/>
      <c r="DSP16" s="83"/>
      <c r="DSQ16" s="83"/>
      <c r="DSR16" s="83"/>
      <c r="DSS16" s="83"/>
      <c r="DST16" s="83"/>
      <c r="DSU16" s="83"/>
      <c r="DSV16" s="83"/>
      <c r="DSW16" s="83"/>
      <c r="DSX16" s="83"/>
      <c r="DSY16" s="83"/>
      <c r="DSZ16" s="83"/>
      <c r="DTA16" s="83"/>
      <c r="DTB16" s="83"/>
      <c r="DTC16" s="83"/>
      <c r="DTD16" s="83"/>
      <c r="DTE16" s="83"/>
      <c r="DTF16" s="83"/>
      <c r="DTG16" s="83"/>
      <c r="DTH16" s="83"/>
      <c r="DTI16" s="83"/>
      <c r="DTJ16" s="83"/>
      <c r="DTK16" s="83"/>
      <c r="DTL16" s="83"/>
      <c r="DTM16" s="83"/>
      <c r="DTN16" s="83"/>
      <c r="DTO16" s="83"/>
      <c r="DTP16" s="83"/>
      <c r="DTQ16" s="83"/>
      <c r="DTR16" s="83"/>
      <c r="DTS16" s="83"/>
      <c r="DTT16" s="83"/>
      <c r="DTU16" s="83"/>
      <c r="DTV16" s="83"/>
      <c r="DTW16" s="83"/>
      <c r="DTX16" s="83"/>
      <c r="DTY16" s="83"/>
      <c r="DTZ16" s="83"/>
      <c r="DUA16" s="83"/>
      <c r="DUB16" s="83"/>
      <c r="DUC16" s="83"/>
      <c r="DUD16" s="83"/>
      <c r="DUE16" s="83"/>
      <c r="DUF16" s="83"/>
      <c r="DUG16" s="83"/>
      <c r="DUH16" s="83"/>
      <c r="DUI16" s="83"/>
      <c r="DUJ16" s="83"/>
      <c r="DUK16" s="83"/>
      <c r="DUL16" s="83"/>
      <c r="DUM16" s="83"/>
      <c r="DUN16" s="83"/>
      <c r="DUO16" s="83"/>
      <c r="DUP16" s="83"/>
      <c r="DUQ16" s="83"/>
      <c r="DUR16" s="83"/>
      <c r="DUS16" s="83"/>
      <c r="DUT16" s="83"/>
      <c r="DUU16" s="83"/>
      <c r="DUV16" s="83"/>
      <c r="DUW16" s="83"/>
      <c r="DUX16" s="83"/>
      <c r="DUY16" s="83"/>
      <c r="DUZ16" s="83"/>
      <c r="DVA16" s="83"/>
      <c r="DVB16" s="83"/>
      <c r="DVC16" s="83"/>
      <c r="DVD16" s="83"/>
      <c r="DVE16" s="83"/>
      <c r="DVF16" s="83"/>
      <c r="DVG16" s="83"/>
      <c r="DVH16" s="83"/>
      <c r="DVI16" s="83"/>
      <c r="DVJ16" s="83"/>
      <c r="DVK16" s="83"/>
      <c r="DVL16" s="83"/>
      <c r="DVM16" s="83"/>
      <c r="DVN16" s="83"/>
      <c r="DVO16" s="83"/>
      <c r="DVP16" s="83"/>
      <c r="DVQ16" s="83"/>
      <c r="DVR16" s="83"/>
      <c r="DVS16" s="83"/>
      <c r="DVT16" s="83"/>
      <c r="DVU16" s="83"/>
      <c r="DVV16" s="83"/>
      <c r="DVW16" s="83"/>
      <c r="DVX16" s="83"/>
      <c r="DVY16" s="83"/>
      <c r="DVZ16" s="83"/>
      <c r="DWA16" s="83"/>
      <c r="DWB16" s="83"/>
      <c r="DWC16" s="83"/>
      <c r="DWD16" s="83"/>
      <c r="DWE16" s="83"/>
      <c r="DWF16" s="83"/>
      <c r="DWG16" s="83"/>
      <c r="DWH16" s="83"/>
      <c r="DWI16" s="83"/>
      <c r="DWJ16" s="83"/>
      <c r="DWK16" s="83"/>
      <c r="DWL16" s="83"/>
      <c r="DWM16" s="83"/>
      <c r="DWN16" s="83"/>
      <c r="DWO16" s="83"/>
      <c r="DWP16" s="83"/>
      <c r="DWQ16" s="83"/>
      <c r="DWR16" s="83"/>
      <c r="DWS16" s="83"/>
      <c r="DWT16" s="83"/>
      <c r="DWU16" s="83"/>
      <c r="DWV16" s="83"/>
      <c r="DWW16" s="83"/>
      <c r="DWX16" s="83"/>
      <c r="DWY16" s="83"/>
      <c r="DWZ16" s="83"/>
      <c r="DXA16" s="83"/>
      <c r="DXB16" s="83"/>
      <c r="DXC16" s="83"/>
      <c r="DXD16" s="83"/>
      <c r="DXE16" s="83"/>
      <c r="DXF16" s="83"/>
      <c r="DXG16" s="83"/>
      <c r="DXH16" s="83"/>
      <c r="DXI16" s="83"/>
      <c r="DXJ16" s="83"/>
      <c r="DXK16" s="83"/>
      <c r="DXL16" s="83"/>
      <c r="DXM16" s="83"/>
      <c r="DXN16" s="83"/>
      <c r="DXO16" s="83"/>
      <c r="DXP16" s="83"/>
      <c r="DXQ16" s="83"/>
      <c r="DXR16" s="83"/>
      <c r="DXS16" s="83"/>
      <c r="DXT16" s="83"/>
      <c r="DXU16" s="83"/>
      <c r="DXV16" s="83"/>
      <c r="DXW16" s="83"/>
      <c r="DXX16" s="83"/>
      <c r="DXY16" s="83"/>
      <c r="DXZ16" s="83"/>
      <c r="DYA16" s="83"/>
      <c r="DYB16" s="83"/>
      <c r="DYC16" s="83"/>
      <c r="DYD16" s="83"/>
      <c r="DYE16" s="83"/>
      <c r="DYF16" s="83"/>
      <c r="DYG16" s="83"/>
      <c r="DYH16" s="83"/>
      <c r="DYI16" s="83"/>
      <c r="DYJ16" s="83"/>
      <c r="DYK16" s="83"/>
      <c r="DYL16" s="83"/>
      <c r="DYM16" s="83"/>
      <c r="DYN16" s="83"/>
      <c r="DYO16" s="83"/>
      <c r="DYP16" s="83"/>
      <c r="DYQ16" s="83"/>
      <c r="DYR16" s="83"/>
      <c r="DYS16" s="83"/>
      <c r="DYT16" s="83"/>
      <c r="DYU16" s="83"/>
      <c r="DYV16" s="83"/>
      <c r="DYW16" s="83"/>
      <c r="DYX16" s="83"/>
      <c r="DYY16" s="83"/>
      <c r="DYZ16" s="83"/>
      <c r="DZA16" s="83"/>
      <c r="DZB16" s="83"/>
      <c r="DZC16" s="83"/>
      <c r="DZD16" s="83"/>
      <c r="DZE16" s="83"/>
      <c r="DZF16" s="83"/>
      <c r="DZG16" s="83"/>
      <c r="DZH16" s="83"/>
      <c r="DZI16" s="83"/>
      <c r="DZJ16" s="83"/>
      <c r="DZK16" s="83"/>
      <c r="DZL16" s="83"/>
      <c r="DZM16" s="83"/>
      <c r="DZN16" s="83"/>
      <c r="DZO16" s="83"/>
      <c r="DZP16" s="83"/>
      <c r="DZQ16" s="83"/>
      <c r="DZR16" s="83"/>
      <c r="DZS16" s="83"/>
      <c r="DZT16" s="83"/>
      <c r="DZU16" s="83"/>
      <c r="DZV16" s="83"/>
      <c r="DZW16" s="83"/>
      <c r="DZX16" s="83"/>
      <c r="DZY16" s="83"/>
      <c r="DZZ16" s="83"/>
      <c r="EAA16" s="83"/>
      <c r="EAB16" s="83"/>
      <c r="EAC16" s="83"/>
      <c r="EAD16" s="83"/>
      <c r="EAE16" s="83"/>
      <c r="EAF16" s="83"/>
      <c r="EAG16" s="83"/>
      <c r="EAH16" s="83"/>
      <c r="EAI16" s="83"/>
      <c r="EAJ16" s="83"/>
      <c r="EAK16" s="83"/>
      <c r="EAL16" s="83"/>
      <c r="EAM16" s="83"/>
      <c r="EAN16" s="83"/>
      <c r="EAO16" s="83"/>
      <c r="EAP16" s="83"/>
      <c r="EAQ16" s="83"/>
      <c r="EAR16" s="83"/>
      <c r="EAS16" s="83"/>
      <c r="EAT16" s="83"/>
      <c r="EAU16" s="83"/>
      <c r="EAV16" s="83"/>
      <c r="EAW16" s="83"/>
      <c r="EAX16" s="83"/>
      <c r="EAY16" s="83"/>
      <c r="EAZ16" s="83"/>
      <c r="EBA16" s="83"/>
      <c r="EBB16" s="83"/>
      <c r="EBC16" s="83"/>
      <c r="EBD16" s="83"/>
      <c r="EBE16" s="83"/>
      <c r="EBF16" s="83"/>
      <c r="EBG16" s="83"/>
      <c r="EBH16" s="83"/>
      <c r="EBI16" s="83"/>
      <c r="EBJ16" s="83"/>
      <c r="EBK16" s="83"/>
      <c r="EBL16" s="83"/>
      <c r="EBM16" s="83"/>
      <c r="EBN16" s="83"/>
      <c r="EBO16" s="83"/>
      <c r="EBP16" s="83"/>
      <c r="EBQ16" s="83"/>
      <c r="EBR16" s="83"/>
      <c r="EBS16" s="83"/>
      <c r="EBT16" s="83"/>
      <c r="EBU16" s="83"/>
      <c r="EBV16" s="83"/>
      <c r="EBW16" s="83"/>
      <c r="EBX16" s="83"/>
      <c r="EBY16" s="83"/>
      <c r="EBZ16" s="83"/>
      <c r="ECA16" s="83"/>
      <c r="ECB16" s="83"/>
      <c r="ECC16" s="83"/>
      <c r="ECD16" s="83"/>
      <c r="ECE16" s="83"/>
      <c r="ECF16" s="83"/>
      <c r="ECG16" s="83"/>
      <c r="ECH16" s="83"/>
      <c r="ECI16" s="83"/>
      <c r="ECJ16" s="83"/>
      <c r="ECK16" s="83"/>
      <c r="ECL16" s="83"/>
      <c r="ECM16" s="83"/>
      <c r="ECN16" s="83"/>
      <c r="ECO16" s="83"/>
      <c r="ECP16" s="83"/>
      <c r="ECQ16" s="83"/>
      <c r="ECR16" s="83"/>
      <c r="ECS16" s="83"/>
      <c r="ECT16" s="83"/>
      <c r="ECU16" s="83"/>
      <c r="ECV16" s="83"/>
      <c r="ECW16" s="83"/>
      <c r="ECX16" s="83"/>
      <c r="ECY16" s="83"/>
      <c r="ECZ16" s="83"/>
      <c r="EDA16" s="83"/>
      <c r="EDB16" s="83"/>
      <c r="EDC16" s="83"/>
      <c r="EDD16" s="83"/>
      <c r="EDE16" s="83"/>
      <c r="EDF16" s="83"/>
      <c r="EDG16" s="83"/>
      <c r="EDH16" s="83"/>
      <c r="EDI16" s="83"/>
      <c r="EDJ16" s="83"/>
      <c r="EDK16" s="83"/>
      <c r="EDL16" s="83"/>
      <c r="EDM16" s="83"/>
      <c r="EDN16" s="83"/>
      <c r="EDO16" s="83"/>
      <c r="EDP16" s="83"/>
      <c r="EDQ16" s="83"/>
      <c r="EDR16" s="83"/>
      <c r="EDS16" s="83"/>
      <c r="EDT16" s="83"/>
      <c r="EDU16" s="83"/>
      <c r="EDV16" s="83"/>
      <c r="EDW16" s="83"/>
      <c r="EDX16" s="83"/>
      <c r="EDY16" s="83"/>
      <c r="EDZ16" s="83"/>
      <c r="EEA16" s="83"/>
      <c r="EEB16" s="83"/>
      <c r="EEC16" s="83"/>
      <c r="EED16" s="83"/>
      <c r="EEE16" s="83"/>
      <c r="EEF16" s="83"/>
      <c r="EEG16" s="83"/>
      <c r="EEH16" s="83"/>
      <c r="EEI16" s="83"/>
      <c r="EEJ16" s="83"/>
      <c r="EEK16" s="83"/>
      <c r="EEL16" s="83"/>
      <c r="EEM16" s="83"/>
      <c r="EEN16" s="83"/>
      <c r="EEO16" s="83"/>
      <c r="EEP16" s="83"/>
      <c r="EEQ16" s="83"/>
      <c r="EER16" s="83"/>
      <c r="EES16" s="83"/>
      <c r="EET16" s="83"/>
      <c r="EEU16" s="83"/>
      <c r="EEV16" s="83"/>
      <c r="EEW16" s="83"/>
      <c r="EEX16" s="83"/>
      <c r="EEY16" s="83"/>
      <c r="EEZ16" s="83"/>
      <c r="EFA16" s="83"/>
      <c r="EFB16" s="83"/>
      <c r="EFC16" s="83"/>
      <c r="EFD16" s="83"/>
      <c r="EFE16" s="83"/>
      <c r="EFF16" s="83"/>
      <c r="EFG16" s="83"/>
      <c r="EFH16" s="83"/>
      <c r="EFI16" s="83"/>
      <c r="EFJ16" s="83"/>
      <c r="EFK16" s="83"/>
      <c r="EFL16" s="83"/>
      <c r="EFM16" s="83"/>
      <c r="EFN16" s="83"/>
      <c r="EFO16" s="83"/>
      <c r="EFP16" s="83"/>
      <c r="EFQ16" s="83"/>
      <c r="EFR16" s="83"/>
      <c r="EFS16" s="83"/>
      <c r="EFT16" s="83"/>
      <c r="EFU16" s="83"/>
      <c r="EFV16" s="83"/>
      <c r="EFW16" s="83"/>
      <c r="EFX16" s="83"/>
      <c r="EFY16" s="83"/>
      <c r="EFZ16" s="83"/>
      <c r="EGA16" s="83"/>
      <c r="EGB16" s="83"/>
      <c r="EGC16" s="83"/>
      <c r="EGD16" s="83"/>
      <c r="EGE16" s="83"/>
      <c r="EGF16" s="83"/>
      <c r="EGG16" s="83"/>
      <c r="EGH16" s="83"/>
      <c r="EGI16" s="83"/>
      <c r="EGJ16" s="83"/>
      <c r="EGK16" s="83"/>
      <c r="EGL16" s="83"/>
      <c r="EGM16" s="83"/>
      <c r="EGN16" s="83"/>
      <c r="EGO16" s="83"/>
      <c r="EGP16" s="83"/>
      <c r="EGQ16" s="83"/>
      <c r="EGR16" s="83"/>
      <c r="EGS16" s="83"/>
      <c r="EGT16" s="83"/>
      <c r="EGU16" s="83"/>
      <c r="EGV16" s="83"/>
      <c r="EGW16" s="83"/>
      <c r="EGX16" s="83"/>
      <c r="EGY16" s="83"/>
      <c r="EGZ16" s="83"/>
      <c r="EHA16" s="83"/>
      <c r="EHB16" s="83"/>
      <c r="EHC16" s="83"/>
      <c r="EHD16" s="83"/>
      <c r="EHE16" s="83"/>
      <c r="EHF16" s="83"/>
      <c r="EHG16" s="83"/>
      <c r="EHH16" s="83"/>
      <c r="EHI16" s="83"/>
      <c r="EHJ16" s="83"/>
      <c r="EHK16" s="83"/>
      <c r="EHL16" s="83"/>
      <c r="EHM16" s="83"/>
      <c r="EHN16" s="83"/>
      <c r="EHO16" s="83"/>
      <c r="EHP16" s="83"/>
      <c r="EHQ16" s="83"/>
      <c r="EHR16" s="83"/>
      <c r="EHS16" s="83"/>
      <c r="EHT16" s="83"/>
      <c r="EHU16" s="83"/>
      <c r="EHV16" s="83"/>
      <c r="EHW16" s="83"/>
      <c r="EHX16" s="83"/>
      <c r="EHY16" s="83"/>
      <c r="EHZ16" s="83"/>
      <c r="EIA16" s="83"/>
      <c r="EIB16" s="83"/>
      <c r="EIC16" s="83"/>
      <c r="EID16" s="83"/>
      <c r="EIE16" s="83"/>
      <c r="EIF16" s="83"/>
      <c r="EIG16" s="83"/>
      <c r="EIH16" s="83"/>
      <c r="EII16" s="83"/>
      <c r="EIJ16" s="83"/>
      <c r="EIK16" s="83"/>
      <c r="EIL16" s="83"/>
      <c r="EIM16" s="83"/>
      <c r="EIN16" s="83"/>
      <c r="EIO16" s="83"/>
      <c r="EIP16" s="83"/>
      <c r="EIQ16" s="83"/>
      <c r="EIR16" s="83"/>
      <c r="EIS16" s="83"/>
      <c r="EIT16" s="83"/>
      <c r="EIU16" s="83"/>
      <c r="EIV16" s="83"/>
      <c r="EIW16" s="83"/>
      <c r="EIX16" s="83"/>
      <c r="EIY16" s="83"/>
      <c r="EIZ16" s="83"/>
      <c r="EJA16" s="83"/>
      <c r="EJB16" s="83"/>
      <c r="EJC16" s="83"/>
      <c r="EJD16" s="83"/>
      <c r="EJE16" s="83"/>
      <c r="EJF16" s="83"/>
      <c r="EJG16" s="83"/>
      <c r="EJH16" s="83"/>
      <c r="EJI16" s="83"/>
      <c r="EJJ16" s="83"/>
      <c r="EJK16" s="83"/>
      <c r="EJL16" s="83"/>
      <c r="EJM16" s="83"/>
      <c r="EJN16" s="83"/>
      <c r="EJO16" s="83"/>
      <c r="EJP16" s="83"/>
      <c r="EJQ16" s="83"/>
      <c r="EJR16" s="83"/>
      <c r="EJS16" s="83"/>
      <c r="EJT16" s="83"/>
      <c r="EJU16" s="83"/>
      <c r="EJV16" s="83"/>
      <c r="EJW16" s="83"/>
      <c r="EJX16" s="83"/>
      <c r="EJY16" s="83"/>
      <c r="EJZ16" s="83"/>
      <c r="EKA16" s="83"/>
      <c r="EKB16" s="83"/>
      <c r="EKC16" s="83"/>
      <c r="EKD16" s="83"/>
      <c r="EKE16" s="83"/>
      <c r="EKF16" s="83"/>
      <c r="EKG16" s="83"/>
      <c r="EKH16" s="83"/>
      <c r="EKI16" s="83"/>
      <c r="EKJ16" s="83"/>
      <c r="EKK16" s="83"/>
      <c r="EKL16" s="83"/>
      <c r="EKM16" s="83"/>
      <c r="EKN16" s="83"/>
      <c r="EKO16" s="83"/>
      <c r="EKP16" s="83"/>
      <c r="EKQ16" s="83"/>
      <c r="EKR16" s="83"/>
      <c r="EKS16" s="83"/>
      <c r="EKT16" s="83"/>
      <c r="EKU16" s="83"/>
      <c r="EKV16" s="83"/>
      <c r="EKW16" s="83"/>
      <c r="EKX16" s="83"/>
      <c r="EKY16" s="83"/>
      <c r="EKZ16" s="83"/>
      <c r="ELA16" s="83"/>
      <c r="ELB16" s="83"/>
      <c r="ELC16" s="83"/>
      <c r="ELD16" s="83"/>
      <c r="ELE16" s="83"/>
      <c r="ELF16" s="83"/>
      <c r="ELG16" s="83"/>
      <c r="ELH16" s="83"/>
      <c r="ELI16" s="83"/>
      <c r="ELJ16" s="83"/>
      <c r="ELK16" s="83"/>
      <c r="ELL16" s="83"/>
      <c r="ELM16" s="83"/>
      <c r="ELN16" s="83"/>
      <c r="ELO16" s="83"/>
      <c r="ELP16" s="83"/>
      <c r="ELQ16" s="83"/>
      <c r="ELR16" s="83"/>
      <c r="ELS16" s="83"/>
      <c r="ELT16" s="83"/>
      <c r="ELU16" s="83"/>
      <c r="ELV16" s="83"/>
      <c r="ELW16" s="83"/>
      <c r="ELX16" s="83"/>
      <c r="ELY16" s="83"/>
      <c r="ELZ16" s="83"/>
      <c r="EMA16" s="83"/>
      <c r="EMB16" s="83"/>
      <c r="EMC16" s="83"/>
      <c r="EMD16" s="83"/>
      <c r="EME16" s="83"/>
      <c r="EMF16" s="83"/>
      <c r="EMG16" s="83"/>
      <c r="EMH16" s="83"/>
      <c r="EMI16" s="83"/>
      <c r="EMJ16" s="83"/>
      <c r="EMK16" s="83"/>
      <c r="EML16" s="83"/>
      <c r="EMM16" s="83"/>
      <c r="EMN16" s="83"/>
      <c r="EMO16" s="83"/>
      <c r="EMP16" s="83"/>
      <c r="EMQ16" s="83"/>
      <c r="EMR16" s="83"/>
      <c r="EMS16" s="83"/>
      <c r="EMT16" s="83"/>
      <c r="EMU16" s="83"/>
      <c r="EMV16" s="83"/>
      <c r="EMW16" s="83"/>
      <c r="EMX16" s="83"/>
      <c r="EMY16" s="83"/>
      <c r="EMZ16" s="83"/>
      <c r="ENA16" s="83"/>
      <c r="ENB16" s="83"/>
      <c r="ENC16" s="83"/>
      <c r="END16" s="83"/>
      <c r="ENE16" s="83"/>
      <c r="ENF16" s="83"/>
      <c r="ENG16" s="83"/>
      <c r="ENH16" s="83"/>
      <c r="ENI16" s="83"/>
      <c r="ENJ16" s="83"/>
      <c r="ENK16" s="83"/>
      <c r="ENL16" s="83"/>
      <c r="ENM16" s="83"/>
      <c r="ENN16" s="83"/>
      <c r="ENO16" s="83"/>
      <c r="ENP16" s="83"/>
      <c r="ENQ16" s="83"/>
      <c r="ENR16" s="83"/>
      <c r="ENS16" s="83"/>
      <c r="ENT16" s="83"/>
      <c r="ENU16" s="83"/>
      <c r="ENV16" s="83"/>
      <c r="ENW16" s="83"/>
      <c r="ENX16" s="83"/>
      <c r="ENY16" s="83"/>
      <c r="ENZ16" s="83"/>
      <c r="EOA16" s="83"/>
      <c r="EOB16" s="83"/>
      <c r="EOC16" s="83"/>
      <c r="EOD16" s="83"/>
      <c r="EOE16" s="83"/>
      <c r="EOF16" s="83"/>
      <c r="EOG16" s="83"/>
      <c r="EOH16" s="83"/>
      <c r="EOI16" s="83"/>
      <c r="EOJ16" s="83"/>
      <c r="EOK16" s="83"/>
      <c r="EOL16" s="83"/>
      <c r="EOM16" s="83"/>
      <c r="EON16" s="83"/>
      <c r="EOO16" s="83"/>
      <c r="EOP16" s="83"/>
      <c r="EOQ16" s="83"/>
      <c r="EOR16" s="83"/>
      <c r="EOS16" s="83"/>
      <c r="EOT16" s="83"/>
      <c r="EOU16" s="83"/>
      <c r="EOV16" s="83"/>
      <c r="EOW16" s="83"/>
      <c r="EOX16" s="83"/>
      <c r="EOY16" s="83"/>
      <c r="EOZ16" s="83"/>
      <c r="EPA16" s="83"/>
      <c r="EPB16" s="83"/>
      <c r="EPC16" s="83"/>
      <c r="EPD16" s="83"/>
      <c r="EPE16" s="83"/>
      <c r="EPF16" s="83"/>
      <c r="EPG16" s="83"/>
      <c r="EPH16" s="83"/>
      <c r="EPI16" s="83"/>
      <c r="EPJ16" s="83"/>
      <c r="EPK16" s="83"/>
      <c r="EPL16" s="83"/>
      <c r="EPM16" s="83"/>
      <c r="EPN16" s="83"/>
      <c r="EPO16" s="83"/>
      <c r="EPP16" s="83"/>
      <c r="EPQ16" s="83"/>
      <c r="EPR16" s="83"/>
      <c r="EPS16" s="83"/>
      <c r="EPT16" s="83"/>
      <c r="EPU16" s="83"/>
      <c r="EPV16" s="83"/>
      <c r="EPW16" s="83"/>
      <c r="EPX16" s="83"/>
      <c r="EPY16" s="83"/>
      <c r="EPZ16" s="83"/>
      <c r="EQA16" s="83"/>
      <c r="EQB16" s="83"/>
      <c r="EQC16" s="83"/>
      <c r="EQD16" s="83"/>
      <c r="EQE16" s="83"/>
      <c r="EQF16" s="83"/>
      <c r="EQG16" s="83"/>
      <c r="EQH16" s="83"/>
      <c r="EQI16" s="83"/>
      <c r="EQJ16" s="83"/>
      <c r="EQK16" s="83"/>
      <c r="EQL16" s="83"/>
      <c r="EQM16" s="83"/>
      <c r="EQN16" s="83"/>
      <c r="EQO16" s="83"/>
      <c r="EQP16" s="83"/>
      <c r="EQQ16" s="83"/>
      <c r="EQR16" s="83"/>
      <c r="EQS16" s="83"/>
      <c r="EQT16" s="83"/>
      <c r="EQU16" s="83"/>
      <c r="EQV16" s="83"/>
      <c r="EQW16" s="83"/>
      <c r="EQX16" s="83"/>
      <c r="EQY16" s="83"/>
      <c r="EQZ16" s="83"/>
      <c r="ERA16" s="83"/>
      <c r="ERB16" s="83"/>
      <c r="ERC16" s="83"/>
      <c r="ERD16" s="83"/>
      <c r="ERE16" s="83"/>
      <c r="ERF16" s="83"/>
      <c r="ERG16" s="83"/>
      <c r="ERH16" s="83"/>
      <c r="ERI16" s="83"/>
      <c r="ERJ16" s="83"/>
      <c r="ERK16" s="83"/>
      <c r="ERL16" s="83"/>
      <c r="ERM16" s="83"/>
      <c r="ERN16" s="83"/>
      <c r="ERO16" s="83"/>
      <c r="ERP16" s="83"/>
      <c r="ERQ16" s="83"/>
      <c r="ERR16" s="83"/>
      <c r="ERS16" s="83"/>
      <c r="ERT16" s="83"/>
      <c r="ERU16" s="83"/>
      <c r="ERV16" s="83"/>
      <c r="ERW16" s="83"/>
      <c r="ERX16" s="83"/>
      <c r="ERY16" s="83"/>
      <c r="ERZ16" s="83"/>
      <c r="ESA16" s="83"/>
      <c r="ESB16" s="83"/>
      <c r="ESC16" s="83"/>
      <c r="ESD16" s="83"/>
      <c r="ESE16" s="83"/>
      <c r="ESF16" s="83"/>
      <c r="ESG16" s="83"/>
      <c r="ESH16" s="83"/>
      <c r="ESI16" s="83"/>
      <c r="ESJ16" s="83"/>
      <c r="ESK16" s="83"/>
      <c r="ESL16" s="83"/>
      <c r="ESM16" s="83"/>
      <c r="ESN16" s="83"/>
      <c r="ESO16" s="83"/>
      <c r="ESP16" s="83"/>
      <c r="ESQ16" s="83"/>
      <c r="ESR16" s="83"/>
      <c r="ESS16" s="83"/>
      <c r="EST16" s="83"/>
      <c r="ESU16" s="83"/>
      <c r="ESV16" s="83"/>
      <c r="ESW16" s="83"/>
      <c r="ESX16" s="83"/>
      <c r="ESY16" s="83"/>
      <c r="ESZ16" s="83"/>
      <c r="ETA16" s="83"/>
      <c r="ETB16" s="83"/>
      <c r="ETC16" s="83"/>
      <c r="ETD16" s="83"/>
      <c r="ETE16" s="83"/>
      <c r="ETF16" s="83"/>
      <c r="ETG16" s="83"/>
      <c r="ETH16" s="83"/>
      <c r="ETI16" s="83"/>
      <c r="ETJ16" s="83"/>
      <c r="ETK16" s="83"/>
      <c r="ETL16" s="83"/>
      <c r="ETM16" s="83"/>
      <c r="ETN16" s="83"/>
      <c r="ETO16" s="83"/>
      <c r="ETP16" s="83"/>
      <c r="ETQ16" s="83"/>
      <c r="ETR16" s="83"/>
      <c r="ETS16" s="83"/>
      <c r="ETT16" s="83"/>
      <c r="ETU16" s="83"/>
      <c r="ETV16" s="83"/>
      <c r="ETW16" s="83"/>
      <c r="ETX16" s="83"/>
      <c r="ETY16" s="83"/>
      <c r="ETZ16" s="83"/>
      <c r="EUA16" s="83"/>
      <c r="EUB16" s="83"/>
      <c r="EUC16" s="83"/>
      <c r="EUD16" s="83"/>
      <c r="EUE16" s="83"/>
      <c r="EUF16" s="83"/>
      <c r="EUG16" s="83"/>
      <c r="EUH16" s="83"/>
      <c r="EUI16" s="83"/>
      <c r="EUJ16" s="83"/>
      <c r="EUK16" s="83"/>
      <c r="EUL16" s="83"/>
      <c r="EUM16" s="83"/>
      <c r="EUN16" s="83"/>
      <c r="EUO16" s="83"/>
      <c r="EUP16" s="83"/>
      <c r="EUQ16" s="83"/>
      <c r="EUR16" s="83"/>
      <c r="EUS16" s="83"/>
      <c r="EUT16" s="83"/>
      <c r="EUU16" s="83"/>
      <c r="EUV16" s="83"/>
      <c r="EUW16" s="83"/>
      <c r="EUX16" s="83"/>
      <c r="EUY16" s="83"/>
      <c r="EUZ16" s="83"/>
      <c r="EVA16" s="83"/>
      <c r="EVB16" s="83"/>
      <c r="EVC16" s="83"/>
      <c r="EVD16" s="83"/>
      <c r="EVE16" s="83"/>
      <c r="EVF16" s="83"/>
      <c r="EVG16" s="83"/>
      <c r="EVH16" s="83"/>
      <c r="EVI16" s="83"/>
      <c r="EVJ16" s="83"/>
      <c r="EVK16" s="83"/>
      <c r="EVL16" s="83"/>
      <c r="EVM16" s="83"/>
      <c r="EVN16" s="83"/>
      <c r="EVO16" s="83"/>
      <c r="EVP16" s="83"/>
      <c r="EVQ16" s="83"/>
      <c r="EVR16" s="83"/>
      <c r="EVS16" s="83"/>
      <c r="EVT16" s="83"/>
      <c r="EVU16" s="83"/>
      <c r="EVV16" s="83"/>
      <c r="EVW16" s="83"/>
      <c r="EVX16" s="83"/>
      <c r="EVY16" s="83"/>
      <c r="EVZ16" s="83"/>
      <c r="EWA16" s="83"/>
      <c r="EWB16" s="83"/>
      <c r="EWC16" s="83"/>
      <c r="EWD16" s="83"/>
      <c r="EWE16" s="83"/>
      <c r="EWF16" s="83"/>
      <c r="EWG16" s="83"/>
      <c r="EWH16" s="83"/>
      <c r="EWI16" s="83"/>
      <c r="EWJ16" s="83"/>
      <c r="EWK16" s="83"/>
      <c r="EWL16" s="83"/>
      <c r="EWM16" s="83"/>
      <c r="EWN16" s="83"/>
      <c r="EWO16" s="83"/>
      <c r="EWP16" s="83"/>
      <c r="EWQ16" s="83"/>
      <c r="EWR16" s="83"/>
      <c r="EWS16" s="83"/>
      <c r="EWT16" s="83"/>
      <c r="EWU16" s="83"/>
      <c r="EWV16" s="83"/>
      <c r="EWW16" s="83"/>
      <c r="EWX16" s="83"/>
      <c r="EWY16" s="83"/>
      <c r="EWZ16" s="83"/>
      <c r="EXA16" s="83"/>
      <c r="EXB16" s="83"/>
      <c r="EXC16" s="83"/>
      <c r="EXD16" s="83"/>
      <c r="EXE16" s="83"/>
      <c r="EXF16" s="83"/>
      <c r="EXG16" s="83"/>
      <c r="EXH16" s="83"/>
      <c r="EXI16" s="83"/>
      <c r="EXJ16" s="83"/>
      <c r="EXK16" s="83"/>
      <c r="EXL16" s="83"/>
      <c r="EXM16" s="83"/>
      <c r="EXN16" s="83"/>
      <c r="EXO16" s="83"/>
      <c r="EXP16" s="83"/>
      <c r="EXQ16" s="83"/>
      <c r="EXR16" s="83"/>
      <c r="EXS16" s="83"/>
      <c r="EXT16" s="83"/>
      <c r="EXU16" s="83"/>
      <c r="EXV16" s="83"/>
      <c r="EXW16" s="83"/>
      <c r="EXX16" s="83"/>
      <c r="EXY16" s="83"/>
      <c r="EXZ16" s="83"/>
      <c r="EYA16" s="83"/>
      <c r="EYB16" s="83"/>
      <c r="EYC16" s="83"/>
      <c r="EYD16" s="83"/>
      <c r="EYE16" s="83"/>
      <c r="EYF16" s="83"/>
      <c r="EYG16" s="83"/>
      <c r="EYH16" s="83"/>
      <c r="EYI16" s="83"/>
      <c r="EYJ16" s="83"/>
      <c r="EYK16" s="83"/>
      <c r="EYL16" s="83"/>
      <c r="EYM16" s="83"/>
      <c r="EYN16" s="83"/>
      <c r="EYO16" s="83"/>
      <c r="EYP16" s="83"/>
      <c r="EYQ16" s="83"/>
      <c r="EYR16" s="83"/>
      <c r="EYS16" s="83"/>
      <c r="EYT16" s="83"/>
      <c r="EYU16" s="83"/>
      <c r="EYV16" s="83"/>
      <c r="EYW16" s="83"/>
      <c r="EYX16" s="83"/>
      <c r="EYY16" s="83"/>
      <c r="EYZ16" s="83"/>
      <c r="EZA16" s="83"/>
      <c r="EZB16" s="83"/>
      <c r="EZC16" s="83"/>
      <c r="EZD16" s="83"/>
      <c r="EZE16" s="83"/>
      <c r="EZF16" s="83"/>
      <c r="EZG16" s="83"/>
      <c r="EZH16" s="83"/>
      <c r="EZI16" s="83"/>
      <c r="EZJ16" s="83"/>
      <c r="EZK16" s="83"/>
      <c r="EZL16" s="83"/>
      <c r="EZM16" s="83"/>
      <c r="EZN16" s="83"/>
      <c r="EZO16" s="83"/>
      <c r="EZP16" s="83"/>
      <c r="EZQ16" s="83"/>
      <c r="EZR16" s="83"/>
      <c r="EZS16" s="83"/>
      <c r="EZT16" s="83"/>
      <c r="EZU16" s="83"/>
      <c r="EZV16" s="83"/>
      <c r="EZW16" s="83"/>
      <c r="EZX16" s="83"/>
      <c r="EZY16" s="83"/>
      <c r="EZZ16" s="83"/>
      <c r="FAA16" s="83"/>
      <c r="FAB16" s="83"/>
      <c r="FAC16" s="83"/>
      <c r="FAD16" s="83"/>
      <c r="FAE16" s="83"/>
      <c r="FAF16" s="83"/>
      <c r="FAG16" s="83"/>
      <c r="FAH16" s="83"/>
      <c r="FAI16" s="83"/>
      <c r="FAJ16" s="83"/>
      <c r="FAK16" s="83"/>
      <c r="FAL16" s="83"/>
      <c r="FAM16" s="83"/>
      <c r="FAN16" s="83"/>
      <c r="FAO16" s="83"/>
      <c r="FAP16" s="83"/>
      <c r="FAQ16" s="83"/>
      <c r="FAR16" s="83"/>
      <c r="FAS16" s="83"/>
      <c r="FAT16" s="83"/>
      <c r="FAU16" s="83"/>
      <c r="FAV16" s="83"/>
      <c r="FAW16" s="83"/>
      <c r="FAX16" s="83"/>
      <c r="FAY16" s="83"/>
      <c r="FAZ16" s="83"/>
      <c r="FBA16" s="83"/>
      <c r="FBB16" s="83"/>
      <c r="FBC16" s="83"/>
      <c r="FBD16" s="83"/>
      <c r="FBE16" s="83"/>
      <c r="FBF16" s="83"/>
      <c r="FBG16" s="83"/>
      <c r="FBH16" s="83"/>
      <c r="FBI16" s="83"/>
      <c r="FBJ16" s="83"/>
      <c r="FBK16" s="83"/>
      <c r="FBL16" s="83"/>
      <c r="FBM16" s="83"/>
      <c r="FBN16" s="83"/>
      <c r="FBO16" s="83"/>
      <c r="FBP16" s="83"/>
      <c r="FBQ16" s="83"/>
      <c r="FBR16" s="83"/>
      <c r="FBS16" s="83"/>
      <c r="FBT16" s="83"/>
      <c r="FBU16" s="83"/>
      <c r="FBV16" s="83"/>
      <c r="FBW16" s="83"/>
      <c r="FBX16" s="83"/>
      <c r="FBY16" s="83"/>
      <c r="FBZ16" s="83"/>
      <c r="FCA16" s="83"/>
      <c r="FCB16" s="83"/>
      <c r="FCC16" s="83"/>
      <c r="FCD16" s="83"/>
      <c r="FCE16" s="83"/>
      <c r="FCF16" s="83"/>
      <c r="FCG16" s="83"/>
      <c r="FCH16" s="83"/>
      <c r="FCI16" s="83"/>
      <c r="FCJ16" s="83"/>
      <c r="FCK16" s="83"/>
      <c r="FCL16" s="83"/>
      <c r="FCM16" s="83"/>
      <c r="FCN16" s="83"/>
      <c r="FCO16" s="83"/>
      <c r="FCP16" s="83"/>
      <c r="FCQ16" s="83"/>
      <c r="FCR16" s="83"/>
      <c r="FCS16" s="83"/>
      <c r="FCT16" s="83"/>
      <c r="FCU16" s="83"/>
      <c r="FCV16" s="83"/>
      <c r="FCW16" s="83"/>
      <c r="FCX16" s="83"/>
      <c r="FCY16" s="83"/>
      <c r="FCZ16" s="83"/>
      <c r="FDA16" s="83"/>
      <c r="FDB16" s="83"/>
      <c r="FDC16" s="83"/>
      <c r="FDD16" s="83"/>
      <c r="FDE16" s="83"/>
      <c r="FDF16" s="83"/>
      <c r="FDG16" s="83"/>
      <c r="FDH16" s="83"/>
      <c r="FDI16" s="83"/>
      <c r="FDJ16" s="83"/>
      <c r="FDK16" s="83"/>
      <c r="FDL16" s="83"/>
      <c r="FDM16" s="83"/>
      <c r="FDN16" s="83"/>
      <c r="FDO16" s="83"/>
      <c r="FDP16" s="83"/>
      <c r="FDQ16" s="83"/>
      <c r="FDR16" s="83"/>
      <c r="FDS16" s="83"/>
      <c r="FDT16" s="83"/>
      <c r="FDU16" s="83"/>
      <c r="FDV16" s="83"/>
      <c r="FDW16" s="83"/>
      <c r="FDX16" s="83"/>
      <c r="FDY16" s="83"/>
      <c r="FDZ16" s="83"/>
      <c r="FEA16" s="83"/>
      <c r="FEB16" s="83"/>
      <c r="FEC16" s="83"/>
      <c r="FED16" s="83"/>
      <c r="FEE16" s="83"/>
      <c r="FEF16" s="83"/>
      <c r="FEG16" s="83"/>
      <c r="FEH16" s="83"/>
      <c r="FEI16" s="83"/>
      <c r="FEJ16" s="83"/>
      <c r="FEK16" s="83"/>
      <c r="FEL16" s="83"/>
      <c r="FEM16" s="83"/>
      <c r="FEN16" s="83"/>
      <c r="FEO16" s="83"/>
      <c r="FEP16" s="83"/>
      <c r="FEQ16" s="83"/>
      <c r="FER16" s="83"/>
      <c r="FES16" s="83"/>
      <c r="FET16" s="83"/>
      <c r="FEU16" s="83"/>
      <c r="FEV16" s="83"/>
      <c r="FEW16" s="83"/>
      <c r="FEX16" s="83"/>
      <c r="FEY16" s="83"/>
      <c r="FEZ16" s="83"/>
      <c r="FFA16" s="83"/>
      <c r="FFB16" s="83"/>
      <c r="FFC16" s="83"/>
      <c r="FFD16" s="83"/>
      <c r="FFE16" s="83"/>
      <c r="FFF16" s="83"/>
      <c r="FFG16" s="83"/>
      <c r="FFH16" s="83"/>
      <c r="FFI16" s="83"/>
      <c r="FFJ16" s="83"/>
      <c r="FFK16" s="83"/>
      <c r="FFL16" s="83"/>
      <c r="FFM16" s="83"/>
      <c r="FFN16" s="83"/>
      <c r="FFO16" s="83"/>
      <c r="FFP16" s="83"/>
      <c r="FFQ16" s="83"/>
      <c r="FFR16" s="83"/>
      <c r="FFS16" s="83"/>
      <c r="FFT16" s="83"/>
      <c r="FFU16" s="83"/>
      <c r="FFV16" s="83"/>
      <c r="FFW16" s="83"/>
      <c r="FFX16" s="83"/>
      <c r="FFY16" s="83"/>
      <c r="FFZ16" s="83"/>
      <c r="FGA16" s="83"/>
      <c r="FGB16" s="83"/>
      <c r="FGC16" s="83"/>
      <c r="FGD16" s="83"/>
      <c r="FGE16" s="83"/>
      <c r="FGF16" s="83"/>
      <c r="FGG16" s="83"/>
      <c r="FGH16" s="83"/>
      <c r="FGI16" s="83"/>
      <c r="FGJ16" s="83"/>
      <c r="FGK16" s="83"/>
      <c r="FGL16" s="83"/>
      <c r="FGM16" s="83"/>
      <c r="FGN16" s="83"/>
      <c r="FGO16" s="83"/>
      <c r="FGP16" s="83"/>
      <c r="FGQ16" s="83"/>
      <c r="FGR16" s="83"/>
      <c r="FGS16" s="83"/>
      <c r="FGT16" s="83"/>
      <c r="FGU16" s="83"/>
      <c r="FGV16" s="83"/>
      <c r="FGW16" s="83"/>
      <c r="FGX16" s="83"/>
      <c r="FGY16" s="83"/>
      <c r="FGZ16" s="83"/>
      <c r="FHA16" s="83"/>
      <c r="FHB16" s="83"/>
      <c r="FHC16" s="83"/>
      <c r="FHD16" s="83"/>
      <c r="FHE16" s="83"/>
      <c r="FHF16" s="83"/>
      <c r="FHG16" s="83"/>
      <c r="FHH16" s="83"/>
      <c r="FHI16" s="83"/>
      <c r="FHJ16" s="83"/>
      <c r="FHK16" s="83"/>
      <c r="FHL16" s="83"/>
      <c r="FHM16" s="83"/>
      <c r="FHN16" s="83"/>
      <c r="FHO16" s="83"/>
      <c r="FHP16" s="83"/>
      <c r="FHQ16" s="83"/>
      <c r="FHR16" s="83"/>
      <c r="FHS16" s="83"/>
      <c r="FHT16" s="83"/>
      <c r="FHU16" s="83"/>
      <c r="FHV16" s="83"/>
      <c r="FHW16" s="83"/>
      <c r="FHX16" s="83"/>
      <c r="FHY16" s="83"/>
      <c r="FHZ16" s="83"/>
      <c r="FIA16" s="83"/>
      <c r="FIB16" s="83"/>
      <c r="FIC16" s="83"/>
      <c r="FID16" s="83"/>
      <c r="FIE16" s="83"/>
      <c r="FIF16" s="83"/>
      <c r="FIG16" s="83"/>
      <c r="FIH16" s="83"/>
      <c r="FII16" s="83"/>
      <c r="FIJ16" s="83"/>
      <c r="FIK16" s="83"/>
      <c r="FIL16" s="83"/>
      <c r="FIM16" s="83"/>
      <c r="FIN16" s="83"/>
      <c r="FIO16" s="83"/>
      <c r="FIP16" s="83"/>
      <c r="FIQ16" s="83"/>
      <c r="FIR16" s="83"/>
      <c r="FIS16" s="83"/>
      <c r="FIT16" s="83"/>
      <c r="FIU16" s="83"/>
      <c r="FIV16" s="83"/>
      <c r="FIW16" s="83"/>
      <c r="FIX16" s="83"/>
      <c r="FIY16" s="83"/>
      <c r="FIZ16" s="83"/>
      <c r="FJA16" s="83"/>
      <c r="FJB16" s="83"/>
      <c r="FJC16" s="83"/>
      <c r="FJD16" s="83"/>
      <c r="FJE16" s="83"/>
      <c r="FJF16" s="83"/>
      <c r="FJG16" s="83"/>
      <c r="FJH16" s="83"/>
      <c r="FJI16" s="83"/>
      <c r="FJJ16" s="83"/>
      <c r="FJK16" s="83"/>
      <c r="FJL16" s="83"/>
      <c r="FJM16" s="83"/>
      <c r="FJN16" s="83"/>
      <c r="FJO16" s="83"/>
      <c r="FJP16" s="83"/>
      <c r="FJQ16" s="83"/>
      <c r="FJR16" s="83"/>
      <c r="FJS16" s="83"/>
      <c r="FJT16" s="83"/>
      <c r="FJU16" s="83"/>
      <c r="FJV16" s="83"/>
      <c r="FJW16" s="83"/>
      <c r="FJX16" s="83"/>
      <c r="FJY16" s="83"/>
      <c r="FJZ16" s="83"/>
      <c r="FKA16" s="83"/>
      <c r="FKB16" s="83"/>
      <c r="FKC16" s="83"/>
      <c r="FKD16" s="83"/>
      <c r="FKE16" s="83"/>
      <c r="FKF16" s="83"/>
      <c r="FKG16" s="83"/>
      <c r="FKH16" s="83"/>
      <c r="FKI16" s="83"/>
      <c r="FKJ16" s="83"/>
      <c r="FKK16" s="83"/>
      <c r="FKL16" s="83"/>
      <c r="FKM16" s="83"/>
      <c r="FKN16" s="83"/>
      <c r="FKO16" s="83"/>
      <c r="FKP16" s="83"/>
      <c r="FKQ16" s="83"/>
      <c r="FKR16" s="83"/>
      <c r="FKS16" s="83"/>
      <c r="FKT16" s="83"/>
      <c r="FKU16" s="83"/>
      <c r="FKV16" s="83"/>
      <c r="FKW16" s="83"/>
      <c r="FKX16" s="83"/>
      <c r="FKY16" s="83"/>
      <c r="FKZ16" s="83"/>
      <c r="FLA16" s="83"/>
      <c r="FLB16" s="83"/>
      <c r="FLC16" s="83"/>
      <c r="FLD16" s="83"/>
      <c r="FLE16" s="83"/>
      <c r="FLF16" s="83"/>
      <c r="FLG16" s="83"/>
      <c r="FLH16" s="83"/>
      <c r="FLI16" s="83"/>
      <c r="FLJ16" s="83"/>
      <c r="FLK16" s="83"/>
      <c r="FLL16" s="83"/>
      <c r="FLM16" s="83"/>
      <c r="FLN16" s="83"/>
      <c r="FLO16" s="83"/>
      <c r="FLP16" s="83"/>
      <c r="FLQ16" s="83"/>
      <c r="FLR16" s="83"/>
      <c r="FLS16" s="83"/>
      <c r="FLT16" s="83"/>
      <c r="FLU16" s="83"/>
      <c r="FLV16" s="83"/>
      <c r="FLW16" s="83"/>
      <c r="FLX16" s="83"/>
      <c r="FLY16" s="83"/>
      <c r="FLZ16" s="83"/>
      <c r="FMA16" s="83"/>
      <c r="FMB16" s="83"/>
      <c r="FMC16" s="83"/>
      <c r="FMD16" s="83"/>
      <c r="FME16" s="83"/>
      <c r="FMF16" s="83"/>
      <c r="FMG16" s="83"/>
      <c r="FMH16" s="83"/>
      <c r="FMI16" s="83"/>
      <c r="FMJ16" s="83"/>
      <c r="FMK16" s="83"/>
      <c r="FML16" s="83"/>
      <c r="FMM16" s="83"/>
      <c r="FMN16" s="83"/>
      <c r="FMO16" s="83"/>
      <c r="FMP16" s="83"/>
      <c r="FMQ16" s="83"/>
      <c r="FMR16" s="83"/>
      <c r="FMS16" s="83"/>
      <c r="FMT16" s="83"/>
      <c r="FMU16" s="83"/>
      <c r="FMV16" s="83"/>
      <c r="FMW16" s="83"/>
      <c r="FMX16" s="83"/>
      <c r="FMY16" s="83"/>
      <c r="FMZ16" s="83"/>
      <c r="FNA16" s="83"/>
      <c r="FNB16" s="83"/>
      <c r="FNC16" s="83"/>
      <c r="FND16" s="83"/>
      <c r="FNE16" s="83"/>
      <c r="FNF16" s="83"/>
      <c r="FNG16" s="83"/>
      <c r="FNH16" s="83"/>
      <c r="FNI16" s="83"/>
      <c r="FNJ16" s="83"/>
      <c r="FNK16" s="83"/>
      <c r="FNL16" s="83"/>
      <c r="FNM16" s="83"/>
      <c r="FNN16" s="83"/>
      <c r="FNO16" s="83"/>
      <c r="FNP16" s="83"/>
      <c r="FNQ16" s="83"/>
      <c r="FNR16" s="83"/>
      <c r="FNS16" s="83"/>
      <c r="FNT16" s="83"/>
      <c r="FNU16" s="83"/>
      <c r="FNV16" s="83"/>
      <c r="FNW16" s="83"/>
      <c r="FNX16" s="83"/>
      <c r="FNY16" s="83"/>
      <c r="FNZ16" s="83"/>
      <c r="FOA16" s="83"/>
      <c r="FOB16" s="83"/>
      <c r="FOC16" s="83"/>
      <c r="FOD16" s="83"/>
      <c r="FOE16" s="83"/>
      <c r="FOF16" s="83"/>
      <c r="FOG16" s="83"/>
      <c r="FOH16" s="83"/>
      <c r="FOI16" s="83"/>
      <c r="FOJ16" s="83"/>
      <c r="FOK16" s="83"/>
      <c r="FOL16" s="83"/>
      <c r="FOM16" s="83"/>
      <c r="FON16" s="83"/>
      <c r="FOO16" s="83"/>
      <c r="FOP16" s="83"/>
      <c r="FOQ16" s="83"/>
      <c r="FOR16" s="83"/>
      <c r="FOS16" s="83"/>
      <c r="FOT16" s="83"/>
      <c r="FOU16" s="83"/>
      <c r="FOV16" s="83"/>
      <c r="FOW16" s="83"/>
      <c r="FOX16" s="83"/>
      <c r="FOY16" s="83"/>
      <c r="FOZ16" s="83"/>
      <c r="FPA16" s="83"/>
      <c r="FPB16" s="83"/>
      <c r="FPC16" s="83"/>
      <c r="FPD16" s="83"/>
      <c r="FPE16" s="83"/>
      <c r="FPF16" s="83"/>
      <c r="FPG16" s="83"/>
      <c r="FPH16" s="83"/>
      <c r="FPI16" s="83"/>
      <c r="FPJ16" s="83"/>
      <c r="FPK16" s="83"/>
      <c r="FPL16" s="83"/>
      <c r="FPM16" s="83"/>
      <c r="FPN16" s="83"/>
      <c r="FPO16" s="83"/>
      <c r="FPP16" s="83"/>
      <c r="FPQ16" s="83"/>
      <c r="FPR16" s="83"/>
      <c r="FPS16" s="83"/>
      <c r="FPT16" s="83"/>
      <c r="FPU16" s="83"/>
      <c r="FPV16" s="83"/>
      <c r="FPW16" s="83"/>
      <c r="FPX16" s="83"/>
      <c r="FPY16" s="83"/>
      <c r="FPZ16" s="83"/>
      <c r="FQA16" s="83"/>
      <c r="FQB16" s="83"/>
      <c r="FQC16" s="83"/>
      <c r="FQD16" s="83"/>
      <c r="FQE16" s="83"/>
      <c r="FQF16" s="83"/>
      <c r="FQG16" s="83"/>
      <c r="FQH16" s="83"/>
      <c r="FQI16" s="83"/>
      <c r="FQJ16" s="83"/>
      <c r="FQK16" s="83"/>
      <c r="FQL16" s="83"/>
      <c r="FQM16" s="83"/>
      <c r="FQN16" s="83"/>
      <c r="FQO16" s="83"/>
      <c r="FQP16" s="83"/>
      <c r="FQQ16" s="83"/>
      <c r="FQR16" s="83"/>
      <c r="FQS16" s="83"/>
      <c r="FQT16" s="83"/>
      <c r="FQU16" s="83"/>
      <c r="FQV16" s="83"/>
      <c r="FQW16" s="83"/>
      <c r="FQX16" s="83"/>
      <c r="FQY16" s="83"/>
      <c r="FQZ16" s="83"/>
      <c r="FRA16" s="83"/>
      <c r="FRB16" s="83"/>
      <c r="FRC16" s="83"/>
      <c r="FRD16" s="83"/>
      <c r="FRE16" s="83"/>
      <c r="FRF16" s="83"/>
      <c r="FRG16" s="83"/>
      <c r="FRH16" s="83"/>
      <c r="FRI16" s="83"/>
      <c r="FRJ16" s="83"/>
      <c r="FRK16" s="83"/>
      <c r="FRL16" s="83"/>
      <c r="FRM16" s="83"/>
      <c r="FRN16" s="83"/>
      <c r="FRO16" s="83"/>
      <c r="FRP16" s="83"/>
      <c r="FRQ16" s="83"/>
      <c r="FRR16" s="83"/>
      <c r="FRS16" s="83"/>
      <c r="FRT16" s="83"/>
      <c r="FRU16" s="83"/>
      <c r="FRV16" s="83"/>
      <c r="FRW16" s="83"/>
      <c r="FRX16" s="83"/>
      <c r="FRY16" s="83"/>
      <c r="FRZ16" s="83"/>
      <c r="FSA16" s="83"/>
      <c r="FSB16" s="83"/>
      <c r="FSC16" s="83"/>
      <c r="FSD16" s="83"/>
      <c r="FSE16" s="83"/>
      <c r="FSF16" s="83"/>
      <c r="FSG16" s="83"/>
      <c r="FSH16" s="83"/>
      <c r="FSI16" s="83"/>
      <c r="FSJ16" s="83"/>
      <c r="FSK16" s="83"/>
      <c r="FSL16" s="83"/>
      <c r="FSM16" s="83"/>
      <c r="FSN16" s="83"/>
      <c r="FSO16" s="83"/>
      <c r="FSP16" s="83"/>
      <c r="FSQ16" s="83"/>
      <c r="FSR16" s="83"/>
      <c r="FSS16" s="83"/>
      <c r="FST16" s="83"/>
      <c r="FSU16" s="83"/>
      <c r="FSV16" s="83"/>
      <c r="FSW16" s="83"/>
      <c r="FSX16" s="83"/>
      <c r="FSY16" s="83"/>
      <c r="FSZ16" s="83"/>
      <c r="FTA16" s="83"/>
      <c r="FTB16" s="83"/>
      <c r="FTC16" s="83"/>
      <c r="FTD16" s="83"/>
      <c r="FTE16" s="83"/>
      <c r="FTF16" s="83"/>
      <c r="FTG16" s="83"/>
      <c r="FTH16" s="83"/>
      <c r="FTI16" s="83"/>
      <c r="FTJ16" s="83"/>
      <c r="FTK16" s="83"/>
      <c r="FTL16" s="83"/>
      <c r="FTM16" s="83"/>
      <c r="FTN16" s="83"/>
      <c r="FTO16" s="83"/>
      <c r="FTP16" s="83"/>
      <c r="FTQ16" s="83"/>
      <c r="FTR16" s="83"/>
      <c r="FTS16" s="83"/>
      <c r="FTT16" s="83"/>
      <c r="FTU16" s="83"/>
      <c r="FTV16" s="83"/>
      <c r="FTW16" s="83"/>
      <c r="FTX16" s="83"/>
      <c r="FTY16" s="83"/>
      <c r="FTZ16" s="83"/>
      <c r="FUA16" s="83"/>
      <c r="FUB16" s="83"/>
      <c r="FUC16" s="83"/>
      <c r="FUD16" s="83"/>
      <c r="FUE16" s="83"/>
      <c r="FUF16" s="83"/>
      <c r="FUG16" s="83"/>
      <c r="FUH16" s="83"/>
      <c r="FUI16" s="83"/>
      <c r="FUJ16" s="83"/>
      <c r="FUK16" s="83"/>
      <c r="FUL16" s="83"/>
      <c r="FUM16" s="83"/>
      <c r="FUN16" s="83"/>
      <c r="FUO16" s="83"/>
      <c r="FUP16" s="83"/>
      <c r="FUQ16" s="83"/>
      <c r="FUR16" s="83"/>
      <c r="FUS16" s="83"/>
      <c r="FUT16" s="83"/>
      <c r="FUU16" s="83"/>
      <c r="FUV16" s="83"/>
      <c r="FUW16" s="83"/>
      <c r="FUX16" s="83"/>
      <c r="FUY16" s="83"/>
      <c r="FUZ16" s="83"/>
      <c r="FVA16" s="83"/>
      <c r="FVB16" s="83"/>
      <c r="FVC16" s="83"/>
      <c r="FVD16" s="83"/>
      <c r="FVE16" s="83"/>
      <c r="FVF16" s="83"/>
      <c r="FVG16" s="83"/>
      <c r="FVH16" s="83"/>
      <c r="FVI16" s="83"/>
      <c r="FVJ16" s="83"/>
      <c r="FVK16" s="83"/>
      <c r="FVL16" s="83"/>
      <c r="FVM16" s="83"/>
      <c r="FVN16" s="83"/>
      <c r="FVO16" s="83"/>
      <c r="FVP16" s="83"/>
      <c r="FVQ16" s="83"/>
      <c r="FVR16" s="83"/>
      <c r="FVS16" s="83"/>
      <c r="FVT16" s="83"/>
      <c r="FVU16" s="83"/>
      <c r="FVV16" s="83"/>
      <c r="FVW16" s="83"/>
      <c r="FVX16" s="83"/>
      <c r="FVY16" s="83"/>
      <c r="FVZ16" s="83"/>
      <c r="FWA16" s="83"/>
      <c r="FWB16" s="83"/>
      <c r="FWC16" s="83"/>
      <c r="FWD16" s="83"/>
      <c r="FWE16" s="83"/>
      <c r="FWF16" s="83"/>
      <c r="FWG16" s="83"/>
      <c r="FWH16" s="83"/>
      <c r="FWI16" s="83"/>
      <c r="FWJ16" s="83"/>
      <c r="FWK16" s="83"/>
      <c r="FWL16" s="83"/>
      <c r="FWM16" s="83"/>
      <c r="FWN16" s="83"/>
      <c r="FWO16" s="83"/>
      <c r="FWP16" s="83"/>
      <c r="FWQ16" s="83"/>
      <c r="FWR16" s="83"/>
      <c r="FWS16" s="83"/>
      <c r="FWT16" s="83"/>
      <c r="FWU16" s="83"/>
      <c r="FWV16" s="83"/>
      <c r="FWW16" s="83"/>
      <c r="FWX16" s="83"/>
      <c r="FWY16" s="83"/>
      <c r="FWZ16" s="83"/>
      <c r="FXA16" s="83"/>
      <c r="FXB16" s="83"/>
      <c r="FXC16" s="83"/>
      <c r="FXD16" s="83"/>
      <c r="FXE16" s="83"/>
      <c r="FXF16" s="83"/>
      <c r="FXG16" s="83"/>
      <c r="FXH16" s="83"/>
      <c r="FXI16" s="83"/>
      <c r="FXJ16" s="83"/>
      <c r="FXK16" s="83"/>
      <c r="FXL16" s="83"/>
      <c r="FXM16" s="83"/>
      <c r="FXN16" s="83"/>
      <c r="FXO16" s="83"/>
      <c r="FXP16" s="83"/>
      <c r="FXQ16" s="83"/>
      <c r="FXR16" s="83"/>
      <c r="FXS16" s="83"/>
      <c r="FXT16" s="83"/>
      <c r="FXU16" s="83"/>
      <c r="FXV16" s="83"/>
      <c r="FXW16" s="83"/>
      <c r="FXX16" s="83"/>
      <c r="FXY16" s="83"/>
      <c r="FXZ16" s="83"/>
      <c r="FYA16" s="83"/>
      <c r="FYB16" s="83"/>
      <c r="FYC16" s="83"/>
      <c r="FYD16" s="83"/>
      <c r="FYE16" s="83"/>
      <c r="FYF16" s="83"/>
      <c r="FYG16" s="83"/>
      <c r="FYH16" s="83"/>
      <c r="FYI16" s="83"/>
      <c r="FYJ16" s="83"/>
      <c r="FYK16" s="83"/>
      <c r="FYL16" s="83"/>
      <c r="FYM16" s="83"/>
      <c r="FYN16" s="83"/>
      <c r="FYO16" s="83"/>
      <c r="FYP16" s="83"/>
      <c r="FYQ16" s="83"/>
      <c r="FYR16" s="83"/>
      <c r="FYS16" s="83"/>
      <c r="FYT16" s="83"/>
      <c r="FYU16" s="83"/>
      <c r="FYV16" s="83"/>
      <c r="FYW16" s="83"/>
      <c r="FYX16" s="83"/>
      <c r="FYY16" s="83"/>
      <c r="FYZ16" s="83"/>
      <c r="FZA16" s="83"/>
      <c r="FZB16" s="83"/>
      <c r="FZC16" s="83"/>
      <c r="FZD16" s="83"/>
      <c r="FZE16" s="83"/>
      <c r="FZF16" s="83"/>
      <c r="FZG16" s="83"/>
      <c r="FZH16" s="83"/>
      <c r="FZI16" s="83"/>
      <c r="FZJ16" s="83"/>
      <c r="FZK16" s="83"/>
      <c r="FZL16" s="83"/>
      <c r="FZM16" s="83"/>
      <c r="FZN16" s="83"/>
      <c r="FZO16" s="83"/>
      <c r="FZP16" s="83"/>
      <c r="FZQ16" s="83"/>
      <c r="FZR16" s="83"/>
      <c r="FZS16" s="83"/>
      <c r="FZT16" s="83"/>
      <c r="FZU16" s="83"/>
      <c r="FZV16" s="83"/>
      <c r="FZW16" s="83"/>
      <c r="FZX16" s="83"/>
      <c r="FZY16" s="83"/>
      <c r="FZZ16" s="83"/>
      <c r="GAA16" s="83"/>
      <c r="GAB16" s="83"/>
      <c r="GAC16" s="83"/>
      <c r="GAD16" s="83"/>
      <c r="GAE16" s="83"/>
      <c r="GAF16" s="83"/>
      <c r="GAG16" s="83"/>
      <c r="GAH16" s="83"/>
      <c r="GAI16" s="83"/>
      <c r="GAJ16" s="83"/>
      <c r="GAK16" s="83"/>
      <c r="GAL16" s="83"/>
      <c r="GAM16" s="83"/>
      <c r="GAN16" s="83"/>
      <c r="GAO16" s="83"/>
      <c r="GAP16" s="83"/>
      <c r="GAQ16" s="83"/>
      <c r="GAR16" s="83"/>
      <c r="GAS16" s="83"/>
      <c r="GAT16" s="83"/>
      <c r="GAU16" s="83"/>
      <c r="GAV16" s="83"/>
      <c r="GAW16" s="83"/>
      <c r="GAX16" s="83"/>
      <c r="GAY16" s="83"/>
      <c r="GAZ16" s="83"/>
      <c r="GBA16" s="83"/>
      <c r="GBB16" s="83"/>
      <c r="GBC16" s="83"/>
      <c r="GBD16" s="83"/>
      <c r="GBE16" s="83"/>
      <c r="GBF16" s="83"/>
      <c r="GBG16" s="83"/>
      <c r="GBH16" s="83"/>
      <c r="GBI16" s="83"/>
      <c r="GBJ16" s="83"/>
      <c r="GBK16" s="83"/>
      <c r="GBL16" s="83"/>
      <c r="GBM16" s="83"/>
      <c r="GBN16" s="83"/>
      <c r="GBO16" s="83"/>
      <c r="GBP16" s="83"/>
      <c r="GBQ16" s="83"/>
      <c r="GBR16" s="83"/>
      <c r="GBS16" s="83"/>
      <c r="GBT16" s="83"/>
      <c r="GBU16" s="83"/>
      <c r="GBV16" s="83"/>
      <c r="GBW16" s="83"/>
      <c r="GBX16" s="83"/>
      <c r="GBY16" s="83"/>
      <c r="GBZ16" s="83"/>
      <c r="GCA16" s="83"/>
      <c r="GCB16" s="83"/>
      <c r="GCC16" s="83"/>
      <c r="GCD16" s="83"/>
      <c r="GCE16" s="83"/>
      <c r="GCF16" s="83"/>
      <c r="GCG16" s="83"/>
      <c r="GCH16" s="83"/>
      <c r="GCI16" s="83"/>
      <c r="GCJ16" s="83"/>
      <c r="GCK16" s="83"/>
      <c r="GCL16" s="83"/>
      <c r="GCM16" s="83"/>
      <c r="GCN16" s="83"/>
      <c r="GCO16" s="83"/>
      <c r="GCP16" s="83"/>
      <c r="GCQ16" s="83"/>
      <c r="GCR16" s="83"/>
      <c r="GCS16" s="83"/>
      <c r="GCT16" s="83"/>
      <c r="GCU16" s="83"/>
      <c r="GCV16" s="83"/>
      <c r="GCW16" s="83"/>
      <c r="GCX16" s="83"/>
      <c r="GCY16" s="83"/>
      <c r="GCZ16" s="83"/>
      <c r="GDA16" s="83"/>
      <c r="GDB16" s="83"/>
      <c r="GDC16" s="83"/>
      <c r="GDD16" s="83"/>
      <c r="GDE16" s="83"/>
      <c r="GDF16" s="83"/>
      <c r="GDG16" s="83"/>
      <c r="GDH16" s="83"/>
      <c r="GDI16" s="83"/>
      <c r="GDJ16" s="83"/>
      <c r="GDK16" s="83"/>
      <c r="GDL16" s="83"/>
      <c r="GDM16" s="83"/>
      <c r="GDN16" s="83"/>
      <c r="GDO16" s="83"/>
      <c r="GDP16" s="83"/>
      <c r="GDQ16" s="83"/>
      <c r="GDR16" s="83"/>
      <c r="GDS16" s="83"/>
      <c r="GDT16" s="83"/>
      <c r="GDU16" s="83"/>
      <c r="GDV16" s="83"/>
      <c r="GDW16" s="83"/>
      <c r="GDX16" s="83"/>
      <c r="GDY16" s="83"/>
      <c r="GDZ16" s="83"/>
      <c r="GEA16" s="83"/>
      <c r="GEB16" s="83"/>
      <c r="GEC16" s="83"/>
      <c r="GED16" s="83"/>
      <c r="GEE16" s="83"/>
      <c r="GEF16" s="83"/>
      <c r="GEG16" s="83"/>
      <c r="GEH16" s="83"/>
      <c r="GEI16" s="83"/>
      <c r="GEJ16" s="83"/>
      <c r="GEK16" s="83"/>
      <c r="GEL16" s="83"/>
      <c r="GEM16" s="83"/>
      <c r="GEN16" s="83"/>
      <c r="GEO16" s="83"/>
      <c r="GEP16" s="83"/>
      <c r="GEQ16" s="83"/>
      <c r="GER16" s="83"/>
      <c r="GES16" s="83"/>
      <c r="GET16" s="83"/>
      <c r="GEU16" s="83"/>
      <c r="GEV16" s="83"/>
      <c r="GEW16" s="83"/>
      <c r="GEX16" s="83"/>
      <c r="GEY16" s="83"/>
      <c r="GEZ16" s="83"/>
      <c r="GFA16" s="83"/>
      <c r="GFB16" s="83"/>
      <c r="GFC16" s="83"/>
      <c r="GFD16" s="83"/>
      <c r="GFE16" s="83"/>
      <c r="GFF16" s="83"/>
      <c r="GFG16" s="83"/>
      <c r="GFH16" s="83"/>
      <c r="GFI16" s="83"/>
      <c r="GFJ16" s="83"/>
      <c r="GFK16" s="83"/>
      <c r="GFL16" s="83"/>
      <c r="GFM16" s="83"/>
      <c r="GFN16" s="83"/>
      <c r="GFO16" s="83"/>
      <c r="GFP16" s="83"/>
      <c r="GFQ16" s="83"/>
      <c r="GFR16" s="83"/>
      <c r="GFS16" s="83"/>
      <c r="GFT16" s="83"/>
      <c r="GFU16" s="83"/>
      <c r="GFV16" s="83"/>
      <c r="GFW16" s="83"/>
      <c r="GFX16" s="83"/>
      <c r="GFY16" s="83"/>
      <c r="GFZ16" s="83"/>
      <c r="GGA16" s="83"/>
      <c r="GGB16" s="83"/>
      <c r="GGC16" s="83"/>
      <c r="GGD16" s="83"/>
      <c r="GGE16" s="83"/>
      <c r="GGF16" s="83"/>
      <c r="GGG16" s="83"/>
      <c r="GGH16" s="83"/>
      <c r="GGI16" s="83"/>
      <c r="GGJ16" s="83"/>
      <c r="GGK16" s="83"/>
      <c r="GGL16" s="83"/>
      <c r="GGM16" s="83"/>
      <c r="GGN16" s="83"/>
      <c r="GGO16" s="83"/>
      <c r="GGP16" s="83"/>
      <c r="GGQ16" s="83"/>
      <c r="GGR16" s="83"/>
      <c r="GGS16" s="83"/>
      <c r="GGT16" s="83"/>
      <c r="GGU16" s="83"/>
      <c r="GGV16" s="83"/>
      <c r="GGW16" s="83"/>
      <c r="GGX16" s="83"/>
      <c r="GGY16" s="83"/>
      <c r="GGZ16" s="83"/>
      <c r="GHA16" s="83"/>
      <c r="GHB16" s="83"/>
      <c r="GHC16" s="83"/>
      <c r="GHD16" s="83"/>
      <c r="GHE16" s="83"/>
      <c r="GHF16" s="83"/>
      <c r="GHG16" s="83"/>
      <c r="GHH16" s="83"/>
      <c r="GHI16" s="83"/>
      <c r="GHJ16" s="83"/>
      <c r="GHK16" s="83"/>
      <c r="GHL16" s="83"/>
      <c r="GHM16" s="83"/>
      <c r="GHN16" s="83"/>
      <c r="GHO16" s="83"/>
      <c r="GHP16" s="83"/>
      <c r="GHQ16" s="83"/>
      <c r="GHR16" s="83"/>
      <c r="GHS16" s="83"/>
      <c r="GHT16" s="83"/>
      <c r="GHU16" s="83"/>
      <c r="GHV16" s="83"/>
      <c r="GHW16" s="83"/>
      <c r="GHX16" s="83"/>
      <c r="GHY16" s="83"/>
      <c r="GHZ16" s="83"/>
      <c r="GIA16" s="83"/>
      <c r="GIB16" s="83"/>
      <c r="GIC16" s="83"/>
      <c r="GID16" s="83"/>
      <c r="GIE16" s="83"/>
      <c r="GIF16" s="83"/>
      <c r="GIG16" s="83"/>
      <c r="GIH16" s="83"/>
      <c r="GII16" s="83"/>
      <c r="GIJ16" s="83"/>
      <c r="GIK16" s="83"/>
      <c r="GIL16" s="83"/>
      <c r="GIM16" s="83"/>
      <c r="GIN16" s="83"/>
      <c r="GIO16" s="83"/>
      <c r="GIP16" s="83"/>
      <c r="GIQ16" s="83"/>
      <c r="GIR16" s="83"/>
      <c r="GIS16" s="83"/>
      <c r="GIT16" s="83"/>
      <c r="GIU16" s="83"/>
      <c r="GIV16" s="83"/>
      <c r="GIW16" s="83"/>
      <c r="GIX16" s="83"/>
      <c r="GIY16" s="83"/>
      <c r="GIZ16" s="83"/>
      <c r="GJA16" s="83"/>
      <c r="GJB16" s="83"/>
      <c r="GJC16" s="83"/>
      <c r="GJD16" s="83"/>
      <c r="GJE16" s="83"/>
      <c r="GJF16" s="83"/>
      <c r="GJG16" s="83"/>
      <c r="GJH16" s="83"/>
      <c r="GJI16" s="83"/>
      <c r="GJJ16" s="83"/>
      <c r="GJK16" s="83"/>
      <c r="GJL16" s="83"/>
      <c r="GJM16" s="83"/>
      <c r="GJN16" s="83"/>
      <c r="GJO16" s="83"/>
      <c r="GJP16" s="83"/>
      <c r="GJQ16" s="83"/>
      <c r="GJR16" s="83"/>
      <c r="GJS16" s="83"/>
      <c r="GJT16" s="83"/>
      <c r="GJU16" s="83"/>
      <c r="GJV16" s="83"/>
      <c r="GJW16" s="83"/>
      <c r="GJX16" s="83"/>
      <c r="GJY16" s="83"/>
      <c r="GJZ16" s="83"/>
      <c r="GKA16" s="83"/>
      <c r="GKB16" s="83"/>
      <c r="GKC16" s="83"/>
      <c r="GKD16" s="83"/>
      <c r="GKE16" s="83"/>
      <c r="GKF16" s="83"/>
      <c r="GKG16" s="83"/>
      <c r="GKH16" s="83"/>
      <c r="GKI16" s="83"/>
      <c r="GKJ16" s="83"/>
      <c r="GKK16" s="83"/>
      <c r="GKL16" s="83"/>
      <c r="GKM16" s="83"/>
      <c r="GKN16" s="83"/>
      <c r="GKO16" s="83"/>
      <c r="GKP16" s="83"/>
      <c r="GKQ16" s="83"/>
      <c r="GKR16" s="83"/>
      <c r="GKS16" s="83"/>
      <c r="GKT16" s="83"/>
      <c r="GKU16" s="83"/>
      <c r="GKV16" s="83"/>
      <c r="GKW16" s="83"/>
      <c r="GKX16" s="83"/>
      <c r="GKY16" s="83"/>
      <c r="GKZ16" s="83"/>
      <c r="GLA16" s="83"/>
      <c r="GLB16" s="83"/>
      <c r="GLC16" s="83"/>
      <c r="GLD16" s="83"/>
      <c r="GLE16" s="83"/>
      <c r="GLF16" s="83"/>
      <c r="GLG16" s="83"/>
      <c r="GLH16" s="83"/>
      <c r="GLI16" s="83"/>
      <c r="GLJ16" s="83"/>
      <c r="GLK16" s="83"/>
      <c r="GLL16" s="83"/>
      <c r="GLM16" s="83"/>
      <c r="GLN16" s="83"/>
      <c r="GLO16" s="83"/>
      <c r="GLP16" s="83"/>
      <c r="GLQ16" s="83"/>
      <c r="GLR16" s="83"/>
      <c r="GLS16" s="83"/>
      <c r="GLT16" s="83"/>
      <c r="GLU16" s="83"/>
      <c r="GLV16" s="83"/>
      <c r="GLW16" s="83"/>
      <c r="GLX16" s="83"/>
      <c r="GLY16" s="83"/>
      <c r="GLZ16" s="83"/>
      <c r="GMA16" s="83"/>
      <c r="GMB16" s="83"/>
      <c r="GMC16" s="83"/>
      <c r="GMD16" s="83"/>
      <c r="GME16" s="83"/>
      <c r="GMF16" s="83"/>
      <c r="GMG16" s="83"/>
      <c r="GMH16" s="83"/>
      <c r="GMI16" s="83"/>
      <c r="GMJ16" s="83"/>
      <c r="GMK16" s="83"/>
      <c r="GML16" s="83"/>
      <c r="GMM16" s="83"/>
      <c r="GMN16" s="83"/>
      <c r="GMO16" s="83"/>
      <c r="GMP16" s="83"/>
      <c r="GMQ16" s="83"/>
      <c r="GMR16" s="83"/>
      <c r="GMS16" s="83"/>
      <c r="GMT16" s="83"/>
      <c r="GMU16" s="83"/>
      <c r="GMV16" s="83"/>
      <c r="GMW16" s="83"/>
      <c r="GMX16" s="83"/>
      <c r="GMY16" s="83"/>
      <c r="GMZ16" s="83"/>
      <c r="GNA16" s="83"/>
      <c r="GNB16" s="83"/>
      <c r="GNC16" s="83"/>
      <c r="GND16" s="83"/>
      <c r="GNE16" s="83"/>
      <c r="GNF16" s="83"/>
      <c r="GNG16" s="83"/>
      <c r="GNH16" s="83"/>
      <c r="GNI16" s="83"/>
      <c r="GNJ16" s="83"/>
      <c r="GNK16" s="83"/>
      <c r="GNL16" s="83"/>
      <c r="GNM16" s="83"/>
      <c r="GNN16" s="83"/>
      <c r="GNO16" s="83"/>
      <c r="GNP16" s="83"/>
      <c r="GNQ16" s="83"/>
      <c r="GNR16" s="83"/>
      <c r="GNS16" s="83"/>
      <c r="GNT16" s="83"/>
      <c r="GNU16" s="83"/>
      <c r="GNV16" s="83"/>
      <c r="GNW16" s="83"/>
      <c r="GNX16" s="83"/>
      <c r="GNY16" s="83"/>
      <c r="GNZ16" s="83"/>
      <c r="GOA16" s="83"/>
      <c r="GOB16" s="83"/>
      <c r="GOC16" s="83"/>
      <c r="GOD16" s="83"/>
      <c r="GOE16" s="83"/>
      <c r="GOF16" s="83"/>
      <c r="GOG16" s="83"/>
      <c r="GOH16" s="83"/>
      <c r="GOI16" s="83"/>
      <c r="GOJ16" s="83"/>
      <c r="GOK16" s="83"/>
      <c r="GOL16" s="83"/>
      <c r="GOM16" s="83"/>
      <c r="GON16" s="83"/>
      <c r="GOO16" s="83"/>
      <c r="GOP16" s="83"/>
      <c r="GOQ16" s="83"/>
      <c r="GOR16" s="83"/>
      <c r="GOS16" s="83"/>
      <c r="GOT16" s="83"/>
      <c r="GOU16" s="83"/>
      <c r="GOV16" s="83"/>
      <c r="GOW16" s="83"/>
      <c r="GOX16" s="83"/>
      <c r="GOY16" s="83"/>
      <c r="GOZ16" s="83"/>
      <c r="GPA16" s="83"/>
      <c r="GPB16" s="83"/>
      <c r="GPC16" s="83"/>
      <c r="GPD16" s="83"/>
      <c r="GPE16" s="83"/>
      <c r="GPF16" s="83"/>
      <c r="GPG16" s="83"/>
      <c r="GPH16" s="83"/>
      <c r="GPI16" s="83"/>
      <c r="GPJ16" s="83"/>
      <c r="GPK16" s="83"/>
      <c r="GPL16" s="83"/>
      <c r="GPM16" s="83"/>
      <c r="GPN16" s="83"/>
      <c r="GPO16" s="83"/>
      <c r="GPP16" s="83"/>
      <c r="GPQ16" s="83"/>
      <c r="GPR16" s="83"/>
      <c r="GPS16" s="83"/>
      <c r="GPT16" s="83"/>
      <c r="GPU16" s="83"/>
      <c r="GPV16" s="83"/>
      <c r="GPW16" s="83"/>
      <c r="GPX16" s="83"/>
      <c r="GPY16" s="83"/>
      <c r="GPZ16" s="83"/>
      <c r="GQA16" s="83"/>
      <c r="GQB16" s="83"/>
      <c r="GQC16" s="83"/>
      <c r="GQD16" s="83"/>
      <c r="GQE16" s="83"/>
      <c r="GQF16" s="83"/>
      <c r="GQG16" s="83"/>
      <c r="GQH16" s="83"/>
      <c r="GQI16" s="83"/>
      <c r="GQJ16" s="83"/>
      <c r="GQK16" s="83"/>
      <c r="GQL16" s="83"/>
      <c r="GQM16" s="83"/>
      <c r="GQN16" s="83"/>
      <c r="GQO16" s="83"/>
      <c r="GQP16" s="83"/>
      <c r="GQQ16" s="83"/>
      <c r="GQR16" s="83"/>
      <c r="GQS16" s="83"/>
      <c r="GQT16" s="83"/>
      <c r="GQU16" s="83"/>
      <c r="GQV16" s="83"/>
      <c r="GQW16" s="83"/>
      <c r="GQX16" s="83"/>
      <c r="GQY16" s="83"/>
      <c r="GQZ16" s="83"/>
      <c r="GRA16" s="83"/>
      <c r="GRB16" s="83"/>
      <c r="GRC16" s="83"/>
      <c r="GRD16" s="83"/>
      <c r="GRE16" s="83"/>
      <c r="GRF16" s="83"/>
      <c r="GRG16" s="83"/>
      <c r="GRH16" s="83"/>
      <c r="GRI16" s="83"/>
      <c r="GRJ16" s="83"/>
      <c r="GRK16" s="83"/>
      <c r="GRL16" s="83"/>
      <c r="GRM16" s="83"/>
      <c r="GRN16" s="83"/>
      <c r="GRO16" s="83"/>
      <c r="GRP16" s="83"/>
      <c r="GRQ16" s="83"/>
      <c r="GRR16" s="83"/>
      <c r="GRS16" s="83"/>
      <c r="GRT16" s="83"/>
      <c r="GRU16" s="83"/>
      <c r="GRV16" s="83"/>
      <c r="GRW16" s="83"/>
      <c r="GRX16" s="83"/>
      <c r="GRY16" s="83"/>
      <c r="GRZ16" s="83"/>
      <c r="GSA16" s="83"/>
      <c r="GSB16" s="83"/>
      <c r="GSC16" s="83"/>
      <c r="GSD16" s="83"/>
      <c r="GSE16" s="83"/>
      <c r="GSF16" s="83"/>
      <c r="GSG16" s="83"/>
      <c r="GSH16" s="83"/>
      <c r="GSI16" s="83"/>
      <c r="GSJ16" s="83"/>
      <c r="GSK16" s="83"/>
      <c r="GSL16" s="83"/>
      <c r="GSM16" s="83"/>
      <c r="GSN16" s="83"/>
      <c r="GSO16" s="83"/>
      <c r="GSP16" s="83"/>
      <c r="GSQ16" s="83"/>
      <c r="GSR16" s="83"/>
      <c r="GSS16" s="83"/>
      <c r="GST16" s="83"/>
      <c r="GSU16" s="83"/>
      <c r="GSV16" s="83"/>
      <c r="GSW16" s="83"/>
      <c r="GSX16" s="83"/>
      <c r="GSY16" s="83"/>
      <c r="GSZ16" s="83"/>
      <c r="GTA16" s="83"/>
      <c r="GTB16" s="83"/>
      <c r="GTC16" s="83"/>
      <c r="GTD16" s="83"/>
      <c r="GTE16" s="83"/>
      <c r="GTF16" s="83"/>
      <c r="GTG16" s="83"/>
      <c r="GTH16" s="83"/>
      <c r="GTI16" s="83"/>
      <c r="GTJ16" s="83"/>
      <c r="GTK16" s="83"/>
      <c r="GTL16" s="83"/>
      <c r="GTM16" s="83"/>
      <c r="GTN16" s="83"/>
      <c r="GTO16" s="83"/>
      <c r="GTP16" s="83"/>
      <c r="GTQ16" s="83"/>
      <c r="GTR16" s="83"/>
      <c r="GTS16" s="83"/>
      <c r="GTT16" s="83"/>
      <c r="GTU16" s="83"/>
      <c r="GTV16" s="83"/>
      <c r="GTW16" s="83"/>
      <c r="GTX16" s="83"/>
      <c r="GTY16" s="83"/>
      <c r="GTZ16" s="83"/>
      <c r="GUA16" s="83"/>
      <c r="GUB16" s="83"/>
      <c r="GUC16" s="83"/>
      <c r="GUD16" s="83"/>
      <c r="GUE16" s="83"/>
      <c r="GUF16" s="83"/>
      <c r="GUG16" s="83"/>
      <c r="GUH16" s="83"/>
      <c r="GUI16" s="83"/>
      <c r="GUJ16" s="83"/>
      <c r="GUK16" s="83"/>
      <c r="GUL16" s="83"/>
      <c r="GUM16" s="83"/>
      <c r="GUN16" s="83"/>
      <c r="GUO16" s="83"/>
      <c r="GUP16" s="83"/>
      <c r="GUQ16" s="83"/>
      <c r="GUR16" s="83"/>
      <c r="GUS16" s="83"/>
      <c r="GUT16" s="83"/>
      <c r="GUU16" s="83"/>
      <c r="GUV16" s="83"/>
      <c r="GUW16" s="83"/>
      <c r="GUX16" s="83"/>
      <c r="GUY16" s="83"/>
      <c r="GUZ16" s="83"/>
      <c r="GVA16" s="83"/>
      <c r="GVB16" s="83"/>
      <c r="GVC16" s="83"/>
      <c r="GVD16" s="83"/>
      <c r="GVE16" s="83"/>
      <c r="GVF16" s="83"/>
      <c r="GVG16" s="83"/>
      <c r="GVH16" s="83"/>
      <c r="GVI16" s="83"/>
      <c r="GVJ16" s="83"/>
      <c r="GVK16" s="83"/>
      <c r="GVL16" s="83"/>
      <c r="GVM16" s="83"/>
      <c r="GVN16" s="83"/>
      <c r="GVO16" s="83"/>
      <c r="GVP16" s="83"/>
      <c r="GVQ16" s="83"/>
      <c r="GVR16" s="83"/>
      <c r="GVS16" s="83"/>
      <c r="GVT16" s="83"/>
      <c r="GVU16" s="83"/>
      <c r="GVV16" s="83"/>
      <c r="GVW16" s="83"/>
      <c r="GVX16" s="83"/>
      <c r="GVY16" s="83"/>
      <c r="GVZ16" s="83"/>
      <c r="GWA16" s="83"/>
      <c r="GWB16" s="83"/>
      <c r="GWC16" s="83"/>
      <c r="GWD16" s="83"/>
      <c r="GWE16" s="83"/>
      <c r="GWF16" s="83"/>
      <c r="GWG16" s="83"/>
      <c r="GWH16" s="83"/>
      <c r="GWI16" s="83"/>
      <c r="GWJ16" s="83"/>
      <c r="GWK16" s="83"/>
      <c r="GWL16" s="83"/>
      <c r="GWM16" s="83"/>
      <c r="GWN16" s="83"/>
      <c r="GWO16" s="83"/>
      <c r="GWP16" s="83"/>
      <c r="GWQ16" s="83"/>
      <c r="GWR16" s="83"/>
      <c r="GWS16" s="83"/>
      <c r="GWT16" s="83"/>
      <c r="GWU16" s="83"/>
      <c r="GWV16" s="83"/>
      <c r="GWW16" s="83"/>
      <c r="GWX16" s="83"/>
      <c r="GWY16" s="83"/>
      <c r="GWZ16" s="83"/>
      <c r="GXA16" s="83"/>
      <c r="GXB16" s="83"/>
      <c r="GXC16" s="83"/>
      <c r="GXD16" s="83"/>
      <c r="GXE16" s="83"/>
      <c r="GXF16" s="83"/>
      <c r="GXG16" s="83"/>
      <c r="GXH16" s="83"/>
      <c r="GXI16" s="83"/>
      <c r="GXJ16" s="83"/>
      <c r="GXK16" s="83"/>
      <c r="GXL16" s="83"/>
      <c r="GXM16" s="83"/>
      <c r="GXN16" s="83"/>
      <c r="GXO16" s="83"/>
      <c r="GXP16" s="83"/>
      <c r="GXQ16" s="83"/>
      <c r="GXR16" s="83"/>
      <c r="GXS16" s="83"/>
      <c r="GXT16" s="83"/>
      <c r="GXU16" s="83"/>
      <c r="GXV16" s="83"/>
      <c r="GXW16" s="83"/>
      <c r="GXX16" s="83"/>
      <c r="GXY16" s="83"/>
      <c r="GXZ16" s="83"/>
      <c r="GYA16" s="83"/>
      <c r="GYB16" s="83"/>
      <c r="GYC16" s="83"/>
      <c r="GYD16" s="83"/>
      <c r="GYE16" s="83"/>
      <c r="GYF16" s="83"/>
      <c r="GYG16" s="83"/>
      <c r="GYH16" s="83"/>
      <c r="GYI16" s="83"/>
      <c r="GYJ16" s="83"/>
      <c r="GYK16" s="83"/>
      <c r="GYL16" s="83"/>
      <c r="GYM16" s="83"/>
      <c r="GYN16" s="83"/>
      <c r="GYO16" s="83"/>
      <c r="GYP16" s="83"/>
      <c r="GYQ16" s="83"/>
      <c r="GYR16" s="83"/>
      <c r="GYS16" s="83"/>
      <c r="GYT16" s="83"/>
      <c r="GYU16" s="83"/>
      <c r="GYV16" s="83"/>
      <c r="GYW16" s="83"/>
      <c r="GYX16" s="83"/>
      <c r="GYY16" s="83"/>
      <c r="GYZ16" s="83"/>
      <c r="GZA16" s="83"/>
      <c r="GZB16" s="83"/>
      <c r="GZC16" s="83"/>
      <c r="GZD16" s="83"/>
      <c r="GZE16" s="83"/>
      <c r="GZF16" s="83"/>
      <c r="GZG16" s="83"/>
      <c r="GZH16" s="83"/>
      <c r="GZI16" s="83"/>
      <c r="GZJ16" s="83"/>
      <c r="GZK16" s="83"/>
      <c r="GZL16" s="83"/>
      <c r="GZM16" s="83"/>
      <c r="GZN16" s="83"/>
      <c r="GZO16" s="83"/>
      <c r="GZP16" s="83"/>
      <c r="GZQ16" s="83"/>
      <c r="GZR16" s="83"/>
      <c r="GZS16" s="83"/>
      <c r="GZT16" s="83"/>
      <c r="GZU16" s="83"/>
      <c r="GZV16" s="83"/>
      <c r="GZW16" s="83"/>
      <c r="GZX16" s="83"/>
      <c r="GZY16" s="83"/>
      <c r="GZZ16" s="83"/>
      <c r="HAA16" s="83"/>
      <c r="HAB16" s="83"/>
      <c r="HAC16" s="83"/>
      <c r="HAD16" s="83"/>
      <c r="HAE16" s="83"/>
      <c r="HAF16" s="83"/>
      <c r="HAG16" s="83"/>
      <c r="HAH16" s="83"/>
      <c r="HAI16" s="83"/>
      <c r="HAJ16" s="83"/>
      <c r="HAK16" s="83"/>
      <c r="HAL16" s="83"/>
      <c r="HAM16" s="83"/>
      <c r="HAN16" s="83"/>
      <c r="HAO16" s="83"/>
      <c r="HAP16" s="83"/>
      <c r="HAQ16" s="83"/>
      <c r="HAR16" s="83"/>
      <c r="HAS16" s="83"/>
      <c r="HAT16" s="83"/>
      <c r="HAU16" s="83"/>
      <c r="HAV16" s="83"/>
      <c r="HAW16" s="83"/>
      <c r="HAX16" s="83"/>
      <c r="HAY16" s="83"/>
      <c r="HAZ16" s="83"/>
      <c r="HBA16" s="83"/>
      <c r="HBB16" s="83"/>
      <c r="HBC16" s="83"/>
      <c r="HBD16" s="83"/>
      <c r="HBE16" s="83"/>
      <c r="HBF16" s="83"/>
      <c r="HBG16" s="83"/>
      <c r="HBH16" s="83"/>
      <c r="HBI16" s="83"/>
      <c r="HBJ16" s="83"/>
      <c r="HBK16" s="83"/>
      <c r="HBL16" s="83"/>
      <c r="HBM16" s="83"/>
      <c r="HBN16" s="83"/>
      <c r="HBO16" s="83"/>
      <c r="HBP16" s="83"/>
      <c r="HBQ16" s="83"/>
      <c r="HBR16" s="83"/>
      <c r="HBS16" s="83"/>
      <c r="HBT16" s="83"/>
      <c r="HBU16" s="83"/>
      <c r="HBV16" s="83"/>
      <c r="HBW16" s="83"/>
      <c r="HBX16" s="83"/>
      <c r="HBY16" s="83"/>
      <c r="HBZ16" s="83"/>
      <c r="HCA16" s="83"/>
      <c r="HCB16" s="83"/>
      <c r="HCC16" s="83"/>
      <c r="HCD16" s="83"/>
      <c r="HCE16" s="83"/>
      <c r="HCF16" s="83"/>
      <c r="HCG16" s="83"/>
      <c r="HCH16" s="83"/>
      <c r="HCI16" s="83"/>
      <c r="HCJ16" s="83"/>
      <c r="HCK16" s="83"/>
      <c r="HCL16" s="83"/>
      <c r="HCM16" s="83"/>
      <c r="HCN16" s="83"/>
      <c r="HCO16" s="83"/>
      <c r="HCP16" s="83"/>
      <c r="HCQ16" s="83"/>
      <c r="HCR16" s="83"/>
      <c r="HCS16" s="83"/>
      <c r="HCT16" s="83"/>
      <c r="HCU16" s="83"/>
      <c r="HCV16" s="83"/>
      <c r="HCW16" s="83"/>
      <c r="HCX16" s="83"/>
      <c r="HCY16" s="83"/>
      <c r="HCZ16" s="83"/>
      <c r="HDA16" s="83"/>
      <c r="HDB16" s="83"/>
      <c r="HDC16" s="83"/>
      <c r="HDD16" s="83"/>
      <c r="HDE16" s="83"/>
      <c r="HDF16" s="83"/>
      <c r="HDG16" s="83"/>
      <c r="HDH16" s="83"/>
      <c r="HDI16" s="83"/>
      <c r="HDJ16" s="83"/>
      <c r="HDK16" s="83"/>
      <c r="HDL16" s="83"/>
      <c r="HDM16" s="83"/>
      <c r="HDN16" s="83"/>
      <c r="HDO16" s="83"/>
      <c r="HDP16" s="83"/>
      <c r="HDQ16" s="83"/>
      <c r="HDR16" s="83"/>
      <c r="HDS16" s="83"/>
      <c r="HDT16" s="83"/>
      <c r="HDU16" s="83"/>
      <c r="HDV16" s="83"/>
      <c r="HDW16" s="83"/>
      <c r="HDX16" s="83"/>
      <c r="HDY16" s="83"/>
      <c r="HDZ16" s="83"/>
      <c r="HEA16" s="83"/>
      <c r="HEB16" s="83"/>
      <c r="HEC16" s="83"/>
      <c r="HED16" s="83"/>
      <c r="HEE16" s="83"/>
      <c r="HEF16" s="83"/>
      <c r="HEG16" s="83"/>
      <c r="HEH16" s="83"/>
      <c r="HEI16" s="83"/>
      <c r="HEJ16" s="83"/>
      <c r="HEK16" s="83"/>
      <c r="HEL16" s="83"/>
      <c r="HEM16" s="83"/>
      <c r="HEN16" s="83"/>
      <c r="HEO16" s="83"/>
      <c r="HEP16" s="83"/>
      <c r="HEQ16" s="83"/>
      <c r="HER16" s="83"/>
      <c r="HES16" s="83"/>
      <c r="HET16" s="83"/>
      <c r="HEU16" s="83"/>
      <c r="HEV16" s="83"/>
      <c r="HEW16" s="83"/>
      <c r="HEX16" s="83"/>
      <c r="HEY16" s="83"/>
      <c r="HEZ16" s="83"/>
      <c r="HFA16" s="83"/>
      <c r="HFB16" s="83"/>
      <c r="HFC16" s="83"/>
      <c r="HFD16" s="83"/>
      <c r="HFE16" s="83"/>
      <c r="HFF16" s="83"/>
      <c r="HFG16" s="83"/>
      <c r="HFH16" s="83"/>
      <c r="HFI16" s="83"/>
      <c r="HFJ16" s="83"/>
      <c r="HFK16" s="83"/>
      <c r="HFL16" s="83"/>
      <c r="HFM16" s="83"/>
      <c r="HFN16" s="83"/>
      <c r="HFO16" s="83"/>
      <c r="HFP16" s="83"/>
      <c r="HFQ16" s="83"/>
      <c r="HFR16" s="83"/>
      <c r="HFS16" s="83"/>
      <c r="HFT16" s="83"/>
      <c r="HFU16" s="83"/>
      <c r="HFV16" s="83"/>
      <c r="HFW16" s="83"/>
      <c r="HFX16" s="83"/>
      <c r="HFY16" s="83"/>
      <c r="HFZ16" s="83"/>
      <c r="HGA16" s="83"/>
      <c r="HGB16" s="83"/>
      <c r="HGC16" s="83"/>
      <c r="HGD16" s="83"/>
      <c r="HGE16" s="83"/>
      <c r="HGF16" s="83"/>
      <c r="HGG16" s="83"/>
      <c r="HGH16" s="83"/>
      <c r="HGI16" s="83"/>
      <c r="HGJ16" s="83"/>
      <c r="HGK16" s="83"/>
      <c r="HGL16" s="83"/>
      <c r="HGM16" s="83"/>
      <c r="HGN16" s="83"/>
      <c r="HGO16" s="83"/>
      <c r="HGP16" s="83"/>
      <c r="HGQ16" s="83"/>
      <c r="HGR16" s="83"/>
      <c r="HGS16" s="83"/>
      <c r="HGT16" s="83"/>
      <c r="HGU16" s="83"/>
      <c r="HGV16" s="83"/>
      <c r="HGW16" s="83"/>
      <c r="HGX16" s="83"/>
      <c r="HGY16" s="83"/>
      <c r="HGZ16" s="83"/>
      <c r="HHA16" s="83"/>
      <c r="HHB16" s="83"/>
      <c r="HHC16" s="83"/>
      <c r="HHD16" s="83"/>
      <c r="HHE16" s="83"/>
      <c r="HHF16" s="83"/>
      <c r="HHG16" s="83"/>
      <c r="HHH16" s="83"/>
      <c r="HHI16" s="83"/>
      <c r="HHJ16" s="83"/>
      <c r="HHK16" s="83"/>
      <c r="HHL16" s="83"/>
      <c r="HHM16" s="83"/>
      <c r="HHN16" s="83"/>
      <c r="HHO16" s="83"/>
      <c r="HHP16" s="83"/>
      <c r="HHQ16" s="83"/>
      <c r="HHR16" s="83"/>
      <c r="HHS16" s="83"/>
      <c r="HHT16" s="83"/>
      <c r="HHU16" s="83"/>
      <c r="HHV16" s="83"/>
      <c r="HHW16" s="83"/>
      <c r="HHX16" s="83"/>
      <c r="HHY16" s="83"/>
      <c r="HHZ16" s="83"/>
      <c r="HIA16" s="83"/>
      <c r="HIB16" s="83"/>
      <c r="HIC16" s="83"/>
      <c r="HID16" s="83"/>
      <c r="HIE16" s="83"/>
      <c r="HIF16" s="83"/>
      <c r="HIG16" s="83"/>
      <c r="HIH16" s="83"/>
      <c r="HII16" s="83"/>
      <c r="HIJ16" s="83"/>
      <c r="HIK16" s="83"/>
      <c r="HIL16" s="83"/>
      <c r="HIM16" s="83"/>
      <c r="HIN16" s="83"/>
      <c r="HIO16" s="83"/>
      <c r="HIP16" s="83"/>
      <c r="HIQ16" s="83"/>
      <c r="HIR16" s="83"/>
      <c r="HIS16" s="83"/>
      <c r="HIT16" s="83"/>
      <c r="HIU16" s="83"/>
      <c r="HIV16" s="83"/>
      <c r="HIW16" s="83"/>
      <c r="HIX16" s="83"/>
      <c r="HIY16" s="83"/>
      <c r="HIZ16" s="83"/>
      <c r="HJA16" s="83"/>
      <c r="HJB16" s="83"/>
      <c r="HJC16" s="83"/>
      <c r="HJD16" s="83"/>
      <c r="HJE16" s="83"/>
      <c r="HJF16" s="83"/>
      <c r="HJG16" s="83"/>
      <c r="HJH16" s="83"/>
      <c r="HJI16" s="83"/>
      <c r="HJJ16" s="83"/>
      <c r="HJK16" s="83"/>
      <c r="HJL16" s="83"/>
      <c r="HJM16" s="83"/>
      <c r="HJN16" s="83"/>
      <c r="HJO16" s="83"/>
      <c r="HJP16" s="83"/>
      <c r="HJQ16" s="83"/>
      <c r="HJR16" s="83"/>
      <c r="HJS16" s="83"/>
      <c r="HJT16" s="83"/>
      <c r="HJU16" s="83"/>
      <c r="HJV16" s="83"/>
      <c r="HJW16" s="83"/>
      <c r="HJX16" s="83"/>
      <c r="HJY16" s="83"/>
      <c r="HJZ16" s="83"/>
      <c r="HKA16" s="83"/>
      <c r="HKB16" s="83"/>
      <c r="HKC16" s="83"/>
      <c r="HKD16" s="83"/>
      <c r="HKE16" s="83"/>
      <c r="HKF16" s="83"/>
      <c r="HKG16" s="83"/>
      <c r="HKH16" s="83"/>
      <c r="HKI16" s="83"/>
      <c r="HKJ16" s="83"/>
      <c r="HKK16" s="83"/>
      <c r="HKL16" s="83"/>
      <c r="HKM16" s="83"/>
      <c r="HKN16" s="83"/>
      <c r="HKO16" s="83"/>
      <c r="HKP16" s="83"/>
      <c r="HKQ16" s="83"/>
      <c r="HKR16" s="83"/>
      <c r="HKS16" s="83"/>
      <c r="HKT16" s="83"/>
      <c r="HKU16" s="83"/>
      <c r="HKV16" s="83"/>
      <c r="HKW16" s="83"/>
      <c r="HKX16" s="83"/>
      <c r="HKY16" s="83"/>
      <c r="HKZ16" s="83"/>
      <c r="HLA16" s="83"/>
      <c r="HLB16" s="83"/>
      <c r="HLC16" s="83"/>
      <c r="HLD16" s="83"/>
      <c r="HLE16" s="83"/>
      <c r="HLF16" s="83"/>
      <c r="HLG16" s="83"/>
      <c r="HLH16" s="83"/>
      <c r="HLI16" s="83"/>
      <c r="HLJ16" s="83"/>
      <c r="HLK16" s="83"/>
      <c r="HLL16" s="83"/>
      <c r="HLM16" s="83"/>
      <c r="HLN16" s="83"/>
      <c r="HLO16" s="83"/>
      <c r="HLP16" s="83"/>
      <c r="HLQ16" s="83"/>
      <c r="HLR16" s="83"/>
      <c r="HLS16" s="83"/>
      <c r="HLT16" s="83"/>
      <c r="HLU16" s="83"/>
      <c r="HLV16" s="83"/>
      <c r="HLW16" s="83"/>
      <c r="HLX16" s="83"/>
      <c r="HLY16" s="83"/>
      <c r="HLZ16" s="83"/>
      <c r="HMA16" s="83"/>
      <c r="HMB16" s="83"/>
      <c r="HMC16" s="83"/>
      <c r="HMD16" s="83"/>
      <c r="HME16" s="83"/>
      <c r="HMF16" s="83"/>
      <c r="HMG16" s="83"/>
      <c r="HMH16" s="83"/>
      <c r="HMI16" s="83"/>
      <c r="HMJ16" s="83"/>
      <c r="HMK16" s="83"/>
      <c r="HML16" s="83"/>
      <c r="HMM16" s="83"/>
      <c r="HMN16" s="83"/>
      <c r="HMO16" s="83"/>
      <c r="HMP16" s="83"/>
      <c r="HMQ16" s="83"/>
      <c r="HMR16" s="83"/>
      <c r="HMS16" s="83"/>
      <c r="HMT16" s="83"/>
      <c r="HMU16" s="83"/>
      <c r="HMV16" s="83"/>
      <c r="HMW16" s="83"/>
      <c r="HMX16" s="83"/>
      <c r="HMY16" s="83"/>
      <c r="HMZ16" s="83"/>
      <c r="HNA16" s="83"/>
      <c r="HNB16" s="83"/>
      <c r="HNC16" s="83"/>
      <c r="HND16" s="83"/>
      <c r="HNE16" s="83"/>
      <c r="HNF16" s="83"/>
      <c r="HNG16" s="83"/>
      <c r="HNH16" s="83"/>
      <c r="HNI16" s="83"/>
      <c r="HNJ16" s="83"/>
      <c r="HNK16" s="83"/>
      <c r="HNL16" s="83"/>
      <c r="HNM16" s="83"/>
      <c r="HNN16" s="83"/>
      <c r="HNO16" s="83"/>
      <c r="HNP16" s="83"/>
      <c r="HNQ16" s="83"/>
      <c r="HNR16" s="83"/>
      <c r="HNS16" s="83"/>
      <c r="HNT16" s="83"/>
      <c r="HNU16" s="83"/>
      <c r="HNV16" s="83"/>
      <c r="HNW16" s="83"/>
      <c r="HNX16" s="83"/>
      <c r="HNY16" s="83"/>
      <c r="HNZ16" s="83"/>
      <c r="HOA16" s="83"/>
      <c r="HOB16" s="83"/>
      <c r="HOC16" s="83"/>
      <c r="HOD16" s="83"/>
      <c r="HOE16" s="83"/>
      <c r="HOF16" s="83"/>
      <c r="HOG16" s="83"/>
      <c r="HOH16" s="83"/>
      <c r="HOI16" s="83"/>
      <c r="HOJ16" s="83"/>
      <c r="HOK16" s="83"/>
      <c r="HOL16" s="83"/>
      <c r="HOM16" s="83"/>
      <c r="HON16" s="83"/>
      <c r="HOO16" s="83"/>
      <c r="HOP16" s="83"/>
      <c r="HOQ16" s="83"/>
      <c r="HOR16" s="83"/>
      <c r="HOS16" s="83"/>
      <c r="HOT16" s="83"/>
      <c r="HOU16" s="83"/>
      <c r="HOV16" s="83"/>
      <c r="HOW16" s="83"/>
      <c r="HOX16" s="83"/>
      <c r="HOY16" s="83"/>
      <c r="HOZ16" s="83"/>
      <c r="HPA16" s="83"/>
      <c r="HPB16" s="83"/>
      <c r="HPC16" s="83"/>
      <c r="HPD16" s="83"/>
      <c r="HPE16" s="83"/>
      <c r="HPF16" s="83"/>
      <c r="HPG16" s="83"/>
      <c r="HPH16" s="83"/>
      <c r="HPI16" s="83"/>
      <c r="HPJ16" s="83"/>
      <c r="HPK16" s="83"/>
      <c r="HPL16" s="83"/>
      <c r="HPM16" s="83"/>
      <c r="HPN16" s="83"/>
      <c r="HPO16" s="83"/>
      <c r="HPP16" s="83"/>
      <c r="HPQ16" s="83"/>
      <c r="HPR16" s="83"/>
      <c r="HPS16" s="83"/>
      <c r="HPT16" s="83"/>
      <c r="HPU16" s="83"/>
      <c r="HPV16" s="83"/>
      <c r="HPW16" s="83"/>
      <c r="HPX16" s="83"/>
      <c r="HPY16" s="83"/>
      <c r="HPZ16" s="83"/>
      <c r="HQA16" s="83"/>
      <c r="HQB16" s="83"/>
      <c r="HQC16" s="83"/>
      <c r="HQD16" s="83"/>
      <c r="HQE16" s="83"/>
      <c r="HQF16" s="83"/>
      <c r="HQG16" s="83"/>
      <c r="HQH16" s="83"/>
      <c r="HQI16" s="83"/>
      <c r="HQJ16" s="83"/>
      <c r="HQK16" s="83"/>
      <c r="HQL16" s="83"/>
      <c r="HQM16" s="83"/>
      <c r="HQN16" s="83"/>
      <c r="HQO16" s="83"/>
      <c r="HQP16" s="83"/>
      <c r="HQQ16" s="83"/>
      <c r="HQR16" s="83"/>
      <c r="HQS16" s="83"/>
      <c r="HQT16" s="83"/>
      <c r="HQU16" s="83"/>
      <c r="HQV16" s="83"/>
      <c r="HQW16" s="83"/>
      <c r="HQX16" s="83"/>
      <c r="HQY16" s="83"/>
      <c r="HQZ16" s="83"/>
      <c r="HRA16" s="83"/>
      <c r="HRB16" s="83"/>
      <c r="HRC16" s="83"/>
      <c r="HRD16" s="83"/>
      <c r="HRE16" s="83"/>
      <c r="HRF16" s="83"/>
      <c r="HRG16" s="83"/>
      <c r="HRH16" s="83"/>
      <c r="HRI16" s="83"/>
      <c r="HRJ16" s="83"/>
      <c r="HRK16" s="83"/>
      <c r="HRL16" s="83"/>
      <c r="HRM16" s="83"/>
      <c r="HRN16" s="83"/>
      <c r="HRO16" s="83"/>
      <c r="HRP16" s="83"/>
      <c r="HRQ16" s="83"/>
      <c r="HRR16" s="83"/>
      <c r="HRS16" s="83"/>
      <c r="HRT16" s="83"/>
      <c r="HRU16" s="83"/>
      <c r="HRV16" s="83"/>
      <c r="HRW16" s="83"/>
      <c r="HRX16" s="83"/>
      <c r="HRY16" s="83"/>
      <c r="HRZ16" s="83"/>
      <c r="HSA16" s="83"/>
      <c r="HSB16" s="83"/>
      <c r="HSC16" s="83"/>
      <c r="HSD16" s="83"/>
      <c r="HSE16" s="83"/>
      <c r="HSF16" s="83"/>
      <c r="HSG16" s="83"/>
      <c r="HSH16" s="83"/>
      <c r="HSI16" s="83"/>
      <c r="HSJ16" s="83"/>
      <c r="HSK16" s="83"/>
      <c r="HSL16" s="83"/>
      <c r="HSM16" s="83"/>
      <c r="HSN16" s="83"/>
      <c r="HSO16" s="83"/>
      <c r="HSP16" s="83"/>
      <c r="HSQ16" s="83"/>
      <c r="HSR16" s="83"/>
      <c r="HSS16" s="83"/>
      <c r="HST16" s="83"/>
      <c r="HSU16" s="83"/>
      <c r="HSV16" s="83"/>
      <c r="HSW16" s="83"/>
      <c r="HSX16" s="83"/>
      <c r="HSY16" s="83"/>
      <c r="HSZ16" s="83"/>
      <c r="HTA16" s="83"/>
      <c r="HTB16" s="83"/>
      <c r="HTC16" s="83"/>
      <c r="HTD16" s="83"/>
      <c r="HTE16" s="83"/>
      <c r="HTF16" s="83"/>
      <c r="HTG16" s="83"/>
      <c r="HTH16" s="83"/>
      <c r="HTI16" s="83"/>
      <c r="HTJ16" s="83"/>
      <c r="HTK16" s="83"/>
      <c r="HTL16" s="83"/>
      <c r="HTM16" s="83"/>
      <c r="HTN16" s="83"/>
      <c r="HTO16" s="83"/>
      <c r="HTP16" s="83"/>
      <c r="HTQ16" s="83"/>
      <c r="HTR16" s="83"/>
      <c r="HTS16" s="83"/>
      <c r="HTT16" s="83"/>
      <c r="HTU16" s="83"/>
      <c r="HTV16" s="83"/>
      <c r="HTW16" s="83"/>
      <c r="HTX16" s="83"/>
      <c r="HTY16" s="83"/>
      <c r="HTZ16" s="83"/>
      <c r="HUA16" s="83"/>
      <c r="HUB16" s="83"/>
      <c r="HUC16" s="83"/>
      <c r="HUD16" s="83"/>
      <c r="HUE16" s="83"/>
      <c r="HUF16" s="83"/>
      <c r="HUG16" s="83"/>
      <c r="HUH16" s="83"/>
      <c r="HUI16" s="83"/>
      <c r="HUJ16" s="83"/>
      <c r="HUK16" s="83"/>
      <c r="HUL16" s="83"/>
      <c r="HUM16" s="83"/>
      <c r="HUN16" s="83"/>
      <c r="HUO16" s="83"/>
      <c r="HUP16" s="83"/>
      <c r="HUQ16" s="83"/>
      <c r="HUR16" s="83"/>
      <c r="HUS16" s="83"/>
      <c r="HUT16" s="83"/>
      <c r="HUU16" s="83"/>
      <c r="HUV16" s="83"/>
      <c r="HUW16" s="83"/>
      <c r="HUX16" s="83"/>
      <c r="HUY16" s="83"/>
      <c r="HUZ16" s="83"/>
      <c r="HVA16" s="83"/>
      <c r="HVB16" s="83"/>
      <c r="HVC16" s="83"/>
      <c r="HVD16" s="83"/>
      <c r="HVE16" s="83"/>
      <c r="HVF16" s="83"/>
      <c r="HVG16" s="83"/>
      <c r="HVH16" s="83"/>
      <c r="HVI16" s="83"/>
      <c r="HVJ16" s="83"/>
      <c r="HVK16" s="83"/>
      <c r="HVL16" s="83"/>
      <c r="HVM16" s="83"/>
      <c r="HVN16" s="83"/>
      <c r="HVO16" s="83"/>
      <c r="HVP16" s="83"/>
      <c r="HVQ16" s="83"/>
      <c r="HVR16" s="83"/>
      <c r="HVS16" s="83"/>
      <c r="HVT16" s="83"/>
      <c r="HVU16" s="83"/>
      <c r="HVV16" s="83"/>
      <c r="HVW16" s="83"/>
      <c r="HVX16" s="83"/>
      <c r="HVY16" s="83"/>
      <c r="HVZ16" s="83"/>
      <c r="HWA16" s="83"/>
      <c r="HWB16" s="83"/>
      <c r="HWC16" s="83"/>
      <c r="HWD16" s="83"/>
      <c r="HWE16" s="83"/>
      <c r="HWF16" s="83"/>
      <c r="HWG16" s="83"/>
      <c r="HWH16" s="83"/>
      <c r="HWI16" s="83"/>
      <c r="HWJ16" s="83"/>
      <c r="HWK16" s="83"/>
      <c r="HWL16" s="83"/>
      <c r="HWM16" s="83"/>
      <c r="HWN16" s="83"/>
      <c r="HWO16" s="83"/>
      <c r="HWP16" s="83"/>
      <c r="HWQ16" s="83"/>
      <c r="HWR16" s="83"/>
      <c r="HWS16" s="83"/>
      <c r="HWT16" s="83"/>
      <c r="HWU16" s="83"/>
      <c r="HWV16" s="83"/>
      <c r="HWW16" s="83"/>
      <c r="HWX16" s="83"/>
      <c r="HWY16" s="83"/>
      <c r="HWZ16" s="83"/>
      <c r="HXA16" s="83"/>
      <c r="HXB16" s="83"/>
      <c r="HXC16" s="83"/>
      <c r="HXD16" s="83"/>
      <c r="HXE16" s="83"/>
      <c r="HXF16" s="83"/>
      <c r="HXG16" s="83"/>
      <c r="HXH16" s="83"/>
      <c r="HXI16" s="83"/>
      <c r="HXJ16" s="83"/>
      <c r="HXK16" s="83"/>
      <c r="HXL16" s="83"/>
      <c r="HXM16" s="83"/>
      <c r="HXN16" s="83"/>
      <c r="HXO16" s="83"/>
      <c r="HXP16" s="83"/>
      <c r="HXQ16" s="83"/>
      <c r="HXR16" s="83"/>
      <c r="HXS16" s="83"/>
      <c r="HXT16" s="83"/>
      <c r="HXU16" s="83"/>
      <c r="HXV16" s="83"/>
      <c r="HXW16" s="83"/>
      <c r="HXX16" s="83"/>
      <c r="HXY16" s="83"/>
      <c r="HXZ16" s="83"/>
      <c r="HYA16" s="83"/>
      <c r="HYB16" s="83"/>
      <c r="HYC16" s="83"/>
      <c r="HYD16" s="83"/>
      <c r="HYE16" s="83"/>
      <c r="HYF16" s="83"/>
      <c r="HYG16" s="83"/>
      <c r="HYH16" s="83"/>
      <c r="HYI16" s="83"/>
      <c r="HYJ16" s="83"/>
      <c r="HYK16" s="83"/>
      <c r="HYL16" s="83"/>
      <c r="HYM16" s="83"/>
      <c r="HYN16" s="83"/>
      <c r="HYO16" s="83"/>
      <c r="HYP16" s="83"/>
      <c r="HYQ16" s="83"/>
      <c r="HYR16" s="83"/>
      <c r="HYS16" s="83"/>
      <c r="HYT16" s="83"/>
      <c r="HYU16" s="83"/>
      <c r="HYV16" s="83"/>
      <c r="HYW16" s="83"/>
      <c r="HYX16" s="83"/>
      <c r="HYY16" s="83"/>
      <c r="HYZ16" s="83"/>
      <c r="HZA16" s="83"/>
      <c r="HZB16" s="83"/>
      <c r="HZC16" s="83"/>
      <c r="HZD16" s="83"/>
      <c r="HZE16" s="83"/>
      <c r="HZF16" s="83"/>
      <c r="HZG16" s="83"/>
      <c r="HZH16" s="83"/>
      <c r="HZI16" s="83"/>
      <c r="HZJ16" s="83"/>
      <c r="HZK16" s="83"/>
      <c r="HZL16" s="83"/>
      <c r="HZM16" s="83"/>
      <c r="HZN16" s="83"/>
      <c r="HZO16" s="83"/>
      <c r="HZP16" s="83"/>
      <c r="HZQ16" s="83"/>
      <c r="HZR16" s="83"/>
      <c r="HZS16" s="83"/>
      <c r="HZT16" s="83"/>
      <c r="HZU16" s="83"/>
      <c r="HZV16" s="83"/>
      <c r="HZW16" s="83"/>
      <c r="HZX16" s="83"/>
      <c r="HZY16" s="83"/>
      <c r="HZZ16" s="83"/>
      <c r="IAA16" s="83"/>
      <c r="IAB16" s="83"/>
      <c r="IAC16" s="83"/>
      <c r="IAD16" s="83"/>
      <c r="IAE16" s="83"/>
      <c r="IAF16" s="83"/>
      <c r="IAG16" s="83"/>
      <c r="IAH16" s="83"/>
      <c r="IAI16" s="83"/>
      <c r="IAJ16" s="83"/>
      <c r="IAK16" s="83"/>
      <c r="IAL16" s="83"/>
      <c r="IAM16" s="83"/>
      <c r="IAN16" s="83"/>
      <c r="IAO16" s="83"/>
      <c r="IAP16" s="83"/>
      <c r="IAQ16" s="83"/>
      <c r="IAR16" s="83"/>
      <c r="IAS16" s="83"/>
      <c r="IAT16" s="83"/>
      <c r="IAU16" s="83"/>
      <c r="IAV16" s="83"/>
      <c r="IAW16" s="83"/>
      <c r="IAX16" s="83"/>
      <c r="IAY16" s="83"/>
      <c r="IAZ16" s="83"/>
      <c r="IBA16" s="83"/>
      <c r="IBB16" s="83"/>
      <c r="IBC16" s="83"/>
      <c r="IBD16" s="83"/>
      <c r="IBE16" s="83"/>
      <c r="IBF16" s="83"/>
      <c r="IBG16" s="83"/>
      <c r="IBH16" s="83"/>
      <c r="IBI16" s="83"/>
      <c r="IBJ16" s="83"/>
      <c r="IBK16" s="83"/>
      <c r="IBL16" s="83"/>
      <c r="IBM16" s="83"/>
      <c r="IBN16" s="83"/>
      <c r="IBO16" s="83"/>
      <c r="IBP16" s="83"/>
      <c r="IBQ16" s="83"/>
      <c r="IBR16" s="83"/>
      <c r="IBS16" s="83"/>
      <c r="IBT16" s="83"/>
      <c r="IBU16" s="83"/>
      <c r="IBV16" s="83"/>
      <c r="IBW16" s="83"/>
      <c r="IBX16" s="83"/>
      <c r="IBY16" s="83"/>
      <c r="IBZ16" s="83"/>
      <c r="ICA16" s="83"/>
      <c r="ICB16" s="83"/>
      <c r="ICC16" s="83"/>
      <c r="ICD16" s="83"/>
      <c r="ICE16" s="83"/>
      <c r="ICF16" s="83"/>
      <c r="ICG16" s="83"/>
      <c r="ICH16" s="83"/>
      <c r="ICI16" s="83"/>
      <c r="ICJ16" s="83"/>
      <c r="ICK16" s="83"/>
      <c r="ICL16" s="83"/>
      <c r="ICM16" s="83"/>
      <c r="ICN16" s="83"/>
      <c r="ICO16" s="83"/>
      <c r="ICP16" s="83"/>
      <c r="ICQ16" s="83"/>
      <c r="ICR16" s="83"/>
      <c r="ICS16" s="83"/>
      <c r="ICT16" s="83"/>
      <c r="ICU16" s="83"/>
      <c r="ICV16" s="83"/>
      <c r="ICW16" s="83"/>
      <c r="ICX16" s="83"/>
      <c r="ICY16" s="83"/>
      <c r="ICZ16" s="83"/>
      <c r="IDA16" s="83"/>
      <c r="IDB16" s="83"/>
      <c r="IDC16" s="83"/>
      <c r="IDD16" s="83"/>
      <c r="IDE16" s="83"/>
      <c r="IDF16" s="83"/>
      <c r="IDG16" s="83"/>
      <c r="IDH16" s="83"/>
      <c r="IDI16" s="83"/>
      <c r="IDJ16" s="83"/>
      <c r="IDK16" s="83"/>
      <c r="IDL16" s="83"/>
      <c r="IDM16" s="83"/>
      <c r="IDN16" s="83"/>
      <c r="IDO16" s="83"/>
      <c r="IDP16" s="83"/>
      <c r="IDQ16" s="83"/>
      <c r="IDR16" s="83"/>
      <c r="IDS16" s="83"/>
      <c r="IDT16" s="83"/>
      <c r="IDU16" s="83"/>
      <c r="IDV16" s="83"/>
      <c r="IDW16" s="83"/>
      <c r="IDX16" s="83"/>
      <c r="IDY16" s="83"/>
      <c r="IDZ16" s="83"/>
      <c r="IEA16" s="83"/>
      <c r="IEB16" s="83"/>
      <c r="IEC16" s="83"/>
      <c r="IED16" s="83"/>
      <c r="IEE16" s="83"/>
      <c r="IEF16" s="83"/>
      <c r="IEG16" s="83"/>
      <c r="IEH16" s="83"/>
      <c r="IEI16" s="83"/>
      <c r="IEJ16" s="83"/>
      <c r="IEK16" s="83"/>
      <c r="IEL16" s="83"/>
      <c r="IEM16" s="83"/>
      <c r="IEN16" s="83"/>
      <c r="IEO16" s="83"/>
      <c r="IEP16" s="83"/>
      <c r="IEQ16" s="83"/>
      <c r="IER16" s="83"/>
      <c r="IES16" s="83"/>
      <c r="IET16" s="83"/>
      <c r="IEU16" s="83"/>
      <c r="IEV16" s="83"/>
      <c r="IEW16" s="83"/>
      <c r="IEX16" s="83"/>
      <c r="IEY16" s="83"/>
      <c r="IEZ16" s="83"/>
      <c r="IFA16" s="83"/>
      <c r="IFB16" s="83"/>
      <c r="IFC16" s="83"/>
      <c r="IFD16" s="83"/>
      <c r="IFE16" s="83"/>
      <c r="IFF16" s="83"/>
      <c r="IFG16" s="83"/>
      <c r="IFH16" s="83"/>
      <c r="IFI16" s="83"/>
      <c r="IFJ16" s="83"/>
      <c r="IFK16" s="83"/>
      <c r="IFL16" s="83"/>
      <c r="IFM16" s="83"/>
      <c r="IFN16" s="83"/>
      <c r="IFO16" s="83"/>
      <c r="IFP16" s="83"/>
      <c r="IFQ16" s="83"/>
      <c r="IFR16" s="83"/>
      <c r="IFS16" s="83"/>
      <c r="IFT16" s="83"/>
      <c r="IFU16" s="83"/>
      <c r="IFV16" s="83"/>
      <c r="IFW16" s="83"/>
      <c r="IFX16" s="83"/>
      <c r="IFY16" s="83"/>
      <c r="IFZ16" s="83"/>
      <c r="IGA16" s="83"/>
      <c r="IGB16" s="83"/>
      <c r="IGC16" s="83"/>
      <c r="IGD16" s="83"/>
      <c r="IGE16" s="83"/>
      <c r="IGF16" s="83"/>
      <c r="IGG16" s="83"/>
      <c r="IGH16" s="83"/>
      <c r="IGI16" s="83"/>
      <c r="IGJ16" s="83"/>
      <c r="IGK16" s="83"/>
      <c r="IGL16" s="83"/>
      <c r="IGM16" s="83"/>
      <c r="IGN16" s="83"/>
      <c r="IGO16" s="83"/>
      <c r="IGP16" s="83"/>
      <c r="IGQ16" s="83"/>
      <c r="IGR16" s="83"/>
      <c r="IGS16" s="83"/>
      <c r="IGT16" s="83"/>
      <c r="IGU16" s="83"/>
      <c r="IGV16" s="83"/>
      <c r="IGW16" s="83"/>
      <c r="IGX16" s="83"/>
      <c r="IGY16" s="83"/>
      <c r="IGZ16" s="83"/>
      <c r="IHA16" s="83"/>
      <c r="IHB16" s="83"/>
      <c r="IHC16" s="83"/>
      <c r="IHD16" s="83"/>
      <c r="IHE16" s="83"/>
      <c r="IHF16" s="83"/>
      <c r="IHG16" s="83"/>
      <c r="IHH16" s="83"/>
      <c r="IHI16" s="83"/>
      <c r="IHJ16" s="83"/>
      <c r="IHK16" s="83"/>
      <c r="IHL16" s="83"/>
      <c r="IHM16" s="83"/>
      <c r="IHN16" s="83"/>
      <c r="IHO16" s="83"/>
      <c r="IHP16" s="83"/>
      <c r="IHQ16" s="83"/>
      <c r="IHR16" s="83"/>
      <c r="IHS16" s="83"/>
      <c r="IHT16" s="83"/>
      <c r="IHU16" s="83"/>
      <c r="IHV16" s="83"/>
      <c r="IHW16" s="83"/>
      <c r="IHX16" s="83"/>
      <c r="IHY16" s="83"/>
      <c r="IHZ16" s="83"/>
      <c r="IIA16" s="83"/>
      <c r="IIB16" s="83"/>
      <c r="IIC16" s="83"/>
      <c r="IID16" s="83"/>
      <c r="IIE16" s="83"/>
      <c r="IIF16" s="83"/>
      <c r="IIG16" s="83"/>
      <c r="IIH16" s="83"/>
      <c r="III16" s="83"/>
      <c r="IIJ16" s="83"/>
      <c r="IIK16" s="83"/>
      <c r="IIL16" s="83"/>
      <c r="IIM16" s="83"/>
      <c r="IIN16" s="83"/>
      <c r="IIO16" s="83"/>
      <c r="IIP16" s="83"/>
      <c r="IIQ16" s="83"/>
      <c r="IIR16" s="83"/>
      <c r="IIS16" s="83"/>
      <c r="IIT16" s="83"/>
      <c r="IIU16" s="83"/>
      <c r="IIV16" s="83"/>
      <c r="IIW16" s="83"/>
      <c r="IIX16" s="83"/>
      <c r="IIY16" s="83"/>
      <c r="IIZ16" s="83"/>
      <c r="IJA16" s="83"/>
      <c r="IJB16" s="83"/>
      <c r="IJC16" s="83"/>
      <c r="IJD16" s="83"/>
      <c r="IJE16" s="83"/>
      <c r="IJF16" s="83"/>
      <c r="IJG16" s="83"/>
      <c r="IJH16" s="83"/>
      <c r="IJI16" s="83"/>
      <c r="IJJ16" s="83"/>
      <c r="IJK16" s="83"/>
      <c r="IJL16" s="83"/>
      <c r="IJM16" s="83"/>
      <c r="IJN16" s="83"/>
      <c r="IJO16" s="83"/>
      <c r="IJP16" s="83"/>
      <c r="IJQ16" s="83"/>
      <c r="IJR16" s="83"/>
      <c r="IJS16" s="83"/>
      <c r="IJT16" s="83"/>
      <c r="IJU16" s="83"/>
      <c r="IJV16" s="83"/>
      <c r="IJW16" s="83"/>
      <c r="IJX16" s="83"/>
      <c r="IJY16" s="83"/>
      <c r="IJZ16" s="83"/>
      <c r="IKA16" s="83"/>
      <c r="IKB16" s="83"/>
      <c r="IKC16" s="83"/>
      <c r="IKD16" s="83"/>
      <c r="IKE16" s="83"/>
      <c r="IKF16" s="83"/>
      <c r="IKG16" s="83"/>
      <c r="IKH16" s="83"/>
      <c r="IKI16" s="83"/>
      <c r="IKJ16" s="83"/>
      <c r="IKK16" s="83"/>
      <c r="IKL16" s="83"/>
      <c r="IKM16" s="83"/>
      <c r="IKN16" s="83"/>
      <c r="IKO16" s="83"/>
      <c r="IKP16" s="83"/>
      <c r="IKQ16" s="83"/>
      <c r="IKR16" s="83"/>
      <c r="IKS16" s="83"/>
      <c r="IKT16" s="83"/>
      <c r="IKU16" s="83"/>
      <c r="IKV16" s="83"/>
      <c r="IKW16" s="83"/>
      <c r="IKX16" s="83"/>
      <c r="IKY16" s="83"/>
      <c r="IKZ16" s="83"/>
      <c r="ILA16" s="83"/>
      <c r="ILB16" s="83"/>
      <c r="ILC16" s="83"/>
      <c r="ILD16" s="83"/>
      <c r="ILE16" s="83"/>
      <c r="ILF16" s="83"/>
      <c r="ILG16" s="83"/>
      <c r="ILH16" s="83"/>
      <c r="ILI16" s="83"/>
      <c r="ILJ16" s="83"/>
      <c r="ILK16" s="83"/>
      <c r="ILL16" s="83"/>
      <c r="ILM16" s="83"/>
      <c r="ILN16" s="83"/>
      <c r="ILO16" s="83"/>
      <c r="ILP16" s="83"/>
      <c r="ILQ16" s="83"/>
      <c r="ILR16" s="83"/>
      <c r="ILS16" s="83"/>
      <c r="ILT16" s="83"/>
      <c r="ILU16" s="83"/>
      <c r="ILV16" s="83"/>
      <c r="ILW16" s="83"/>
      <c r="ILX16" s="83"/>
      <c r="ILY16" s="83"/>
      <c r="ILZ16" s="83"/>
      <c r="IMA16" s="83"/>
      <c r="IMB16" s="83"/>
      <c r="IMC16" s="83"/>
      <c r="IMD16" s="83"/>
      <c r="IME16" s="83"/>
      <c r="IMF16" s="83"/>
      <c r="IMG16" s="83"/>
      <c r="IMH16" s="83"/>
      <c r="IMI16" s="83"/>
      <c r="IMJ16" s="83"/>
      <c r="IMK16" s="83"/>
      <c r="IML16" s="83"/>
      <c r="IMM16" s="83"/>
      <c r="IMN16" s="83"/>
      <c r="IMO16" s="83"/>
      <c r="IMP16" s="83"/>
      <c r="IMQ16" s="83"/>
      <c r="IMR16" s="83"/>
      <c r="IMS16" s="83"/>
      <c r="IMT16" s="83"/>
      <c r="IMU16" s="83"/>
      <c r="IMV16" s="83"/>
      <c r="IMW16" s="83"/>
      <c r="IMX16" s="83"/>
      <c r="IMY16" s="83"/>
      <c r="IMZ16" s="83"/>
      <c r="INA16" s="83"/>
      <c r="INB16" s="83"/>
      <c r="INC16" s="83"/>
      <c r="IND16" s="83"/>
      <c r="INE16" s="83"/>
      <c r="INF16" s="83"/>
      <c r="ING16" s="83"/>
      <c r="INH16" s="83"/>
      <c r="INI16" s="83"/>
      <c r="INJ16" s="83"/>
      <c r="INK16" s="83"/>
      <c r="INL16" s="83"/>
      <c r="INM16" s="83"/>
      <c r="INN16" s="83"/>
      <c r="INO16" s="83"/>
      <c r="INP16" s="83"/>
      <c r="INQ16" s="83"/>
      <c r="INR16" s="83"/>
      <c r="INS16" s="83"/>
      <c r="INT16" s="83"/>
      <c r="INU16" s="83"/>
      <c r="INV16" s="83"/>
      <c r="INW16" s="83"/>
      <c r="INX16" s="83"/>
      <c r="INY16" s="83"/>
      <c r="INZ16" s="83"/>
      <c r="IOA16" s="83"/>
      <c r="IOB16" s="83"/>
      <c r="IOC16" s="83"/>
      <c r="IOD16" s="83"/>
      <c r="IOE16" s="83"/>
      <c r="IOF16" s="83"/>
      <c r="IOG16" s="83"/>
      <c r="IOH16" s="83"/>
      <c r="IOI16" s="83"/>
      <c r="IOJ16" s="83"/>
      <c r="IOK16" s="83"/>
      <c r="IOL16" s="83"/>
      <c r="IOM16" s="83"/>
      <c r="ION16" s="83"/>
      <c r="IOO16" s="83"/>
      <c r="IOP16" s="83"/>
      <c r="IOQ16" s="83"/>
      <c r="IOR16" s="83"/>
      <c r="IOS16" s="83"/>
      <c r="IOT16" s="83"/>
      <c r="IOU16" s="83"/>
      <c r="IOV16" s="83"/>
      <c r="IOW16" s="83"/>
      <c r="IOX16" s="83"/>
      <c r="IOY16" s="83"/>
      <c r="IOZ16" s="83"/>
      <c r="IPA16" s="83"/>
      <c r="IPB16" s="83"/>
      <c r="IPC16" s="83"/>
      <c r="IPD16" s="83"/>
      <c r="IPE16" s="83"/>
      <c r="IPF16" s="83"/>
      <c r="IPG16" s="83"/>
      <c r="IPH16" s="83"/>
      <c r="IPI16" s="83"/>
      <c r="IPJ16" s="83"/>
      <c r="IPK16" s="83"/>
      <c r="IPL16" s="83"/>
      <c r="IPM16" s="83"/>
      <c r="IPN16" s="83"/>
      <c r="IPO16" s="83"/>
      <c r="IPP16" s="83"/>
      <c r="IPQ16" s="83"/>
      <c r="IPR16" s="83"/>
      <c r="IPS16" s="83"/>
      <c r="IPT16" s="83"/>
      <c r="IPU16" s="83"/>
      <c r="IPV16" s="83"/>
      <c r="IPW16" s="83"/>
      <c r="IPX16" s="83"/>
      <c r="IPY16" s="83"/>
      <c r="IPZ16" s="83"/>
      <c r="IQA16" s="83"/>
      <c r="IQB16" s="83"/>
      <c r="IQC16" s="83"/>
      <c r="IQD16" s="83"/>
      <c r="IQE16" s="83"/>
      <c r="IQF16" s="83"/>
      <c r="IQG16" s="83"/>
      <c r="IQH16" s="83"/>
      <c r="IQI16" s="83"/>
      <c r="IQJ16" s="83"/>
      <c r="IQK16" s="83"/>
      <c r="IQL16" s="83"/>
      <c r="IQM16" s="83"/>
      <c r="IQN16" s="83"/>
      <c r="IQO16" s="83"/>
      <c r="IQP16" s="83"/>
      <c r="IQQ16" s="83"/>
      <c r="IQR16" s="83"/>
      <c r="IQS16" s="83"/>
      <c r="IQT16" s="83"/>
      <c r="IQU16" s="83"/>
      <c r="IQV16" s="83"/>
      <c r="IQW16" s="83"/>
      <c r="IQX16" s="83"/>
      <c r="IQY16" s="83"/>
      <c r="IQZ16" s="83"/>
      <c r="IRA16" s="83"/>
      <c r="IRB16" s="83"/>
      <c r="IRC16" s="83"/>
      <c r="IRD16" s="83"/>
      <c r="IRE16" s="83"/>
      <c r="IRF16" s="83"/>
      <c r="IRG16" s="83"/>
      <c r="IRH16" s="83"/>
      <c r="IRI16" s="83"/>
      <c r="IRJ16" s="83"/>
      <c r="IRK16" s="83"/>
      <c r="IRL16" s="83"/>
      <c r="IRM16" s="83"/>
      <c r="IRN16" s="83"/>
      <c r="IRO16" s="83"/>
      <c r="IRP16" s="83"/>
      <c r="IRQ16" s="83"/>
      <c r="IRR16" s="83"/>
      <c r="IRS16" s="83"/>
      <c r="IRT16" s="83"/>
      <c r="IRU16" s="83"/>
      <c r="IRV16" s="83"/>
      <c r="IRW16" s="83"/>
      <c r="IRX16" s="83"/>
      <c r="IRY16" s="83"/>
      <c r="IRZ16" s="83"/>
      <c r="ISA16" s="83"/>
      <c r="ISB16" s="83"/>
      <c r="ISC16" s="83"/>
      <c r="ISD16" s="83"/>
      <c r="ISE16" s="83"/>
      <c r="ISF16" s="83"/>
      <c r="ISG16" s="83"/>
      <c r="ISH16" s="83"/>
      <c r="ISI16" s="83"/>
      <c r="ISJ16" s="83"/>
      <c r="ISK16" s="83"/>
      <c r="ISL16" s="83"/>
      <c r="ISM16" s="83"/>
      <c r="ISN16" s="83"/>
      <c r="ISO16" s="83"/>
      <c r="ISP16" s="83"/>
      <c r="ISQ16" s="83"/>
      <c r="ISR16" s="83"/>
      <c r="ISS16" s="83"/>
      <c r="IST16" s="83"/>
      <c r="ISU16" s="83"/>
      <c r="ISV16" s="83"/>
      <c r="ISW16" s="83"/>
      <c r="ISX16" s="83"/>
      <c r="ISY16" s="83"/>
      <c r="ISZ16" s="83"/>
      <c r="ITA16" s="83"/>
      <c r="ITB16" s="83"/>
      <c r="ITC16" s="83"/>
      <c r="ITD16" s="83"/>
      <c r="ITE16" s="83"/>
      <c r="ITF16" s="83"/>
      <c r="ITG16" s="83"/>
      <c r="ITH16" s="83"/>
      <c r="ITI16" s="83"/>
      <c r="ITJ16" s="83"/>
      <c r="ITK16" s="83"/>
      <c r="ITL16" s="83"/>
      <c r="ITM16" s="83"/>
      <c r="ITN16" s="83"/>
      <c r="ITO16" s="83"/>
      <c r="ITP16" s="83"/>
      <c r="ITQ16" s="83"/>
      <c r="ITR16" s="83"/>
      <c r="ITS16" s="83"/>
      <c r="ITT16" s="83"/>
      <c r="ITU16" s="83"/>
      <c r="ITV16" s="83"/>
      <c r="ITW16" s="83"/>
      <c r="ITX16" s="83"/>
      <c r="ITY16" s="83"/>
      <c r="ITZ16" s="83"/>
      <c r="IUA16" s="83"/>
      <c r="IUB16" s="83"/>
      <c r="IUC16" s="83"/>
      <c r="IUD16" s="83"/>
      <c r="IUE16" s="83"/>
      <c r="IUF16" s="83"/>
      <c r="IUG16" s="83"/>
      <c r="IUH16" s="83"/>
      <c r="IUI16" s="83"/>
      <c r="IUJ16" s="83"/>
      <c r="IUK16" s="83"/>
      <c r="IUL16" s="83"/>
      <c r="IUM16" s="83"/>
      <c r="IUN16" s="83"/>
      <c r="IUO16" s="83"/>
      <c r="IUP16" s="83"/>
      <c r="IUQ16" s="83"/>
      <c r="IUR16" s="83"/>
      <c r="IUS16" s="83"/>
      <c r="IUT16" s="83"/>
      <c r="IUU16" s="83"/>
      <c r="IUV16" s="83"/>
      <c r="IUW16" s="83"/>
      <c r="IUX16" s="83"/>
      <c r="IUY16" s="83"/>
      <c r="IUZ16" s="83"/>
      <c r="IVA16" s="83"/>
      <c r="IVB16" s="83"/>
      <c r="IVC16" s="83"/>
      <c r="IVD16" s="83"/>
      <c r="IVE16" s="83"/>
      <c r="IVF16" s="83"/>
      <c r="IVG16" s="83"/>
      <c r="IVH16" s="83"/>
      <c r="IVI16" s="83"/>
      <c r="IVJ16" s="83"/>
      <c r="IVK16" s="83"/>
      <c r="IVL16" s="83"/>
      <c r="IVM16" s="83"/>
      <c r="IVN16" s="83"/>
      <c r="IVO16" s="83"/>
      <c r="IVP16" s="83"/>
      <c r="IVQ16" s="83"/>
      <c r="IVR16" s="83"/>
      <c r="IVS16" s="83"/>
      <c r="IVT16" s="83"/>
      <c r="IVU16" s="83"/>
      <c r="IVV16" s="83"/>
      <c r="IVW16" s="83"/>
      <c r="IVX16" s="83"/>
      <c r="IVY16" s="83"/>
      <c r="IVZ16" s="83"/>
      <c r="IWA16" s="83"/>
      <c r="IWB16" s="83"/>
      <c r="IWC16" s="83"/>
      <c r="IWD16" s="83"/>
      <c r="IWE16" s="83"/>
      <c r="IWF16" s="83"/>
      <c r="IWG16" s="83"/>
      <c r="IWH16" s="83"/>
      <c r="IWI16" s="83"/>
      <c r="IWJ16" s="83"/>
      <c r="IWK16" s="83"/>
      <c r="IWL16" s="83"/>
      <c r="IWM16" s="83"/>
      <c r="IWN16" s="83"/>
      <c r="IWO16" s="83"/>
      <c r="IWP16" s="83"/>
      <c r="IWQ16" s="83"/>
      <c r="IWR16" s="83"/>
      <c r="IWS16" s="83"/>
      <c r="IWT16" s="83"/>
      <c r="IWU16" s="83"/>
      <c r="IWV16" s="83"/>
      <c r="IWW16" s="83"/>
      <c r="IWX16" s="83"/>
      <c r="IWY16" s="83"/>
      <c r="IWZ16" s="83"/>
      <c r="IXA16" s="83"/>
      <c r="IXB16" s="83"/>
      <c r="IXC16" s="83"/>
      <c r="IXD16" s="83"/>
      <c r="IXE16" s="83"/>
      <c r="IXF16" s="83"/>
      <c r="IXG16" s="83"/>
      <c r="IXH16" s="83"/>
      <c r="IXI16" s="83"/>
      <c r="IXJ16" s="83"/>
      <c r="IXK16" s="83"/>
      <c r="IXL16" s="83"/>
      <c r="IXM16" s="83"/>
      <c r="IXN16" s="83"/>
      <c r="IXO16" s="83"/>
      <c r="IXP16" s="83"/>
      <c r="IXQ16" s="83"/>
      <c r="IXR16" s="83"/>
      <c r="IXS16" s="83"/>
      <c r="IXT16" s="83"/>
      <c r="IXU16" s="83"/>
      <c r="IXV16" s="83"/>
      <c r="IXW16" s="83"/>
      <c r="IXX16" s="83"/>
      <c r="IXY16" s="83"/>
      <c r="IXZ16" s="83"/>
      <c r="IYA16" s="83"/>
      <c r="IYB16" s="83"/>
      <c r="IYC16" s="83"/>
      <c r="IYD16" s="83"/>
      <c r="IYE16" s="83"/>
      <c r="IYF16" s="83"/>
      <c r="IYG16" s="83"/>
      <c r="IYH16" s="83"/>
      <c r="IYI16" s="83"/>
      <c r="IYJ16" s="83"/>
      <c r="IYK16" s="83"/>
      <c r="IYL16" s="83"/>
      <c r="IYM16" s="83"/>
      <c r="IYN16" s="83"/>
      <c r="IYO16" s="83"/>
      <c r="IYP16" s="83"/>
      <c r="IYQ16" s="83"/>
      <c r="IYR16" s="83"/>
      <c r="IYS16" s="83"/>
      <c r="IYT16" s="83"/>
      <c r="IYU16" s="83"/>
      <c r="IYV16" s="83"/>
      <c r="IYW16" s="83"/>
      <c r="IYX16" s="83"/>
      <c r="IYY16" s="83"/>
      <c r="IYZ16" s="83"/>
      <c r="IZA16" s="83"/>
      <c r="IZB16" s="83"/>
      <c r="IZC16" s="83"/>
      <c r="IZD16" s="83"/>
      <c r="IZE16" s="83"/>
      <c r="IZF16" s="83"/>
      <c r="IZG16" s="83"/>
      <c r="IZH16" s="83"/>
      <c r="IZI16" s="83"/>
      <c r="IZJ16" s="83"/>
      <c r="IZK16" s="83"/>
      <c r="IZL16" s="83"/>
      <c r="IZM16" s="83"/>
      <c r="IZN16" s="83"/>
      <c r="IZO16" s="83"/>
      <c r="IZP16" s="83"/>
      <c r="IZQ16" s="83"/>
      <c r="IZR16" s="83"/>
      <c r="IZS16" s="83"/>
      <c r="IZT16" s="83"/>
      <c r="IZU16" s="83"/>
      <c r="IZV16" s="83"/>
      <c r="IZW16" s="83"/>
      <c r="IZX16" s="83"/>
      <c r="IZY16" s="83"/>
      <c r="IZZ16" s="83"/>
      <c r="JAA16" s="83"/>
      <c r="JAB16" s="83"/>
      <c r="JAC16" s="83"/>
      <c r="JAD16" s="83"/>
      <c r="JAE16" s="83"/>
      <c r="JAF16" s="83"/>
      <c r="JAG16" s="83"/>
      <c r="JAH16" s="83"/>
      <c r="JAI16" s="83"/>
      <c r="JAJ16" s="83"/>
      <c r="JAK16" s="83"/>
      <c r="JAL16" s="83"/>
      <c r="JAM16" s="83"/>
      <c r="JAN16" s="83"/>
      <c r="JAO16" s="83"/>
      <c r="JAP16" s="83"/>
      <c r="JAQ16" s="83"/>
      <c r="JAR16" s="83"/>
      <c r="JAS16" s="83"/>
      <c r="JAT16" s="83"/>
      <c r="JAU16" s="83"/>
      <c r="JAV16" s="83"/>
      <c r="JAW16" s="83"/>
      <c r="JAX16" s="83"/>
      <c r="JAY16" s="83"/>
      <c r="JAZ16" s="83"/>
      <c r="JBA16" s="83"/>
      <c r="JBB16" s="83"/>
      <c r="JBC16" s="83"/>
      <c r="JBD16" s="83"/>
      <c r="JBE16" s="83"/>
      <c r="JBF16" s="83"/>
      <c r="JBG16" s="83"/>
      <c r="JBH16" s="83"/>
      <c r="JBI16" s="83"/>
      <c r="JBJ16" s="83"/>
      <c r="JBK16" s="83"/>
      <c r="JBL16" s="83"/>
      <c r="JBM16" s="83"/>
      <c r="JBN16" s="83"/>
      <c r="JBO16" s="83"/>
      <c r="JBP16" s="83"/>
      <c r="JBQ16" s="83"/>
      <c r="JBR16" s="83"/>
      <c r="JBS16" s="83"/>
      <c r="JBT16" s="83"/>
      <c r="JBU16" s="83"/>
      <c r="JBV16" s="83"/>
      <c r="JBW16" s="83"/>
      <c r="JBX16" s="83"/>
      <c r="JBY16" s="83"/>
      <c r="JBZ16" s="83"/>
      <c r="JCA16" s="83"/>
      <c r="JCB16" s="83"/>
      <c r="JCC16" s="83"/>
      <c r="JCD16" s="83"/>
      <c r="JCE16" s="83"/>
      <c r="JCF16" s="83"/>
      <c r="JCG16" s="83"/>
      <c r="JCH16" s="83"/>
      <c r="JCI16" s="83"/>
      <c r="JCJ16" s="83"/>
      <c r="JCK16" s="83"/>
      <c r="JCL16" s="83"/>
      <c r="JCM16" s="83"/>
      <c r="JCN16" s="83"/>
      <c r="JCO16" s="83"/>
      <c r="JCP16" s="83"/>
      <c r="JCQ16" s="83"/>
      <c r="JCR16" s="83"/>
      <c r="JCS16" s="83"/>
      <c r="JCT16" s="83"/>
      <c r="JCU16" s="83"/>
      <c r="JCV16" s="83"/>
      <c r="JCW16" s="83"/>
      <c r="JCX16" s="83"/>
      <c r="JCY16" s="83"/>
      <c r="JCZ16" s="83"/>
      <c r="JDA16" s="83"/>
      <c r="JDB16" s="83"/>
      <c r="JDC16" s="83"/>
      <c r="JDD16" s="83"/>
      <c r="JDE16" s="83"/>
      <c r="JDF16" s="83"/>
      <c r="JDG16" s="83"/>
      <c r="JDH16" s="83"/>
      <c r="JDI16" s="83"/>
      <c r="JDJ16" s="83"/>
      <c r="JDK16" s="83"/>
      <c r="JDL16" s="83"/>
      <c r="JDM16" s="83"/>
      <c r="JDN16" s="83"/>
      <c r="JDO16" s="83"/>
      <c r="JDP16" s="83"/>
      <c r="JDQ16" s="83"/>
      <c r="JDR16" s="83"/>
      <c r="JDS16" s="83"/>
      <c r="JDT16" s="83"/>
      <c r="JDU16" s="83"/>
      <c r="JDV16" s="83"/>
      <c r="JDW16" s="83"/>
      <c r="JDX16" s="83"/>
      <c r="JDY16" s="83"/>
      <c r="JDZ16" s="83"/>
      <c r="JEA16" s="83"/>
      <c r="JEB16" s="83"/>
      <c r="JEC16" s="83"/>
      <c r="JED16" s="83"/>
      <c r="JEE16" s="83"/>
      <c r="JEF16" s="83"/>
      <c r="JEG16" s="83"/>
      <c r="JEH16" s="83"/>
      <c r="JEI16" s="83"/>
      <c r="JEJ16" s="83"/>
      <c r="JEK16" s="83"/>
      <c r="JEL16" s="83"/>
      <c r="JEM16" s="83"/>
      <c r="JEN16" s="83"/>
      <c r="JEO16" s="83"/>
      <c r="JEP16" s="83"/>
      <c r="JEQ16" s="83"/>
      <c r="JER16" s="83"/>
      <c r="JES16" s="83"/>
      <c r="JET16" s="83"/>
      <c r="JEU16" s="83"/>
      <c r="JEV16" s="83"/>
      <c r="JEW16" s="83"/>
      <c r="JEX16" s="83"/>
      <c r="JEY16" s="83"/>
      <c r="JEZ16" s="83"/>
      <c r="JFA16" s="83"/>
      <c r="JFB16" s="83"/>
      <c r="JFC16" s="83"/>
      <c r="JFD16" s="83"/>
      <c r="JFE16" s="83"/>
      <c r="JFF16" s="83"/>
      <c r="JFG16" s="83"/>
      <c r="JFH16" s="83"/>
      <c r="JFI16" s="83"/>
      <c r="JFJ16" s="83"/>
      <c r="JFK16" s="83"/>
      <c r="JFL16" s="83"/>
      <c r="JFM16" s="83"/>
      <c r="JFN16" s="83"/>
      <c r="JFO16" s="83"/>
      <c r="JFP16" s="83"/>
      <c r="JFQ16" s="83"/>
      <c r="JFR16" s="83"/>
      <c r="JFS16" s="83"/>
      <c r="JFT16" s="83"/>
      <c r="JFU16" s="83"/>
      <c r="JFV16" s="83"/>
      <c r="JFW16" s="83"/>
      <c r="JFX16" s="83"/>
      <c r="JFY16" s="83"/>
      <c r="JFZ16" s="83"/>
      <c r="JGA16" s="83"/>
      <c r="JGB16" s="83"/>
      <c r="JGC16" s="83"/>
      <c r="JGD16" s="83"/>
      <c r="JGE16" s="83"/>
      <c r="JGF16" s="83"/>
      <c r="JGG16" s="83"/>
      <c r="JGH16" s="83"/>
      <c r="JGI16" s="83"/>
      <c r="JGJ16" s="83"/>
      <c r="JGK16" s="83"/>
      <c r="JGL16" s="83"/>
      <c r="JGM16" s="83"/>
      <c r="JGN16" s="83"/>
      <c r="JGO16" s="83"/>
      <c r="JGP16" s="83"/>
      <c r="JGQ16" s="83"/>
      <c r="JGR16" s="83"/>
      <c r="JGS16" s="83"/>
      <c r="JGT16" s="83"/>
      <c r="JGU16" s="83"/>
      <c r="JGV16" s="83"/>
      <c r="JGW16" s="83"/>
      <c r="JGX16" s="83"/>
      <c r="JGY16" s="83"/>
      <c r="JGZ16" s="83"/>
      <c r="JHA16" s="83"/>
      <c r="JHB16" s="83"/>
      <c r="JHC16" s="83"/>
      <c r="JHD16" s="83"/>
      <c r="JHE16" s="83"/>
      <c r="JHF16" s="83"/>
      <c r="JHG16" s="83"/>
      <c r="JHH16" s="83"/>
      <c r="JHI16" s="83"/>
      <c r="JHJ16" s="83"/>
      <c r="JHK16" s="83"/>
      <c r="JHL16" s="83"/>
      <c r="JHM16" s="83"/>
      <c r="JHN16" s="83"/>
      <c r="JHO16" s="83"/>
      <c r="JHP16" s="83"/>
      <c r="JHQ16" s="83"/>
      <c r="JHR16" s="83"/>
      <c r="JHS16" s="83"/>
      <c r="JHT16" s="83"/>
      <c r="JHU16" s="83"/>
      <c r="JHV16" s="83"/>
      <c r="JHW16" s="83"/>
      <c r="JHX16" s="83"/>
      <c r="JHY16" s="83"/>
      <c r="JHZ16" s="83"/>
      <c r="JIA16" s="83"/>
      <c r="JIB16" s="83"/>
      <c r="JIC16" s="83"/>
      <c r="JID16" s="83"/>
      <c r="JIE16" s="83"/>
      <c r="JIF16" s="83"/>
      <c r="JIG16" s="83"/>
      <c r="JIH16" s="83"/>
      <c r="JII16" s="83"/>
      <c r="JIJ16" s="83"/>
      <c r="JIK16" s="83"/>
      <c r="JIL16" s="83"/>
      <c r="JIM16" s="83"/>
      <c r="JIN16" s="83"/>
      <c r="JIO16" s="83"/>
      <c r="JIP16" s="83"/>
      <c r="JIQ16" s="83"/>
      <c r="JIR16" s="83"/>
      <c r="JIS16" s="83"/>
      <c r="JIT16" s="83"/>
      <c r="JIU16" s="83"/>
      <c r="JIV16" s="83"/>
      <c r="JIW16" s="83"/>
      <c r="JIX16" s="83"/>
      <c r="JIY16" s="83"/>
      <c r="JIZ16" s="83"/>
      <c r="JJA16" s="83"/>
      <c r="JJB16" s="83"/>
      <c r="JJC16" s="83"/>
      <c r="JJD16" s="83"/>
      <c r="JJE16" s="83"/>
      <c r="JJF16" s="83"/>
      <c r="JJG16" s="83"/>
      <c r="JJH16" s="83"/>
      <c r="JJI16" s="83"/>
      <c r="JJJ16" s="83"/>
      <c r="JJK16" s="83"/>
      <c r="JJL16" s="83"/>
      <c r="JJM16" s="83"/>
      <c r="JJN16" s="83"/>
      <c r="JJO16" s="83"/>
      <c r="JJP16" s="83"/>
      <c r="JJQ16" s="83"/>
      <c r="JJR16" s="83"/>
      <c r="JJS16" s="83"/>
      <c r="JJT16" s="83"/>
      <c r="JJU16" s="83"/>
      <c r="JJV16" s="83"/>
      <c r="JJW16" s="83"/>
      <c r="JJX16" s="83"/>
      <c r="JJY16" s="83"/>
      <c r="JJZ16" s="83"/>
      <c r="JKA16" s="83"/>
      <c r="JKB16" s="83"/>
      <c r="JKC16" s="83"/>
      <c r="JKD16" s="83"/>
      <c r="JKE16" s="83"/>
      <c r="JKF16" s="83"/>
      <c r="JKG16" s="83"/>
      <c r="JKH16" s="83"/>
      <c r="JKI16" s="83"/>
      <c r="JKJ16" s="83"/>
      <c r="JKK16" s="83"/>
      <c r="JKL16" s="83"/>
      <c r="JKM16" s="83"/>
      <c r="JKN16" s="83"/>
      <c r="JKO16" s="83"/>
      <c r="JKP16" s="83"/>
      <c r="JKQ16" s="83"/>
      <c r="JKR16" s="83"/>
      <c r="JKS16" s="83"/>
      <c r="JKT16" s="83"/>
      <c r="JKU16" s="83"/>
      <c r="JKV16" s="83"/>
      <c r="JKW16" s="83"/>
      <c r="JKX16" s="83"/>
      <c r="JKY16" s="83"/>
      <c r="JKZ16" s="83"/>
      <c r="JLA16" s="83"/>
      <c r="JLB16" s="83"/>
      <c r="JLC16" s="83"/>
      <c r="JLD16" s="83"/>
      <c r="JLE16" s="83"/>
      <c r="JLF16" s="83"/>
      <c r="JLG16" s="83"/>
      <c r="JLH16" s="83"/>
      <c r="JLI16" s="83"/>
      <c r="JLJ16" s="83"/>
      <c r="JLK16" s="83"/>
      <c r="JLL16" s="83"/>
      <c r="JLM16" s="83"/>
      <c r="JLN16" s="83"/>
      <c r="JLO16" s="83"/>
      <c r="JLP16" s="83"/>
      <c r="JLQ16" s="83"/>
      <c r="JLR16" s="83"/>
      <c r="JLS16" s="83"/>
      <c r="JLT16" s="83"/>
      <c r="JLU16" s="83"/>
      <c r="JLV16" s="83"/>
      <c r="JLW16" s="83"/>
      <c r="JLX16" s="83"/>
      <c r="JLY16" s="83"/>
      <c r="JLZ16" s="83"/>
      <c r="JMA16" s="83"/>
      <c r="JMB16" s="83"/>
      <c r="JMC16" s="83"/>
      <c r="JMD16" s="83"/>
      <c r="JME16" s="83"/>
      <c r="JMF16" s="83"/>
      <c r="JMG16" s="83"/>
      <c r="JMH16" s="83"/>
      <c r="JMI16" s="83"/>
      <c r="JMJ16" s="83"/>
      <c r="JMK16" s="83"/>
      <c r="JML16" s="83"/>
      <c r="JMM16" s="83"/>
      <c r="JMN16" s="83"/>
      <c r="JMO16" s="83"/>
      <c r="JMP16" s="83"/>
      <c r="JMQ16" s="83"/>
      <c r="JMR16" s="83"/>
      <c r="JMS16" s="83"/>
      <c r="JMT16" s="83"/>
      <c r="JMU16" s="83"/>
      <c r="JMV16" s="83"/>
      <c r="JMW16" s="83"/>
      <c r="JMX16" s="83"/>
      <c r="JMY16" s="83"/>
      <c r="JMZ16" s="83"/>
      <c r="JNA16" s="83"/>
      <c r="JNB16" s="83"/>
      <c r="JNC16" s="83"/>
      <c r="JND16" s="83"/>
      <c r="JNE16" s="83"/>
      <c r="JNF16" s="83"/>
      <c r="JNG16" s="83"/>
      <c r="JNH16" s="83"/>
      <c r="JNI16" s="83"/>
      <c r="JNJ16" s="83"/>
      <c r="JNK16" s="83"/>
      <c r="JNL16" s="83"/>
      <c r="JNM16" s="83"/>
      <c r="JNN16" s="83"/>
      <c r="JNO16" s="83"/>
      <c r="JNP16" s="83"/>
      <c r="JNQ16" s="83"/>
      <c r="JNR16" s="83"/>
      <c r="JNS16" s="83"/>
      <c r="JNT16" s="83"/>
      <c r="JNU16" s="83"/>
      <c r="JNV16" s="83"/>
      <c r="JNW16" s="83"/>
      <c r="JNX16" s="83"/>
      <c r="JNY16" s="83"/>
      <c r="JNZ16" s="83"/>
      <c r="JOA16" s="83"/>
      <c r="JOB16" s="83"/>
      <c r="JOC16" s="83"/>
      <c r="JOD16" s="83"/>
      <c r="JOE16" s="83"/>
      <c r="JOF16" s="83"/>
      <c r="JOG16" s="83"/>
      <c r="JOH16" s="83"/>
      <c r="JOI16" s="83"/>
      <c r="JOJ16" s="83"/>
      <c r="JOK16" s="83"/>
      <c r="JOL16" s="83"/>
      <c r="JOM16" s="83"/>
      <c r="JON16" s="83"/>
      <c r="JOO16" s="83"/>
      <c r="JOP16" s="83"/>
      <c r="JOQ16" s="83"/>
      <c r="JOR16" s="83"/>
      <c r="JOS16" s="83"/>
      <c r="JOT16" s="83"/>
      <c r="JOU16" s="83"/>
      <c r="JOV16" s="83"/>
      <c r="JOW16" s="83"/>
      <c r="JOX16" s="83"/>
      <c r="JOY16" s="83"/>
      <c r="JOZ16" s="83"/>
      <c r="JPA16" s="83"/>
      <c r="JPB16" s="83"/>
      <c r="JPC16" s="83"/>
      <c r="JPD16" s="83"/>
      <c r="JPE16" s="83"/>
      <c r="JPF16" s="83"/>
      <c r="JPG16" s="83"/>
      <c r="JPH16" s="83"/>
      <c r="JPI16" s="83"/>
      <c r="JPJ16" s="83"/>
      <c r="JPK16" s="83"/>
      <c r="JPL16" s="83"/>
      <c r="JPM16" s="83"/>
      <c r="JPN16" s="83"/>
      <c r="JPO16" s="83"/>
      <c r="JPP16" s="83"/>
      <c r="JPQ16" s="83"/>
      <c r="JPR16" s="83"/>
      <c r="JPS16" s="83"/>
      <c r="JPT16" s="83"/>
      <c r="JPU16" s="83"/>
      <c r="JPV16" s="83"/>
      <c r="JPW16" s="83"/>
      <c r="JPX16" s="83"/>
      <c r="JPY16" s="83"/>
      <c r="JPZ16" s="83"/>
      <c r="JQA16" s="83"/>
      <c r="JQB16" s="83"/>
      <c r="JQC16" s="83"/>
      <c r="JQD16" s="83"/>
      <c r="JQE16" s="83"/>
      <c r="JQF16" s="83"/>
      <c r="JQG16" s="83"/>
      <c r="JQH16" s="83"/>
      <c r="JQI16" s="83"/>
      <c r="JQJ16" s="83"/>
      <c r="JQK16" s="83"/>
      <c r="JQL16" s="83"/>
      <c r="JQM16" s="83"/>
      <c r="JQN16" s="83"/>
      <c r="JQO16" s="83"/>
      <c r="JQP16" s="83"/>
      <c r="JQQ16" s="83"/>
      <c r="JQR16" s="83"/>
      <c r="JQS16" s="83"/>
      <c r="JQT16" s="83"/>
      <c r="JQU16" s="83"/>
      <c r="JQV16" s="83"/>
      <c r="JQW16" s="83"/>
      <c r="JQX16" s="83"/>
      <c r="JQY16" s="83"/>
      <c r="JQZ16" s="83"/>
      <c r="JRA16" s="83"/>
      <c r="JRB16" s="83"/>
      <c r="JRC16" s="83"/>
      <c r="JRD16" s="83"/>
      <c r="JRE16" s="83"/>
      <c r="JRF16" s="83"/>
      <c r="JRG16" s="83"/>
      <c r="JRH16" s="83"/>
      <c r="JRI16" s="83"/>
      <c r="JRJ16" s="83"/>
      <c r="JRK16" s="83"/>
      <c r="JRL16" s="83"/>
      <c r="JRM16" s="83"/>
      <c r="JRN16" s="83"/>
      <c r="JRO16" s="83"/>
      <c r="JRP16" s="83"/>
      <c r="JRQ16" s="83"/>
      <c r="JRR16" s="83"/>
      <c r="JRS16" s="83"/>
      <c r="JRT16" s="83"/>
      <c r="JRU16" s="83"/>
      <c r="JRV16" s="83"/>
      <c r="JRW16" s="83"/>
      <c r="JRX16" s="83"/>
      <c r="JRY16" s="83"/>
      <c r="JRZ16" s="83"/>
      <c r="JSA16" s="83"/>
      <c r="JSB16" s="83"/>
      <c r="JSC16" s="83"/>
      <c r="JSD16" s="83"/>
      <c r="JSE16" s="83"/>
      <c r="JSF16" s="83"/>
      <c r="JSG16" s="83"/>
      <c r="JSH16" s="83"/>
      <c r="JSI16" s="83"/>
      <c r="JSJ16" s="83"/>
      <c r="JSK16" s="83"/>
      <c r="JSL16" s="83"/>
      <c r="JSM16" s="83"/>
      <c r="JSN16" s="83"/>
      <c r="JSO16" s="83"/>
      <c r="JSP16" s="83"/>
      <c r="JSQ16" s="83"/>
      <c r="JSR16" s="83"/>
      <c r="JSS16" s="83"/>
      <c r="JST16" s="83"/>
      <c r="JSU16" s="83"/>
      <c r="JSV16" s="83"/>
      <c r="JSW16" s="83"/>
      <c r="JSX16" s="83"/>
      <c r="JSY16" s="83"/>
      <c r="JSZ16" s="83"/>
      <c r="JTA16" s="83"/>
      <c r="JTB16" s="83"/>
      <c r="JTC16" s="83"/>
      <c r="JTD16" s="83"/>
      <c r="JTE16" s="83"/>
      <c r="JTF16" s="83"/>
      <c r="JTG16" s="83"/>
      <c r="JTH16" s="83"/>
      <c r="JTI16" s="83"/>
      <c r="JTJ16" s="83"/>
      <c r="JTK16" s="83"/>
      <c r="JTL16" s="83"/>
      <c r="JTM16" s="83"/>
      <c r="JTN16" s="83"/>
      <c r="JTO16" s="83"/>
      <c r="JTP16" s="83"/>
      <c r="JTQ16" s="83"/>
      <c r="JTR16" s="83"/>
      <c r="JTS16" s="83"/>
      <c r="JTT16" s="83"/>
      <c r="JTU16" s="83"/>
      <c r="JTV16" s="83"/>
      <c r="JTW16" s="83"/>
      <c r="JTX16" s="83"/>
      <c r="JTY16" s="83"/>
      <c r="JTZ16" s="83"/>
      <c r="JUA16" s="83"/>
      <c r="JUB16" s="83"/>
      <c r="JUC16" s="83"/>
      <c r="JUD16" s="83"/>
      <c r="JUE16" s="83"/>
      <c r="JUF16" s="83"/>
      <c r="JUG16" s="83"/>
      <c r="JUH16" s="83"/>
      <c r="JUI16" s="83"/>
      <c r="JUJ16" s="83"/>
      <c r="JUK16" s="83"/>
      <c r="JUL16" s="83"/>
      <c r="JUM16" s="83"/>
      <c r="JUN16" s="83"/>
      <c r="JUO16" s="83"/>
      <c r="JUP16" s="83"/>
      <c r="JUQ16" s="83"/>
      <c r="JUR16" s="83"/>
      <c r="JUS16" s="83"/>
      <c r="JUT16" s="83"/>
      <c r="JUU16" s="83"/>
      <c r="JUV16" s="83"/>
      <c r="JUW16" s="83"/>
      <c r="JUX16" s="83"/>
      <c r="JUY16" s="83"/>
      <c r="JUZ16" s="83"/>
      <c r="JVA16" s="83"/>
      <c r="JVB16" s="83"/>
      <c r="JVC16" s="83"/>
      <c r="JVD16" s="83"/>
      <c r="JVE16" s="83"/>
      <c r="JVF16" s="83"/>
      <c r="JVG16" s="83"/>
      <c r="JVH16" s="83"/>
      <c r="JVI16" s="83"/>
      <c r="JVJ16" s="83"/>
      <c r="JVK16" s="83"/>
      <c r="JVL16" s="83"/>
      <c r="JVM16" s="83"/>
      <c r="JVN16" s="83"/>
      <c r="JVO16" s="83"/>
      <c r="JVP16" s="83"/>
      <c r="JVQ16" s="83"/>
      <c r="JVR16" s="83"/>
      <c r="JVS16" s="83"/>
      <c r="JVT16" s="83"/>
      <c r="JVU16" s="83"/>
      <c r="JVV16" s="83"/>
      <c r="JVW16" s="83"/>
      <c r="JVX16" s="83"/>
      <c r="JVY16" s="83"/>
      <c r="JVZ16" s="83"/>
      <c r="JWA16" s="83"/>
      <c r="JWB16" s="83"/>
      <c r="JWC16" s="83"/>
      <c r="JWD16" s="83"/>
      <c r="JWE16" s="83"/>
      <c r="JWF16" s="83"/>
      <c r="JWG16" s="83"/>
      <c r="JWH16" s="83"/>
      <c r="JWI16" s="83"/>
      <c r="JWJ16" s="83"/>
      <c r="JWK16" s="83"/>
      <c r="JWL16" s="83"/>
      <c r="JWM16" s="83"/>
      <c r="JWN16" s="83"/>
      <c r="JWO16" s="83"/>
      <c r="JWP16" s="83"/>
      <c r="JWQ16" s="83"/>
      <c r="JWR16" s="83"/>
      <c r="JWS16" s="83"/>
      <c r="JWT16" s="83"/>
      <c r="JWU16" s="83"/>
      <c r="JWV16" s="83"/>
      <c r="JWW16" s="83"/>
      <c r="JWX16" s="83"/>
      <c r="JWY16" s="83"/>
      <c r="JWZ16" s="83"/>
      <c r="JXA16" s="83"/>
      <c r="JXB16" s="83"/>
      <c r="JXC16" s="83"/>
      <c r="JXD16" s="83"/>
      <c r="JXE16" s="83"/>
      <c r="JXF16" s="83"/>
      <c r="JXG16" s="83"/>
      <c r="JXH16" s="83"/>
      <c r="JXI16" s="83"/>
      <c r="JXJ16" s="83"/>
      <c r="JXK16" s="83"/>
      <c r="JXL16" s="83"/>
      <c r="JXM16" s="83"/>
      <c r="JXN16" s="83"/>
      <c r="JXO16" s="83"/>
      <c r="JXP16" s="83"/>
      <c r="JXQ16" s="83"/>
      <c r="JXR16" s="83"/>
      <c r="JXS16" s="83"/>
      <c r="JXT16" s="83"/>
      <c r="JXU16" s="83"/>
      <c r="JXV16" s="83"/>
      <c r="JXW16" s="83"/>
      <c r="JXX16" s="83"/>
      <c r="JXY16" s="83"/>
      <c r="JXZ16" s="83"/>
      <c r="JYA16" s="83"/>
      <c r="JYB16" s="83"/>
      <c r="JYC16" s="83"/>
      <c r="JYD16" s="83"/>
      <c r="JYE16" s="83"/>
      <c r="JYF16" s="83"/>
      <c r="JYG16" s="83"/>
      <c r="JYH16" s="83"/>
      <c r="JYI16" s="83"/>
      <c r="JYJ16" s="83"/>
      <c r="JYK16" s="83"/>
      <c r="JYL16" s="83"/>
      <c r="JYM16" s="83"/>
      <c r="JYN16" s="83"/>
      <c r="JYO16" s="83"/>
      <c r="JYP16" s="83"/>
      <c r="JYQ16" s="83"/>
      <c r="JYR16" s="83"/>
      <c r="JYS16" s="83"/>
      <c r="JYT16" s="83"/>
      <c r="JYU16" s="83"/>
      <c r="JYV16" s="83"/>
      <c r="JYW16" s="83"/>
      <c r="JYX16" s="83"/>
      <c r="JYY16" s="83"/>
      <c r="JYZ16" s="83"/>
      <c r="JZA16" s="83"/>
      <c r="JZB16" s="83"/>
      <c r="JZC16" s="83"/>
      <c r="JZD16" s="83"/>
      <c r="JZE16" s="83"/>
      <c r="JZF16" s="83"/>
      <c r="JZG16" s="83"/>
      <c r="JZH16" s="83"/>
      <c r="JZI16" s="83"/>
      <c r="JZJ16" s="83"/>
      <c r="JZK16" s="83"/>
      <c r="JZL16" s="83"/>
      <c r="JZM16" s="83"/>
      <c r="JZN16" s="83"/>
      <c r="JZO16" s="83"/>
      <c r="JZP16" s="83"/>
      <c r="JZQ16" s="83"/>
      <c r="JZR16" s="83"/>
      <c r="JZS16" s="83"/>
      <c r="JZT16" s="83"/>
      <c r="JZU16" s="83"/>
      <c r="JZV16" s="83"/>
      <c r="JZW16" s="83"/>
      <c r="JZX16" s="83"/>
      <c r="JZY16" s="83"/>
      <c r="JZZ16" s="83"/>
      <c r="KAA16" s="83"/>
      <c r="KAB16" s="83"/>
      <c r="KAC16" s="83"/>
      <c r="KAD16" s="83"/>
      <c r="KAE16" s="83"/>
      <c r="KAF16" s="83"/>
      <c r="KAG16" s="83"/>
      <c r="KAH16" s="83"/>
      <c r="KAI16" s="83"/>
      <c r="KAJ16" s="83"/>
      <c r="KAK16" s="83"/>
      <c r="KAL16" s="83"/>
      <c r="KAM16" s="83"/>
      <c r="KAN16" s="83"/>
      <c r="KAO16" s="83"/>
      <c r="KAP16" s="83"/>
      <c r="KAQ16" s="83"/>
      <c r="KAR16" s="83"/>
      <c r="KAS16" s="83"/>
      <c r="KAT16" s="83"/>
      <c r="KAU16" s="83"/>
      <c r="KAV16" s="83"/>
      <c r="KAW16" s="83"/>
      <c r="KAX16" s="83"/>
      <c r="KAY16" s="83"/>
      <c r="KAZ16" s="83"/>
      <c r="KBA16" s="83"/>
      <c r="KBB16" s="83"/>
      <c r="KBC16" s="83"/>
      <c r="KBD16" s="83"/>
      <c r="KBE16" s="83"/>
      <c r="KBF16" s="83"/>
      <c r="KBG16" s="83"/>
      <c r="KBH16" s="83"/>
      <c r="KBI16" s="83"/>
      <c r="KBJ16" s="83"/>
      <c r="KBK16" s="83"/>
      <c r="KBL16" s="83"/>
      <c r="KBM16" s="83"/>
      <c r="KBN16" s="83"/>
      <c r="KBO16" s="83"/>
      <c r="KBP16" s="83"/>
      <c r="KBQ16" s="83"/>
      <c r="KBR16" s="83"/>
      <c r="KBS16" s="83"/>
      <c r="KBT16" s="83"/>
      <c r="KBU16" s="83"/>
      <c r="KBV16" s="83"/>
      <c r="KBW16" s="83"/>
      <c r="KBX16" s="83"/>
      <c r="KBY16" s="83"/>
      <c r="KBZ16" s="83"/>
      <c r="KCA16" s="83"/>
      <c r="KCB16" s="83"/>
      <c r="KCC16" s="83"/>
      <c r="KCD16" s="83"/>
      <c r="KCE16" s="83"/>
      <c r="KCF16" s="83"/>
      <c r="KCG16" s="83"/>
      <c r="KCH16" s="83"/>
      <c r="KCI16" s="83"/>
      <c r="KCJ16" s="83"/>
      <c r="KCK16" s="83"/>
      <c r="KCL16" s="83"/>
      <c r="KCM16" s="83"/>
      <c r="KCN16" s="83"/>
      <c r="KCO16" s="83"/>
      <c r="KCP16" s="83"/>
      <c r="KCQ16" s="83"/>
      <c r="KCR16" s="83"/>
      <c r="KCS16" s="83"/>
      <c r="KCT16" s="83"/>
      <c r="KCU16" s="83"/>
      <c r="KCV16" s="83"/>
      <c r="KCW16" s="83"/>
      <c r="KCX16" s="83"/>
      <c r="KCY16" s="83"/>
      <c r="KCZ16" s="83"/>
      <c r="KDA16" s="83"/>
      <c r="KDB16" s="83"/>
      <c r="KDC16" s="83"/>
      <c r="KDD16" s="83"/>
      <c r="KDE16" s="83"/>
      <c r="KDF16" s="83"/>
      <c r="KDG16" s="83"/>
      <c r="KDH16" s="83"/>
      <c r="KDI16" s="83"/>
      <c r="KDJ16" s="83"/>
      <c r="KDK16" s="83"/>
      <c r="KDL16" s="83"/>
      <c r="KDM16" s="83"/>
      <c r="KDN16" s="83"/>
      <c r="KDO16" s="83"/>
      <c r="KDP16" s="83"/>
      <c r="KDQ16" s="83"/>
      <c r="KDR16" s="83"/>
      <c r="KDS16" s="83"/>
      <c r="KDT16" s="83"/>
      <c r="KDU16" s="83"/>
      <c r="KDV16" s="83"/>
      <c r="KDW16" s="83"/>
      <c r="KDX16" s="83"/>
      <c r="KDY16" s="83"/>
      <c r="KDZ16" s="83"/>
      <c r="KEA16" s="83"/>
      <c r="KEB16" s="83"/>
      <c r="KEC16" s="83"/>
      <c r="KED16" s="83"/>
      <c r="KEE16" s="83"/>
      <c r="KEF16" s="83"/>
      <c r="KEG16" s="83"/>
      <c r="KEH16" s="83"/>
      <c r="KEI16" s="83"/>
      <c r="KEJ16" s="83"/>
      <c r="KEK16" s="83"/>
      <c r="KEL16" s="83"/>
      <c r="KEM16" s="83"/>
      <c r="KEN16" s="83"/>
      <c r="KEO16" s="83"/>
      <c r="KEP16" s="83"/>
      <c r="KEQ16" s="83"/>
      <c r="KER16" s="83"/>
      <c r="KES16" s="83"/>
      <c r="KET16" s="83"/>
      <c r="KEU16" s="83"/>
      <c r="KEV16" s="83"/>
      <c r="KEW16" s="83"/>
      <c r="KEX16" s="83"/>
      <c r="KEY16" s="83"/>
      <c r="KEZ16" s="83"/>
      <c r="KFA16" s="83"/>
      <c r="KFB16" s="83"/>
      <c r="KFC16" s="83"/>
      <c r="KFD16" s="83"/>
      <c r="KFE16" s="83"/>
      <c r="KFF16" s="83"/>
      <c r="KFG16" s="83"/>
      <c r="KFH16" s="83"/>
      <c r="KFI16" s="83"/>
      <c r="KFJ16" s="83"/>
      <c r="KFK16" s="83"/>
      <c r="KFL16" s="83"/>
      <c r="KFM16" s="83"/>
      <c r="KFN16" s="83"/>
      <c r="KFO16" s="83"/>
      <c r="KFP16" s="83"/>
      <c r="KFQ16" s="83"/>
      <c r="KFR16" s="83"/>
      <c r="KFS16" s="83"/>
      <c r="KFT16" s="83"/>
      <c r="KFU16" s="83"/>
      <c r="KFV16" s="83"/>
      <c r="KFW16" s="83"/>
      <c r="KFX16" s="83"/>
      <c r="KFY16" s="83"/>
      <c r="KFZ16" s="83"/>
      <c r="KGA16" s="83"/>
      <c r="KGB16" s="83"/>
      <c r="KGC16" s="83"/>
      <c r="KGD16" s="83"/>
      <c r="KGE16" s="83"/>
      <c r="KGF16" s="83"/>
      <c r="KGG16" s="83"/>
      <c r="KGH16" s="83"/>
      <c r="KGI16" s="83"/>
      <c r="KGJ16" s="83"/>
      <c r="KGK16" s="83"/>
      <c r="KGL16" s="83"/>
      <c r="KGM16" s="83"/>
      <c r="KGN16" s="83"/>
      <c r="KGO16" s="83"/>
      <c r="KGP16" s="83"/>
      <c r="KGQ16" s="83"/>
      <c r="KGR16" s="83"/>
      <c r="KGS16" s="83"/>
      <c r="KGT16" s="83"/>
      <c r="KGU16" s="83"/>
      <c r="KGV16" s="83"/>
      <c r="KGW16" s="83"/>
      <c r="KGX16" s="83"/>
      <c r="KGY16" s="83"/>
      <c r="KGZ16" s="83"/>
      <c r="KHA16" s="83"/>
      <c r="KHB16" s="83"/>
      <c r="KHC16" s="83"/>
      <c r="KHD16" s="83"/>
      <c r="KHE16" s="83"/>
      <c r="KHF16" s="83"/>
      <c r="KHG16" s="83"/>
      <c r="KHH16" s="83"/>
      <c r="KHI16" s="83"/>
      <c r="KHJ16" s="83"/>
      <c r="KHK16" s="83"/>
      <c r="KHL16" s="83"/>
      <c r="KHM16" s="83"/>
      <c r="KHN16" s="83"/>
      <c r="KHO16" s="83"/>
      <c r="KHP16" s="83"/>
      <c r="KHQ16" s="83"/>
      <c r="KHR16" s="83"/>
      <c r="KHS16" s="83"/>
      <c r="KHT16" s="83"/>
      <c r="KHU16" s="83"/>
      <c r="KHV16" s="83"/>
      <c r="KHW16" s="83"/>
      <c r="KHX16" s="83"/>
      <c r="KHY16" s="83"/>
      <c r="KHZ16" s="83"/>
      <c r="KIA16" s="83"/>
      <c r="KIB16" s="83"/>
      <c r="KIC16" s="83"/>
      <c r="KID16" s="83"/>
      <c r="KIE16" s="83"/>
      <c r="KIF16" s="83"/>
      <c r="KIG16" s="83"/>
      <c r="KIH16" s="83"/>
      <c r="KII16" s="83"/>
      <c r="KIJ16" s="83"/>
      <c r="KIK16" s="83"/>
      <c r="KIL16" s="83"/>
      <c r="KIM16" s="83"/>
      <c r="KIN16" s="83"/>
      <c r="KIO16" s="83"/>
      <c r="KIP16" s="83"/>
      <c r="KIQ16" s="83"/>
      <c r="KIR16" s="83"/>
      <c r="KIS16" s="83"/>
      <c r="KIT16" s="83"/>
      <c r="KIU16" s="83"/>
      <c r="KIV16" s="83"/>
      <c r="KIW16" s="83"/>
      <c r="KIX16" s="83"/>
      <c r="KIY16" s="83"/>
      <c r="KIZ16" s="83"/>
      <c r="KJA16" s="83"/>
      <c r="KJB16" s="83"/>
      <c r="KJC16" s="83"/>
      <c r="KJD16" s="83"/>
      <c r="KJE16" s="83"/>
      <c r="KJF16" s="83"/>
      <c r="KJG16" s="83"/>
      <c r="KJH16" s="83"/>
      <c r="KJI16" s="83"/>
      <c r="KJJ16" s="83"/>
      <c r="KJK16" s="83"/>
      <c r="KJL16" s="83"/>
      <c r="KJM16" s="83"/>
      <c r="KJN16" s="83"/>
      <c r="KJO16" s="83"/>
      <c r="KJP16" s="83"/>
      <c r="KJQ16" s="83"/>
      <c r="KJR16" s="83"/>
      <c r="KJS16" s="83"/>
      <c r="KJT16" s="83"/>
      <c r="KJU16" s="83"/>
      <c r="KJV16" s="83"/>
      <c r="KJW16" s="83"/>
      <c r="KJX16" s="83"/>
      <c r="KJY16" s="83"/>
      <c r="KJZ16" s="83"/>
      <c r="KKA16" s="83"/>
      <c r="KKB16" s="83"/>
      <c r="KKC16" s="83"/>
      <c r="KKD16" s="83"/>
      <c r="KKE16" s="83"/>
      <c r="KKF16" s="83"/>
      <c r="KKG16" s="83"/>
      <c r="KKH16" s="83"/>
      <c r="KKI16" s="83"/>
      <c r="KKJ16" s="83"/>
      <c r="KKK16" s="83"/>
      <c r="KKL16" s="83"/>
      <c r="KKM16" s="83"/>
      <c r="KKN16" s="83"/>
      <c r="KKO16" s="83"/>
      <c r="KKP16" s="83"/>
      <c r="KKQ16" s="83"/>
      <c r="KKR16" s="83"/>
      <c r="KKS16" s="83"/>
      <c r="KKT16" s="83"/>
      <c r="KKU16" s="83"/>
      <c r="KKV16" s="83"/>
      <c r="KKW16" s="83"/>
      <c r="KKX16" s="83"/>
      <c r="KKY16" s="83"/>
      <c r="KKZ16" s="83"/>
      <c r="KLA16" s="83"/>
      <c r="KLB16" s="83"/>
      <c r="KLC16" s="83"/>
      <c r="KLD16" s="83"/>
      <c r="KLE16" s="83"/>
      <c r="KLF16" s="83"/>
      <c r="KLG16" s="83"/>
      <c r="KLH16" s="83"/>
      <c r="KLI16" s="83"/>
      <c r="KLJ16" s="83"/>
      <c r="KLK16" s="83"/>
      <c r="KLL16" s="83"/>
      <c r="KLM16" s="83"/>
      <c r="KLN16" s="83"/>
      <c r="KLO16" s="83"/>
      <c r="KLP16" s="83"/>
      <c r="KLQ16" s="83"/>
      <c r="KLR16" s="83"/>
      <c r="KLS16" s="83"/>
      <c r="KLT16" s="83"/>
      <c r="KLU16" s="83"/>
      <c r="KLV16" s="83"/>
      <c r="KLW16" s="83"/>
      <c r="KLX16" s="83"/>
      <c r="KLY16" s="83"/>
      <c r="KLZ16" s="83"/>
      <c r="KMA16" s="83"/>
      <c r="KMB16" s="83"/>
      <c r="KMC16" s="83"/>
      <c r="KMD16" s="83"/>
      <c r="KME16" s="83"/>
      <c r="KMF16" s="83"/>
      <c r="KMG16" s="83"/>
      <c r="KMH16" s="83"/>
      <c r="KMI16" s="83"/>
      <c r="KMJ16" s="83"/>
      <c r="KMK16" s="83"/>
      <c r="KML16" s="83"/>
      <c r="KMM16" s="83"/>
      <c r="KMN16" s="83"/>
      <c r="KMO16" s="83"/>
      <c r="KMP16" s="83"/>
      <c r="KMQ16" s="83"/>
      <c r="KMR16" s="83"/>
      <c r="KMS16" s="83"/>
      <c r="KMT16" s="83"/>
      <c r="KMU16" s="83"/>
      <c r="KMV16" s="83"/>
      <c r="KMW16" s="83"/>
      <c r="KMX16" s="83"/>
      <c r="KMY16" s="83"/>
      <c r="KMZ16" s="83"/>
      <c r="KNA16" s="83"/>
      <c r="KNB16" s="83"/>
      <c r="KNC16" s="83"/>
      <c r="KND16" s="83"/>
      <c r="KNE16" s="83"/>
      <c r="KNF16" s="83"/>
      <c r="KNG16" s="83"/>
      <c r="KNH16" s="83"/>
      <c r="KNI16" s="83"/>
      <c r="KNJ16" s="83"/>
      <c r="KNK16" s="83"/>
      <c r="KNL16" s="83"/>
      <c r="KNM16" s="83"/>
      <c r="KNN16" s="83"/>
      <c r="KNO16" s="83"/>
      <c r="KNP16" s="83"/>
      <c r="KNQ16" s="83"/>
      <c r="KNR16" s="83"/>
      <c r="KNS16" s="83"/>
      <c r="KNT16" s="83"/>
      <c r="KNU16" s="83"/>
      <c r="KNV16" s="83"/>
      <c r="KNW16" s="83"/>
      <c r="KNX16" s="83"/>
      <c r="KNY16" s="83"/>
      <c r="KNZ16" s="83"/>
      <c r="KOA16" s="83"/>
      <c r="KOB16" s="83"/>
      <c r="KOC16" s="83"/>
      <c r="KOD16" s="83"/>
      <c r="KOE16" s="83"/>
      <c r="KOF16" s="83"/>
      <c r="KOG16" s="83"/>
      <c r="KOH16" s="83"/>
      <c r="KOI16" s="83"/>
      <c r="KOJ16" s="83"/>
      <c r="KOK16" s="83"/>
      <c r="KOL16" s="83"/>
      <c r="KOM16" s="83"/>
      <c r="KON16" s="83"/>
      <c r="KOO16" s="83"/>
      <c r="KOP16" s="83"/>
      <c r="KOQ16" s="83"/>
      <c r="KOR16" s="83"/>
      <c r="KOS16" s="83"/>
      <c r="KOT16" s="83"/>
      <c r="KOU16" s="83"/>
      <c r="KOV16" s="83"/>
      <c r="KOW16" s="83"/>
      <c r="KOX16" s="83"/>
      <c r="KOY16" s="83"/>
      <c r="KOZ16" s="83"/>
      <c r="KPA16" s="83"/>
      <c r="KPB16" s="83"/>
      <c r="KPC16" s="83"/>
      <c r="KPD16" s="83"/>
      <c r="KPE16" s="83"/>
      <c r="KPF16" s="83"/>
      <c r="KPG16" s="83"/>
      <c r="KPH16" s="83"/>
      <c r="KPI16" s="83"/>
      <c r="KPJ16" s="83"/>
      <c r="KPK16" s="83"/>
      <c r="KPL16" s="83"/>
      <c r="KPM16" s="83"/>
      <c r="KPN16" s="83"/>
      <c r="KPO16" s="83"/>
      <c r="KPP16" s="83"/>
      <c r="KPQ16" s="83"/>
      <c r="KPR16" s="83"/>
      <c r="KPS16" s="83"/>
      <c r="KPT16" s="83"/>
      <c r="KPU16" s="83"/>
      <c r="KPV16" s="83"/>
      <c r="KPW16" s="83"/>
      <c r="KPX16" s="83"/>
      <c r="KPY16" s="83"/>
      <c r="KPZ16" s="83"/>
      <c r="KQA16" s="83"/>
      <c r="KQB16" s="83"/>
      <c r="KQC16" s="83"/>
      <c r="KQD16" s="83"/>
      <c r="KQE16" s="83"/>
      <c r="KQF16" s="83"/>
      <c r="KQG16" s="83"/>
      <c r="KQH16" s="83"/>
      <c r="KQI16" s="83"/>
      <c r="KQJ16" s="83"/>
      <c r="KQK16" s="83"/>
      <c r="KQL16" s="83"/>
      <c r="KQM16" s="83"/>
      <c r="KQN16" s="83"/>
      <c r="KQO16" s="83"/>
      <c r="KQP16" s="83"/>
      <c r="KQQ16" s="83"/>
      <c r="KQR16" s="83"/>
      <c r="KQS16" s="83"/>
      <c r="KQT16" s="83"/>
      <c r="KQU16" s="83"/>
      <c r="KQV16" s="83"/>
      <c r="KQW16" s="83"/>
      <c r="KQX16" s="83"/>
      <c r="KQY16" s="83"/>
      <c r="KQZ16" s="83"/>
      <c r="KRA16" s="83"/>
      <c r="KRB16" s="83"/>
      <c r="KRC16" s="83"/>
      <c r="KRD16" s="83"/>
      <c r="KRE16" s="83"/>
      <c r="KRF16" s="83"/>
      <c r="KRG16" s="83"/>
      <c r="KRH16" s="83"/>
      <c r="KRI16" s="83"/>
      <c r="KRJ16" s="83"/>
      <c r="KRK16" s="83"/>
      <c r="KRL16" s="83"/>
      <c r="KRM16" s="83"/>
      <c r="KRN16" s="83"/>
      <c r="KRO16" s="83"/>
      <c r="KRP16" s="83"/>
      <c r="KRQ16" s="83"/>
      <c r="KRR16" s="83"/>
      <c r="KRS16" s="83"/>
      <c r="KRT16" s="83"/>
      <c r="KRU16" s="83"/>
      <c r="KRV16" s="83"/>
      <c r="KRW16" s="83"/>
      <c r="KRX16" s="83"/>
      <c r="KRY16" s="83"/>
      <c r="KRZ16" s="83"/>
      <c r="KSA16" s="83"/>
      <c r="KSB16" s="83"/>
      <c r="KSC16" s="83"/>
      <c r="KSD16" s="83"/>
      <c r="KSE16" s="83"/>
      <c r="KSF16" s="83"/>
      <c r="KSG16" s="83"/>
      <c r="KSH16" s="83"/>
      <c r="KSI16" s="83"/>
      <c r="KSJ16" s="83"/>
      <c r="KSK16" s="83"/>
      <c r="KSL16" s="83"/>
      <c r="KSM16" s="83"/>
      <c r="KSN16" s="83"/>
      <c r="KSO16" s="83"/>
      <c r="KSP16" s="83"/>
      <c r="KSQ16" s="83"/>
      <c r="KSR16" s="83"/>
      <c r="KSS16" s="83"/>
      <c r="KST16" s="83"/>
      <c r="KSU16" s="83"/>
      <c r="KSV16" s="83"/>
      <c r="KSW16" s="83"/>
      <c r="KSX16" s="83"/>
      <c r="KSY16" s="83"/>
      <c r="KSZ16" s="83"/>
      <c r="KTA16" s="83"/>
      <c r="KTB16" s="83"/>
      <c r="KTC16" s="83"/>
      <c r="KTD16" s="83"/>
      <c r="KTE16" s="83"/>
      <c r="KTF16" s="83"/>
      <c r="KTG16" s="83"/>
      <c r="KTH16" s="83"/>
      <c r="KTI16" s="83"/>
      <c r="KTJ16" s="83"/>
      <c r="KTK16" s="83"/>
      <c r="KTL16" s="83"/>
      <c r="KTM16" s="83"/>
      <c r="KTN16" s="83"/>
      <c r="KTO16" s="83"/>
      <c r="KTP16" s="83"/>
      <c r="KTQ16" s="83"/>
      <c r="KTR16" s="83"/>
      <c r="KTS16" s="83"/>
      <c r="KTT16" s="83"/>
      <c r="KTU16" s="83"/>
      <c r="KTV16" s="83"/>
      <c r="KTW16" s="83"/>
      <c r="KTX16" s="83"/>
      <c r="KTY16" s="83"/>
      <c r="KTZ16" s="83"/>
      <c r="KUA16" s="83"/>
      <c r="KUB16" s="83"/>
      <c r="KUC16" s="83"/>
      <c r="KUD16" s="83"/>
      <c r="KUE16" s="83"/>
      <c r="KUF16" s="83"/>
      <c r="KUG16" s="83"/>
      <c r="KUH16" s="83"/>
      <c r="KUI16" s="83"/>
      <c r="KUJ16" s="83"/>
      <c r="KUK16" s="83"/>
      <c r="KUL16" s="83"/>
      <c r="KUM16" s="83"/>
      <c r="KUN16" s="83"/>
      <c r="KUO16" s="83"/>
      <c r="KUP16" s="83"/>
      <c r="KUQ16" s="83"/>
      <c r="KUR16" s="83"/>
      <c r="KUS16" s="83"/>
      <c r="KUT16" s="83"/>
      <c r="KUU16" s="83"/>
      <c r="KUV16" s="83"/>
      <c r="KUW16" s="83"/>
      <c r="KUX16" s="83"/>
      <c r="KUY16" s="83"/>
      <c r="KUZ16" s="83"/>
      <c r="KVA16" s="83"/>
      <c r="KVB16" s="83"/>
      <c r="KVC16" s="83"/>
      <c r="KVD16" s="83"/>
      <c r="KVE16" s="83"/>
      <c r="KVF16" s="83"/>
      <c r="KVG16" s="83"/>
      <c r="KVH16" s="83"/>
      <c r="KVI16" s="83"/>
      <c r="KVJ16" s="83"/>
      <c r="KVK16" s="83"/>
      <c r="KVL16" s="83"/>
      <c r="KVM16" s="83"/>
      <c r="KVN16" s="83"/>
      <c r="KVO16" s="83"/>
      <c r="KVP16" s="83"/>
      <c r="KVQ16" s="83"/>
      <c r="KVR16" s="83"/>
      <c r="KVS16" s="83"/>
      <c r="KVT16" s="83"/>
      <c r="KVU16" s="83"/>
      <c r="KVV16" s="83"/>
      <c r="KVW16" s="83"/>
      <c r="KVX16" s="83"/>
      <c r="KVY16" s="83"/>
      <c r="KVZ16" s="83"/>
      <c r="KWA16" s="83"/>
      <c r="KWB16" s="83"/>
      <c r="KWC16" s="83"/>
      <c r="KWD16" s="83"/>
      <c r="KWE16" s="83"/>
      <c r="KWF16" s="83"/>
      <c r="KWG16" s="83"/>
      <c r="KWH16" s="83"/>
      <c r="KWI16" s="83"/>
      <c r="KWJ16" s="83"/>
      <c r="KWK16" s="83"/>
      <c r="KWL16" s="83"/>
      <c r="KWM16" s="83"/>
      <c r="KWN16" s="83"/>
      <c r="KWO16" s="83"/>
      <c r="KWP16" s="83"/>
      <c r="KWQ16" s="83"/>
      <c r="KWR16" s="83"/>
      <c r="KWS16" s="83"/>
      <c r="KWT16" s="83"/>
      <c r="KWU16" s="83"/>
      <c r="KWV16" s="83"/>
      <c r="KWW16" s="83"/>
      <c r="KWX16" s="83"/>
      <c r="KWY16" s="83"/>
      <c r="KWZ16" s="83"/>
      <c r="KXA16" s="83"/>
      <c r="KXB16" s="83"/>
      <c r="KXC16" s="83"/>
      <c r="KXD16" s="83"/>
      <c r="KXE16" s="83"/>
      <c r="KXF16" s="83"/>
      <c r="KXG16" s="83"/>
      <c r="KXH16" s="83"/>
      <c r="KXI16" s="83"/>
      <c r="KXJ16" s="83"/>
      <c r="KXK16" s="83"/>
      <c r="KXL16" s="83"/>
      <c r="KXM16" s="83"/>
      <c r="KXN16" s="83"/>
      <c r="KXO16" s="83"/>
      <c r="KXP16" s="83"/>
      <c r="KXQ16" s="83"/>
      <c r="KXR16" s="83"/>
      <c r="KXS16" s="83"/>
      <c r="KXT16" s="83"/>
      <c r="KXU16" s="83"/>
      <c r="KXV16" s="83"/>
      <c r="KXW16" s="83"/>
      <c r="KXX16" s="83"/>
      <c r="KXY16" s="83"/>
      <c r="KXZ16" s="83"/>
      <c r="KYA16" s="83"/>
      <c r="KYB16" s="83"/>
      <c r="KYC16" s="83"/>
      <c r="KYD16" s="83"/>
      <c r="KYE16" s="83"/>
      <c r="KYF16" s="83"/>
      <c r="KYG16" s="83"/>
      <c r="KYH16" s="83"/>
      <c r="KYI16" s="83"/>
      <c r="KYJ16" s="83"/>
      <c r="KYK16" s="83"/>
      <c r="KYL16" s="83"/>
      <c r="KYM16" s="83"/>
      <c r="KYN16" s="83"/>
      <c r="KYO16" s="83"/>
      <c r="KYP16" s="83"/>
      <c r="KYQ16" s="83"/>
      <c r="KYR16" s="83"/>
      <c r="KYS16" s="83"/>
      <c r="KYT16" s="83"/>
      <c r="KYU16" s="83"/>
      <c r="KYV16" s="83"/>
      <c r="KYW16" s="83"/>
      <c r="KYX16" s="83"/>
      <c r="KYY16" s="83"/>
      <c r="KYZ16" s="83"/>
      <c r="KZA16" s="83"/>
      <c r="KZB16" s="83"/>
      <c r="KZC16" s="83"/>
      <c r="KZD16" s="83"/>
      <c r="KZE16" s="83"/>
      <c r="KZF16" s="83"/>
      <c r="KZG16" s="83"/>
      <c r="KZH16" s="83"/>
      <c r="KZI16" s="83"/>
      <c r="KZJ16" s="83"/>
      <c r="KZK16" s="83"/>
      <c r="KZL16" s="83"/>
      <c r="KZM16" s="83"/>
      <c r="KZN16" s="83"/>
      <c r="KZO16" s="83"/>
      <c r="KZP16" s="83"/>
      <c r="KZQ16" s="83"/>
      <c r="KZR16" s="83"/>
      <c r="KZS16" s="83"/>
      <c r="KZT16" s="83"/>
      <c r="KZU16" s="83"/>
      <c r="KZV16" s="83"/>
      <c r="KZW16" s="83"/>
      <c r="KZX16" s="83"/>
      <c r="KZY16" s="83"/>
      <c r="KZZ16" s="83"/>
      <c r="LAA16" s="83"/>
      <c r="LAB16" s="83"/>
      <c r="LAC16" s="83"/>
      <c r="LAD16" s="83"/>
      <c r="LAE16" s="83"/>
      <c r="LAF16" s="83"/>
      <c r="LAG16" s="83"/>
      <c r="LAH16" s="83"/>
      <c r="LAI16" s="83"/>
      <c r="LAJ16" s="83"/>
      <c r="LAK16" s="83"/>
      <c r="LAL16" s="83"/>
      <c r="LAM16" s="83"/>
      <c r="LAN16" s="83"/>
      <c r="LAO16" s="83"/>
      <c r="LAP16" s="83"/>
      <c r="LAQ16" s="83"/>
      <c r="LAR16" s="83"/>
      <c r="LAS16" s="83"/>
      <c r="LAT16" s="83"/>
      <c r="LAU16" s="83"/>
      <c r="LAV16" s="83"/>
      <c r="LAW16" s="83"/>
      <c r="LAX16" s="83"/>
      <c r="LAY16" s="83"/>
      <c r="LAZ16" s="83"/>
      <c r="LBA16" s="83"/>
      <c r="LBB16" s="83"/>
      <c r="LBC16" s="83"/>
      <c r="LBD16" s="83"/>
      <c r="LBE16" s="83"/>
      <c r="LBF16" s="83"/>
      <c r="LBG16" s="83"/>
      <c r="LBH16" s="83"/>
      <c r="LBI16" s="83"/>
      <c r="LBJ16" s="83"/>
      <c r="LBK16" s="83"/>
      <c r="LBL16" s="83"/>
      <c r="LBM16" s="83"/>
      <c r="LBN16" s="83"/>
      <c r="LBO16" s="83"/>
      <c r="LBP16" s="83"/>
      <c r="LBQ16" s="83"/>
      <c r="LBR16" s="83"/>
      <c r="LBS16" s="83"/>
      <c r="LBT16" s="83"/>
      <c r="LBU16" s="83"/>
      <c r="LBV16" s="83"/>
      <c r="LBW16" s="83"/>
      <c r="LBX16" s="83"/>
      <c r="LBY16" s="83"/>
      <c r="LBZ16" s="83"/>
      <c r="LCA16" s="83"/>
      <c r="LCB16" s="83"/>
      <c r="LCC16" s="83"/>
      <c r="LCD16" s="83"/>
      <c r="LCE16" s="83"/>
      <c r="LCF16" s="83"/>
      <c r="LCG16" s="83"/>
      <c r="LCH16" s="83"/>
      <c r="LCI16" s="83"/>
      <c r="LCJ16" s="83"/>
      <c r="LCK16" s="83"/>
      <c r="LCL16" s="83"/>
      <c r="LCM16" s="83"/>
      <c r="LCN16" s="83"/>
      <c r="LCO16" s="83"/>
      <c r="LCP16" s="83"/>
      <c r="LCQ16" s="83"/>
      <c r="LCR16" s="83"/>
      <c r="LCS16" s="83"/>
      <c r="LCT16" s="83"/>
      <c r="LCU16" s="83"/>
      <c r="LCV16" s="83"/>
      <c r="LCW16" s="83"/>
      <c r="LCX16" s="83"/>
      <c r="LCY16" s="83"/>
      <c r="LCZ16" s="83"/>
      <c r="LDA16" s="83"/>
      <c r="LDB16" s="83"/>
      <c r="LDC16" s="83"/>
      <c r="LDD16" s="83"/>
      <c r="LDE16" s="83"/>
      <c r="LDF16" s="83"/>
      <c r="LDG16" s="83"/>
      <c r="LDH16" s="83"/>
      <c r="LDI16" s="83"/>
      <c r="LDJ16" s="83"/>
      <c r="LDK16" s="83"/>
      <c r="LDL16" s="83"/>
      <c r="LDM16" s="83"/>
      <c r="LDN16" s="83"/>
      <c r="LDO16" s="83"/>
      <c r="LDP16" s="83"/>
      <c r="LDQ16" s="83"/>
      <c r="LDR16" s="83"/>
      <c r="LDS16" s="83"/>
      <c r="LDT16" s="83"/>
      <c r="LDU16" s="83"/>
      <c r="LDV16" s="83"/>
      <c r="LDW16" s="83"/>
      <c r="LDX16" s="83"/>
      <c r="LDY16" s="83"/>
      <c r="LDZ16" s="83"/>
      <c r="LEA16" s="83"/>
      <c r="LEB16" s="83"/>
      <c r="LEC16" s="83"/>
      <c r="LED16" s="83"/>
      <c r="LEE16" s="83"/>
      <c r="LEF16" s="83"/>
      <c r="LEG16" s="83"/>
      <c r="LEH16" s="83"/>
      <c r="LEI16" s="83"/>
      <c r="LEJ16" s="83"/>
      <c r="LEK16" s="83"/>
      <c r="LEL16" s="83"/>
      <c r="LEM16" s="83"/>
      <c r="LEN16" s="83"/>
      <c r="LEO16" s="83"/>
      <c r="LEP16" s="83"/>
      <c r="LEQ16" s="83"/>
      <c r="LER16" s="83"/>
      <c r="LES16" s="83"/>
      <c r="LET16" s="83"/>
      <c r="LEU16" s="83"/>
      <c r="LEV16" s="83"/>
      <c r="LEW16" s="83"/>
      <c r="LEX16" s="83"/>
      <c r="LEY16" s="83"/>
      <c r="LEZ16" s="83"/>
      <c r="LFA16" s="83"/>
      <c r="LFB16" s="83"/>
      <c r="LFC16" s="83"/>
      <c r="LFD16" s="83"/>
      <c r="LFE16" s="83"/>
      <c r="LFF16" s="83"/>
      <c r="LFG16" s="83"/>
      <c r="LFH16" s="83"/>
      <c r="LFI16" s="83"/>
      <c r="LFJ16" s="83"/>
      <c r="LFK16" s="83"/>
      <c r="LFL16" s="83"/>
      <c r="LFM16" s="83"/>
      <c r="LFN16" s="83"/>
      <c r="LFO16" s="83"/>
      <c r="LFP16" s="83"/>
      <c r="LFQ16" s="83"/>
      <c r="LFR16" s="83"/>
      <c r="LFS16" s="83"/>
      <c r="LFT16" s="83"/>
      <c r="LFU16" s="83"/>
      <c r="LFV16" s="83"/>
      <c r="LFW16" s="83"/>
      <c r="LFX16" s="83"/>
      <c r="LFY16" s="83"/>
      <c r="LFZ16" s="83"/>
      <c r="LGA16" s="83"/>
      <c r="LGB16" s="83"/>
      <c r="LGC16" s="83"/>
      <c r="LGD16" s="83"/>
      <c r="LGE16" s="83"/>
      <c r="LGF16" s="83"/>
      <c r="LGG16" s="83"/>
      <c r="LGH16" s="83"/>
      <c r="LGI16" s="83"/>
      <c r="LGJ16" s="83"/>
      <c r="LGK16" s="83"/>
      <c r="LGL16" s="83"/>
      <c r="LGM16" s="83"/>
      <c r="LGN16" s="83"/>
      <c r="LGO16" s="83"/>
      <c r="LGP16" s="83"/>
      <c r="LGQ16" s="83"/>
      <c r="LGR16" s="83"/>
      <c r="LGS16" s="83"/>
      <c r="LGT16" s="83"/>
      <c r="LGU16" s="83"/>
      <c r="LGV16" s="83"/>
      <c r="LGW16" s="83"/>
      <c r="LGX16" s="83"/>
      <c r="LGY16" s="83"/>
      <c r="LGZ16" s="83"/>
      <c r="LHA16" s="83"/>
      <c r="LHB16" s="83"/>
      <c r="LHC16" s="83"/>
      <c r="LHD16" s="83"/>
      <c r="LHE16" s="83"/>
      <c r="LHF16" s="83"/>
      <c r="LHG16" s="83"/>
      <c r="LHH16" s="83"/>
      <c r="LHI16" s="83"/>
      <c r="LHJ16" s="83"/>
      <c r="LHK16" s="83"/>
      <c r="LHL16" s="83"/>
      <c r="LHM16" s="83"/>
      <c r="LHN16" s="83"/>
      <c r="LHO16" s="83"/>
      <c r="LHP16" s="83"/>
      <c r="LHQ16" s="83"/>
      <c r="LHR16" s="83"/>
      <c r="LHS16" s="83"/>
      <c r="LHT16" s="83"/>
      <c r="LHU16" s="83"/>
      <c r="LHV16" s="83"/>
      <c r="LHW16" s="83"/>
      <c r="LHX16" s="83"/>
      <c r="LHY16" s="83"/>
      <c r="LHZ16" s="83"/>
      <c r="LIA16" s="83"/>
      <c r="LIB16" s="83"/>
      <c r="LIC16" s="83"/>
      <c r="LID16" s="83"/>
      <c r="LIE16" s="83"/>
      <c r="LIF16" s="83"/>
      <c r="LIG16" s="83"/>
      <c r="LIH16" s="83"/>
      <c r="LII16" s="83"/>
      <c r="LIJ16" s="83"/>
      <c r="LIK16" s="83"/>
      <c r="LIL16" s="83"/>
      <c r="LIM16" s="83"/>
      <c r="LIN16" s="83"/>
      <c r="LIO16" s="83"/>
      <c r="LIP16" s="83"/>
      <c r="LIQ16" s="83"/>
      <c r="LIR16" s="83"/>
      <c r="LIS16" s="83"/>
      <c r="LIT16" s="83"/>
      <c r="LIU16" s="83"/>
      <c r="LIV16" s="83"/>
      <c r="LIW16" s="83"/>
      <c r="LIX16" s="83"/>
      <c r="LIY16" s="83"/>
      <c r="LIZ16" s="83"/>
      <c r="LJA16" s="83"/>
      <c r="LJB16" s="83"/>
      <c r="LJC16" s="83"/>
      <c r="LJD16" s="83"/>
      <c r="LJE16" s="83"/>
      <c r="LJF16" s="83"/>
      <c r="LJG16" s="83"/>
      <c r="LJH16" s="83"/>
      <c r="LJI16" s="83"/>
      <c r="LJJ16" s="83"/>
      <c r="LJK16" s="83"/>
      <c r="LJL16" s="83"/>
      <c r="LJM16" s="83"/>
      <c r="LJN16" s="83"/>
      <c r="LJO16" s="83"/>
      <c r="LJP16" s="83"/>
      <c r="LJQ16" s="83"/>
      <c r="LJR16" s="83"/>
      <c r="LJS16" s="83"/>
      <c r="LJT16" s="83"/>
      <c r="LJU16" s="83"/>
      <c r="LJV16" s="83"/>
      <c r="LJW16" s="83"/>
      <c r="LJX16" s="83"/>
      <c r="LJY16" s="83"/>
      <c r="LJZ16" s="83"/>
      <c r="LKA16" s="83"/>
      <c r="LKB16" s="83"/>
      <c r="LKC16" s="83"/>
      <c r="LKD16" s="83"/>
      <c r="LKE16" s="83"/>
      <c r="LKF16" s="83"/>
      <c r="LKG16" s="83"/>
      <c r="LKH16" s="83"/>
      <c r="LKI16" s="83"/>
      <c r="LKJ16" s="83"/>
      <c r="LKK16" s="83"/>
      <c r="LKL16" s="83"/>
      <c r="LKM16" s="83"/>
      <c r="LKN16" s="83"/>
      <c r="LKO16" s="83"/>
      <c r="LKP16" s="83"/>
      <c r="LKQ16" s="83"/>
      <c r="LKR16" s="83"/>
      <c r="LKS16" s="83"/>
      <c r="LKT16" s="83"/>
      <c r="LKU16" s="83"/>
      <c r="LKV16" s="83"/>
      <c r="LKW16" s="83"/>
      <c r="LKX16" s="83"/>
      <c r="LKY16" s="83"/>
      <c r="LKZ16" s="83"/>
      <c r="LLA16" s="83"/>
      <c r="LLB16" s="83"/>
      <c r="LLC16" s="83"/>
      <c r="LLD16" s="83"/>
      <c r="LLE16" s="83"/>
      <c r="LLF16" s="83"/>
      <c r="LLG16" s="83"/>
      <c r="LLH16" s="83"/>
      <c r="LLI16" s="83"/>
      <c r="LLJ16" s="83"/>
      <c r="LLK16" s="83"/>
      <c r="LLL16" s="83"/>
      <c r="LLM16" s="83"/>
      <c r="LLN16" s="83"/>
      <c r="LLO16" s="83"/>
      <c r="LLP16" s="83"/>
      <c r="LLQ16" s="83"/>
      <c r="LLR16" s="83"/>
      <c r="LLS16" s="83"/>
      <c r="LLT16" s="83"/>
      <c r="LLU16" s="83"/>
      <c r="LLV16" s="83"/>
      <c r="LLW16" s="83"/>
      <c r="LLX16" s="83"/>
      <c r="LLY16" s="83"/>
      <c r="LLZ16" s="83"/>
      <c r="LMA16" s="83"/>
      <c r="LMB16" s="83"/>
      <c r="LMC16" s="83"/>
      <c r="LMD16" s="83"/>
      <c r="LME16" s="83"/>
      <c r="LMF16" s="83"/>
      <c r="LMG16" s="83"/>
      <c r="LMH16" s="83"/>
      <c r="LMI16" s="83"/>
      <c r="LMJ16" s="83"/>
      <c r="LMK16" s="83"/>
      <c r="LML16" s="83"/>
      <c r="LMM16" s="83"/>
      <c r="LMN16" s="83"/>
      <c r="LMO16" s="83"/>
      <c r="LMP16" s="83"/>
      <c r="LMQ16" s="83"/>
      <c r="LMR16" s="83"/>
      <c r="LMS16" s="83"/>
      <c r="LMT16" s="83"/>
      <c r="LMU16" s="83"/>
      <c r="LMV16" s="83"/>
      <c r="LMW16" s="83"/>
      <c r="LMX16" s="83"/>
      <c r="LMY16" s="83"/>
      <c r="LMZ16" s="83"/>
      <c r="LNA16" s="83"/>
      <c r="LNB16" s="83"/>
      <c r="LNC16" s="83"/>
      <c r="LND16" s="83"/>
      <c r="LNE16" s="83"/>
      <c r="LNF16" s="83"/>
      <c r="LNG16" s="83"/>
      <c r="LNH16" s="83"/>
      <c r="LNI16" s="83"/>
      <c r="LNJ16" s="83"/>
      <c r="LNK16" s="83"/>
      <c r="LNL16" s="83"/>
      <c r="LNM16" s="83"/>
      <c r="LNN16" s="83"/>
      <c r="LNO16" s="83"/>
      <c r="LNP16" s="83"/>
      <c r="LNQ16" s="83"/>
      <c r="LNR16" s="83"/>
      <c r="LNS16" s="83"/>
      <c r="LNT16" s="83"/>
      <c r="LNU16" s="83"/>
      <c r="LNV16" s="83"/>
      <c r="LNW16" s="83"/>
      <c r="LNX16" s="83"/>
      <c r="LNY16" s="83"/>
      <c r="LNZ16" s="83"/>
      <c r="LOA16" s="83"/>
      <c r="LOB16" s="83"/>
      <c r="LOC16" s="83"/>
      <c r="LOD16" s="83"/>
      <c r="LOE16" s="83"/>
      <c r="LOF16" s="83"/>
      <c r="LOG16" s="83"/>
      <c r="LOH16" s="83"/>
      <c r="LOI16" s="83"/>
      <c r="LOJ16" s="83"/>
      <c r="LOK16" s="83"/>
      <c r="LOL16" s="83"/>
      <c r="LOM16" s="83"/>
      <c r="LON16" s="83"/>
      <c r="LOO16" s="83"/>
      <c r="LOP16" s="83"/>
      <c r="LOQ16" s="83"/>
      <c r="LOR16" s="83"/>
      <c r="LOS16" s="83"/>
      <c r="LOT16" s="83"/>
      <c r="LOU16" s="83"/>
      <c r="LOV16" s="83"/>
      <c r="LOW16" s="83"/>
      <c r="LOX16" s="83"/>
      <c r="LOY16" s="83"/>
      <c r="LOZ16" s="83"/>
      <c r="LPA16" s="83"/>
      <c r="LPB16" s="83"/>
      <c r="LPC16" s="83"/>
      <c r="LPD16" s="83"/>
      <c r="LPE16" s="83"/>
      <c r="LPF16" s="83"/>
      <c r="LPG16" s="83"/>
      <c r="LPH16" s="83"/>
      <c r="LPI16" s="83"/>
      <c r="LPJ16" s="83"/>
      <c r="LPK16" s="83"/>
      <c r="LPL16" s="83"/>
      <c r="LPM16" s="83"/>
      <c r="LPN16" s="83"/>
      <c r="LPO16" s="83"/>
      <c r="LPP16" s="83"/>
      <c r="LPQ16" s="83"/>
      <c r="LPR16" s="83"/>
      <c r="LPS16" s="83"/>
      <c r="LPT16" s="83"/>
      <c r="LPU16" s="83"/>
      <c r="LPV16" s="83"/>
      <c r="LPW16" s="83"/>
      <c r="LPX16" s="83"/>
      <c r="LPY16" s="83"/>
      <c r="LPZ16" s="83"/>
      <c r="LQA16" s="83"/>
      <c r="LQB16" s="83"/>
      <c r="LQC16" s="83"/>
      <c r="LQD16" s="83"/>
      <c r="LQE16" s="83"/>
      <c r="LQF16" s="83"/>
      <c r="LQG16" s="83"/>
      <c r="LQH16" s="83"/>
      <c r="LQI16" s="83"/>
      <c r="LQJ16" s="83"/>
      <c r="LQK16" s="83"/>
      <c r="LQL16" s="83"/>
      <c r="LQM16" s="83"/>
      <c r="LQN16" s="83"/>
      <c r="LQO16" s="83"/>
      <c r="LQP16" s="83"/>
      <c r="LQQ16" s="83"/>
      <c r="LQR16" s="83"/>
      <c r="LQS16" s="83"/>
      <c r="LQT16" s="83"/>
      <c r="LQU16" s="83"/>
      <c r="LQV16" s="83"/>
      <c r="LQW16" s="83"/>
      <c r="LQX16" s="83"/>
      <c r="LQY16" s="83"/>
      <c r="LQZ16" s="83"/>
      <c r="LRA16" s="83"/>
      <c r="LRB16" s="83"/>
      <c r="LRC16" s="83"/>
      <c r="LRD16" s="83"/>
      <c r="LRE16" s="83"/>
      <c r="LRF16" s="83"/>
      <c r="LRG16" s="83"/>
      <c r="LRH16" s="83"/>
      <c r="LRI16" s="83"/>
      <c r="LRJ16" s="83"/>
      <c r="LRK16" s="83"/>
      <c r="LRL16" s="83"/>
      <c r="LRM16" s="83"/>
      <c r="LRN16" s="83"/>
      <c r="LRO16" s="83"/>
      <c r="LRP16" s="83"/>
      <c r="LRQ16" s="83"/>
      <c r="LRR16" s="83"/>
      <c r="LRS16" s="83"/>
      <c r="LRT16" s="83"/>
      <c r="LRU16" s="83"/>
      <c r="LRV16" s="83"/>
      <c r="LRW16" s="83"/>
      <c r="LRX16" s="83"/>
      <c r="LRY16" s="83"/>
      <c r="LRZ16" s="83"/>
      <c r="LSA16" s="83"/>
      <c r="LSB16" s="83"/>
      <c r="LSC16" s="83"/>
      <c r="LSD16" s="83"/>
      <c r="LSE16" s="83"/>
      <c r="LSF16" s="83"/>
      <c r="LSG16" s="83"/>
      <c r="LSH16" s="83"/>
      <c r="LSI16" s="83"/>
      <c r="LSJ16" s="83"/>
      <c r="LSK16" s="83"/>
      <c r="LSL16" s="83"/>
      <c r="LSM16" s="83"/>
      <c r="LSN16" s="83"/>
      <c r="LSO16" s="83"/>
      <c r="LSP16" s="83"/>
      <c r="LSQ16" s="83"/>
      <c r="LSR16" s="83"/>
      <c r="LSS16" s="83"/>
      <c r="LST16" s="83"/>
      <c r="LSU16" s="83"/>
      <c r="LSV16" s="83"/>
      <c r="LSW16" s="83"/>
      <c r="LSX16" s="83"/>
      <c r="LSY16" s="83"/>
      <c r="LSZ16" s="83"/>
      <c r="LTA16" s="83"/>
      <c r="LTB16" s="83"/>
      <c r="LTC16" s="83"/>
      <c r="LTD16" s="83"/>
      <c r="LTE16" s="83"/>
      <c r="LTF16" s="83"/>
      <c r="LTG16" s="83"/>
      <c r="LTH16" s="83"/>
      <c r="LTI16" s="83"/>
      <c r="LTJ16" s="83"/>
      <c r="LTK16" s="83"/>
      <c r="LTL16" s="83"/>
      <c r="LTM16" s="83"/>
      <c r="LTN16" s="83"/>
      <c r="LTO16" s="83"/>
      <c r="LTP16" s="83"/>
      <c r="LTQ16" s="83"/>
      <c r="LTR16" s="83"/>
      <c r="LTS16" s="83"/>
      <c r="LTT16" s="83"/>
      <c r="LTU16" s="83"/>
      <c r="LTV16" s="83"/>
      <c r="LTW16" s="83"/>
      <c r="LTX16" s="83"/>
      <c r="LTY16" s="83"/>
      <c r="LTZ16" s="83"/>
      <c r="LUA16" s="83"/>
      <c r="LUB16" s="83"/>
      <c r="LUC16" s="83"/>
      <c r="LUD16" s="83"/>
      <c r="LUE16" s="83"/>
      <c r="LUF16" s="83"/>
      <c r="LUG16" s="83"/>
      <c r="LUH16" s="83"/>
      <c r="LUI16" s="83"/>
      <c r="LUJ16" s="83"/>
      <c r="LUK16" s="83"/>
      <c r="LUL16" s="83"/>
      <c r="LUM16" s="83"/>
      <c r="LUN16" s="83"/>
      <c r="LUO16" s="83"/>
      <c r="LUP16" s="83"/>
      <c r="LUQ16" s="83"/>
      <c r="LUR16" s="83"/>
      <c r="LUS16" s="83"/>
      <c r="LUT16" s="83"/>
      <c r="LUU16" s="83"/>
      <c r="LUV16" s="83"/>
      <c r="LUW16" s="83"/>
      <c r="LUX16" s="83"/>
      <c r="LUY16" s="83"/>
      <c r="LUZ16" s="83"/>
      <c r="LVA16" s="83"/>
      <c r="LVB16" s="83"/>
      <c r="LVC16" s="83"/>
      <c r="LVD16" s="83"/>
      <c r="LVE16" s="83"/>
      <c r="LVF16" s="83"/>
      <c r="LVG16" s="83"/>
      <c r="LVH16" s="83"/>
      <c r="LVI16" s="83"/>
      <c r="LVJ16" s="83"/>
      <c r="LVK16" s="83"/>
      <c r="LVL16" s="83"/>
      <c r="LVM16" s="83"/>
      <c r="LVN16" s="83"/>
      <c r="LVO16" s="83"/>
      <c r="LVP16" s="83"/>
      <c r="LVQ16" s="83"/>
      <c r="LVR16" s="83"/>
      <c r="LVS16" s="83"/>
      <c r="LVT16" s="83"/>
      <c r="LVU16" s="83"/>
      <c r="LVV16" s="83"/>
      <c r="LVW16" s="83"/>
      <c r="LVX16" s="83"/>
      <c r="LVY16" s="83"/>
      <c r="LVZ16" s="83"/>
      <c r="LWA16" s="83"/>
      <c r="LWB16" s="83"/>
      <c r="LWC16" s="83"/>
      <c r="LWD16" s="83"/>
      <c r="LWE16" s="83"/>
      <c r="LWF16" s="83"/>
      <c r="LWG16" s="83"/>
      <c r="LWH16" s="83"/>
      <c r="LWI16" s="83"/>
      <c r="LWJ16" s="83"/>
      <c r="LWK16" s="83"/>
      <c r="LWL16" s="83"/>
      <c r="LWM16" s="83"/>
      <c r="LWN16" s="83"/>
      <c r="LWO16" s="83"/>
      <c r="LWP16" s="83"/>
      <c r="LWQ16" s="83"/>
      <c r="LWR16" s="83"/>
      <c r="LWS16" s="83"/>
      <c r="LWT16" s="83"/>
      <c r="LWU16" s="83"/>
      <c r="LWV16" s="83"/>
      <c r="LWW16" s="83"/>
      <c r="LWX16" s="83"/>
      <c r="LWY16" s="83"/>
      <c r="LWZ16" s="83"/>
      <c r="LXA16" s="83"/>
      <c r="LXB16" s="83"/>
      <c r="LXC16" s="83"/>
      <c r="LXD16" s="83"/>
      <c r="LXE16" s="83"/>
      <c r="LXF16" s="83"/>
      <c r="LXG16" s="83"/>
      <c r="LXH16" s="83"/>
      <c r="LXI16" s="83"/>
      <c r="LXJ16" s="83"/>
      <c r="LXK16" s="83"/>
      <c r="LXL16" s="83"/>
      <c r="LXM16" s="83"/>
      <c r="LXN16" s="83"/>
      <c r="LXO16" s="83"/>
      <c r="LXP16" s="83"/>
      <c r="LXQ16" s="83"/>
      <c r="LXR16" s="83"/>
      <c r="LXS16" s="83"/>
      <c r="LXT16" s="83"/>
      <c r="LXU16" s="83"/>
      <c r="LXV16" s="83"/>
      <c r="LXW16" s="83"/>
      <c r="LXX16" s="83"/>
      <c r="LXY16" s="83"/>
      <c r="LXZ16" s="83"/>
      <c r="LYA16" s="83"/>
      <c r="LYB16" s="83"/>
      <c r="LYC16" s="83"/>
      <c r="LYD16" s="83"/>
      <c r="LYE16" s="83"/>
      <c r="LYF16" s="83"/>
      <c r="LYG16" s="83"/>
      <c r="LYH16" s="83"/>
      <c r="LYI16" s="83"/>
      <c r="LYJ16" s="83"/>
      <c r="LYK16" s="83"/>
      <c r="LYL16" s="83"/>
      <c r="LYM16" s="83"/>
      <c r="LYN16" s="83"/>
      <c r="LYO16" s="83"/>
      <c r="LYP16" s="83"/>
      <c r="LYQ16" s="83"/>
      <c r="LYR16" s="83"/>
      <c r="LYS16" s="83"/>
      <c r="LYT16" s="83"/>
      <c r="LYU16" s="83"/>
      <c r="LYV16" s="83"/>
      <c r="LYW16" s="83"/>
      <c r="LYX16" s="83"/>
      <c r="LYY16" s="83"/>
      <c r="LYZ16" s="83"/>
      <c r="LZA16" s="83"/>
      <c r="LZB16" s="83"/>
      <c r="LZC16" s="83"/>
      <c r="LZD16" s="83"/>
      <c r="LZE16" s="83"/>
      <c r="LZF16" s="83"/>
      <c r="LZG16" s="83"/>
      <c r="LZH16" s="83"/>
      <c r="LZI16" s="83"/>
      <c r="LZJ16" s="83"/>
      <c r="LZK16" s="83"/>
      <c r="LZL16" s="83"/>
      <c r="LZM16" s="83"/>
      <c r="LZN16" s="83"/>
      <c r="LZO16" s="83"/>
      <c r="LZP16" s="83"/>
      <c r="LZQ16" s="83"/>
      <c r="LZR16" s="83"/>
      <c r="LZS16" s="83"/>
      <c r="LZT16" s="83"/>
      <c r="LZU16" s="83"/>
      <c r="LZV16" s="83"/>
      <c r="LZW16" s="83"/>
      <c r="LZX16" s="83"/>
      <c r="LZY16" s="83"/>
      <c r="LZZ16" s="83"/>
      <c r="MAA16" s="83"/>
      <c r="MAB16" s="83"/>
      <c r="MAC16" s="83"/>
      <c r="MAD16" s="83"/>
      <c r="MAE16" s="83"/>
      <c r="MAF16" s="83"/>
      <c r="MAG16" s="83"/>
      <c r="MAH16" s="83"/>
      <c r="MAI16" s="83"/>
      <c r="MAJ16" s="83"/>
      <c r="MAK16" s="83"/>
      <c r="MAL16" s="83"/>
      <c r="MAM16" s="83"/>
      <c r="MAN16" s="83"/>
      <c r="MAO16" s="83"/>
      <c r="MAP16" s="83"/>
      <c r="MAQ16" s="83"/>
      <c r="MAR16" s="83"/>
      <c r="MAS16" s="83"/>
      <c r="MAT16" s="83"/>
      <c r="MAU16" s="83"/>
      <c r="MAV16" s="83"/>
      <c r="MAW16" s="83"/>
      <c r="MAX16" s="83"/>
      <c r="MAY16" s="83"/>
      <c r="MAZ16" s="83"/>
      <c r="MBA16" s="83"/>
      <c r="MBB16" s="83"/>
      <c r="MBC16" s="83"/>
      <c r="MBD16" s="83"/>
      <c r="MBE16" s="83"/>
      <c r="MBF16" s="83"/>
      <c r="MBG16" s="83"/>
      <c r="MBH16" s="83"/>
      <c r="MBI16" s="83"/>
      <c r="MBJ16" s="83"/>
      <c r="MBK16" s="83"/>
      <c r="MBL16" s="83"/>
      <c r="MBM16" s="83"/>
      <c r="MBN16" s="83"/>
      <c r="MBO16" s="83"/>
      <c r="MBP16" s="83"/>
      <c r="MBQ16" s="83"/>
      <c r="MBR16" s="83"/>
      <c r="MBS16" s="83"/>
      <c r="MBT16" s="83"/>
      <c r="MBU16" s="83"/>
      <c r="MBV16" s="83"/>
      <c r="MBW16" s="83"/>
      <c r="MBX16" s="83"/>
      <c r="MBY16" s="83"/>
      <c r="MBZ16" s="83"/>
      <c r="MCA16" s="83"/>
      <c r="MCB16" s="83"/>
      <c r="MCC16" s="83"/>
      <c r="MCD16" s="83"/>
      <c r="MCE16" s="83"/>
      <c r="MCF16" s="83"/>
      <c r="MCG16" s="83"/>
      <c r="MCH16" s="83"/>
      <c r="MCI16" s="83"/>
      <c r="MCJ16" s="83"/>
      <c r="MCK16" s="83"/>
      <c r="MCL16" s="83"/>
      <c r="MCM16" s="83"/>
      <c r="MCN16" s="83"/>
      <c r="MCO16" s="83"/>
      <c r="MCP16" s="83"/>
      <c r="MCQ16" s="83"/>
      <c r="MCR16" s="83"/>
      <c r="MCS16" s="83"/>
      <c r="MCT16" s="83"/>
      <c r="MCU16" s="83"/>
      <c r="MCV16" s="83"/>
      <c r="MCW16" s="83"/>
      <c r="MCX16" s="83"/>
      <c r="MCY16" s="83"/>
      <c r="MCZ16" s="83"/>
      <c r="MDA16" s="83"/>
      <c r="MDB16" s="83"/>
      <c r="MDC16" s="83"/>
      <c r="MDD16" s="83"/>
      <c r="MDE16" s="83"/>
      <c r="MDF16" s="83"/>
      <c r="MDG16" s="83"/>
      <c r="MDH16" s="83"/>
      <c r="MDI16" s="83"/>
      <c r="MDJ16" s="83"/>
      <c r="MDK16" s="83"/>
      <c r="MDL16" s="83"/>
      <c r="MDM16" s="83"/>
      <c r="MDN16" s="83"/>
      <c r="MDO16" s="83"/>
      <c r="MDP16" s="83"/>
      <c r="MDQ16" s="83"/>
      <c r="MDR16" s="83"/>
      <c r="MDS16" s="83"/>
      <c r="MDT16" s="83"/>
      <c r="MDU16" s="83"/>
      <c r="MDV16" s="83"/>
      <c r="MDW16" s="83"/>
      <c r="MDX16" s="83"/>
      <c r="MDY16" s="83"/>
      <c r="MDZ16" s="83"/>
      <c r="MEA16" s="83"/>
      <c r="MEB16" s="83"/>
      <c r="MEC16" s="83"/>
      <c r="MED16" s="83"/>
      <c r="MEE16" s="83"/>
      <c r="MEF16" s="83"/>
      <c r="MEG16" s="83"/>
      <c r="MEH16" s="83"/>
      <c r="MEI16" s="83"/>
      <c r="MEJ16" s="83"/>
      <c r="MEK16" s="83"/>
      <c r="MEL16" s="83"/>
      <c r="MEM16" s="83"/>
      <c r="MEN16" s="83"/>
      <c r="MEO16" s="83"/>
      <c r="MEP16" s="83"/>
      <c r="MEQ16" s="83"/>
      <c r="MER16" s="83"/>
      <c r="MES16" s="83"/>
      <c r="MET16" s="83"/>
      <c r="MEU16" s="83"/>
      <c r="MEV16" s="83"/>
      <c r="MEW16" s="83"/>
      <c r="MEX16" s="83"/>
      <c r="MEY16" s="83"/>
      <c r="MEZ16" s="83"/>
      <c r="MFA16" s="83"/>
      <c r="MFB16" s="83"/>
      <c r="MFC16" s="83"/>
      <c r="MFD16" s="83"/>
      <c r="MFE16" s="83"/>
      <c r="MFF16" s="83"/>
      <c r="MFG16" s="83"/>
      <c r="MFH16" s="83"/>
      <c r="MFI16" s="83"/>
      <c r="MFJ16" s="83"/>
      <c r="MFK16" s="83"/>
      <c r="MFL16" s="83"/>
      <c r="MFM16" s="83"/>
      <c r="MFN16" s="83"/>
      <c r="MFO16" s="83"/>
      <c r="MFP16" s="83"/>
      <c r="MFQ16" s="83"/>
      <c r="MFR16" s="83"/>
      <c r="MFS16" s="83"/>
      <c r="MFT16" s="83"/>
      <c r="MFU16" s="83"/>
      <c r="MFV16" s="83"/>
      <c r="MFW16" s="83"/>
      <c r="MFX16" s="83"/>
      <c r="MFY16" s="83"/>
      <c r="MFZ16" s="83"/>
      <c r="MGA16" s="83"/>
      <c r="MGB16" s="83"/>
      <c r="MGC16" s="83"/>
      <c r="MGD16" s="83"/>
      <c r="MGE16" s="83"/>
      <c r="MGF16" s="83"/>
      <c r="MGG16" s="83"/>
      <c r="MGH16" s="83"/>
      <c r="MGI16" s="83"/>
      <c r="MGJ16" s="83"/>
      <c r="MGK16" s="83"/>
      <c r="MGL16" s="83"/>
      <c r="MGM16" s="83"/>
      <c r="MGN16" s="83"/>
      <c r="MGO16" s="83"/>
      <c r="MGP16" s="83"/>
      <c r="MGQ16" s="83"/>
      <c r="MGR16" s="83"/>
      <c r="MGS16" s="83"/>
      <c r="MGT16" s="83"/>
      <c r="MGU16" s="83"/>
      <c r="MGV16" s="83"/>
      <c r="MGW16" s="83"/>
      <c r="MGX16" s="83"/>
      <c r="MGY16" s="83"/>
      <c r="MGZ16" s="83"/>
      <c r="MHA16" s="83"/>
      <c r="MHB16" s="83"/>
      <c r="MHC16" s="83"/>
      <c r="MHD16" s="83"/>
      <c r="MHE16" s="83"/>
      <c r="MHF16" s="83"/>
      <c r="MHG16" s="83"/>
      <c r="MHH16" s="83"/>
      <c r="MHI16" s="83"/>
      <c r="MHJ16" s="83"/>
      <c r="MHK16" s="83"/>
      <c r="MHL16" s="83"/>
      <c r="MHM16" s="83"/>
      <c r="MHN16" s="83"/>
      <c r="MHO16" s="83"/>
      <c r="MHP16" s="83"/>
      <c r="MHQ16" s="83"/>
      <c r="MHR16" s="83"/>
      <c r="MHS16" s="83"/>
      <c r="MHT16" s="83"/>
      <c r="MHU16" s="83"/>
      <c r="MHV16" s="83"/>
      <c r="MHW16" s="83"/>
      <c r="MHX16" s="83"/>
      <c r="MHY16" s="83"/>
      <c r="MHZ16" s="83"/>
      <c r="MIA16" s="83"/>
      <c r="MIB16" s="83"/>
      <c r="MIC16" s="83"/>
      <c r="MID16" s="83"/>
      <c r="MIE16" s="83"/>
      <c r="MIF16" s="83"/>
      <c r="MIG16" s="83"/>
      <c r="MIH16" s="83"/>
      <c r="MII16" s="83"/>
      <c r="MIJ16" s="83"/>
      <c r="MIK16" s="83"/>
      <c r="MIL16" s="83"/>
      <c r="MIM16" s="83"/>
      <c r="MIN16" s="83"/>
      <c r="MIO16" s="83"/>
      <c r="MIP16" s="83"/>
      <c r="MIQ16" s="83"/>
      <c r="MIR16" s="83"/>
      <c r="MIS16" s="83"/>
      <c r="MIT16" s="83"/>
      <c r="MIU16" s="83"/>
      <c r="MIV16" s="83"/>
      <c r="MIW16" s="83"/>
      <c r="MIX16" s="83"/>
      <c r="MIY16" s="83"/>
      <c r="MIZ16" s="83"/>
      <c r="MJA16" s="83"/>
      <c r="MJB16" s="83"/>
      <c r="MJC16" s="83"/>
      <c r="MJD16" s="83"/>
      <c r="MJE16" s="83"/>
      <c r="MJF16" s="83"/>
      <c r="MJG16" s="83"/>
      <c r="MJH16" s="83"/>
      <c r="MJI16" s="83"/>
      <c r="MJJ16" s="83"/>
      <c r="MJK16" s="83"/>
      <c r="MJL16" s="83"/>
      <c r="MJM16" s="83"/>
      <c r="MJN16" s="83"/>
      <c r="MJO16" s="83"/>
      <c r="MJP16" s="83"/>
      <c r="MJQ16" s="83"/>
      <c r="MJR16" s="83"/>
      <c r="MJS16" s="83"/>
      <c r="MJT16" s="83"/>
      <c r="MJU16" s="83"/>
      <c r="MJV16" s="83"/>
      <c r="MJW16" s="83"/>
      <c r="MJX16" s="83"/>
      <c r="MJY16" s="83"/>
      <c r="MJZ16" s="83"/>
      <c r="MKA16" s="83"/>
      <c r="MKB16" s="83"/>
      <c r="MKC16" s="83"/>
      <c r="MKD16" s="83"/>
      <c r="MKE16" s="83"/>
      <c r="MKF16" s="83"/>
      <c r="MKG16" s="83"/>
      <c r="MKH16" s="83"/>
      <c r="MKI16" s="83"/>
      <c r="MKJ16" s="83"/>
      <c r="MKK16" s="83"/>
      <c r="MKL16" s="83"/>
      <c r="MKM16" s="83"/>
      <c r="MKN16" s="83"/>
      <c r="MKO16" s="83"/>
      <c r="MKP16" s="83"/>
      <c r="MKQ16" s="83"/>
      <c r="MKR16" s="83"/>
      <c r="MKS16" s="83"/>
      <c r="MKT16" s="83"/>
      <c r="MKU16" s="83"/>
      <c r="MKV16" s="83"/>
      <c r="MKW16" s="83"/>
      <c r="MKX16" s="83"/>
      <c r="MKY16" s="83"/>
      <c r="MKZ16" s="83"/>
      <c r="MLA16" s="83"/>
      <c r="MLB16" s="83"/>
      <c r="MLC16" s="83"/>
      <c r="MLD16" s="83"/>
      <c r="MLE16" s="83"/>
      <c r="MLF16" s="83"/>
      <c r="MLG16" s="83"/>
      <c r="MLH16" s="83"/>
      <c r="MLI16" s="83"/>
      <c r="MLJ16" s="83"/>
      <c r="MLK16" s="83"/>
      <c r="MLL16" s="83"/>
      <c r="MLM16" s="83"/>
      <c r="MLN16" s="83"/>
      <c r="MLO16" s="83"/>
      <c r="MLP16" s="83"/>
      <c r="MLQ16" s="83"/>
      <c r="MLR16" s="83"/>
      <c r="MLS16" s="83"/>
      <c r="MLT16" s="83"/>
      <c r="MLU16" s="83"/>
      <c r="MLV16" s="83"/>
      <c r="MLW16" s="83"/>
      <c r="MLX16" s="83"/>
      <c r="MLY16" s="83"/>
      <c r="MLZ16" s="83"/>
      <c r="MMA16" s="83"/>
      <c r="MMB16" s="83"/>
      <c r="MMC16" s="83"/>
      <c r="MMD16" s="83"/>
      <c r="MME16" s="83"/>
      <c r="MMF16" s="83"/>
      <c r="MMG16" s="83"/>
      <c r="MMH16" s="83"/>
      <c r="MMI16" s="83"/>
      <c r="MMJ16" s="83"/>
      <c r="MMK16" s="83"/>
      <c r="MML16" s="83"/>
      <c r="MMM16" s="83"/>
      <c r="MMN16" s="83"/>
      <c r="MMO16" s="83"/>
      <c r="MMP16" s="83"/>
      <c r="MMQ16" s="83"/>
      <c r="MMR16" s="83"/>
      <c r="MMS16" s="83"/>
      <c r="MMT16" s="83"/>
      <c r="MMU16" s="83"/>
      <c r="MMV16" s="83"/>
      <c r="MMW16" s="83"/>
      <c r="MMX16" s="83"/>
      <c r="MMY16" s="83"/>
      <c r="MMZ16" s="83"/>
      <c r="MNA16" s="83"/>
      <c r="MNB16" s="83"/>
      <c r="MNC16" s="83"/>
      <c r="MND16" s="83"/>
      <c r="MNE16" s="83"/>
      <c r="MNF16" s="83"/>
      <c r="MNG16" s="83"/>
      <c r="MNH16" s="83"/>
      <c r="MNI16" s="83"/>
      <c r="MNJ16" s="83"/>
      <c r="MNK16" s="83"/>
      <c r="MNL16" s="83"/>
      <c r="MNM16" s="83"/>
      <c r="MNN16" s="83"/>
      <c r="MNO16" s="83"/>
      <c r="MNP16" s="83"/>
      <c r="MNQ16" s="83"/>
      <c r="MNR16" s="83"/>
      <c r="MNS16" s="83"/>
      <c r="MNT16" s="83"/>
      <c r="MNU16" s="83"/>
      <c r="MNV16" s="83"/>
      <c r="MNW16" s="83"/>
      <c r="MNX16" s="83"/>
      <c r="MNY16" s="83"/>
      <c r="MNZ16" s="83"/>
      <c r="MOA16" s="83"/>
      <c r="MOB16" s="83"/>
      <c r="MOC16" s="83"/>
      <c r="MOD16" s="83"/>
      <c r="MOE16" s="83"/>
      <c r="MOF16" s="83"/>
      <c r="MOG16" s="83"/>
      <c r="MOH16" s="83"/>
      <c r="MOI16" s="83"/>
      <c r="MOJ16" s="83"/>
      <c r="MOK16" s="83"/>
      <c r="MOL16" s="83"/>
      <c r="MOM16" s="83"/>
      <c r="MON16" s="83"/>
      <c r="MOO16" s="83"/>
      <c r="MOP16" s="83"/>
      <c r="MOQ16" s="83"/>
      <c r="MOR16" s="83"/>
      <c r="MOS16" s="83"/>
      <c r="MOT16" s="83"/>
      <c r="MOU16" s="83"/>
      <c r="MOV16" s="83"/>
      <c r="MOW16" s="83"/>
      <c r="MOX16" s="83"/>
      <c r="MOY16" s="83"/>
      <c r="MOZ16" s="83"/>
      <c r="MPA16" s="83"/>
      <c r="MPB16" s="83"/>
      <c r="MPC16" s="83"/>
      <c r="MPD16" s="83"/>
      <c r="MPE16" s="83"/>
      <c r="MPF16" s="83"/>
      <c r="MPG16" s="83"/>
      <c r="MPH16" s="83"/>
      <c r="MPI16" s="83"/>
      <c r="MPJ16" s="83"/>
      <c r="MPK16" s="83"/>
      <c r="MPL16" s="83"/>
      <c r="MPM16" s="83"/>
      <c r="MPN16" s="83"/>
      <c r="MPO16" s="83"/>
      <c r="MPP16" s="83"/>
      <c r="MPQ16" s="83"/>
      <c r="MPR16" s="83"/>
      <c r="MPS16" s="83"/>
      <c r="MPT16" s="83"/>
      <c r="MPU16" s="83"/>
      <c r="MPV16" s="83"/>
      <c r="MPW16" s="83"/>
      <c r="MPX16" s="83"/>
      <c r="MPY16" s="83"/>
      <c r="MPZ16" s="83"/>
      <c r="MQA16" s="83"/>
      <c r="MQB16" s="83"/>
      <c r="MQC16" s="83"/>
      <c r="MQD16" s="83"/>
      <c r="MQE16" s="83"/>
      <c r="MQF16" s="83"/>
      <c r="MQG16" s="83"/>
      <c r="MQH16" s="83"/>
      <c r="MQI16" s="83"/>
      <c r="MQJ16" s="83"/>
      <c r="MQK16" s="83"/>
      <c r="MQL16" s="83"/>
      <c r="MQM16" s="83"/>
      <c r="MQN16" s="83"/>
      <c r="MQO16" s="83"/>
      <c r="MQP16" s="83"/>
      <c r="MQQ16" s="83"/>
      <c r="MQR16" s="83"/>
      <c r="MQS16" s="83"/>
      <c r="MQT16" s="83"/>
      <c r="MQU16" s="83"/>
      <c r="MQV16" s="83"/>
      <c r="MQW16" s="83"/>
      <c r="MQX16" s="83"/>
      <c r="MQY16" s="83"/>
      <c r="MQZ16" s="83"/>
      <c r="MRA16" s="83"/>
      <c r="MRB16" s="83"/>
      <c r="MRC16" s="83"/>
      <c r="MRD16" s="83"/>
      <c r="MRE16" s="83"/>
      <c r="MRF16" s="83"/>
      <c r="MRG16" s="83"/>
      <c r="MRH16" s="83"/>
      <c r="MRI16" s="83"/>
      <c r="MRJ16" s="83"/>
      <c r="MRK16" s="83"/>
      <c r="MRL16" s="83"/>
      <c r="MRM16" s="83"/>
      <c r="MRN16" s="83"/>
      <c r="MRO16" s="83"/>
      <c r="MRP16" s="83"/>
      <c r="MRQ16" s="83"/>
      <c r="MRR16" s="83"/>
      <c r="MRS16" s="83"/>
      <c r="MRT16" s="83"/>
      <c r="MRU16" s="83"/>
      <c r="MRV16" s="83"/>
      <c r="MRW16" s="83"/>
      <c r="MRX16" s="83"/>
      <c r="MRY16" s="83"/>
      <c r="MRZ16" s="83"/>
      <c r="MSA16" s="83"/>
      <c r="MSB16" s="83"/>
      <c r="MSC16" s="83"/>
      <c r="MSD16" s="83"/>
      <c r="MSE16" s="83"/>
      <c r="MSF16" s="83"/>
      <c r="MSG16" s="83"/>
      <c r="MSH16" s="83"/>
      <c r="MSI16" s="83"/>
      <c r="MSJ16" s="83"/>
      <c r="MSK16" s="83"/>
      <c r="MSL16" s="83"/>
      <c r="MSM16" s="83"/>
      <c r="MSN16" s="83"/>
      <c r="MSO16" s="83"/>
      <c r="MSP16" s="83"/>
      <c r="MSQ16" s="83"/>
      <c r="MSR16" s="83"/>
      <c r="MSS16" s="83"/>
      <c r="MST16" s="83"/>
      <c r="MSU16" s="83"/>
      <c r="MSV16" s="83"/>
      <c r="MSW16" s="83"/>
      <c r="MSX16" s="83"/>
      <c r="MSY16" s="83"/>
      <c r="MSZ16" s="83"/>
      <c r="MTA16" s="83"/>
      <c r="MTB16" s="83"/>
      <c r="MTC16" s="83"/>
      <c r="MTD16" s="83"/>
      <c r="MTE16" s="83"/>
      <c r="MTF16" s="83"/>
      <c r="MTG16" s="83"/>
      <c r="MTH16" s="83"/>
      <c r="MTI16" s="83"/>
      <c r="MTJ16" s="83"/>
      <c r="MTK16" s="83"/>
      <c r="MTL16" s="83"/>
      <c r="MTM16" s="83"/>
      <c r="MTN16" s="83"/>
      <c r="MTO16" s="83"/>
      <c r="MTP16" s="83"/>
      <c r="MTQ16" s="83"/>
      <c r="MTR16" s="83"/>
      <c r="MTS16" s="83"/>
      <c r="MTT16" s="83"/>
      <c r="MTU16" s="83"/>
      <c r="MTV16" s="83"/>
      <c r="MTW16" s="83"/>
      <c r="MTX16" s="83"/>
      <c r="MTY16" s="83"/>
      <c r="MTZ16" s="83"/>
      <c r="MUA16" s="83"/>
      <c r="MUB16" s="83"/>
      <c r="MUC16" s="83"/>
      <c r="MUD16" s="83"/>
      <c r="MUE16" s="83"/>
      <c r="MUF16" s="83"/>
      <c r="MUG16" s="83"/>
      <c r="MUH16" s="83"/>
      <c r="MUI16" s="83"/>
      <c r="MUJ16" s="83"/>
      <c r="MUK16" s="83"/>
      <c r="MUL16" s="83"/>
      <c r="MUM16" s="83"/>
      <c r="MUN16" s="83"/>
      <c r="MUO16" s="83"/>
      <c r="MUP16" s="83"/>
      <c r="MUQ16" s="83"/>
      <c r="MUR16" s="83"/>
      <c r="MUS16" s="83"/>
      <c r="MUT16" s="83"/>
      <c r="MUU16" s="83"/>
      <c r="MUV16" s="83"/>
      <c r="MUW16" s="83"/>
      <c r="MUX16" s="83"/>
      <c r="MUY16" s="83"/>
      <c r="MUZ16" s="83"/>
      <c r="MVA16" s="83"/>
      <c r="MVB16" s="83"/>
      <c r="MVC16" s="83"/>
      <c r="MVD16" s="83"/>
      <c r="MVE16" s="83"/>
      <c r="MVF16" s="83"/>
      <c r="MVG16" s="83"/>
      <c r="MVH16" s="83"/>
      <c r="MVI16" s="83"/>
      <c r="MVJ16" s="83"/>
      <c r="MVK16" s="83"/>
      <c r="MVL16" s="83"/>
      <c r="MVM16" s="83"/>
      <c r="MVN16" s="83"/>
      <c r="MVO16" s="83"/>
      <c r="MVP16" s="83"/>
      <c r="MVQ16" s="83"/>
      <c r="MVR16" s="83"/>
      <c r="MVS16" s="83"/>
      <c r="MVT16" s="83"/>
      <c r="MVU16" s="83"/>
      <c r="MVV16" s="83"/>
      <c r="MVW16" s="83"/>
      <c r="MVX16" s="83"/>
      <c r="MVY16" s="83"/>
      <c r="MVZ16" s="83"/>
      <c r="MWA16" s="83"/>
      <c r="MWB16" s="83"/>
      <c r="MWC16" s="83"/>
      <c r="MWD16" s="83"/>
      <c r="MWE16" s="83"/>
      <c r="MWF16" s="83"/>
      <c r="MWG16" s="83"/>
      <c r="MWH16" s="83"/>
      <c r="MWI16" s="83"/>
      <c r="MWJ16" s="83"/>
      <c r="MWK16" s="83"/>
      <c r="MWL16" s="83"/>
      <c r="MWM16" s="83"/>
      <c r="MWN16" s="83"/>
      <c r="MWO16" s="83"/>
      <c r="MWP16" s="83"/>
      <c r="MWQ16" s="83"/>
      <c r="MWR16" s="83"/>
      <c r="MWS16" s="83"/>
      <c r="MWT16" s="83"/>
      <c r="MWU16" s="83"/>
      <c r="MWV16" s="83"/>
      <c r="MWW16" s="83"/>
      <c r="MWX16" s="83"/>
      <c r="MWY16" s="83"/>
      <c r="MWZ16" s="83"/>
      <c r="MXA16" s="83"/>
      <c r="MXB16" s="83"/>
      <c r="MXC16" s="83"/>
      <c r="MXD16" s="83"/>
      <c r="MXE16" s="83"/>
      <c r="MXF16" s="83"/>
      <c r="MXG16" s="83"/>
      <c r="MXH16" s="83"/>
      <c r="MXI16" s="83"/>
      <c r="MXJ16" s="83"/>
      <c r="MXK16" s="83"/>
      <c r="MXL16" s="83"/>
      <c r="MXM16" s="83"/>
      <c r="MXN16" s="83"/>
      <c r="MXO16" s="83"/>
      <c r="MXP16" s="83"/>
      <c r="MXQ16" s="83"/>
      <c r="MXR16" s="83"/>
      <c r="MXS16" s="83"/>
      <c r="MXT16" s="83"/>
      <c r="MXU16" s="83"/>
      <c r="MXV16" s="83"/>
      <c r="MXW16" s="83"/>
      <c r="MXX16" s="83"/>
      <c r="MXY16" s="83"/>
      <c r="MXZ16" s="83"/>
      <c r="MYA16" s="83"/>
      <c r="MYB16" s="83"/>
      <c r="MYC16" s="83"/>
      <c r="MYD16" s="83"/>
      <c r="MYE16" s="83"/>
      <c r="MYF16" s="83"/>
      <c r="MYG16" s="83"/>
      <c r="MYH16" s="83"/>
      <c r="MYI16" s="83"/>
      <c r="MYJ16" s="83"/>
      <c r="MYK16" s="83"/>
      <c r="MYL16" s="83"/>
      <c r="MYM16" s="83"/>
      <c r="MYN16" s="83"/>
      <c r="MYO16" s="83"/>
      <c r="MYP16" s="83"/>
      <c r="MYQ16" s="83"/>
      <c r="MYR16" s="83"/>
      <c r="MYS16" s="83"/>
      <c r="MYT16" s="83"/>
      <c r="MYU16" s="83"/>
      <c r="MYV16" s="83"/>
      <c r="MYW16" s="83"/>
      <c r="MYX16" s="83"/>
      <c r="MYY16" s="83"/>
      <c r="MYZ16" s="83"/>
      <c r="MZA16" s="83"/>
      <c r="MZB16" s="83"/>
      <c r="MZC16" s="83"/>
      <c r="MZD16" s="83"/>
      <c r="MZE16" s="83"/>
      <c r="MZF16" s="83"/>
      <c r="MZG16" s="83"/>
      <c r="MZH16" s="83"/>
      <c r="MZI16" s="83"/>
      <c r="MZJ16" s="83"/>
      <c r="MZK16" s="83"/>
      <c r="MZL16" s="83"/>
      <c r="MZM16" s="83"/>
      <c r="MZN16" s="83"/>
      <c r="MZO16" s="83"/>
      <c r="MZP16" s="83"/>
      <c r="MZQ16" s="83"/>
      <c r="MZR16" s="83"/>
      <c r="MZS16" s="83"/>
      <c r="MZT16" s="83"/>
      <c r="MZU16" s="83"/>
      <c r="MZV16" s="83"/>
      <c r="MZW16" s="83"/>
      <c r="MZX16" s="83"/>
      <c r="MZY16" s="83"/>
      <c r="MZZ16" s="83"/>
      <c r="NAA16" s="83"/>
      <c r="NAB16" s="83"/>
      <c r="NAC16" s="83"/>
      <c r="NAD16" s="83"/>
      <c r="NAE16" s="83"/>
      <c r="NAF16" s="83"/>
      <c r="NAG16" s="83"/>
      <c r="NAH16" s="83"/>
      <c r="NAI16" s="83"/>
      <c r="NAJ16" s="83"/>
      <c r="NAK16" s="83"/>
      <c r="NAL16" s="83"/>
      <c r="NAM16" s="83"/>
      <c r="NAN16" s="83"/>
      <c r="NAO16" s="83"/>
      <c r="NAP16" s="83"/>
      <c r="NAQ16" s="83"/>
      <c r="NAR16" s="83"/>
      <c r="NAS16" s="83"/>
      <c r="NAT16" s="83"/>
      <c r="NAU16" s="83"/>
      <c r="NAV16" s="83"/>
      <c r="NAW16" s="83"/>
      <c r="NAX16" s="83"/>
      <c r="NAY16" s="83"/>
      <c r="NAZ16" s="83"/>
      <c r="NBA16" s="83"/>
      <c r="NBB16" s="83"/>
      <c r="NBC16" s="83"/>
      <c r="NBD16" s="83"/>
      <c r="NBE16" s="83"/>
      <c r="NBF16" s="83"/>
      <c r="NBG16" s="83"/>
      <c r="NBH16" s="83"/>
      <c r="NBI16" s="83"/>
      <c r="NBJ16" s="83"/>
      <c r="NBK16" s="83"/>
      <c r="NBL16" s="83"/>
      <c r="NBM16" s="83"/>
      <c r="NBN16" s="83"/>
      <c r="NBO16" s="83"/>
      <c r="NBP16" s="83"/>
      <c r="NBQ16" s="83"/>
      <c r="NBR16" s="83"/>
      <c r="NBS16" s="83"/>
      <c r="NBT16" s="83"/>
      <c r="NBU16" s="83"/>
      <c r="NBV16" s="83"/>
      <c r="NBW16" s="83"/>
      <c r="NBX16" s="83"/>
      <c r="NBY16" s="83"/>
      <c r="NBZ16" s="83"/>
      <c r="NCA16" s="83"/>
      <c r="NCB16" s="83"/>
      <c r="NCC16" s="83"/>
      <c r="NCD16" s="83"/>
      <c r="NCE16" s="83"/>
      <c r="NCF16" s="83"/>
      <c r="NCG16" s="83"/>
      <c r="NCH16" s="83"/>
      <c r="NCI16" s="83"/>
      <c r="NCJ16" s="83"/>
      <c r="NCK16" s="83"/>
      <c r="NCL16" s="83"/>
      <c r="NCM16" s="83"/>
      <c r="NCN16" s="83"/>
      <c r="NCO16" s="83"/>
      <c r="NCP16" s="83"/>
      <c r="NCQ16" s="83"/>
      <c r="NCR16" s="83"/>
      <c r="NCS16" s="83"/>
      <c r="NCT16" s="83"/>
      <c r="NCU16" s="83"/>
      <c r="NCV16" s="83"/>
      <c r="NCW16" s="83"/>
      <c r="NCX16" s="83"/>
      <c r="NCY16" s="83"/>
      <c r="NCZ16" s="83"/>
      <c r="NDA16" s="83"/>
      <c r="NDB16" s="83"/>
      <c r="NDC16" s="83"/>
      <c r="NDD16" s="83"/>
      <c r="NDE16" s="83"/>
      <c r="NDF16" s="83"/>
      <c r="NDG16" s="83"/>
      <c r="NDH16" s="83"/>
      <c r="NDI16" s="83"/>
      <c r="NDJ16" s="83"/>
      <c r="NDK16" s="83"/>
      <c r="NDL16" s="83"/>
      <c r="NDM16" s="83"/>
      <c r="NDN16" s="83"/>
      <c r="NDO16" s="83"/>
      <c r="NDP16" s="83"/>
      <c r="NDQ16" s="83"/>
      <c r="NDR16" s="83"/>
      <c r="NDS16" s="83"/>
      <c r="NDT16" s="83"/>
      <c r="NDU16" s="83"/>
      <c r="NDV16" s="83"/>
      <c r="NDW16" s="83"/>
      <c r="NDX16" s="83"/>
      <c r="NDY16" s="83"/>
      <c r="NDZ16" s="83"/>
      <c r="NEA16" s="83"/>
      <c r="NEB16" s="83"/>
      <c r="NEC16" s="83"/>
      <c r="NED16" s="83"/>
      <c r="NEE16" s="83"/>
      <c r="NEF16" s="83"/>
      <c r="NEG16" s="83"/>
      <c r="NEH16" s="83"/>
      <c r="NEI16" s="83"/>
      <c r="NEJ16" s="83"/>
      <c r="NEK16" s="83"/>
      <c r="NEL16" s="83"/>
      <c r="NEM16" s="83"/>
      <c r="NEN16" s="83"/>
      <c r="NEO16" s="83"/>
      <c r="NEP16" s="83"/>
      <c r="NEQ16" s="83"/>
      <c r="NER16" s="83"/>
      <c r="NES16" s="83"/>
      <c r="NET16" s="83"/>
      <c r="NEU16" s="83"/>
      <c r="NEV16" s="83"/>
      <c r="NEW16" s="83"/>
      <c r="NEX16" s="83"/>
      <c r="NEY16" s="83"/>
      <c r="NEZ16" s="83"/>
      <c r="NFA16" s="83"/>
      <c r="NFB16" s="83"/>
      <c r="NFC16" s="83"/>
      <c r="NFD16" s="83"/>
      <c r="NFE16" s="83"/>
      <c r="NFF16" s="83"/>
      <c r="NFG16" s="83"/>
      <c r="NFH16" s="83"/>
      <c r="NFI16" s="83"/>
      <c r="NFJ16" s="83"/>
      <c r="NFK16" s="83"/>
      <c r="NFL16" s="83"/>
      <c r="NFM16" s="83"/>
      <c r="NFN16" s="83"/>
      <c r="NFO16" s="83"/>
      <c r="NFP16" s="83"/>
      <c r="NFQ16" s="83"/>
      <c r="NFR16" s="83"/>
      <c r="NFS16" s="83"/>
      <c r="NFT16" s="83"/>
      <c r="NFU16" s="83"/>
      <c r="NFV16" s="83"/>
      <c r="NFW16" s="83"/>
      <c r="NFX16" s="83"/>
      <c r="NFY16" s="83"/>
      <c r="NFZ16" s="83"/>
      <c r="NGA16" s="83"/>
      <c r="NGB16" s="83"/>
      <c r="NGC16" s="83"/>
      <c r="NGD16" s="83"/>
      <c r="NGE16" s="83"/>
      <c r="NGF16" s="83"/>
      <c r="NGG16" s="83"/>
      <c r="NGH16" s="83"/>
      <c r="NGI16" s="83"/>
      <c r="NGJ16" s="83"/>
      <c r="NGK16" s="83"/>
      <c r="NGL16" s="83"/>
      <c r="NGM16" s="83"/>
      <c r="NGN16" s="83"/>
      <c r="NGO16" s="83"/>
      <c r="NGP16" s="83"/>
      <c r="NGQ16" s="83"/>
      <c r="NGR16" s="83"/>
      <c r="NGS16" s="83"/>
      <c r="NGT16" s="83"/>
      <c r="NGU16" s="83"/>
      <c r="NGV16" s="83"/>
      <c r="NGW16" s="83"/>
      <c r="NGX16" s="83"/>
      <c r="NGY16" s="83"/>
      <c r="NGZ16" s="83"/>
      <c r="NHA16" s="83"/>
      <c r="NHB16" s="83"/>
      <c r="NHC16" s="83"/>
      <c r="NHD16" s="83"/>
      <c r="NHE16" s="83"/>
      <c r="NHF16" s="83"/>
      <c r="NHG16" s="83"/>
      <c r="NHH16" s="83"/>
      <c r="NHI16" s="83"/>
      <c r="NHJ16" s="83"/>
      <c r="NHK16" s="83"/>
      <c r="NHL16" s="83"/>
      <c r="NHM16" s="83"/>
      <c r="NHN16" s="83"/>
      <c r="NHO16" s="83"/>
      <c r="NHP16" s="83"/>
      <c r="NHQ16" s="83"/>
      <c r="NHR16" s="83"/>
      <c r="NHS16" s="83"/>
      <c r="NHT16" s="83"/>
      <c r="NHU16" s="83"/>
      <c r="NHV16" s="83"/>
      <c r="NHW16" s="83"/>
      <c r="NHX16" s="83"/>
      <c r="NHY16" s="83"/>
      <c r="NHZ16" s="83"/>
      <c r="NIA16" s="83"/>
      <c r="NIB16" s="83"/>
      <c r="NIC16" s="83"/>
      <c r="NID16" s="83"/>
      <c r="NIE16" s="83"/>
      <c r="NIF16" s="83"/>
      <c r="NIG16" s="83"/>
      <c r="NIH16" s="83"/>
      <c r="NII16" s="83"/>
      <c r="NIJ16" s="83"/>
      <c r="NIK16" s="83"/>
      <c r="NIL16" s="83"/>
      <c r="NIM16" s="83"/>
      <c r="NIN16" s="83"/>
      <c r="NIO16" s="83"/>
      <c r="NIP16" s="83"/>
      <c r="NIQ16" s="83"/>
      <c r="NIR16" s="83"/>
      <c r="NIS16" s="83"/>
      <c r="NIT16" s="83"/>
      <c r="NIU16" s="83"/>
      <c r="NIV16" s="83"/>
      <c r="NIW16" s="83"/>
      <c r="NIX16" s="83"/>
      <c r="NIY16" s="83"/>
      <c r="NIZ16" s="83"/>
      <c r="NJA16" s="83"/>
      <c r="NJB16" s="83"/>
      <c r="NJC16" s="83"/>
      <c r="NJD16" s="83"/>
      <c r="NJE16" s="83"/>
      <c r="NJF16" s="83"/>
      <c r="NJG16" s="83"/>
      <c r="NJH16" s="83"/>
      <c r="NJI16" s="83"/>
      <c r="NJJ16" s="83"/>
      <c r="NJK16" s="83"/>
      <c r="NJL16" s="83"/>
      <c r="NJM16" s="83"/>
      <c r="NJN16" s="83"/>
      <c r="NJO16" s="83"/>
      <c r="NJP16" s="83"/>
      <c r="NJQ16" s="83"/>
      <c r="NJR16" s="83"/>
      <c r="NJS16" s="83"/>
      <c r="NJT16" s="83"/>
      <c r="NJU16" s="83"/>
      <c r="NJV16" s="83"/>
      <c r="NJW16" s="83"/>
      <c r="NJX16" s="83"/>
      <c r="NJY16" s="83"/>
      <c r="NJZ16" s="83"/>
      <c r="NKA16" s="83"/>
      <c r="NKB16" s="83"/>
      <c r="NKC16" s="83"/>
      <c r="NKD16" s="83"/>
      <c r="NKE16" s="83"/>
      <c r="NKF16" s="83"/>
      <c r="NKG16" s="83"/>
      <c r="NKH16" s="83"/>
      <c r="NKI16" s="83"/>
      <c r="NKJ16" s="83"/>
      <c r="NKK16" s="83"/>
      <c r="NKL16" s="83"/>
      <c r="NKM16" s="83"/>
      <c r="NKN16" s="83"/>
      <c r="NKO16" s="83"/>
      <c r="NKP16" s="83"/>
      <c r="NKQ16" s="83"/>
      <c r="NKR16" s="83"/>
      <c r="NKS16" s="83"/>
      <c r="NKT16" s="83"/>
      <c r="NKU16" s="83"/>
      <c r="NKV16" s="83"/>
      <c r="NKW16" s="83"/>
      <c r="NKX16" s="83"/>
      <c r="NKY16" s="83"/>
      <c r="NKZ16" s="83"/>
      <c r="NLA16" s="83"/>
      <c r="NLB16" s="83"/>
      <c r="NLC16" s="83"/>
      <c r="NLD16" s="83"/>
      <c r="NLE16" s="83"/>
      <c r="NLF16" s="83"/>
      <c r="NLG16" s="83"/>
      <c r="NLH16" s="83"/>
      <c r="NLI16" s="83"/>
      <c r="NLJ16" s="83"/>
      <c r="NLK16" s="83"/>
      <c r="NLL16" s="83"/>
      <c r="NLM16" s="83"/>
      <c r="NLN16" s="83"/>
      <c r="NLO16" s="83"/>
      <c r="NLP16" s="83"/>
      <c r="NLQ16" s="83"/>
      <c r="NLR16" s="83"/>
      <c r="NLS16" s="83"/>
      <c r="NLT16" s="83"/>
      <c r="NLU16" s="83"/>
      <c r="NLV16" s="83"/>
      <c r="NLW16" s="83"/>
      <c r="NLX16" s="83"/>
      <c r="NLY16" s="83"/>
      <c r="NLZ16" s="83"/>
      <c r="NMA16" s="83"/>
      <c r="NMB16" s="83"/>
      <c r="NMC16" s="83"/>
      <c r="NMD16" s="83"/>
      <c r="NME16" s="83"/>
      <c r="NMF16" s="83"/>
      <c r="NMG16" s="83"/>
      <c r="NMH16" s="83"/>
      <c r="NMI16" s="83"/>
      <c r="NMJ16" s="83"/>
      <c r="NMK16" s="83"/>
      <c r="NML16" s="83"/>
      <c r="NMM16" s="83"/>
      <c r="NMN16" s="83"/>
      <c r="NMO16" s="83"/>
      <c r="NMP16" s="83"/>
      <c r="NMQ16" s="83"/>
      <c r="NMR16" s="83"/>
      <c r="NMS16" s="83"/>
      <c r="NMT16" s="83"/>
      <c r="NMU16" s="83"/>
      <c r="NMV16" s="83"/>
      <c r="NMW16" s="83"/>
      <c r="NMX16" s="83"/>
      <c r="NMY16" s="83"/>
      <c r="NMZ16" s="83"/>
      <c r="NNA16" s="83"/>
      <c r="NNB16" s="83"/>
      <c r="NNC16" s="83"/>
      <c r="NND16" s="83"/>
      <c r="NNE16" s="83"/>
      <c r="NNF16" s="83"/>
      <c r="NNG16" s="83"/>
      <c r="NNH16" s="83"/>
      <c r="NNI16" s="83"/>
      <c r="NNJ16" s="83"/>
      <c r="NNK16" s="83"/>
      <c r="NNL16" s="83"/>
      <c r="NNM16" s="83"/>
      <c r="NNN16" s="83"/>
      <c r="NNO16" s="83"/>
      <c r="NNP16" s="83"/>
      <c r="NNQ16" s="83"/>
      <c r="NNR16" s="83"/>
      <c r="NNS16" s="83"/>
      <c r="NNT16" s="83"/>
      <c r="NNU16" s="83"/>
      <c r="NNV16" s="83"/>
      <c r="NNW16" s="83"/>
      <c r="NNX16" s="83"/>
      <c r="NNY16" s="83"/>
      <c r="NNZ16" s="83"/>
      <c r="NOA16" s="83"/>
      <c r="NOB16" s="83"/>
      <c r="NOC16" s="83"/>
      <c r="NOD16" s="83"/>
      <c r="NOE16" s="83"/>
      <c r="NOF16" s="83"/>
      <c r="NOG16" s="83"/>
      <c r="NOH16" s="83"/>
      <c r="NOI16" s="83"/>
      <c r="NOJ16" s="83"/>
      <c r="NOK16" s="83"/>
      <c r="NOL16" s="83"/>
      <c r="NOM16" s="83"/>
      <c r="NON16" s="83"/>
      <c r="NOO16" s="83"/>
      <c r="NOP16" s="83"/>
      <c r="NOQ16" s="83"/>
      <c r="NOR16" s="83"/>
      <c r="NOS16" s="83"/>
      <c r="NOT16" s="83"/>
      <c r="NOU16" s="83"/>
      <c r="NOV16" s="83"/>
      <c r="NOW16" s="83"/>
      <c r="NOX16" s="83"/>
      <c r="NOY16" s="83"/>
      <c r="NOZ16" s="83"/>
      <c r="NPA16" s="83"/>
      <c r="NPB16" s="83"/>
      <c r="NPC16" s="83"/>
      <c r="NPD16" s="83"/>
      <c r="NPE16" s="83"/>
      <c r="NPF16" s="83"/>
      <c r="NPG16" s="83"/>
      <c r="NPH16" s="83"/>
      <c r="NPI16" s="83"/>
      <c r="NPJ16" s="83"/>
      <c r="NPK16" s="83"/>
      <c r="NPL16" s="83"/>
      <c r="NPM16" s="83"/>
      <c r="NPN16" s="83"/>
      <c r="NPO16" s="83"/>
      <c r="NPP16" s="83"/>
      <c r="NPQ16" s="83"/>
      <c r="NPR16" s="83"/>
      <c r="NPS16" s="83"/>
      <c r="NPT16" s="83"/>
      <c r="NPU16" s="83"/>
      <c r="NPV16" s="83"/>
      <c r="NPW16" s="83"/>
      <c r="NPX16" s="83"/>
      <c r="NPY16" s="83"/>
      <c r="NPZ16" s="83"/>
      <c r="NQA16" s="83"/>
      <c r="NQB16" s="83"/>
      <c r="NQC16" s="83"/>
      <c r="NQD16" s="83"/>
      <c r="NQE16" s="83"/>
      <c r="NQF16" s="83"/>
      <c r="NQG16" s="83"/>
      <c r="NQH16" s="83"/>
      <c r="NQI16" s="83"/>
      <c r="NQJ16" s="83"/>
      <c r="NQK16" s="83"/>
      <c r="NQL16" s="83"/>
      <c r="NQM16" s="83"/>
      <c r="NQN16" s="83"/>
      <c r="NQO16" s="83"/>
      <c r="NQP16" s="83"/>
      <c r="NQQ16" s="83"/>
      <c r="NQR16" s="83"/>
      <c r="NQS16" s="83"/>
      <c r="NQT16" s="83"/>
      <c r="NQU16" s="83"/>
      <c r="NQV16" s="83"/>
      <c r="NQW16" s="83"/>
      <c r="NQX16" s="83"/>
      <c r="NQY16" s="83"/>
      <c r="NQZ16" s="83"/>
      <c r="NRA16" s="83"/>
      <c r="NRB16" s="83"/>
      <c r="NRC16" s="83"/>
      <c r="NRD16" s="83"/>
      <c r="NRE16" s="83"/>
      <c r="NRF16" s="83"/>
      <c r="NRG16" s="83"/>
      <c r="NRH16" s="83"/>
      <c r="NRI16" s="83"/>
      <c r="NRJ16" s="83"/>
      <c r="NRK16" s="83"/>
      <c r="NRL16" s="83"/>
      <c r="NRM16" s="83"/>
      <c r="NRN16" s="83"/>
      <c r="NRO16" s="83"/>
      <c r="NRP16" s="83"/>
      <c r="NRQ16" s="83"/>
      <c r="NRR16" s="83"/>
      <c r="NRS16" s="83"/>
      <c r="NRT16" s="83"/>
      <c r="NRU16" s="83"/>
      <c r="NRV16" s="83"/>
      <c r="NRW16" s="83"/>
      <c r="NRX16" s="83"/>
      <c r="NRY16" s="83"/>
      <c r="NRZ16" s="83"/>
      <c r="NSA16" s="83"/>
      <c r="NSB16" s="83"/>
      <c r="NSC16" s="83"/>
      <c r="NSD16" s="83"/>
      <c r="NSE16" s="83"/>
      <c r="NSF16" s="83"/>
      <c r="NSG16" s="83"/>
      <c r="NSH16" s="83"/>
      <c r="NSI16" s="83"/>
      <c r="NSJ16" s="83"/>
      <c r="NSK16" s="83"/>
      <c r="NSL16" s="83"/>
      <c r="NSM16" s="83"/>
      <c r="NSN16" s="83"/>
      <c r="NSO16" s="83"/>
      <c r="NSP16" s="83"/>
      <c r="NSQ16" s="83"/>
      <c r="NSR16" s="83"/>
      <c r="NSS16" s="83"/>
      <c r="NST16" s="83"/>
      <c r="NSU16" s="83"/>
      <c r="NSV16" s="83"/>
      <c r="NSW16" s="83"/>
      <c r="NSX16" s="83"/>
      <c r="NSY16" s="83"/>
      <c r="NSZ16" s="83"/>
      <c r="NTA16" s="83"/>
      <c r="NTB16" s="83"/>
      <c r="NTC16" s="83"/>
      <c r="NTD16" s="83"/>
      <c r="NTE16" s="83"/>
      <c r="NTF16" s="83"/>
      <c r="NTG16" s="83"/>
      <c r="NTH16" s="83"/>
      <c r="NTI16" s="83"/>
      <c r="NTJ16" s="83"/>
      <c r="NTK16" s="83"/>
      <c r="NTL16" s="83"/>
      <c r="NTM16" s="83"/>
      <c r="NTN16" s="83"/>
      <c r="NTO16" s="83"/>
      <c r="NTP16" s="83"/>
      <c r="NTQ16" s="83"/>
      <c r="NTR16" s="83"/>
      <c r="NTS16" s="83"/>
      <c r="NTT16" s="83"/>
      <c r="NTU16" s="83"/>
      <c r="NTV16" s="83"/>
      <c r="NTW16" s="83"/>
      <c r="NTX16" s="83"/>
      <c r="NTY16" s="83"/>
      <c r="NTZ16" s="83"/>
      <c r="NUA16" s="83"/>
      <c r="NUB16" s="83"/>
      <c r="NUC16" s="83"/>
      <c r="NUD16" s="83"/>
      <c r="NUE16" s="83"/>
      <c r="NUF16" s="83"/>
      <c r="NUG16" s="83"/>
      <c r="NUH16" s="83"/>
      <c r="NUI16" s="83"/>
      <c r="NUJ16" s="83"/>
      <c r="NUK16" s="83"/>
      <c r="NUL16" s="83"/>
      <c r="NUM16" s="83"/>
      <c r="NUN16" s="83"/>
      <c r="NUO16" s="83"/>
      <c r="NUP16" s="83"/>
      <c r="NUQ16" s="83"/>
      <c r="NUR16" s="83"/>
      <c r="NUS16" s="83"/>
      <c r="NUT16" s="83"/>
      <c r="NUU16" s="83"/>
      <c r="NUV16" s="83"/>
      <c r="NUW16" s="83"/>
      <c r="NUX16" s="83"/>
      <c r="NUY16" s="83"/>
      <c r="NUZ16" s="83"/>
      <c r="NVA16" s="83"/>
      <c r="NVB16" s="83"/>
      <c r="NVC16" s="83"/>
      <c r="NVD16" s="83"/>
      <c r="NVE16" s="83"/>
      <c r="NVF16" s="83"/>
      <c r="NVG16" s="83"/>
      <c r="NVH16" s="83"/>
      <c r="NVI16" s="83"/>
      <c r="NVJ16" s="83"/>
      <c r="NVK16" s="83"/>
      <c r="NVL16" s="83"/>
      <c r="NVM16" s="83"/>
      <c r="NVN16" s="83"/>
      <c r="NVO16" s="83"/>
      <c r="NVP16" s="83"/>
      <c r="NVQ16" s="83"/>
      <c r="NVR16" s="83"/>
      <c r="NVS16" s="83"/>
      <c r="NVT16" s="83"/>
      <c r="NVU16" s="83"/>
      <c r="NVV16" s="83"/>
      <c r="NVW16" s="83"/>
      <c r="NVX16" s="83"/>
      <c r="NVY16" s="83"/>
      <c r="NVZ16" s="83"/>
      <c r="NWA16" s="83"/>
      <c r="NWB16" s="83"/>
      <c r="NWC16" s="83"/>
      <c r="NWD16" s="83"/>
      <c r="NWE16" s="83"/>
      <c r="NWF16" s="83"/>
      <c r="NWG16" s="83"/>
      <c r="NWH16" s="83"/>
      <c r="NWI16" s="83"/>
      <c r="NWJ16" s="83"/>
      <c r="NWK16" s="83"/>
      <c r="NWL16" s="83"/>
      <c r="NWM16" s="83"/>
      <c r="NWN16" s="83"/>
      <c r="NWO16" s="83"/>
      <c r="NWP16" s="83"/>
      <c r="NWQ16" s="83"/>
      <c r="NWR16" s="83"/>
      <c r="NWS16" s="83"/>
      <c r="NWT16" s="83"/>
      <c r="NWU16" s="83"/>
      <c r="NWV16" s="83"/>
      <c r="NWW16" s="83"/>
      <c r="NWX16" s="83"/>
      <c r="NWY16" s="83"/>
      <c r="NWZ16" s="83"/>
      <c r="NXA16" s="83"/>
      <c r="NXB16" s="83"/>
      <c r="NXC16" s="83"/>
      <c r="NXD16" s="83"/>
      <c r="NXE16" s="83"/>
      <c r="NXF16" s="83"/>
      <c r="NXG16" s="83"/>
      <c r="NXH16" s="83"/>
      <c r="NXI16" s="83"/>
      <c r="NXJ16" s="83"/>
      <c r="NXK16" s="83"/>
      <c r="NXL16" s="83"/>
      <c r="NXM16" s="83"/>
      <c r="NXN16" s="83"/>
      <c r="NXO16" s="83"/>
      <c r="NXP16" s="83"/>
      <c r="NXQ16" s="83"/>
      <c r="NXR16" s="83"/>
      <c r="NXS16" s="83"/>
      <c r="NXT16" s="83"/>
      <c r="NXU16" s="83"/>
      <c r="NXV16" s="83"/>
      <c r="NXW16" s="83"/>
      <c r="NXX16" s="83"/>
      <c r="NXY16" s="83"/>
      <c r="NXZ16" s="83"/>
      <c r="NYA16" s="83"/>
      <c r="NYB16" s="83"/>
      <c r="NYC16" s="83"/>
      <c r="NYD16" s="83"/>
      <c r="NYE16" s="83"/>
      <c r="NYF16" s="83"/>
      <c r="NYG16" s="83"/>
      <c r="NYH16" s="83"/>
      <c r="NYI16" s="83"/>
      <c r="NYJ16" s="83"/>
      <c r="NYK16" s="83"/>
      <c r="NYL16" s="83"/>
      <c r="NYM16" s="83"/>
      <c r="NYN16" s="83"/>
      <c r="NYO16" s="83"/>
      <c r="NYP16" s="83"/>
      <c r="NYQ16" s="83"/>
      <c r="NYR16" s="83"/>
      <c r="NYS16" s="83"/>
      <c r="NYT16" s="83"/>
      <c r="NYU16" s="83"/>
      <c r="NYV16" s="83"/>
      <c r="NYW16" s="83"/>
      <c r="NYX16" s="83"/>
      <c r="NYY16" s="83"/>
      <c r="NYZ16" s="83"/>
      <c r="NZA16" s="83"/>
      <c r="NZB16" s="83"/>
      <c r="NZC16" s="83"/>
      <c r="NZD16" s="83"/>
      <c r="NZE16" s="83"/>
      <c r="NZF16" s="83"/>
      <c r="NZG16" s="83"/>
      <c r="NZH16" s="83"/>
      <c r="NZI16" s="83"/>
      <c r="NZJ16" s="83"/>
      <c r="NZK16" s="83"/>
      <c r="NZL16" s="83"/>
      <c r="NZM16" s="83"/>
      <c r="NZN16" s="83"/>
      <c r="NZO16" s="83"/>
      <c r="NZP16" s="83"/>
      <c r="NZQ16" s="83"/>
      <c r="NZR16" s="83"/>
      <c r="NZS16" s="83"/>
      <c r="NZT16" s="83"/>
      <c r="NZU16" s="83"/>
      <c r="NZV16" s="83"/>
      <c r="NZW16" s="83"/>
      <c r="NZX16" s="83"/>
      <c r="NZY16" s="83"/>
      <c r="NZZ16" s="83"/>
      <c r="OAA16" s="83"/>
      <c r="OAB16" s="83"/>
      <c r="OAC16" s="83"/>
      <c r="OAD16" s="83"/>
      <c r="OAE16" s="83"/>
      <c r="OAF16" s="83"/>
      <c r="OAG16" s="83"/>
      <c r="OAH16" s="83"/>
      <c r="OAI16" s="83"/>
      <c r="OAJ16" s="83"/>
      <c r="OAK16" s="83"/>
      <c r="OAL16" s="83"/>
      <c r="OAM16" s="83"/>
      <c r="OAN16" s="83"/>
      <c r="OAO16" s="83"/>
      <c r="OAP16" s="83"/>
      <c r="OAQ16" s="83"/>
      <c r="OAR16" s="83"/>
      <c r="OAS16" s="83"/>
      <c r="OAT16" s="83"/>
      <c r="OAU16" s="83"/>
      <c r="OAV16" s="83"/>
      <c r="OAW16" s="83"/>
      <c r="OAX16" s="83"/>
      <c r="OAY16" s="83"/>
      <c r="OAZ16" s="83"/>
      <c r="OBA16" s="83"/>
      <c r="OBB16" s="83"/>
      <c r="OBC16" s="83"/>
      <c r="OBD16" s="83"/>
      <c r="OBE16" s="83"/>
      <c r="OBF16" s="83"/>
      <c r="OBG16" s="83"/>
      <c r="OBH16" s="83"/>
      <c r="OBI16" s="83"/>
      <c r="OBJ16" s="83"/>
      <c r="OBK16" s="83"/>
      <c r="OBL16" s="83"/>
      <c r="OBM16" s="83"/>
      <c r="OBN16" s="83"/>
      <c r="OBO16" s="83"/>
      <c r="OBP16" s="83"/>
      <c r="OBQ16" s="83"/>
      <c r="OBR16" s="83"/>
      <c r="OBS16" s="83"/>
      <c r="OBT16" s="83"/>
      <c r="OBU16" s="83"/>
      <c r="OBV16" s="83"/>
      <c r="OBW16" s="83"/>
      <c r="OBX16" s="83"/>
      <c r="OBY16" s="83"/>
      <c r="OBZ16" s="83"/>
      <c r="OCA16" s="83"/>
      <c r="OCB16" s="83"/>
      <c r="OCC16" s="83"/>
      <c r="OCD16" s="83"/>
      <c r="OCE16" s="83"/>
      <c r="OCF16" s="83"/>
      <c r="OCG16" s="83"/>
      <c r="OCH16" s="83"/>
      <c r="OCI16" s="83"/>
      <c r="OCJ16" s="83"/>
      <c r="OCK16" s="83"/>
      <c r="OCL16" s="83"/>
      <c r="OCM16" s="83"/>
      <c r="OCN16" s="83"/>
      <c r="OCO16" s="83"/>
      <c r="OCP16" s="83"/>
      <c r="OCQ16" s="83"/>
      <c r="OCR16" s="83"/>
      <c r="OCS16" s="83"/>
      <c r="OCT16" s="83"/>
      <c r="OCU16" s="83"/>
      <c r="OCV16" s="83"/>
      <c r="OCW16" s="83"/>
      <c r="OCX16" s="83"/>
      <c r="OCY16" s="83"/>
      <c r="OCZ16" s="83"/>
      <c r="ODA16" s="83"/>
      <c r="ODB16" s="83"/>
      <c r="ODC16" s="83"/>
      <c r="ODD16" s="83"/>
      <c r="ODE16" s="83"/>
      <c r="ODF16" s="83"/>
      <c r="ODG16" s="83"/>
      <c r="ODH16" s="83"/>
      <c r="ODI16" s="83"/>
      <c r="ODJ16" s="83"/>
      <c r="ODK16" s="83"/>
      <c r="ODL16" s="83"/>
      <c r="ODM16" s="83"/>
      <c r="ODN16" s="83"/>
      <c r="ODO16" s="83"/>
      <c r="ODP16" s="83"/>
      <c r="ODQ16" s="83"/>
      <c r="ODR16" s="83"/>
      <c r="ODS16" s="83"/>
      <c r="ODT16" s="83"/>
      <c r="ODU16" s="83"/>
      <c r="ODV16" s="83"/>
      <c r="ODW16" s="83"/>
      <c r="ODX16" s="83"/>
      <c r="ODY16" s="83"/>
      <c r="ODZ16" s="83"/>
      <c r="OEA16" s="83"/>
      <c r="OEB16" s="83"/>
      <c r="OEC16" s="83"/>
      <c r="OED16" s="83"/>
      <c r="OEE16" s="83"/>
      <c r="OEF16" s="83"/>
      <c r="OEG16" s="83"/>
      <c r="OEH16" s="83"/>
      <c r="OEI16" s="83"/>
      <c r="OEJ16" s="83"/>
      <c r="OEK16" s="83"/>
      <c r="OEL16" s="83"/>
      <c r="OEM16" s="83"/>
      <c r="OEN16" s="83"/>
      <c r="OEO16" s="83"/>
      <c r="OEP16" s="83"/>
      <c r="OEQ16" s="83"/>
      <c r="OER16" s="83"/>
      <c r="OES16" s="83"/>
      <c r="OET16" s="83"/>
      <c r="OEU16" s="83"/>
      <c r="OEV16" s="83"/>
      <c r="OEW16" s="83"/>
      <c r="OEX16" s="83"/>
      <c r="OEY16" s="83"/>
      <c r="OEZ16" s="83"/>
      <c r="OFA16" s="83"/>
      <c r="OFB16" s="83"/>
      <c r="OFC16" s="83"/>
      <c r="OFD16" s="83"/>
      <c r="OFE16" s="83"/>
      <c r="OFF16" s="83"/>
      <c r="OFG16" s="83"/>
      <c r="OFH16" s="83"/>
      <c r="OFI16" s="83"/>
      <c r="OFJ16" s="83"/>
      <c r="OFK16" s="83"/>
      <c r="OFL16" s="83"/>
      <c r="OFM16" s="83"/>
      <c r="OFN16" s="83"/>
      <c r="OFO16" s="83"/>
      <c r="OFP16" s="83"/>
      <c r="OFQ16" s="83"/>
      <c r="OFR16" s="83"/>
      <c r="OFS16" s="83"/>
      <c r="OFT16" s="83"/>
      <c r="OFU16" s="83"/>
      <c r="OFV16" s="83"/>
      <c r="OFW16" s="83"/>
      <c r="OFX16" s="83"/>
      <c r="OFY16" s="83"/>
      <c r="OFZ16" s="83"/>
      <c r="OGA16" s="83"/>
      <c r="OGB16" s="83"/>
      <c r="OGC16" s="83"/>
      <c r="OGD16" s="83"/>
      <c r="OGE16" s="83"/>
      <c r="OGF16" s="83"/>
      <c r="OGG16" s="83"/>
      <c r="OGH16" s="83"/>
      <c r="OGI16" s="83"/>
      <c r="OGJ16" s="83"/>
      <c r="OGK16" s="83"/>
      <c r="OGL16" s="83"/>
      <c r="OGM16" s="83"/>
      <c r="OGN16" s="83"/>
      <c r="OGO16" s="83"/>
      <c r="OGP16" s="83"/>
      <c r="OGQ16" s="83"/>
      <c r="OGR16" s="83"/>
      <c r="OGS16" s="83"/>
      <c r="OGT16" s="83"/>
      <c r="OGU16" s="83"/>
      <c r="OGV16" s="83"/>
      <c r="OGW16" s="83"/>
      <c r="OGX16" s="83"/>
      <c r="OGY16" s="83"/>
      <c r="OGZ16" s="83"/>
      <c r="OHA16" s="83"/>
      <c r="OHB16" s="83"/>
      <c r="OHC16" s="83"/>
      <c r="OHD16" s="83"/>
      <c r="OHE16" s="83"/>
      <c r="OHF16" s="83"/>
      <c r="OHG16" s="83"/>
      <c r="OHH16" s="83"/>
      <c r="OHI16" s="83"/>
      <c r="OHJ16" s="83"/>
      <c r="OHK16" s="83"/>
      <c r="OHL16" s="83"/>
      <c r="OHM16" s="83"/>
      <c r="OHN16" s="83"/>
      <c r="OHO16" s="83"/>
      <c r="OHP16" s="83"/>
      <c r="OHQ16" s="83"/>
      <c r="OHR16" s="83"/>
      <c r="OHS16" s="83"/>
      <c r="OHT16" s="83"/>
      <c r="OHU16" s="83"/>
      <c r="OHV16" s="83"/>
      <c r="OHW16" s="83"/>
      <c r="OHX16" s="83"/>
      <c r="OHY16" s="83"/>
      <c r="OHZ16" s="83"/>
      <c r="OIA16" s="83"/>
      <c r="OIB16" s="83"/>
      <c r="OIC16" s="83"/>
      <c r="OID16" s="83"/>
      <c r="OIE16" s="83"/>
      <c r="OIF16" s="83"/>
      <c r="OIG16" s="83"/>
      <c r="OIH16" s="83"/>
      <c r="OII16" s="83"/>
      <c r="OIJ16" s="83"/>
      <c r="OIK16" s="83"/>
      <c r="OIL16" s="83"/>
      <c r="OIM16" s="83"/>
      <c r="OIN16" s="83"/>
      <c r="OIO16" s="83"/>
      <c r="OIP16" s="83"/>
      <c r="OIQ16" s="83"/>
      <c r="OIR16" s="83"/>
      <c r="OIS16" s="83"/>
      <c r="OIT16" s="83"/>
      <c r="OIU16" s="83"/>
      <c r="OIV16" s="83"/>
      <c r="OIW16" s="83"/>
      <c r="OIX16" s="83"/>
      <c r="OIY16" s="83"/>
      <c r="OIZ16" s="83"/>
      <c r="OJA16" s="83"/>
      <c r="OJB16" s="83"/>
      <c r="OJC16" s="83"/>
      <c r="OJD16" s="83"/>
      <c r="OJE16" s="83"/>
      <c r="OJF16" s="83"/>
      <c r="OJG16" s="83"/>
      <c r="OJH16" s="83"/>
      <c r="OJI16" s="83"/>
      <c r="OJJ16" s="83"/>
      <c r="OJK16" s="83"/>
      <c r="OJL16" s="83"/>
      <c r="OJM16" s="83"/>
      <c r="OJN16" s="83"/>
      <c r="OJO16" s="83"/>
      <c r="OJP16" s="83"/>
      <c r="OJQ16" s="83"/>
      <c r="OJR16" s="83"/>
      <c r="OJS16" s="83"/>
      <c r="OJT16" s="83"/>
      <c r="OJU16" s="83"/>
      <c r="OJV16" s="83"/>
      <c r="OJW16" s="83"/>
      <c r="OJX16" s="83"/>
      <c r="OJY16" s="83"/>
      <c r="OJZ16" s="83"/>
      <c r="OKA16" s="83"/>
      <c r="OKB16" s="83"/>
      <c r="OKC16" s="83"/>
      <c r="OKD16" s="83"/>
      <c r="OKE16" s="83"/>
      <c r="OKF16" s="83"/>
      <c r="OKG16" s="83"/>
      <c r="OKH16" s="83"/>
      <c r="OKI16" s="83"/>
      <c r="OKJ16" s="83"/>
      <c r="OKK16" s="83"/>
      <c r="OKL16" s="83"/>
      <c r="OKM16" s="83"/>
      <c r="OKN16" s="83"/>
      <c r="OKO16" s="83"/>
      <c r="OKP16" s="83"/>
      <c r="OKQ16" s="83"/>
      <c r="OKR16" s="83"/>
      <c r="OKS16" s="83"/>
      <c r="OKT16" s="83"/>
      <c r="OKU16" s="83"/>
      <c r="OKV16" s="83"/>
      <c r="OKW16" s="83"/>
      <c r="OKX16" s="83"/>
      <c r="OKY16" s="83"/>
      <c r="OKZ16" s="83"/>
      <c r="OLA16" s="83"/>
      <c r="OLB16" s="83"/>
      <c r="OLC16" s="83"/>
      <c r="OLD16" s="83"/>
      <c r="OLE16" s="83"/>
      <c r="OLF16" s="83"/>
      <c r="OLG16" s="83"/>
      <c r="OLH16" s="83"/>
      <c r="OLI16" s="83"/>
      <c r="OLJ16" s="83"/>
      <c r="OLK16" s="83"/>
      <c r="OLL16" s="83"/>
      <c r="OLM16" s="83"/>
      <c r="OLN16" s="83"/>
      <c r="OLO16" s="83"/>
      <c r="OLP16" s="83"/>
      <c r="OLQ16" s="83"/>
      <c r="OLR16" s="83"/>
      <c r="OLS16" s="83"/>
      <c r="OLT16" s="83"/>
      <c r="OLU16" s="83"/>
      <c r="OLV16" s="83"/>
      <c r="OLW16" s="83"/>
      <c r="OLX16" s="83"/>
      <c r="OLY16" s="83"/>
      <c r="OLZ16" s="83"/>
      <c r="OMA16" s="83"/>
      <c r="OMB16" s="83"/>
      <c r="OMC16" s="83"/>
      <c r="OMD16" s="83"/>
      <c r="OME16" s="83"/>
      <c r="OMF16" s="83"/>
      <c r="OMG16" s="83"/>
      <c r="OMH16" s="83"/>
      <c r="OMI16" s="83"/>
      <c r="OMJ16" s="83"/>
      <c r="OMK16" s="83"/>
      <c r="OML16" s="83"/>
      <c r="OMM16" s="83"/>
      <c r="OMN16" s="83"/>
      <c r="OMO16" s="83"/>
      <c r="OMP16" s="83"/>
      <c r="OMQ16" s="83"/>
      <c r="OMR16" s="83"/>
      <c r="OMS16" s="83"/>
      <c r="OMT16" s="83"/>
      <c r="OMU16" s="83"/>
      <c r="OMV16" s="83"/>
      <c r="OMW16" s="83"/>
      <c r="OMX16" s="83"/>
      <c r="OMY16" s="83"/>
      <c r="OMZ16" s="83"/>
      <c r="ONA16" s="83"/>
      <c r="ONB16" s="83"/>
      <c r="ONC16" s="83"/>
      <c r="OND16" s="83"/>
      <c r="ONE16" s="83"/>
      <c r="ONF16" s="83"/>
      <c r="ONG16" s="83"/>
      <c r="ONH16" s="83"/>
      <c r="ONI16" s="83"/>
      <c r="ONJ16" s="83"/>
      <c r="ONK16" s="83"/>
      <c r="ONL16" s="83"/>
      <c r="ONM16" s="83"/>
      <c r="ONN16" s="83"/>
      <c r="ONO16" s="83"/>
      <c r="ONP16" s="83"/>
      <c r="ONQ16" s="83"/>
      <c r="ONR16" s="83"/>
      <c r="ONS16" s="83"/>
      <c r="ONT16" s="83"/>
      <c r="ONU16" s="83"/>
      <c r="ONV16" s="83"/>
      <c r="ONW16" s="83"/>
      <c r="ONX16" s="83"/>
      <c r="ONY16" s="83"/>
      <c r="ONZ16" s="83"/>
      <c r="OOA16" s="83"/>
      <c r="OOB16" s="83"/>
      <c r="OOC16" s="83"/>
      <c r="OOD16" s="83"/>
      <c r="OOE16" s="83"/>
      <c r="OOF16" s="83"/>
      <c r="OOG16" s="83"/>
      <c r="OOH16" s="83"/>
      <c r="OOI16" s="83"/>
      <c r="OOJ16" s="83"/>
      <c r="OOK16" s="83"/>
      <c r="OOL16" s="83"/>
      <c r="OOM16" s="83"/>
      <c r="OON16" s="83"/>
      <c r="OOO16" s="83"/>
      <c r="OOP16" s="83"/>
      <c r="OOQ16" s="83"/>
      <c r="OOR16" s="83"/>
      <c r="OOS16" s="83"/>
      <c r="OOT16" s="83"/>
      <c r="OOU16" s="83"/>
      <c r="OOV16" s="83"/>
      <c r="OOW16" s="83"/>
      <c r="OOX16" s="83"/>
      <c r="OOY16" s="83"/>
      <c r="OOZ16" s="83"/>
      <c r="OPA16" s="83"/>
      <c r="OPB16" s="83"/>
      <c r="OPC16" s="83"/>
      <c r="OPD16" s="83"/>
      <c r="OPE16" s="83"/>
      <c r="OPF16" s="83"/>
      <c r="OPG16" s="83"/>
      <c r="OPH16" s="83"/>
      <c r="OPI16" s="83"/>
      <c r="OPJ16" s="83"/>
      <c r="OPK16" s="83"/>
      <c r="OPL16" s="83"/>
      <c r="OPM16" s="83"/>
      <c r="OPN16" s="83"/>
      <c r="OPO16" s="83"/>
      <c r="OPP16" s="83"/>
      <c r="OPQ16" s="83"/>
      <c r="OPR16" s="83"/>
      <c r="OPS16" s="83"/>
      <c r="OPT16" s="83"/>
      <c r="OPU16" s="83"/>
      <c r="OPV16" s="83"/>
      <c r="OPW16" s="83"/>
      <c r="OPX16" s="83"/>
      <c r="OPY16" s="83"/>
      <c r="OPZ16" s="83"/>
      <c r="OQA16" s="83"/>
      <c r="OQB16" s="83"/>
      <c r="OQC16" s="83"/>
      <c r="OQD16" s="83"/>
      <c r="OQE16" s="83"/>
      <c r="OQF16" s="83"/>
      <c r="OQG16" s="83"/>
      <c r="OQH16" s="83"/>
      <c r="OQI16" s="83"/>
      <c r="OQJ16" s="83"/>
      <c r="OQK16" s="83"/>
      <c r="OQL16" s="83"/>
      <c r="OQM16" s="83"/>
      <c r="OQN16" s="83"/>
      <c r="OQO16" s="83"/>
      <c r="OQP16" s="83"/>
      <c r="OQQ16" s="83"/>
      <c r="OQR16" s="83"/>
      <c r="OQS16" s="83"/>
      <c r="OQT16" s="83"/>
      <c r="OQU16" s="83"/>
      <c r="OQV16" s="83"/>
      <c r="OQW16" s="83"/>
      <c r="OQX16" s="83"/>
      <c r="OQY16" s="83"/>
      <c r="OQZ16" s="83"/>
      <c r="ORA16" s="83"/>
      <c r="ORB16" s="83"/>
      <c r="ORC16" s="83"/>
      <c r="ORD16" s="83"/>
      <c r="ORE16" s="83"/>
      <c r="ORF16" s="83"/>
      <c r="ORG16" s="83"/>
      <c r="ORH16" s="83"/>
      <c r="ORI16" s="83"/>
      <c r="ORJ16" s="83"/>
      <c r="ORK16" s="83"/>
      <c r="ORL16" s="83"/>
      <c r="ORM16" s="83"/>
      <c r="ORN16" s="83"/>
      <c r="ORO16" s="83"/>
      <c r="ORP16" s="83"/>
      <c r="ORQ16" s="83"/>
      <c r="ORR16" s="83"/>
      <c r="ORS16" s="83"/>
      <c r="ORT16" s="83"/>
      <c r="ORU16" s="83"/>
      <c r="ORV16" s="83"/>
      <c r="ORW16" s="83"/>
      <c r="ORX16" s="83"/>
      <c r="ORY16" s="83"/>
      <c r="ORZ16" s="83"/>
      <c r="OSA16" s="83"/>
      <c r="OSB16" s="83"/>
      <c r="OSC16" s="83"/>
      <c r="OSD16" s="83"/>
      <c r="OSE16" s="83"/>
      <c r="OSF16" s="83"/>
      <c r="OSG16" s="83"/>
      <c r="OSH16" s="83"/>
      <c r="OSI16" s="83"/>
      <c r="OSJ16" s="83"/>
      <c r="OSK16" s="83"/>
      <c r="OSL16" s="83"/>
      <c r="OSM16" s="83"/>
      <c r="OSN16" s="83"/>
      <c r="OSO16" s="83"/>
      <c r="OSP16" s="83"/>
      <c r="OSQ16" s="83"/>
      <c r="OSR16" s="83"/>
      <c r="OSS16" s="83"/>
      <c r="OST16" s="83"/>
      <c r="OSU16" s="83"/>
      <c r="OSV16" s="83"/>
      <c r="OSW16" s="83"/>
      <c r="OSX16" s="83"/>
      <c r="OSY16" s="83"/>
      <c r="OSZ16" s="83"/>
      <c r="OTA16" s="83"/>
      <c r="OTB16" s="83"/>
      <c r="OTC16" s="83"/>
      <c r="OTD16" s="83"/>
      <c r="OTE16" s="83"/>
      <c r="OTF16" s="83"/>
      <c r="OTG16" s="83"/>
      <c r="OTH16" s="83"/>
      <c r="OTI16" s="83"/>
      <c r="OTJ16" s="83"/>
      <c r="OTK16" s="83"/>
      <c r="OTL16" s="83"/>
      <c r="OTM16" s="83"/>
      <c r="OTN16" s="83"/>
      <c r="OTO16" s="83"/>
      <c r="OTP16" s="83"/>
      <c r="OTQ16" s="83"/>
      <c r="OTR16" s="83"/>
      <c r="OTS16" s="83"/>
      <c r="OTT16" s="83"/>
      <c r="OTU16" s="83"/>
      <c r="OTV16" s="83"/>
      <c r="OTW16" s="83"/>
      <c r="OTX16" s="83"/>
      <c r="OTY16" s="83"/>
      <c r="OTZ16" s="83"/>
      <c r="OUA16" s="83"/>
      <c r="OUB16" s="83"/>
      <c r="OUC16" s="83"/>
      <c r="OUD16" s="83"/>
      <c r="OUE16" s="83"/>
      <c r="OUF16" s="83"/>
      <c r="OUG16" s="83"/>
      <c r="OUH16" s="83"/>
      <c r="OUI16" s="83"/>
      <c r="OUJ16" s="83"/>
      <c r="OUK16" s="83"/>
      <c r="OUL16" s="83"/>
      <c r="OUM16" s="83"/>
      <c r="OUN16" s="83"/>
      <c r="OUO16" s="83"/>
      <c r="OUP16" s="83"/>
      <c r="OUQ16" s="83"/>
      <c r="OUR16" s="83"/>
      <c r="OUS16" s="83"/>
      <c r="OUT16" s="83"/>
      <c r="OUU16" s="83"/>
      <c r="OUV16" s="83"/>
      <c r="OUW16" s="83"/>
      <c r="OUX16" s="83"/>
      <c r="OUY16" s="83"/>
      <c r="OUZ16" s="83"/>
      <c r="OVA16" s="83"/>
      <c r="OVB16" s="83"/>
      <c r="OVC16" s="83"/>
      <c r="OVD16" s="83"/>
      <c r="OVE16" s="83"/>
      <c r="OVF16" s="83"/>
      <c r="OVG16" s="83"/>
      <c r="OVH16" s="83"/>
      <c r="OVI16" s="83"/>
      <c r="OVJ16" s="83"/>
      <c r="OVK16" s="83"/>
      <c r="OVL16" s="83"/>
      <c r="OVM16" s="83"/>
      <c r="OVN16" s="83"/>
      <c r="OVO16" s="83"/>
      <c r="OVP16" s="83"/>
      <c r="OVQ16" s="83"/>
      <c r="OVR16" s="83"/>
      <c r="OVS16" s="83"/>
      <c r="OVT16" s="83"/>
      <c r="OVU16" s="83"/>
      <c r="OVV16" s="83"/>
      <c r="OVW16" s="83"/>
      <c r="OVX16" s="83"/>
      <c r="OVY16" s="83"/>
      <c r="OVZ16" s="83"/>
      <c r="OWA16" s="83"/>
      <c r="OWB16" s="83"/>
      <c r="OWC16" s="83"/>
      <c r="OWD16" s="83"/>
      <c r="OWE16" s="83"/>
      <c r="OWF16" s="83"/>
      <c r="OWG16" s="83"/>
      <c r="OWH16" s="83"/>
      <c r="OWI16" s="83"/>
      <c r="OWJ16" s="83"/>
      <c r="OWK16" s="83"/>
      <c r="OWL16" s="83"/>
      <c r="OWM16" s="83"/>
      <c r="OWN16" s="83"/>
      <c r="OWO16" s="83"/>
      <c r="OWP16" s="83"/>
      <c r="OWQ16" s="83"/>
      <c r="OWR16" s="83"/>
      <c r="OWS16" s="83"/>
      <c r="OWT16" s="83"/>
      <c r="OWU16" s="83"/>
      <c r="OWV16" s="83"/>
      <c r="OWW16" s="83"/>
      <c r="OWX16" s="83"/>
      <c r="OWY16" s="83"/>
      <c r="OWZ16" s="83"/>
      <c r="OXA16" s="83"/>
      <c r="OXB16" s="83"/>
      <c r="OXC16" s="83"/>
      <c r="OXD16" s="83"/>
      <c r="OXE16" s="83"/>
      <c r="OXF16" s="83"/>
      <c r="OXG16" s="83"/>
      <c r="OXH16" s="83"/>
      <c r="OXI16" s="83"/>
      <c r="OXJ16" s="83"/>
      <c r="OXK16" s="83"/>
      <c r="OXL16" s="83"/>
      <c r="OXM16" s="83"/>
      <c r="OXN16" s="83"/>
      <c r="OXO16" s="83"/>
      <c r="OXP16" s="83"/>
      <c r="OXQ16" s="83"/>
      <c r="OXR16" s="83"/>
      <c r="OXS16" s="83"/>
      <c r="OXT16" s="83"/>
      <c r="OXU16" s="83"/>
      <c r="OXV16" s="83"/>
      <c r="OXW16" s="83"/>
      <c r="OXX16" s="83"/>
      <c r="OXY16" s="83"/>
      <c r="OXZ16" s="83"/>
      <c r="OYA16" s="83"/>
      <c r="OYB16" s="83"/>
      <c r="OYC16" s="83"/>
      <c r="OYD16" s="83"/>
      <c r="OYE16" s="83"/>
      <c r="OYF16" s="83"/>
      <c r="OYG16" s="83"/>
      <c r="OYH16" s="83"/>
      <c r="OYI16" s="83"/>
      <c r="OYJ16" s="83"/>
      <c r="OYK16" s="83"/>
      <c r="OYL16" s="83"/>
      <c r="OYM16" s="83"/>
      <c r="OYN16" s="83"/>
      <c r="OYO16" s="83"/>
      <c r="OYP16" s="83"/>
      <c r="OYQ16" s="83"/>
      <c r="OYR16" s="83"/>
      <c r="OYS16" s="83"/>
      <c r="OYT16" s="83"/>
      <c r="OYU16" s="83"/>
      <c r="OYV16" s="83"/>
      <c r="OYW16" s="83"/>
      <c r="OYX16" s="83"/>
      <c r="OYY16" s="83"/>
      <c r="OYZ16" s="83"/>
      <c r="OZA16" s="83"/>
      <c r="OZB16" s="83"/>
      <c r="OZC16" s="83"/>
      <c r="OZD16" s="83"/>
      <c r="OZE16" s="83"/>
      <c r="OZF16" s="83"/>
      <c r="OZG16" s="83"/>
      <c r="OZH16" s="83"/>
      <c r="OZI16" s="83"/>
      <c r="OZJ16" s="83"/>
      <c r="OZK16" s="83"/>
      <c r="OZL16" s="83"/>
      <c r="OZM16" s="83"/>
      <c r="OZN16" s="83"/>
      <c r="OZO16" s="83"/>
      <c r="OZP16" s="83"/>
      <c r="OZQ16" s="83"/>
      <c r="OZR16" s="83"/>
      <c r="OZS16" s="83"/>
      <c r="OZT16" s="83"/>
      <c r="OZU16" s="83"/>
      <c r="OZV16" s="83"/>
      <c r="OZW16" s="83"/>
      <c r="OZX16" s="83"/>
      <c r="OZY16" s="83"/>
      <c r="OZZ16" s="83"/>
      <c r="PAA16" s="83"/>
      <c r="PAB16" s="83"/>
      <c r="PAC16" s="83"/>
      <c r="PAD16" s="83"/>
      <c r="PAE16" s="83"/>
      <c r="PAF16" s="83"/>
      <c r="PAG16" s="83"/>
      <c r="PAH16" s="83"/>
      <c r="PAI16" s="83"/>
      <c r="PAJ16" s="83"/>
      <c r="PAK16" s="83"/>
      <c r="PAL16" s="83"/>
      <c r="PAM16" s="83"/>
      <c r="PAN16" s="83"/>
      <c r="PAO16" s="83"/>
      <c r="PAP16" s="83"/>
      <c r="PAQ16" s="83"/>
      <c r="PAR16" s="83"/>
      <c r="PAS16" s="83"/>
      <c r="PAT16" s="83"/>
      <c r="PAU16" s="83"/>
      <c r="PAV16" s="83"/>
      <c r="PAW16" s="83"/>
      <c r="PAX16" s="83"/>
      <c r="PAY16" s="83"/>
      <c r="PAZ16" s="83"/>
      <c r="PBA16" s="83"/>
      <c r="PBB16" s="83"/>
      <c r="PBC16" s="83"/>
      <c r="PBD16" s="83"/>
      <c r="PBE16" s="83"/>
      <c r="PBF16" s="83"/>
      <c r="PBG16" s="83"/>
      <c r="PBH16" s="83"/>
      <c r="PBI16" s="83"/>
      <c r="PBJ16" s="83"/>
      <c r="PBK16" s="83"/>
      <c r="PBL16" s="83"/>
      <c r="PBM16" s="83"/>
      <c r="PBN16" s="83"/>
      <c r="PBO16" s="83"/>
      <c r="PBP16" s="83"/>
      <c r="PBQ16" s="83"/>
      <c r="PBR16" s="83"/>
      <c r="PBS16" s="83"/>
      <c r="PBT16" s="83"/>
      <c r="PBU16" s="83"/>
      <c r="PBV16" s="83"/>
      <c r="PBW16" s="83"/>
      <c r="PBX16" s="83"/>
      <c r="PBY16" s="83"/>
      <c r="PBZ16" s="83"/>
      <c r="PCA16" s="83"/>
      <c r="PCB16" s="83"/>
      <c r="PCC16" s="83"/>
      <c r="PCD16" s="83"/>
      <c r="PCE16" s="83"/>
      <c r="PCF16" s="83"/>
      <c r="PCG16" s="83"/>
      <c r="PCH16" s="83"/>
      <c r="PCI16" s="83"/>
      <c r="PCJ16" s="83"/>
      <c r="PCK16" s="83"/>
      <c r="PCL16" s="83"/>
      <c r="PCM16" s="83"/>
      <c r="PCN16" s="83"/>
      <c r="PCO16" s="83"/>
      <c r="PCP16" s="83"/>
      <c r="PCQ16" s="83"/>
      <c r="PCR16" s="83"/>
      <c r="PCS16" s="83"/>
      <c r="PCT16" s="83"/>
      <c r="PCU16" s="83"/>
      <c r="PCV16" s="83"/>
      <c r="PCW16" s="83"/>
      <c r="PCX16" s="83"/>
      <c r="PCY16" s="83"/>
      <c r="PCZ16" s="83"/>
      <c r="PDA16" s="83"/>
      <c r="PDB16" s="83"/>
      <c r="PDC16" s="83"/>
      <c r="PDD16" s="83"/>
      <c r="PDE16" s="83"/>
      <c r="PDF16" s="83"/>
      <c r="PDG16" s="83"/>
      <c r="PDH16" s="83"/>
      <c r="PDI16" s="83"/>
      <c r="PDJ16" s="83"/>
      <c r="PDK16" s="83"/>
      <c r="PDL16" s="83"/>
      <c r="PDM16" s="83"/>
      <c r="PDN16" s="83"/>
      <c r="PDO16" s="83"/>
      <c r="PDP16" s="83"/>
      <c r="PDQ16" s="83"/>
      <c r="PDR16" s="83"/>
      <c r="PDS16" s="83"/>
      <c r="PDT16" s="83"/>
      <c r="PDU16" s="83"/>
      <c r="PDV16" s="83"/>
      <c r="PDW16" s="83"/>
      <c r="PDX16" s="83"/>
      <c r="PDY16" s="83"/>
      <c r="PDZ16" s="83"/>
      <c r="PEA16" s="83"/>
      <c r="PEB16" s="83"/>
      <c r="PEC16" s="83"/>
      <c r="PED16" s="83"/>
      <c r="PEE16" s="83"/>
      <c r="PEF16" s="83"/>
      <c r="PEG16" s="83"/>
      <c r="PEH16" s="83"/>
      <c r="PEI16" s="83"/>
      <c r="PEJ16" s="83"/>
      <c r="PEK16" s="83"/>
      <c r="PEL16" s="83"/>
      <c r="PEM16" s="83"/>
      <c r="PEN16" s="83"/>
      <c r="PEO16" s="83"/>
      <c r="PEP16" s="83"/>
      <c r="PEQ16" s="83"/>
      <c r="PER16" s="83"/>
      <c r="PES16" s="83"/>
      <c r="PET16" s="83"/>
      <c r="PEU16" s="83"/>
      <c r="PEV16" s="83"/>
      <c r="PEW16" s="83"/>
      <c r="PEX16" s="83"/>
      <c r="PEY16" s="83"/>
      <c r="PEZ16" s="83"/>
      <c r="PFA16" s="83"/>
      <c r="PFB16" s="83"/>
      <c r="PFC16" s="83"/>
      <c r="PFD16" s="83"/>
      <c r="PFE16" s="83"/>
      <c r="PFF16" s="83"/>
      <c r="PFG16" s="83"/>
      <c r="PFH16" s="83"/>
      <c r="PFI16" s="83"/>
      <c r="PFJ16" s="83"/>
      <c r="PFK16" s="83"/>
      <c r="PFL16" s="83"/>
      <c r="PFM16" s="83"/>
      <c r="PFN16" s="83"/>
      <c r="PFO16" s="83"/>
      <c r="PFP16" s="83"/>
      <c r="PFQ16" s="83"/>
      <c r="PFR16" s="83"/>
      <c r="PFS16" s="83"/>
      <c r="PFT16" s="83"/>
      <c r="PFU16" s="83"/>
      <c r="PFV16" s="83"/>
      <c r="PFW16" s="83"/>
      <c r="PFX16" s="83"/>
      <c r="PFY16" s="83"/>
      <c r="PFZ16" s="83"/>
      <c r="PGA16" s="83"/>
      <c r="PGB16" s="83"/>
      <c r="PGC16" s="83"/>
      <c r="PGD16" s="83"/>
      <c r="PGE16" s="83"/>
      <c r="PGF16" s="83"/>
      <c r="PGG16" s="83"/>
      <c r="PGH16" s="83"/>
      <c r="PGI16" s="83"/>
      <c r="PGJ16" s="83"/>
      <c r="PGK16" s="83"/>
      <c r="PGL16" s="83"/>
      <c r="PGM16" s="83"/>
      <c r="PGN16" s="83"/>
      <c r="PGO16" s="83"/>
      <c r="PGP16" s="83"/>
      <c r="PGQ16" s="83"/>
      <c r="PGR16" s="83"/>
      <c r="PGS16" s="83"/>
      <c r="PGT16" s="83"/>
      <c r="PGU16" s="83"/>
      <c r="PGV16" s="83"/>
      <c r="PGW16" s="83"/>
      <c r="PGX16" s="83"/>
      <c r="PGY16" s="83"/>
      <c r="PGZ16" s="83"/>
      <c r="PHA16" s="83"/>
      <c r="PHB16" s="83"/>
      <c r="PHC16" s="83"/>
      <c r="PHD16" s="83"/>
      <c r="PHE16" s="83"/>
      <c r="PHF16" s="83"/>
      <c r="PHG16" s="83"/>
      <c r="PHH16" s="83"/>
      <c r="PHI16" s="83"/>
      <c r="PHJ16" s="83"/>
      <c r="PHK16" s="83"/>
      <c r="PHL16" s="83"/>
      <c r="PHM16" s="83"/>
      <c r="PHN16" s="83"/>
      <c r="PHO16" s="83"/>
      <c r="PHP16" s="83"/>
      <c r="PHQ16" s="83"/>
      <c r="PHR16" s="83"/>
      <c r="PHS16" s="83"/>
      <c r="PHT16" s="83"/>
      <c r="PHU16" s="83"/>
      <c r="PHV16" s="83"/>
      <c r="PHW16" s="83"/>
      <c r="PHX16" s="83"/>
      <c r="PHY16" s="83"/>
      <c r="PHZ16" s="83"/>
      <c r="PIA16" s="83"/>
      <c r="PIB16" s="83"/>
      <c r="PIC16" s="83"/>
      <c r="PID16" s="83"/>
      <c r="PIE16" s="83"/>
      <c r="PIF16" s="83"/>
      <c r="PIG16" s="83"/>
      <c r="PIH16" s="83"/>
      <c r="PII16" s="83"/>
      <c r="PIJ16" s="83"/>
      <c r="PIK16" s="83"/>
      <c r="PIL16" s="83"/>
      <c r="PIM16" s="83"/>
      <c r="PIN16" s="83"/>
      <c r="PIO16" s="83"/>
      <c r="PIP16" s="83"/>
      <c r="PIQ16" s="83"/>
      <c r="PIR16" s="83"/>
      <c r="PIS16" s="83"/>
      <c r="PIT16" s="83"/>
      <c r="PIU16" s="83"/>
      <c r="PIV16" s="83"/>
      <c r="PIW16" s="83"/>
      <c r="PIX16" s="83"/>
      <c r="PIY16" s="83"/>
      <c r="PIZ16" s="83"/>
      <c r="PJA16" s="83"/>
      <c r="PJB16" s="83"/>
      <c r="PJC16" s="83"/>
      <c r="PJD16" s="83"/>
      <c r="PJE16" s="83"/>
      <c r="PJF16" s="83"/>
      <c r="PJG16" s="83"/>
      <c r="PJH16" s="83"/>
      <c r="PJI16" s="83"/>
      <c r="PJJ16" s="83"/>
      <c r="PJK16" s="83"/>
      <c r="PJL16" s="83"/>
      <c r="PJM16" s="83"/>
      <c r="PJN16" s="83"/>
      <c r="PJO16" s="83"/>
      <c r="PJP16" s="83"/>
      <c r="PJQ16" s="83"/>
      <c r="PJR16" s="83"/>
      <c r="PJS16" s="83"/>
      <c r="PJT16" s="83"/>
      <c r="PJU16" s="83"/>
      <c r="PJV16" s="83"/>
      <c r="PJW16" s="83"/>
      <c r="PJX16" s="83"/>
      <c r="PJY16" s="83"/>
      <c r="PJZ16" s="83"/>
      <c r="PKA16" s="83"/>
      <c r="PKB16" s="83"/>
      <c r="PKC16" s="83"/>
      <c r="PKD16" s="83"/>
      <c r="PKE16" s="83"/>
      <c r="PKF16" s="83"/>
      <c r="PKG16" s="83"/>
      <c r="PKH16" s="83"/>
      <c r="PKI16" s="83"/>
      <c r="PKJ16" s="83"/>
      <c r="PKK16" s="83"/>
      <c r="PKL16" s="83"/>
      <c r="PKM16" s="83"/>
      <c r="PKN16" s="83"/>
      <c r="PKO16" s="83"/>
      <c r="PKP16" s="83"/>
      <c r="PKQ16" s="83"/>
      <c r="PKR16" s="83"/>
      <c r="PKS16" s="83"/>
      <c r="PKT16" s="83"/>
      <c r="PKU16" s="83"/>
      <c r="PKV16" s="83"/>
      <c r="PKW16" s="83"/>
      <c r="PKX16" s="83"/>
      <c r="PKY16" s="83"/>
      <c r="PKZ16" s="83"/>
      <c r="PLA16" s="83"/>
      <c r="PLB16" s="83"/>
      <c r="PLC16" s="83"/>
      <c r="PLD16" s="83"/>
      <c r="PLE16" s="83"/>
      <c r="PLF16" s="83"/>
      <c r="PLG16" s="83"/>
      <c r="PLH16" s="83"/>
      <c r="PLI16" s="83"/>
      <c r="PLJ16" s="83"/>
      <c r="PLK16" s="83"/>
      <c r="PLL16" s="83"/>
      <c r="PLM16" s="83"/>
      <c r="PLN16" s="83"/>
      <c r="PLO16" s="83"/>
      <c r="PLP16" s="83"/>
      <c r="PLQ16" s="83"/>
      <c r="PLR16" s="83"/>
      <c r="PLS16" s="83"/>
      <c r="PLT16" s="83"/>
      <c r="PLU16" s="83"/>
      <c r="PLV16" s="83"/>
      <c r="PLW16" s="83"/>
      <c r="PLX16" s="83"/>
      <c r="PLY16" s="83"/>
      <c r="PLZ16" s="83"/>
      <c r="PMA16" s="83"/>
      <c r="PMB16" s="83"/>
      <c r="PMC16" s="83"/>
      <c r="PMD16" s="83"/>
      <c r="PME16" s="83"/>
      <c r="PMF16" s="83"/>
      <c r="PMG16" s="83"/>
      <c r="PMH16" s="83"/>
      <c r="PMI16" s="83"/>
      <c r="PMJ16" s="83"/>
      <c r="PMK16" s="83"/>
      <c r="PML16" s="83"/>
      <c r="PMM16" s="83"/>
      <c r="PMN16" s="83"/>
      <c r="PMO16" s="83"/>
      <c r="PMP16" s="83"/>
      <c r="PMQ16" s="83"/>
      <c r="PMR16" s="83"/>
      <c r="PMS16" s="83"/>
      <c r="PMT16" s="83"/>
      <c r="PMU16" s="83"/>
      <c r="PMV16" s="83"/>
      <c r="PMW16" s="83"/>
      <c r="PMX16" s="83"/>
      <c r="PMY16" s="83"/>
      <c r="PMZ16" s="83"/>
      <c r="PNA16" s="83"/>
      <c r="PNB16" s="83"/>
      <c r="PNC16" s="83"/>
      <c r="PND16" s="83"/>
      <c r="PNE16" s="83"/>
      <c r="PNF16" s="83"/>
      <c r="PNG16" s="83"/>
      <c r="PNH16" s="83"/>
      <c r="PNI16" s="83"/>
      <c r="PNJ16" s="83"/>
      <c r="PNK16" s="83"/>
      <c r="PNL16" s="83"/>
      <c r="PNM16" s="83"/>
      <c r="PNN16" s="83"/>
      <c r="PNO16" s="83"/>
      <c r="PNP16" s="83"/>
      <c r="PNQ16" s="83"/>
      <c r="PNR16" s="83"/>
      <c r="PNS16" s="83"/>
      <c r="PNT16" s="83"/>
      <c r="PNU16" s="83"/>
      <c r="PNV16" s="83"/>
      <c r="PNW16" s="83"/>
      <c r="PNX16" s="83"/>
      <c r="PNY16" s="83"/>
      <c r="PNZ16" s="83"/>
      <c r="POA16" s="83"/>
      <c r="POB16" s="83"/>
      <c r="POC16" s="83"/>
      <c r="POD16" s="83"/>
      <c r="POE16" s="83"/>
      <c r="POF16" s="83"/>
      <c r="POG16" s="83"/>
      <c r="POH16" s="83"/>
      <c r="POI16" s="83"/>
      <c r="POJ16" s="83"/>
      <c r="POK16" s="83"/>
      <c r="POL16" s="83"/>
      <c r="POM16" s="83"/>
      <c r="PON16" s="83"/>
      <c r="POO16" s="83"/>
      <c r="POP16" s="83"/>
      <c r="POQ16" s="83"/>
      <c r="POR16" s="83"/>
      <c r="POS16" s="83"/>
      <c r="POT16" s="83"/>
      <c r="POU16" s="83"/>
      <c r="POV16" s="83"/>
      <c r="POW16" s="83"/>
      <c r="POX16" s="83"/>
      <c r="POY16" s="83"/>
      <c r="POZ16" s="83"/>
      <c r="PPA16" s="83"/>
      <c r="PPB16" s="83"/>
      <c r="PPC16" s="83"/>
      <c r="PPD16" s="83"/>
      <c r="PPE16" s="83"/>
      <c r="PPF16" s="83"/>
      <c r="PPG16" s="83"/>
      <c r="PPH16" s="83"/>
      <c r="PPI16" s="83"/>
      <c r="PPJ16" s="83"/>
      <c r="PPK16" s="83"/>
      <c r="PPL16" s="83"/>
      <c r="PPM16" s="83"/>
      <c r="PPN16" s="83"/>
      <c r="PPO16" s="83"/>
      <c r="PPP16" s="83"/>
      <c r="PPQ16" s="83"/>
      <c r="PPR16" s="83"/>
      <c r="PPS16" s="83"/>
      <c r="PPT16" s="83"/>
      <c r="PPU16" s="83"/>
      <c r="PPV16" s="83"/>
      <c r="PPW16" s="83"/>
      <c r="PPX16" s="83"/>
      <c r="PPY16" s="83"/>
      <c r="PPZ16" s="83"/>
      <c r="PQA16" s="83"/>
      <c r="PQB16" s="83"/>
      <c r="PQC16" s="83"/>
      <c r="PQD16" s="83"/>
      <c r="PQE16" s="83"/>
      <c r="PQF16" s="83"/>
      <c r="PQG16" s="83"/>
      <c r="PQH16" s="83"/>
      <c r="PQI16" s="83"/>
      <c r="PQJ16" s="83"/>
      <c r="PQK16" s="83"/>
      <c r="PQL16" s="83"/>
      <c r="PQM16" s="83"/>
      <c r="PQN16" s="83"/>
      <c r="PQO16" s="83"/>
      <c r="PQP16" s="83"/>
      <c r="PQQ16" s="83"/>
      <c r="PQR16" s="83"/>
      <c r="PQS16" s="83"/>
      <c r="PQT16" s="83"/>
      <c r="PQU16" s="83"/>
      <c r="PQV16" s="83"/>
      <c r="PQW16" s="83"/>
      <c r="PQX16" s="83"/>
      <c r="PQY16" s="83"/>
      <c r="PQZ16" s="83"/>
      <c r="PRA16" s="83"/>
      <c r="PRB16" s="83"/>
      <c r="PRC16" s="83"/>
      <c r="PRD16" s="83"/>
      <c r="PRE16" s="83"/>
      <c r="PRF16" s="83"/>
      <c r="PRG16" s="83"/>
      <c r="PRH16" s="83"/>
      <c r="PRI16" s="83"/>
      <c r="PRJ16" s="83"/>
      <c r="PRK16" s="83"/>
      <c r="PRL16" s="83"/>
      <c r="PRM16" s="83"/>
      <c r="PRN16" s="83"/>
      <c r="PRO16" s="83"/>
      <c r="PRP16" s="83"/>
      <c r="PRQ16" s="83"/>
      <c r="PRR16" s="83"/>
      <c r="PRS16" s="83"/>
      <c r="PRT16" s="83"/>
      <c r="PRU16" s="83"/>
      <c r="PRV16" s="83"/>
      <c r="PRW16" s="83"/>
      <c r="PRX16" s="83"/>
      <c r="PRY16" s="83"/>
      <c r="PRZ16" s="83"/>
      <c r="PSA16" s="83"/>
      <c r="PSB16" s="83"/>
      <c r="PSC16" s="83"/>
      <c r="PSD16" s="83"/>
      <c r="PSE16" s="83"/>
      <c r="PSF16" s="83"/>
      <c r="PSG16" s="83"/>
      <c r="PSH16" s="83"/>
      <c r="PSI16" s="83"/>
      <c r="PSJ16" s="83"/>
      <c r="PSK16" s="83"/>
      <c r="PSL16" s="83"/>
      <c r="PSM16" s="83"/>
      <c r="PSN16" s="83"/>
      <c r="PSO16" s="83"/>
      <c r="PSP16" s="83"/>
      <c r="PSQ16" s="83"/>
      <c r="PSR16" s="83"/>
      <c r="PSS16" s="83"/>
      <c r="PST16" s="83"/>
      <c r="PSU16" s="83"/>
      <c r="PSV16" s="83"/>
      <c r="PSW16" s="83"/>
      <c r="PSX16" s="83"/>
      <c r="PSY16" s="83"/>
      <c r="PSZ16" s="83"/>
      <c r="PTA16" s="83"/>
      <c r="PTB16" s="83"/>
      <c r="PTC16" s="83"/>
      <c r="PTD16" s="83"/>
      <c r="PTE16" s="83"/>
      <c r="PTF16" s="83"/>
      <c r="PTG16" s="83"/>
      <c r="PTH16" s="83"/>
      <c r="PTI16" s="83"/>
      <c r="PTJ16" s="83"/>
      <c r="PTK16" s="83"/>
      <c r="PTL16" s="83"/>
      <c r="PTM16" s="83"/>
      <c r="PTN16" s="83"/>
      <c r="PTO16" s="83"/>
      <c r="PTP16" s="83"/>
      <c r="PTQ16" s="83"/>
      <c r="PTR16" s="83"/>
      <c r="PTS16" s="83"/>
      <c r="PTT16" s="83"/>
      <c r="PTU16" s="83"/>
      <c r="PTV16" s="83"/>
      <c r="PTW16" s="83"/>
      <c r="PTX16" s="83"/>
      <c r="PTY16" s="83"/>
      <c r="PTZ16" s="83"/>
      <c r="PUA16" s="83"/>
      <c r="PUB16" s="83"/>
      <c r="PUC16" s="83"/>
      <c r="PUD16" s="83"/>
      <c r="PUE16" s="83"/>
      <c r="PUF16" s="83"/>
      <c r="PUG16" s="83"/>
      <c r="PUH16" s="83"/>
      <c r="PUI16" s="83"/>
      <c r="PUJ16" s="83"/>
      <c r="PUK16" s="83"/>
      <c r="PUL16" s="83"/>
      <c r="PUM16" s="83"/>
      <c r="PUN16" s="83"/>
      <c r="PUO16" s="83"/>
      <c r="PUP16" s="83"/>
      <c r="PUQ16" s="83"/>
      <c r="PUR16" s="83"/>
      <c r="PUS16" s="83"/>
      <c r="PUT16" s="83"/>
      <c r="PUU16" s="83"/>
      <c r="PUV16" s="83"/>
      <c r="PUW16" s="83"/>
      <c r="PUX16" s="83"/>
      <c r="PUY16" s="83"/>
      <c r="PUZ16" s="83"/>
      <c r="PVA16" s="83"/>
      <c r="PVB16" s="83"/>
      <c r="PVC16" s="83"/>
      <c r="PVD16" s="83"/>
      <c r="PVE16" s="83"/>
      <c r="PVF16" s="83"/>
      <c r="PVG16" s="83"/>
      <c r="PVH16" s="83"/>
      <c r="PVI16" s="83"/>
      <c r="PVJ16" s="83"/>
      <c r="PVK16" s="83"/>
      <c r="PVL16" s="83"/>
      <c r="PVM16" s="83"/>
      <c r="PVN16" s="83"/>
      <c r="PVO16" s="83"/>
      <c r="PVP16" s="83"/>
      <c r="PVQ16" s="83"/>
      <c r="PVR16" s="83"/>
      <c r="PVS16" s="83"/>
      <c r="PVT16" s="83"/>
      <c r="PVU16" s="83"/>
      <c r="PVV16" s="83"/>
      <c r="PVW16" s="83"/>
      <c r="PVX16" s="83"/>
      <c r="PVY16" s="83"/>
      <c r="PVZ16" s="83"/>
      <c r="PWA16" s="83"/>
      <c r="PWB16" s="83"/>
      <c r="PWC16" s="83"/>
      <c r="PWD16" s="83"/>
      <c r="PWE16" s="83"/>
      <c r="PWF16" s="83"/>
      <c r="PWG16" s="83"/>
      <c r="PWH16" s="83"/>
      <c r="PWI16" s="83"/>
      <c r="PWJ16" s="83"/>
      <c r="PWK16" s="83"/>
      <c r="PWL16" s="83"/>
      <c r="PWM16" s="83"/>
      <c r="PWN16" s="83"/>
      <c r="PWO16" s="83"/>
      <c r="PWP16" s="83"/>
      <c r="PWQ16" s="83"/>
      <c r="PWR16" s="83"/>
      <c r="PWS16" s="83"/>
      <c r="PWT16" s="83"/>
      <c r="PWU16" s="83"/>
      <c r="PWV16" s="83"/>
      <c r="PWW16" s="83"/>
      <c r="PWX16" s="83"/>
      <c r="PWY16" s="83"/>
      <c r="PWZ16" s="83"/>
      <c r="PXA16" s="83"/>
      <c r="PXB16" s="83"/>
      <c r="PXC16" s="83"/>
      <c r="PXD16" s="83"/>
      <c r="PXE16" s="83"/>
      <c r="PXF16" s="83"/>
      <c r="PXG16" s="83"/>
      <c r="PXH16" s="83"/>
      <c r="PXI16" s="83"/>
      <c r="PXJ16" s="83"/>
      <c r="PXK16" s="83"/>
      <c r="PXL16" s="83"/>
      <c r="PXM16" s="83"/>
      <c r="PXN16" s="83"/>
      <c r="PXO16" s="83"/>
      <c r="PXP16" s="83"/>
      <c r="PXQ16" s="83"/>
      <c r="PXR16" s="83"/>
      <c r="PXS16" s="83"/>
      <c r="PXT16" s="83"/>
      <c r="PXU16" s="83"/>
      <c r="PXV16" s="83"/>
      <c r="PXW16" s="83"/>
      <c r="PXX16" s="83"/>
      <c r="PXY16" s="83"/>
      <c r="PXZ16" s="83"/>
      <c r="PYA16" s="83"/>
      <c r="PYB16" s="83"/>
      <c r="PYC16" s="83"/>
      <c r="PYD16" s="83"/>
      <c r="PYE16" s="83"/>
      <c r="PYF16" s="83"/>
      <c r="PYG16" s="83"/>
      <c r="PYH16" s="83"/>
      <c r="PYI16" s="83"/>
      <c r="PYJ16" s="83"/>
      <c r="PYK16" s="83"/>
      <c r="PYL16" s="83"/>
      <c r="PYM16" s="83"/>
      <c r="PYN16" s="83"/>
      <c r="PYO16" s="83"/>
      <c r="PYP16" s="83"/>
      <c r="PYQ16" s="83"/>
      <c r="PYR16" s="83"/>
      <c r="PYS16" s="83"/>
      <c r="PYT16" s="83"/>
      <c r="PYU16" s="83"/>
      <c r="PYV16" s="83"/>
      <c r="PYW16" s="83"/>
      <c r="PYX16" s="83"/>
      <c r="PYY16" s="83"/>
      <c r="PYZ16" s="83"/>
      <c r="PZA16" s="83"/>
      <c r="PZB16" s="83"/>
      <c r="PZC16" s="83"/>
      <c r="PZD16" s="83"/>
      <c r="PZE16" s="83"/>
      <c r="PZF16" s="83"/>
      <c r="PZG16" s="83"/>
      <c r="PZH16" s="83"/>
      <c r="PZI16" s="83"/>
      <c r="PZJ16" s="83"/>
      <c r="PZK16" s="83"/>
      <c r="PZL16" s="83"/>
      <c r="PZM16" s="83"/>
      <c r="PZN16" s="83"/>
      <c r="PZO16" s="83"/>
      <c r="PZP16" s="83"/>
      <c r="PZQ16" s="83"/>
      <c r="PZR16" s="83"/>
      <c r="PZS16" s="83"/>
      <c r="PZT16" s="83"/>
      <c r="PZU16" s="83"/>
      <c r="PZV16" s="83"/>
      <c r="PZW16" s="83"/>
      <c r="PZX16" s="83"/>
      <c r="PZY16" s="83"/>
      <c r="PZZ16" s="83"/>
      <c r="QAA16" s="83"/>
      <c r="QAB16" s="83"/>
      <c r="QAC16" s="83"/>
      <c r="QAD16" s="83"/>
      <c r="QAE16" s="83"/>
      <c r="QAF16" s="83"/>
      <c r="QAG16" s="83"/>
      <c r="QAH16" s="83"/>
      <c r="QAI16" s="83"/>
      <c r="QAJ16" s="83"/>
      <c r="QAK16" s="83"/>
      <c r="QAL16" s="83"/>
      <c r="QAM16" s="83"/>
      <c r="QAN16" s="83"/>
      <c r="QAO16" s="83"/>
      <c r="QAP16" s="83"/>
      <c r="QAQ16" s="83"/>
      <c r="QAR16" s="83"/>
      <c r="QAS16" s="83"/>
      <c r="QAT16" s="83"/>
      <c r="QAU16" s="83"/>
      <c r="QAV16" s="83"/>
      <c r="QAW16" s="83"/>
      <c r="QAX16" s="83"/>
      <c r="QAY16" s="83"/>
      <c r="QAZ16" s="83"/>
      <c r="QBA16" s="83"/>
      <c r="QBB16" s="83"/>
      <c r="QBC16" s="83"/>
      <c r="QBD16" s="83"/>
      <c r="QBE16" s="83"/>
      <c r="QBF16" s="83"/>
      <c r="QBG16" s="83"/>
      <c r="QBH16" s="83"/>
      <c r="QBI16" s="83"/>
      <c r="QBJ16" s="83"/>
      <c r="QBK16" s="83"/>
      <c r="QBL16" s="83"/>
      <c r="QBM16" s="83"/>
      <c r="QBN16" s="83"/>
      <c r="QBO16" s="83"/>
      <c r="QBP16" s="83"/>
      <c r="QBQ16" s="83"/>
      <c r="QBR16" s="83"/>
      <c r="QBS16" s="83"/>
      <c r="QBT16" s="83"/>
      <c r="QBU16" s="83"/>
      <c r="QBV16" s="83"/>
      <c r="QBW16" s="83"/>
      <c r="QBX16" s="83"/>
      <c r="QBY16" s="83"/>
      <c r="QBZ16" s="83"/>
      <c r="QCA16" s="83"/>
      <c r="QCB16" s="83"/>
      <c r="QCC16" s="83"/>
      <c r="QCD16" s="83"/>
      <c r="QCE16" s="83"/>
      <c r="QCF16" s="83"/>
      <c r="QCG16" s="83"/>
      <c r="QCH16" s="83"/>
      <c r="QCI16" s="83"/>
      <c r="QCJ16" s="83"/>
      <c r="QCK16" s="83"/>
      <c r="QCL16" s="83"/>
      <c r="QCM16" s="83"/>
      <c r="QCN16" s="83"/>
      <c r="QCO16" s="83"/>
      <c r="QCP16" s="83"/>
      <c r="QCQ16" s="83"/>
      <c r="QCR16" s="83"/>
      <c r="QCS16" s="83"/>
      <c r="QCT16" s="83"/>
      <c r="QCU16" s="83"/>
      <c r="QCV16" s="83"/>
      <c r="QCW16" s="83"/>
      <c r="QCX16" s="83"/>
      <c r="QCY16" s="83"/>
      <c r="QCZ16" s="83"/>
      <c r="QDA16" s="83"/>
      <c r="QDB16" s="83"/>
      <c r="QDC16" s="83"/>
      <c r="QDD16" s="83"/>
      <c r="QDE16" s="83"/>
      <c r="QDF16" s="83"/>
      <c r="QDG16" s="83"/>
      <c r="QDH16" s="83"/>
      <c r="QDI16" s="83"/>
      <c r="QDJ16" s="83"/>
      <c r="QDK16" s="83"/>
      <c r="QDL16" s="83"/>
      <c r="QDM16" s="83"/>
      <c r="QDN16" s="83"/>
      <c r="QDO16" s="83"/>
      <c r="QDP16" s="83"/>
      <c r="QDQ16" s="83"/>
      <c r="QDR16" s="83"/>
      <c r="QDS16" s="83"/>
      <c r="QDT16" s="83"/>
      <c r="QDU16" s="83"/>
      <c r="QDV16" s="83"/>
      <c r="QDW16" s="83"/>
      <c r="QDX16" s="83"/>
      <c r="QDY16" s="83"/>
      <c r="QDZ16" s="83"/>
      <c r="QEA16" s="83"/>
      <c r="QEB16" s="83"/>
      <c r="QEC16" s="83"/>
      <c r="QED16" s="83"/>
      <c r="QEE16" s="83"/>
      <c r="QEF16" s="83"/>
      <c r="QEG16" s="83"/>
      <c r="QEH16" s="83"/>
      <c r="QEI16" s="83"/>
      <c r="QEJ16" s="83"/>
      <c r="QEK16" s="83"/>
      <c r="QEL16" s="83"/>
      <c r="QEM16" s="83"/>
      <c r="QEN16" s="83"/>
      <c r="QEO16" s="83"/>
      <c r="QEP16" s="83"/>
      <c r="QEQ16" s="83"/>
      <c r="QER16" s="83"/>
      <c r="QES16" s="83"/>
      <c r="QET16" s="83"/>
      <c r="QEU16" s="83"/>
      <c r="QEV16" s="83"/>
      <c r="QEW16" s="83"/>
      <c r="QEX16" s="83"/>
      <c r="QEY16" s="83"/>
      <c r="QEZ16" s="83"/>
      <c r="QFA16" s="83"/>
      <c r="QFB16" s="83"/>
      <c r="QFC16" s="83"/>
      <c r="QFD16" s="83"/>
      <c r="QFE16" s="83"/>
      <c r="QFF16" s="83"/>
      <c r="QFG16" s="83"/>
      <c r="QFH16" s="83"/>
      <c r="QFI16" s="83"/>
      <c r="QFJ16" s="83"/>
      <c r="QFK16" s="83"/>
      <c r="QFL16" s="83"/>
      <c r="QFM16" s="83"/>
      <c r="QFN16" s="83"/>
      <c r="QFO16" s="83"/>
      <c r="QFP16" s="83"/>
      <c r="QFQ16" s="83"/>
      <c r="QFR16" s="83"/>
      <c r="QFS16" s="83"/>
      <c r="QFT16" s="83"/>
      <c r="QFU16" s="83"/>
      <c r="QFV16" s="83"/>
      <c r="QFW16" s="83"/>
      <c r="QFX16" s="83"/>
      <c r="QFY16" s="83"/>
      <c r="QFZ16" s="83"/>
      <c r="QGA16" s="83"/>
      <c r="QGB16" s="83"/>
      <c r="QGC16" s="83"/>
      <c r="QGD16" s="83"/>
      <c r="QGE16" s="83"/>
      <c r="QGF16" s="83"/>
      <c r="QGG16" s="83"/>
      <c r="QGH16" s="83"/>
      <c r="QGI16" s="83"/>
      <c r="QGJ16" s="83"/>
      <c r="QGK16" s="83"/>
      <c r="QGL16" s="83"/>
      <c r="QGM16" s="83"/>
      <c r="QGN16" s="83"/>
      <c r="QGO16" s="83"/>
      <c r="QGP16" s="83"/>
      <c r="QGQ16" s="83"/>
      <c r="QGR16" s="83"/>
      <c r="QGS16" s="83"/>
      <c r="QGT16" s="83"/>
      <c r="QGU16" s="83"/>
      <c r="QGV16" s="83"/>
      <c r="QGW16" s="83"/>
      <c r="QGX16" s="83"/>
      <c r="QGY16" s="83"/>
      <c r="QGZ16" s="83"/>
      <c r="QHA16" s="83"/>
      <c r="QHB16" s="83"/>
      <c r="QHC16" s="83"/>
      <c r="QHD16" s="83"/>
      <c r="QHE16" s="83"/>
      <c r="QHF16" s="83"/>
      <c r="QHG16" s="83"/>
      <c r="QHH16" s="83"/>
      <c r="QHI16" s="83"/>
      <c r="QHJ16" s="83"/>
      <c r="QHK16" s="83"/>
      <c r="QHL16" s="83"/>
      <c r="QHM16" s="83"/>
      <c r="QHN16" s="83"/>
      <c r="QHO16" s="83"/>
      <c r="QHP16" s="83"/>
      <c r="QHQ16" s="83"/>
      <c r="QHR16" s="83"/>
      <c r="QHS16" s="83"/>
      <c r="QHT16" s="83"/>
      <c r="QHU16" s="83"/>
      <c r="QHV16" s="83"/>
      <c r="QHW16" s="83"/>
      <c r="QHX16" s="83"/>
      <c r="QHY16" s="83"/>
      <c r="QHZ16" s="83"/>
      <c r="QIA16" s="83"/>
      <c r="QIB16" s="83"/>
      <c r="QIC16" s="83"/>
      <c r="QID16" s="83"/>
      <c r="QIE16" s="83"/>
      <c r="QIF16" s="83"/>
      <c r="QIG16" s="83"/>
      <c r="QIH16" s="83"/>
      <c r="QII16" s="83"/>
      <c r="QIJ16" s="83"/>
      <c r="QIK16" s="83"/>
      <c r="QIL16" s="83"/>
      <c r="QIM16" s="83"/>
      <c r="QIN16" s="83"/>
      <c r="QIO16" s="83"/>
      <c r="QIP16" s="83"/>
      <c r="QIQ16" s="83"/>
      <c r="QIR16" s="83"/>
      <c r="QIS16" s="83"/>
      <c r="QIT16" s="83"/>
      <c r="QIU16" s="83"/>
      <c r="QIV16" s="83"/>
      <c r="QIW16" s="83"/>
      <c r="QIX16" s="83"/>
      <c r="QIY16" s="83"/>
      <c r="QIZ16" s="83"/>
      <c r="QJA16" s="83"/>
      <c r="QJB16" s="83"/>
      <c r="QJC16" s="83"/>
      <c r="QJD16" s="83"/>
      <c r="QJE16" s="83"/>
      <c r="QJF16" s="83"/>
      <c r="QJG16" s="83"/>
      <c r="QJH16" s="83"/>
      <c r="QJI16" s="83"/>
      <c r="QJJ16" s="83"/>
      <c r="QJK16" s="83"/>
      <c r="QJL16" s="83"/>
      <c r="QJM16" s="83"/>
      <c r="QJN16" s="83"/>
      <c r="QJO16" s="83"/>
      <c r="QJP16" s="83"/>
      <c r="QJQ16" s="83"/>
      <c r="QJR16" s="83"/>
      <c r="QJS16" s="83"/>
      <c r="QJT16" s="83"/>
      <c r="QJU16" s="83"/>
      <c r="QJV16" s="83"/>
      <c r="QJW16" s="83"/>
      <c r="QJX16" s="83"/>
      <c r="QJY16" s="83"/>
      <c r="QJZ16" s="83"/>
      <c r="QKA16" s="83"/>
      <c r="QKB16" s="83"/>
      <c r="QKC16" s="83"/>
      <c r="QKD16" s="83"/>
      <c r="QKE16" s="83"/>
      <c r="QKF16" s="83"/>
      <c r="QKG16" s="83"/>
      <c r="QKH16" s="83"/>
      <c r="QKI16" s="83"/>
      <c r="QKJ16" s="83"/>
      <c r="QKK16" s="83"/>
      <c r="QKL16" s="83"/>
      <c r="QKM16" s="83"/>
      <c r="QKN16" s="83"/>
      <c r="QKO16" s="83"/>
      <c r="QKP16" s="83"/>
      <c r="QKQ16" s="83"/>
      <c r="QKR16" s="83"/>
      <c r="QKS16" s="83"/>
      <c r="QKT16" s="83"/>
      <c r="QKU16" s="83"/>
      <c r="QKV16" s="83"/>
      <c r="QKW16" s="83"/>
      <c r="QKX16" s="83"/>
      <c r="QKY16" s="83"/>
      <c r="QKZ16" s="83"/>
      <c r="QLA16" s="83"/>
      <c r="QLB16" s="83"/>
      <c r="QLC16" s="83"/>
      <c r="QLD16" s="83"/>
      <c r="QLE16" s="83"/>
      <c r="QLF16" s="83"/>
      <c r="QLG16" s="83"/>
      <c r="QLH16" s="83"/>
      <c r="QLI16" s="83"/>
      <c r="QLJ16" s="83"/>
      <c r="QLK16" s="83"/>
      <c r="QLL16" s="83"/>
      <c r="QLM16" s="83"/>
      <c r="QLN16" s="83"/>
      <c r="QLO16" s="83"/>
      <c r="QLP16" s="83"/>
      <c r="QLQ16" s="83"/>
      <c r="QLR16" s="83"/>
      <c r="QLS16" s="83"/>
      <c r="QLT16" s="83"/>
      <c r="QLU16" s="83"/>
      <c r="QLV16" s="83"/>
      <c r="QLW16" s="83"/>
      <c r="QLX16" s="83"/>
      <c r="QLY16" s="83"/>
      <c r="QLZ16" s="83"/>
      <c r="QMA16" s="83"/>
      <c r="QMB16" s="83"/>
      <c r="QMC16" s="83"/>
      <c r="QMD16" s="83"/>
      <c r="QME16" s="83"/>
      <c r="QMF16" s="83"/>
      <c r="QMG16" s="83"/>
      <c r="QMH16" s="83"/>
      <c r="QMI16" s="83"/>
      <c r="QMJ16" s="83"/>
      <c r="QMK16" s="83"/>
      <c r="QML16" s="83"/>
      <c r="QMM16" s="83"/>
      <c r="QMN16" s="83"/>
      <c r="QMO16" s="83"/>
      <c r="QMP16" s="83"/>
      <c r="QMQ16" s="83"/>
      <c r="QMR16" s="83"/>
      <c r="QMS16" s="83"/>
      <c r="QMT16" s="83"/>
      <c r="QMU16" s="83"/>
      <c r="QMV16" s="83"/>
      <c r="QMW16" s="83"/>
      <c r="QMX16" s="83"/>
      <c r="QMY16" s="83"/>
      <c r="QMZ16" s="83"/>
      <c r="QNA16" s="83"/>
      <c r="QNB16" s="83"/>
      <c r="QNC16" s="83"/>
      <c r="QND16" s="83"/>
      <c r="QNE16" s="83"/>
      <c r="QNF16" s="83"/>
      <c r="QNG16" s="83"/>
      <c r="QNH16" s="83"/>
      <c r="QNI16" s="83"/>
      <c r="QNJ16" s="83"/>
      <c r="QNK16" s="83"/>
      <c r="QNL16" s="83"/>
      <c r="QNM16" s="83"/>
      <c r="QNN16" s="83"/>
      <c r="QNO16" s="83"/>
      <c r="QNP16" s="83"/>
      <c r="QNQ16" s="83"/>
      <c r="QNR16" s="83"/>
      <c r="QNS16" s="83"/>
      <c r="QNT16" s="83"/>
      <c r="QNU16" s="83"/>
      <c r="QNV16" s="83"/>
      <c r="QNW16" s="83"/>
      <c r="QNX16" s="83"/>
      <c r="QNY16" s="83"/>
      <c r="QNZ16" s="83"/>
      <c r="QOA16" s="83"/>
      <c r="QOB16" s="83"/>
      <c r="QOC16" s="83"/>
      <c r="QOD16" s="83"/>
      <c r="QOE16" s="83"/>
      <c r="QOF16" s="83"/>
      <c r="QOG16" s="83"/>
      <c r="QOH16" s="83"/>
      <c r="QOI16" s="83"/>
      <c r="QOJ16" s="83"/>
      <c r="QOK16" s="83"/>
      <c r="QOL16" s="83"/>
      <c r="QOM16" s="83"/>
      <c r="QON16" s="83"/>
      <c r="QOO16" s="83"/>
      <c r="QOP16" s="83"/>
      <c r="QOQ16" s="83"/>
      <c r="QOR16" s="83"/>
      <c r="QOS16" s="83"/>
      <c r="QOT16" s="83"/>
      <c r="QOU16" s="83"/>
      <c r="QOV16" s="83"/>
      <c r="QOW16" s="83"/>
      <c r="QOX16" s="83"/>
      <c r="QOY16" s="83"/>
      <c r="QOZ16" s="83"/>
      <c r="QPA16" s="83"/>
      <c r="QPB16" s="83"/>
      <c r="QPC16" s="83"/>
      <c r="QPD16" s="83"/>
      <c r="QPE16" s="83"/>
      <c r="QPF16" s="83"/>
      <c r="QPG16" s="83"/>
      <c r="QPH16" s="83"/>
      <c r="QPI16" s="83"/>
      <c r="QPJ16" s="83"/>
      <c r="QPK16" s="83"/>
      <c r="QPL16" s="83"/>
      <c r="QPM16" s="83"/>
      <c r="QPN16" s="83"/>
      <c r="QPO16" s="83"/>
      <c r="QPP16" s="83"/>
      <c r="QPQ16" s="83"/>
      <c r="QPR16" s="83"/>
      <c r="QPS16" s="83"/>
      <c r="QPT16" s="83"/>
      <c r="QPU16" s="83"/>
      <c r="QPV16" s="83"/>
      <c r="QPW16" s="83"/>
      <c r="QPX16" s="83"/>
      <c r="QPY16" s="83"/>
      <c r="QPZ16" s="83"/>
      <c r="QQA16" s="83"/>
      <c r="QQB16" s="83"/>
      <c r="QQC16" s="83"/>
      <c r="QQD16" s="83"/>
      <c r="QQE16" s="83"/>
      <c r="QQF16" s="83"/>
      <c r="QQG16" s="83"/>
      <c r="QQH16" s="83"/>
      <c r="QQI16" s="83"/>
      <c r="QQJ16" s="83"/>
      <c r="QQK16" s="83"/>
      <c r="QQL16" s="83"/>
      <c r="QQM16" s="83"/>
      <c r="QQN16" s="83"/>
      <c r="QQO16" s="83"/>
      <c r="QQP16" s="83"/>
      <c r="QQQ16" s="83"/>
      <c r="QQR16" s="83"/>
      <c r="QQS16" s="83"/>
      <c r="QQT16" s="83"/>
      <c r="QQU16" s="83"/>
      <c r="QQV16" s="83"/>
      <c r="QQW16" s="83"/>
      <c r="QQX16" s="83"/>
      <c r="QQY16" s="83"/>
      <c r="QQZ16" s="83"/>
      <c r="QRA16" s="83"/>
      <c r="QRB16" s="83"/>
      <c r="QRC16" s="83"/>
      <c r="QRD16" s="83"/>
      <c r="QRE16" s="83"/>
      <c r="QRF16" s="83"/>
      <c r="QRG16" s="83"/>
      <c r="QRH16" s="83"/>
      <c r="QRI16" s="83"/>
      <c r="QRJ16" s="83"/>
      <c r="QRK16" s="83"/>
      <c r="QRL16" s="83"/>
      <c r="QRM16" s="83"/>
      <c r="QRN16" s="83"/>
      <c r="QRO16" s="83"/>
      <c r="QRP16" s="83"/>
      <c r="QRQ16" s="83"/>
      <c r="QRR16" s="83"/>
      <c r="QRS16" s="83"/>
      <c r="QRT16" s="83"/>
      <c r="QRU16" s="83"/>
      <c r="QRV16" s="83"/>
      <c r="QRW16" s="83"/>
      <c r="QRX16" s="83"/>
      <c r="QRY16" s="83"/>
      <c r="QRZ16" s="83"/>
      <c r="QSA16" s="83"/>
      <c r="QSB16" s="83"/>
      <c r="QSC16" s="83"/>
      <c r="QSD16" s="83"/>
      <c r="QSE16" s="83"/>
      <c r="QSF16" s="83"/>
      <c r="QSG16" s="83"/>
      <c r="QSH16" s="83"/>
      <c r="QSI16" s="83"/>
      <c r="QSJ16" s="83"/>
      <c r="QSK16" s="83"/>
      <c r="QSL16" s="83"/>
      <c r="QSM16" s="83"/>
      <c r="QSN16" s="83"/>
      <c r="QSO16" s="83"/>
      <c r="QSP16" s="83"/>
      <c r="QSQ16" s="83"/>
      <c r="QSR16" s="83"/>
      <c r="QSS16" s="83"/>
      <c r="QST16" s="83"/>
      <c r="QSU16" s="83"/>
      <c r="QSV16" s="83"/>
      <c r="QSW16" s="83"/>
      <c r="QSX16" s="83"/>
      <c r="QSY16" s="83"/>
      <c r="QSZ16" s="83"/>
      <c r="QTA16" s="83"/>
      <c r="QTB16" s="83"/>
      <c r="QTC16" s="83"/>
      <c r="QTD16" s="83"/>
      <c r="QTE16" s="83"/>
      <c r="QTF16" s="83"/>
      <c r="QTG16" s="83"/>
      <c r="QTH16" s="83"/>
      <c r="QTI16" s="83"/>
      <c r="QTJ16" s="83"/>
      <c r="QTK16" s="83"/>
      <c r="QTL16" s="83"/>
      <c r="QTM16" s="83"/>
      <c r="QTN16" s="83"/>
      <c r="QTO16" s="83"/>
      <c r="QTP16" s="83"/>
      <c r="QTQ16" s="83"/>
      <c r="QTR16" s="83"/>
      <c r="QTS16" s="83"/>
      <c r="QTT16" s="83"/>
      <c r="QTU16" s="83"/>
      <c r="QTV16" s="83"/>
      <c r="QTW16" s="83"/>
      <c r="QTX16" s="83"/>
      <c r="QTY16" s="83"/>
      <c r="QTZ16" s="83"/>
      <c r="QUA16" s="83"/>
      <c r="QUB16" s="83"/>
      <c r="QUC16" s="83"/>
      <c r="QUD16" s="83"/>
      <c r="QUE16" s="83"/>
      <c r="QUF16" s="83"/>
      <c r="QUG16" s="83"/>
      <c r="QUH16" s="83"/>
      <c r="QUI16" s="83"/>
      <c r="QUJ16" s="83"/>
      <c r="QUK16" s="83"/>
      <c r="QUL16" s="83"/>
      <c r="QUM16" s="83"/>
      <c r="QUN16" s="83"/>
      <c r="QUO16" s="83"/>
      <c r="QUP16" s="83"/>
      <c r="QUQ16" s="83"/>
      <c r="QUR16" s="83"/>
      <c r="QUS16" s="83"/>
      <c r="QUT16" s="83"/>
      <c r="QUU16" s="83"/>
      <c r="QUV16" s="83"/>
      <c r="QUW16" s="83"/>
      <c r="QUX16" s="83"/>
      <c r="QUY16" s="83"/>
      <c r="QUZ16" s="83"/>
      <c r="QVA16" s="83"/>
      <c r="QVB16" s="83"/>
      <c r="QVC16" s="83"/>
      <c r="QVD16" s="83"/>
      <c r="QVE16" s="83"/>
      <c r="QVF16" s="83"/>
      <c r="QVG16" s="83"/>
      <c r="QVH16" s="83"/>
      <c r="QVI16" s="83"/>
      <c r="QVJ16" s="83"/>
      <c r="QVK16" s="83"/>
      <c r="QVL16" s="83"/>
      <c r="QVM16" s="83"/>
      <c r="QVN16" s="83"/>
      <c r="QVO16" s="83"/>
      <c r="QVP16" s="83"/>
      <c r="QVQ16" s="83"/>
      <c r="QVR16" s="83"/>
      <c r="QVS16" s="83"/>
      <c r="QVT16" s="83"/>
      <c r="QVU16" s="83"/>
      <c r="QVV16" s="83"/>
      <c r="QVW16" s="83"/>
      <c r="QVX16" s="83"/>
      <c r="QVY16" s="83"/>
      <c r="QVZ16" s="83"/>
      <c r="QWA16" s="83"/>
      <c r="QWB16" s="83"/>
      <c r="QWC16" s="83"/>
      <c r="QWD16" s="83"/>
      <c r="QWE16" s="83"/>
      <c r="QWF16" s="83"/>
      <c r="QWG16" s="83"/>
      <c r="QWH16" s="83"/>
      <c r="QWI16" s="83"/>
      <c r="QWJ16" s="83"/>
      <c r="QWK16" s="83"/>
      <c r="QWL16" s="83"/>
      <c r="QWM16" s="83"/>
      <c r="QWN16" s="83"/>
      <c r="QWO16" s="83"/>
      <c r="QWP16" s="83"/>
      <c r="QWQ16" s="83"/>
      <c r="QWR16" s="83"/>
      <c r="QWS16" s="83"/>
      <c r="QWT16" s="83"/>
      <c r="QWU16" s="83"/>
      <c r="QWV16" s="83"/>
      <c r="QWW16" s="83"/>
      <c r="QWX16" s="83"/>
      <c r="QWY16" s="83"/>
      <c r="QWZ16" s="83"/>
      <c r="QXA16" s="83"/>
      <c r="QXB16" s="83"/>
      <c r="QXC16" s="83"/>
      <c r="QXD16" s="83"/>
      <c r="QXE16" s="83"/>
      <c r="QXF16" s="83"/>
      <c r="QXG16" s="83"/>
      <c r="QXH16" s="83"/>
      <c r="QXI16" s="83"/>
      <c r="QXJ16" s="83"/>
      <c r="QXK16" s="83"/>
      <c r="QXL16" s="83"/>
      <c r="QXM16" s="83"/>
      <c r="QXN16" s="83"/>
      <c r="QXO16" s="83"/>
      <c r="QXP16" s="83"/>
      <c r="QXQ16" s="83"/>
      <c r="QXR16" s="83"/>
      <c r="QXS16" s="83"/>
      <c r="QXT16" s="83"/>
      <c r="QXU16" s="83"/>
      <c r="QXV16" s="83"/>
      <c r="QXW16" s="83"/>
      <c r="QXX16" s="83"/>
      <c r="QXY16" s="83"/>
      <c r="QXZ16" s="83"/>
      <c r="QYA16" s="83"/>
      <c r="QYB16" s="83"/>
      <c r="QYC16" s="83"/>
      <c r="QYD16" s="83"/>
      <c r="QYE16" s="83"/>
      <c r="QYF16" s="83"/>
      <c r="QYG16" s="83"/>
      <c r="QYH16" s="83"/>
      <c r="QYI16" s="83"/>
      <c r="QYJ16" s="83"/>
      <c r="QYK16" s="83"/>
      <c r="QYL16" s="83"/>
      <c r="QYM16" s="83"/>
      <c r="QYN16" s="83"/>
      <c r="QYO16" s="83"/>
      <c r="QYP16" s="83"/>
      <c r="QYQ16" s="83"/>
      <c r="QYR16" s="83"/>
      <c r="QYS16" s="83"/>
      <c r="QYT16" s="83"/>
      <c r="QYU16" s="83"/>
      <c r="QYV16" s="83"/>
      <c r="QYW16" s="83"/>
      <c r="QYX16" s="83"/>
      <c r="QYY16" s="83"/>
      <c r="QYZ16" s="83"/>
      <c r="QZA16" s="83"/>
      <c r="QZB16" s="83"/>
      <c r="QZC16" s="83"/>
      <c r="QZD16" s="83"/>
      <c r="QZE16" s="83"/>
      <c r="QZF16" s="83"/>
      <c r="QZG16" s="83"/>
      <c r="QZH16" s="83"/>
      <c r="QZI16" s="83"/>
      <c r="QZJ16" s="83"/>
      <c r="QZK16" s="83"/>
      <c r="QZL16" s="83"/>
      <c r="QZM16" s="83"/>
      <c r="QZN16" s="83"/>
      <c r="QZO16" s="83"/>
      <c r="QZP16" s="83"/>
      <c r="QZQ16" s="83"/>
      <c r="QZR16" s="83"/>
      <c r="QZS16" s="83"/>
      <c r="QZT16" s="83"/>
      <c r="QZU16" s="83"/>
      <c r="QZV16" s="83"/>
      <c r="QZW16" s="83"/>
      <c r="QZX16" s="83"/>
      <c r="QZY16" s="83"/>
      <c r="QZZ16" s="83"/>
      <c r="RAA16" s="83"/>
      <c r="RAB16" s="83"/>
      <c r="RAC16" s="83"/>
      <c r="RAD16" s="83"/>
      <c r="RAE16" s="83"/>
      <c r="RAF16" s="83"/>
      <c r="RAG16" s="83"/>
      <c r="RAH16" s="83"/>
      <c r="RAI16" s="83"/>
      <c r="RAJ16" s="83"/>
      <c r="RAK16" s="83"/>
      <c r="RAL16" s="83"/>
      <c r="RAM16" s="83"/>
      <c r="RAN16" s="83"/>
      <c r="RAO16" s="83"/>
      <c r="RAP16" s="83"/>
      <c r="RAQ16" s="83"/>
      <c r="RAR16" s="83"/>
      <c r="RAS16" s="83"/>
      <c r="RAT16" s="83"/>
      <c r="RAU16" s="83"/>
      <c r="RAV16" s="83"/>
      <c r="RAW16" s="83"/>
      <c r="RAX16" s="83"/>
      <c r="RAY16" s="83"/>
      <c r="RAZ16" s="83"/>
      <c r="RBA16" s="83"/>
      <c r="RBB16" s="83"/>
      <c r="RBC16" s="83"/>
      <c r="RBD16" s="83"/>
      <c r="RBE16" s="83"/>
      <c r="RBF16" s="83"/>
      <c r="RBG16" s="83"/>
      <c r="RBH16" s="83"/>
      <c r="RBI16" s="83"/>
      <c r="RBJ16" s="83"/>
      <c r="RBK16" s="83"/>
      <c r="RBL16" s="83"/>
      <c r="RBM16" s="83"/>
      <c r="RBN16" s="83"/>
      <c r="RBO16" s="83"/>
      <c r="RBP16" s="83"/>
      <c r="RBQ16" s="83"/>
      <c r="RBR16" s="83"/>
      <c r="RBS16" s="83"/>
      <c r="RBT16" s="83"/>
      <c r="RBU16" s="83"/>
      <c r="RBV16" s="83"/>
      <c r="RBW16" s="83"/>
      <c r="RBX16" s="83"/>
      <c r="RBY16" s="83"/>
      <c r="RBZ16" s="83"/>
      <c r="RCA16" s="83"/>
      <c r="RCB16" s="83"/>
      <c r="RCC16" s="83"/>
      <c r="RCD16" s="83"/>
      <c r="RCE16" s="83"/>
      <c r="RCF16" s="83"/>
      <c r="RCG16" s="83"/>
      <c r="RCH16" s="83"/>
      <c r="RCI16" s="83"/>
      <c r="RCJ16" s="83"/>
      <c r="RCK16" s="83"/>
      <c r="RCL16" s="83"/>
      <c r="RCM16" s="83"/>
      <c r="RCN16" s="83"/>
      <c r="RCO16" s="83"/>
      <c r="RCP16" s="83"/>
      <c r="RCQ16" s="83"/>
      <c r="RCR16" s="83"/>
      <c r="RCS16" s="83"/>
      <c r="RCT16" s="83"/>
      <c r="RCU16" s="83"/>
      <c r="RCV16" s="83"/>
      <c r="RCW16" s="83"/>
      <c r="RCX16" s="83"/>
      <c r="RCY16" s="83"/>
      <c r="RCZ16" s="83"/>
      <c r="RDA16" s="83"/>
      <c r="RDB16" s="83"/>
      <c r="RDC16" s="83"/>
      <c r="RDD16" s="83"/>
      <c r="RDE16" s="83"/>
      <c r="RDF16" s="83"/>
      <c r="RDG16" s="83"/>
      <c r="RDH16" s="83"/>
      <c r="RDI16" s="83"/>
      <c r="RDJ16" s="83"/>
      <c r="RDK16" s="83"/>
      <c r="RDL16" s="83"/>
      <c r="RDM16" s="83"/>
      <c r="RDN16" s="83"/>
      <c r="RDO16" s="83"/>
      <c r="RDP16" s="83"/>
      <c r="RDQ16" s="83"/>
      <c r="RDR16" s="83"/>
      <c r="RDS16" s="83"/>
      <c r="RDT16" s="83"/>
      <c r="RDU16" s="83"/>
      <c r="RDV16" s="83"/>
      <c r="RDW16" s="83"/>
      <c r="RDX16" s="83"/>
      <c r="RDY16" s="83"/>
      <c r="RDZ16" s="83"/>
      <c r="REA16" s="83"/>
      <c r="REB16" s="83"/>
      <c r="REC16" s="83"/>
      <c r="RED16" s="83"/>
      <c r="REE16" s="83"/>
      <c r="REF16" s="83"/>
      <c r="REG16" s="83"/>
      <c r="REH16" s="83"/>
      <c r="REI16" s="83"/>
      <c r="REJ16" s="83"/>
      <c r="REK16" s="83"/>
      <c r="REL16" s="83"/>
      <c r="REM16" s="83"/>
      <c r="REN16" s="83"/>
      <c r="REO16" s="83"/>
      <c r="REP16" s="83"/>
      <c r="REQ16" s="83"/>
      <c r="RER16" s="83"/>
      <c r="RES16" s="83"/>
      <c r="RET16" s="83"/>
      <c r="REU16" s="83"/>
      <c r="REV16" s="83"/>
      <c r="REW16" s="83"/>
      <c r="REX16" s="83"/>
      <c r="REY16" s="83"/>
      <c r="REZ16" s="83"/>
      <c r="RFA16" s="83"/>
      <c r="RFB16" s="83"/>
      <c r="RFC16" s="83"/>
      <c r="RFD16" s="83"/>
      <c r="RFE16" s="83"/>
      <c r="RFF16" s="83"/>
      <c r="RFG16" s="83"/>
      <c r="RFH16" s="83"/>
      <c r="RFI16" s="83"/>
      <c r="RFJ16" s="83"/>
      <c r="RFK16" s="83"/>
      <c r="RFL16" s="83"/>
      <c r="RFM16" s="83"/>
      <c r="RFN16" s="83"/>
      <c r="RFO16" s="83"/>
      <c r="RFP16" s="83"/>
      <c r="RFQ16" s="83"/>
      <c r="RFR16" s="83"/>
      <c r="RFS16" s="83"/>
      <c r="RFT16" s="83"/>
      <c r="RFU16" s="83"/>
      <c r="RFV16" s="83"/>
      <c r="RFW16" s="83"/>
      <c r="RFX16" s="83"/>
      <c r="RFY16" s="83"/>
      <c r="RFZ16" s="83"/>
      <c r="RGA16" s="83"/>
      <c r="RGB16" s="83"/>
      <c r="RGC16" s="83"/>
      <c r="RGD16" s="83"/>
      <c r="RGE16" s="83"/>
      <c r="RGF16" s="83"/>
      <c r="RGG16" s="83"/>
      <c r="RGH16" s="83"/>
      <c r="RGI16" s="83"/>
      <c r="RGJ16" s="83"/>
      <c r="RGK16" s="83"/>
      <c r="RGL16" s="83"/>
      <c r="RGM16" s="83"/>
      <c r="RGN16" s="83"/>
      <c r="RGO16" s="83"/>
      <c r="RGP16" s="83"/>
      <c r="RGQ16" s="83"/>
      <c r="RGR16" s="83"/>
      <c r="RGS16" s="83"/>
      <c r="RGT16" s="83"/>
      <c r="RGU16" s="83"/>
      <c r="RGV16" s="83"/>
      <c r="RGW16" s="83"/>
      <c r="RGX16" s="83"/>
      <c r="RGY16" s="83"/>
      <c r="RGZ16" s="83"/>
      <c r="RHA16" s="83"/>
      <c r="RHB16" s="83"/>
      <c r="RHC16" s="83"/>
      <c r="RHD16" s="83"/>
      <c r="RHE16" s="83"/>
      <c r="RHF16" s="83"/>
      <c r="RHG16" s="83"/>
      <c r="RHH16" s="83"/>
      <c r="RHI16" s="83"/>
      <c r="RHJ16" s="83"/>
      <c r="RHK16" s="83"/>
      <c r="RHL16" s="83"/>
      <c r="RHM16" s="83"/>
      <c r="RHN16" s="83"/>
      <c r="RHO16" s="83"/>
      <c r="RHP16" s="83"/>
      <c r="RHQ16" s="83"/>
      <c r="RHR16" s="83"/>
      <c r="RHS16" s="83"/>
      <c r="RHT16" s="83"/>
      <c r="RHU16" s="83"/>
      <c r="RHV16" s="83"/>
      <c r="RHW16" s="83"/>
      <c r="RHX16" s="83"/>
      <c r="RHY16" s="83"/>
      <c r="RHZ16" s="83"/>
      <c r="RIA16" s="83"/>
      <c r="RIB16" s="83"/>
      <c r="RIC16" s="83"/>
      <c r="RID16" s="83"/>
      <c r="RIE16" s="83"/>
      <c r="RIF16" s="83"/>
      <c r="RIG16" s="83"/>
      <c r="RIH16" s="83"/>
      <c r="RII16" s="83"/>
      <c r="RIJ16" s="83"/>
      <c r="RIK16" s="83"/>
      <c r="RIL16" s="83"/>
      <c r="RIM16" s="83"/>
      <c r="RIN16" s="83"/>
      <c r="RIO16" s="83"/>
      <c r="RIP16" s="83"/>
      <c r="RIQ16" s="83"/>
      <c r="RIR16" s="83"/>
      <c r="RIS16" s="83"/>
      <c r="RIT16" s="83"/>
      <c r="RIU16" s="83"/>
      <c r="RIV16" s="83"/>
      <c r="RIW16" s="83"/>
      <c r="RIX16" s="83"/>
      <c r="RIY16" s="83"/>
      <c r="RIZ16" s="83"/>
      <c r="RJA16" s="83"/>
      <c r="RJB16" s="83"/>
      <c r="RJC16" s="83"/>
      <c r="RJD16" s="83"/>
      <c r="RJE16" s="83"/>
      <c r="RJF16" s="83"/>
      <c r="RJG16" s="83"/>
      <c r="RJH16" s="83"/>
      <c r="RJI16" s="83"/>
      <c r="RJJ16" s="83"/>
      <c r="RJK16" s="83"/>
      <c r="RJL16" s="83"/>
      <c r="RJM16" s="83"/>
      <c r="RJN16" s="83"/>
      <c r="RJO16" s="83"/>
      <c r="RJP16" s="83"/>
      <c r="RJQ16" s="83"/>
      <c r="RJR16" s="83"/>
      <c r="RJS16" s="83"/>
      <c r="RJT16" s="83"/>
      <c r="RJU16" s="83"/>
      <c r="RJV16" s="83"/>
      <c r="RJW16" s="83"/>
      <c r="RJX16" s="83"/>
      <c r="RJY16" s="83"/>
      <c r="RJZ16" s="83"/>
      <c r="RKA16" s="83"/>
      <c r="RKB16" s="83"/>
      <c r="RKC16" s="83"/>
      <c r="RKD16" s="83"/>
      <c r="RKE16" s="83"/>
      <c r="RKF16" s="83"/>
      <c r="RKG16" s="83"/>
      <c r="RKH16" s="83"/>
      <c r="RKI16" s="83"/>
      <c r="RKJ16" s="83"/>
      <c r="RKK16" s="83"/>
      <c r="RKL16" s="83"/>
      <c r="RKM16" s="83"/>
      <c r="RKN16" s="83"/>
      <c r="RKO16" s="83"/>
      <c r="RKP16" s="83"/>
      <c r="RKQ16" s="83"/>
      <c r="RKR16" s="83"/>
      <c r="RKS16" s="83"/>
      <c r="RKT16" s="83"/>
      <c r="RKU16" s="83"/>
      <c r="RKV16" s="83"/>
      <c r="RKW16" s="83"/>
      <c r="RKX16" s="83"/>
      <c r="RKY16" s="83"/>
      <c r="RKZ16" s="83"/>
      <c r="RLA16" s="83"/>
      <c r="RLB16" s="83"/>
      <c r="RLC16" s="83"/>
      <c r="RLD16" s="83"/>
      <c r="RLE16" s="83"/>
      <c r="RLF16" s="83"/>
      <c r="RLG16" s="83"/>
      <c r="RLH16" s="83"/>
      <c r="RLI16" s="83"/>
      <c r="RLJ16" s="83"/>
      <c r="RLK16" s="83"/>
      <c r="RLL16" s="83"/>
      <c r="RLM16" s="83"/>
      <c r="RLN16" s="83"/>
      <c r="RLO16" s="83"/>
      <c r="RLP16" s="83"/>
      <c r="RLQ16" s="83"/>
      <c r="RLR16" s="83"/>
      <c r="RLS16" s="83"/>
      <c r="RLT16" s="83"/>
      <c r="RLU16" s="83"/>
      <c r="RLV16" s="83"/>
      <c r="RLW16" s="83"/>
      <c r="RLX16" s="83"/>
      <c r="RLY16" s="83"/>
      <c r="RLZ16" s="83"/>
      <c r="RMA16" s="83"/>
      <c r="RMB16" s="83"/>
      <c r="RMC16" s="83"/>
      <c r="RMD16" s="83"/>
      <c r="RME16" s="83"/>
      <c r="RMF16" s="83"/>
      <c r="RMG16" s="83"/>
      <c r="RMH16" s="83"/>
      <c r="RMI16" s="83"/>
      <c r="RMJ16" s="83"/>
      <c r="RMK16" s="83"/>
      <c r="RML16" s="83"/>
      <c r="RMM16" s="83"/>
      <c r="RMN16" s="83"/>
      <c r="RMO16" s="83"/>
      <c r="RMP16" s="83"/>
      <c r="RMQ16" s="83"/>
      <c r="RMR16" s="83"/>
      <c r="RMS16" s="83"/>
      <c r="RMT16" s="83"/>
      <c r="RMU16" s="83"/>
      <c r="RMV16" s="83"/>
      <c r="RMW16" s="83"/>
      <c r="RMX16" s="83"/>
      <c r="RMY16" s="83"/>
      <c r="RMZ16" s="83"/>
      <c r="RNA16" s="83"/>
      <c r="RNB16" s="83"/>
      <c r="RNC16" s="83"/>
      <c r="RND16" s="83"/>
      <c r="RNE16" s="83"/>
      <c r="RNF16" s="83"/>
      <c r="RNG16" s="83"/>
      <c r="RNH16" s="83"/>
      <c r="RNI16" s="83"/>
      <c r="RNJ16" s="83"/>
      <c r="RNK16" s="83"/>
      <c r="RNL16" s="83"/>
      <c r="RNM16" s="83"/>
      <c r="RNN16" s="83"/>
      <c r="RNO16" s="83"/>
      <c r="RNP16" s="83"/>
      <c r="RNQ16" s="83"/>
      <c r="RNR16" s="83"/>
      <c r="RNS16" s="83"/>
      <c r="RNT16" s="83"/>
      <c r="RNU16" s="83"/>
      <c r="RNV16" s="83"/>
      <c r="RNW16" s="83"/>
      <c r="RNX16" s="83"/>
      <c r="RNY16" s="83"/>
      <c r="RNZ16" s="83"/>
      <c r="ROA16" s="83"/>
      <c r="ROB16" s="83"/>
      <c r="ROC16" s="83"/>
      <c r="ROD16" s="83"/>
      <c r="ROE16" s="83"/>
      <c r="ROF16" s="83"/>
      <c r="ROG16" s="83"/>
      <c r="ROH16" s="83"/>
      <c r="ROI16" s="83"/>
      <c r="ROJ16" s="83"/>
      <c r="ROK16" s="83"/>
      <c r="ROL16" s="83"/>
      <c r="ROM16" s="83"/>
      <c r="RON16" s="83"/>
      <c r="ROO16" s="83"/>
      <c r="ROP16" s="83"/>
      <c r="ROQ16" s="83"/>
      <c r="ROR16" s="83"/>
      <c r="ROS16" s="83"/>
      <c r="ROT16" s="83"/>
      <c r="ROU16" s="83"/>
      <c r="ROV16" s="83"/>
      <c r="ROW16" s="83"/>
      <c r="ROX16" s="83"/>
      <c r="ROY16" s="83"/>
      <c r="ROZ16" s="83"/>
      <c r="RPA16" s="83"/>
      <c r="RPB16" s="83"/>
      <c r="RPC16" s="83"/>
      <c r="RPD16" s="83"/>
      <c r="RPE16" s="83"/>
      <c r="RPF16" s="83"/>
      <c r="RPG16" s="83"/>
      <c r="RPH16" s="83"/>
      <c r="RPI16" s="83"/>
      <c r="RPJ16" s="83"/>
      <c r="RPK16" s="83"/>
      <c r="RPL16" s="83"/>
      <c r="RPM16" s="83"/>
      <c r="RPN16" s="83"/>
      <c r="RPO16" s="83"/>
      <c r="RPP16" s="83"/>
      <c r="RPQ16" s="83"/>
      <c r="RPR16" s="83"/>
      <c r="RPS16" s="83"/>
      <c r="RPT16" s="83"/>
      <c r="RPU16" s="83"/>
      <c r="RPV16" s="83"/>
      <c r="RPW16" s="83"/>
      <c r="RPX16" s="83"/>
      <c r="RPY16" s="83"/>
      <c r="RPZ16" s="83"/>
      <c r="RQA16" s="83"/>
      <c r="RQB16" s="83"/>
      <c r="RQC16" s="83"/>
      <c r="RQD16" s="83"/>
      <c r="RQE16" s="83"/>
      <c r="RQF16" s="83"/>
      <c r="RQG16" s="83"/>
      <c r="RQH16" s="83"/>
      <c r="RQI16" s="83"/>
      <c r="RQJ16" s="83"/>
      <c r="RQK16" s="83"/>
      <c r="RQL16" s="83"/>
      <c r="RQM16" s="83"/>
      <c r="RQN16" s="83"/>
      <c r="RQO16" s="83"/>
      <c r="RQP16" s="83"/>
      <c r="RQQ16" s="83"/>
      <c r="RQR16" s="83"/>
      <c r="RQS16" s="83"/>
      <c r="RQT16" s="83"/>
      <c r="RQU16" s="83"/>
      <c r="RQV16" s="83"/>
      <c r="RQW16" s="83"/>
      <c r="RQX16" s="83"/>
      <c r="RQY16" s="83"/>
      <c r="RQZ16" s="83"/>
      <c r="RRA16" s="83"/>
      <c r="RRB16" s="83"/>
      <c r="RRC16" s="83"/>
      <c r="RRD16" s="83"/>
      <c r="RRE16" s="83"/>
      <c r="RRF16" s="83"/>
      <c r="RRG16" s="83"/>
      <c r="RRH16" s="83"/>
      <c r="RRI16" s="83"/>
      <c r="RRJ16" s="83"/>
      <c r="RRK16" s="83"/>
      <c r="RRL16" s="83"/>
      <c r="RRM16" s="83"/>
      <c r="RRN16" s="83"/>
      <c r="RRO16" s="83"/>
      <c r="RRP16" s="83"/>
      <c r="RRQ16" s="83"/>
      <c r="RRR16" s="83"/>
      <c r="RRS16" s="83"/>
      <c r="RRT16" s="83"/>
      <c r="RRU16" s="83"/>
      <c r="RRV16" s="83"/>
      <c r="RRW16" s="83"/>
      <c r="RRX16" s="83"/>
      <c r="RRY16" s="83"/>
      <c r="RRZ16" s="83"/>
      <c r="RSA16" s="83"/>
      <c r="RSB16" s="83"/>
      <c r="RSC16" s="83"/>
      <c r="RSD16" s="83"/>
      <c r="RSE16" s="83"/>
      <c r="RSF16" s="83"/>
      <c r="RSG16" s="83"/>
      <c r="RSH16" s="83"/>
      <c r="RSI16" s="83"/>
      <c r="RSJ16" s="83"/>
      <c r="RSK16" s="83"/>
      <c r="RSL16" s="83"/>
      <c r="RSM16" s="83"/>
      <c r="RSN16" s="83"/>
      <c r="RSO16" s="83"/>
      <c r="RSP16" s="83"/>
      <c r="RSQ16" s="83"/>
      <c r="RSR16" s="83"/>
      <c r="RSS16" s="83"/>
      <c r="RST16" s="83"/>
      <c r="RSU16" s="83"/>
      <c r="RSV16" s="83"/>
      <c r="RSW16" s="83"/>
      <c r="RSX16" s="83"/>
      <c r="RSY16" s="83"/>
      <c r="RSZ16" s="83"/>
      <c r="RTA16" s="83"/>
      <c r="RTB16" s="83"/>
      <c r="RTC16" s="83"/>
      <c r="RTD16" s="83"/>
      <c r="RTE16" s="83"/>
      <c r="RTF16" s="83"/>
      <c r="RTG16" s="83"/>
      <c r="RTH16" s="83"/>
      <c r="RTI16" s="83"/>
      <c r="RTJ16" s="83"/>
      <c r="RTK16" s="83"/>
      <c r="RTL16" s="83"/>
      <c r="RTM16" s="83"/>
      <c r="RTN16" s="83"/>
      <c r="RTO16" s="83"/>
      <c r="RTP16" s="83"/>
      <c r="RTQ16" s="83"/>
      <c r="RTR16" s="83"/>
      <c r="RTS16" s="83"/>
      <c r="RTT16" s="83"/>
      <c r="RTU16" s="83"/>
      <c r="RTV16" s="83"/>
      <c r="RTW16" s="83"/>
      <c r="RTX16" s="83"/>
      <c r="RTY16" s="83"/>
      <c r="RTZ16" s="83"/>
      <c r="RUA16" s="83"/>
      <c r="RUB16" s="83"/>
      <c r="RUC16" s="83"/>
      <c r="RUD16" s="83"/>
      <c r="RUE16" s="83"/>
      <c r="RUF16" s="83"/>
      <c r="RUG16" s="83"/>
      <c r="RUH16" s="83"/>
      <c r="RUI16" s="83"/>
      <c r="RUJ16" s="83"/>
      <c r="RUK16" s="83"/>
      <c r="RUL16" s="83"/>
      <c r="RUM16" s="83"/>
      <c r="RUN16" s="83"/>
      <c r="RUO16" s="83"/>
      <c r="RUP16" s="83"/>
      <c r="RUQ16" s="83"/>
      <c r="RUR16" s="83"/>
      <c r="RUS16" s="83"/>
      <c r="RUT16" s="83"/>
      <c r="RUU16" s="83"/>
      <c r="RUV16" s="83"/>
      <c r="RUW16" s="83"/>
      <c r="RUX16" s="83"/>
      <c r="RUY16" s="83"/>
      <c r="RUZ16" s="83"/>
      <c r="RVA16" s="83"/>
      <c r="RVB16" s="83"/>
      <c r="RVC16" s="83"/>
      <c r="RVD16" s="83"/>
      <c r="RVE16" s="83"/>
      <c r="RVF16" s="83"/>
      <c r="RVG16" s="83"/>
      <c r="RVH16" s="83"/>
      <c r="RVI16" s="83"/>
      <c r="RVJ16" s="83"/>
      <c r="RVK16" s="83"/>
      <c r="RVL16" s="83"/>
      <c r="RVM16" s="83"/>
      <c r="RVN16" s="83"/>
      <c r="RVO16" s="83"/>
      <c r="RVP16" s="83"/>
      <c r="RVQ16" s="83"/>
      <c r="RVR16" s="83"/>
      <c r="RVS16" s="83"/>
      <c r="RVT16" s="83"/>
      <c r="RVU16" s="83"/>
      <c r="RVV16" s="83"/>
      <c r="RVW16" s="83"/>
      <c r="RVX16" s="83"/>
      <c r="RVY16" s="83"/>
      <c r="RVZ16" s="83"/>
      <c r="RWA16" s="83"/>
      <c r="RWB16" s="83"/>
      <c r="RWC16" s="83"/>
      <c r="RWD16" s="83"/>
      <c r="RWE16" s="83"/>
      <c r="RWF16" s="83"/>
      <c r="RWG16" s="83"/>
      <c r="RWH16" s="83"/>
      <c r="RWI16" s="83"/>
      <c r="RWJ16" s="83"/>
      <c r="RWK16" s="83"/>
      <c r="RWL16" s="83"/>
      <c r="RWM16" s="83"/>
      <c r="RWN16" s="83"/>
      <c r="RWO16" s="83"/>
      <c r="RWP16" s="83"/>
      <c r="RWQ16" s="83"/>
      <c r="RWR16" s="83"/>
      <c r="RWS16" s="83"/>
      <c r="RWT16" s="83"/>
      <c r="RWU16" s="83"/>
      <c r="RWV16" s="83"/>
      <c r="RWW16" s="83"/>
      <c r="RWX16" s="83"/>
      <c r="RWY16" s="83"/>
      <c r="RWZ16" s="83"/>
      <c r="RXA16" s="83"/>
      <c r="RXB16" s="83"/>
      <c r="RXC16" s="83"/>
      <c r="RXD16" s="83"/>
      <c r="RXE16" s="83"/>
      <c r="RXF16" s="83"/>
      <c r="RXG16" s="83"/>
      <c r="RXH16" s="83"/>
      <c r="RXI16" s="83"/>
      <c r="RXJ16" s="83"/>
      <c r="RXK16" s="83"/>
      <c r="RXL16" s="83"/>
      <c r="RXM16" s="83"/>
      <c r="RXN16" s="83"/>
      <c r="RXO16" s="83"/>
      <c r="RXP16" s="83"/>
      <c r="RXQ16" s="83"/>
      <c r="RXR16" s="83"/>
      <c r="RXS16" s="83"/>
      <c r="RXT16" s="83"/>
      <c r="RXU16" s="83"/>
      <c r="RXV16" s="83"/>
      <c r="RXW16" s="83"/>
      <c r="RXX16" s="83"/>
      <c r="RXY16" s="83"/>
      <c r="RXZ16" s="83"/>
      <c r="RYA16" s="83"/>
      <c r="RYB16" s="83"/>
      <c r="RYC16" s="83"/>
      <c r="RYD16" s="83"/>
      <c r="RYE16" s="83"/>
      <c r="RYF16" s="83"/>
      <c r="RYG16" s="83"/>
      <c r="RYH16" s="83"/>
      <c r="RYI16" s="83"/>
      <c r="RYJ16" s="83"/>
      <c r="RYK16" s="83"/>
      <c r="RYL16" s="83"/>
      <c r="RYM16" s="83"/>
      <c r="RYN16" s="83"/>
      <c r="RYO16" s="83"/>
      <c r="RYP16" s="83"/>
      <c r="RYQ16" s="83"/>
      <c r="RYR16" s="83"/>
      <c r="RYS16" s="83"/>
      <c r="RYT16" s="83"/>
      <c r="RYU16" s="83"/>
      <c r="RYV16" s="83"/>
      <c r="RYW16" s="83"/>
      <c r="RYX16" s="83"/>
      <c r="RYY16" s="83"/>
      <c r="RYZ16" s="83"/>
      <c r="RZA16" s="83"/>
      <c r="RZB16" s="83"/>
      <c r="RZC16" s="83"/>
      <c r="RZD16" s="83"/>
      <c r="RZE16" s="83"/>
      <c r="RZF16" s="83"/>
      <c r="RZG16" s="83"/>
      <c r="RZH16" s="83"/>
      <c r="RZI16" s="83"/>
      <c r="RZJ16" s="83"/>
      <c r="RZK16" s="83"/>
      <c r="RZL16" s="83"/>
      <c r="RZM16" s="83"/>
      <c r="RZN16" s="83"/>
      <c r="RZO16" s="83"/>
      <c r="RZP16" s="83"/>
      <c r="RZQ16" s="83"/>
      <c r="RZR16" s="83"/>
      <c r="RZS16" s="83"/>
      <c r="RZT16" s="83"/>
      <c r="RZU16" s="83"/>
      <c r="RZV16" s="83"/>
      <c r="RZW16" s="83"/>
      <c r="RZX16" s="83"/>
      <c r="RZY16" s="83"/>
      <c r="RZZ16" s="83"/>
      <c r="SAA16" s="83"/>
      <c r="SAB16" s="83"/>
      <c r="SAC16" s="83"/>
      <c r="SAD16" s="83"/>
      <c r="SAE16" s="83"/>
      <c r="SAF16" s="83"/>
      <c r="SAG16" s="83"/>
      <c r="SAH16" s="83"/>
      <c r="SAI16" s="83"/>
      <c r="SAJ16" s="83"/>
      <c r="SAK16" s="83"/>
      <c r="SAL16" s="83"/>
      <c r="SAM16" s="83"/>
      <c r="SAN16" s="83"/>
      <c r="SAO16" s="83"/>
      <c r="SAP16" s="83"/>
      <c r="SAQ16" s="83"/>
      <c r="SAR16" s="83"/>
      <c r="SAS16" s="83"/>
      <c r="SAT16" s="83"/>
      <c r="SAU16" s="83"/>
      <c r="SAV16" s="83"/>
      <c r="SAW16" s="83"/>
      <c r="SAX16" s="83"/>
      <c r="SAY16" s="83"/>
      <c r="SAZ16" s="83"/>
      <c r="SBA16" s="83"/>
      <c r="SBB16" s="83"/>
      <c r="SBC16" s="83"/>
      <c r="SBD16" s="83"/>
      <c r="SBE16" s="83"/>
      <c r="SBF16" s="83"/>
      <c r="SBG16" s="83"/>
      <c r="SBH16" s="83"/>
      <c r="SBI16" s="83"/>
      <c r="SBJ16" s="83"/>
      <c r="SBK16" s="83"/>
      <c r="SBL16" s="83"/>
      <c r="SBM16" s="83"/>
      <c r="SBN16" s="83"/>
      <c r="SBO16" s="83"/>
      <c r="SBP16" s="83"/>
      <c r="SBQ16" s="83"/>
      <c r="SBR16" s="83"/>
      <c r="SBS16" s="83"/>
      <c r="SBT16" s="83"/>
      <c r="SBU16" s="83"/>
      <c r="SBV16" s="83"/>
      <c r="SBW16" s="83"/>
      <c r="SBX16" s="83"/>
      <c r="SBY16" s="83"/>
      <c r="SBZ16" s="83"/>
      <c r="SCA16" s="83"/>
      <c r="SCB16" s="83"/>
      <c r="SCC16" s="83"/>
      <c r="SCD16" s="83"/>
      <c r="SCE16" s="83"/>
      <c r="SCF16" s="83"/>
      <c r="SCG16" s="83"/>
      <c r="SCH16" s="83"/>
      <c r="SCI16" s="83"/>
      <c r="SCJ16" s="83"/>
      <c r="SCK16" s="83"/>
      <c r="SCL16" s="83"/>
      <c r="SCM16" s="83"/>
      <c r="SCN16" s="83"/>
      <c r="SCO16" s="83"/>
      <c r="SCP16" s="83"/>
      <c r="SCQ16" s="83"/>
      <c r="SCR16" s="83"/>
      <c r="SCS16" s="83"/>
      <c r="SCT16" s="83"/>
      <c r="SCU16" s="83"/>
      <c r="SCV16" s="83"/>
      <c r="SCW16" s="83"/>
      <c r="SCX16" s="83"/>
      <c r="SCY16" s="83"/>
      <c r="SCZ16" s="83"/>
      <c r="SDA16" s="83"/>
      <c r="SDB16" s="83"/>
      <c r="SDC16" s="83"/>
      <c r="SDD16" s="83"/>
      <c r="SDE16" s="83"/>
      <c r="SDF16" s="83"/>
      <c r="SDG16" s="83"/>
      <c r="SDH16" s="83"/>
      <c r="SDI16" s="83"/>
      <c r="SDJ16" s="83"/>
      <c r="SDK16" s="83"/>
      <c r="SDL16" s="83"/>
      <c r="SDM16" s="83"/>
      <c r="SDN16" s="83"/>
      <c r="SDO16" s="83"/>
      <c r="SDP16" s="83"/>
      <c r="SDQ16" s="83"/>
      <c r="SDR16" s="83"/>
      <c r="SDS16" s="83"/>
      <c r="SDT16" s="83"/>
      <c r="SDU16" s="83"/>
      <c r="SDV16" s="83"/>
      <c r="SDW16" s="83"/>
      <c r="SDX16" s="83"/>
      <c r="SDY16" s="83"/>
      <c r="SDZ16" s="83"/>
      <c r="SEA16" s="83"/>
      <c r="SEB16" s="83"/>
      <c r="SEC16" s="83"/>
      <c r="SED16" s="83"/>
      <c r="SEE16" s="83"/>
      <c r="SEF16" s="83"/>
      <c r="SEG16" s="83"/>
      <c r="SEH16" s="83"/>
      <c r="SEI16" s="83"/>
      <c r="SEJ16" s="83"/>
      <c r="SEK16" s="83"/>
      <c r="SEL16" s="83"/>
      <c r="SEM16" s="83"/>
      <c r="SEN16" s="83"/>
      <c r="SEO16" s="83"/>
      <c r="SEP16" s="83"/>
      <c r="SEQ16" s="83"/>
      <c r="SER16" s="83"/>
      <c r="SES16" s="83"/>
      <c r="SET16" s="83"/>
      <c r="SEU16" s="83"/>
      <c r="SEV16" s="83"/>
      <c r="SEW16" s="83"/>
      <c r="SEX16" s="83"/>
      <c r="SEY16" s="83"/>
      <c r="SEZ16" s="83"/>
      <c r="SFA16" s="83"/>
      <c r="SFB16" s="83"/>
      <c r="SFC16" s="83"/>
      <c r="SFD16" s="83"/>
      <c r="SFE16" s="83"/>
      <c r="SFF16" s="83"/>
      <c r="SFG16" s="83"/>
      <c r="SFH16" s="83"/>
      <c r="SFI16" s="83"/>
      <c r="SFJ16" s="83"/>
      <c r="SFK16" s="83"/>
      <c r="SFL16" s="83"/>
      <c r="SFM16" s="83"/>
      <c r="SFN16" s="83"/>
      <c r="SFO16" s="83"/>
      <c r="SFP16" s="83"/>
      <c r="SFQ16" s="83"/>
      <c r="SFR16" s="83"/>
      <c r="SFS16" s="83"/>
      <c r="SFT16" s="83"/>
      <c r="SFU16" s="83"/>
      <c r="SFV16" s="83"/>
      <c r="SFW16" s="83"/>
      <c r="SFX16" s="83"/>
      <c r="SFY16" s="83"/>
      <c r="SFZ16" s="83"/>
      <c r="SGA16" s="83"/>
      <c r="SGB16" s="83"/>
      <c r="SGC16" s="83"/>
      <c r="SGD16" s="83"/>
      <c r="SGE16" s="83"/>
      <c r="SGF16" s="83"/>
      <c r="SGG16" s="83"/>
      <c r="SGH16" s="83"/>
      <c r="SGI16" s="83"/>
      <c r="SGJ16" s="83"/>
      <c r="SGK16" s="83"/>
      <c r="SGL16" s="83"/>
      <c r="SGM16" s="83"/>
      <c r="SGN16" s="83"/>
      <c r="SGO16" s="83"/>
      <c r="SGP16" s="83"/>
      <c r="SGQ16" s="83"/>
      <c r="SGR16" s="83"/>
      <c r="SGS16" s="83"/>
      <c r="SGT16" s="83"/>
      <c r="SGU16" s="83"/>
      <c r="SGV16" s="83"/>
      <c r="SGW16" s="83"/>
      <c r="SGX16" s="83"/>
      <c r="SGY16" s="83"/>
      <c r="SGZ16" s="83"/>
      <c r="SHA16" s="83"/>
      <c r="SHB16" s="83"/>
      <c r="SHC16" s="83"/>
      <c r="SHD16" s="83"/>
      <c r="SHE16" s="83"/>
      <c r="SHF16" s="83"/>
      <c r="SHG16" s="83"/>
      <c r="SHH16" s="83"/>
      <c r="SHI16" s="83"/>
      <c r="SHJ16" s="83"/>
      <c r="SHK16" s="83"/>
      <c r="SHL16" s="83"/>
      <c r="SHM16" s="83"/>
      <c r="SHN16" s="83"/>
      <c r="SHO16" s="83"/>
      <c r="SHP16" s="83"/>
      <c r="SHQ16" s="83"/>
      <c r="SHR16" s="83"/>
      <c r="SHS16" s="83"/>
      <c r="SHT16" s="83"/>
      <c r="SHU16" s="83"/>
      <c r="SHV16" s="83"/>
      <c r="SHW16" s="83"/>
      <c r="SHX16" s="83"/>
      <c r="SHY16" s="83"/>
      <c r="SHZ16" s="83"/>
      <c r="SIA16" s="83"/>
      <c r="SIB16" s="83"/>
      <c r="SIC16" s="83"/>
      <c r="SID16" s="83"/>
      <c r="SIE16" s="83"/>
      <c r="SIF16" s="83"/>
      <c r="SIG16" s="83"/>
      <c r="SIH16" s="83"/>
      <c r="SII16" s="83"/>
      <c r="SIJ16" s="83"/>
      <c r="SIK16" s="83"/>
      <c r="SIL16" s="83"/>
      <c r="SIM16" s="83"/>
      <c r="SIN16" s="83"/>
      <c r="SIO16" s="83"/>
      <c r="SIP16" s="83"/>
      <c r="SIQ16" s="83"/>
      <c r="SIR16" s="83"/>
      <c r="SIS16" s="83"/>
      <c r="SIT16" s="83"/>
      <c r="SIU16" s="83"/>
      <c r="SIV16" s="83"/>
      <c r="SIW16" s="83"/>
      <c r="SIX16" s="83"/>
      <c r="SIY16" s="83"/>
      <c r="SIZ16" s="83"/>
      <c r="SJA16" s="83"/>
      <c r="SJB16" s="83"/>
      <c r="SJC16" s="83"/>
      <c r="SJD16" s="83"/>
      <c r="SJE16" s="83"/>
      <c r="SJF16" s="83"/>
      <c r="SJG16" s="83"/>
      <c r="SJH16" s="83"/>
      <c r="SJI16" s="83"/>
      <c r="SJJ16" s="83"/>
      <c r="SJK16" s="83"/>
      <c r="SJL16" s="83"/>
      <c r="SJM16" s="83"/>
      <c r="SJN16" s="83"/>
      <c r="SJO16" s="83"/>
      <c r="SJP16" s="83"/>
      <c r="SJQ16" s="83"/>
      <c r="SJR16" s="83"/>
      <c r="SJS16" s="83"/>
      <c r="SJT16" s="83"/>
      <c r="SJU16" s="83"/>
      <c r="SJV16" s="83"/>
      <c r="SJW16" s="83"/>
      <c r="SJX16" s="83"/>
      <c r="SJY16" s="83"/>
      <c r="SJZ16" s="83"/>
      <c r="SKA16" s="83"/>
      <c r="SKB16" s="83"/>
      <c r="SKC16" s="83"/>
      <c r="SKD16" s="83"/>
      <c r="SKE16" s="83"/>
      <c r="SKF16" s="83"/>
      <c r="SKG16" s="83"/>
      <c r="SKH16" s="83"/>
      <c r="SKI16" s="83"/>
      <c r="SKJ16" s="83"/>
      <c r="SKK16" s="83"/>
      <c r="SKL16" s="83"/>
      <c r="SKM16" s="83"/>
      <c r="SKN16" s="83"/>
      <c r="SKO16" s="83"/>
      <c r="SKP16" s="83"/>
      <c r="SKQ16" s="83"/>
      <c r="SKR16" s="83"/>
      <c r="SKS16" s="83"/>
      <c r="SKT16" s="83"/>
      <c r="SKU16" s="83"/>
      <c r="SKV16" s="83"/>
      <c r="SKW16" s="83"/>
      <c r="SKX16" s="83"/>
      <c r="SKY16" s="83"/>
      <c r="SKZ16" s="83"/>
      <c r="SLA16" s="83"/>
      <c r="SLB16" s="83"/>
      <c r="SLC16" s="83"/>
      <c r="SLD16" s="83"/>
      <c r="SLE16" s="83"/>
      <c r="SLF16" s="83"/>
      <c r="SLG16" s="83"/>
      <c r="SLH16" s="83"/>
      <c r="SLI16" s="83"/>
      <c r="SLJ16" s="83"/>
      <c r="SLK16" s="83"/>
      <c r="SLL16" s="83"/>
      <c r="SLM16" s="83"/>
      <c r="SLN16" s="83"/>
      <c r="SLO16" s="83"/>
      <c r="SLP16" s="83"/>
      <c r="SLQ16" s="83"/>
      <c r="SLR16" s="83"/>
      <c r="SLS16" s="83"/>
      <c r="SLT16" s="83"/>
      <c r="SLU16" s="83"/>
      <c r="SLV16" s="83"/>
      <c r="SLW16" s="83"/>
      <c r="SLX16" s="83"/>
      <c r="SLY16" s="83"/>
      <c r="SLZ16" s="83"/>
      <c r="SMA16" s="83"/>
      <c r="SMB16" s="83"/>
      <c r="SMC16" s="83"/>
      <c r="SMD16" s="83"/>
      <c r="SME16" s="83"/>
      <c r="SMF16" s="83"/>
      <c r="SMG16" s="83"/>
      <c r="SMH16" s="83"/>
      <c r="SMI16" s="83"/>
      <c r="SMJ16" s="83"/>
      <c r="SMK16" s="83"/>
      <c r="SML16" s="83"/>
      <c r="SMM16" s="83"/>
      <c r="SMN16" s="83"/>
      <c r="SMO16" s="83"/>
      <c r="SMP16" s="83"/>
      <c r="SMQ16" s="83"/>
      <c r="SMR16" s="83"/>
      <c r="SMS16" s="83"/>
      <c r="SMT16" s="83"/>
      <c r="SMU16" s="83"/>
      <c r="SMV16" s="83"/>
      <c r="SMW16" s="83"/>
      <c r="SMX16" s="83"/>
      <c r="SMY16" s="83"/>
      <c r="SMZ16" s="83"/>
      <c r="SNA16" s="83"/>
      <c r="SNB16" s="83"/>
      <c r="SNC16" s="83"/>
      <c r="SND16" s="83"/>
      <c r="SNE16" s="83"/>
      <c r="SNF16" s="83"/>
      <c r="SNG16" s="83"/>
      <c r="SNH16" s="83"/>
      <c r="SNI16" s="83"/>
      <c r="SNJ16" s="83"/>
      <c r="SNK16" s="83"/>
      <c r="SNL16" s="83"/>
      <c r="SNM16" s="83"/>
      <c r="SNN16" s="83"/>
      <c r="SNO16" s="83"/>
      <c r="SNP16" s="83"/>
      <c r="SNQ16" s="83"/>
      <c r="SNR16" s="83"/>
      <c r="SNS16" s="83"/>
      <c r="SNT16" s="83"/>
      <c r="SNU16" s="83"/>
      <c r="SNV16" s="83"/>
      <c r="SNW16" s="83"/>
      <c r="SNX16" s="83"/>
      <c r="SNY16" s="83"/>
      <c r="SNZ16" s="83"/>
      <c r="SOA16" s="83"/>
      <c r="SOB16" s="83"/>
      <c r="SOC16" s="83"/>
      <c r="SOD16" s="83"/>
      <c r="SOE16" s="83"/>
      <c r="SOF16" s="83"/>
      <c r="SOG16" s="83"/>
      <c r="SOH16" s="83"/>
      <c r="SOI16" s="83"/>
      <c r="SOJ16" s="83"/>
      <c r="SOK16" s="83"/>
      <c r="SOL16" s="83"/>
      <c r="SOM16" s="83"/>
      <c r="SON16" s="83"/>
      <c r="SOO16" s="83"/>
      <c r="SOP16" s="83"/>
      <c r="SOQ16" s="83"/>
      <c r="SOR16" s="83"/>
      <c r="SOS16" s="83"/>
      <c r="SOT16" s="83"/>
      <c r="SOU16" s="83"/>
      <c r="SOV16" s="83"/>
      <c r="SOW16" s="83"/>
      <c r="SOX16" s="83"/>
      <c r="SOY16" s="83"/>
      <c r="SOZ16" s="83"/>
      <c r="SPA16" s="83"/>
      <c r="SPB16" s="83"/>
      <c r="SPC16" s="83"/>
      <c r="SPD16" s="83"/>
      <c r="SPE16" s="83"/>
      <c r="SPF16" s="83"/>
      <c r="SPG16" s="83"/>
      <c r="SPH16" s="83"/>
      <c r="SPI16" s="83"/>
      <c r="SPJ16" s="83"/>
      <c r="SPK16" s="83"/>
      <c r="SPL16" s="83"/>
      <c r="SPM16" s="83"/>
      <c r="SPN16" s="83"/>
      <c r="SPO16" s="83"/>
      <c r="SPP16" s="83"/>
      <c r="SPQ16" s="83"/>
      <c r="SPR16" s="83"/>
      <c r="SPS16" s="83"/>
      <c r="SPT16" s="83"/>
      <c r="SPU16" s="83"/>
      <c r="SPV16" s="83"/>
      <c r="SPW16" s="83"/>
      <c r="SPX16" s="83"/>
      <c r="SPY16" s="83"/>
      <c r="SPZ16" s="83"/>
      <c r="SQA16" s="83"/>
      <c r="SQB16" s="83"/>
      <c r="SQC16" s="83"/>
      <c r="SQD16" s="83"/>
      <c r="SQE16" s="83"/>
      <c r="SQF16" s="83"/>
      <c r="SQG16" s="83"/>
      <c r="SQH16" s="83"/>
      <c r="SQI16" s="83"/>
      <c r="SQJ16" s="83"/>
      <c r="SQK16" s="83"/>
      <c r="SQL16" s="83"/>
      <c r="SQM16" s="83"/>
      <c r="SQN16" s="83"/>
      <c r="SQO16" s="83"/>
      <c r="SQP16" s="83"/>
      <c r="SQQ16" s="83"/>
      <c r="SQR16" s="83"/>
      <c r="SQS16" s="83"/>
      <c r="SQT16" s="83"/>
      <c r="SQU16" s="83"/>
      <c r="SQV16" s="83"/>
      <c r="SQW16" s="83"/>
      <c r="SQX16" s="83"/>
      <c r="SQY16" s="83"/>
      <c r="SQZ16" s="83"/>
      <c r="SRA16" s="83"/>
      <c r="SRB16" s="83"/>
      <c r="SRC16" s="83"/>
      <c r="SRD16" s="83"/>
      <c r="SRE16" s="83"/>
      <c r="SRF16" s="83"/>
      <c r="SRG16" s="83"/>
      <c r="SRH16" s="83"/>
      <c r="SRI16" s="83"/>
      <c r="SRJ16" s="83"/>
      <c r="SRK16" s="83"/>
      <c r="SRL16" s="83"/>
      <c r="SRM16" s="83"/>
      <c r="SRN16" s="83"/>
      <c r="SRO16" s="83"/>
      <c r="SRP16" s="83"/>
      <c r="SRQ16" s="83"/>
      <c r="SRR16" s="83"/>
      <c r="SRS16" s="83"/>
      <c r="SRT16" s="83"/>
      <c r="SRU16" s="83"/>
      <c r="SRV16" s="83"/>
      <c r="SRW16" s="83"/>
      <c r="SRX16" s="83"/>
      <c r="SRY16" s="83"/>
      <c r="SRZ16" s="83"/>
      <c r="SSA16" s="83"/>
      <c r="SSB16" s="83"/>
      <c r="SSC16" s="83"/>
      <c r="SSD16" s="83"/>
      <c r="SSE16" s="83"/>
      <c r="SSF16" s="83"/>
      <c r="SSG16" s="83"/>
      <c r="SSH16" s="83"/>
      <c r="SSI16" s="83"/>
      <c r="SSJ16" s="83"/>
      <c r="SSK16" s="83"/>
      <c r="SSL16" s="83"/>
      <c r="SSM16" s="83"/>
      <c r="SSN16" s="83"/>
      <c r="SSO16" s="83"/>
      <c r="SSP16" s="83"/>
      <c r="SSQ16" s="83"/>
      <c r="SSR16" s="83"/>
      <c r="SSS16" s="83"/>
      <c r="SST16" s="83"/>
      <c r="SSU16" s="83"/>
      <c r="SSV16" s="83"/>
      <c r="SSW16" s="83"/>
      <c r="SSX16" s="83"/>
      <c r="SSY16" s="83"/>
      <c r="SSZ16" s="83"/>
      <c r="STA16" s="83"/>
      <c r="STB16" s="83"/>
      <c r="STC16" s="83"/>
      <c r="STD16" s="83"/>
      <c r="STE16" s="83"/>
      <c r="STF16" s="83"/>
      <c r="STG16" s="83"/>
      <c r="STH16" s="83"/>
      <c r="STI16" s="83"/>
      <c r="STJ16" s="83"/>
      <c r="STK16" s="83"/>
      <c r="STL16" s="83"/>
      <c r="STM16" s="83"/>
      <c r="STN16" s="83"/>
      <c r="STO16" s="83"/>
      <c r="STP16" s="83"/>
      <c r="STQ16" s="83"/>
      <c r="STR16" s="83"/>
      <c r="STS16" s="83"/>
      <c r="STT16" s="83"/>
      <c r="STU16" s="83"/>
      <c r="STV16" s="83"/>
      <c r="STW16" s="83"/>
      <c r="STX16" s="83"/>
      <c r="STY16" s="83"/>
      <c r="STZ16" s="83"/>
      <c r="SUA16" s="83"/>
      <c r="SUB16" s="83"/>
      <c r="SUC16" s="83"/>
      <c r="SUD16" s="83"/>
      <c r="SUE16" s="83"/>
      <c r="SUF16" s="83"/>
      <c r="SUG16" s="83"/>
      <c r="SUH16" s="83"/>
      <c r="SUI16" s="83"/>
      <c r="SUJ16" s="83"/>
      <c r="SUK16" s="83"/>
      <c r="SUL16" s="83"/>
      <c r="SUM16" s="83"/>
      <c r="SUN16" s="83"/>
      <c r="SUO16" s="83"/>
      <c r="SUP16" s="83"/>
      <c r="SUQ16" s="83"/>
      <c r="SUR16" s="83"/>
      <c r="SUS16" s="83"/>
      <c r="SUT16" s="83"/>
      <c r="SUU16" s="83"/>
      <c r="SUV16" s="83"/>
      <c r="SUW16" s="83"/>
      <c r="SUX16" s="83"/>
      <c r="SUY16" s="83"/>
      <c r="SUZ16" s="83"/>
      <c r="SVA16" s="83"/>
      <c r="SVB16" s="83"/>
      <c r="SVC16" s="83"/>
      <c r="SVD16" s="83"/>
      <c r="SVE16" s="83"/>
      <c r="SVF16" s="83"/>
      <c r="SVG16" s="83"/>
      <c r="SVH16" s="83"/>
      <c r="SVI16" s="83"/>
      <c r="SVJ16" s="83"/>
      <c r="SVK16" s="83"/>
      <c r="SVL16" s="83"/>
      <c r="SVM16" s="83"/>
      <c r="SVN16" s="83"/>
      <c r="SVO16" s="83"/>
      <c r="SVP16" s="83"/>
      <c r="SVQ16" s="83"/>
      <c r="SVR16" s="83"/>
      <c r="SVS16" s="83"/>
      <c r="SVT16" s="83"/>
      <c r="SVU16" s="83"/>
      <c r="SVV16" s="83"/>
      <c r="SVW16" s="83"/>
      <c r="SVX16" s="83"/>
      <c r="SVY16" s="83"/>
      <c r="SVZ16" s="83"/>
      <c r="SWA16" s="83"/>
      <c r="SWB16" s="83"/>
      <c r="SWC16" s="83"/>
      <c r="SWD16" s="83"/>
      <c r="SWE16" s="83"/>
      <c r="SWF16" s="83"/>
      <c r="SWG16" s="83"/>
      <c r="SWH16" s="83"/>
      <c r="SWI16" s="83"/>
      <c r="SWJ16" s="83"/>
      <c r="SWK16" s="83"/>
      <c r="SWL16" s="83"/>
      <c r="SWM16" s="83"/>
      <c r="SWN16" s="83"/>
      <c r="SWO16" s="83"/>
      <c r="SWP16" s="83"/>
      <c r="SWQ16" s="83"/>
      <c r="SWR16" s="83"/>
      <c r="SWS16" s="83"/>
      <c r="SWT16" s="83"/>
      <c r="SWU16" s="83"/>
      <c r="SWV16" s="83"/>
      <c r="SWW16" s="83"/>
      <c r="SWX16" s="83"/>
      <c r="SWY16" s="83"/>
      <c r="SWZ16" s="83"/>
      <c r="SXA16" s="83"/>
      <c r="SXB16" s="83"/>
      <c r="SXC16" s="83"/>
      <c r="SXD16" s="83"/>
      <c r="SXE16" s="83"/>
      <c r="SXF16" s="83"/>
      <c r="SXG16" s="83"/>
      <c r="SXH16" s="83"/>
      <c r="SXI16" s="83"/>
      <c r="SXJ16" s="83"/>
      <c r="SXK16" s="83"/>
      <c r="SXL16" s="83"/>
      <c r="SXM16" s="83"/>
      <c r="SXN16" s="83"/>
      <c r="SXO16" s="83"/>
      <c r="SXP16" s="83"/>
      <c r="SXQ16" s="83"/>
      <c r="SXR16" s="83"/>
      <c r="SXS16" s="83"/>
      <c r="SXT16" s="83"/>
      <c r="SXU16" s="83"/>
      <c r="SXV16" s="83"/>
      <c r="SXW16" s="83"/>
      <c r="SXX16" s="83"/>
      <c r="SXY16" s="83"/>
      <c r="SXZ16" s="83"/>
      <c r="SYA16" s="83"/>
      <c r="SYB16" s="83"/>
      <c r="SYC16" s="83"/>
      <c r="SYD16" s="83"/>
      <c r="SYE16" s="83"/>
      <c r="SYF16" s="83"/>
      <c r="SYG16" s="83"/>
      <c r="SYH16" s="83"/>
      <c r="SYI16" s="83"/>
      <c r="SYJ16" s="83"/>
      <c r="SYK16" s="83"/>
      <c r="SYL16" s="83"/>
      <c r="SYM16" s="83"/>
      <c r="SYN16" s="83"/>
      <c r="SYO16" s="83"/>
      <c r="SYP16" s="83"/>
      <c r="SYQ16" s="83"/>
      <c r="SYR16" s="83"/>
      <c r="SYS16" s="83"/>
      <c r="SYT16" s="83"/>
      <c r="SYU16" s="83"/>
      <c r="SYV16" s="83"/>
      <c r="SYW16" s="83"/>
      <c r="SYX16" s="83"/>
      <c r="SYY16" s="83"/>
      <c r="SYZ16" s="83"/>
      <c r="SZA16" s="83"/>
      <c r="SZB16" s="83"/>
      <c r="SZC16" s="83"/>
      <c r="SZD16" s="83"/>
      <c r="SZE16" s="83"/>
      <c r="SZF16" s="83"/>
      <c r="SZG16" s="83"/>
      <c r="SZH16" s="83"/>
      <c r="SZI16" s="83"/>
      <c r="SZJ16" s="83"/>
      <c r="SZK16" s="83"/>
      <c r="SZL16" s="83"/>
      <c r="SZM16" s="83"/>
      <c r="SZN16" s="83"/>
      <c r="SZO16" s="83"/>
      <c r="SZP16" s="83"/>
      <c r="SZQ16" s="83"/>
      <c r="SZR16" s="83"/>
      <c r="SZS16" s="83"/>
      <c r="SZT16" s="83"/>
      <c r="SZU16" s="83"/>
      <c r="SZV16" s="83"/>
      <c r="SZW16" s="83"/>
      <c r="SZX16" s="83"/>
      <c r="SZY16" s="83"/>
      <c r="SZZ16" s="83"/>
      <c r="TAA16" s="83"/>
      <c r="TAB16" s="83"/>
      <c r="TAC16" s="83"/>
      <c r="TAD16" s="83"/>
      <c r="TAE16" s="83"/>
      <c r="TAF16" s="83"/>
      <c r="TAG16" s="83"/>
      <c r="TAH16" s="83"/>
      <c r="TAI16" s="83"/>
      <c r="TAJ16" s="83"/>
      <c r="TAK16" s="83"/>
      <c r="TAL16" s="83"/>
      <c r="TAM16" s="83"/>
      <c r="TAN16" s="83"/>
      <c r="TAO16" s="83"/>
      <c r="TAP16" s="83"/>
      <c r="TAQ16" s="83"/>
      <c r="TAR16" s="83"/>
      <c r="TAS16" s="83"/>
      <c r="TAT16" s="83"/>
      <c r="TAU16" s="83"/>
      <c r="TAV16" s="83"/>
      <c r="TAW16" s="83"/>
      <c r="TAX16" s="83"/>
      <c r="TAY16" s="83"/>
      <c r="TAZ16" s="83"/>
      <c r="TBA16" s="83"/>
      <c r="TBB16" s="83"/>
      <c r="TBC16" s="83"/>
      <c r="TBD16" s="83"/>
      <c r="TBE16" s="83"/>
      <c r="TBF16" s="83"/>
      <c r="TBG16" s="83"/>
      <c r="TBH16" s="83"/>
      <c r="TBI16" s="83"/>
      <c r="TBJ16" s="83"/>
      <c r="TBK16" s="83"/>
      <c r="TBL16" s="83"/>
      <c r="TBM16" s="83"/>
      <c r="TBN16" s="83"/>
      <c r="TBO16" s="83"/>
      <c r="TBP16" s="83"/>
      <c r="TBQ16" s="83"/>
      <c r="TBR16" s="83"/>
      <c r="TBS16" s="83"/>
      <c r="TBT16" s="83"/>
      <c r="TBU16" s="83"/>
      <c r="TBV16" s="83"/>
      <c r="TBW16" s="83"/>
      <c r="TBX16" s="83"/>
      <c r="TBY16" s="83"/>
      <c r="TBZ16" s="83"/>
      <c r="TCA16" s="83"/>
      <c r="TCB16" s="83"/>
      <c r="TCC16" s="83"/>
      <c r="TCD16" s="83"/>
      <c r="TCE16" s="83"/>
      <c r="TCF16" s="83"/>
      <c r="TCG16" s="83"/>
      <c r="TCH16" s="83"/>
      <c r="TCI16" s="83"/>
      <c r="TCJ16" s="83"/>
      <c r="TCK16" s="83"/>
      <c r="TCL16" s="83"/>
      <c r="TCM16" s="83"/>
      <c r="TCN16" s="83"/>
      <c r="TCO16" s="83"/>
      <c r="TCP16" s="83"/>
      <c r="TCQ16" s="83"/>
      <c r="TCR16" s="83"/>
      <c r="TCS16" s="83"/>
      <c r="TCT16" s="83"/>
      <c r="TCU16" s="83"/>
      <c r="TCV16" s="83"/>
      <c r="TCW16" s="83"/>
      <c r="TCX16" s="83"/>
      <c r="TCY16" s="83"/>
      <c r="TCZ16" s="83"/>
      <c r="TDA16" s="83"/>
      <c r="TDB16" s="83"/>
      <c r="TDC16" s="83"/>
      <c r="TDD16" s="83"/>
      <c r="TDE16" s="83"/>
      <c r="TDF16" s="83"/>
      <c r="TDG16" s="83"/>
      <c r="TDH16" s="83"/>
      <c r="TDI16" s="83"/>
      <c r="TDJ16" s="83"/>
      <c r="TDK16" s="83"/>
      <c r="TDL16" s="83"/>
      <c r="TDM16" s="83"/>
      <c r="TDN16" s="83"/>
      <c r="TDO16" s="83"/>
      <c r="TDP16" s="83"/>
      <c r="TDQ16" s="83"/>
      <c r="TDR16" s="83"/>
      <c r="TDS16" s="83"/>
      <c r="TDT16" s="83"/>
      <c r="TDU16" s="83"/>
      <c r="TDV16" s="83"/>
      <c r="TDW16" s="83"/>
      <c r="TDX16" s="83"/>
      <c r="TDY16" s="83"/>
      <c r="TDZ16" s="83"/>
      <c r="TEA16" s="83"/>
      <c r="TEB16" s="83"/>
      <c r="TEC16" s="83"/>
      <c r="TED16" s="83"/>
      <c r="TEE16" s="83"/>
      <c r="TEF16" s="83"/>
      <c r="TEG16" s="83"/>
      <c r="TEH16" s="83"/>
      <c r="TEI16" s="83"/>
      <c r="TEJ16" s="83"/>
      <c r="TEK16" s="83"/>
      <c r="TEL16" s="83"/>
      <c r="TEM16" s="83"/>
      <c r="TEN16" s="83"/>
      <c r="TEO16" s="83"/>
      <c r="TEP16" s="83"/>
      <c r="TEQ16" s="83"/>
      <c r="TER16" s="83"/>
      <c r="TES16" s="83"/>
      <c r="TET16" s="83"/>
      <c r="TEU16" s="83"/>
      <c r="TEV16" s="83"/>
      <c r="TEW16" s="83"/>
      <c r="TEX16" s="83"/>
      <c r="TEY16" s="83"/>
      <c r="TEZ16" s="83"/>
      <c r="TFA16" s="83"/>
      <c r="TFB16" s="83"/>
      <c r="TFC16" s="83"/>
      <c r="TFD16" s="83"/>
      <c r="TFE16" s="83"/>
      <c r="TFF16" s="83"/>
      <c r="TFG16" s="83"/>
      <c r="TFH16" s="83"/>
      <c r="TFI16" s="83"/>
      <c r="TFJ16" s="83"/>
      <c r="TFK16" s="83"/>
      <c r="TFL16" s="83"/>
      <c r="TFM16" s="83"/>
      <c r="TFN16" s="83"/>
      <c r="TFO16" s="83"/>
      <c r="TFP16" s="83"/>
      <c r="TFQ16" s="83"/>
      <c r="TFR16" s="83"/>
      <c r="TFS16" s="83"/>
      <c r="TFT16" s="83"/>
      <c r="TFU16" s="83"/>
      <c r="TFV16" s="83"/>
      <c r="TFW16" s="83"/>
      <c r="TFX16" s="83"/>
      <c r="TFY16" s="83"/>
      <c r="TFZ16" s="83"/>
      <c r="TGA16" s="83"/>
      <c r="TGB16" s="83"/>
      <c r="TGC16" s="83"/>
      <c r="TGD16" s="83"/>
      <c r="TGE16" s="83"/>
      <c r="TGF16" s="83"/>
      <c r="TGG16" s="83"/>
      <c r="TGH16" s="83"/>
      <c r="TGI16" s="83"/>
      <c r="TGJ16" s="83"/>
      <c r="TGK16" s="83"/>
      <c r="TGL16" s="83"/>
      <c r="TGM16" s="83"/>
      <c r="TGN16" s="83"/>
      <c r="TGO16" s="83"/>
      <c r="TGP16" s="83"/>
      <c r="TGQ16" s="83"/>
      <c r="TGR16" s="83"/>
      <c r="TGS16" s="83"/>
      <c r="TGT16" s="83"/>
      <c r="TGU16" s="83"/>
      <c r="TGV16" s="83"/>
      <c r="TGW16" s="83"/>
      <c r="TGX16" s="83"/>
      <c r="TGY16" s="83"/>
      <c r="TGZ16" s="83"/>
      <c r="THA16" s="83"/>
      <c r="THB16" s="83"/>
      <c r="THC16" s="83"/>
      <c r="THD16" s="83"/>
      <c r="THE16" s="83"/>
      <c r="THF16" s="83"/>
      <c r="THG16" s="83"/>
      <c r="THH16" s="83"/>
      <c r="THI16" s="83"/>
      <c r="THJ16" s="83"/>
      <c r="THK16" s="83"/>
      <c r="THL16" s="83"/>
      <c r="THM16" s="83"/>
      <c r="THN16" s="83"/>
      <c r="THO16" s="83"/>
      <c r="THP16" s="83"/>
      <c r="THQ16" s="83"/>
      <c r="THR16" s="83"/>
      <c r="THS16" s="83"/>
      <c r="THT16" s="83"/>
      <c r="THU16" s="83"/>
      <c r="THV16" s="83"/>
      <c r="THW16" s="83"/>
      <c r="THX16" s="83"/>
      <c r="THY16" s="83"/>
      <c r="THZ16" s="83"/>
      <c r="TIA16" s="83"/>
      <c r="TIB16" s="83"/>
      <c r="TIC16" s="83"/>
      <c r="TID16" s="83"/>
      <c r="TIE16" s="83"/>
      <c r="TIF16" s="83"/>
      <c r="TIG16" s="83"/>
      <c r="TIH16" s="83"/>
      <c r="TII16" s="83"/>
      <c r="TIJ16" s="83"/>
      <c r="TIK16" s="83"/>
      <c r="TIL16" s="83"/>
      <c r="TIM16" s="83"/>
      <c r="TIN16" s="83"/>
      <c r="TIO16" s="83"/>
      <c r="TIP16" s="83"/>
      <c r="TIQ16" s="83"/>
      <c r="TIR16" s="83"/>
      <c r="TIS16" s="83"/>
      <c r="TIT16" s="83"/>
      <c r="TIU16" s="83"/>
      <c r="TIV16" s="83"/>
      <c r="TIW16" s="83"/>
      <c r="TIX16" s="83"/>
      <c r="TIY16" s="83"/>
      <c r="TIZ16" s="83"/>
      <c r="TJA16" s="83"/>
      <c r="TJB16" s="83"/>
      <c r="TJC16" s="83"/>
      <c r="TJD16" s="83"/>
      <c r="TJE16" s="83"/>
      <c r="TJF16" s="83"/>
      <c r="TJG16" s="83"/>
      <c r="TJH16" s="83"/>
      <c r="TJI16" s="83"/>
      <c r="TJJ16" s="83"/>
      <c r="TJK16" s="83"/>
      <c r="TJL16" s="83"/>
      <c r="TJM16" s="83"/>
      <c r="TJN16" s="83"/>
      <c r="TJO16" s="83"/>
      <c r="TJP16" s="83"/>
      <c r="TJQ16" s="83"/>
      <c r="TJR16" s="83"/>
      <c r="TJS16" s="83"/>
      <c r="TJT16" s="83"/>
      <c r="TJU16" s="83"/>
      <c r="TJV16" s="83"/>
      <c r="TJW16" s="83"/>
      <c r="TJX16" s="83"/>
      <c r="TJY16" s="83"/>
      <c r="TJZ16" s="83"/>
      <c r="TKA16" s="83"/>
      <c r="TKB16" s="83"/>
      <c r="TKC16" s="83"/>
      <c r="TKD16" s="83"/>
      <c r="TKE16" s="83"/>
      <c r="TKF16" s="83"/>
      <c r="TKG16" s="83"/>
      <c r="TKH16" s="83"/>
      <c r="TKI16" s="83"/>
      <c r="TKJ16" s="83"/>
      <c r="TKK16" s="83"/>
      <c r="TKL16" s="83"/>
      <c r="TKM16" s="83"/>
      <c r="TKN16" s="83"/>
      <c r="TKO16" s="83"/>
      <c r="TKP16" s="83"/>
      <c r="TKQ16" s="83"/>
      <c r="TKR16" s="83"/>
      <c r="TKS16" s="83"/>
      <c r="TKT16" s="83"/>
      <c r="TKU16" s="83"/>
      <c r="TKV16" s="83"/>
      <c r="TKW16" s="83"/>
      <c r="TKX16" s="83"/>
      <c r="TKY16" s="83"/>
      <c r="TKZ16" s="83"/>
      <c r="TLA16" s="83"/>
      <c r="TLB16" s="83"/>
      <c r="TLC16" s="83"/>
      <c r="TLD16" s="83"/>
      <c r="TLE16" s="83"/>
      <c r="TLF16" s="83"/>
      <c r="TLG16" s="83"/>
      <c r="TLH16" s="83"/>
      <c r="TLI16" s="83"/>
      <c r="TLJ16" s="83"/>
      <c r="TLK16" s="83"/>
      <c r="TLL16" s="83"/>
      <c r="TLM16" s="83"/>
      <c r="TLN16" s="83"/>
      <c r="TLO16" s="83"/>
      <c r="TLP16" s="83"/>
      <c r="TLQ16" s="83"/>
      <c r="TLR16" s="83"/>
      <c r="TLS16" s="83"/>
      <c r="TLT16" s="83"/>
      <c r="TLU16" s="83"/>
      <c r="TLV16" s="83"/>
      <c r="TLW16" s="83"/>
      <c r="TLX16" s="83"/>
      <c r="TLY16" s="83"/>
      <c r="TLZ16" s="83"/>
      <c r="TMA16" s="83"/>
      <c r="TMB16" s="83"/>
      <c r="TMC16" s="83"/>
      <c r="TMD16" s="83"/>
      <c r="TME16" s="83"/>
      <c r="TMF16" s="83"/>
      <c r="TMG16" s="83"/>
      <c r="TMH16" s="83"/>
      <c r="TMI16" s="83"/>
      <c r="TMJ16" s="83"/>
      <c r="TMK16" s="83"/>
      <c r="TML16" s="83"/>
      <c r="TMM16" s="83"/>
      <c r="TMN16" s="83"/>
      <c r="TMO16" s="83"/>
      <c r="TMP16" s="83"/>
      <c r="TMQ16" s="83"/>
      <c r="TMR16" s="83"/>
      <c r="TMS16" s="83"/>
      <c r="TMT16" s="83"/>
      <c r="TMU16" s="83"/>
      <c r="TMV16" s="83"/>
      <c r="TMW16" s="83"/>
      <c r="TMX16" s="83"/>
      <c r="TMY16" s="83"/>
      <c r="TMZ16" s="83"/>
      <c r="TNA16" s="83"/>
      <c r="TNB16" s="83"/>
      <c r="TNC16" s="83"/>
      <c r="TND16" s="83"/>
      <c r="TNE16" s="83"/>
      <c r="TNF16" s="83"/>
      <c r="TNG16" s="83"/>
      <c r="TNH16" s="83"/>
      <c r="TNI16" s="83"/>
      <c r="TNJ16" s="83"/>
      <c r="TNK16" s="83"/>
      <c r="TNL16" s="83"/>
      <c r="TNM16" s="83"/>
      <c r="TNN16" s="83"/>
      <c r="TNO16" s="83"/>
      <c r="TNP16" s="83"/>
      <c r="TNQ16" s="83"/>
      <c r="TNR16" s="83"/>
      <c r="TNS16" s="83"/>
      <c r="TNT16" s="83"/>
      <c r="TNU16" s="83"/>
      <c r="TNV16" s="83"/>
      <c r="TNW16" s="83"/>
      <c r="TNX16" s="83"/>
      <c r="TNY16" s="83"/>
      <c r="TNZ16" s="83"/>
      <c r="TOA16" s="83"/>
      <c r="TOB16" s="83"/>
      <c r="TOC16" s="83"/>
      <c r="TOD16" s="83"/>
      <c r="TOE16" s="83"/>
      <c r="TOF16" s="83"/>
      <c r="TOG16" s="83"/>
      <c r="TOH16" s="83"/>
      <c r="TOI16" s="83"/>
      <c r="TOJ16" s="83"/>
      <c r="TOK16" s="83"/>
      <c r="TOL16" s="83"/>
      <c r="TOM16" s="83"/>
      <c r="TON16" s="83"/>
      <c r="TOO16" s="83"/>
      <c r="TOP16" s="83"/>
      <c r="TOQ16" s="83"/>
      <c r="TOR16" s="83"/>
      <c r="TOS16" s="83"/>
      <c r="TOT16" s="83"/>
      <c r="TOU16" s="83"/>
      <c r="TOV16" s="83"/>
      <c r="TOW16" s="83"/>
      <c r="TOX16" s="83"/>
      <c r="TOY16" s="83"/>
      <c r="TOZ16" s="83"/>
      <c r="TPA16" s="83"/>
      <c r="TPB16" s="83"/>
      <c r="TPC16" s="83"/>
      <c r="TPD16" s="83"/>
      <c r="TPE16" s="83"/>
      <c r="TPF16" s="83"/>
      <c r="TPG16" s="83"/>
      <c r="TPH16" s="83"/>
      <c r="TPI16" s="83"/>
      <c r="TPJ16" s="83"/>
      <c r="TPK16" s="83"/>
      <c r="TPL16" s="83"/>
      <c r="TPM16" s="83"/>
      <c r="TPN16" s="83"/>
      <c r="TPO16" s="83"/>
      <c r="TPP16" s="83"/>
      <c r="TPQ16" s="83"/>
      <c r="TPR16" s="83"/>
      <c r="TPS16" s="83"/>
      <c r="TPT16" s="83"/>
      <c r="TPU16" s="83"/>
      <c r="TPV16" s="83"/>
      <c r="TPW16" s="83"/>
      <c r="TPX16" s="83"/>
      <c r="TPY16" s="83"/>
      <c r="TPZ16" s="83"/>
      <c r="TQA16" s="83"/>
      <c r="TQB16" s="83"/>
      <c r="TQC16" s="83"/>
      <c r="TQD16" s="83"/>
      <c r="TQE16" s="83"/>
      <c r="TQF16" s="83"/>
      <c r="TQG16" s="83"/>
      <c r="TQH16" s="83"/>
      <c r="TQI16" s="83"/>
      <c r="TQJ16" s="83"/>
      <c r="TQK16" s="83"/>
      <c r="TQL16" s="83"/>
      <c r="TQM16" s="83"/>
      <c r="TQN16" s="83"/>
      <c r="TQO16" s="83"/>
      <c r="TQP16" s="83"/>
      <c r="TQQ16" s="83"/>
      <c r="TQR16" s="83"/>
      <c r="TQS16" s="83"/>
      <c r="TQT16" s="83"/>
      <c r="TQU16" s="83"/>
      <c r="TQV16" s="83"/>
      <c r="TQW16" s="83"/>
      <c r="TQX16" s="83"/>
      <c r="TQY16" s="83"/>
      <c r="TQZ16" s="83"/>
      <c r="TRA16" s="83"/>
      <c r="TRB16" s="83"/>
      <c r="TRC16" s="83"/>
      <c r="TRD16" s="83"/>
      <c r="TRE16" s="83"/>
      <c r="TRF16" s="83"/>
      <c r="TRG16" s="83"/>
      <c r="TRH16" s="83"/>
      <c r="TRI16" s="83"/>
      <c r="TRJ16" s="83"/>
      <c r="TRK16" s="83"/>
      <c r="TRL16" s="83"/>
      <c r="TRM16" s="83"/>
      <c r="TRN16" s="83"/>
      <c r="TRO16" s="83"/>
      <c r="TRP16" s="83"/>
      <c r="TRQ16" s="83"/>
      <c r="TRR16" s="83"/>
      <c r="TRS16" s="83"/>
      <c r="TRT16" s="83"/>
      <c r="TRU16" s="83"/>
      <c r="TRV16" s="83"/>
      <c r="TRW16" s="83"/>
      <c r="TRX16" s="83"/>
      <c r="TRY16" s="83"/>
      <c r="TRZ16" s="83"/>
      <c r="TSA16" s="83"/>
      <c r="TSB16" s="83"/>
      <c r="TSC16" s="83"/>
      <c r="TSD16" s="83"/>
      <c r="TSE16" s="83"/>
      <c r="TSF16" s="83"/>
      <c r="TSG16" s="83"/>
      <c r="TSH16" s="83"/>
      <c r="TSI16" s="83"/>
      <c r="TSJ16" s="83"/>
      <c r="TSK16" s="83"/>
      <c r="TSL16" s="83"/>
      <c r="TSM16" s="83"/>
      <c r="TSN16" s="83"/>
      <c r="TSO16" s="83"/>
      <c r="TSP16" s="83"/>
      <c r="TSQ16" s="83"/>
      <c r="TSR16" s="83"/>
      <c r="TSS16" s="83"/>
      <c r="TST16" s="83"/>
      <c r="TSU16" s="83"/>
      <c r="TSV16" s="83"/>
      <c r="TSW16" s="83"/>
      <c r="TSX16" s="83"/>
      <c r="TSY16" s="83"/>
      <c r="TSZ16" s="83"/>
      <c r="TTA16" s="83"/>
      <c r="TTB16" s="83"/>
      <c r="TTC16" s="83"/>
      <c r="TTD16" s="83"/>
      <c r="TTE16" s="83"/>
      <c r="TTF16" s="83"/>
      <c r="TTG16" s="83"/>
      <c r="TTH16" s="83"/>
      <c r="TTI16" s="83"/>
      <c r="TTJ16" s="83"/>
      <c r="TTK16" s="83"/>
      <c r="TTL16" s="83"/>
      <c r="TTM16" s="83"/>
      <c r="TTN16" s="83"/>
      <c r="TTO16" s="83"/>
      <c r="TTP16" s="83"/>
      <c r="TTQ16" s="83"/>
      <c r="TTR16" s="83"/>
      <c r="TTS16" s="83"/>
      <c r="TTT16" s="83"/>
      <c r="TTU16" s="83"/>
      <c r="TTV16" s="83"/>
      <c r="TTW16" s="83"/>
      <c r="TTX16" s="83"/>
      <c r="TTY16" s="83"/>
      <c r="TTZ16" s="83"/>
      <c r="TUA16" s="83"/>
      <c r="TUB16" s="83"/>
      <c r="TUC16" s="83"/>
      <c r="TUD16" s="83"/>
      <c r="TUE16" s="83"/>
      <c r="TUF16" s="83"/>
      <c r="TUG16" s="83"/>
      <c r="TUH16" s="83"/>
      <c r="TUI16" s="83"/>
      <c r="TUJ16" s="83"/>
      <c r="TUK16" s="83"/>
      <c r="TUL16" s="83"/>
      <c r="TUM16" s="83"/>
      <c r="TUN16" s="83"/>
      <c r="TUO16" s="83"/>
      <c r="TUP16" s="83"/>
      <c r="TUQ16" s="83"/>
      <c r="TUR16" s="83"/>
      <c r="TUS16" s="83"/>
      <c r="TUT16" s="83"/>
      <c r="TUU16" s="83"/>
      <c r="TUV16" s="83"/>
      <c r="TUW16" s="83"/>
      <c r="TUX16" s="83"/>
      <c r="TUY16" s="83"/>
      <c r="TUZ16" s="83"/>
      <c r="TVA16" s="83"/>
      <c r="TVB16" s="83"/>
      <c r="TVC16" s="83"/>
      <c r="TVD16" s="83"/>
      <c r="TVE16" s="83"/>
      <c r="TVF16" s="83"/>
      <c r="TVG16" s="83"/>
      <c r="TVH16" s="83"/>
      <c r="TVI16" s="83"/>
      <c r="TVJ16" s="83"/>
      <c r="TVK16" s="83"/>
      <c r="TVL16" s="83"/>
      <c r="TVM16" s="83"/>
      <c r="TVN16" s="83"/>
      <c r="TVO16" s="83"/>
      <c r="TVP16" s="83"/>
      <c r="TVQ16" s="83"/>
      <c r="TVR16" s="83"/>
      <c r="TVS16" s="83"/>
      <c r="TVT16" s="83"/>
      <c r="TVU16" s="83"/>
      <c r="TVV16" s="83"/>
      <c r="TVW16" s="83"/>
      <c r="TVX16" s="83"/>
      <c r="TVY16" s="83"/>
      <c r="TVZ16" s="83"/>
      <c r="TWA16" s="83"/>
      <c r="TWB16" s="83"/>
      <c r="TWC16" s="83"/>
      <c r="TWD16" s="83"/>
      <c r="TWE16" s="83"/>
      <c r="TWF16" s="83"/>
      <c r="TWG16" s="83"/>
      <c r="TWH16" s="83"/>
      <c r="TWI16" s="83"/>
      <c r="TWJ16" s="83"/>
      <c r="TWK16" s="83"/>
      <c r="TWL16" s="83"/>
      <c r="TWM16" s="83"/>
      <c r="TWN16" s="83"/>
      <c r="TWO16" s="83"/>
      <c r="TWP16" s="83"/>
      <c r="TWQ16" s="83"/>
      <c r="TWR16" s="83"/>
      <c r="TWS16" s="83"/>
      <c r="TWT16" s="83"/>
      <c r="TWU16" s="83"/>
      <c r="TWV16" s="83"/>
      <c r="TWW16" s="83"/>
      <c r="TWX16" s="83"/>
      <c r="TWY16" s="83"/>
      <c r="TWZ16" s="83"/>
      <c r="TXA16" s="83"/>
      <c r="TXB16" s="83"/>
      <c r="TXC16" s="83"/>
      <c r="TXD16" s="83"/>
      <c r="TXE16" s="83"/>
      <c r="TXF16" s="83"/>
      <c r="TXG16" s="83"/>
      <c r="TXH16" s="83"/>
      <c r="TXI16" s="83"/>
      <c r="TXJ16" s="83"/>
      <c r="TXK16" s="83"/>
      <c r="TXL16" s="83"/>
      <c r="TXM16" s="83"/>
      <c r="TXN16" s="83"/>
      <c r="TXO16" s="83"/>
      <c r="TXP16" s="83"/>
      <c r="TXQ16" s="83"/>
      <c r="TXR16" s="83"/>
      <c r="TXS16" s="83"/>
      <c r="TXT16" s="83"/>
      <c r="TXU16" s="83"/>
      <c r="TXV16" s="83"/>
      <c r="TXW16" s="83"/>
      <c r="TXX16" s="83"/>
      <c r="TXY16" s="83"/>
      <c r="TXZ16" s="83"/>
      <c r="TYA16" s="83"/>
      <c r="TYB16" s="83"/>
      <c r="TYC16" s="83"/>
      <c r="TYD16" s="83"/>
      <c r="TYE16" s="83"/>
      <c r="TYF16" s="83"/>
      <c r="TYG16" s="83"/>
      <c r="TYH16" s="83"/>
      <c r="TYI16" s="83"/>
      <c r="TYJ16" s="83"/>
      <c r="TYK16" s="83"/>
      <c r="TYL16" s="83"/>
      <c r="TYM16" s="83"/>
      <c r="TYN16" s="83"/>
      <c r="TYO16" s="83"/>
      <c r="TYP16" s="83"/>
      <c r="TYQ16" s="83"/>
      <c r="TYR16" s="83"/>
      <c r="TYS16" s="83"/>
      <c r="TYT16" s="83"/>
      <c r="TYU16" s="83"/>
      <c r="TYV16" s="83"/>
      <c r="TYW16" s="83"/>
      <c r="TYX16" s="83"/>
      <c r="TYY16" s="83"/>
      <c r="TYZ16" s="83"/>
      <c r="TZA16" s="83"/>
      <c r="TZB16" s="83"/>
      <c r="TZC16" s="83"/>
      <c r="TZD16" s="83"/>
      <c r="TZE16" s="83"/>
      <c r="TZF16" s="83"/>
      <c r="TZG16" s="83"/>
      <c r="TZH16" s="83"/>
      <c r="TZI16" s="83"/>
      <c r="TZJ16" s="83"/>
      <c r="TZK16" s="83"/>
      <c r="TZL16" s="83"/>
      <c r="TZM16" s="83"/>
      <c r="TZN16" s="83"/>
      <c r="TZO16" s="83"/>
      <c r="TZP16" s="83"/>
      <c r="TZQ16" s="83"/>
      <c r="TZR16" s="83"/>
      <c r="TZS16" s="83"/>
      <c r="TZT16" s="83"/>
      <c r="TZU16" s="83"/>
      <c r="TZV16" s="83"/>
      <c r="TZW16" s="83"/>
      <c r="TZX16" s="83"/>
      <c r="TZY16" s="83"/>
      <c r="TZZ16" s="83"/>
      <c r="UAA16" s="83"/>
      <c r="UAB16" s="83"/>
      <c r="UAC16" s="83"/>
      <c r="UAD16" s="83"/>
      <c r="UAE16" s="83"/>
      <c r="UAF16" s="83"/>
      <c r="UAG16" s="83"/>
      <c r="UAH16" s="83"/>
      <c r="UAI16" s="83"/>
      <c r="UAJ16" s="83"/>
      <c r="UAK16" s="83"/>
      <c r="UAL16" s="83"/>
      <c r="UAM16" s="83"/>
      <c r="UAN16" s="83"/>
      <c r="UAO16" s="83"/>
      <c r="UAP16" s="83"/>
      <c r="UAQ16" s="83"/>
      <c r="UAR16" s="83"/>
      <c r="UAS16" s="83"/>
      <c r="UAT16" s="83"/>
      <c r="UAU16" s="83"/>
      <c r="UAV16" s="83"/>
      <c r="UAW16" s="83"/>
      <c r="UAX16" s="83"/>
      <c r="UAY16" s="83"/>
      <c r="UAZ16" s="83"/>
      <c r="UBA16" s="83"/>
      <c r="UBB16" s="83"/>
      <c r="UBC16" s="83"/>
      <c r="UBD16" s="83"/>
      <c r="UBE16" s="83"/>
      <c r="UBF16" s="83"/>
      <c r="UBG16" s="83"/>
      <c r="UBH16" s="83"/>
      <c r="UBI16" s="83"/>
      <c r="UBJ16" s="83"/>
      <c r="UBK16" s="83"/>
      <c r="UBL16" s="83"/>
      <c r="UBM16" s="83"/>
      <c r="UBN16" s="83"/>
      <c r="UBO16" s="83"/>
      <c r="UBP16" s="83"/>
      <c r="UBQ16" s="83"/>
      <c r="UBR16" s="83"/>
      <c r="UBS16" s="83"/>
      <c r="UBT16" s="83"/>
      <c r="UBU16" s="83"/>
      <c r="UBV16" s="83"/>
      <c r="UBW16" s="83"/>
      <c r="UBX16" s="83"/>
      <c r="UBY16" s="83"/>
      <c r="UBZ16" s="83"/>
      <c r="UCA16" s="83"/>
      <c r="UCB16" s="83"/>
      <c r="UCC16" s="83"/>
      <c r="UCD16" s="83"/>
      <c r="UCE16" s="83"/>
      <c r="UCF16" s="83"/>
      <c r="UCG16" s="83"/>
      <c r="UCH16" s="83"/>
      <c r="UCI16" s="83"/>
      <c r="UCJ16" s="83"/>
      <c r="UCK16" s="83"/>
      <c r="UCL16" s="83"/>
      <c r="UCM16" s="83"/>
      <c r="UCN16" s="83"/>
      <c r="UCO16" s="83"/>
      <c r="UCP16" s="83"/>
      <c r="UCQ16" s="83"/>
      <c r="UCR16" s="83"/>
      <c r="UCS16" s="83"/>
      <c r="UCT16" s="83"/>
      <c r="UCU16" s="83"/>
      <c r="UCV16" s="83"/>
      <c r="UCW16" s="83"/>
      <c r="UCX16" s="83"/>
      <c r="UCY16" s="83"/>
      <c r="UCZ16" s="83"/>
      <c r="UDA16" s="83"/>
      <c r="UDB16" s="83"/>
      <c r="UDC16" s="83"/>
      <c r="UDD16" s="83"/>
      <c r="UDE16" s="83"/>
      <c r="UDF16" s="83"/>
      <c r="UDG16" s="83"/>
      <c r="UDH16" s="83"/>
      <c r="UDI16" s="83"/>
      <c r="UDJ16" s="83"/>
      <c r="UDK16" s="83"/>
      <c r="UDL16" s="83"/>
      <c r="UDM16" s="83"/>
      <c r="UDN16" s="83"/>
      <c r="UDO16" s="83"/>
      <c r="UDP16" s="83"/>
      <c r="UDQ16" s="83"/>
      <c r="UDR16" s="83"/>
      <c r="UDS16" s="83"/>
      <c r="UDT16" s="83"/>
      <c r="UDU16" s="83"/>
      <c r="UDV16" s="83"/>
      <c r="UDW16" s="83"/>
      <c r="UDX16" s="83"/>
      <c r="UDY16" s="83"/>
      <c r="UDZ16" s="83"/>
      <c r="UEA16" s="83"/>
      <c r="UEB16" s="83"/>
      <c r="UEC16" s="83"/>
      <c r="UED16" s="83"/>
      <c r="UEE16" s="83"/>
      <c r="UEF16" s="83"/>
      <c r="UEG16" s="83"/>
      <c r="UEH16" s="83"/>
      <c r="UEI16" s="83"/>
      <c r="UEJ16" s="83"/>
      <c r="UEK16" s="83"/>
      <c r="UEL16" s="83"/>
      <c r="UEM16" s="83"/>
      <c r="UEN16" s="83"/>
      <c r="UEO16" s="83"/>
      <c r="UEP16" s="83"/>
      <c r="UEQ16" s="83"/>
      <c r="UER16" s="83"/>
      <c r="UES16" s="83"/>
      <c r="UET16" s="83"/>
      <c r="UEU16" s="83"/>
      <c r="UEV16" s="83"/>
      <c r="UEW16" s="83"/>
      <c r="UEX16" s="83"/>
      <c r="UEY16" s="83"/>
      <c r="UEZ16" s="83"/>
      <c r="UFA16" s="83"/>
      <c r="UFB16" s="83"/>
      <c r="UFC16" s="83"/>
      <c r="UFD16" s="83"/>
      <c r="UFE16" s="83"/>
      <c r="UFF16" s="83"/>
      <c r="UFG16" s="83"/>
      <c r="UFH16" s="83"/>
      <c r="UFI16" s="83"/>
      <c r="UFJ16" s="83"/>
      <c r="UFK16" s="83"/>
      <c r="UFL16" s="83"/>
      <c r="UFM16" s="83"/>
      <c r="UFN16" s="83"/>
      <c r="UFO16" s="83"/>
      <c r="UFP16" s="83"/>
      <c r="UFQ16" s="83"/>
      <c r="UFR16" s="83"/>
      <c r="UFS16" s="83"/>
      <c r="UFT16" s="83"/>
      <c r="UFU16" s="83"/>
      <c r="UFV16" s="83"/>
      <c r="UFW16" s="83"/>
      <c r="UFX16" s="83"/>
      <c r="UFY16" s="83"/>
      <c r="UFZ16" s="83"/>
      <c r="UGA16" s="83"/>
      <c r="UGB16" s="83"/>
      <c r="UGC16" s="83"/>
      <c r="UGD16" s="83"/>
      <c r="UGE16" s="83"/>
      <c r="UGF16" s="83"/>
      <c r="UGG16" s="83"/>
      <c r="UGH16" s="83"/>
      <c r="UGI16" s="83"/>
      <c r="UGJ16" s="83"/>
      <c r="UGK16" s="83"/>
      <c r="UGL16" s="83"/>
      <c r="UGM16" s="83"/>
      <c r="UGN16" s="83"/>
      <c r="UGO16" s="83"/>
      <c r="UGP16" s="83"/>
      <c r="UGQ16" s="83"/>
      <c r="UGR16" s="83"/>
      <c r="UGS16" s="83"/>
      <c r="UGT16" s="83"/>
      <c r="UGU16" s="83"/>
      <c r="UGV16" s="83"/>
      <c r="UGW16" s="83"/>
      <c r="UGX16" s="83"/>
      <c r="UGY16" s="83"/>
      <c r="UGZ16" s="83"/>
      <c r="UHA16" s="83"/>
      <c r="UHB16" s="83"/>
      <c r="UHC16" s="83"/>
      <c r="UHD16" s="83"/>
      <c r="UHE16" s="83"/>
      <c r="UHF16" s="83"/>
      <c r="UHG16" s="83"/>
      <c r="UHH16" s="83"/>
      <c r="UHI16" s="83"/>
      <c r="UHJ16" s="83"/>
      <c r="UHK16" s="83"/>
      <c r="UHL16" s="83"/>
      <c r="UHM16" s="83"/>
      <c r="UHN16" s="83"/>
      <c r="UHO16" s="83"/>
      <c r="UHP16" s="83"/>
      <c r="UHQ16" s="83"/>
      <c r="UHR16" s="83"/>
      <c r="UHS16" s="83"/>
      <c r="UHT16" s="83"/>
      <c r="UHU16" s="83"/>
      <c r="UHV16" s="83"/>
      <c r="UHW16" s="83"/>
      <c r="UHX16" s="83"/>
      <c r="UHY16" s="83"/>
      <c r="UHZ16" s="83"/>
      <c r="UIA16" s="83"/>
      <c r="UIB16" s="83"/>
      <c r="UIC16" s="83"/>
      <c r="UID16" s="83"/>
      <c r="UIE16" s="83"/>
      <c r="UIF16" s="83"/>
      <c r="UIG16" s="83"/>
      <c r="UIH16" s="83"/>
      <c r="UII16" s="83"/>
      <c r="UIJ16" s="83"/>
      <c r="UIK16" s="83"/>
      <c r="UIL16" s="83"/>
      <c r="UIM16" s="83"/>
      <c r="UIN16" s="83"/>
      <c r="UIO16" s="83"/>
      <c r="UIP16" s="83"/>
      <c r="UIQ16" s="83"/>
      <c r="UIR16" s="83"/>
      <c r="UIS16" s="83"/>
      <c r="UIT16" s="83"/>
      <c r="UIU16" s="83"/>
      <c r="UIV16" s="83"/>
      <c r="UIW16" s="83"/>
      <c r="UIX16" s="83"/>
      <c r="UIY16" s="83"/>
      <c r="UIZ16" s="83"/>
      <c r="UJA16" s="83"/>
      <c r="UJB16" s="83"/>
      <c r="UJC16" s="83"/>
      <c r="UJD16" s="83"/>
      <c r="UJE16" s="83"/>
      <c r="UJF16" s="83"/>
      <c r="UJG16" s="83"/>
      <c r="UJH16" s="83"/>
      <c r="UJI16" s="83"/>
      <c r="UJJ16" s="83"/>
      <c r="UJK16" s="83"/>
      <c r="UJL16" s="83"/>
      <c r="UJM16" s="83"/>
      <c r="UJN16" s="83"/>
      <c r="UJO16" s="83"/>
      <c r="UJP16" s="83"/>
      <c r="UJQ16" s="83"/>
      <c r="UJR16" s="83"/>
      <c r="UJS16" s="83"/>
      <c r="UJT16" s="83"/>
      <c r="UJU16" s="83"/>
      <c r="UJV16" s="83"/>
      <c r="UJW16" s="83"/>
      <c r="UJX16" s="83"/>
      <c r="UJY16" s="83"/>
      <c r="UJZ16" s="83"/>
      <c r="UKA16" s="83"/>
      <c r="UKB16" s="83"/>
      <c r="UKC16" s="83"/>
      <c r="UKD16" s="83"/>
      <c r="UKE16" s="83"/>
      <c r="UKF16" s="83"/>
      <c r="UKG16" s="83"/>
      <c r="UKH16" s="83"/>
      <c r="UKI16" s="83"/>
      <c r="UKJ16" s="83"/>
      <c r="UKK16" s="83"/>
      <c r="UKL16" s="83"/>
      <c r="UKM16" s="83"/>
      <c r="UKN16" s="83"/>
      <c r="UKO16" s="83"/>
      <c r="UKP16" s="83"/>
      <c r="UKQ16" s="83"/>
      <c r="UKR16" s="83"/>
      <c r="UKS16" s="83"/>
      <c r="UKT16" s="83"/>
      <c r="UKU16" s="83"/>
      <c r="UKV16" s="83"/>
      <c r="UKW16" s="83"/>
      <c r="UKX16" s="83"/>
      <c r="UKY16" s="83"/>
      <c r="UKZ16" s="83"/>
      <c r="ULA16" s="83"/>
      <c r="ULB16" s="83"/>
      <c r="ULC16" s="83"/>
      <c r="ULD16" s="83"/>
      <c r="ULE16" s="83"/>
      <c r="ULF16" s="83"/>
      <c r="ULG16" s="83"/>
      <c r="ULH16" s="83"/>
      <c r="ULI16" s="83"/>
      <c r="ULJ16" s="83"/>
      <c r="ULK16" s="83"/>
      <c r="ULL16" s="83"/>
      <c r="ULM16" s="83"/>
      <c r="ULN16" s="83"/>
      <c r="ULO16" s="83"/>
      <c r="ULP16" s="83"/>
      <c r="ULQ16" s="83"/>
      <c r="ULR16" s="83"/>
      <c r="ULS16" s="83"/>
      <c r="ULT16" s="83"/>
      <c r="ULU16" s="83"/>
      <c r="ULV16" s="83"/>
      <c r="ULW16" s="83"/>
      <c r="ULX16" s="83"/>
      <c r="ULY16" s="83"/>
      <c r="ULZ16" s="83"/>
      <c r="UMA16" s="83"/>
      <c r="UMB16" s="83"/>
      <c r="UMC16" s="83"/>
      <c r="UMD16" s="83"/>
      <c r="UME16" s="83"/>
      <c r="UMF16" s="83"/>
      <c r="UMG16" s="83"/>
      <c r="UMH16" s="83"/>
      <c r="UMI16" s="83"/>
      <c r="UMJ16" s="83"/>
      <c r="UMK16" s="83"/>
      <c r="UML16" s="83"/>
      <c r="UMM16" s="83"/>
      <c r="UMN16" s="83"/>
      <c r="UMO16" s="83"/>
      <c r="UMP16" s="83"/>
      <c r="UMQ16" s="83"/>
      <c r="UMR16" s="83"/>
      <c r="UMS16" s="83"/>
      <c r="UMT16" s="83"/>
      <c r="UMU16" s="83"/>
      <c r="UMV16" s="83"/>
      <c r="UMW16" s="83"/>
      <c r="UMX16" s="83"/>
      <c r="UMY16" s="83"/>
      <c r="UMZ16" s="83"/>
      <c r="UNA16" s="83"/>
      <c r="UNB16" s="83"/>
      <c r="UNC16" s="83"/>
      <c r="UND16" s="83"/>
      <c r="UNE16" s="83"/>
      <c r="UNF16" s="83"/>
      <c r="UNG16" s="83"/>
      <c r="UNH16" s="83"/>
      <c r="UNI16" s="83"/>
      <c r="UNJ16" s="83"/>
      <c r="UNK16" s="83"/>
      <c r="UNL16" s="83"/>
      <c r="UNM16" s="83"/>
      <c r="UNN16" s="83"/>
      <c r="UNO16" s="83"/>
      <c r="UNP16" s="83"/>
      <c r="UNQ16" s="83"/>
      <c r="UNR16" s="83"/>
      <c r="UNS16" s="83"/>
      <c r="UNT16" s="83"/>
      <c r="UNU16" s="83"/>
      <c r="UNV16" s="83"/>
      <c r="UNW16" s="83"/>
      <c r="UNX16" s="83"/>
      <c r="UNY16" s="83"/>
      <c r="UNZ16" s="83"/>
      <c r="UOA16" s="83"/>
      <c r="UOB16" s="83"/>
      <c r="UOC16" s="83"/>
      <c r="UOD16" s="83"/>
      <c r="UOE16" s="83"/>
      <c r="UOF16" s="83"/>
      <c r="UOG16" s="83"/>
      <c r="UOH16" s="83"/>
      <c r="UOI16" s="83"/>
      <c r="UOJ16" s="83"/>
      <c r="UOK16" s="83"/>
      <c r="UOL16" s="83"/>
      <c r="UOM16" s="83"/>
      <c r="UON16" s="83"/>
      <c r="UOO16" s="83"/>
      <c r="UOP16" s="83"/>
      <c r="UOQ16" s="83"/>
      <c r="UOR16" s="83"/>
      <c r="UOS16" s="83"/>
      <c r="UOT16" s="83"/>
      <c r="UOU16" s="83"/>
      <c r="UOV16" s="83"/>
      <c r="UOW16" s="83"/>
      <c r="UOX16" s="83"/>
      <c r="UOY16" s="83"/>
      <c r="UOZ16" s="83"/>
      <c r="UPA16" s="83"/>
      <c r="UPB16" s="83"/>
      <c r="UPC16" s="83"/>
      <c r="UPD16" s="83"/>
      <c r="UPE16" s="83"/>
      <c r="UPF16" s="83"/>
      <c r="UPG16" s="83"/>
      <c r="UPH16" s="83"/>
      <c r="UPI16" s="83"/>
      <c r="UPJ16" s="83"/>
      <c r="UPK16" s="83"/>
      <c r="UPL16" s="83"/>
      <c r="UPM16" s="83"/>
      <c r="UPN16" s="83"/>
      <c r="UPO16" s="83"/>
      <c r="UPP16" s="83"/>
      <c r="UPQ16" s="83"/>
      <c r="UPR16" s="83"/>
      <c r="UPS16" s="83"/>
      <c r="UPT16" s="83"/>
      <c r="UPU16" s="83"/>
      <c r="UPV16" s="83"/>
      <c r="UPW16" s="83"/>
      <c r="UPX16" s="83"/>
      <c r="UPY16" s="83"/>
      <c r="UPZ16" s="83"/>
      <c r="UQA16" s="83"/>
      <c r="UQB16" s="83"/>
      <c r="UQC16" s="83"/>
      <c r="UQD16" s="83"/>
      <c r="UQE16" s="83"/>
      <c r="UQF16" s="83"/>
      <c r="UQG16" s="83"/>
      <c r="UQH16" s="83"/>
      <c r="UQI16" s="83"/>
      <c r="UQJ16" s="83"/>
      <c r="UQK16" s="83"/>
      <c r="UQL16" s="83"/>
      <c r="UQM16" s="83"/>
      <c r="UQN16" s="83"/>
      <c r="UQO16" s="83"/>
      <c r="UQP16" s="83"/>
      <c r="UQQ16" s="83"/>
      <c r="UQR16" s="83"/>
      <c r="UQS16" s="83"/>
      <c r="UQT16" s="83"/>
      <c r="UQU16" s="83"/>
      <c r="UQV16" s="83"/>
      <c r="UQW16" s="83"/>
      <c r="UQX16" s="83"/>
      <c r="UQY16" s="83"/>
      <c r="UQZ16" s="83"/>
      <c r="URA16" s="83"/>
      <c r="URB16" s="83"/>
      <c r="URC16" s="83"/>
      <c r="URD16" s="83"/>
      <c r="URE16" s="83"/>
      <c r="URF16" s="83"/>
      <c r="URG16" s="83"/>
      <c r="URH16" s="83"/>
      <c r="URI16" s="83"/>
      <c r="URJ16" s="83"/>
      <c r="URK16" s="83"/>
      <c r="URL16" s="83"/>
      <c r="URM16" s="83"/>
      <c r="URN16" s="83"/>
      <c r="URO16" s="83"/>
      <c r="URP16" s="83"/>
      <c r="URQ16" s="83"/>
      <c r="URR16" s="83"/>
      <c r="URS16" s="83"/>
      <c r="URT16" s="83"/>
      <c r="URU16" s="83"/>
      <c r="URV16" s="83"/>
      <c r="URW16" s="83"/>
      <c r="URX16" s="83"/>
      <c r="URY16" s="83"/>
      <c r="URZ16" s="83"/>
      <c r="USA16" s="83"/>
      <c r="USB16" s="83"/>
      <c r="USC16" s="83"/>
      <c r="USD16" s="83"/>
      <c r="USE16" s="83"/>
      <c r="USF16" s="83"/>
      <c r="USG16" s="83"/>
      <c r="USH16" s="83"/>
      <c r="USI16" s="83"/>
      <c r="USJ16" s="83"/>
      <c r="USK16" s="83"/>
      <c r="USL16" s="83"/>
      <c r="USM16" s="83"/>
      <c r="USN16" s="83"/>
      <c r="USO16" s="83"/>
      <c r="USP16" s="83"/>
      <c r="USQ16" s="83"/>
      <c r="USR16" s="83"/>
      <c r="USS16" s="83"/>
      <c r="UST16" s="83"/>
      <c r="USU16" s="83"/>
      <c r="USV16" s="83"/>
      <c r="USW16" s="83"/>
      <c r="USX16" s="83"/>
      <c r="USY16" s="83"/>
      <c r="USZ16" s="83"/>
      <c r="UTA16" s="83"/>
      <c r="UTB16" s="83"/>
      <c r="UTC16" s="83"/>
      <c r="UTD16" s="83"/>
      <c r="UTE16" s="83"/>
      <c r="UTF16" s="83"/>
      <c r="UTG16" s="83"/>
      <c r="UTH16" s="83"/>
      <c r="UTI16" s="83"/>
      <c r="UTJ16" s="83"/>
      <c r="UTK16" s="83"/>
      <c r="UTL16" s="83"/>
      <c r="UTM16" s="83"/>
      <c r="UTN16" s="83"/>
      <c r="UTO16" s="83"/>
      <c r="UTP16" s="83"/>
      <c r="UTQ16" s="83"/>
      <c r="UTR16" s="83"/>
      <c r="UTS16" s="83"/>
      <c r="UTT16" s="83"/>
      <c r="UTU16" s="83"/>
      <c r="UTV16" s="83"/>
      <c r="UTW16" s="83"/>
      <c r="UTX16" s="83"/>
      <c r="UTY16" s="83"/>
      <c r="UTZ16" s="83"/>
      <c r="UUA16" s="83"/>
      <c r="UUB16" s="83"/>
      <c r="UUC16" s="83"/>
      <c r="UUD16" s="83"/>
      <c r="UUE16" s="83"/>
      <c r="UUF16" s="83"/>
      <c r="UUG16" s="83"/>
      <c r="UUH16" s="83"/>
      <c r="UUI16" s="83"/>
      <c r="UUJ16" s="83"/>
      <c r="UUK16" s="83"/>
      <c r="UUL16" s="83"/>
      <c r="UUM16" s="83"/>
      <c r="UUN16" s="83"/>
      <c r="UUO16" s="83"/>
      <c r="UUP16" s="83"/>
      <c r="UUQ16" s="83"/>
      <c r="UUR16" s="83"/>
      <c r="UUS16" s="83"/>
      <c r="UUT16" s="83"/>
      <c r="UUU16" s="83"/>
      <c r="UUV16" s="83"/>
      <c r="UUW16" s="83"/>
      <c r="UUX16" s="83"/>
      <c r="UUY16" s="83"/>
      <c r="UUZ16" s="83"/>
      <c r="UVA16" s="83"/>
      <c r="UVB16" s="83"/>
      <c r="UVC16" s="83"/>
      <c r="UVD16" s="83"/>
      <c r="UVE16" s="83"/>
      <c r="UVF16" s="83"/>
      <c r="UVG16" s="83"/>
      <c r="UVH16" s="83"/>
      <c r="UVI16" s="83"/>
      <c r="UVJ16" s="83"/>
      <c r="UVK16" s="83"/>
      <c r="UVL16" s="83"/>
      <c r="UVM16" s="83"/>
      <c r="UVN16" s="83"/>
      <c r="UVO16" s="83"/>
      <c r="UVP16" s="83"/>
      <c r="UVQ16" s="83"/>
      <c r="UVR16" s="83"/>
      <c r="UVS16" s="83"/>
      <c r="UVT16" s="83"/>
      <c r="UVU16" s="83"/>
      <c r="UVV16" s="83"/>
      <c r="UVW16" s="83"/>
      <c r="UVX16" s="83"/>
      <c r="UVY16" s="83"/>
      <c r="UVZ16" s="83"/>
      <c r="UWA16" s="83"/>
      <c r="UWB16" s="83"/>
      <c r="UWC16" s="83"/>
      <c r="UWD16" s="83"/>
      <c r="UWE16" s="83"/>
      <c r="UWF16" s="83"/>
      <c r="UWG16" s="83"/>
      <c r="UWH16" s="83"/>
      <c r="UWI16" s="83"/>
      <c r="UWJ16" s="83"/>
      <c r="UWK16" s="83"/>
      <c r="UWL16" s="83"/>
      <c r="UWM16" s="83"/>
      <c r="UWN16" s="83"/>
      <c r="UWO16" s="83"/>
      <c r="UWP16" s="83"/>
      <c r="UWQ16" s="83"/>
      <c r="UWR16" s="83"/>
      <c r="UWS16" s="83"/>
      <c r="UWT16" s="83"/>
      <c r="UWU16" s="83"/>
      <c r="UWV16" s="83"/>
      <c r="UWW16" s="83"/>
      <c r="UWX16" s="83"/>
      <c r="UWY16" s="83"/>
      <c r="UWZ16" s="83"/>
      <c r="UXA16" s="83"/>
      <c r="UXB16" s="83"/>
      <c r="UXC16" s="83"/>
      <c r="UXD16" s="83"/>
      <c r="UXE16" s="83"/>
      <c r="UXF16" s="83"/>
      <c r="UXG16" s="83"/>
      <c r="UXH16" s="83"/>
      <c r="UXI16" s="83"/>
      <c r="UXJ16" s="83"/>
      <c r="UXK16" s="83"/>
      <c r="UXL16" s="83"/>
      <c r="UXM16" s="83"/>
      <c r="UXN16" s="83"/>
      <c r="UXO16" s="83"/>
      <c r="UXP16" s="83"/>
      <c r="UXQ16" s="83"/>
      <c r="UXR16" s="83"/>
      <c r="UXS16" s="83"/>
      <c r="UXT16" s="83"/>
      <c r="UXU16" s="83"/>
      <c r="UXV16" s="83"/>
      <c r="UXW16" s="83"/>
      <c r="UXX16" s="83"/>
      <c r="UXY16" s="83"/>
      <c r="UXZ16" s="83"/>
      <c r="UYA16" s="83"/>
      <c r="UYB16" s="83"/>
      <c r="UYC16" s="83"/>
      <c r="UYD16" s="83"/>
      <c r="UYE16" s="83"/>
      <c r="UYF16" s="83"/>
      <c r="UYG16" s="83"/>
      <c r="UYH16" s="83"/>
      <c r="UYI16" s="83"/>
      <c r="UYJ16" s="83"/>
      <c r="UYK16" s="83"/>
      <c r="UYL16" s="83"/>
      <c r="UYM16" s="83"/>
      <c r="UYN16" s="83"/>
      <c r="UYO16" s="83"/>
      <c r="UYP16" s="83"/>
      <c r="UYQ16" s="83"/>
      <c r="UYR16" s="83"/>
      <c r="UYS16" s="83"/>
      <c r="UYT16" s="83"/>
      <c r="UYU16" s="83"/>
      <c r="UYV16" s="83"/>
      <c r="UYW16" s="83"/>
      <c r="UYX16" s="83"/>
      <c r="UYY16" s="83"/>
      <c r="UYZ16" s="83"/>
      <c r="UZA16" s="83"/>
      <c r="UZB16" s="83"/>
      <c r="UZC16" s="83"/>
      <c r="UZD16" s="83"/>
      <c r="UZE16" s="83"/>
      <c r="UZF16" s="83"/>
      <c r="UZG16" s="83"/>
      <c r="UZH16" s="83"/>
      <c r="UZI16" s="83"/>
      <c r="UZJ16" s="83"/>
      <c r="UZK16" s="83"/>
      <c r="UZL16" s="83"/>
      <c r="UZM16" s="83"/>
      <c r="UZN16" s="83"/>
      <c r="UZO16" s="83"/>
      <c r="UZP16" s="83"/>
      <c r="UZQ16" s="83"/>
      <c r="UZR16" s="83"/>
      <c r="UZS16" s="83"/>
      <c r="UZT16" s="83"/>
      <c r="UZU16" s="83"/>
      <c r="UZV16" s="83"/>
      <c r="UZW16" s="83"/>
      <c r="UZX16" s="83"/>
      <c r="UZY16" s="83"/>
      <c r="UZZ16" s="83"/>
      <c r="VAA16" s="83"/>
      <c r="VAB16" s="83"/>
      <c r="VAC16" s="83"/>
      <c r="VAD16" s="83"/>
      <c r="VAE16" s="83"/>
      <c r="VAF16" s="83"/>
      <c r="VAG16" s="83"/>
      <c r="VAH16" s="83"/>
      <c r="VAI16" s="83"/>
      <c r="VAJ16" s="83"/>
      <c r="VAK16" s="83"/>
      <c r="VAL16" s="83"/>
      <c r="VAM16" s="83"/>
      <c r="VAN16" s="83"/>
      <c r="VAO16" s="83"/>
      <c r="VAP16" s="83"/>
      <c r="VAQ16" s="83"/>
      <c r="VAR16" s="83"/>
      <c r="VAS16" s="83"/>
      <c r="VAT16" s="83"/>
      <c r="VAU16" s="83"/>
      <c r="VAV16" s="83"/>
      <c r="VAW16" s="83"/>
      <c r="VAX16" s="83"/>
      <c r="VAY16" s="83"/>
      <c r="VAZ16" s="83"/>
      <c r="VBA16" s="83"/>
      <c r="VBB16" s="83"/>
      <c r="VBC16" s="83"/>
      <c r="VBD16" s="83"/>
      <c r="VBE16" s="83"/>
      <c r="VBF16" s="83"/>
      <c r="VBG16" s="83"/>
      <c r="VBH16" s="83"/>
      <c r="VBI16" s="83"/>
      <c r="VBJ16" s="83"/>
      <c r="VBK16" s="83"/>
      <c r="VBL16" s="83"/>
      <c r="VBM16" s="83"/>
      <c r="VBN16" s="83"/>
      <c r="VBO16" s="83"/>
      <c r="VBP16" s="83"/>
      <c r="VBQ16" s="83"/>
      <c r="VBR16" s="83"/>
      <c r="VBS16" s="83"/>
      <c r="VBT16" s="83"/>
      <c r="VBU16" s="83"/>
      <c r="VBV16" s="83"/>
      <c r="VBW16" s="83"/>
      <c r="VBX16" s="83"/>
      <c r="VBY16" s="83"/>
      <c r="VBZ16" s="83"/>
      <c r="VCA16" s="83"/>
      <c r="VCB16" s="83"/>
      <c r="VCC16" s="83"/>
      <c r="VCD16" s="83"/>
      <c r="VCE16" s="83"/>
      <c r="VCF16" s="83"/>
      <c r="VCG16" s="83"/>
      <c r="VCH16" s="83"/>
      <c r="VCI16" s="83"/>
      <c r="VCJ16" s="83"/>
      <c r="VCK16" s="83"/>
      <c r="VCL16" s="83"/>
      <c r="VCM16" s="83"/>
      <c r="VCN16" s="83"/>
      <c r="VCO16" s="83"/>
      <c r="VCP16" s="83"/>
      <c r="VCQ16" s="83"/>
      <c r="VCR16" s="83"/>
      <c r="VCS16" s="83"/>
      <c r="VCT16" s="83"/>
      <c r="VCU16" s="83"/>
      <c r="VCV16" s="83"/>
      <c r="VCW16" s="83"/>
      <c r="VCX16" s="83"/>
      <c r="VCY16" s="83"/>
      <c r="VCZ16" s="83"/>
      <c r="VDA16" s="83"/>
      <c r="VDB16" s="83"/>
      <c r="VDC16" s="83"/>
      <c r="VDD16" s="83"/>
      <c r="VDE16" s="83"/>
      <c r="VDF16" s="83"/>
      <c r="VDG16" s="83"/>
      <c r="VDH16" s="83"/>
      <c r="VDI16" s="83"/>
      <c r="VDJ16" s="83"/>
      <c r="VDK16" s="83"/>
      <c r="VDL16" s="83"/>
      <c r="VDM16" s="83"/>
      <c r="VDN16" s="83"/>
      <c r="VDO16" s="83"/>
      <c r="VDP16" s="83"/>
      <c r="VDQ16" s="83"/>
      <c r="VDR16" s="83"/>
      <c r="VDS16" s="83"/>
      <c r="VDT16" s="83"/>
      <c r="VDU16" s="83"/>
      <c r="VDV16" s="83"/>
      <c r="VDW16" s="83"/>
      <c r="VDX16" s="83"/>
      <c r="VDY16" s="83"/>
      <c r="VDZ16" s="83"/>
      <c r="VEA16" s="83"/>
      <c r="VEB16" s="83"/>
      <c r="VEC16" s="83"/>
      <c r="VED16" s="83"/>
      <c r="VEE16" s="83"/>
      <c r="VEF16" s="83"/>
      <c r="VEG16" s="83"/>
      <c r="VEH16" s="83"/>
      <c r="VEI16" s="83"/>
      <c r="VEJ16" s="83"/>
      <c r="VEK16" s="83"/>
      <c r="VEL16" s="83"/>
      <c r="VEM16" s="83"/>
      <c r="VEN16" s="83"/>
      <c r="VEO16" s="83"/>
      <c r="VEP16" s="83"/>
      <c r="VEQ16" s="83"/>
      <c r="VER16" s="83"/>
      <c r="VES16" s="83"/>
      <c r="VET16" s="83"/>
      <c r="VEU16" s="83"/>
      <c r="VEV16" s="83"/>
      <c r="VEW16" s="83"/>
      <c r="VEX16" s="83"/>
      <c r="VEY16" s="83"/>
      <c r="VEZ16" s="83"/>
      <c r="VFA16" s="83"/>
      <c r="VFB16" s="83"/>
      <c r="VFC16" s="83"/>
      <c r="VFD16" s="83"/>
      <c r="VFE16" s="83"/>
      <c r="VFF16" s="83"/>
      <c r="VFG16" s="83"/>
      <c r="VFH16" s="83"/>
      <c r="VFI16" s="83"/>
      <c r="VFJ16" s="83"/>
      <c r="VFK16" s="83"/>
      <c r="VFL16" s="83"/>
      <c r="VFM16" s="83"/>
      <c r="VFN16" s="83"/>
      <c r="VFO16" s="83"/>
      <c r="VFP16" s="83"/>
      <c r="VFQ16" s="83"/>
      <c r="VFR16" s="83"/>
      <c r="VFS16" s="83"/>
      <c r="VFT16" s="83"/>
      <c r="VFU16" s="83"/>
      <c r="VFV16" s="83"/>
      <c r="VFW16" s="83"/>
      <c r="VFX16" s="83"/>
      <c r="VFY16" s="83"/>
      <c r="VFZ16" s="83"/>
      <c r="VGA16" s="83"/>
      <c r="VGB16" s="83"/>
      <c r="VGC16" s="83"/>
      <c r="VGD16" s="83"/>
      <c r="VGE16" s="83"/>
      <c r="VGF16" s="83"/>
      <c r="VGG16" s="83"/>
      <c r="VGH16" s="83"/>
      <c r="VGI16" s="83"/>
      <c r="VGJ16" s="83"/>
      <c r="VGK16" s="83"/>
      <c r="VGL16" s="83"/>
      <c r="VGM16" s="83"/>
      <c r="VGN16" s="83"/>
      <c r="VGO16" s="83"/>
      <c r="VGP16" s="83"/>
      <c r="VGQ16" s="83"/>
      <c r="VGR16" s="83"/>
      <c r="VGS16" s="83"/>
      <c r="VGT16" s="83"/>
      <c r="VGU16" s="83"/>
      <c r="VGV16" s="83"/>
      <c r="VGW16" s="83"/>
      <c r="VGX16" s="83"/>
      <c r="VGY16" s="83"/>
      <c r="VGZ16" s="83"/>
      <c r="VHA16" s="83"/>
      <c r="VHB16" s="83"/>
      <c r="VHC16" s="83"/>
      <c r="VHD16" s="83"/>
      <c r="VHE16" s="83"/>
      <c r="VHF16" s="83"/>
      <c r="VHG16" s="83"/>
      <c r="VHH16" s="83"/>
      <c r="VHI16" s="83"/>
      <c r="VHJ16" s="83"/>
      <c r="VHK16" s="83"/>
      <c r="VHL16" s="83"/>
      <c r="VHM16" s="83"/>
      <c r="VHN16" s="83"/>
      <c r="VHO16" s="83"/>
      <c r="VHP16" s="83"/>
      <c r="VHQ16" s="83"/>
      <c r="VHR16" s="83"/>
      <c r="VHS16" s="83"/>
      <c r="VHT16" s="83"/>
      <c r="VHU16" s="83"/>
      <c r="VHV16" s="83"/>
      <c r="VHW16" s="83"/>
      <c r="VHX16" s="83"/>
      <c r="VHY16" s="83"/>
      <c r="VHZ16" s="83"/>
      <c r="VIA16" s="83"/>
      <c r="VIB16" s="83"/>
      <c r="VIC16" s="83"/>
      <c r="VID16" s="83"/>
      <c r="VIE16" s="83"/>
      <c r="VIF16" s="83"/>
      <c r="VIG16" s="83"/>
      <c r="VIH16" s="83"/>
      <c r="VII16" s="83"/>
      <c r="VIJ16" s="83"/>
      <c r="VIK16" s="83"/>
      <c r="VIL16" s="83"/>
      <c r="VIM16" s="83"/>
      <c r="VIN16" s="83"/>
      <c r="VIO16" s="83"/>
      <c r="VIP16" s="83"/>
      <c r="VIQ16" s="83"/>
      <c r="VIR16" s="83"/>
      <c r="VIS16" s="83"/>
      <c r="VIT16" s="83"/>
      <c r="VIU16" s="83"/>
      <c r="VIV16" s="83"/>
      <c r="VIW16" s="83"/>
      <c r="VIX16" s="83"/>
      <c r="VIY16" s="83"/>
      <c r="VIZ16" s="83"/>
      <c r="VJA16" s="83"/>
      <c r="VJB16" s="83"/>
      <c r="VJC16" s="83"/>
      <c r="VJD16" s="83"/>
      <c r="VJE16" s="83"/>
      <c r="VJF16" s="83"/>
      <c r="VJG16" s="83"/>
      <c r="VJH16" s="83"/>
      <c r="VJI16" s="83"/>
      <c r="VJJ16" s="83"/>
      <c r="VJK16" s="83"/>
      <c r="VJL16" s="83"/>
      <c r="VJM16" s="83"/>
      <c r="VJN16" s="83"/>
      <c r="VJO16" s="83"/>
      <c r="VJP16" s="83"/>
      <c r="VJQ16" s="83"/>
      <c r="VJR16" s="83"/>
      <c r="VJS16" s="83"/>
      <c r="VJT16" s="83"/>
      <c r="VJU16" s="83"/>
      <c r="VJV16" s="83"/>
      <c r="VJW16" s="83"/>
      <c r="VJX16" s="83"/>
      <c r="VJY16" s="83"/>
      <c r="VJZ16" s="83"/>
      <c r="VKA16" s="83"/>
      <c r="VKB16" s="83"/>
      <c r="VKC16" s="83"/>
      <c r="VKD16" s="83"/>
      <c r="VKE16" s="83"/>
      <c r="VKF16" s="83"/>
      <c r="VKG16" s="83"/>
      <c r="VKH16" s="83"/>
      <c r="VKI16" s="83"/>
      <c r="VKJ16" s="83"/>
      <c r="VKK16" s="83"/>
      <c r="VKL16" s="83"/>
      <c r="VKM16" s="83"/>
      <c r="VKN16" s="83"/>
      <c r="VKO16" s="83"/>
      <c r="VKP16" s="83"/>
      <c r="VKQ16" s="83"/>
      <c r="VKR16" s="83"/>
      <c r="VKS16" s="83"/>
      <c r="VKT16" s="83"/>
      <c r="VKU16" s="83"/>
      <c r="VKV16" s="83"/>
      <c r="VKW16" s="83"/>
      <c r="VKX16" s="83"/>
      <c r="VKY16" s="83"/>
      <c r="VKZ16" s="83"/>
      <c r="VLA16" s="83"/>
      <c r="VLB16" s="83"/>
      <c r="VLC16" s="83"/>
      <c r="VLD16" s="83"/>
      <c r="VLE16" s="83"/>
      <c r="VLF16" s="83"/>
      <c r="VLG16" s="83"/>
      <c r="VLH16" s="83"/>
      <c r="VLI16" s="83"/>
      <c r="VLJ16" s="83"/>
      <c r="VLK16" s="83"/>
      <c r="VLL16" s="83"/>
      <c r="VLM16" s="83"/>
      <c r="VLN16" s="83"/>
      <c r="VLO16" s="83"/>
      <c r="VLP16" s="83"/>
      <c r="VLQ16" s="83"/>
      <c r="VLR16" s="83"/>
      <c r="VLS16" s="83"/>
      <c r="VLT16" s="83"/>
      <c r="VLU16" s="83"/>
      <c r="VLV16" s="83"/>
      <c r="VLW16" s="83"/>
      <c r="VLX16" s="83"/>
      <c r="VLY16" s="83"/>
      <c r="VLZ16" s="83"/>
      <c r="VMA16" s="83"/>
      <c r="VMB16" s="83"/>
      <c r="VMC16" s="83"/>
      <c r="VMD16" s="83"/>
      <c r="VME16" s="83"/>
      <c r="VMF16" s="83"/>
      <c r="VMG16" s="83"/>
      <c r="VMH16" s="83"/>
      <c r="VMI16" s="83"/>
      <c r="VMJ16" s="83"/>
      <c r="VMK16" s="83"/>
      <c r="VML16" s="83"/>
      <c r="VMM16" s="83"/>
      <c r="VMN16" s="83"/>
      <c r="VMO16" s="83"/>
      <c r="VMP16" s="83"/>
      <c r="VMQ16" s="83"/>
      <c r="VMR16" s="83"/>
      <c r="VMS16" s="83"/>
      <c r="VMT16" s="83"/>
      <c r="VMU16" s="83"/>
      <c r="VMV16" s="83"/>
      <c r="VMW16" s="83"/>
      <c r="VMX16" s="83"/>
      <c r="VMY16" s="83"/>
      <c r="VMZ16" s="83"/>
      <c r="VNA16" s="83"/>
      <c r="VNB16" s="83"/>
      <c r="VNC16" s="83"/>
      <c r="VND16" s="83"/>
      <c r="VNE16" s="83"/>
      <c r="VNF16" s="83"/>
      <c r="VNG16" s="83"/>
      <c r="VNH16" s="83"/>
      <c r="VNI16" s="83"/>
      <c r="VNJ16" s="83"/>
      <c r="VNK16" s="83"/>
      <c r="VNL16" s="83"/>
      <c r="VNM16" s="83"/>
      <c r="VNN16" s="83"/>
      <c r="VNO16" s="83"/>
      <c r="VNP16" s="83"/>
      <c r="VNQ16" s="83"/>
      <c r="VNR16" s="83"/>
      <c r="VNS16" s="83"/>
      <c r="VNT16" s="83"/>
      <c r="VNU16" s="83"/>
      <c r="VNV16" s="83"/>
      <c r="VNW16" s="83"/>
      <c r="VNX16" s="83"/>
      <c r="VNY16" s="83"/>
      <c r="VNZ16" s="83"/>
      <c r="VOA16" s="83"/>
      <c r="VOB16" s="83"/>
      <c r="VOC16" s="83"/>
      <c r="VOD16" s="83"/>
      <c r="VOE16" s="83"/>
      <c r="VOF16" s="83"/>
      <c r="VOG16" s="83"/>
      <c r="VOH16" s="83"/>
      <c r="VOI16" s="83"/>
      <c r="VOJ16" s="83"/>
      <c r="VOK16" s="83"/>
      <c r="VOL16" s="83"/>
      <c r="VOM16" s="83"/>
      <c r="VON16" s="83"/>
      <c r="VOO16" s="83"/>
      <c r="VOP16" s="83"/>
      <c r="VOQ16" s="83"/>
      <c r="VOR16" s="83"/>
      <c r="VOS16" s="83"/>
      <c r="VOT16" s="83"/>
      <c r="VOU16" s="83"/>
      <c r="VOV16" s="83"/>
      <c r="VOW16" s="83"/>
      <c r="VOX16" s="83"/>
      <c r="VOY16" s="83"/>
      <c r="VOZ16" s="83"/>
      <c r="VPA16" s="83"/>
      <c r="VPB16" s="83"/>
      <c r="VPC16" s="83"/>
      <c r="VPD16" s="83"/>
      <c r="VPE16" s="83"/>
      <c r="VPF16" s="83"/>
      <c r="VPG16" s="83"/>
      <c r="VPH16" s="83"/>
      <c r="VPI16" s="83"/>
      <c r="VPJ16" s="83"/>
      <c r="VPK16" s="83"/>
      <c r="VPL16" s="83"/>
      <c r="VPM16" s="83"/>
      <c r="VPN16" s="83"/>
      <c r="VPO16" s="83"/>
      <c r="VPP16" s="83"/>
      <c r="VPQ16" s="83"/>
      <c r="VPR16" s="83"/>
      <c r="VPS16" s="83"/>
      <c r="VPT16" s="83"/>
      <c r="VPU16" s="83"/>
      <c r="VPV16" s="83"/>
      <c r="VPW16" s="83"/>
      <c r="VPX16" s="83"/>
      <c r="VPY16" s="83"/>
      <c r="VPZ16" s="83"/>
      <c r="VQA16" s="83"/>
      <c r="VQB16" s="83"/>
      <c r="VQC16" s="83"/>
      <c r="VQD16" s="83"/>
      <c r="VQE16" s="83"/>
      <c r="VQF16" s="83"/>
      <c r="VQG16" s="83"/>
      <c r="VQH16" s="83"/>
      <c r="VQI16" s="83"/>
      <c r="VQJ16" s="83"/>
      <c r="VQK16" s="83"/>
      <c r="VQL16" s="83"/>
      <c r="VQM16" s="83"/>
      <c r="VQN16" s="83"/>
      <c r="VQO16" s="83"/>
      <c r="VQP16" s="83"/>
      <c r="VQQ16" s="83"/>
      <c r="VQR16" s="83"/>
      <c r="VQS16" s="83"/>
      <c r="VQT16" s="83"/>
      <c r="VQU16" s="83"/>
      <c r="VQV16" s="83"/>
      <c r="VQW16" s="83"/>
      <c r="VQX16" s="83"/>
      <c r="VQY16" s="83"/>
      <c r="VQZ16" s="83"/>
      <c r="VRA16" s="83"/>
      <c r="VRB16" s="83"/>
      <c r="VRC16" s="83"/>
      <c r="VRD16" s="83"/>
      <c r="VRE16" s="83"/>
      <c r="VRF16" s="83"/>
      <c r="VRG16" s="83"/>
      <c r="VRH16" s="83"/>
      <c r="VRI16" s="83"/>
      <c r="VRJ16" s="83"/>
      <c r="VRK16" s="83"/>
      <c r="VRL16" s="83"/>
      <c r="VRM16" s="83"/>
      <c r="VRN16" s="83"/>
      <c r="VRO16" s="83"/>
      <c r="VRP16" s="83"/>
      <c r="VRQ16" s="83"/>
      <c r="VRR16" s="83"/>
      <c r="VRS16" s="83"/>
      <c r="VRT16" s="83"/>
      <c r="VRU16" s="83"/>
      <c r="VRV16" s="83"/>
      <c r="VRW16" s="83"/>
      <c r="VRX16" s="83"/>
      <c r="VRY16" s="83"/>
      <c r="VRZ16" s="83"/>
      <c r="VSA16" s="83"/>
      <c r="VSB16" s="83"/>
      <c r="VSC16" s="83"/>
      <c r="VSD16" s="83"/>
      <c r="VSE16" s="83"/>
      <c r="VSF16" s="83"/>
      <c r="VSG16" s="83"/>
      <c r="VSH16" s="83"/>
      <c r="VSI16" s="83"/>
      <c r="VSJ16" s="83"/>
      <c r="VSK16" s="83"/>
      <c r="VSL16" s="83"/>
      <c r="VSM16" s="83"/>
      <c r="VSN16" s="83"/>
      <c r="VSO16" s="83"/>
      <c r="VSP16" s="83"/>
      <c r="VSQ16" s="83"/>
      <c r="VSR16" s="83"/>
      <c r="VSS16" s="83"/>
      <c r="VST16" s="83"/>
      <c r="VSU16" s="83"/>
      <c r="VSV16" s="83"/>
      <c r="VSW16" s="83"/>
      <c r="VSX16" s="83"/>
      <c r="VSY16" s="83"/>
      <c r="VSZ16" s="83"/>
      <c r="VTA16" s="83"/>
      <c r="VTB16" s="83"/>
      <c r="VTC16" s="83"/>
      <c r="VTD16" s="83"/>
      <c r="VTE16" s="83"/>
      <c r="VTF16" s="83"/>
      <c r="VTG16" s="83"/>
      <c r="VTH16" s="83"/>
      <c r="VTI16" s="83"/>
      <c r="VTJ16" s="83"/>
      <c r="VTK16" s="83"/>
      <c r="VTL16" s="83"/>
      <c r="VTM16" s="83"/>
      <c r="VTN16" s="83"/>
      <c r="VTO16" s="83"/>
      <c r="VTP16" s="83"/>
      <c r="VTQ16" s="83"/>
      <c r="VTR16" s="83"/>
      <c r="VTS16" s="83"/>
      <c r="VTT16" s="83"/>
      <c r="VTU16" s="83"/>
      <c r="VTV16" s="83"/>
      <c r="VTW16" s="83"/>
      <c r="VTX16" s="83"/>
      <c r="VTY16" s="83"/>
      <c r="VTZ16" s="83"/>
      <c r="VUA16" s="83"/>
      <c r="VUB16" s="83"/>
      <c r="VUC16" s="83"/>
      <c r="VUD16" s="83"/>
      <c r="VUE16" s="83"/>
      <c r="VUF16" s="83"/>
      <c r="VUG16" s="83"/>
      <c r="VUH16" s="83"/>
      <c r="VUI16" s="83"/>
      <c r="VUJ16" s="83"/>
      <c r="VUK16" s="83"/>
      <c r="VUL16" s="83"/>
      <c r="VUM16" s="83"/>
      <c r="VUN16" s="83"/>
      <c r="VUO16" s="83"/>
      <c r="VUP16" s="83"/>
      <c r="VUQ16" s="83"/>
      <c r="VUR16" s="83"/>
      <c r="VUS16" s="83"/>
      <c r="VUT16" s="83"/>
      <c r="VUU16" s="83"/>
      <c r="VUV16" s="83"/>
      <c r="VUW16" s="83"/>
      <c r="VUX16" s="83"/>
      <c r="VUY16" s="83"/>
      <c r="VUZ16" s="83"/>
      <c r="VVA16" s="83"/>
      <c r="VVB16" s="83"/>
      <c r="VVC16" s="83"/>
      <c r="VVD16" s="83"/>
      <c r="VVE16" s="83"/>
      <c r="VVF16" s="83"/>
      <c r="VVG16" s="83"/>
      <c r="VVH16" s="83"/>
      <c r="VVI16" s="83"/>
      <c r="VVJ16" s="83"/>
      <c r="VVK16" s="83"/>
      <c r="VVL16" s="83"/>
      <c r="VVM16" s="83"/>
      <c r="VVN16" s="83"/>
      <c r="VVO16" s="83"/>
      <c r="VVP16" s="83"/>
      <c r="VVQ16" s="83"/>
      <c r="VVR16" s="83"/>
      <c r="VVS16" s="83"/>
      <c r="VVT16" s="83"/>
      <c r="VVU16" s="83"/>
      <c r="VVV16" s="83"/>
      <c r="VVW16" s="83"/>
      <c r="VVX16" s="83"/>
      <c r="VVY16" s="83"/>
      <c r="VVZ16" s="83"/>
      <c r="VWA16" s="83"/>
      <c r="VWB16" s="83"/>
      <c r="VWC16" s="83"/>
      <c r="VWD16" s="83"/>
      <c r="VWE16" s="83"/>
      <c r="VWF16" s="83"/>
      <c r="VWG16" s="83"/>
      <c r="VWH16" s="83"/>
      <c r="VWI16" s="83"/>
      <c r="VWJ16" s="83"/>
      <c r="VWK16" s="83"/>
      <c r="VWL16" s="83"/>
      <c r="VWM16" s="83"/>
      <c r="VWN16" s="83"/>
      <c r="VWO16" s="83"/>
      <c r="VWP16" s="83"/>
      <c r="VWQ16" s="83"/>
      <c r="VWR16" s="83"/>
      <c r="VWS16" s="83"/>
      <c r="VWT16" s="83"/>
      <c r="VWU16" s="83"/>
      <c r="VWV16" s="83"/>
      <c r="VWW16" s="83"/>
      <c r="VWX16" s="83"/>
      <c r="VWY16" s="83"/>
      <c r="VWZ16" s="83"/>
      <c r="VXA16" s="83"/>
      <c r="VXB16" s="83"/>
      <c r="VXC16" s="83"/>
      <c r="VXD16" s="83"/>
      <c r="VXE16" s="83"/>
      <c r="VXF16" s="83"/>
      <c r="VXG16" s="83"/>
      <c r="VXH16" s="83"/>
      <c r="VXI16" s="83"/>
      <c r="VXJ16" s="83"/>
      <c r="VXK16" s="83"/>
      <c r="VXL16" s="83"/>
      <c r="VXM16" s="83"/>
      <c r="VXN16" s="83"/>
      <c r="VXO16" s="83"/>
      <c r="VXP16" s="83"/>
      <c r="VXQ16" s="83"/>
      <c r="VXR16" s="83"/>
      <c r="VXS16" s="83"/>
      <c r="VXT16" s="83"/>
      <c r="VXU16" s="83"/>
      <c r="VXV16" s="83"/>
      <c r="VXW16" s="83"/>
      <c r="VXX16" s="83"/>
      <c r="VXY16" s="83"/>
      <c r="VXZ16" s="83"/>
      <c r="VYA16" s="83"/>
      <c r="VYB16" s="83"/>
      <c r="VYC16" s="83"/>
      <c r="VYD16" s="83"/>
      <c r="VYE16" s="83"/>
      <c r="VYF16" s="83"/>
      <c r="VYG16" s="83"/>
      <c r="VYH16" s="83"/>
      <c r="VYI16" s="83"/>
      <c r="VYJ16" s="83"/>
      <c r="VYK16" s="83"/>
      <c r="VYL16" s="83"/>
      <c r="VYM16" s="83"/>
      <c r="VYN16" s="83"/>
      <c r="VYO16" s="83"/>
      <c r="VYP16" s="83"/>
      <c r="VYQ16" s="83"/>
      <c r="VYR16" s="83"/>
      <c r="VYS16" s="83"/>
      <c r="VYT16" s="83"/>
      <c r="VYU16" s="83"/>
      <c r="VYV16" s="83"/>
      <c r="VYW16" s="83"/>
      <c r="VYX16" s="83"/>
      <c r="VYY16" s="83"/>
      <c r="VYZ16" s="83"/>
      <c r="VZA16" s="83"/>
      <c r="VZB16" s="83"/>
      <c r="VZC16" s="83"/>
      <c r="VZD16" s="83"/>
      <c r="VZE16" s="83"/>
      <c r="VZF16" s="83"/>
      <c r="VZG16" s="83"/>
      <c r="VZH16" s="83"/>
      <c r="VZI16" s="83"/>
      <c r="VZJ16" s="83"/>
      <c r="VZK16" s="83"/>
      <c r="VZL16" s="83"/>
      <c r="VZM16" s="83"/>
      <c r="VZN16" s="83"/>
      <c r="VZO16" s="83"/>
      <c r="VZP16" s="83"/>
      <c r="VZQ16" s="83"/>
      <c r="VZR16" s="83"/>
      <c r="VZS16" s="83"/>
      <c r="VZT16" s="83"/>
      <c r="VZU16" s="83"/>
      <c r="VZV16" s="83"/>
      <c r="VZW16" s="83"/>
      <c r="VZX16" s="83"/>
      <c r="VZY16" s="83"/>
      <c r="VZZ16" s="83"/>
      <c r="WAA16" s="83"/>
      <c r="WAB16" s="83"/>
      <c r="WAC16" s="83"/>
      <c r="WAD16" s="83"/>
      <c r="WAE16" s="83"/>
      <c r="WAF16" s="83"/>
      <c r="WAG16" s="83"/>
      <c r="WAH16" s="83"/>
      <c r="WAI16" s="83"/>
      <c r="WAJ16" s="83"/>
      <c r="WAK16" s="83"/>
      <c r="WAL16" s="83"/>
      <c r="WAM16" s="83"/>
      <c r="WAN16" s="83"/>
      <c r="WAO16" s="83"/>
      <c r="WAP16" s="83"/>
      <c r="WAQ16" s="83"/>
      <c r="WAR16" s="83"/>
      <c r="WAS16" s="83"/>
      <c r="WAT16" s="83"/>
      <c r="WAU16" s="83"/>
      <c r="WAV16" s="83"/>
      <c r="WAW16" s="83"/>
      <c r="WAX16" s="83"/>
      <c r="WAY16" s="83"/>
      <c r="WAZ16" s="83"/>
      <c r="WBA16" s="83"/>
      <c r="WBB16" s="83"/>
      <c r="WBC16" s="83"/>
      <c r="WBD16" s="83"/>
      <c r="WBE16" s="83"/>
      <c r="WBF16" s="83"/>
      <c r="WBG16" s="83"/>
      <c r="WBH16" s="83"/>
      <c r="WBI16" s="83"/>
      <c r="WBJ16" s="83"/>
      <c r="WBK16" s="83"/>
      <c r="WBL16" s="83"/>
      <c r="WBM16" s="83"/>
      <c r="WBN16" s="83"/>
      <c r="WBO16" s="83"/>
      <c r="WBP16" s="83"/>
      <c r="WBQ16" s="83"/>
      <c r="WBR16" s="83"/>
      <c r="WBS16" s="83"/>
      <c r="WBT16" s="83"/>
      <c r="WBU16" s="83"/>
      <c r="WBV16" s="83"/>
      <c r="WBW16" s="83"/>
      <c r="WBX16" s="83"/>
      <c r="WBY16" s="83"/>
      <c r="WBZ16" s="83"/>
      <c r="WCA16" s="83"/>
      <c r="WCB16" s="83"/>
      <c r="WCC16" s="83"/>
      <c r="WCD16" s="83"/>
      <c r="WCE16" s="83"/>
      <c r="WCF16" s="83"/>
      <c r="WCG16" s="83"/>
      <c r="WCH16" s="83"/>
      <c r="WCI16" s="83"/>
      <c r="WCJ16" s="83"/>
      <c r="WCK16" s="83"/>
      <c r="WCL16" s="83"/>
      <c r="WCM16" s="83"/>
      <c r="WCN16" s="83"/>
      <c r="WCO16" s="83"/>
      <c r="WCP16" s="83"/>
      <c r="WCQ16" s="83"/>
      <c r="WCR16" s="83"/>
      <c r="WCS16" s="83"/>
      <c r="WCT16" s="83"/>
      <c r="WCU16" s="83"/>
      <c r="WCV16" s="83"/>
      <c r="WCW16" s="83"/>
      <c r="WCX16" s="83"/>
      <c r="WCY16" s="83"/>
      <c r="WCZ16" s="83"/>
      <c r="WDA16" s="83"/>
      <c r="WDB16" s="83"/>
      <c r="WDC16" s="83"/>
      <c r="WDD16" s="83"/>
      <c r="WDE16" s="83"/>
      <c r="WDF16" s="83"/>
      <c r="WDG16" s="83"/>
      <c r="WDH16" s="83"/>
      <c r="WDI16" s="83"/>
      <c r="WDJ16" s="83"/>
      <c r="WDK16" s="83"/>
      <c r="WDL16" s="83"/>
      <c r="WDM16" s="83"/>
      <c r="WDN16" s="83"/>
      <c r="WDO16" s="83"/>
      <c r="WDP16" s="83"/>
      <c r="WDQ16" s="83"/>
      <c r="WDR16" s="83"/>
      <c r="WDS16" s="83"/>
      <c r="WDT16" s="83"/>
      <c r="WDU16" s="83"/>
      <c r="WDV16" s="83"/>
      <c r="WDW16" s="83"/>
      <c r="WDX16" s="83"/>
      <c r="WDY16" s="83"/>
      <c r="WDZ16" s="83"/>
      <c r="WEA16" s="83"/>
      <c r="WEB16" s="83"/>
      <c r="WEC16" s="83"/>
      <c r="WED16" s="83"/>
      <c r="WEE16" s="83"/>
      <c r="WEF16" s="83"/>
      <c r="WEG16" s="83"/>
      <c r="WEH16" s="83"/>
      <c r="WEI16" s="83"/>
      <c r="WEJ16" s="83"/>
      <c r="WEK16" s="83"/>
      <c r="WEL16" s="83"/>
      <c r="WEM16" s="83"/>
      <c r="WEN16" s="83"/>
      <c r="WEO16" s="83"/>
      <c r="WEP16" s="83"/>
      <c r="WEQ16" s="83"/>
      <c r="WER16" s="83"/>
      <c r="WES16" s="83"/>
      <c r="WET16" s="83"/>
      <c r="WEU16" s="83"/>
      <c r="WEV16" s="83"/>
      <c r="WEW16" s="83"/>
      <c r="WEX16" s="83"/>
      <c r="WEY16" s="83"/>
      <c r="WEZ16" s="83"/>
      <c r="WFA16" s="83"/>
      <c r="WFB16" s="83"/>
      <c r="WFC16" s="83"/>
      <c r="WFD16" s="83"/>
      <c r="WFE16" s="83"/>
      <c r="WFF16" s="83"/>
      <c r="WFG16" s="83"/>
      <c r="WFH16" s="83"/>
      <c r="WFI16" s="83"/>
      <c r="WFJ16" s="83"/>
      <c r="WFK16" s="83"/>
      <c r="WFL16" s="83"/>
      <c r="WFM16" s="83"/>
      <c r="WFN16" s="83"/>
      <c r="WFO16" s="83"/>
      <c r="WFP16" s="83"/>
      <c r="WFQ16" s="83"/>
      <c r="WFR16" s="83"/>
      <c r="WFS16" s="83"/>
      <c r="WFT16" s="83"/>
      <c r="WFU16" s="83"/>
      <c r="WFV16" s="83"/>
      <c r="WFW16" s="83"/>
      <c r="WFX16" s="83"/>
      <c r="WFY16" s="83"/>
      <c r="WFZ16" s="83"/>
      <c r="WGA16" s="83"/>
      <c r="WGB16" s="83"/>
      <c r="WGC16" s="83"/>
      <c r="WGD16" s="83"/>
      <c r="WGE16" s="83"/>
      <c r="WGF16" s="83"/>
      <c r="WGG16" s="83"/>
      <c r="WGH16" s="83"/>
      <c r="WGI16" s="83"/>
      <c r="WGJ16" s="83"/>
      <c r="WGK16" s="83"/>
      <c r="WGL16" s="83"/>
      <c r="WGM16" s="83"/>
      <c r="WGN16" s="83"/>
      <c r="WGO16" s="83"/>
      <c r="WGP16" s="83"/>
      <c r="WGQ16" s="83"/>
      <c r="WGR16" s="83"/>
      <c r="WGS16" s="83"/>
      <c r="WGT16" s="83"/>
      <c r="WGU16" s="83"/>
      <c r="WGV16" s="83"/>
      <c r="WGW16" s="83"/>
      <c r="WGX16" s="83"/>
      <c r="WGY16" s="83"/>
      <c r="WGZ16" s="83"/>
      <c r="WHA16" s="83"/>
      <c r="WHB16" s="83"/>
      <c r="WHC16" s="83"/>
      <c r="WHD16" s="83"/>
      <c r="WHE16" s="83"/>
      <c r="WHF16" s="83"/>
      <c r="WHG16" s="83"/>
      <c r="WHH16" s="83"/>
      <c r="WHI16" s="83"/>
      <c r="WHJ16" s="83"/>
      <c r="WHK16" s="83"/>
      <c r="WHL16" s="83"/>
      <c r="WHM16" s="83"/>
      <c r="WHN16" s="83"/>
      <c r="WHO16" s="83"/>
      <c r="WHP16" s="83"/>
      <c r="WHQ16" s="83"/>
      <c r="WHR16" s="83"/>
      <c r="WHS16" s="83"/>
      <c r="WHT16" s="83"/>
      <c r="WHU16" s="83"/>
      <c r="WHV16" s="83"/>
      <c r="WHW16" s="83"/>
      <c r="WHX16" s="83"/>
      <c r="WHY16" s="83"/>
      <c r="WHZ16" s="83"/>
      <c r="WIA16" s="83"/>
      <c r="WIB16" s="83"/>
      <c r="WIC16" s="83"/>
      <c r="WID16" s="83"/>
      <c r="WIE16" s="83"/>
      <c r="WIF16" s="83"/>
      <c r="WIG16" s="83"/>
      <c r="WIH16" s="83"/>
      <c r="WII16" s="83"/>
      <c r="WIJ16" s="83"/>
      <c r="WIK16" s="83"/>
      <c r="WIL16" s="83"/>
      <c r="WIM16" s="83"/>
      <c r="WIN16" s="83"/>
      <c r="WIO16" s="83"/>
      <c r="WIP16" s="83"/>
      <c r="WIQ16" s="83"/>
      <c r="WIR16" s="83"/>
      <c r="WIS16" s="83"/>
      <c r="WIT16" s="83"/>
      <c r="WIU16" s="83"/>
      <c r="WIV16" s="83"/>
      <c r="WIW16" s="83"/>
      <c r="WIX16" s="83"/>
      <c r="WIY16" s="83"/>
      <c r="WIZ16" s="83"/>
      <c r="WJA16" s="83"/>
      <c r="WJB16" s="83"/>
      <c r="WJC16" s="83"/>
      <c r="WJD16" s="83"/>
      <c r="WJE16" s="83"/>
      <c r="WJF16" s="83"/>
      <c r="WJG16" s="83"/>
      <c r="WJH16" s="83"/>
      <c r="WJI16" s="83"/>
      <c r="WJJ16" s="83"/>
      <c r="WJK16" s="83"/>
      <c r="WJL16" s="83"/>
      <c r="WJM16" s="83"/>
      <c r="WJN16" s="83"/>
      <c r="WJO16" s="83"/>
      <c r="WJP16" s="83"/>
      <c r="WJQ16" s="83"/>
      <c r="WJR16" s="83"/>
      <c r="WJS16" s="83"/>
      <c r="WJT16" s="83"/>
      <c r="WJU16" s="83"/>
      <c r="WJV16" s="83"/>
      <c r="WJW16" s="83"/>
      <c r="WJX16" s="83"/>
      <c r="WJY16" s="83"/>
      <c r="WJZ16" s="83"/>
      <c r="WKA16" s="83"/>
      <c r="WKB16" s="83"/>
      <c r="WKC16" s="83"/>
      <c r="WKD16" s="83"/>
      <c r="WKE16" s="83"/>
      <c r="WKF16" s="83"/>
      <c r="WKG16" s="83"/>
      <c r="WKH16" s="83"/>
      <c r="WKI16" s="83"/>
      <c r="WKJ16" s="83"/>
      <c r="WKK16" s="83"/>
      <c r="WKL16" s="83"/>
      <c r="WKM16" s="83"/>
      <c r="WKN16" s="83"/>
      <c r="WKO16" s="83"/>
      <c r="WKP16" s="83"/>
      <c r="WKQ16" s="83"/>
      <c r="WKR16" s="83"/>
      <c r="WKS16" s="83"/>
      <c r="WKT16" s="83"/>
      <c r="WKU16" s="83"/>
      <c r="WKV16" s="83"/>
      <c r="WKW16" s="83"/>
      <c r="WKX16" s="83"/>
      <c r="WKY16" s="83"/>
      <c r="WKZ16" s="83"/>
      <c r="WLA16" s="83"/>
      <c r="WLB16" s="83"/>
      <c r="WLC16" s="83"/>
      <c r="WLD16" s="83"/>
      <c r="WLE16" s="83"/>
      <c r="WLF16" s="83"/>
      <c r="WLG16" s="83"/>
      <c r="WLH16" s="83"/>
      <c r="WLI16" s="83"/>
      <c r="WLJ16" s="83"/>
      <c r="WLK16" s="83"/>
      <c r="WLL16" s="83"/>
      <c r="WLM16" s="83"/>
      <c r="WLN16" s="83"/>
      <c r="WLO16" s="83"/>
      <c r="WLP16" s="83"/>
      <c r="WLQ16" s="83"/>
      <c r="WLR16" s="83"/>
      <c r="WLS16" s="83"/>
      <c r="WLT16" s="83"/>
      <c r="WLU16" s="83"/>
      <c r="WLV16" s="83"/>
      <c r="WLW16" s="83"/>
      <c r="WLX16" s="83"/>
      <c r="WLY16" s="83"/>
      <c r="WLZ16" s="83"/>
      <c r="WMA16" s="83"/>
      <c r="WMB16" s="83"/>
      <c r="WMC16" s="83"/>
      <c r="WMD16" s="83"/>
      <c r="WME16" s="83"/>
      <c r="WMF16" s="83"/>
      <c r="WMG16" s="83"/>
      <c r="WMH16" s="83"/>
      <c r="WMI16" s="83"/>
      <c r="WMJ16" s="83"/>
      <c r="WMK16" s="83"/>
      <c r="WML16" s="83"/>
      <c r="WMM16" s="83"/>
      <c r="WMN16" s="83"/>
      <c r="WMO16" s="83"/>
      <c r="WMP16" s="83"/>
      <c r="WMQ16" s="83"/>
      <c r="WMR16" s="83"/>
      <c r="WMS16" s="83"/>
      <c r="WMT16" s="83"/>
      <c r="WMU16" s="83"/>
      <c r="WMV16" s="83"/>
      <c r="WMW16" s="83"/>
      <c r="WMX16" s="83"/>
      <c r="WMY16" s="83"/>
      <c r="WMZ16" s="83"/>
      <c r="WNA16" s="83"/>
      <c r="WNB16" s="83"/>
      <c r="WNC16" s="83"/>
      <c r="WND16" s="83"/>
      <c r="WNE16" s="83"/>
      <c r="WNF16" s="83"/>
      <c r="WNG16" s="83"/>
      <c r="WNH16" s="83"/>
      <c r="WNI16" s="83"/>
      <c r="WNJ16" s="83"/>
      <c r="WNK16" s="83"/>
      <c r="WNL16" s="83"/>
      <c r="WNM16" s="83"/>
      <c r="WNN16" s="83"/>
      <c r="WNO16" s="83"/>
      <c r="WNP16" s="83"/>
      <c r="WNQ16" s="83"/>
      <c r="WNR16" s="83"/>
      <c r="WNS16" s="83"/>
      <c r="WNT16" s="83"/>
      <c r="WNU16" s="83"/>
      <c r="WNV16" s="83"/>
      <c r="WNW16" s="83"/>
      <c r="WNX16" s="83"/>
      <c r="WNY16" s="83"/>
      <c r="WNZ16" s="83"/>
      <c r="WOA16" s="83"/>
      <c r="WOB16" s="83"/>
      <c r="WOC16" s="83"/>
      <c r="WOD16" s="83"/>
      <c r="WOE16" s="83"/>
      <c r="WOF16" s="83"/>
      <c r="WOG16" s="83"/>
      <c r="WOH16" s="83"/>
      <c r="WOI16" s="83"/>
      <c r="WOJ16" s="83"/>
      <c r="WOK16" s="83"/>
      <c r="WOL16" s="83"/>
      <c r="WOM16" s="83"/>
      <c r="WON16" s="83"/>
      <c r="WOO16" s="83"/>
      <c r="WOP16" s="83"/>
      <c r="WOQ16" s="83"/>
      <c r="WOR16" s="83"/>
      <c r="WOS16" s="83"/>
      <c r="WOT16" s="83"/>
      <c r="WOU16" s="83"/>
      <c r="WOV16" s="83"/>
      <c r="WOW16" s="83"/>
      <c r="WOX16" s="83"/>
      <c r="WOY16" s="83"/>
      <c r="WOZ16" s="83"/>
      <c r="WPA16" s="83"/>
      <c r="WPB16" s="83"/>
      <c r="WPC16" s="83"/>
      <c r="WPD16" s="83"/>
      <c r="WPE16" s="83"/>
      <c r="WPF16" s="83"/>
      <c r="WPG16" s="83"/>
      <c r="WPH16" s="83"/>
      <c r="WPI16" s="83"/>
      <c r="WPJ16" s="83"/>
      <c r="WPK16" s="83"/>
      <c r="WPL16" s="83"/>
      <c r="WPM16" s="83"/>
      <c r="WPN16" s="83"/>
      <c r="WPO16" s="83"/>
      <c r="WPP16" s="83"/>
      <c r="WPQ16" s="83"/>
      <c r="WPR16" s="83"/>
      <c r="WPS16" s="83"/>
      <c r="WPT16" s="83"/>
      <c r="WPU16" s="83"/>
      <c r="WPV16" s="83"/>
      <c r="WPW16" s="83"/>
      <c r="WPX16" s="83"/>
      <c r="WPY16" s="83"/>
      <c r="WPZ16" s="83"/>
      <c r="WQA16" s="83"/>
      <c r="WQB16" s="83"/>
      <c r="WQC16" s="83"/>
      <c r="WQD16" s="83"/>
      <c r="WQE16" s="83"/>
      <c r="WQF16" s="83"/>
      <c r="WQG16" s="83"/>
      <c r="WQH16" s="83"/>
      <c r="WQI16" s="83"/>
      <c r="WQJ16" s="83"/>
      <c r="WQK16" s="83"/>
      <c r="WQL16" s="83"/>
      <c r="WQM16" s="83"/>
      <c r="WQN16" s="83"/>
      <c r="WQO16" s="83"/>
      <c r="WQP16" s="83"/>
      <c r="WQQ16" s="83"/>
      <c r="WQR16" s="83"/>
      <c r="WQS16" s="83"/>
      <c r="WQT16" s="83"/>
      <c r="WQU16" s="83"/>
      <c r="WQV16" s="83"/>
      <c r="WQW16" s="83"/>
      <c r="WQX16" s="83"/>
      <c r="WQY16" s="83"/>
      <c r="WQZ16" s="83"/>
      <c r="WRA16" s="83"/>
      <c r="WRB16" s="83"/>
      <c r="WRC16" s="83"/>
      <c r="WRD16" s="83"/>
      <c r="WRE16" s="83"/>
      <c r="WRF16" s="83"/>
      <c r="WRG16" s="83"/>
      <c r="WRH16" s="83"/>
      <c r="WRI16" s="83"/>
      <c r="WRJ16" s="83"/>
      <c r="WRK16" s="83"/>
      <c r="WRL16" s="83"/>
      <c r="WRM16" s="83"/>
      <c r="WRN16" s="83"/>
      <c r="WRO16" s="83"/>
      <c r="WRP16" s="83"/>
      <c r="WRQ16" s="83"/>
      <c r="WRR16" s="83"/>
      <c r="WRS16" s="83"/>
      <c r="WRT16" s="83"/>
      <c r="WRU16" s="83"/>
      <c r="WRV16" s="83"/>
      <c r="WRW16" s="83"/>
      <c r="WRX16" s="83"/>
      <c r="WRY16" s="83"/>
      <c r="WRZ16" s="83"/>
      <c r="WSA16" s="83"/>
      <c r="WSB16" s="83"/>
      <c r="WSC16" s="83"/>
      <c r="WSD16" s="83"/>
      <c r="WSE16" s="83"/>
      <c r="WSF16" s="83"/>
      <c r="WSG16" s="83"/>
      <c r="WSH16" s="83"/>
      <c r="WSI16" s="83"/>
      <c r="WSJ16" s="83"/>
      <c r="WSK16" s="83"/>
      <c r="WSL16" s="83"/>
      <c r="WSM16" s="83"/>
      <c r="WSN16" s="83"/>
      <c r="WSO16" s="83"/>
      <c r="WSP16" s="83"/>
      <c r="WSQ16" s="83"/>
      <c r="WSR16" s="83"/>
      <c r="WSS16" s="83"/>
      <c r="WST16" s="83"/>
      <c r="WSU16" s="83"/>
      <c r="WSV16" s="83"/>
      <c r="WSW16" s="83"/>
      <c r="WSX16" s="83"/>
      <c r="WSY16" s="83"/>
      <c r="WSZ16" s="83"/>
      <c r="WTA16" s="83"/>
      <c r="WTB16" s="83"/>
      <c r="WTC16" s="83"/>
      <c r="WTD16" s="83"/>
      <c r="WTE16" s="83"/>
      <c r="WTF16" s="83"/>
      <c r="WTG16" s="83"/>
      <c r="WTH16" s="83"/>
      <c r="WTI16" s="83"/>
      <c r="WTJ16" s="83"/>
      <c r="WTK16" s="83"/>
      <c r="WTL16" s="83"/>
      <c r="WTM16" s="83"/>
      <c r="WTN16" s="83"/>
      <c r="WTO16" s="83"/>
      <c r="WTP16" s="83"/>
      <c r="WTQ16" s="83"/>
      <c r="WTR16" s="83"/>
      <c r="WTS16" s="83"/>
      <c r="WTT16" s="83"/>
      <c r="WTU16" s="83"/>
      <c r="WTV16" s="83"/>
      <c r="WTW16" s="83"/>
      <c r="WTX16" s="83"/>
      <c r="WTY16" s="83"/>
      <c r="WTZ16" s="83"/>
      <c r="WUA16" s="83"/>
      <c r="WUB16" s="83"/>
      <c r="WUC16" s="83"/>
      <c r="WUD16" s="83"/>
      <c r="WUE16" s="83"/>
      <c r="WUF16" s="83"/>
      <c r="WUG16" s="83"/>
      <c r="WUH16" s="83"/>
      <c r="WUI16" s="83"/>
      <c r="WUJ16" s="83"/>
      <c r="WUK16" s="83"/>
      <c r="WUL16" s="83"/>
      <c r="WUM16" s="83"/>
      <c r="WUN16" s="83"/>
      <c r="WUO16" s="83"/>
      <c r="WUP16" s="83"/>
      <c r="WUQ16" s="83"/>
      <c r="WUR16" s="83"/>
      <c r="WUS16" s="83"/>
      <c r="WUT16" s="83"/>
      <c r="WUU16" s="83"/>
      <c r="WUV16" s="83"/>
      <c r="WUW16" s="83"/>
      <c r="WUX16" s="83"/>
      <c r="WUY16" s="83"/>
      <c r="WUZ16" s="83"/>
      <c r="WVA16" s="83"/>
      <c r="WVB16" s="83"/>
      <c r="WVC16" s="83"/>
      <c r="WVD16" s="83"/>
      <c r="WVE16" s="83"/>
      <c r="WVF16" s="83"/>
      <c r="WVG16" s="83"/>
      <c r="WVH16" s="83"/>
      <c r="WVI16" s="83"/>
      <c r="WVJ16" s="83"/>
      <c r="WVK16" s="83"/>
      <c r="WVL16" s="83"/>
      <c r="WVM16" s="83"/>
      <c r="WVN16" s="83"/>
      <c r="WVO16" s="83"/>
      <c r="WVP16" s="83"/>
      <c r="WVQ16" s="83"/>
      <c r="WVR16" s="83"/>
      <c r="WVS16" s="83"/>
      <c r="WVT16" s="83"/>
      <c r="WVU16" s="83"/>
      <c r="WVV16" s="83"/>
      <c r="WVW16" s="83"/>
      <c r="WVX16" s="83"/>
      <c r="WVY16" s="83"/>
      <c r="WVZ16" s="83"/>
      <c r="WWA16" s="83"/>
      <c r="WWB16" s="83"/>
      <c r="WWC16" s="83"/>
      <c r="WWD16" s="83"/>
      <c r="WWE16" s="83"/>
      <c r="WWF16" s="83"/>
      <c r="WWG16" s="83"/>
      <c r="WWH16" s="83"/>
      <c r="WWI16" s="83"/>
      <c r="WWJ16" s="83"/>
      <c r="WWK16" s="83"/>
      <c r="WWL16" s="83"/>
      <c r="WWM16" s="83"/>
      <c r="WWN16" s="83"/>
      <c r="WWO16" s="83"/>
      <c r="WWP16" s="83"/>
      <c r="WWQ16" s="83"/>
      <c r="WWR16" s="83"/>
      <c r="WWS16" s="83"/>
      <c r="WWT16" s="83"/>
      <c r="WWU16" s="83"/>
      <c r="WWV16" s="83"/>
      <c r="WWW16" s="83"/>
      <c r="WWX16" s="83"/>
      <c r="WWY16" s="83"/>
      <c r="WWZ16" s="83"/>
      <c r="WXA16" s="83"/>
      <c r="WXB16" s="83"/>
      <c r="WXC16" s="83"/>
      <c r="WXD16" s="83"/>
      <c r="WXE16" s="83"/>
      <c r="WXF16" s="83"/>
      <c r="WXG16" s="83"/>
      <c r="WXH16" s="83"/>
      <c r="WXI16" s="83"/>
      <c r="WXJ16" s="83"/>
      <c r="WXK16" s="83"/>
      <c r="WXL16" s="83"/>
      <c r="WXM16" s="83"/>
      <c r="WXN16" s="83"/>
      <c r="WXO16" s="83"/>
      <c r="WXP16" s="83"/>
      <c r="WXQ16" s="83"/>
      <c r="WXR16" s="83"/>
      <c r="WXS16" s="83"/>
      <c r="WXT16" s="83"/>
      <c r="WXU16" s="83"/>
      <c r="WXV16" s="83"/>
      <c r="WXW16" s="83"/>
      <c r="WXX16" s="83"/>
      <c r="WXY16" s="83"/>
      <c r="WXZ16" s="83"/>
      <c r="WYA16" s="83"/>
      <c r="WYB16" s="83"/>
      <c r="WYC16" s="83"/>
      <c r="WYD16" s="83"/>
      <c r="WYE16" s="83"/>
      <c r="WYF16" s="83"/>
      <c r="WYG16" s="83"/>
      <c r="WYH16" s="83"/>
      <c r="WYI16" s="83"/>
      <c r="WYJ16" s="83"/>
      <c r="WYK16" s="83"/>
      <c r="WYL16" s="83"/>
      <c r="WYM16" s="83"/>
      <c r="WYN16" s="83"/>
      <c r="WYO16" s="83"/>
      <c r="WYP16" s="83"/>
      <c r="WYQ16" s="83"/>
      <c r="WYR16" s="83"/>
      <c r="WYS16" s="83"/>
      <c r="WYT16" s="83"/>
      <c r="WYU16" s="83"/>
      <c r="WYV16" s="83"/>
      <c r="WYW16" s="83"/>
      <c r="WYX16" s="83"/>
      <c r="WYY16" s="83"/>
      <c r="WYZ16" s="83"/>
      <c r="WZA16" s="83"/>
      <c r="WZB16" s="83"/>
      <c r="WZC16" s="83"/>
      <c r="WZD16" s="83"/>
      <c r="WZE16" s="83"/>
      <c r="WZF16" s="83"/>
      <c r="WZG16" s="83"/>
      <c r="WZH16" s="83"/>
      <c r="WZI16" s="83"/>
      <c r="WZJ16" s="83"/>
      <c r="WZK16" s="83"/>
      <c r="WZL16" s="83"/>
      <c r="WZM16" s="83"/>
      <c r="WZN16" s="83"/>
      <c r="WZO16" s="83"/>
      <c r="WZP16" s="83"/>
      <c r="WZQ16" s="83"/>
      <c r="WZR16" s="83"/>
      <c r="WZS16" s="83"/>
      <c r="WZT16" s="83"/>
      <c r="WZU16" s="83"/>
      <c r="WZV16" s="83"/>
      <c r="WZW16" s="83"/>
      <c r="WZX16" s="83"/>
      <c r="WZY16" s="83"/>
      <c r="WZZ16" s="83"/>
      <c r="XAA16" s="83"/>
      <c r="XAB16" s="83"/>
      <c r="XAC16" s="83"/>
      <c r="XAD16" s="83"/>
      <c r="XAE16" s="83"/>
      <c r="XAF16" s="83"/>
      <c r="XAG16" s="83"/>
      <c r="XAH16" s="83"/>
      <c r="XAI16" s="83"/>
      <c r="XAJ16" s="83"/>
      <c r="XAK16" s="83"/>
      <c r="XAL16" s="83"/>
      <c r="XAM16" s="83"/>
      <c r="XAN16" s="83"/>
      <c r="XAO16" s="83"/>
      <c r="XAP16" s="83"/>
      <c r="XAQ16" s="83"/>
      <c r="XAR16" s="83"/>
      <c r="XAS16" s="83"/>
      <c r="XAT16" s="83"/>
      <c r="XAU16" s="83"/>
      <c r="XAV16" s="83"/>
      <c r="XAW16" s="83"/>
      <c r="XAX16" s="83"/>
      <c r="XAY16" s="83"/>
      <c r="XAZ16" s="83"/>
      <c r="XBA16" s="83"/>
      <c r="XBB16" s="83"/>
      <c r="XBC16" s="83"/>
      <c r="XBD16" s="83"/>
      <c r="XBE16" s="83"/>
      <c r="XBF16" s="83"/>
      <c r="XBG16" s="83"/>
      <c r="XBH16" s="83"/>
      <c r="XBI16" s="83"/>
      <c r="XBJ16" s="83"/>
      <c r="XBK16" s="83"/>
      <c r="XBL16" s="83"/>
      <c r="XBM16" s="83"/>
      <c r="XBN16" s="83"/>
      <c r="XBO16" s="83"/>
      <c r="XBP16" s="83"/>
      <c r="XBQ16" s="83"/>
      <c r="XBR16" s="83"/>
      <c r="XBS16" s="83"/>
      <c r="XBT16" s="83"/>
      <c r="XBU16" s="83"/>
      <c r="XBV16" s="83"/>
      <c r="XBW16" s="83"/>
      <c r="XBX16" s="83"/>
      <c r="XBY16" s="83"/>
      <c r="XBZ16" s="83"/>
      <c r="XCA16" s="83"/>
      <c r="XCB16" s="83"/>
      <c r="XCC16" s="83"/>
      <c r="XCD16" s="83"/>
      <c r="XCE16" s="83"/>
      <c r="XCF16" s="83"/>
      <c r="XCG16" s="83"/>
      <c r="XCH16" s="83"/>
      <c r="XCI16" s="83"/>
      <c r="XCJ16" s="83"/>
      <c r="XCK16" s="83"/>
      <c r="XCL16" s="83"/>
      <c r="XCM16" s="83"/>
      <c r="XCN16" s="83"/>
      <c r="XCO16" s="83"/>
      <c r="XCP16" s="83"/>
      <c r="XCQ16" s="83"/>
      <c r="XCR16" s="83"/>
      <c r="XCS16" s="83"/>
      <c r="XCT16" s="83"/>
      <c r="XCU16" s="83"/>
      <c r="XCV16" s="83"/>
      <c r="XCW16" s="83"/>
      <c r="XCX16" s="83"/>
      <c r="XCY16" s="83"/>
      <c r="XCZ16" s="83"/>
      <c r="XDA16" s="83"/>
      <c r="XDB16" s="83"/>
      <c r="XDC16" s="83"/>
      <c r="XDD16" s="83"/>
      <c r="XDE16" s="83"/>
      <c r="XDF16" s="83"/>
      <c r="XDG16" s="83"/>
      <c r="XDH16" s="83"/>
      <c r="XDI16" s="83"/>
      <c r="XDJ16" s="83"/>
      <c r="XDK16" s="83"/>
      <c r="XDL16" s="83"/>
      <c r="XDM16" s="83"/>
      <c r="XDN16" s="83"/>
      <c r="XDO16" s="83"/>
      <c r="XDP16" s="83"/>
      <c r="XDQ16" s="83"/>
      <c r="XDR16" s="83"/>
      <c r="XDS16" s="83"/>
      <c r="XDT16" s="83"/>
      <c r="XDU16" s="83"/>
      <c r="XDV16" s="83"/>
      <c r="XDW16" s="83"/>
      <c r="XDX16" s="83"/>
      <c r="XDY16" s="83"/>
      <c r="XDZ16" s="83"/>
      <c r="XEA16" s="83"/>
      <c r="XEB16" s="83"/>
      <c r="XEC16" s="83"/>
      <c r="XED16" s="83"/>
      <c r="XEE16" s="83"/>
      <c r="XEF16" s="83"/>
      <c r="XEG16" s="83"/>
      <c r="XEH16" s="83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  <c r="XEW16" s="83"/>
      <c r="XEX16" s="83"/>
      <c r="XEY16" s="83"/>
      <c r="XEZ16" s="94"/>
      <c r="XFA16" s="94"/>
      <c r="XFB16" s="94"/>
      <c r="XFC16" s="94"/>
      <c r="XFD16" s="94"/>
    </row>
    <row r="17" s="81" customFormat="1" ht="246" customHeight="1" spans="1:16384">
      <c r="A17" s="49">
        <v>6</v>
      </c>
      <c r="B17" s="29" t="s">
        <v>91</v>
      </c>
      <c r="C17" s="30" t="s">
        <v>122</v>
      </c>
      <c r="D17" s="30" t="s">
        <v>106</v>
      </c>
      <c r="E17" s="48"/>
      <c r="F17" s="30" t="s">
        <v>123</v>
      </c>
      <c r="G17" s="32" t="s">
        <v>95</v>
      </c>
      <c r="H17" s="30" t="s">
        <v>124</v>
      </c>
      <c r="I17" s="30">
        <v>20.71</v>
      </c>
      <c r="J17" s="30">
        <v>20.71</v>
      </c>
      <c r="K17" s="30">
        <v>20.71</v>
      </c>
      <c r="L17" s="66"/>
      <c r="M17" s="66"/>
      <c r="N17" s="66"/>
      <c r="O17" s="61"/>
      <c r="P17" s="32" t="s">
        <v>16</v>
      </c>
      <c r="Q17" s="32" t="s">
        <v>97</v>
      </c>
      <c r="R17" s="32" t="s">
        <v>109</v>
      </c>
      <c r="S17" s="32" t="s">
        <v>110</v>
      </c>
      <c r="T17" s="130">
        <v>1.7426</v>
      </c>
      <c r="U17" s="30"/>
      <c r="V17" s="30"/>
      <c r="W17" s="30"/>
      <c r="X17" s="30"/>
      <c r="Y17" s="130">
        <v>1.7426</v>
      </c>
      <c r="Z17" s="69" t="s">
        <v>100</v>
      </c>
      <c r="AA17" s="32" t="s">
        <v>125</v>
      </c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  <c r="NY17" s="83"/>
      <c r="NZ17" s="83"/>
      <c r="OA17" s="83"/>
      <c r="OB17" s="83"/>
      <c r="OC17" s="83"/>
      <c r="OD17" s="83"/>
      <c r="OE17" s="83"/>
      <c r="OF17" s="83"/>
      <c r="OG17" s="83"/>
      <c r="OH17" s="83"/>
      <c r="OI17" s="83"/>
      <c r="OJ17" s="83"/>
      <c r="OK17" s="83"/>
      <c r="OL17" s="83"/>
      <c r="OM17" s="83"/>
      <c r="ON17" s="83"/>
      <c r="OO17" s="83"/>
      <c r="OP17" s="83"/>
      <c r="OQ17" s="83"/>
      <c r="OR17" s="83"/>
      <c r="OS17" s="83"/>
      <c r="OT17" s="83"/>
      <c r="OU17" s="83"/>
      <c r="OV17" s="83"/>
      <c r="OW17" s="83"/>
      <c r="OX17" s="83"/>
      <c r="OY17" s="83"/>
      <c r="OZ17" s="83"/>
      <c r="PA17" s="83"/>
      <c r="PB17" s="83"/>
      <c r="PC17" s="83"/>
      <c r="PD17" s="83"/>
      <c r="PE17" s="83"/>
      <c r="PF17" s="83"/>
      <c r="PG17" s="83"/>
      <c r="PH17" s="83"/>
      <c r="PI17" s="83"/>
      <c r="PJ17" s="83"/>
      <c r="PK17" s="83"/>
      <c r="PL17" s="83"/>
      <c r="PM17" s="83"/>
      <c r="PN17" s="83"/>
      <c r="PO17" s="83"/>
      <c r="PP17" s="83"/>
      <c r="PQ17" s="83"/>
      <c r="PR17" s="83"/>
      <c r="PS17" s="83"/>
      <c r="PT17" s="83"/>
      <c r="PU17" s="83"/>
      <c r="PV17" s="83"/>
      <c r="PW17" s="83"/>
      <c r="PX17" s="83"/>
      <c r="PY17" s="83"/>
      <c r="PZ17" s="83"/>
      <c r="QA17" s="83"/>
      <c r="QB17" s="83"/>
      <c r="QC17" s="83"/>
      <c r="QD17" s="83"/>
      <c r="QE17" s="83"/>
      <c r="QF17" s="83"/>
      <c r="QG17" s="83"/>
      <c r="QH17" s="83"/>
      <c r="QI17" s="83"/>
      <c r="QJ17" s="83"/>
      <c r="QK17" s="83"/>
      <c r="QL17" s="83"/>
      <c r="QM17" s="83"/>
      <c r="QN17" s="83"/>
      <c r="QO17" s="83"/>
      <c r="QP17" s="83"/>
      <c r="QQ17" s="83"/>
      <c r="QR17" s="83"/>
      <c r="QS17" s="83"/>
      <c r="QT17" s="83"/>
      <c r="QU17" s="83"/>
      <c r="QV17" s="83"/>
      <c r="QW17" s="83"/>
      <c r="QX17" s="83"/>
      <c r="QY17" s="83"/>
      <c r="QZ17" s="83"/>
      <c r="RA17" s="83"/>
      <c r="RB17" s="83"/>
      <c r="RC17" s="83"/>
      <c r="RD17" s="83"/>
      <c r="RE17" s="83"/>
      <c r="RF17" s="83"/>
      <c r="RG17" s="83"/>
      <c r="RH17" s="83"/>
      <c r="RI17" s="83"/>
      <c r="RJ17" s="83"/>
      <c r="RK17" s="83"/>
      <c r="RL17" s="83"/>
      <c r="RM17" s="83"/>
      <c r="RN17" s="83"/>
      <c r="RO17" s="83"/>
      <c r="RP17" s="83"/>
      <c r="RQ17" s="83"/>
      <c r="RR17" s="83"/>
      <c r="RS17" s="83"/>
      <c r="RT17" s="83"/>
      <c r="RU17" s="83"/>
      <c r="RV17" s="83"/>
      <c r="RW17" s="83"/>
      <c r="RX17" s="83"/>
      <c r="RY17" s="83"/>
      <c r="RZ17" s="83"/>
      <c r="SA17" s="83"/>
      <c r="SB17" s="83"/>
      <c r="SC17" s="83"/>
      <c r="SD17" s="83"/>
      <c r="SE17" s="83"/>
      <c r="SF17" s="83"/>
      <c r="SG17" s="83"/>
      <c r="SH17" s="83"/>
      <c r="SI17" s="83"/>
      <c r="SJ17" s="83"/>
      <c r="SK17" s="83"/>
      <c r="SL17" s="83"/>
      <c r="SM17" s="83"/>
      <c r="SN17" s="83"/>
      <c r="SO17" s="83"/>
      <c r="SP17" s="83"/>
      <c r="SQ17" s="83"/>
      <c r="SR17" s="83"/>
      <c r="SS17" s="83"/>
      <c r="ST17" s="83"/>
      <c r="SU17" s="83"/>
      <c r="SV17" s="83"/>
      <c r="SW17" s="83"/>
      <c r="SX17" s="83"/>
      <c r="SY17" s="83"/>
      <c r="SZ17" s="83"/>
      <c r="TA17" s="83"/>
      <c r="TB17" s="83"/>
      <c r="TC17" s="83"/>
      <c r="TD17" s="83"/>
      <c r="TE17" s="83"/>
      <c r="TF17" s="83"/>
      <c r="TG17" s="83"/>
      <c r="TH17" s="83"/>
      <c r="TI17" s="83"/>
      <c r="TJ17" s="83"/>
      <c r="TK17" s="83"/>
      <c r="TL17" s="83"/>
      <c r="TM17" s="83"/>
      <c r="TN17" s="83"/>
      <c r="TO17" s="83"/>
      <c r="TP17" s="83"/>
      <c r="TQ17" s="83"/>
      <c r="TR17" s="83"/>
      <c r="TS17" s="83"/>
      <c r="TT17" s="83"/>
      <c r="TU17" s="83"/>
      <c r="TV17" s="83"/>
      <c r="TW17" s="83"/>
      <c r="TX17" s="83"/>
      <c r="TY17" s="83"/>
      <c r="TZ17" s="83"/>
      <c r="UA17" s="83"/>
      <c r="UB17" s="83"/>
      <c r="UC17" s="83"/>
      <c r="UD17" s="83"/>
      <c r="UE17" s="83"/>
      <c r="UF17" s="83"/>
      <c r="UG17" s="83"/>
      <c r="UH17" s="83"/>
      <c r="UI17" s="83"/>
      <c r="UJ17" s="83"/>
      <c r="UK17" s="83"/>
      <c r="UL17" s="83"/>
      <c r="UM17" s="83"/>
      <c r="UN17" s="83"/>
      <c r="UO17" s="83"/>
      <c r="UP17" s="83"/>
      <c r="UQ17" s="83"/>
      <c r="UR17" s="83"/>
      <c r="US17" s="83"/>
      <c r="UT17" s="83"/>
      <c r="UU17" s="83"/>
      <c r="UV17" s="83"/>
      <c r="UW17" s="83"/>
      <c r="UX17" s="83"/>
      <c r="UY17" s="83"/>
      <c r="UZ17" s="83"/>
      <c r="VA17" s="83"/>
      <c r="VB17" s="83"/>
      <c r="VC17" s="83"/>
      <c r="VD17" s="83"/>
      <c r="VE17" s="83"/>
      <c r="VF17" s="83"/>
      <c r="VG17" s="83"/>
      <c r="VH17" s="83"/>
      <c r="VI17" s="83"/>
      <c r="VJ17" s="83"/>
      <c r="VK17" s="83"/>
      <c r="VL17" s="83"/>
      <c r="VM17" s="83"/>
      <c r="VN17" s="83"/>
      <c r="VO17" s="83"/>
      <c r="VP17" s="83"/>
      <c r="VQ17" s="83"/>
      <c r="VR17" s="83"/>
      <c r="VS17" s="83"/>
      <c r="VT17" s="83"/>
      <c r="VU17" s="83"/>
      <c r="VV17" s="83"/>
      <c r="VW17" s="83"/>
      <c r="VX17" s="83"/>
      <c r="VY17" s="83"/>
      <c r="VZ17" s="83"/>
      <c r="WA17" s="83"/>
      <c r="WB17" s="83"/>
      <c r="WC17" s="83"/>
      <c r="WD17" s="83"/>
      <c r="WE17" s="83"/>
      <c r="WF17" s="83"/>
      <c r="WG17" s="83"/>
      <c r="WH17" s="83"/>
      <c r="WI17" s="83"/>
      <c r="WJ17" s="83"/>
      <c r="WK17" s="83"/>
      <c r="WL17" s="83"/>
      <c r="WM17" s="83"/>
      <c r="WN17" s="83"/>
      <c r="WO17" s="83"/>
      <c r="WP17" s="83"/>
      <c r="WQ17" s="83"/>
      <c r="WR17" s="83"/>
      <c r="WS17" s="83"/>
      <c r="WT17" s="83"/>
      <c r="WU17" s="83"/>
      <c r="WV17" s="83"/>
      <c r="WW17" s="83"/>
      <c r="WX17" s="83"/>
      <c r="WY17" s="83"/>
      <c r="WZ17" s="83"/>
      <c r="XA17" s="83"/>
      <c r="XB17" s="83"/>
      <c r="XC17" s="83"/>
      <c r="XD17" s="83"/>
      <c r="XE17" s="83"/>
      <c r="XF17" s="83"/>
      <c r="XG17" s="83"/>
      <c r="XH17" s="83"/>
      <c r="XI17" s="83"/>
      <c r="XJ17" s="83"/>
      <c r="XK17" s="83"/>
      <c r="XL17" s="83"/>
      <c r="XM17" s="83"/>
      <c r="XN17" s="83"/>
      <c r="XO17" s="83"/>
      <c r="XP17" s="83"/>
      <c r="XQ17" s="83"/>
      <c r="XR17" s="83"/>
      <c r="XS17" s="83"/>
      <c r="XT17" s="83"/>
      <c r="XU17" s="83"/>
      <c r="XV17" s="83"/>
      <c r="XW17" s="83"/>
      <c r="XX17" s="83"/>
      <c r="XY17" s="83"/>
      <c r="XZ17" s="83"/>
      <c r="YA17" s="83"/>
      <c r="YB17" s="83"/>
      <c r="YC17" s="83"/>
      <c r="YD17" s="83"/>
      <c r="YE17" s="83"/>
      <c r="YF17" s="83"/>
      <c r="YG17" s="83"/>
      <c r="YH17" s="83"/>
      <c r="YI17" s="83"/>
      <c r="YJ17" s="83"/>
      <c r="YK17" s="83"/>
      <c r="YL17" s="83"/>
      <c r="YM17" s="83"/>
      <c r="YN17" s="83"/>
      <c r="YO17" s="83"/>
      <c r="YP17" s="83"/>
      <c r="YQ17" s="83"/>
      <c r="YR17" s="83"/>
      <c r="YS17" s="83"/>
      <c r="YT17" s="83"/>
      <c r="YU17" s="83"/>
      <c r="YV17" s="83"/>
      <c r="YW17" s="83"/>
      <c r="YX17" s="83"/>
      <c r="YY17" s="83"/>
      <c r="YZ17" s="83"/>
      <c r="ZA17" s="83"/>
      <c r="ZB17" s="83"/>
      <c r="ZC17" s="83"/>
      <c r="ZD17" s="83"/>
      <c r="ZE17" s="83"/>
      <c r="ZF17" s="83"/>
      <c r="ZG17" s="83"/>
      <c r="ZH17" s="83"/>
      <c r="ZI17" s="83"/>
      <c r="ZJ17" s="83"/>
      <c r="ZK17" s="83"/>
      <c r="ZL17" s="83"/>
      <c r="ZM17" s="83"/>
      <c r="ZN17" s="83"/>
      <c r="ZO17" s="83"/>
      <c r="ZP17" s="83"/>
      <c r="ZQ17" s="83"/>
      <c r="ZR17" s="83"/>
      <c r="ZS17" s="83"/>
      <c r="ZT17" s="83"/>
      <c r="ZU17" s="83"/>
      <c r="ZV17" s="83"/>
      <c r="ZW17" s="83"/>
      <c r="ZX17" s="83"/>
      <c r="ZY17" s="83"/>
      <c r="ZZ17" s="83"/>
      <c r="AAA17" s="83"/>
      <c r="AAB17" s="83"/>
      <c r="AAC17" s="83"/>
      <c r="AAD17" s="83"/>
      <c r="AAE17" s="83"/>
      <c r="AAF17" s="83"/>
      <c r="AAG17" s="83"/>
      <c r="AAH17" s="83"/>
      <c r="AAI17" s="83"/>
      <c r="AAJ17" s="83"/>
      <c r="AAK17" s="83"/>
      <c r="AAL17" s="83"/>
      <c r="AAM17" s="83"/>
      <c r="AAN17" s="83"/>
      <c r="AAO17" s="83"/>
      <c r="AAP17" s="83"/>
      <c r="AAQ17" s="83"/>
      <c r="AAR17" s="83"/>
      <c r="AAS17" s="83"/>
      <c r="AAT17" s="83"/>
      <c r="AAU17" s="83"/>
      <c r="AAV17" s="83"/>
      <c r="AAW17" s="83"/>
      <c r="AAX17" s="83"/>
      <c r="AAY17" s="83"/>
      <c r="AAZ17" s="83"/>
      <c r="ABA17" s="83"/>
      <c r="ABB17" s="83"/>
      <c r="ABC17" s="83"/>
      <c r="ABD17" s="83"/>
      <c r="ABE17" s="83"/>
      <c r="ABF17" s="83"/>
      <c r="ABG17" s="83"/>
      <c r="ABH17" s="83"/>
      <c r="ABI17" s="83"/>
      <c r="ABJ17" s="83"/>
      <c r="ABK17" s="83"/>
      <c r="ABL17" s="83"/>
      <c r="ABM17" s="83"/>
      <c r="ABN17" s="83"/>
      <c r="ABO17" s="83"/>
      <c r="ABP17" s="83"/>
      <c r="ABQ17" s="83"/>
      <c r="ABR17" s="83"/>
      <c r="ABS17" s="83"/>
      <c r="ABT17" s="83"/>
      <c r="ABU17" s="83"/>
      <c r="ABV17" s="83"/>
      <c r="ABW17" s="83"/>
      <c r="ABX17" s="83"/>
      <c r="ABY17" s="83"/>
      <c r="ABZ17" s="83"/>
      <c r="ACA17" s="83"/>
      <c r="ACB17" s="83"/>
      <c r="ACC17" s="83"/>
      <c r="ACD17" s="83"/>
      <c r="ACE17" s="83"/>
      <c r="ACF17" s="83"/>
      <c r="ACG17" s="83"/>
      <c r="ACH17" s="83"/>
      <c r="ACI17" s="83"/>
      <c r="ACJ17" s="83"/>
      <c r="ACK17" s="83"/>
      <c r="ACL17" s="83"/>
      <c r="ACM17" s="83"/>
      <c r="ACN17" s="83"/>
      <c r="ACO17" s="83"/>
      <c r="ACP17" s="83"/>
      <c r="ACQ17" s="83"/>
      <c r="ACR17" s="83"/>
      <c r="ACS17" s="83"/>
      <c r="ACT17" s="83"/>
      <c r="ACU17" s="83"/>
      <c r="ACV17" s="83"/>
      <c r="ACW17" s="83"/>
      <c r="ACX17" s="83"/>
      <c r="ACY17" s="83"/>
      <c r="ACZ17" s="83"/>
      <c r="ADA17" s="83"/>
      <c r="ADB17" s="83"/>
      <c r="ADC17" s="83"/>
      <c r="ADD17" s="83"/>
      <c r="ADE17" s="83"/>
      <c r="ADF17" s="83"/>
      <c r="ADG17" s="83"/>
      <c r="ADH17" s="83"/>
      <c r="ADI17" s="83"/>
      <c r="ADJ17" s="83"/>
      <c r="ADK17" s="83"/>
      <c r="ADL17" s="83"/>
      <c r="ADM17" s="83"/>
      <c r="ADN17" s="83"/>
      <c r="ADO17" s="83"/>
      <c r="ADP17" s="83"/>
      <c r="ADQ17" s="83"/>
      <c r="ADR17" s="83"/>
      <c r="ADS17" s="83"/>
      <c r="ADT17" s="83"/>
      <c r="ADU17" s="83"/>
      <c r="ADV17" s="83"/>
      <c r="ADW17" s="83"/>
      <c r="ADX17" s="83"/>
      <c r="ADY17" s="83"/>
      <c r="ADZ17" s="83"/>
      <c r="AEA17" s="83"/>
      <c r="AEB17" s="83"/>
      <c r="AEC17" s="83"/>
      <c r="AED17" s="83"/>
      <c r="AEE17" s="83"/>
      <c r="AEF17" s="83"/>
      <c r="AEG17" s="83"/>
      <c r="AEH17" s="83"/>
      <c r="AEI17" s="83"/>
      <c r="AEJ17" s="83"/>
      <c r="AEK17" s="83"/>
      <c r="AEL17" s="83"/>
      <c r="AEM17" s="83"/>
      <c r="AEN17" s="83"/>
      <c r="AEO17" s="83"/>
      <c r="AEP17" s="83"/>
      <c r="AEQ17" s="83"/>
      <c r="AER17" s="83"/>
      <c r="AES17" s="83"/>
      <c r="AET17" s="83"/>
      <c r="AEU17" s="83"/>
      <c r="AEV17" s="83"/>
      <c r="AEW17" s="83"/>
      <c r="AEX17" s="83"/>
      <c r="AEY17" s="83"/>
      <c r="AEZ17" s="83"/>
      <c r="AFA17" s="83"/>
      <c r="AFB17" s="83"/>
      <c r="AFC17" s="83"/>
      <c r="AFD17" s="83"/>
      <c r="AFE17" s="83"/>
      <c r="AFF17" s="83"/>
      <c r="AFG17" s="83"/>
      <c r="AFH17" s="83"/>
      <c r="AFI17" s="83"/>
      <c r="AFJ17" s="83"/>
      <c r="AFK17" s="83"/>
      <c r="AFL17" s="83"/>
      <c r="AFM17" s="83"/>
      <c r="AFN17" s="83"/>
      <c r="AFO17" s="83"/>
      <c r="AFP17" s="83"/>
      <c r="AFQ17" s="83"/>
      <c r="AFR17" s="83"/>
      <c r="AFS17" s="83"/>
      <c r="AFT17" s="83"/>
      <c r="AFU17" s="83"/>
      <c r="AFV17" s="83"/>
      <c r="AFW17" s="83"/>
      <c r="AFX17" s="83"/>
      <c r="AFY17" s="83"/>
      <c r="AFZ17" s="83"/>
      <c r="AGA17" s="83"/>
      <c r="AGB17" s="83"/>
      <c r="AGC17" s="83"/>
      <c r="AGD17" s="83"/>
      <c r="AGE17" s="83"/>
      <c r="AGF17" s="83"/>
      <c r="AGG17" s="83"/>
      <c r="AGH17" s="83"/>
      <c r="AGI17" s="83"/>
      <c r="AGJ17" s="83"/>
      <c r="AGK17" s="83"/>
      <c r="AGL17" s="83"/>
      <c r="AGM17" s="83"/>
      <c r="AGN17" s="83"/>
      <c r="AGO17" s="83"/>
      <c r="AGP17" s="83"/>
      <c r="AGQ17" s="83"/>
      <c r="AGR17" s="83"/>
      <c r="AGS17" s="83"/>
      <c r="AGT17" s="83"/>
      <c r="AGU17" s="83"/>
      <c r="AGV17" s="83"/>
      <c r="AGW17" s="83"/>
      <c r="AGX17" s="83"/>
      <c r="AGY17" s="83"/>
      <c r="AGZ17" s="83"/>
      <c r="AHA17" s="83"/>
      <c r="AHB17" s="83"/>
      <c r="AHC17" s="83"/>
      <c r="AHD17" s="83"/>
      <c r="AHE17" s="83"/>
      <c r="AHF17" s="83"/>
      <c r="AHG17" s="83"/>
      <c r="AHH17" s="83"/>
      <c r="AHI17" s="83"/>
      <c r="AHJ17" s="83"/>
      <c r="AHK17" s="83"/>
      <c r="AHL17" s="83"/>
      <c r="AHM17" s="83"/>
      <c r="AHN17" s="83"/>
      <c r="AHO17" s="83"/>
      <c r="AHP17" s="83"/>
      <c r="AHQ17" s="83"/>
      <c r="AHR17" s="83"/>
      <c r="AHS17" s="83"/>
      <c r="AHT17" s="83"/>
      <c r="AHU17" s="83"/>
      <c r="AHV17" s="83"/>
      <c r="AHW17" s="83"/>
      <c r="AHX17" s="83"/>
      <c r="AHY17" s="83"/>
      <c r="AHZ17" s="83"/>
      <c r="AIA17" s="83"/>
      <c r="AIB17" s="83"/>
      <c r="AIC17" s="83"/>
      <c r="AID17" s="83"/>
      <c r="AIE17" s="83"/>
      <c r="AIF17" s="83"/>
      <c r="AIG17" s="83"/>
      <c r="AIH17" s="83"/>
      <c r="AII17" s="83"/>
      <c r="AIJ17" s="83"/>
      <c r="AIK17" s="83"/>
      <c r="AIL17" s="83"/>
      <c r="AIM17" s="83"/>
      <c r="AIN17" s="83"/>
      <c r="AIO17" s="83"/>
      <c r="AIP17" s="83"/>
      <c r="AIQ17" s="83"/>
      <c r="AIR17" s="83"/>
      <c r="AIS17" s="83"/>
      <c r="AIT17" s="83"/>
      <c r="AIU17" s="83"/>
      <c r="AIV17" s="83"/>
      <c r="AIW17" s="83"/>
      <c r="AIX17" s="83"/>
      <c r="AIY17" s="83"/>
      <c r="AIZ17" s="83"/>
      <c r="AJA17" s="83"/>
      <c r="AJB17" s="83"/>
      <c r="AJC17" s="83"/>
      <c r="AJD17" s="83"/>
      <c r="AJE17" s="83"/>
      <c r="AJF17" s="83"/>
      <c r="AJG17" s="83"/>
      <c r="AJH17" s="83"/>
      <c r="AJI17" s="83"/>
      <c r="AJJ17" s="83"/>
      <c r="AJK17" s="83"/>
      <c r="AJL17" s="83"/>
      <c r="AJM17" s="83"/>
      <c r="AJN17" s="83"/>
      <c r="AJO17" s="83"/>
      <c r="AJP17" s="83"/>
      <c r="AJQ17" s="83"/>
      <c r="AJR17" s="83"/>
      <c r="AJS17" s="83"/>
      <c r="AJT17" s="83"/>
      <c r="AJU17" s="83"/>
      <c r="AJV17" s="83"/>
      <c r="AJW17" s="83"/>
      <c r="AJX17" s="83"/>
      <c r="AJY17" s="83"/>
      <c r="AJZ17" s="83"/>
      <c r="AKA17" s="83"/>
      <c r="AKB17" s="83"/>
      <c r="AKC17" s="83"/>
      <c r="AKD17" s="83"/>
      <c r="AKE17" s="83"/>
      <c r="AKF17" s="83"/>
      <c r="AKG17" s="83"/>
      <c r="AKH17" s="83"/>
      <c r="AKI17" s="83"/>
      <c r="AKJ17" s="83"/>
      <c r="AKK17" s="83"/>
      <c r="AKL17" s="83"/>
      <c r="AKM17" s="83"/>
      <c r="AKN17" s="83"/>
      <c r="AKO17" s="83"/>
      <c r="AKP17" s="83"/>
      <c r="AKQ17" s="83"/>
      <c r="AKR17" s="83"/>
      <c r="AKS17" s="83"/>
      <c r="AKT17" s="83"/>
      <c r="AKU17" s="83"/>
      <c r="AKV17" s="83"/>
      <c r="AKW17" s="83"/>
      <c r="AKX17" s="83"/>
      <c r="AKY17" s="83"/>
      <c r="AKZ17" s="83"/>
      <c r="ALA17" s="83"/>
      <c r="ALB17" s="83"/>
      <c r="ALC17" s="83"/>
      <c r="ALD17" s="83"/>
      <c r="ALE17" s="83"/>
      <c r="ALF17" s="83"/>
      <c r="ALG17" s="83"/>
      <c r="ALH17" s="83"/>
      <c r="ALI17" s="83"/>
      <c r="ALJ17" s="83"/>
      <c r="ALK17" s="83"/>
      <c r="ALL17" s="83"/>
      <c r="ALM17" s="83"/>
      <c r="ALN17" s="83"/>
      <c r="ALO17" s="83"/>
      <c r="ALP17" s="83"/>
      <c r="ALQ17" s="83"/>
      <c r="ALR17" s="83"/>
      <c r="ALS17" s="83"/>
      <c r="ALT17" s="83"/>
      <c r="ALU17" s="83"/>
      <c r="ALV17" s="83"/>
      <c r="ALW17" s="83"/>
      <c r="ALX17" s="83"/>
      <c r="ALY17" s="83"/>
      <c r="ALZ17" s="83"/>
      <c r="AMA17" s="83"/>
      <c r="AMB17" s="83"/>
      <c r="AMC17" s="83"/>
      <c r="AMD17" s="83"/>
      <c r="AME17" s="83"/>
      <c r="AMF17" s="83"/>
      <c r="AMG17" s="83"/>
      <c r="AMH17" s="83"/>
      <c r="AMI17" s="83"/>
      <c r="AMJ17" s="83"/>
      <c r="AMK17" s="83"/>
      <c r="AML17" s="83"/>
      <c r="AMM17" s="83"/>
      <c r="AMN17" s="83"/>
      <c r="AMO17" s="83"/>
      <c r="AMP17" s="83"/>
      <c r="AMQ17" s="83"/>
      <c r="AMR17" s="83"/>
      <c r="AMS17" s="83"/>
      <c r="AMT17" s="83"/>
      <c r="AMU17" s="83"/>
      <c r="AMV17" s="83"/>
      <c r="AMW17" s="83"/>
      <c r="AMX17" s="83"/>
      <c r="AMY17" s="83"/>
      <c r="AMZ17" s="83"/>
      <c r="ANA17" s="83"/>
      <c r="ANB17" s="83"/>
      <c r="ANC17" s="83"/>
      <c r="AND17" s="83"/>
      <c r="ANE17" s="83"/>
      <c r="ANF17" s="83"/>
      <c r="ANG17" s="83"/>
      <c r="ANH17" s="83"/>
      <c r="ANI17" s="83"/>
      <c r="ANJ17" s="83"/>
      <c r="ANK17" s="83"/>
      <c r="ANL17" s="83"/>
      <c r="ANM17" s="83"/>
      <c r="ANN17" s="83"/>
      <c r="ANO17" s="83"/>
      <c r="ANP17" s="83"/>
      <c r="ANQ17" s="83"/>
      <c r="ANR17" s="83"/>
      <c r="ANS17" s="83"/>
      <c r="ANT17" s="83"/>
      <c r="ANU17" s="83"/>
      <c r="ANV17" s="83"/>
      <c r="ANW17" s="83"/>
      <c r="ANX17" s="83"/>
      <c r="ANY17" s="83"/>
      <c r="ANZ17" s="83"/>
      <c r="AOA17" s="83"/>
      <c r="AOB17" s="83"/>
      <c r="AOC17" s="83"/>
      <c r="AOD17" s="83"/>
      <c r="AOE17" s="83"/>
      <c r="AOF17" s="83"/>
      <c r="AOG17" s="83"/>
      <c r="AOH17" s="83"/>
      <c r="AOI17" s="83"/>
      <c r="AOJ17" s="83"/>
      <c r="AOK17" s="83"/>
      <c r="AOL17" s="83"/>
      <c r="AOM17" s="83"/>
      <c r="AON17" s="83"/>
      <c r="AOO17" s="83"/>
      <c r="AOP17" s="83"/>
      <c r="AOQ17" s="83"/>
      <c r="AOR17" s="83"/>
      <c r="AOS17" s="83"/>
      <c r="AOT17" s="83"/>
      <c r="AOU17" s="83"/>
      <c r="AOV17" s="83"/>
      <c r="AOW17" s="83"/>
      <c r="AOX17" s="83"/>
      <c r="AOY17" s="83"/>
      <c r="AOZ17" s="83"/>
      <c r="APA17" s="83"/>
      <c r="APB17" s="83"/>
      <c r="APC17" s="83"/>
      <c r="APD17" s="83"/>
      <c r="APE17" s="83"/>
      <c r="APF17" s="83"/>
      <c r="APG17" s="83"/>
      <c r="APH17" s="83"/>
      <c r="API17" s="83"/>
      <c r="APJ17" s="83"/>
      <c r="APK17" s="83"/>
      <c r="APL17" s="83"/>
      <c r="APM17" s="83"/>
      <c r="APN17" s="83"/>
      <c r="APO17" s="83"/>
      <c r="APP17" s="83"/>
      <c r="APQ17" s="83"/>
      <c r="APR17" s="83"/>
      <c r="APS17" s="83"/>
      <c r="APT17" s="83"/>
      <c r="APU17" s="83"/>
      <c r="APV17" s="83"/>
      <c r="APW17" s="83"/>
      <c r="APX17" s="83"/>
      <c r="APY17" s="83"/>
      <c r="APZ17" s="83"/>
      <c r="AQA17" s="83"/>
      <c r="AQB17" s="83"/>
      <c r="AQC17" s="83"/>
      <c r="AQD17" s="83"/>
      <c r="AQE17" s="83"/>
      <c r="AQF17" s="83"/>
      <c r="AQG17" s="83"/>
      <c r="AQH17" s="83"/>
      <c r="AQI17" s="83"/>
      <c r="AQJ17" s="83"/>
      <c r="AQK17" s="83"/>
      <c r="AQL17" s="83"/>
      <c r="AQM17" s="83"/>
      <c r="AQN17" s="83"/>
      <c r="AQO17" s="83"/>
      <c r="AQP17" s="83"/>
      <c r="AQQ17" s="83"/>
      <c r="AQR17" s="83"/>
      <c r="AQS17" s="83"/>
      <c r="AQT17" s="83"/>
      <c r="AQU17" s="83"/>
      <c r="AQV17" s="83"/>
      <c r="AQW17" s="83"/>
      <c r="AQX17" s="83"/>
      <c r="AQY17" s="83"/>
      <c r="AQZ17" s="83"/>
      <c r="ARA17" s="83"/>
      <c r="ARB17" s="83"/>
      <c r="ARC17" s="83"/>
      <c r="ARD17" s="83"/>
      <c r="ARE17" s="83"/>
      <c r="ARF17" s="83"/>
      <c r="ARG17" s="83"/>
      <c r="ARH17" s="83"/>
      <c r="ARI17" s="83"/>
      <c r="ARJ17" s="83"/>
      <c r="ARK17" s="83"/>
      <c r="ARL17" s="83"/>
      <c r="ARM17" s="83"/>
      <c r="ARN17" s="83"/>
      <c r="ARO17" s="83"/>
      <c r="ARP17" s="83"/>
      <c r="ARQ17" s="83"/>
      <c r="ARR17" s="83"/>
      <c r="ARS17" s="83"/>
      <c r="ART17" s="83"/>
      <c r="ARU17" s="83"/>
      <c r="ARV17" s="83"/>
      <c r="ARW17" s="83"/>
      <c r="ARX17" s="83"/>
      <c r="ARY17" s="83"/>
      <c r="ARZ17" s="83"/>
      <c r="ASA17" s="83"/>
      <c r="ASB17" s="83"/>
      <c r="ASC17" s="83"/>
      <c r="ASD17" s="83"/>
      <c r="ASE17" s="83"/>
      <c r="ASF17" s="83"/>
      <c r="ASG17" s="83"/>
      <c r="ASH17" s="83"/>
      <c r="ASI17" s="83"/>
      <c r="ASJ17" s="83"/>
      <c r="ASK17" s="83"/>
      <c r="ASL17" s="83"/>
      <c r="ASM17" s="83"/>
      <c r="ASN17" s="83"/>
      <c r="ASO17" s="83"/>
      <c r="ASP17" s="83"/>
      <c r="ASQ17" s="83"/>
      <c r="ASR17" s="83"/>
      <c r="ASS17" s="83"/>
      <c r="AST17" s="83"/>
      <c r="ASU17" s="83"/>
      <c r="ASV17" s="83"/>
      <c r="ASW17" s="83"/>
      <c r="ASX17" s="83"/>
      <c r="ASY17" s="83"/>
      <c r="ASZ17" s="83"/>
      <c r="ATA17" s="83"/>
      <c r="ATB17" s="83"/>
      <c r="ATC17" s="83"/>
      <c r="ATD17" s="83"/>
      <c r="ATE17" s="83"/>
      <c r="ATF17" s="83"/>
      <c r="ATG17" s="83"/>
      <c r="ATH17" s="83"/>
      <c r="ATI17" s="83"/>
      <c r="ATJ17" s="83"/>
      <c r="ATK17" s="83"/>
      <c r="ATL17" s="83"/>
      <c r="ATM17" s="83"/>
      <c r="ATN17" s="83"/>
      <c r="ATO17" s="83"/>
      <c r="ATP17" s="83"/>
      <c r="ATQ17" s="83"/>
      <c r="ATR17" s="83"/>
      <c r="ATS17" s="83"/>
      <c r="ATT17" s="83"/>
      <c r="ATU17" s="83"/>
      <c r="ATV17" s="83"/>
      <c r="ATW17" s="83"/>
      <c r="ATX17" s="83"/>
      <c r="ATY17" s="83"/>
      <c r="ATZ17" s="83"/>
      <c r="AUA17" s="83"/>
      <c r="AUB17" s="83"/>
      <c r="AUC17" s="83"/>
      <c r="AUD17" s="83"/>
      <c r="AUE17" s="83"/>
      <c r="AUF17" s="83"/>
      <c r="AUG17" s="83"/>
      <c r="AUH17" s="83"/>
      <c r="AUI17" s="83"/>
      <c r="AUJ17" s="83"/>
      <c r="AUK17" s="83"/>
      <c r="AUL17" s="83"/>
      <c r="AUM17" s="83"/>
      <c r="AUN17" s="83"/>
      <c r="AUO17" s="83"/>
      <c r="AUP17" s="83"/>
      <c r="AUQ17" s="83"/>
      <c r="AUR17" s="83"/>
      <c r="AUS17" s="83"/>
      <c r="AUT17" s="83"/>
      <c r="AUU17" s="83"/>
      <c r="AUV17" s="83"/>
      <c r="AUW17" s="83"/>
      <c r="AUX17" s="83"/>
      <c r="AUY17" s="83"/>
      <c r="AUZ17" s="83"/>
      <c r="AVA17" s="83"/>
      <c r="AVB17" s="83"/>
      <c r="AVC17" s="83"/>
      <c r="AVD17" s="83"/>
      <c r="AVE17" s="83"/>
      <c r="AVF17" s="83"/>
      <c r="AVG17" s="83"/>
      <c r="AVH17" s="83"/>
      <c r="AVI17" s="83"/>
      <c r="AVJ17" s="83"/>
      <c r="AVK17" s="83"/>
      <c r="AVL17" s="83"/>
      <c r="AVM17" s="83"/>
      <c r="AVN17" s="83"/>
      <c r="AVO17" s="83"/>
      <c r="AVP17" s="83"/>
      <c r="AVQ17" s="83"/>
      <c r="AVR17" s="83"/>
      <c r="AVS17" s="83"/>
      <c r="AVT17" s="83"/>
      <c r="AVU17" s="83"/>
      <c r="AVV17" s="83"/>
      <c r="AVW17" s="83"/>
      <c r="AVX17" s="83"/>
      <c r="AVY17" s="83"/>
      <c r="AVZ17" s="83"/>
      <c r="AWA17" s="83"/>
      <c r="AWB17" s="83"/>
      <c r="AWC17" s="83"/>
      <c r="AWD17" s="83"/>
      <c r="AWE17" s="83"/>
      <c r="AWF17" s="83"/>
      <c r="AWG17" s="83"/>
      <c r="AWH17" s="83"/>
      <c r="AWI17" s="83"/>
      <c r="AWJ17" s="83"/>
      <c r="AWK17" s="83"/>
      <c r="AWL17" s="83"/>
      <c r="AWM17" s="83"/>
      <c r="AWN17" s="83"/>
      <c r="AWO17" s="83"/>
      <c r="AWP17" s="83"/>
      <c r="AWQ17" s="83"/>
      <c r="AWR17" s="83"/>
      <c r="AWS17" s="83"/>
      <c r="AWT17" s="83"/>
      <c r="AWU17" s="83"/>
      <c r="AWV17" s="83"/>
      <c r="AWW17" s="83"/>
      <c r="AWX17" s="83"/>
      <c r="AWY17" s="83"/>
      <c r="AWZ17" s="83"/>
      <c r="AXA17" s="83"/>
      <c r="AXB17" s="83"/>
      <c r="AXC17" s="83"/>
      <c r="AXD17" s="83"/>
      <c r="AXE17" s="83"/>
      <c r="AXF17" s="83"/>
      <c r="AXG17" s="83"/>
      <c r="AXH17" s="83"/>
      <c r="AXI17" s="83"/>
      <c r="AXJ17" s="83"/>
      <c r="AXK17" s="83"/>
      <c r="AXL17" s="83"/>
      <c r="AXM17" s="83"/>
      <c r="AXN17" s="83"/>
      <c r="AXO17" s="83"/>
      <c r="AXP17" s="83"/>
      <c r="AXQ17" s="83"/>
      <c r="AXR17" s="83"/>
      <c r="AXS17" s="83"/>
      <c r="AXT17" s="83"/>
      <c r="AXU17" s="83"/>
      <c r="AXV17" s="83"/>
      <c r="AXW17" s="83"/>
      <c r="AXX17" s="83"/>
      <c r="AXY17" s="83"/>
      <c r="AXZ17" s="83"/>
      <c r="AYA17" s="83"/>
      <c r="AYB17" s="83"/>
      <c r="AYC17" s="83"/>
      <c r="AYD17" s="83"/>
      <c r="AYE17" s="83"/>
      <c r="AYF17" s="83"/>
      <c r="AYG17" s="83"/>
      <c r="AYH17" s="83"/>
      <c r="AYI17" s="83"/>
      <c r="AYJ17" s="83"/>
      <c r="AYK17" s="83"/>
      <c r="AYL17" s="83"/>
      <c r="AYM17" s="83"/>
      <c r="AYN17" s="83"/>
      <c r="AYO17" s="83"/>
      <c r="AYP17" s="83"/>
      <c r="AYQ17" s="83"/>
      <c r="AYR17" s="83"/>
      <c r="AYS17" s="83"/>
      <c r="AYT17" s="83"/>
      <c r="AYU17" s="83"/>
      <c r="AYV17" s="83"/>
      <c r="AYW17" s="83"/>
      <c r="AYX17" s="83"/>
      <c r="AYY17" s="83"/>
      <c r="AYZ17" s="83"/>
      <c r="AZA17" s="83"/>
      <c r="AZB17" s="83"/>
      <c r="AZC17" s="83"/>
      <c r="AZD17" s="83"/>
      <c r="AZE17" s="83"/>
      <c r="AZF17" s="83"/>
      <c r="AZG17" s="83"/>
      <c r="AZH17" s="83"/>
      <c r="AZI17" s="83"/>
      <c r="AZJ17" s="83"/>
      <c r="AZK17" s="83"/>
      <c r="AZL17" s="83"/>
      <c r="AZM17" s="83"/>
      <c r="AZN17" s="83"/>
      <c r="AZO17" s="83"/>
      <c r="AZP17" s="83"/>
      <c r="AZQ17" s="83"/>
      <c r="AZR17" s="83"/>
      <c r="AZS17" s="83"/>
      <c r="AZT17" s="83"/>
      <c r="AZU17" s="83"/>
      <c r="AZV17" s="83"/>
      <c r="AZW17" s="83"/>
      <c r="AZX17" s="83"/>
      <c r="AZY17" s="83"/>
      <c r="AZZ17" s="83"/>
      <c r="BAA17" s="83"/>
      <c r="BAB17" s="83"/>
      <c r="BAC17" s="83"/>
      <c r="BAD17" s="83"/>
      <c r="BAE17" s="83"/>
      <c r="BAF17" s="83"/>
      <c r="BAG17" s="83"/>
      <c r="BAH17" s="83"/>
      <c r="BAI17" s="83"/>
      <c r="BAJ17" s="83"/>
      <c r="BAK17" s="83"/>
      <c r="BAL17" s="83"/>
      <c r="BAM17" s="83"/>
      <c r="BAN17" s="83"/>
      <c r="BAO17" s="83"/>
      <c r="BAP17" s="83"/>
      <c r="BAQ17" s="83"/>
      <c r="BAR17" s="83"/>
      <c r="BAS17" s="83"/>
      <c r="BAT17" s="83"/>
      <c r="BAU17" s="83"/>
      <c r="BAV17" s="83"/>
      <c r="BAW17" s="83"/>
      <c r="BAX17" s="83"/>
      <c r="BAY17" s="83"/>
      <c r="BAZ17" s="83"/>
      <c r="BBA17" s="83"/>
      <c r="BBB17" s="83"/>
      <c r="BBC17" s="83"/>
      <c r="BBD17" s="83"/>
      <c r="BBE17" s="83"/>
      <c r="BBF17" s="83"/>
      <c r="BBG17" s="83"/>
      <c r="BBH17" s="83"/>
      <c r="BBI17" s="83"/>
      <c r="BBJ17" s="83"/>
      <c r="BBK17" s="83"/>
      <c r="BBL17" s="83"/>
      <c r="BBM17" s="83"/>
      <c r="BBN17" s="83"/>
      <c r="BBO17" s="83"/>
      <c r="BBP17" s="83"/>
      <c r="BBQ17" s="83"/>
      <c r="BBR17" s="83"/>
      <c r="BBS17" s="83"/>
      <c r="BBT17" s="83"/>
      <c r="BBU17" s="83"/>
      <c r="BBV17" s="83"/>
      <c r="BBW17" s="83"/>
      <c r="BBX17" s="83"/>
      <c r="BBY17" s="83"/>
      <c r="BBZ17" s="83"/>
      <c r="BCA17" s="83"/>
      <c r="BCB17" s="83"/>
      <c r="BCC17" s="83"/>
      <c r="BCD17" s="83"/>
      <c r="BCE17" s="83"/>
      <c r="BCF17" s="83"/>
      <c r="BCG17" s="83"/>
      <c r="BCH17" s="83"/>
      <c r="BCI17" s="83"/>
      <c r="BCJ17" s="83"/>
      <c r="BCK17" s="83"/>
      <c r="BCL17" s="83"/>
      <c r="BCM17" s="83"/>
      <c r="BCN17" s="83"/>
      <c r="BCO17" s="83"/>
      <c r="BCP17" s="83"/>
      <c r="BCQ17" s="83"/>
      <c r="BCR17" s="83"/>
      <c r="BCS17" s="83"/>
      <c r="BCT17" s="83"/>
      <c r="BCU17" s="83"/>
      <c r="BCV17" s="83"/>
      <c r="BCW17" s="83"/>
      <c r="BCX17" s="83"/>
      <c r="BCY17" s="83"/>
      <c r="BCZ17" s="83"/>
      <c r="BDA17" s="83"/>
      <c r="BDB17" s="83"/>
      <c r="BDC17" s="83"/>
      <c r="BDD17" s="83"/>
      <c r="BDE17" s="83"/>
      <c r="BDF17" s="83"/>
      <c r="BDG17" s="83"/>
      <c r="BDH17" s="83"/>
      <c r="BDI17" s="83"/>
      <c r="BDJ17" s="83"/>
      <c r="BDK17" s="83"/>
      <c r="BDL17" s="83"/>
      <c r="BDM17" s="83"/>
      <c r="BDN17" s="83"/>
      <c r="BDO17" s="83"/>
      <c r="BDP17" s="83"/>
      <c r="BDQ17" s="83"/>
      <c r="BDR17" s="83"/>
      <c r="BDS17" s="83"/>
      <c r="BDT17" s="83"/>
      <c r="BDU17" s="83"/>
      <c r="BDV17" s="83"/>
      <c r="BDW17" s="83"/>
      <c r="BDX17" s="83"/>
      <c r="BDY17" s="83"/>
      <c r="BDZ17" s="83"/>
      <c r="BEA17" s="83"/>
      <c r="BEB17" s="83"/>
      <c r="BEC17" s="83"/>
      <c r="BED17" s="83"/>
      <c r="BEE17" s="83"/>
      <c r="BEF17" s="83"/>
      <c r="BEG17" s="83"/>
      <c r="BEH17" s="83"/>
      <c r="BEI17" s="83"/>
      <c r="BEJ17" s="83"/>
      <c r="BEK17" s="83"/>
      <c r="BEL17" s="83"/>
      <c r="BEM17" s="83"/>
      <c r="BEN17" s="83"/>
      <c r="BEO17" s="83"/>
      <c r="BEP17" s="83"/>
      <c r="BEQ17" s="83"/>
      <c r="BER17" s="83"/>
      <c r="BES17" s="83"/>
      <c r="BET17" s="83"/>
      <c r="BEU17" s="83"/>
      <c r="BEV17" s="83"/>
      <c r="BEW17" s="83"/>
      <c r="BEX17" s="83"/>
      <c r="BEY17" s="83"/>
      <c r="BEZ17" s="83"/>
      <c r="BFA17" s="83"/>
      <c r="BFB17" s="83"/>
      <c r="BFC17" s="83"/>
      <c r="BFD17" s="83"/>
      <c r="BFE17" s="83"/>
      <c r="BFF17" s="83"/>
      <c r="BFG17" s="83"/>
      <c r="BFH17" s="83"/>
      <c r="BFI17" s="83"/>
      <c r="BFJ17" s="83"/>
      <c r="BFK17" s="83"/>
      <c r="BFL17" s="83"/>
      <c r="BFM17" s="83"/>
      <c r="BFN17" s="83"/>
      <c r="BFO17" s="83"/>
      <c r="BFP17" s="83"/>
      <c r="BFQ17" s="83"/>
      <c r="BFR17" s="83"/>
      <c r="BFS17" s="83"/>
      <c r="BFT17" s="83"/>
      <c r="BFU17" s="83"/>
      <c r="BFV17" s="83"/>
      <c r="BFW17" s="83"/>
      <c r="BFX17" s="83"/>
      <c r="BFY17" s="83"/>
      <c r="BFZ17" s="83"/>
      <c r="BGA17" s="83"/>
      <c r="BGB17" s="83"/>
      <c r="BGC17" s="83"/>
      <c r="BGD17" s="83"/>
      <c r="BGE17" s="83"/>
      <c r="BGF17" s="83"/>
      <c r="BGG17" s="83"/>
      <c r="BGH17" s="83"/>
      <c r="BGI17" s="83"/>
      <c r="BGJ17" s="83"/>
      <c r="BGK17" s="83"/>
      <c r="BGL17" s="83"/>
      <c r="BGM17" s="83"/>
      <c r="BGN17" s="83"/>
      <c r="BGO17" s="83"/>
      <c r="BGP17" s="83"/>
      <c r="BGQ17" s="83"/>
      <c r="BGR17" s="83"/>
      <c r="BGS17" s="83"/>
      <c r="BGT17" s="83"/>
      <c r="BGU17" s="83"/>
      <c r="BGV17" s="83"/>
      <c r="BGW17" s="83"/>
      <c r="BGX17" s="83"/>
      <c r="BGY17" s="83"/>
      <c r="BGZ17" s="83"/>
      <c r="BHA17" s="83"/>
      <c r="BHB17" s="83"/>
      <c r="BHC17" s="83"/>
      <c r="BHD17" s="83"/>
      <c r="BHE17" s="83"/>
      <c r="BHF17" s="83"/>
      <c r="BHG17" s="83"/>
      <c r="BHH17" s="83"/>
      <c r="BHI17" s="83"/>
      <c r="BHJ17" s="83"/>
      <c r="BHK17" s="83"/>
      <c r="BHL17" s="83"/>
      <c r="BHM17" s="83"/>
      <c r="BHN17" s="83"/>
      <c r="BHO17" s="83"/>
      <c r="BHP17" s="83"/>
      <c r="BHQ17" s="83"/>
      <c r="BHR17" s="83"/>
      <c r="BHS17" s="83"/>
      <c r="BHT17" s="83"/>
      <c r="BHU17" s="83"/>
      <c r="BHV17" s="83"/>
      <c r="BHW17" s="83"/>
      <c r="BHX17" s="83"/>
      <c r="BHY17" s="83"/>
      <c r="BHZ17" s="83"/>
      <c r="BIA17" s="83"/>
      <c r="BIB17" s="83"/>
      <c r="BIC17" s="83"/>
      <c r="BID17" s="83"/>
      <c r="BIE17" s="83"/>
      <c r="BIF17" s="83"/>
      <c r="BIG17" s="83"/>
      <c r="BIH17" s="83"/>
      <c r="BII17" s="83"/>
      <c r="BIJ17" s="83"/>
      <c r="BIK17" s="83"/>
      <c r="BIL17" s="83"/>
      <c r="BIM17" s="83"/>
      <c r="BIN17" s="83"/>
      <c r="BIO17" s="83"/>
      <c r="BIP17" s="83"/>
      <c r="BIQ17" s="83"/>
      <c r="BIR17" s="83"/>
      <c r="BIS17" s="83"/>
      <c r="BIT17" s="83"/>
      <c r="BIU17" s="83"/>
      <c r="BIV17" s="83"/>
      <c r="BIW17" s="83"/>
      <c r="BIX17" s="83"/>
      <c r="BIY17" s="83"/>
      <c r="BIZ17" s="83"/>
      <c r="BJA17" s="83"/>
      <c r="BJB17" s="83"/>
      <c r="BJC17" s="83"/>
      <c r="BJD17" s="83"/>
      <c r="BJE17" s="83"/>
      <c r="BJF17" s="83"/>
      <c r="BJG17" s="83"/>
      <c r="BJH17" s="83"/>
      <c r="BJI17" s="83"/>
      <c r="BJJ17" s="83"/>
      <c r="BJK17" s="83"/>
      <c r="BJL17" s="83"/>
      <c r="BJM17" s="83"/>
      <c r="BJN17" s="83"/>
      <c r="BJO17" s="83"/>
      <c r="BJP17" s="83"/>
      <c r="BJQ17" s="83"/>
      <c r="BJR17" s="83"/>
      <c r="BJS17" s="83"/>
      <c r="BJT17" s="83"/>
      <c r="BJU17" s="83"/>
      <c r="BJV17" s="83"/>
      <c r="BJW17" s="83"/>
      <c r="BJX17" s="83"/>
      <c r="BJY17" s="83"/>
      <c r="BJZ17" s="83"/>
      <c r="BKA17" s="83"/>
      <c r="BKB17" s="83"/>
      <c r="BKC17" s="83"/>
      <c r="BKD17" s="83"/>
      <c r="BKE17" s="83"/>
      <c r="BKF17" s="83"/>
      <c r="BKG17" s="83"/>
      <c r="BKH17" s="83"/>
      <c r="BKI17" s="83"/>
      <c r="BKJ17" s="83"/>
      <c r="BKK17" s="83"/>
      <c r="BKL17" s="83"/>
      <c r="BKM17" s="83"/>
      <c r="BKN17" s="83"/>
      <c r="BKO17" s="83"/>
      <c r="BKP17" s="83"/>
      <c r="BKQ17" s="83"/>
      <c r="BKR17" s="83"/>
      <c r="BKS17" s="83"/>
      <c r="BKT17" s="83"/>
      <c r="BKU17" s="83"/>
      <c r="BKV17" s="83"/>
      <c r="BKW17" s="83"/>
      <c r="BKX17" s="83"/>
      <c r="BKY17" s="83"/>
      <c r="BKZ17" s="83"/>
      <c r="BLA17" s="83"/>
      <c r="BLB17" s="83"/>
      <c r="BLC17" s="83"/>
      <c r="BLD17" s="83"/>
      <c r="BLE17" s="83"/>
      <c r="BLF17" s="83"/>
      <c r="BLG17" s="83"/>
      <c r="BLH17" s="83"/>
      <c r="BLI17" s="83"/>
      <c r="BLJ17" s="83"/>
      <c r="BLK17" s="83"/>
      <c r="BLL17" s="83"/>
      <c r="BLM17" s="83"/>
      <c r="BLN17" s="83"/>
      <c r="BLO17" s="83"/>
      <c r="BLP17" s="83"/>
      <c r="BLQ17" s="83"/>
      <c r="BLR17" s="83"/>
      <c r="BLS17" s="83"/>
      <c r="BLT17" s="83"/>
      <c r="BLU17" s="83"/>
      <c r="BLV17" s="83"/>
      <c r="BLW17" s="83"/>
      <c r="BLX17" s="83"/>
      <c r="BLY17" s="83"/>
      <c r="BLZ17" s="83"/>
      <c r="BMA17" s="83"/>
      <c r="BMB17" s="83"/>
      <c r="BMC17" s="83"/>
      <c r="BMD17" s="83"/>
      <c r="BME17" s="83"/>
      <c r="BMF17" s="83"/>
      <c r="BMG17" s="83"/>
      <c r="BMH17" s="83"/>
      <c r="BMI17" s="83"/>
      <c r="BMJ17" s="83"/>
      <c r="BMK17" s="83"/>
      <c r="BML17" s="83"/>
      <c r="BMM17" s="83"/>
      <c r="BMN17" s="83"/>
      <c r="BMO17" s="83"/>
      <c r="BMP17" s="83"/>
      <c r="BMQ17" s="83"/>
      <c r="BMR17" s="83"/>
      <c r="BMS17" s="83"/>
      <c r="BMT17" s="83"/>
      <c r="BMU17" s="83"/>
      <c r="BMV17" s="83"/>
      <c r="BMW17" s="83"/>
      <c r="BMX17" s="83"/>
      <c r="BMY17" s="83"/>
      <c r="BMZ17" s="83"/>
      <c r="BNA17" s="83"/>
      <c r="BNB17" s="83"/>
      <c r="BNC17" s="83"/>
      <c r="BND17" s="83"/>
      <c r="BNE17" s="83"/>
      <c r="BNF17" s="83"/>
      <c r="BNG17" s="83"/>
      <c r="BNH17" s="83"/>
      <c r="BNI17" s="83"/>
      <c r="BNJ17" s="83"/>
      <c r="BNK17" s="83"/>
      <c r="BNL17" s="83"/>
      <c r="BNM17" s="83"/>
      <c r="BNN17" s="83"/>
      <c r="BNO17" s="83"/>
      <c r="BNP17" s="83"/>
      <c r="BNQ17" s="83"/>
      <c r="BNR17" s="83"/>
      <c r="BNS17" s="83"/>
      <c r="BNT17" s="83"/>
      <c r="BNU17" s="83"/>
      <c r="BNV17" s="83"/>
      <c r="BNW17" s="83"/>
      <c r="BNX17" s="83"/>
      <c r="BNY17" s="83"/>
      <c r="BNZ17" s="83"/>
      <c r="BOA17" s="83"/>
      <c r="BOB17" s="83"/>
      <c r="BOC17" s="83"/>
      <c r="BOD17" s="83"/>
      <c r="BOE17" s="83"/>
      <c r="BOF17" s="83"/>
      <c r="BOG17" s="83"/>
      <c r="BOH17" s="83"/>
      <c r="BOI17" s="83"/>
      <c r="BOJ17" s="83"/>
      <c r="BOK17" s="83"/>
      <c r="BOL17" s="83"/>
      <c r="BOM17" s="83"/>
      <c r="BON17" s="83"/>
      <c r="BOO17" s="83"/>
      <c r="BOP17" s="83"/>
      <c r="BOQ17" s="83"/>
      <c r="BOR17" s="83"/>
      <c r="BOS17" s="83"/>
      <c r="BOT17" s="83"/>
      <c r="BOU17" s="83"/>
      <c r="BOV17" s="83"/>
      <c r="BOW17" s="83"/>
      <c r="BOX17" s="83"/>
      <c r="BOY17" s="83"/>
      <c r="BOZ17" s="83"/>
      <c r="BPA17" s="83"/>
      <c r="BPB17" s="83"/>
      <c r="BPC17" s="83"/>
      <c r="BPD17" s="83"/>
      <c r="BPE17" s="83"/>
      <c r="BPF17" s="83"/>
      <c r="BPG17" s="83"/>
      <c r="BPH17" s="83"/>
      <c r="BPI17" s="83"/>
      <c r="BPJ17" s="83"/>
      <c r="BPK17" s="83"/>
      <c r="BPL17" s="83"/>
      <c r="BPM17" s="83"/>
      <c r="BPN17" s="83"/>
      <c r="BPO17" s="83"/>
      <c r="BPP17" s="83"/>
      <c r="BPQ17" s="83"/>
      <c r="BPR17" s="83"/>
      <c r="BPS17" s="83"/>
      <c r="BPT17" s="83"/>
      <c r="BPU17" s="83"/>
      <c r="BPV17" s="83"/>
      <c r="BPW17" s="83"/>
      <c r="BPX17" s="83"/>
      <c r="BPY17" s="83"/>
      <c r="BPZ17" s="83"/>
      <c r="BQA17" s="83"/>
      <c r="BQB17" s="83"/>
      <c r="BQC17" s="83"/>
      <c r="BQD17" s="83"/>
      <c r="BQE17" s="83"/>
      <c r="BQF17" s="83"/>
      <c r="BQG17" s="83"/>
      <c r="BQH17" s="83"/>
      <c r="BQI17" s="83"/>
      <c r="BQJ17" s="83"/>
      <c r="BQK17" s="83"/>
      <c r="BQL17" s="83"/>
      <c r="BQM17" s="83"/>
      <c r="BQN17" s="83"/>
      <c r="BQO17" s="83"/>
      <c r="BQP17" s="83"/>
      <c r="BQQ17" s="83"/>
      <c r="BQR17" s="83"/>
      <c r="BQS17" s="83"/>
      <c r="BQT17" s="83"/>
      <c r="BQU17" s="83"/>
      <c r="BQV17" s="83"/>
      <c r="BQW17" s="83"/>
      <c r="BQX17" s="83"/>
      <c r="BQY17" s="83"/>
      <c r="BQZ17" s="83"/>
      <c r="BRA17" s="83"/>
      <c r="BRB17" s="83"/>
      <c r="BRC17" s="83"/>
      <c r="BRD17" s="83"/>
      <c r="BRE17" s="83"/>
      <c r="BRF17" s="83"/>
      <c r="BRG17" s="83"/>
      <c r="BRH17" s="83"/>
      <c r="BRI17" s="83"/>
      <c r="BRJ17" s="83"/>
      <c r="BRK17" s="83"/>
      <c r="BRL17" s="83"/>
      <c r="BRM17" s="83"/>
      <c r="BRN17" s="83"/>
      <c r="BRO17" s="83"/>
      <c r="BRP17" s="83"/>
      <c r="BRQ17" s="83"/>
      <c r="BRR17" s="83"/>
      <c r="BRS17" s="83"/>
      <c r="BRT17" s="83"/>
      <c r="BRU17" s="83"/>
      <c r="BRV17" s="83"/>
      <c r="BRW17" s="83"/>
      <c r="BRX17" s="83"/>
      <c r="BRY17" s="83"/>
      <c r="BRZ17" s="83"/>
      <c r="BSA17" s="83"/>
      <c r="BSB17" s="83"/>
      <c r="BSC17" s="83"/>
      <c r="BSD17" s="83"/>
      <c r="BSE17" s="83"/>
      <c r="BSF17" s="83"/>
      <c r="BSG17" s="83"/>
      <c r="BSH17" s="83"/>
      <c r="BSI17" s="83"/>
      <c r="BSJ17" s="83"/>
      <c r="BSK17" s="83"/>
      <c r="BSL17" s="83"/>
      <c r="BSM17" s="83"/>
      <c r="BSN17" s="83"/>
      <c r="BSO17" s="83"/>
      <c r="BSP17" s="83"/>
      <c r="BSQ17" s="83"/>
      <c r="BSR17" s="83"/>
      <c r="BSS17" s="83"/>
      <c r="BST17" s="83"/>
      <c r="BSU17" s="83"/>
      <c r="BSV17" s="83"/>
      <c r="BSW17" s="83"/>
      <c r="BSX17" s="83"/>
      <c r="BSY17" s="83"/>
      <c r="BSZ17" s="83"/>
      <c r="BTA17" s="83"/>
      <c r="BTB17" s="83"/>
      <c r="BTC17" s="83"/>
      <c r="BTD17" s="83"/>
      <c r="BTE17" s="83"/>
      <c r="BTF17" s="83"/>
      <c r="BTG17" s="83"/>
      <c r="BTH17" s="83"/>
      <c r="BTI17" s="83"/>
      <c r="BTJ17" s="83"/>
      <c r="BTK17" s="83"/>
      <c r="BTL17" s="83"/>
      <c r="BTM17" s="83"/>
      <c r="BTN17" s="83"/>
      <c r="BTO17" s="83"/>
      <c r="BTP17" s="83"/>
      <c r="BTQ17" s="83"/>
      <c r="BTR17" s="83"/>
      <c r="BTS17" s="83"/>
      <c r="BTT17" s="83"/>
      <c r="BTU17" s="83"/>
      <c r="BTV17" s="83"/>
      <c r="BTW17" s="83"/>
      <c r="BTX17" s="83"/>
      <c r="BTY17" s="83"/>
      <c r="BTZ17" s="83"/>
      <c r="BUA17" s="83"/>
      <c r="BUB17" s="83"/>
      <c r="BUC17" s="83"/>
      <c r="BUD17" s="83"/>
      <c r="BUE17" s="83"/>
      <c r="BUF17" s="83"/>
      <c r="BUG17" s="83"/>
      <c r="BUH17" s="83"/>
      <c r="BUI17" s="83"/>
      <c r="BUJ17" s="83"/>
      <c r="BUK17" s="83"/>
      <c r="BUL17" s="83"/>
      <c r="BUM17" s="83"/>
      <c r="BUN17" s="83"/>
      <c r="BUO17" s="83"/>
      <c r="BUP17" s="83"/>
      <c r="BUQ17" s="83"/>
      <c r="BUR17" s="83"/>
      <c r="BUS17" s="83"/>
      <c r="BUT17" s="83"/>
      <c r="BUU17" s="83"/>
      <c r="BUV17" s="83"/>
      <c r="BUW17" s="83"/>
      <c r="BUX17" s="83"/>
      <c r="BUY17" s="83"/>
      <c r="BUZ17" s="83"/>
      <c r="BVA17" s="83"/>
      <c r="BVB17" s="83"/>
      <c r="BVC17" s="83"/>
      <c r="BVD17" s="83"/>
      <c r="BVE17" s="83"/>
      <c r="BVF17" s="83"/>
      <c r="BVG17" s="83"/>
      <c r="BVH17" s="83"/>
      <c r="BVI17" s="83"/>
      <c r="BVJ17" s="83"/>
      <c r="BVK17" s="83"/>
      <c r="BVL17" s="83"/>
      <c r="BVM17" s="83"/>
      <c r="BVN17" s="83"/>
      <c r="BVO17" s="83"/>
      <c r="BVP17" s="83"/>
      <c r="BVQ17" s="83"/>
      <c r="BVR17" s="83"/>
      <c r="BVS17" s="83"/>
      <c r="BVT17" s="83"/>
      <c r="BVU17" s="83"/>
      <c r="BVV17" s="83"/>
      <c r="BVW17" s="83"/>
      <c r="BVX17" s="83"/>
      <c r="BVY17" s="83"/>
      <c r="BVZ17" s="83"/>
      <c r="BWA17" s="83"/>
      <c r="BWB17" s="83"/>
      <c r="BWC17" s="83"/>
      <c r="BWD17" s="83"/>
      <c r="BWE17" s="83"/>
      <c r="BWF17" s="83"/>
      <c r="BWG17" s="83"/>
      <c r="BWH17" s="83"/>
      <c r="BWI17" s="83"/>
      <c r="BWJ17" s="83"/>
      <c r="BWK17" s="83"/>
      <c r="BWL17" s="83"/>
      <c r="BWM17" s="83"/>
      <c r="BWN17" s="83"/>
      <c r="BWO17" s="83"/>
      <c r="BWP17" s="83"/>
      <c r="BWQ17" s="83"/>
      <c r="BWR17" s="83"/>
      <c r="BWS17" s="83"/>
      <c r="BWT17" s="83"/>
      <c r="BWU17" s="83"/>
      <c r="BWV17" s="83"/>
      <c r="BWW17" s="83"/>
      <c r="BWX17" s="83"/>
      <c r="BWY17" s="83"/>
      <c r="BWZ17" s="83"/>
      <c r="BXA17" s="83"/>
      <c r="BXB17" s="83"/>
      <c r="BXC17" s="83"/>
      <c r="BXD17" s="83"/>
      <c r="BXE17" s="83"/>
      <c r="BXF17" s="83"/>
      <c r="BXG17" s="83"/>
      <c r="BXH17" s="83"/>
      <c r="BXI17" s="83"/>
      <c r="BXJ17" s="83"/>
      <c r="BXK17" s="83"/>
      <c r="BXL17" s="83"/>
      <c r="BXM17" s="83"/>
      <c r="BXN17" s="83"/>
      <c r="BXO17" s="83"/>
      <c r="BXP17" s="83"/>
      <c r="BXQ17" s="83"/>
      <c r="BXR17" s="83"/>
      <c r="BXS17" s="83"/>
      <c r="BXT17" s="83"/>
      <c r="BXU17" s="83"/>
      <c r="BXV17" s="83"/>
      <c r="BXW17" s="83"/>
      <c r="BXX17" s="83"/>
      <c r="BXY17" s="83"/>
      <c r="BXZ17" s="83"/>
      <c r="BYA17" s="83"/>
      <c r="BYB17" s="83"/>
      <c r="BYC17" s="83"/>
      <c r="BYD17" s="83"/>
      <c r="BYE17" s="83"/>
      <c r="BYF17" s="83"/>
      <c r="BYG17" s="83"/>
      <c r="BYH17" s="83"/>
      <c r="BYI17" s="83"/>
      <c r="BYJ17" s="83"/>
      <c r="BYK17" s="83"/>
      <c r="BYL17" s="83"/>
      <c r="BYM17" s="83"/>
      <c r="BYN17" s="83"/>
      <c r="BYO17" s="83"/>
      <c r="BYP17" s="83"/>
      <c r="BYQ17" s="83"/>
      <c r="BYR17" s="83"/>
      <c r="BYS17" s="83"/>
      <c r="BYT17" s="83"/>
      <c r="BYU17" s="83"/>
      <c r="BYV17" s="83"/>
      <c r="BYW17" s="83"/>
      <c r="BYX17" s="83"/>
      <c r="BYY17" s="83"/>
      <c r="BYZ17" s="83"/>
      <c r="BZA17" s="83"/>
      <c r="BZB17" s="83"/>
      <c r="BZC17" s="83"/>
      <c r="BZD17" s="83"/>
      <c r="BZE17" s="83"/>
      <c r="BZF17" s="83"/>
      <c r="BZG17" s="83"/>
      <c r="BZH17" s="83"/>
      <c r="BZI17" s="83"/>
      <c r="BZJ17" s="83"/>
      <c r="BZK17" s="83"/>
      <c r="BZL17" s="83"/>
      <c r="BZM17" s="83"/>
      <c r="BZN17" s="83"/>
      <c r="BZO17" s="83"/>
      <c r="BZP17" s="83"/>
      <c r="BZQ17" s="83"/>
      <c r="BZR17" s="83"/>
      <c r="BZS17" s="83"/>
      <c r="BZT17" s="83"/>
      <c r="BZU17" s="83"/>
      <c r="BZV17" s="83"/>
      <c r="BZW17" s="83"/>
      <c r="BZX17" s="83"/>
      <c r="BZY17" s="83"/>
      <c r="BZZ17" s="83"/>
      <c r="CAA17" s="83"/>
      <c r="CAB17" s="83"/>
      <c r="CAC17" s="83"/>
      <c r="CAD17" s="83"/>
      <c r="CAE17" s="83"/>
      <c r="CAF17" s="83"/>
      <c r="CAG17" s="83"/>
      <c r="CAH17" s="83"/>
      <c r="CAI17" s="83"/>
      <c r="CAJ17" s="83"/>
      <c r="CAK17" s="83"/>
      <c r="CAL17" s="83"/>
      <c r="CAM17" s="83"/>
      <c r="CAN17" s="83"/>
      <c r="CAO17" s="83"/>
      <c r="CAP17" s="83"/>
      <c r="CAQ17" s="83"/>
      <c r="CAR17" s="83"/>
      <c r="CAS17" s="83"/>
      <c r="CAT17" s="83"/>
      <c r="CAU17" s="83"/>
      <c r="CAV17" s="83"/>
      <c r="CAW17" s="83"/>
      <c r="CAX17" s="83"/>
      <c r="CAY17" s="83"/>
      <c r="CAZ17" s="83"/>
      <c r="CBA17" s="83"/>
      <c r="CBB17" s="83"/>
      <c r="CBC17" s="83"/>
      <c r="CBD17" s="83"/>
      <c r="CBE17" s="83"/>
      <c r="CBF17" s="83"/>
      <c r="CBG17" s="83"/>
      <c r="CBH17" s="83"/>
      <c r="CBI17" s="83"/>
      <c r="CBJ17" s="83"/>
      <c r="CBK17" s="83"/>
      <c r="CBL17" s="83"/>
      <c r="CBM17" s="83"/>
      <c r="CBN17" s="83"/>
      <c r="CBO17" s="83"/>
      <c r="CBP17" s="83"/>
      <c r="CBQ17" s="83"/>
      <c r="CBR17" s="83"/>
      <c r="CBS17" s="83"/>
      <c r="CBT17" s="83"/>
      <c r="CBU17" s="83"/>
      <c r="CBV17" s="83"/>
      <c r="CBW17" s="83"/>
      <c r="CBX17" s="83"/>
      <c r="CBY17" s="83"/>
      <c r="CBZ17" s="83"/>
      <c r="CCA17" s="83"/>
      <c r="CCB17" s="83"/>
      <c r="CCC17" s="83"/>
      <c r="CCD17" s="83"/>
      <c r="CCE17" s="83"/>
      <c r="CCF17" s="83"/>
      <c r="CCG17" s="83"/>
      <c r="CCH17" s="83"/>
      <c r="CCI17" s="83"/>
      <c r="CCJ17" s="83"/>
      <c r="CCK17" s="83"/>
      <c r="CCL17" s="83"/>
      <c r="CCM17" s="83"/>
      <c r="CCN17" s="83"/>
      <c r="CCO17" s="83"/>
      <c r="CCP17" s="83"/>
      <c r="CCQ17" s="83"/>
      <c r="CCR17" s="83"/>
      <c r="CCS17" s="83"/>
      <c r="CCT17" s="83"/>
      <c r="CCU17" s="83"/>
      <c r="CCV17" s="83"/>
      <c r="CCW17" s="83"/>
      <c r="CCX17" s="83"/>
      <c r="CCY17" s="83"/>
      <c r="CCZ17" s="83"/>
      <c r="CDA17" s="83"/>
      <c r="CDB17" s="83"/>
      <c r="CDC17" s="83"/>
      <c r="CDD17" s="83"/>
      <c r="CDE17" s="83"/>
      <c r="CDF17" s="83"/>
      <c r="CDG17" s="83"/>
      <c r="CDH17" s="83"/>
      <c r="CDI17" s="83"/>
      <c r="CDJ17" s="83"/>
      <c r="CDK17" s="83"/>
      <c r="CDL17" s="83"/>
      <c r="CDM17" s="83"/>
      <c r="CDN17" s="83"/>
      <c r="CDO17" s="83"/>
      <c r="CDP17" s="83"/>
      <c r="CDQ17" s="83"/>
      <c r="CDR17" s="83"/>
      <c r="CDS17" s="83"/>
      <c r="CDT17" s="83"/>
      <c r="CDU17" s="83"/>
      <c r="CDV17" s="83"/>
      <c r="CDW17" s="83"/>
      <c r="CDX17" s="83"/>
      <c r="CDY17" s="83"/>
      <c r="CDZ17" s="83"/>
      <c r="CEA17" s="83"/>
      <c r="CEB17" s="83"/>
      <c r="CEC17" s="83"/>
      <c r="CED17" s="83"/>
      <c r="CEE17" s="83"/>
      <c r="CEF17" s="83"/>
      <c r="CEG17" s="83"/>
      <c r="CEH17" s="83"/>
      <c r="CEI17" s="83"/>
      <c r="CEJ17" s="83"/>
      <c r="CEK17" s="83"/>
      <c r="CEL17" s="83"/>
      <c r="CEM17" s="83"/>
      <c r="CEN17" s="83"/>
      <c r="CEO17" s="83"/>
      <c r="CEP17" s="83"/>
      <c r="CEQ17" s="83"/>
      <c r="CER17" s="83"/>
      <c r="CES17" s="83"/>
      <c r="CET17" s="83"/>
      <c r="CEU17" s="83"/>
      <c r="CEV17" s="83"/>
      <c r="CEW17" s="83"/>
      <c r="CEX17" s="83"/>
      <c r="CEY17" s="83"/>
      <c r="CEZ17" s="83"/>
      <c r="CFA17" s="83"/>
      <c r="CFB17" s="83"/>
      <c r="CFC17" s="83"/>
      <c r="CFD17" s="83"/>
      <c r="CFE17" s="83"/>
      <c r="CFF17" s="83"/>
      <c r="CFG17" s="83"/>
      <c r="CFH17" s="83"/>
      <c r="CFI17" s="83"/>
      <c r="CFJ17" s="83"/>
      <c r="CFK17" s="83"/>
      <c r="CFL17" s="83"/>
      <c r="CFM17" s="83"/>
      <c r="CFN17" s="83"/>
      <c r="CFO17" s="83"/>
      <c r="CFP17" s="83"/>
      <c r="CFQ17" s="83"/>
      <c r="CFR17" s="83"/>
      <c r="CFS17" s="83"/>
      <c r="CFT17" s="83"/>
      <c r="CFU17" s="83"/>
      <c r="CFV17" s="83"/>
      <c r="CFW17" s="83"/>
      <c r="CFX17" s="83"/>
      <c r="CFY17" s="83"/>
      <c r="CFZ17" s="83"/>
      <c r="CGA17" s="83"/>
      <c r="CGB17" s="83"/>
      <c r="CGC17" s="83"/>
      <c r="CGD17" s="83"/>
      <c r="CGE17" s="83"/>
      <c r="CGF17" s="83"/>
      <c r="CGG17" s="83"/>
      <c r="CGH17" s="83"/>
      <c r="CGI17" s="83"/>
      <c r="CGJ17" s="83"/>
      <c r="CGK17" s="83"/>
      <c r="CGL17" s="83"/>
      <c r="CGM17" s="83"/>
      <c r="CGN17" s="83"/>
      <c r="CGO17" s="83"/>
      <c r="CGP17" s="83"/>
      <c r="CGQ17" s="83"/>
      <c r="CGR17" s="83"/>
      <c r="CGS17" s="83"/>
      <c r="CGT17" s="83"/>
      <c r="CGU17" s="83"/>
      <c r="CGV17" s="83"/>
      <c r="CGW17" s="83"/>
      <c r="CGX17" s="83"/>
      <c r="CGY17" s="83"/>
      <c r="CGZ17" s="83"/>
      <c r="CHA17" s="83"/>
      <c r="CHB17" s="83"/>
      <c r="CHC17" s="83"/>
      <c r="CHD17" s="83"/>
      <c r="CHE17" s="83"/>
      <c r="CHF17" s="83"/>
      <c r="CHG17" s="83"/>
      <c r="CHH17" s="83"/>
      <c r="CHI17" s="83"/>
      <c r="CHJ17" s="83"/>
      <c r="CHK17" s="83"/>
      <c r="CHL17" s="83"/>
      <c r="CHM17" s="83"/>
      <c r="CHN17" s="83"/>
      <c r="CHO17" s="83"/>
      <c r="CHP17" s="83"/>
      <c r="CHQ17" s="83"/>
      <c r="CHR17" s="83"/>
      <c r="CHS17" s="83"/>
      <c r="CHT17" s="83"/>
      <c r="CHU17" s="83"/>
      <c r="CHV17" s="83"/>
      <c r="CHW17" s="83"/>
      <c r="CHX17" s="83"/>
      <c r="CHY17" s="83"/>
      <c r="CHZ17" s="83"/>
      <c r="CIA17" s="83"/>
      <c r="CIB17" s="83"/>
      <c r="CIC17" s="83"/>
      <c r="CID17" s="83"/>
      <c r="CIE17" s="83"/>
      <c r="CIF17" s="83"/>
      <c r="CIG17" s="83"/>
      <c r="CIH17" s="83"/>
      <c r="CII17" s="83"/>
      <c r="CIJ17" s="83"/>
      <c r="CIK17" s="83"/>
      <c r="CIL17" s="83"/>
      <c r="CIM17" s="83"/>
      <c r="CIN17" s="83"/>
      <c r="CIO17" s="83"/>
      <c r="CIP17" s="83"/>
      <c r="CIQ17" s="83"/>
      <c r="CIR17" s="83"/>
      <c r="CIS17" s="83"/>
      <c r="CIT17" s="83"/>
      <c r="CIU17" s="83"/>
      <c r="CIV17" s="83"/>
      <c r="CIW17" s="83"/>
      <c r="CIX17" s="83"/>
      <c r="CIY17" s="83"/>
      <c r="CIZ17" s="83"/>
      <c r="CJA17" s="83"/>
      <c r="CJB17" s="83"/>
      <c r="CJC17" s="83"/>
      <c r="CJD17" s="83"/>
      <c r="CJE17" s="83"/>
      <c r="CJF17" s="83"/>
      <c r="CJG17" s="83"/>
      <c r="CJH17" s="83"/>
      <c r="CJI17" s="83"/>
      <c r="CJJ17" s="83"/>
      <c r="CJK17" s="83"/>
      <c r="CJL17" s="83"/>
      <c r="CJM17" s="83"/>
      <c r="CJN17" s="83"/>
      <c r="CJO17" s="83"/>
      <c r="CJP17" s="83"/>
      <c r="CJQ17" s="83"/>
      <c r="CJR17" s="83"/>
      <c r="CJS17" s="83"/>
      <c r="CJT17" s="83"/>
      <c r="CJU17" s="83"/>
      <c r="CJV17" s="83"/>
      <c r="CJW17" s="83"/>
      <c r="CJX17" s="83"/>
      <c r="CJY17" s="83"/>
      <c r="CJZ17" s="83"/>
      <c r="CKA17" s="83"/>
      <c r="CKB17" s="83"/>
      <c r="CKC17" s="83"/>
      <c r="CKD17" s="83"/>
      <c r="CKE17" s="83"/>
      <c r="CKF17" s="83"/>
      <c r="CKG17" s="83"/>
      <c r="CKH17" s="83"/>
      <c r="CKI17" s="83"/>
      <c r="CKJ17" s="83"/>
      <c r="CKK17" s="83"/>
      <c r="CKL17" s="83"/>
      <c r="CKM17" s="83"/>
      <c r="CKN17" s="83"/>
      <c r="CKO17" s="83"/>
      <c r="CKP17" s="83"/>
      <c r="CKQ17" s="83"/>
      <c r="CKR17" s="83"/>
      <c r="CKS17" s="83"/>
      <c r="CKT17" s="83"/>
      <c r="CKU17" s="83"/>
      <c r="CKV17" s="83"/>
      <c r="CKW17" s="83"/>
      <c r="CKX17" s="83"/>
      <c r="CKY17" s="83"/>
      <c r="CKZ17" s="83"/>
      <c r="CLA17" s="83"/>
      <c r="CLB17" s="83"/>
      <c r="CLC17" s="83"/>
      <c r="CLD17" s="83"/>
      <c r="CLE17" s="83"/>
      <c r="CLF17" s="83"/>
      <c r="CLG17" s="83"/>
      <c r="CLH17" s="83"/>
      <c r="CLI17" s="83"/>
      <c r="CLJ17" s="83"/>
      <c r="CLK17" s="83"/>
      <c r="CLL17" s="83"/>
      <c r="CLM17" s="83"/>
      <c r="CLN17" s="83"/>
      <c r="CLO17" s="83"/>
      <c r="CLP17" s="83"/>
      <c r="CLQ17" s="83"/>
      <c r="CLR17" s="83"/>
      <c r="CLS17" s="83"/>
      <c r="CLT17" s="83"/>
      <c r="CLU17" s="83"/>
      <c r="CLV17" s="83"/>
      <c r="CLW17" s="83"/>
      <c r="CLX17" s="83"/>
      <c r="CLY17" s="83"/>
      <c r="CLZ17" s="83"/>
      <c r="CMA17" s="83"/>
      <c r="CMB17" s="83"/>
      <c r="CMC17" s="83"/>
      <c r="CMD17" s="83"/>
      <c r="CME17" s="83"/>
      <c r="CMF17" s="83"/>
      <c r="CMG17" s="83"/>
      <c r="CMH17" s="83"/>
      <c r="CMI17" s="83"/>
      <c r="CMJ17" s="83"/>
      <c r="CMK17" s="83"/>
      <c r="CML17" s="83"/>
      <c r="CMM17" s="83"/>
      <c r="CMN17" s="83"/>
      <c r="CMO17" s="83"/>
      <c r="CMP17" s="83"/>
      <c r="CMQ17" s="83"/>
      <c r="CMR17" s="83"/>
      <c r="CMS17" s="83"/>
      <c r="CMT17" s="83"/>
      <c r="CMU17" s="83"/>
      <c r="CMV17" s="83"/>
      <c r="CMW17" s="83"/>
      <c r="CMX17" s="83"/>
      <c r="CMY17" s="83"/>
      <c r="CMZ17" s="83"/>
      <c r="CNA17" s="83"/>
      <c r="CNB17" s="83"/>
      <c r="CNC17" s="83"/>
      <c r="CND17" s="83"/>
      <c r="CNE17" s="83"/>
      <c r="CNF17" s="83"/>
      <c r="CNG17" s="83"/>
      <c r="CNH17" s="83"/>
      <c r="CNI17" s="83"/>
      <c r="CNJ17" s="83"/>
      <c r="CNK17" s="83"/>
      <c r="CNL17" s="83"/>
      <c r="CNM17" s="83"/>
      <c r="CNN17" s="83"/>
      <c r="CNO17" s="83"/>
      <c r="CNP17" s="83"/>
      <c r="CNQ17" s="83"/>
      <c r="CNR17" s="83"/>
      <c r="CNS17" s="83"/>
      <c r="CNT17" s="83"/>
      <c r="CNU17" s="83"/>
      <c r="CNV17" s="83"/>
      <c r="CNW17" s="83"/>
      <c r="CNX17" s="83"/>
      <c r="CNY17" s="83"/>
      <c r="CNZ17" s="83"/>
      <c r="COA17" s="83"/>
      <c r="COB17" s="83"/>
      <c r="COC17" s="83"/>
      <c r="COD17" s="83"/>
      <c r="COE17" s="83"/>
      <c r="COF17" s="83"/>
      <c r="COG17" s="83"/>
      <c r="COH17" s="83"/>
      <c r="COI17" s="83"/>
      <c r="COJ17" s="83"/>
      <c r="COK17" s="83"/>
      <c r="COL17" s="83"/>
      <c r="COM17" s="83"/>
      <c r="CON17" s="83"/>
      <c r="COO17" s="83"/>
      <c r="COP17" s="83"/>
      <c r="COQ17" s="83"/>
      <c r="COR17" s="83"/>
      <c r="COS17" s="83"/>
      <c r="COT17" s="83"/>
      <c r="COU17" s="83"/>
      <c r="COV17" s="83"/>
      <c r="COW17" s="83"/>
      <c r="COX17" s="83"/>
      <c r="COY17" s="83"/>
      <c r="COZ17" s="83"/>
      <c r="CPA17" s="83"/>
      <c r="CPB17" s="83"/>
      <c r="CPC17" s="83"/>
      <c r="CPD17" s="83"/>
      <c r="CPE17" s="83"/>
      <c r="CPF17" s="83"/>
      <c r="CPG17" s="83"/>
      <c r="CPH17" s="83"/>
      <c r="CPI17" s="83"/>
      <c r="CPJ17" s="83"/>
      <c r="CPK17" s="83"/>
      <c r="CPL17" s="83"/>
      <c r="CPM17" s="83"/>
      <c r="CPN17" s="83"/>
      <c r="CPO17" s="83"/>
      <c r="CPP17" s="83"/>
      <c r="CPQ17" s="83"/>
      <c r="CPR17" s="83"/>
      <c r="CPS17" s="83"/>
      <c r="CPT17" s="83"/>
      <c r="CPU17" s="83"/>
      <c r="CPV17" s="83"/>
      <c r="CPW17" s="83"/>
      <c r="CPX17" s="83"/>
      <c r="CPY17" s="83"/>
      <c r="CPZ17" s="83"/>
      <c r="CQA17" s="83"/>
      <c r="CQB17" s="83"/>
      <c r="CQC17" s="83"/>
      <c r="CQD17" s="83"/>
      <c r="CQE17" s="83"/>
      <c r="CQF17" s="83"/>
      <c r="CQG17" s="83"/>
      <c r="CQH17" s="83"/>
      <c r="CQI17" s="83"/>
      <c r="CQJ17" s="83"/>
      <c r="CQK17" s="83"/>
      <c r="CQL17" s="83"/>
      <c r="CQM17" s="83"/>
      <c r="CQN17" s="83"/>
      <c r="CQO17" s="83"/>
      <c r="CQP17" s="83"/>
      <c r="CQQ17" s="83"/>
      <c r="CQR17" s="83"/>
      <c r="CQS17" s="83"/>
      <c r="CQT17" s="83"/>
      <c r="CQU17" s="83"/>
      <c r="CQV17" s="83"/>
      <c r="CQW17" s="83"/>
      <c r="CQX17" s="83"/>
      <c r="CQY17" s="83"/>
      <c r="CQZ17" s="83"/>
      <c r="CRA17" s="83"/>
      <c r="CRB17" s="83"/>
      <c r="CRC17" s="83"/>
      <c r="CRD17" s="83"/>
      <c r="CRE17" s="83"/>
      <c r="CRF17" s="83"/>
      <c r="CRG17" s="83"/>
      <c r="CRH17" s="83"/>
      <c r="CRI17" s="83"/>
      <c r="CRJ17" s="83"/>
      <c r="CRK17" s="83"/>
      <c r="CRL17" s="83"/>
      <c r="CRM17" s="83"/>
      <c r="CRN17" s="83"/>
      <c r="CRO17" s="83"/>
      <c r="CRP17" s="83"/>
      <c r="CRQ17" s="83"/>
      <c r="CRR17" s="83"/>
      <c r="CRS17" s="83"/>
      <c r="CRT17" s="83"/>
      <c r="CRU17" s="83"/>
      <c r="CRV17" s="83"/>
      <c r="CRW17" s="83"/>
      <c r="CRX17" s="83"/>
      <c r="CRY17" s="83"/>
      <c r="CRZ17" s="83"/>
      <c r="CSA17" s="83"/>
      <c r="CSB17" s="83"/>
      <c r="CSC17" s="83"/>
      <c r="CSD17" s="83"/>
      <c r="CSE17" s="83"/>
      <c r="CSF17" s="83"/>
      <c r="CSG17" s="83"/>
      <c r="CSH17" s="83"/>
      <c r="CSI17" s="83"/>
      <c r="CSJ17" s="83"/>
      <c r="CSK17" s="83"/>
      <c r="CSL17" s="83"/>
      <c r="CSM17" s="83"/>
      <c r="CSN17" s="83"/>
      <c r="CSO17" s="83"/>
      <c r="CSP17" s="83"/>
      <c r="CSQ17" s="83"/>
      <c r="CSR17" s="83"/>
      <c r="CSS17" s="83"/>
      <c r="CST17" s="83"/>
      <c r="CSU17" s="83"/>
      <c r="CSV17" s="83"/>
      <c r="CSW17" s="83"/>
      <c r="CSX17" s="83"/>
      <c r="CSY17" s="83"/>
      <c r="CSZ17" s="83"/>
      <c r="CTA17" s="83"/>
      <c r="CTB17" s="83"/>
      <c r="CTC17" s="83"/>
      <c r="CTD17" s="83"/>
      <c r="CTE17" s="83"/>
      <c r="CTF17" s="83"/>
      <c r="CTG17" s="83"/>
      <c r="CTH17" s="83"/>
      <c r="CTI17" s="83"/>
      <c r="CTJ17" s="83"/>
      <c r="CTK17" s="83"/>
      <c r="CTL17" s="83"/>
      <c r="CTM17" s="83"/>
      <c r="CTN17" s="83"/>
      <c r="CTO17" s="83"/>
      <c r="CTP17" s="83"/>
      <c r="CTQ17" s="83"/>
      <c r="CTR17" s="83"/>
      <c r="CTS17" s="83"/>
      <c r="CTT17" s="83"/>
      <c r="CTU17" s="83"/>
      <c r="CTV17" s="83"/>
      <c r="CTW17" s="83"/>
      <c r="CTX17" s="83"/>
      <c r="CTY17" s="83"/>
      <c r="CTZ17" s="83"/>
      <c r="CUA17" s="83"/>
      <c r="CUB17" s="83"/>
      <c r="CUC17" s="83"/>
      <c r="CUD17" s="83"/>
      <c r="CUE17" s="83"/>
      <c r="CUF17" s="83"/>
      <c r="CUG17" s="83"/>
      <c r="CUH17" s="83"/>
      <c r="CUI17" s="83"/>
      <c r="CUJ17" s="83"/>
      <c r="CUK17" s="83"/>
      <c r="CUL17" s="83"/>
      <c r="CUM17" s="83"/>
      <c r="CUN17" s="83"/>
      <c r="CUO17" s="83"/>
      <c r="CUP17" s="83"/>
      <c r="CUQ17" s="83"/>
      <c r="CUR17" s="83"/>
      <c r="CUS17" s="83"/>
      <c r="CUT17" s="83"/>
      <c r="CUU17" s="83"/>
      <c r="CUV17" s="83"/>
      <c r="CUW17" s="83"/>
      <c r="CUX17" s="83"/>
      <c r="CUY17" s="83"/>
      <c r="CUZ17" s="83"/>
      <c r="CVA17" s="83"/>
      <c r="CVB17" s="83"/>
      <c r="CVC17" s="83"/>
      <c r="CVD17" s="83"/>
      <c r="CVE17" s="83"/>
      <c r="CVF17" s="83"/>
      <c r="CVG17" s="83"/>
      <c r="CVH17" s="83"/>
      <c r="CVI17" s="83"/>
      <c r="CVJ17" s="83"/>
      <c r="CVK17" s="83"/>
      <c r="CVL17" s="83"/>
      <c r="CVM17" s="83"/>
      <c r="CVN17" s="83"/>
      <c r="CVO17" s="83"/>
      <c r="CVP17" s="83"/>
      <c r="CVQ17" s="83"/>
      <c r="CVR17" s="83"/>
      <c r="CVS17" s="83"/>
      <c r="CVT17" s="83"/>
      <c r="CVU17" s="83"/>
      <c r="CVV17" s="83"/>
      <c r="CVW17" s="83"/>
      <c r="CVX17" s="83"/>
      <c r="CVY17" s="83"/>
      <c r="CVZ17" s="83"/>
      <c r="CWA17" s="83"/>
      <c r="CWB17" s="83"/>
      <c r="CWC17" s="83"/>
      <c r="CWD17" s="83"/>
      <c r="CWE17" s="83"/>
      <c r="CWF17" s="83"/>
      <c r="CWG17" s="83"/>
      <c r="CWH17" s="83"/>
      <c r="CWI17" s="83"/>
      <c r="CWJ17" s="83"/>
      <c r="CWK17" s="83"/>
      <c r="CWL17" s="83"/>
      <c r="CWM17" s="83"/>
      <c r="CWN17" s="83"/>
      <c r="CWO17" s="83"/>
      <c r="CWP17" s="83"/>
      <c r="CWQ17" s="83"/>
      <c r="CWR17" s="83"/>
      <c r="CWS17" s="83"/>
      <c r="CWT17" s="83"/>
      <c r="CWU17" s="83"/>
      <c r="CWV17" s="83"/>
      <c r="CWW17" s="83"/>
      <c r="CWX17" s="83"/>
      <c r="CWY17" s="83"/>
      <c r="CWZ17" s="83"/>
      <c r="CXA17" s="83"/>
      <c r="CXB17" s="83"/>
      <c r="CXC17" s="83"/>
      <c r="CXD17" s="83"/>
      <c r="CXE17" s="83"/>
      <c r="CXF17" s="83"/>
      <c r="CXG17" s="83"/>
      <c r="CXH17" s="83"/>
      <c r="CXI17" s="83"/>
      <c r="CXJ17" s="83"/>
      <c r="CXK17" s="83"/>
      <c r="CXL17" s="83"/>
      <c r="CXM17" s="83"/>
      <c r="CXN17" s="83"/>
      <c r="CXO17" s="83"/>
      <c r="CXP17" s="83"/>
      <c r="CXQ17" s="83"/>
      <c r="CXR17" s="83"/>
      <c r="CXS17" s="83"/>
      <c r="CXT17" s="83"/>
      <c r="CXU17" s="83"/>
      <c r="CXV17" s="83"/>
      <c r="CXW17" s="83"/>
      <c r="CXX17" s="83"/>
      <c r="CXY17" s="83"/>
      <c r="CXZ17" s="83"/>
      <c r="CYA17" s="83"/>
      <c r="CYB17" s="83"/>
      <c r="CYC17" s="83"/>
      <c r="CYD17" s="83"/>
      <c r="CYE17" s="83"/>
      <c r="CYF17" s="83"/>
      <c r="CYG17" s="83"/>
      <c r="CYH17" s="83"/>
      <c r="CYI17" s="83"/>
      <c r="CYJ17" s="83"/>
      <c r="CYK17" s="83"/>
      <c r="CYL17" s="83"/>
      <c r="CYM17" s="83"/>
      <c r="CYN17" s="83"/>
      <c r="CYO17" s="83"/>
      <c r="CYP17" s="83"/>
      <c r="CYQ17" s="83"/>
      <c r="CYR17" s="83"/>
      <c r="CYS17" s="83"/>
      <c r="CYT17" s="83"/>
      <c r="CYU17" s="83"/>
      <c r="CYV17" s="83"/>
      <c r="CYW17" s="83"/>
      <c r="CYX17" s="83"/>
      <c r="CYY17" s="83"/>
      <c r="CYZ17" s="83"/>
      <c r="CZA17" s="83"/>
      <c r="CZB17" s="83"/>
      <c r="CZC17" s="83"/>
      <c r="CZD17" s="83"/>
      <c r="CZE17" s="83"/>
      <c r="CZF17" s="83"/>
      <c r="CZG17" s="83"/>
      <c r="CZH17" s="83"/>
      <c r="CZI17" s="83"/>
      <c r="CZJ17" s="83"/>
      <c r="CZK17" s="83"/>
      <c r="CZL17" s="83"/>
      <c r="CZM17" s="83"/>
      <c r="CZN17" s="83"/>
      <c r="CZO17" s="83"/>
      <c r="CZP17" s="83"/>
      <c r="CZQ17" s="83"/>
      <c r="CZR17" s="83"/>
      <c r="CZS17" s="83"/>
      <c r="CZT17" s="83"/>
      <c r="CZU17" s="83"/>
      <c r="CZV17" s="83"/>
      <c r="CZW17" s="83"/>
      <c r="CZX17" s="83"/>
      <c r="CZY17" s="83"/>
      <c r="CZZ17" s="83"/>
      <c r="DAA17" s="83"/>
      <c r="DAB17" s="83"/>
      <c r="DAC17" s="83"/>
      <c r="DAD17" s="83"/>
      <c r="DAE17" s="83"/>
      <c r="DAF17" s="83"/>
      <c r="DAG17" s="83"/>
      <c r="DAH17" s="83"/>
      <c r="DAI17" s="83"/>
      <c r="DAJ17" s="83"/>
      <c r="DAK17" s="83"/>
      <c r="DAL17" s="83"/>
      <c r="DAM17" s="83"/>
      <c r="DAN17" s="83"/>
      <c r="DAO17" s="83"/>
      <c r="DAP17" s="83"/>
      <c r="DAQ17" s="83"/>
      <c r="DAR17" s="83"/>
      <c r="DAS17" s="83"/>
      <c r="DAT17" s="83"/>
      <c r="DAU17" s="83"/>
      <c r="DAV17" s="83"/>
      <c r="DAW17" s="83"/>
      <c r="DAX17" s="83"/>
      <c r="DAY17" s="83"/>
      <c r="DAZ17" s="83"/>
      <c r="DBA17" s="83"/>
      <c r="DBB17" s="83"/>
      <c r="DBC17" s="83"/>
      <c r="DBD17" s="83"/>
      <c r="DBE17" s="83"/>
      <c r="DBF17" s="83"/>
      <c r="DBG17" s="83"/>
      <c r="DBH17" s="83"/>
      <c r="DBI17" s="83"/>
      <c r="DBJ17" s="83"/>
      <c r="DBK17" s="83"/>
      <c r="DBL17" s="83"/>
      <c r="DBM17" s="83"/>
      <c r="DBN17" s="83"/>
      <c r="DBO17" s="83"/>
      <c r="DBP17" s="83"/>
      <c r="DBQ17" s="83"/>
      <c r="DBR17" s="83"/>
      <c r="DBS17" s="83"/>
      <c r="DBT17" s="83"/>
      <c r="DBU17" s="83"/>
      <c r="DBV17" s="83"/>
      <c r="DBW17" s="83"/>
      <c r="DBX17" s="83"/>
      <c r="DBY17" s="83"/>
      <c r="DBZ17" s="83"/>
      <c r="DCA17" s="83"/>
      <c r="DCB17" s="83"/>
      <c r="DCC17" s="83"/>
      <c r="DCD17" s="83"/>
      <c r="DCE17" s="83"/>
      <c r="DCF17" s="83"/>
      <c r="DCG17" s="83"/>
      <c r="DCH17" s="83"/>
      <c r="DCI17" s="83"/>
      <c r="DCJ17" s="83"/>
      <c r="DCK17" s="83"/>
      <c r="DCL17" s="83"/>
      <c r="DCM17" s="83"/>
      <c r="DCN17" s="83"/>
      <c r="DCO17" s="83"/>
      <c r="DCP17" s="83"/>
      <c r="DCQ17" s="83"/>
      <c r="DCR17" s="83"/>
      <c r="DCS17" s="83"/>
      <c r="DCT17" s="83"/>
      <c r="DCU17" s="83"/>
      <c r="DCV17" s="83"/>
      <c r="DCW17" s="83"/>
      <c r="DCX17" s="83"/>
      <c r="DCY17" s="83"/>
      <c r="DCZ17" s="83"/>
      <c r="DDA17" s="83"/>
      <c r="DDB17" s="83"/>
      <c r="DDC17" s="83"/>
      <c r="DDD17" s="83"/>
      <c r="DDE17" s="83"/>
      <c r="DDF17" s="83"/>
      <c r="DDG17" s="83"/>
      <c r="DDH17" s="83"/>
      <c r="DDI17" s="83"/>
      <c r="DDJ17" s="83"/>
      <c r="DDK17" s="83"/>
      <c r="DDL17" s="83"/>
      <c r="DDM17" s="83"/>
      <c r="DDN17" s="83"/>
      <c r="DDO17" s="83"/>
      <c r="DDP17" s="83"/>
      <c r="DDQ17" s="83"/>
      <c r="DDR17" s="83"/>
      <c r="DDS17" s="83"/>
      <c r="DDT17" s="83"/>
      <c r="DDU17" s="83"/>
      <c r="DDV17" s="83"/>
      <c r="DDW17" s="83"/>
      <c r="DDX17" s="83"/>
      <c r="DDY17" s="83"/>
      <c r="DDZ17" s="83"/>
      <c r="DEA17" s="83"/>
      <c r="DEB17" s="83"/>
      <c r="DEC17" s="83"/>
      <c r="DED17" s="83"/>
      <c r="DEE17" s="83"/>
      <c r="DEF17" s="83"/>
      <c r="DEG17" s="83"/>
      <c r="DEH17" s="83"/>
      <c r="DEI17" s="83"/>
      <c r="DEJ17" s="83"/>
      <c r="DEK17" s="83"/>
      <c r="DEL17" s="83"/>
      <c r="DEM17" s="83"/>
      <c r="DEN17" s="83"/>
      <c r="DEO17" s="83"/>
      <c r="DEP17" s="83"/>
      <c r="DEQ17" s="83"/>
      <c r="DER17" s="83"/>
      <c r="DES17" s="83"/>
      <c r="DET17" s="83"/>
      <c r="DEU17" s="83"/>
      <c r="DEV17" s="83"/>
      <c r="DEW17" s="83"/>
      <c r="DEX17" s="83"/>
      <c r="DEY17" s="83"/>
      <c r="DEZ17" s="83"/>
      <c r="DFA17" s="83"/>
      <c r="DFB17" s="83"/>
      <c r="DFC17" s="83"/>
      <c r="DFD17" s="83"/>
      <c r="DFE17" s="83"/>
      <c r="DFF17" s="83"/>
      <c r="DFG17" s="83"/>
      <c r="DFH17" s="83"/>
      <c r="DFI17" s="83"/>
      <c r="DFJ17" s="83"/>
      <c r="DFK17" s="83"/>
      <c r="DFL17" s="83"/>
      <c r="DFM17" s="83"/>
      <c r="DFN17" s="83"/>
      <c r="DFO17" s="83"/>
      <c r="DFP17" s="83"/>
      <c r="DFQ17" s="83"/>
      <c r="DFR17" s="83"/>
      <c r="DFS17" s="83"/>
      <c r="DFT17" s="83"/>
      <c r="DFU17" s="83"/>
      <c r="DFV17" s="83"/>
      <c r="DFW17" s="83"/>
      <c r="DFX17" s="83"/>
      <c r="DFY17" s="83"/>
      <c r="DFZ17" s="83"/>
      <c r="DGA17" s="83"/>
      <c r="DGB17" s="83"/>
      <c r="DGC17" s="83"/>
      <c r="DGD17" s="83"/>
      <c r="DGE17" s="83"/>
      <c r="DGF17" s="83"/>
      <c r="DGG17" s="83"/>
      <c r="DGH17" s="83"/>
      <c r="DGI17" s="83"/>
      <c r="DGJ17" s="83"/>
      <c r="DGK17" s="83"/>
      <c r="DGL17" s="83"/>
      <c r="DGM17" s="83"/>
      <c r="DGN17" s="83"/>
      <c r="DGO17" s="83"/>
      <c r="DGP17" s="83"/>
      <c r="DGQ17" s="83"/>
      <c r="DGR17" s="83"/>
      <c r="DGS17" s="83"/>
      <c r="DGT17" s="83"/>
      <c r="DGU17" s="83"/>
      <c r="DGV17" s="83"/>
      <c r="DGW17" s="83"/>
      <c r="DGX17" s="83"/>
      <c r="DGY17" s="83"/>
      <c r="DGZ17" s="83"/>
      <c r="DHA17" s="83"/>
      <c r="DHB17" s="83"/>
      <c r="DHC17" s="83"/>
      <c r="DHD17" s="83"/>
      <c r="DHE17" s="83"/>
      <c r="DHF17" s="83"/>
      <c r="DHG17" s="83"/>
      <c r="DHH17" s="83"/>
      <c r="DHI17" s="83"/>
      <c r="DHJ17" s="83"/>
      <c r="DHK17" s="83"/>
      <c r="DHL17" s="83"/>
      <c r="DHM17" s="83"/>
      <c r="DHN17" s="83"/>
      <c r="DHO17" s="83"/>
      <c r="DHP17" s="83"/>
      <c r="DHQ17" s="83"/>
      <c r="DHR17" s="83"/>
      <c r="DHS17" s="83"/>
      <c r="DHT17" s="83"/>
      <c r="DHU17" s="83"/>
      <c r="DHV17" s="83"/>
      <c r="DHW17" s="83"/>
      <c r="DHX17" s="83"/>
      <c r="DHY17" s="83"/>
      <c r="DHZ17" s="83"/>
      <c r="DIA17" s="83"/>
      <c r="DIB17" s="83"/>
      <c r="DIC17" s="83"/>
      <c r="DID17" s="83"/>
      <c r="DIE17" s="83"/>
      <c r="DIF17" s="83"/>
      <c r="DIG17" s="83"/>
      <c r="DIH17" s="83"/>
      <c r="DII17" s="83"/>
      <c r="DIJ17" s="83"/>
      <c r="DIK17" s="83"/>
      <c r="DIL17" s="83"/>
      <c r="DIM17" s="83"/>
      <c r="DIN17" s="83"/>
      <c r="DIO17" s="83"/>
      <c r="DIP17" s="83"/>
      <c r="DIQ17" s="83"/>
      <c r="DIR17" s="83"/>
      <c r="DIS17" s="83"/>
      <c r="DIT17" s="83"/>
      <c r="DIU17" s="83"/>
      <c r="DIV17" s="83"/>
      <c r="DIW17" s="83"/>
      <c r="DIX17" s="83"/>
      <c r="DIY17" s="83"/>
      <c r="DIZ17" s="83"/>
      <c r="DJA17" s="83"/>
      <c r="DJB17" s="83"/>
      <c r="DJC17" s="83"/>
      <c r="DJD17" s="83"/>
      <c r="DJE17" s="83"/>
      <c r="DJF17" s="83"/>
      <c r="DJG17" s="83"/>
      <c r="DJH17" s="83"/>
      <c r="DJI17" s="83"/>
      <c r="DJJ17" s="83"/>
      <c r="DJK17" s="83"/>
      <c r="DJL17" s="83"/>
      <c r="DJM17" s="83"/>
      <c r="DJN17" s="83"/>
      <c r="DJO17" s="83"/>
      <c r="DJP17" s="83"/>
      <c r="DJQ17" s="83"/>
      <c r="DJR17" s="83"/>
      <c r="DJS17" s="83"/>
      <c r="DJT17" s="83"/>
      <c r="DJU17" s="83"/>
      <c r="DJV17" s="83"/>
      <c r="DJW17" s="83"/>
      <c r="DJX17" s="83"/>
      <c r="DJY17" s="83"/>
      <c r="DJZ17" s="83"/>
      <c r="DKA17" s="83"/>
      <c r="DKB17" s="83"/>
      <c r="DKC17" s="83"/>
      <c r="DKD17" s="83"/>
      <c r="DKE17" s="83"/>
      <c r="DKF17" s="83"/>
      <c r="DKG17" s="83"/>
      <c r="DKH17" s="83"/>
      <c r="DKI17" s="83"/>
      <c r="DKJ17" s="83"/>
      <c r="DKK17" s="83"/>
      <c r="DKL17" s="83"/>
      <c r="DKM17" s="83"/>
      <c r="DKN17" s="83"/>
      <c r="DKO17" s="83"/>
      <c r="DKP17" s="83"/>
      <c r="DKQ17" s="83"/>
      <c r="DKR17" s="83"/>
      <c r="DKS17" s="83"/>
      <c r="DKT17" s="83"/>
      <c r="DKU17" s="83"/>
      <c r="DKV17" s="83"/>
      <c r="DKW17" s="83"/>
      <c r="DKX17" s="83"/>
      <c r="DKY17" s="83"/>
      <c r="DKZ17" s="83"/>
      <c r="DLA17" s="83"/>
      <c r="DLB17" s="83"/>
      <c r="DLC17" s="83"/>
      <c r="DLD17" s="83"/>
      <c r="DLE17" s="83"/>
      <c r="DLF17" s="83"/>
      <c r="DLG17" s="83"/>
      <c r="DLH17" s="83"/>
      <c r="DLI17" s="83"/>
      <c r="DLJ17" s="83"/>
      <c r="DLK17" s="83"/>
      <c r="DLL17" s="83"/>
      <c r="DLM17" s="83"/>
      <c r="DLN17" s="83"/>
      <c r="DLO17" s="83"/>
      <c r="DLP17" s="83"/>
      <c r="DLQ17" s="83"/>
      <c r="DLR17" s="83"/>
      <c r="DLS17" s="83"/>
      <c r="DLT17" s="83"/>
      <c r="DLU17" s="83"/>
      <c r="DLV17" s="83"/>
      <c r="DLW17" s="83"/>
      <c r="DLX17" s="83"/>
      <c r="DLY17" s="83"/>
      <c r="DLZ17" s="83"/>
      <c r="DMA17" s="83"/>
      <c r="DMB17" s="83"/>
      <c r="DMC17" s="83"/>
      <c r="DMD17" s="83"/>
      <c r="DME17" s="83"/>
      <c r="DMF17" s="83"/>
      <c r="DMG17" s="83"/>
      <c r="DMH17" s="83"/>
      <c r="DMI17" s="83"/>
      <c r="DMJ17" s="83"/>
      <c r="DMK17" s="83"/>
      <c r="DML17" s="83"/>
      <c r="DMM17" s="83"/>
      <c r="DMN17" s="83"/>
      <c r="DMO17" s="83"/>
      <c r="DMP17" s="83"/>
      <c r="DMQ17" s="83"/>
      <c r="DMR17" s="83"/>
      <c r="DMS17" s="83"/>
      <c r="DMT17" s="83"/>
      <c r="DMU17" s="83"/>
      <c r="DMV17" s="83"/>
      <c r="DMW17" s="83"/>
      <c r="DMX17" s="83"/>
      <c r="DMY17" s="83"/>
      <c r="DMZ17" s="83"/>
      <c r="DNA17" s="83"/>
      <c r="DNB17" s="83"/>
      <c r="DNC17" s="83"/>
      <c r="DND17" s="83"/>
      <c r="DNE17" s="83"/>
      <c r="DNF17" s="83"/>
      <c r="DNG17" s="83"/>
      <c r="DNH17" s="83"/>
      <c r="DNI17" s="83"/>
      <c r="DNJ17" s="83"/>
      <c r="DNK17" s="83"/>
      <c r="DNL17" s="83"/>
      <c r="DNM17" s="83"/>
      <c r="DNN17" s="83"/>
      <c r="DNO17" s="83"/>
      <c r="DNP17" s="83"/>
      <c r="DNQ17" s="83"/>
      <c r="DNR17" s="83"/>
      <c r="DNS17" s="83"/>
      <c r="DNT17" s="83"/>
      <c r="DNU17" s="83"/>
      <c r="DNV17" s="83"/>
      <c r="DNW17" s="83"/>
      <c r="DNX17" s="83"/>
      <c r="DNY17" s="83"/>
      <c r="DNZ17" s="83"/>
      <c r="DOA17" s="83"/>
      <c r="DOB17" s="83"/>
      <c r="DOC17" s="83"/>
      <c r="DOD17" s="83"/>
      <c r="DOE17" s="83"/>
      <c r="DOF17" s="83"/>
      <c r="DOG17" s="83"/>
      <c r="DOH17" s="83"/>
      <c r="DOI17" s="83"/>
      <c r="DOJ17" s="83"/>
      <c r="DOK17" s="83"/>
      <c r="DOL17" s="83"/>
      <c r="DOM17" s="83"/>
      <c r="DON17" s="83"/>
      <c r="DOO17" s="83"/>
      <c r="DOP17" s="83"/>
      <c r="DOQ17" s="83"/>
      <c r="DOR17" s="83"/>
      <c r="DOS17" s="83"/>
      <c r="DOT17" s="83"/>
      <c r="DOU17" s="83"/>
      <c r="DOV17" s="83"/>
      <c r="DOW17" s="83"/>
      <c r="DOX17" s="83"/>
      <c r="DOY17" s="83"/>
      <c r="DOZ17" s="83"/>
      <c r="DPA17" s="83"/>
      <c r="DPB17" s="83"/>
      <c r="DPC17" s="83"/>
      <c r="DPD17" s="83"/>
      <c r="DPE17" s="83"/>
      <c r="DPF17" s="83"/>
      <c r="DPG17" s="83"/>
      <c r="DPH17" s="83"/>
      <c r="DPI17" s="83"/>
      <c r="DPJ17" s="83"/>
      <c r="DPK17" s="83"/>
      <c r="DPL17" s="83"/>
      <c r="DPM17" s="83"/>
      <c r="DPN17" s="83"/>
      <c r="DPO17" s="83"/>
      <c r="DPP17" s="83"/>
      <c r="DPQ17" s="83"/>
      <c r="DPR17" s="83"/>
      <c r="DPS17" s="83"/>
      <c r="DPT17" s="83"/>
      <c r="DPU17" s="83"/>
      <c r="DPV17" s="83"/>
      <c r="DPW17" s="83"/>
      <c r="DPX17" s="83"/>
      <c r="DPY17" s="83"/>
      <c r="DPZ17" s="83"/>
      <c r="DQA17" s="83"/>
      <c r="DQB17" s="83"/>
      <c r="DQC17" s="83"/>
      <c r="DQD17" s="83"/>
      <c r="DQE17" s="83"/>
      <c r="DQF17" s="83"/>
      <c r="DQG17" s="83"/>
      <c r="DQH17" s="83"/>
      <c r="DQI17" s="83"/>
      <c r="DQJ17" s="83"/>
      <c r="DQK17" s="83"/>
      <c r="DQL17" s="83"/>
      <c r="DQM17" s="83"/>
      <c r="DQN17" s="83"/>
      <c r="DQO17" s="83"/>
      <c r="DQP17" s="83"/>
      <c r="DQQ17" s="83"/>
      <c r="DQR17" s="83"/>
      <c r="DQS17" s="83"/>
      <c r="DQT17" s="83"/>
      <c r="DQU17" s="83"/>
      <c r="DQV17" s="83"/>
      <c r="DQW17" s="83"/>
      <c r="DQX17" s="83"/>
      <c r="DQY17" s="83"/>
      <c r="DQZ17" s="83"/>
      <c r="DRA17" s="83"/>
      <c r="DRB17" s="83"/>
      <c r="DRC17" s="83"/>
      <c r="DRD17" s="83"/>
      <c r="DRE17" s="83"/>
      <c r="DRF17" s="83"/>
      <c r="DRG17" s="83"/>
      <c r="DRH17" s="83"/>
      <c r="DRI17" s="83"/>
      <c r="DRJ17" s="83"/>
      <c r="DRK17" s="83"/>
      <c r="DRL17" s="83"/>
      <c r="DRM17" s="83"/>
      <c r="DRN17" s="83"/>
      <c r="DRO17" s="83"/>
      <c r="DRP17" s="83"/>
      <c r="DRQ17" s="83"/>
      <c r="DRR17" s="83"/>
      <c r="DRS17" s="83"/>
      <c r="DRT17" s="83"/>
      <c r="DRU17" s="83"/>
      <c r="DRV17" s="83"/>
      <c r="DRW17" s="83"/>
      <c r="DRX17" s="83"/>
      <c r="DRY17" s="83"/>
      <c r="DRZ17" s="83"/>
      <c r="DSA17" s="83"/>
      <c r="DSB17" s="83"/>
      <c r="DSC17" s="83"/>
      <c r="DSD17" s="83"/>
      <c r="DSE17" s="83"/>
      <c r="DSF17" s="83"/>
      <c r="DSG17" s="83"/>
      <c r="DSH17" s="83"/>
      <c r="DSI17" s="83"/>
      <c r="DSJ17" s="83"/>
      <c r="DSK17" s="83"/>
      <c r="DSL17" s="83"/>
      <c r="DSM17" s="83"/>
      <c r="DSN17" s="83"/>
      <c r="DSO17" s="83"/>
      <c r="DSP17" s="83"/>
      <c r="DSQ17" s="83"/>
      <c r="DSR17" s="83"/>
      <c r="DSS17" s="83"/>
      <c r="DST17" s="83"/>
      <c r="DSU17" s="83"/>
      <c r="DSV17" s="83"/>
      <c r="DSW17" s="83"/>
      <c r="DSX17" s="83"/>
      <c r="DSY17" s="83"/>
      <c r="DSZ17" s="83"/>
      <c r="DTA17" s="83"/>
      <c r="DTB17" s="83"/>
      <c r="DTC17" s="83"/>
      <c r="DTD17" s="83"/>
      <c r="DTE17" s="83"/>
      <c r="DTF17" s="83"/>
      <c r="DTG17" s="83"/>
      <c r="DTH17" s="83"/>
      <c r="DTI17" s="83"/>
      <c r="DTJ17" s="83"/>
      <c r="DTK17" s="83"/>
      <c r="DTL17" s="83"/>
      <c r="DTM17" s="83"/>
      <c r="DTN17" s="83"/>
      <c r="DTO17" s="83"/>
      <c r="DTP17" s="83"/>
      <c r="DTQ17" s="83"/>
      <c r="DTR17" s="83"/>
      <c r="DTS17" s="83"/>
      <c r="DTT17" s="83"/>
      <c r="DTU17" s="83"/>
      <c r="DTV17" s="83"/>
      <c r="DTW17" s="83"/>
      <c r="DTX17" s="83"/>
      <c r="DTY17" s="83"/>
      <c r="DTZ17" s="83"/>
      <c r="DUA17" s="83"/>
      <c r="DUB17" s="83"/>
      <c r="DUC17" s="83"/>
      <c r="DUD17" s="83"/>
      <c r="DUE17" s="83"/>
      <c r="DUF17" s="83"/>
      <c r="DUG17" s="83"/>
      <c r="DUH17" s="83"/>
      <c r="DUI17" s="83"/>
      <c r="DUJ17" s="83"/>
      <c r="DUK17" s="83"/>
      <c r="DUL17" s="83"/>
      <c r="DUM17" s="83"/>
      <c r="DUN17" s="83"/>
      <c r="DUO17" s="83"/>
      <c r="DUP17" s="83"/>
      <c r="DUQ17" s="83"/>
      <c r="DUR17" s="83"/>
      <c r="DUS17" s="83"/>
      <c r="DUT17" s="83"/>
      <c r="DUU17" s="83"/>
      <c r="DUV17" s="83"/>
      <c r="DUW17" s="83"/>
      <c r="DUX17" s="83"/>
      <c r="DUY17" s="83"/>
      <c r="DUZ17" s="83"/>
      <c r="DVA17" s="83"/>
      <c r="DVB17" s="83"/>
      <c r="DVC17" s="83"/>
      <c r="DVD17" s="83"/>
      <c r="DVE17" s="83"/>
      <c r="DVF17" s="83"/>
      <c r="DVG17" s="83"/>
      <c r="DVH17" s="83"/>
      <c r="DVI17" s="83"/>
      <c r="DVJ17" s="83"/>
      <c r="DVK17" s="83"/>
      <c r="DVL17" s="83"/>
      <c r="DVM17" s="83"/>
      <c r="DVN17" s="83"/>
      <c r="DVO17" s="83"/>
      <c r="DVP17" s="83"/>
      <c r="DVQ17" s="83"/>
      <c r="DVR17" s="83"/>
      <c r="DVS17" s="83"/>
      <c r="DVT17" s="83"/>
      <c r="DVU17" s="83"/>
      <c r="DVV17" s="83"/>
      <c r="DVW17" s="83"/>
      <c r="DVX17" s="83"/>
      <c r="DVY17" s="83"/>
      <c r="DVZ17" s="83"/>
      <c r="DWA17" s="83"/>
      <c r="DWB17" s="83"/>
      <c r="DWC17" s="83"/>
      <c r="DWD17" s="83"/>
      <c r="DWE17" s="83"/>
      <c r="DWF17" s="83"/>
      <c r="DWG17" s="83"/>
      <c r="DWH17" s="83"/>
      <c r="DWI17" s="83"/>
      <c r="DWJ17" s="83"/>
      <c r="DWK17" s="83"/>
      <c r="DWL17" s="83"/>
      <c r="DWM17" s="83"/>
      <c r="DWN17" s="83"/>
      <c r="DWO17" s="83"/>
      <c r="DWP17" s="83"/>
      <c r="DWQ17" s="83"/>
      <c r="DWR17" s="83"/>
      <c r="DWS17" s="83"/>
      <c r="DWT17" s="83"/>
      <c r="DWU17" s="83"/>
      <c r="DWV17" s="83"/>
      <c r="DWW17" s="83"/>
      <c r="DWX17" s="83"/>
      <c r="DWY17" s="83"/>
      <c r="DWZ17" s="83"/>
      <c r="DXA17" s="83"/>
      <c r="DXB17" s="83"/>
      <c r="DXC17" s="83"/>
      <c r="DXD17" s="83"/>
      <c r="DXE17" s="83"/>
      <c r="DXF17" s="83"/>
      <c r="DXG17" s="83"/>
      <c r="DXH17" s="83"/>
      <c r="DXI17" s="83"/>
      <c r="DXJ17" s="83"/>
      <c r="DXK17" s="83"/>
      <c r="DXL17" s="83"/>
      <c r="DXM17" s="83"/>
      <c r="DXN17" s="83"/>
      <c r="DXO17" s="83"/>
      <c r="DXP17" s="83"/>
      <c r="DXQ17" s="83"/>
      <c r="DXR17" s="83"/>
      <c r="DXS17" s="83"/>
      <c r="DXT17" s="83"/>
      <c r="DXU17" s="83"/>
      <c r="DXV17" s="83"/>
      <c r="DXW17" s="83"/>
      <c r="DXX17" s="83"/>
      <c r="DXY17" s="83"/>
      <c r="DXZ17" s="83"/>
      <c r="DYA17" s="83"/>
      <c r="DYB17" s="83"/>
      <c r="DYC17" s="83"/>
      <c r="DYD17" s="83"/>
      <c r="DYE17" s="83"/>
      <c r="DYF17" s="83"/>
      <c r="DYG17" s="83"/>
      <c r="DYH17" s="83"/>
      <c r="DYI17" s="83"/>
      <c r="DYJ17" s="83"/>
      <c r="DYK17" s="83"/>
      <c r="DYL17" s="83"/>
      <c r="DYM17" s="83"/>
      <c r="DYN17" s="83"/>
      <c r="DYO17" s="83"/>
      <c r="DYP17" s="83"/>
      <c r="DYQ17" s="83"/>
      <c r="DYR17" s="83"/>
      <c r="DYS17" s="83"/>
      <c r="DYT17" s="83"/>
      <c r="DYU17" s="83"/>
      <c r="DYV17" s="83"/>
      <c r="DYW17" s="83"/>
      <c r="DYX17" s="83"/>
      <c r="DYY17" s="83"/>
      <c r="DYZ17" s="83"/>
      <c r="DZA17" s="83"/>
      <c r="DZB17" s="83"/>
      <c r="DZC17" s="83"/>
      <c r="DZD17" s="83"/>
      <c r="DZE17" s="83"/>
      <c r="DZF17" s="83"/>
      <c r="DZG17" s="83"/>
      <c r="DZH17" s="83"/>
      <c r="DZI17" s="83"/>
      <c r="DZJ17" s="83"/>
      <c r="DZK17" s="83"/>
      <c r="DZL17" s="83"/>
      <c r="DZM17" s="83"/>
      <c r="DZN17" s="83"/>
      <c r="DZO17" s="83"/>
      <c r="DZP17" s="83"/>
      <c r="DZQ17" s="83"/>
      <c r="DZR17" s="83"/>
      <c r="DZS17" s="83"/>
      <c r="DZT17" s="83"/>
      <c r="DZU17" s="83"/>
      <c r="DZV17" s="83"/>
      <c r="DZW17" s="83"/>
      <c r="DZX17" s="83"/>
      <c r="DZY17" s="83"/>
      <c r="DZZ17" s="83"/>
      <c r="EAA17" s="83"/>
      <c r="EAB17" s="83"/>
      <c r="EAC17" s="83"/>
      <c r="EAD17" s="83"/>
      <c r="EAE17" s="83"/>
      <c r="EAF17" s="83"/>
      <c r="EAG17" s="83"/>
      <c r="EAH17" s="83"/>
      <c r="EAI17" s="83"/>
      <c r="EAJ17" s="83"/>
      <c r="EAK17" s="83"/>
      <c r="EAL17" s="83"/>
      <c r="EAM17" s="83"/>
      <c r="EAN17" s="83"/>
      <c r="EAO17" s="83"/>
      <c r="EAP17" s="83"/>
      <c r="EAQ17" s="83"/>
      <c r="EAR17" s="83"/>
      <c r="EAS17" s="83"/>
      <c r="EAT17" s="83"/>
      <c r="EAU17" s="83"/>
      <c r="EAV17" s="83"/>
      <c r="EAW17" s="83"/>
      <c r="EAX17" s="83"/>
      <c r="EAY17" s="83"/>
      <c r="EAZ17" s="83"/>
      <c r="EBA17" s="83"/>
      <c r="EBB17" s="83"/>
      <c r="EBC17" s="83"/>
      <c r="EBD17" s="83"/>
      <c r="EBE17" s="83"/>
      <c r="EBF17" s="83"/>
      <c r="EBG17" s="83"/>
      <c r="EBH17" s="83"/>
      <c r="EBI17" s="83"/>
      <c r="EBJ17" s="83"/>
      <c r="EBK17" s="83"/>
      <c r="EBL17" s="83"/>
      <c r="EBM17" s="83"/>
      <c r="EBN17" s="83"/>
      <c r="EBO17" s="83"/>
      <c r="EBP17" s="83"/>
      <c r="EBQ17" s="83"/>
      <c r="EBR17" s="83"/>
      <c r="EBS17" s="83"/>
      <c r="EBT17" s="83"/>
      <c r="EBU17" s="83"/>
      <c r="EBV17" s="83"/>
      <c r="EBW17" s="83"/>
      <c r="EBX17" s="83"/>
      <c r="EBY17" s="83"/>
      <c r="EBZ17" s="83"/>
      <c r="ECA17" s="83"/>
      <c r="ECB17" s="83"/>
      <c r="ECC17" s="83"/>
      <c r="ECD17" s="83"/>
      <c r="ECE17" s="83"/>
      <c r="ECF17" s="83"/>
      <c r="ECG17" s="83"/>
      <c r="ECH17" s="83"/>
      <c r="ECI17" s="83"/>
      <c r="ECJ17" s="83"/>
      <c r="ECK17" s="83"/>
      <c r="ECL17" s="83"/>
      <c r="ECM17" s="83"/>
      <c r="ECN17" s="83"/>
      <c r="ECO17" s="83"/>
      <c r="ECP17" s="83"/>
      <c r="ECQ17" s="83"/>
      <c r="ECR17" s="83"/>
      <c r="ECS17" s="83"/>
      <c r="ECT17" s="83"/>
      <c r="ECU17" s="83"/>
      <c r="ECV17" s="83"/>
      <c r="ECW17" s="83"/>
      <c r="ECX17" s="83"/>
      <c r="ECY17" s="83"/>
      <c r="ECZ17" s="83"/>
      <c r="EDA17" s="83"/>
      <c r="EDB17" s="83"/>
      <c r="EDC17" s="83"/>
      <c r="EDD17" s="83"/>
      <c r="EDE17" s="83"/>
      <c r="EDF17" s="83"/>
      <c r="EDG17" s="83"/>
      <c r="EDH17" s="83"/>
      <c r="EDI17" s="83"/>
      <c r="EDJ17" s="83"/>
      <c r="EDK17" s="83"/>
      <c r="EDL17" s="83"/>
      <c r="EDM17" s="83"/>
      <c r="EDN17" s="83"/>
      <c r="EDO17" s="83"/>
      <c r="EDP17" s="83"/>
      <c r="EDQ17" s="83"/>
      <c r="EDR17" s="83"/>
      <c r="EDS17" s="83"/>
      <c r="EDT17" s="83"/>
      <c r="EDU17" s="83"/>
      <c r="EDV17" s="83"/>
      <c r="EDW17" s="83"/>
      <c r="EDX17" s="83"/>
      <c r="EDY17" s="83"/>
      <c r="EDZ17" s="83"/>
      <c r="EEA17" s="83"/>
      <c r="EEB17" s="83"/>
      <c r="EEC17" s="83"/>
      <c r="EED17" s="83"/>
      <c r="EEE17" s="83"/>
      <c r="EEF17" s="83"/>
      <c r="EEG17" s="83"/>
      <c r="EEH17" s="83"/>
      <c r="EEI17" s="83"/>
      <c r="EEJ17" s="83"/>
      <c r="EEK17" s="83"/>
      <c r="EEL17" s="83"/>
      <c r="EEM17" s="83"/>
      <c r="EEN17" s="83"/>
      <c r="EEO17" s="83"/>
      <c r="EEP17" s="83"/>
      <c r="EEQ17" s="83"/>
      <c r="EER17" s="83"/>
      <c r="EES17" s="83"/>
      <c r="EET17" s="83"/>
      <c r="EEU17" s="83"/>
      <c r="EEV17" s="83"/>
      <c r="EEW17" s="83"/>
      <c r="EEX17" s="83"/>
      <c r="EEY17" s="83"/>
      <c r="EEZ17" s="83"/>
      <c r="EFA17" s="83"/>
      <c r="EFB17" s="83"/>
      <c r="EFC17" s="83"/>
      <c r="EFD17" s="83"/>
      <c r="EFE17" s="83"/>
      <c r="EFF17" s="83"/>
      <c r="EFG17" s="83"/>
      <c r="EFH17" s="83"/>
      <c r="EFI17" s="83"/>
      <c r="EFJ17" s="83"/>
      <c r="EFK17" s="83"/>
      <c r="EFL17" s="83"/>
      <c r="EFM17" s="83"/>
      <c r="EFN17" s="83"/>
      <c r="EFO17" s="83"/>
      <c r="EFP17" s="83"/>
      <c r="EFQ17" s="83"/>
      <c r="EFR17" s="83"/>
      <c r="EFS17" s="83"/>
      <c r="EFT17" s="83"/>
      <c r="EFU17" s="83"/>
      <c r="EFV17" s="83"/>
      <c r="EFW17" s="83"/>
      <c r="EFX17" s="83"/>
      <c r="EFY17" s="83"/>
      <c r="EFZ17" s="83"/>
      <c r="EGA17" s="83"/>
      <c r="EGB17" s="83"/>
      <c r="EGC17" s="83"/>
      <c r="EGD17" s="83"/>
      <c r="EGE17" s="83"/>
      <c r="EGF17" s="83"/>
      <c r="EGG17" s="83"/>
      <c r="EGH17" s="83"/>
      <c r="EGI17" s="83"/>
      <c r="EGJ17" s="83"/>
      <c r="EGK17" s="83"/>
      <c r="EGL17" s="83"/>
      <c r="EGM17" s="83"/>
      <c r="EGN17" s="83"/>
      <c r="EGO17" s="83"/>
      <c r="EGP17" s="83"/>
      <c r="EGQ17" s="83"/>
      <c r="EGR17" s="83"/>
      <c r="EGS17" s="83"/>
      <c r="EGT17" s="83"/>
      <c r="EGU17" s="83"/>
      <c r="EGV17" s="83"/>
      <c r="EGW17" s="83"/>
      <c r="EGX17" s="83"/>
      <c r="EGY17" s="83"/>
      <c r="EGZ17" s="83"/>
      <c r="EHA17" s="83"/>
      <c r="EHB17" s="83"/>
      <c r="EHC17" s="83"/>
      <c r="EHD17" s="83"/>
      <c r="EHE17" s="83"/>
      <c r="EHF17" s="83"/>
      <c r="EHG17" s="83"/>
      <c r="EHH17" s="83"/>
      <c r="EHI17" s="83"/>
      <c r="EHJ17" s="83"/>
      <c r="EHK17" s="83"/>
      <c r="EHL17" s="83"/>
      <c r="EHM17" s="83"/>
      <c r="EHN17" s="83"/>
      <c r="EHO17" s="83"/>
      <c r="EHP17" s="83"/>
      <c r="EHQ17" s="83"/>
      <c r="EHR17" s="83"/>
      <c r="EHS17" s="83"/>
      <c r="EHT17" s="83"/>
      <c r="EHU17" s="83"/>
      <c r="EHV17" s="83"/>
      <c r="EHW17" s="83"/>
      <c r="EHX17" s="83"/>
      <c r="EHY17" s="83"/>
      <c r="EHZ17" s="83"/>
      <c r="EIA17" s="83"/>
      <c r="EIB17" s="83"/>
      <c r="EIC17" s="83"/>
      <c r="EID17" s="83"/>
      <c r="EIE17" s="83"/>
      <c r="EIF17" s="83"/>
      <c r="EIG17" s="83"/>
      <c r="EIH17" s="83"/>
      <c r="EII17" s="83"/>
      <c r="EIJ17" s="83"/>
      <c r="EIK17" s="83"/>
      <c r="EIL17" s="83"/>
      <c r="EIM17" s="83"/>
      <c r="EIN17" s="83"/>
      <c r="EIO17" s="83"/>
      <c r="EIP17" s="83"/>
      <c r="EIQ17" s="83"/>
      <c r="EIR17" s="83"/>
      <c r="EIS17" s="83"/>
      <c r="EIT17" s="83"/>
      <c r="EIU17" s="83"/>
      <c r="EIV17" s="83"/>
      <c r="EIW17" s="83"/>
      <c r="EIX17" s="83"/>
      <c r="EIY17" s="83"/>
      <c r="EIZ17" s="83"/>
      <c r="EJA17" s="83"/>
      <c r="EJB17" s="83"/>
      <c r="EJC17" s="83"/>
      <c r="EJD17" s="83"/>
      <c r="EJE17" s="83"/>
      <c r="EJF17" s="83"/>
      <c r="EJG17" s="83"/>
      <c r="EJH17" s="83"/>
      <c r="EJI17" s="83"/>
      <c r="EJJ17" s="83"/>
      <c r="EJK17" s="83"/>
      <c r="EJL17" s="83"/>
      <c r="EJM17" s="83"/>
      <c r="EJN17" s="83"/>
      <c r="EJO17" s="83"/>
      <c r="EJP17" s="83"/>
      <c r="EJQ17" s="83"/>
      <c r="EJR17" s="83"/>
      <c r="EJS17" s="83"/>
      <c r="EJT17" s="83"/>
      <c r="EJU17" s="83"/>
      <c r="EJV17" s="83"/>
      <c r="EJW17" s="83"/>
      <c r="EJX17" s="83"/>
      <c r="EJY17" s="83"/>
      <c r="EJZ17" s="83"/>
      <c r="EKA17" s="83"/>
      <c r="EKB17" s="83"/>
      <c r="EKC17" s="83"/>
      <c r="EKD17" s="83"/>
      <c r="EKE17" s="83"/>
      <c r="EKF17" s="83"/>
      <c r="EKG17" s="83"/>
      <c r="EKH17" s="83"/>
      <c r="EKI17" s="83"/>
      <c r="EKJ17" s="83"/>
      <c r="EKK17" s="83"/>
      <c r="EKL17" s="83"/>
      <c r="EKM17" s="83"/>
      <c r="EKN17" s="83"/>
      <c r="EKO17" s="83"/>
      <c r="EKP17" s="83"/>
      <c r="EKQ17" s="83"/>
      <c r="EKR17" s="83"/>
      <c r="EKS17" s="83"/>
      <c r="EKT17" s="83"/>
      <c r="EKU17" s="83"/>
      <c r="EKV17" s="83"/>
      <c r="EKW17" s="83"/>
      <c r="EKX17" s="83"/>
      <c r="EKY17" s="83"/>
      <c r="EKZ17" s="83"/>
      <c r="ELA17" s="83"/>
      <c r="ELB17" s="83"/>
      <c r="ELC17" s="83"/>
      <c r="ELD17" s="83"/>
      <c r="ELE17" s="83"/>
      <c r="ELF17" s="83"/>
      <c r="ELG17" s="83"/>
      <c r="ELH17" s="83"/>
      <c r="ELI17" s="83"/>
      <c r="ELJ17" s="83"/>
      <c r="ELK17" s="83"/>
      <c r="ELL17" s="83"/>
      <c r="ELM17" s="83"/>
      <c r="ELN17" s="83"/>
      <c r="ELO17" s="83"/>
      <c r="ELP17" s="83"/>
      <c r="ELQ17" s="83"/>
      <c r="ELR17" s="83"/>
      <c r="ELS17" s="83"/>
      <c r="ELT17" s="83"/>
      <c r="ELU17" s="83"/>
      <c r="ELV17" s="83"/>
      <c r="ELW17" s="83"/>
      <c r="ELX17" s="83"/>
      <c r="ELY17" s="83"/>
      <c r="ELZ17" s="83"/>
      <c r="EMA17" s="83"/>
      <c r="EMB17" s="83"/>
      <c r="EMC17" s="83"/>
      <c r="EMD17" s="83"/>
      <c r="EME17" s="83"/>
      <c r="EMF17" s="83"/>
      <c r="EMG17" s="83"/>
      <c r="EMH17" s="83"/>
      <c r="EMI17" s="83"/>
      <c r="EMJ17" s="83"/>
      <c r="EMK17" s="83"/>
      <c r="EML17" s="83"/>
      <c r="EMM17" s="83"/>
      <c r="EMN17" s="83"/>
      <c r="EMO17" s="83"/>
      <c r="EMP17" s="83"/>
      <c r="EMQ17" s="83"/>
      <c r="EMR17" s="83"/>
      <c r="EMS17" s="83"/>
      <c r="EMT17" s="83"/>
      <c r="EMU17" s="83"/>
      <c r="EMV17" s="83"/>
      <c r="EMW17" s="83"/>
      <c r="EMX17" s="83"/>
      <c r="EMY17" s="83"/>
      <c r="EMZ17" s="83"/>
      <c r="ENA17" s="83"/>
      <c r="ENB17" s="83"/>
      <c r="ENC17" s="83"/>
      <c r="END17" s="83"/>
      <c r="ENE17" s="83"/>
      <c r="ENF17" s="83"/>
      <c r="ENG17" s="83"/>
      <c r="ENH17" s="83"/>
      <c r="ENI17" s="83"/>
      <c r="ENJ17" s="83"/>
      <c r="ENK17" s="83"/>
      <c r="ENL17" s="83"/>
      <c r="ENM17" s="83"/>
      <c r="ENN17" s="83"/>
      <c r="ENO17" s="83"/>
      <c r="ENP17" s="83"/>
      <c r="ENQ17" s="83"/>
      <c r="ENR17" s="83"/>
      <c r="ENS17" s="83"/>
      <c r="ENT17" s="83"/>
      <c r="ENU17" s="83"/>
      <c r="ENV17" s="83"/>
      <c r="ENW17" s="83"/>
      <c r="ENX17" s="83"/>
      <c r="ENY17" s="83"/>
      <c r="ENZ17" s="83"/>
      <c r="EOA17" s="83"/>
      <c r="EOB17" s="83"/>
      <c r="EOC17" s="83"/>
      <c r="EOD17" s="83"/>
      <c r="EOE17" s="83"/>
      <c r="EOF17" s="83"/>
      <c r="EOG17" s="83"/>
      <c r="EOH17" s="83"/>
      <c r="EOI17" s="83"/>
      <c r="EOJ17" s="83"/>
      <c r="EOK17" s="83"/>
      <c r="EOL17" s="83"/>
      <c r="EOM17" s="83"/>
      <c r="EON17" s="83"/>
      <c r="EOO17" s="83"/>
      <c r="EOP17" s="83"/>
      <c r="EOQ17" s="83"/>
      <c r="EOR17" s="83"/>
      <c r="EOS17" s="83"/>
      <c r="EOT17" s="83"/>
      <c r="EOU17" s="83"/>
      <c r="EOV17" s="83"/>
      <c r="EOW17" s="83"/>
      <c r="EOX17" s="83"/>
      <c r="EOY17" s="83"/>
      <c r="EOZ17" s="83"/>
      <c r="EPA17" s="83"/>
      <c r="EPB17" s="83"/>
      <c r="EPC17" s="83"/>
      <c r="EPD17" s="83"/>
      <c r="EPE17" s="83"/>
      <c r="EPF17" s="83"/>
      <c r="EPG17" s="83"/>
      <c r="EPH17" s="83"/>
      <c r="EPI17" s="83"/>
      <c r="EPJ17" s="83"/>
      <c r="EPK17" s="83"/>
      <c r="EPL17" s="83"/>
      <c r="EPM17" s="83"/>
      <c r="EPN17" s="83"/>
      <c r="EPO17" s="83"/>
      <c r="EPP17" s="83"/>
      <c r="EPQ17" s="83"/>
      <c r="EPR17" s="83"/>
      <c r="EPS17" s="83"/>
      <c r="EPT17" s="83"/>
      <c r="EPU17" s="83"/>
      <c r="EPV17" s="83"/>
      <c r="EPW17" s="83"/>
      <c r="EPX17" s="83"/>
      <c r="EPY17" s="83"/>
      <c r="EPZ17" s="83"/>
      <c r="EQA17" s="83"/>
      <c r="EQB17" s="83"/>
      <c r="EQC17" s="83"/>
      <c r="EQD17" s="83"/>
      <c r="EQE17" s="83"/>
      <c r="EQF17" s="83"/>
      <c r="EQG17" s="83"/>
      <c r="EQH17" s="83"/>
      <c r="EQI17" s="83"/>
      <c r="EQJ17" s="83"/>
      <c r="EQK17" s="83"/>
      <c r="EQL17" s="83"/>
      <c r="EQM17" s="83"/>
      <c r="EQN17" s="83"/>
      <c r="EQO17" s="83"/>
      <c r="EQP17" s="83"/>
      <c r="EQQ17" s="83"/>
      <c r="EQR17" s="83"/>
      <c r="EQS17" s="83"/>
      <c r="EQT17" s="83"/>
      <c r="EQU17" s="83"/>
      <c r="EQV17" s="83"/>
      <c r="EQW17" s="83"/>
      <c r="EQX17" s="83"/>
      <c r="EQY17" s="83"/>
      <c r="EQZ17" s="83"/>
      <c r="ERA17" s="83"/>
      <c r="ERB17" s="83"/>
      <c r="ERC17" s="83"/>
      <c r="ERD17" s="83"/>
      <c r="ERE17" s="83"/>
      <c r="ERF17" s="83"/>
      <c r="ERG17" s="83"/>
      <c r="ERH17" s="83"/>
      <c r="ERI17" s="83"/>
      <c r="ERJ17" s="83"/>
      <c r="ERK17" s="83"/>
      <c r="ERL17" s="83"/>
      <c r="ERM17" s="83"/>
      <c r="ERN17" s="83"/>
      <c r="ERO17" s="83"/>
      <c r="ERP17" s="83"/>
      <c r="ERQ17" s="83"/>
      <c r="ERR17" s="83"/>
      <c r="ERS17" s="83"/>
      <c r="ERT17" s="83"/>
      <c r="ERU17" s="83"/>
      <c r="ERV17" s="83"/>
      <c r="ERW17" s="83"/>
      <c r="ERX17" s="83"/>
      <c r="ERY17" s="83"/>
      <c r="ERZ17" s="83"/>
      <c r="ESA17" s="83"/>
      <c r="ESB17" s="83"/>
      <c r="ESC17" s="83"/>
      <c r="ESD17" s="83"/>
      <c r="ESE17" s="83"/>
      <c r="ESF17" s="83"/>
      <c r="ESG17" s="83"/>
      <c r="ESH17" s="83"/>
      <c r="ESI17" s="83"/>
      <c r="ESJ17" s="83"/>
      <c r="ESK17" s="83"/>
      <c r="ESL17" s="83"/>
      <c r="ESM17" s="83"/>
      <c r="ESN17" s="83"/>
      <c r="ESO17" s="83"/>
      <c r="ESP17" s="83"/>
      <c r="ESQ17" s="83"/>
      <c r="ESR17" s="83"/>
      <c r="ESS17" s="83"/>
      <c r="EST17" s="83"/>
      <c r="ESU17" s="83"/>
      <c r="ESV17" s="83"/>
      <c r="ESW17" s="83"/>
      <c r="ESX17" s="83"/>
      <c r="ESY17" s="83"/>
      <c r="ESZ17" s="83"/>
      <c r="ETA17" s="83"/>
      <c r="ETB17" s="83"/>
      <c r="ETC17" s="83"/>
      <c r="ETD17" s="83"/>
      <c r="ETE17" s="83"/>
      <c r="ETF17" s="83"/>
      <c r="ETG17" s="83"/>
      <c r="ETH17" s="83"/>
      <c r="ETI17" s="83"/>
      <c r="ETJ17" s="83"/>
      <c r="ETK17" s="83"/>
      <c r="ETL17" s="83"/>
      <c r="ETM17" s="83"/>
      <c r="ETN17" s="83"/>
      <c r="ETO17" s="83"/>
      <c r="ETP17" s="83"/>
      <c r="ETQ17" s="83"/>
      <c r="ETR17" s="83"/>
      <c r="ETS17" s="83"/>
      <c r="ETT17" s="83"/>
      <c r="ETU17" s="83"/>
      <c r="ETV17" s="83"/>
      <c r="ETW17" s="83"/>
      <c r="ETX17" s="83"/>
      <c r="ETY17" s="83"/>
      <c r="ETZ17" s="83"/>
      <c r="EUA17" s="83"/>
      <c r="EUB17" s="83"/>
      <c r="EUC17" s="83"/>
      <c r="EUD17" s="83"/>
      <c r="EUE17" s="83"/>
      <c r="EUF17" s="83"/>
      <c r="EUG17" s="83"/>
      <c r="EUH17" s="83"/>
      <c r="EUI17" s="83"/>
      <c r="EUJ17" s="83"/>
      <c r="EUK17" s="83"/>
      <c r="EUL17" s="83"/>
      <c r="EUM17" s="83"/>
      <c r="EUN17" s="83"/>
      <c r="EUO17" s="83"/>
      <c r="EUP17" s="83"/>
      <c r="EUQ17" s="83"/>
      <c r="EUR17" s="83"/>
      <c r="EUS17" s="83"/>
      <c r="EUT17" s="83"/>
      <c r="EUU17" s="83"/>
      <c r="EUV17" s="83"/>
      <c r="EUW17" s="83"/>
      <c r="EUX17" s="83"/>
      <c r="EUY17" s="83"/>
      <c r="EUZ17" s="83"/>
      <c r="EVA17" s="83"/>
      <c r="EVB17" s="83"/>
      <c r="EVC17" s="83"/>
      <c r="EVD17" s="83"/>
      <c r="EVE17" s="83"/>
      <c r="EVF17" s="83"/>
      <c r="EVG17" s="83"/>
      <c r="EVH17" s="83"/>
      <c r="EVI17" s="83"/>
      <c r="EVJ17" s="83"/>
      <c r="EVK17" s="83"/>
      <c r="EVL17" s="83"/>
      <c r="EVM17" s="83"/>
      <c r="EVN17" s="83"/>
      <c r="EVO17" s="83"/>
      <c r="EVP17" s="83"/>
      <c r="EVQ17" s="83"/>
      <c r="EVR17" s="83"/>
      <c r="EVS17" s="83"/>
      <c r="EVT17" s="83"/>
      <c r="EVU17" s="83"/>
      <c r="EVV17" s="83"/>
      <c r="EVW17" s="83"/>
      <c r="EVX17" s="83"/>
      <c r="EVY17" s="83"/>
      <c r="EVZ17" s="83"/>
      <c r="EWA17" s="83"/>
      <c r="EWB17" s="83"/>
      <c r="EWC17" s="83"/>
      <c r="EWD17" s="83"/>
      <c r="EWE17" s="83"/>
      <c r="EWF17" s="83"/>
      <c r="EWG17" s="83"/>
      <c r="EWH17" s="83"/>
      <c r="EWI17" s="83"/>
      <c r="EWJ17" s="83"/>
      <c r="EWK17" s="83"/>
      <c r="EWL17" s="83"/>
      <c r="EWM17" s="83"/>
      <c r="EWN17" s="83"/>
      <c r="EWO17" s="83"/>
      <c r="EWP17" s="83"/>
      <c r="EWQ17" s="83"/>
      <c r="EWR17" s="83"/>
      <c r="EWS17" s="83"/>
      <c r="EWT17" s="83"/>
      <c r="EWU17" s="83"/>
      <c r="EWV17" s="83"/>
      <c r="EWW17" s="83"/>
      <c r="EWX17" s="83"/>
      <c r="EWY17" s="83"/>
      <c r="EWZ17" s="83"/>
      <c r="EXA17" s="83"/>
      <c r="EXB17" s="83"/>
      <c r="EXC17" s="83"/>
      <c r="EXD17" s="83"/>
      <c r="EXE17" s="83"/>
      <c r="EXF17" s="83"/>
      <c r="EXG17" s="83"/>
      <c r="EXH17" s="83"/>
      <c r="EXI17" s="83"/>
      <c r="EXJ17" s="83"/>
      <c r="EXK17" s="83"/>
      <c r="EXL17" s="83"/>
      <c r="EXM17" s="83"/>
      <c r="EXN17" s="83"/>
      <c r="EXO17" s="83"/>
      <c r="EXP17" s="83"/>
      <c r="EXQ17" s="83"/>
      <c r="EXR17" s="83"/>
      <c r="EXS17" s="83"/>
      <c r="EXT17" s="83"/>
      <c r="EXU17" s="83"/>
      <c r="EXV17" s="83"/>
      <c r="EXW17" s="83"/>
      <c r="EXX17" s="83"/>
      <c r="EXY17" s="83"/>
      <c r="EXZ17" s="83"/>
      <c r="EYA17" s="83"/>
      <c r="EYB17" s="83"/>
      <c r="EYC17" s="83"/>
      <c r="EYD17" s="83"/>
      <c r="EYE17" s="83"/>
      <c r="EYF17" s="83"/>
      <c r="EYG17" s="83"/>
      <c r="EYH17" s="83"/>
      <c r="EYI17" s="83"/>
      <c r="EYJ17" s="83"/>
      <c r="EYK17" s="83"/>
      <c r="EYL17" s="83"/>
      <c r="EYM17" s="83"/>
      <c r="EYN17" s="83"/>
      <c r="EYO17" s="83"/>
      <c r="EYP17" s="83"/>
      <c r="EYQ17" s="83"/>
      <c r="EYR17" s="83"/>
      <c r="EYS17" s="83"/>
      <c r="EYT17" s="83"/>
      <c r="EYU17" s="83"/>
      <c r="EYV17" s="83"/>
      <c r="EYW17" s="83"/>
      <c r="EYX17" s="83"/>
      <c r="EYY17" s="83"/>
      <c r="EYZ17" s="83"/>
      <c r="EZA17" s="83"/>
      <c r="EZB17" s="83"/>
      <c r="EZC17" s="83"/>
      <c r="EZD17" s="83"/>
      <c r="EZE17" s="83"/>
      <c r="EZF17" s="83"/>
      <c r="EZG17" s="83"/>
      <c r="EZH17" s="83"/>
      <c r="EZI17" s="83"/>
      <c r="EZJ17" s="83"/>
      <c r="EZK17" s="83"/>
      <c r="EZL17" s="83"/>
      <c r="EZM17" s="83"/>
      <c r="EZN17" s="83"/>
      <c r="EZO17" s="83"/>
      <c r="EZP17" s="83"/>
      <c r="EZQ17" s="83"/>
      <c r="EZR17" s="83"/>
      <c r="EZS17" s="83"/>
      <c r="EZT17" s="83"/>
      <c r="EZU17" s="83"/>
      <c r="EZV17" s="83"/>
      <c r="EZW17" s="83"/>
      <c r="EZX17" s="83"/>
      <c r="EZY17" s="83"/>
      <c r="EZZ17" s="83"/>
      <c r="FAA17" s="83"/>
      <c r="FAB17" s="83"/>
      <c r="FAC17" s="83"/>
      <c r="FAD17" s="83"/>
      <c r="FAE17" s="83"/>
      <c r="FAF17" s="83"/>
      <c r="FAG17" s="83"/>
      <c r="FAH17" s="83"/>
      <c r="FAI17" s="83"/>
      <c r="FAJ17" s="83"/>
      <c r="FAK17" s="83"/>
      <c r="FAL17" s="83"/>
      <c r="FAM17" s="83"/>
      <c r="FAN17" s="83"/>
      <c r="FAO17" s="83"/>
      <c r="FAP17" s="83"/>
      <c r="FAQ17" s="83"/>
      <c r="FAR17" s="83"/>
      <c r="FAS17" s="83"/>
      <c r="FAT17" s="83"/>
      <c r="FAU17" s="83"/>
      <c r="FAV17" s="83"/>
      <c r="FAW17" s="83"/>
      <c r="FAX17" s="83"/>
      <c r="FAY17" s="83"/>
      <c r="FAZ17" s="83"/>
      <c r="FBA17" s="83"/>
      <c r="FBB17" s="83"/>
      <c r="FBC17" s="83"/>
      <c r="FBD17" s="83"/>
      <c r="FBE17" s="83"/>
      <c r="FBF17" s="83"/>
      <c r="FBG17" s="83"/>
      <c r="FBH17" s="83"/>
      <c r="FBI17" s="83"/>
      <c r="FBJ17" s="83"/>
      <c r="FBK17" s="83"/>
      <c r="FBL17" s="83"/>
      <c r="FBM17" s="83"/>
      <c r="FBN17" s="83"/>
      <c r="FBO17" s="83"/>
      <c r="FBP17" s="83"/>
      <c r="FBQ17" s="83"/>
      <c r="FBR17" s="83"/>
      <c r="FBS17" s="83"/>
      <c r="FBT17" s="83"/>
      <c r="FBU17" s="83"/>
      <c r="FBV17" s="83"/>
      <c r="FBW17" s="83"/>
      <c r="FBX17" s="83"/>
      <c r="FBY17" s="83"/>
      <c r="FBZ17" s="83"/>
      <c r="FCA17" s="83"/>
      <c r="FCB17" s="83"/>
      <c r="FCC17" s="83"/>
      <c r="FCD17" s="83"/>
      <c r="FCE17" s="83"/>
      <c r="FCF17" s="83"/>
      <c r="FCG17" s="83"/>
      <c r="FCH17" s="83"/>
      <c r="FCI17" s="83"/>
      <c r="FCJ17" s="83"/>
      <c r="FCK17" s="83"/>
      <c r="FCL17" s="83"/>
      <c r="FCM17" s="83"/>
      <c r="FCN17" s="83"/>
      <c r="FCO17" s="83"/>
      <c r="FCP17" s="83"/>
      <c r="FCQ17" s="83"/>
      <c r="FCR17" s="83"/>
      <c r="FCS17" s="83"/>
      <c r="FCT17" s="83"/>
      <c r="FCU17" s="83"/>
      <c r="FCV17" s="83"/>
      <c r="FCW17" s="83"/>
      <c r="FCX17" s="83"/>
      <c r="FCY17" s="83"/>
      <c r="FCZ17" s="83"/>
      <c r="FDA17" s="83"/>
      <c r="FDB17" s="83"/>
      <c r="FDC17" s="83"/>
      <c r="FDD17" s="83"/>
      <c r="FDE17" s="83"/>
      <c r="FDF17" s="83"/>
      <c r="FDG17" s="83"/>
      <c r="FDH17" s="83"/>
      <c r="FDI17" s="83"/>
      <c r="FDJ17" s="83"/>
      <c r="FDK17" s="83"/>
      <c r="FDL17" s="83"/>
      <c r="FDM17" s="83"/>
      <c r="FDN17" s="83"/>
      <c r="FDO17" s="83"/>
      <c r="FDP17" s="83"/>
      <c r="FDQ17" s="83"/>
      <c r="FDR17" s="83"/>
      <c r="FDS17" s="83"/>
      <c r="FDT17" s="83"/>
      <c r="FDU17" s="83"/>
      <c r="FDV17" s="83"/>
      <c r="FDW17" s="83"/>
      <c r="FDX17" s="83"/>
      <c r="FDY17" s="83"/>
      <c r="FDZ17" s="83"/>
      <c r="FEA17" s="83"/>
      <c r="FEB17" s="83"/>
      <c r="FEC17" s="83"/>
      <c r="FED17" s="83"/>
      <c r="FEE17" s="83"/>
      <c r="FEF17" s="83"/>
      <c r="FEG17" s="83"/>
      <c r="FEH17" s="83"/>
      <c r="FEI17" s="83"/>
      <c r="FEJ17" s="83"/>
      <c r="FEK17" s="83"/>
      <c r="FEL17" s="83"/>
      <c r="FEM17" s="83"/>
      <c r="FEN17" s="83"/>
      <c r="FEO17" s="83"/>
      <c r="FEP17" s="83"/>
      <c r="FEQ17" s="83"/>
      <c r="FER17" s="83"/>
      <c r="FES17" s="83"/>
      <c r="FET17" s="83"/>
      <c r="FEU17" s="83"/>
      <c r="FEV17" s="83"/>
      <c r="FEW17" s="83"/>
      <c r="FEX17" s="83"/>
      <c r="FEY17" s="83"/>
      <c r="FEZ17" s="83"/>
      <c r="FFA17" s="83"/>
      <c r="FFB17" s="83"/>
      <c r="FFC17" s="83"/>
      <c r="FFD17" s="83"/>
      <c r="FFE17" s="83"/>
      <c r="FFF17" s="83"/>
      <c r="FFG17" s="83"/>
      <c r="FFH17" s="83"/>
      <c r="FFI17" s="83"/>
      <c r="FFJ17" s="83"/>
      <c r="FFK17" s="83"/>
      <c r="FFL17" s="83"/>
      <c r="FFM17" s="83"/>
      <c r="FFN17" s="83"/>
      <c r="FFO17" s="83"/>
      <c r="FFP17" s="83"/>
      <c r="FFQ17" s="83"/>
      <c r="FFR17" s="83"/>
      <c r="FFS17" s="83"/>
      <c r="FFT17" s="83"/>
      <c r="FFU17" s="83"/>
      <c r="FFV17" s="83"/>
      <c r="FFW17" s="83"/>
      <c r="FFX17" s="83"/>
      <c r="FFY17" s="83"/>
      <c r="FFZ17" s="83"/>
      <c r="FGA17" s="83"/>
      <c r="FGB17" s="83"/>
      <c r="FGC17" s="83"/>
      <c r="FGD17" s="83"/>
      <c r="FGE17" s="83"/>
      <c r="FGF17" s="83"/>
      <c r="FGG17" s="83"/>
      <c r="FGH17" s="83"/>
      <c r="FGI17" s="83"/>
      <c r="FGJ17" s="83"/>
      <c r="FGK17" s="83"/>
      <c r="FGL17" s="83"/>
      <c r="FGM17" s="83"/>
      <c r="FGN17" s="83"/>
      <c r="FGO17" s="83"/>
      <c r="FGP17" s="83"/>
      <c r="FGQ17" s="83"/>
      <c r="FGR17" s="83"/>
      <c r="FGS17" s="83"/>
      <c r="FGT17" s="83"/>
      <c r="FGU17" s="83"/>
      <c r="FGV17" s="83"/>
      <c r="FGW17" s="83"/>
      <c r="FGX17" s="83"/>
      <c r="FGY17" s="83"/>
      <c r="FGZ17" s="83"/>
      <c r="FHA17" s="83"/>
      <c r="FHB17" s="83"/>
      <c r="FHC17" s="83"/>
      <c r="FHD17" s="83"/>
      <c r="FHE17" s="83"/>
      <c r="FHF17" s="83"/>
      <c r="FHG17" s="83"/>
      <c r="FHH17" s="83"/>
      <c r="FHI17" s="83"/>
      <c r="FHJ17" s="83"/>
      <c r="FHK17" s="83"/>
      <c r="FHL17" s="83"/>
      <c r="FHM17" s="83"/>
      <c r="FHN17" s="83"/>
      <c r="FHO17" s="83"/>
      <c r="FHP17" s="83"/>
      <c r="FHQ17" s="83"/>
      <c r="FHR17" s="83"/>
      <c r="FHS17" s="83"/>
      <c r="FHT17" s="83"/>
      <c r="FHU17" s="83"/>
      <c r="FHV17" s="83"/>
      <c r="FHW17" s="83"/>
      <c r="FHX17" s="83"/>
      <c r="FHY17" s="83"/>
      <c r="FHZ17" s="83"/>
      <c r="FIA17" s="83"/>
      <c r="FIB17" s="83"/>
      <c r="FIC17" s="83"/>
      <c r="FID17" s="83"/>
      <c r="FIE17" s="83"/>
      <c r="FIF17" s="83"/>
      <c r="FIG17" s="83"/>
      <c r="FIH17" s="83"/>
      <c r="FII17" s="83"/>
      <c r="FIJ17" s="83"/>
      <c r="FIK17" s="83"/>
      <c r="FIL17" s="83"/>
      <c r="FIM17" s="83"/>
      <c r="FIN17" s="83"/>
      <c r="FIO17" s="83"/>
      <c r="FIP17" s="83"/>
      <c r="FIQ17" s="83"/>
      <c r="FIR17" s="83"/>
      <c r="FIS17" s="83"/>
      <c r="FIT17" s="83"/>
      <c r="FIU17" s="83"/>
      <c r="FIV17" s="83"/>
      <c r="FIW17" s="83"/>
      <c r="FIX17" s="83"/>
      <c r="FIY17" s="83"/>
      <c r="FIZ17" s="83"/>
      <c r="FJA17" s="83"/>
      <c r="FJB17" s="83"/>
      <c r="FJC17" s="83"/>
      <c r="FJD17" s="83"/>
      <c r="FJE17" s="83"/>
      <c r="FJF17" s="83"/>
      <c r="FJG17" s="83"/>
      <c r="FJH17" s="83"/>
      <c r="FJI17" s="83"/>
      <c r="FJJ17" s="83"/>
      <c r="FJK17" s="83"/>
      <c r="FJL17" s="83"/>
      <c r="FJM17" s="83"/>
      <c r="FJN17" s="83"/>
      <c r="FJO17" s="83"/>
      <c r="FJP17" s="83"/>
      <c r="FJQ17" s="83"/>
      <c r="FJR17" s="83"/>
      <c r="FJS17" s="83"/>
      <c r="FJT17" s="83"/>
      <c r="FJU17" s="83"/>
      <c r="FJV17" s="83"/>
      <c r="FJW17" s="83"/>
      <c r="FJX17" s="83"/>
      <c r="FJY17" s="83"/>
      <c r="FJZ17" s="83"/>
      <c r="FKA17" s="83"/>
      <c r="FKB17" s="83"/>
      <c r="FKC17" s="83"/>
      <c r="FKD17" s="83"/>
      <c r="FKE17" s="83"/>
      <c r="FKF17" s="83"/>
      <c r="FKG17" s="83"/>
      <c r="FKH17" s="83"/>
      <c r="FKI17" s="83"/>
      <c r="FKJ17" s="83"/>
      <c r="FKK17" s="83"/>
      <c r="FKL17" s="83"/>
      <c r="FKM17" s="83"/>
      <c r="FKN17" s="83"/>
      <c r="FKO17" s="83"/>
      <c r="FKP17" s="83"/>
      <c r="FKQ17" s="83"/>
      <c r="FKR17" s="83"/>
      <c r="FKS17" s="83"/>
      <c r="FKT17" s="83"/>
      <c r="FKU17" s="83"/>
      <c r="FKV17" s="83"/>
      <c r="FKW17" s="83"/>
      <c r="FKX17" s="83"/>
      <c r="FKY17" s="83"/>
      <c r="FKZ17" s="83"/>
      <c r="FLA17" s="83"/>
      <c r="FLB17" s="83"/>
      <c r="FLC17" s="83"/>
      <c r="FLD17" s="83"/>
      <c r="FLE17" s="83"/>
      <c r="FLF17" s="83"/>
      <c r="FLG17" s="83"/>
      <c r="FLH17" s="83"/>
      <c r="FLI17" s="83"/>
      <c r="FLJ17" s="83"/>
      <c r="FLK17" s="83"/>
      <c r="FLL17" s="83"/>
      <c r="FLM17" s="83"/>
      <c r="FLN17" s="83"/>
      <c r="FLO17" s="83"/>
      <c r="FLP17" s="83"/>
      <c r="FLQ17" s="83"/>
      <c r="FLR17" s="83"/>
      <c r="FLS17" s="83"/>
      <c r="FLT17" s="83"/>
      <c r="FLU17" s="83"/>
      <c r="FLV17" s="83"/>
      <c r="FLW17" s="83"/>
      <c r="FLX17" s="83"/>
      <c r="FLY17" s="83"/>
      <c r="FLZ17" s="83"/>
      <c r="FMA17" s="83"/>
      <c r="FMB17" s="83"/>
      <c r="FMC17" s="83"/>
      <c r="FMD17" s="83"/>
      <c r="FME17" s="83"/>
      <c r="FMF17" s="83"/>
      <c r="FMG17" s="83"/>
      <c r="FMH17" s="83"/>
      <c r="FMI17" s="83"/>
      <c r="FMJ17" s="83"/>
      <c r="FMK17" s="83"/>
      <c r="FML17" s="83"/>
      <c r="FMM17" s="83"/>
      <c r="FMN17" s="83"/>
      <c r="FMO17" s="83"/>
      <c r="FMP17" s="83"/>
      <c r="FMQ17" s="83"/>
      <c r="FMR17" s="83"/>
      <c r="FMS17" s="83"/>
      <c r="FMT17" s="83"/>
      <c r="FMU17" s="83"/>
      <c r="FMV17" s="83"/>
      <c r="FMW17" s="83"/>
      <c r="FMX17" s="83"/>
      <c r="FMY17" s="83"/>
      <c r="FMZ17" s="83"/>
      <c r="FNA17" s="83"/>
      <c r="FNB17" s="83"/>
      <c r="FNC17" s="83"/>
      <c r="FND17" s="83"/>
      <c r="FNE17" s="83"/>
      <c r="FNF17" s="83"/>
      <c r="FNG17" s="83"/>
      <c r="FNH17" s="83"/>
      <c r="FNI17" s="83"/>
      <c r="FNJ17" s="83"/>
      <c r="FNK17" s="83"/>
      <c r="FNL17" s="83"/>
      <c r="FNM17" s="83"/>
      <c r="FNN17" s="83"/>
      <c r="FNO17" s="83"/>
      <c r="FNP17" s="83"/>
      <c r="FNQ17" s="83"/>
      <c r="FNR17" s="83"/>
      <c r="FNS17" s="83"/>
      <c r="FNT17" s="83"/>
      <c r="FNU17" s="83"/>
      <c r="FNV17" s="83"/>
      <c r="FNW17" s="83"/>
      <c r="FNX17" s="83"/>
      <c r="FNY17" s="83"/>
      <c r="FNZ17" s="83"/>
      <c r="FOA17" s="83"/>
      <c r="FOB17" s="83"/>
      <c r="FOC17" s="83"/>
      <c r="FOD17" s="83"/>
      <c r="FOE17" s="83"/>
      <c r="FOF17" s="83"/>
      <c r="FOG17" s="83"/>
      <c r="FOH17" s="83"/>
      <c r="FOI17" s="83"/>
      <c r="FOJ17" s="83"/>
      <c r="FOK17" s="83"/>
      <c r="FOL17" s="83"/>
      <c r="FOM17" s="83"/>
      <c r="FON17" s="83"/>
      <c r="FOO17" s="83"/>
      <c r="FOP17" s="83"/>
      <c r="FOQ17" s="83"/>
      <c r="FOR17" s="83"/>
      <c r="FOS17" s="83"/>
      <c r="FOT17" s="83"/>
      <c r="FOU17" s="83"/>
      <c r="FOV17" s="83"/>
      <c r="FOW17" s="83"/>
      <c r="FOX17" s="83"/>
      <c r="FOY17" s="83"/>
      <c r="FOZ17" s="83"/>
      <c r="FPA17" s="83"/>
      <c r="FPB17" s="83"/>
      <c r="FPC17" s="83"/>
      <c r="FPD17" s="83"/>
      <c r="FPE17" s="83"/>
      <c r="FPF17" s="83"/>
      <c r="FPG17" s="83"/>
      <c r="FPH17" s="83"/>
      <c r="FPI17" s="83"/>
      <c r="FPJ17" s="83"/>
      <c r="FPK17" s="83"/>
      <c r="FPL17" s="83"/>
      <c r="FPM17" s="83"/>
      <c r="FPN17" s="83"/>
      <c r="FPO17" s="83"/>
      <c r="FPP17" s="83"/>
      <c r="FPQ17" s="83"/>
      <c r="FPR17" s="83"/>
      <c r="FPS17" s="83"/>
      <c r="FPT17" s="83"/>
      <c r="FPU17" s="83"/>
      <c r="FPV17" s="83"/>
      <c r="FPW17" s="83"/>
      <c r="FPX17" s="83"/>
      <c r="FPY17" s="83"/>
      <c r="FPZ17" s="83"/>
      <c r="FQA17" s="83"/>
      <c r="FQB17" s="83"/>
      <c r="FQC17" s="83"/>
      <c r="FQD17" s="83"/>
      <c r="FQE17" s="83"/>
      <c r="FQF17" s="83"/>
      <c r="FQG17" s="83"/>
      <c r="FQH17" s="83"/>
      <c r="FQI17" s="83"/>
      <c r="FQJ17" s="83"/>
      <c r="FQK17" s="83"/>
      <c r="FQL17" s="83"/>
      <c r="FQM17" s="83"/>
      <c r="FQN17" s="83"/>
      <c r="FQO17" s="83"/>
      <c r="FQP17" s="83"/>
      <c r="FQQ17" s="83"/>
      <c r="FQR17" s="83"/>
      <c r="FQS17" s="83"/>
      <c r="FQT17" s="83"/>
      <c r="FQU17" s="83"/>
      <c r="FQV17" s="83"/>
      <c r="FQW17" s="83"/>
      <c r="FQX17" s="83"/>
      <c r="FQY17" s="83"/>
      <c r="FQZ17" s="83"/>
      <c r="FRA17" s="83"/>
      <c r="FRB17" s="83"/>
      <c r="FRC17" s="83"/>
      <c r="FRD17" s="83"/>
      <c r="FRE17" s="83"/>
      <c r="FRF17" s="83"/>
      <c r="FRG17" s="83"/>
      <c r="FRH17" s="83"/>
      <c r="FRI17" s="83"/>
      <c r="FRJ17" s="83"/>
      <c r="FRK17" s="83"/>
      <c r="FRL17" s="83"/>
      <c r="FRM17" s="83"/>
      <c r="FRN17" s="83"/>
      <c r="FRO17" s="83"/>
      <c r="FRP17" s="83"/>
      <c r="FRQ17" s="83"/>
      <c r="FRR17" s="83"/>
      <c r="FRS17" s="83"/>
      <c r="FRT17" s="83"/>
      <c r="FRU17" s="83"/>
      <c r="FRV17" s="83"/>
      <c r="FRW17" s="83"/>
      <c r="FRX17" s="83"/>
      <c r="FRY17" s="83"/>
      <c r="FRZ17" s="83"/>
      <c r="FSA17" s="83"/>
      <c r="FSB17" s="83"/>
      <c r="FSC17" s="83"/>
      <c r="FSD17" s="83"/>
      <c r="FSE17" s="83"/>
      <c r="FSF17" s="83"/>
      <c r="FSG17" s="83"/>
      <c r="FSH17" s="83"/>
      <c r="FSI17" s="83"/>
      <c r="FSJ17" s="83"/>
      <c r="FSK17" s="83"/>
      <c r="FSL17" s="83"/>
      <c r="FSM17" s="83"/>
      <c r="FSN17" s="83"/>
      <c r="FSO17" s="83"/>
      <c r="FSP17" s="83"/>
      <c r="FSQ17" s="83"/>
      <c r="FSR17" s="83"/>
      <c r="FSS17" s="83"/>
      <c r="FST17" s="83"/>
      <c r="FSU17" s="83"/>
      <c r="FSV17" s="83"/>
      <c r="FSW17" s="83"/>
      <c r="FSX17" s="83"/>
      <c r="FSY17" s="83"/>
      <c r="FSZ17" s="83"/>
      <c r="FTA17" s="83"/>
      <c r="FTB17" s="83"/>
      <c r="FTC17" s="83"/>
      <c r="FTD17" s="83"/>
      <c r="FTE17" s="83"/>
      <c r="FTF17" s="83"/>
      <c r="FTG17" s="83"/>
      <c r="FTH17" s="83"/>
      <c r="FTI17" s="83"/>
      <c r="FTJ17" s="83"/>
      <c r="FTK17" s="83"/>
      <c r="FTL17" s="83"/>
      <c r="FTM17" s="83"/>
      <c r="FTN17" s="83"/>
      <c r="FTO17" s="83"/>
      <c r="FTP17" s="83"/>
      <c r="FTQ17" s="83"/>
      <c r="FTR17" s="83"/>
      <c r="FTS17" s="83"/>
      <c r="FTT17" s="83"/>
      <c r="FTU17" s="83"/>
      <c r="FTV17" s="83"/>
      <c r="FTW17" s="83"/>
      <c r="FTX17" s="83"/>
      <c r="FTY17" s="83"/>
      <c r="FTZ17" s="83"/>
      <c r="FUA17" s="83"/>
      <c r="FUB17" s="83"/>
      <c r="FUC17" s="83"/>
      <c r="FUD17" s="83"/>
      <c r="FUE17" s="83"/>
      <c r="FUF17" s="83"/>
      <c r="FUG17" s="83"/>
      <c r="FUH17" s="83"/>
      <c r="FUI17" s="83"/>
      <c r="FUJ17" s="83"/>
      <c r="FUK17" s="83"/>
      <c r="FUL17" s="83"/>
      <c r="FUM17" s="83"/>
      <c r="FUN17" s="83"/>
      <c r="FUO17" s="83"/>
      <c r="FUP17" s="83"/>
      <c r="FUQ17" s="83"/>
      <c r="FUR17" s="83"/>
      <c r="FUS17" s="83"/>
      <c r="FUT17" s="83"/>
      <c r="FUU17" s="83"/>
      <c r="FUV17" s="83"/>
      <c r="FUW17" s="83"/>
      <c r="FUX17" s="83"/>
      <c r="FUY17" s="83"/>
      <c r="FUZ17" s="83"/>
      <c r="FVA17" s="83"/>
      <c r="FVB17" s="83"/>
      <c r="FVC17" s="83"/>
      <c r="FVD17" s="83"/>
      <c r="FVE17" s="83"/>
      <c r="FVF17" s="83"/>
      <c r="FVG17" s="83"/>
      <c r="FVH17" s="83"/>
      <c r="FVI17" s="83"/>
      <c r="FVJ17" s="83"/>
      <c r="FVK17" s="83"/>
      <c r="FVL17" s="83"/>
      <c r="FVM17" s="83"/>
      <c r="FVN17" s="83"/>
      <c r="FVO17" s="83"/>
      <c r="FVP17" s="83"/>
      <c r="FVQ17" s="83"/>
      <c r="FVR17" s="83"/>
      <c r="FVS17" s="83"/>
      <c r="FVT17" s="83"/>
      <c r="FVU17" s="83"/>
      <c r="FVV17" s="83"/>
      <c r="FVW17" s="83"/>
      <c r="FVX17" s="83"/>
      <c r="FVY17" s="83"/>
      <c r="FVZ17" s="83"/>
      <c r="FWA17" s="83"/>
      <c r="FWB17" s="83"/>
      <c r="FWC17" s="83"/>
      <c r="FWD17" s="83"/>
      <c r="FWE17" s="83"/>
      <c r="FWF17" s="83"/>
      <c r="FWG17" s="83"/>
      <c r="FWH17" s="83"/>
      <c r="FWI17" s="83"/>
      <c r="FWJ17" s="83"/>
      <c r="FWK17" s="83"/>
      <c r="FWL17" s="83"/>
      <c r="FWM17" s="83"/>
      <c r="FWN17" s="83"/>
      <c r="FWO17" s="83"/>
      <c r="FWP17" s="83"/>
      <c r="FWQ17" s="83"/>
      <c r="FWR17" s="83"/>
      <c r="FWS17" s="83"/>
      <c r="FWT17" s="83"/>
      <c r="FWU17" s="83"/>
      <c r="FWV17" s="83"/>
      <c r="FWW17" s="83"/>
      <c r="FWX17" s="83"/>
      <c r="FWY17" s="83"/>
      <c r="FWZ17" s="83"/>
      <c r="FXA17" s="83"/>
      <c r="FXB17" s="83"/>
      <c r="FXC17" s="83"/>
      <c r="FXD17" s="83"/>
      <c r="FXE17" s="83"/>
      <c r="FXF17" s="83"/>
      <c r="FXG17" s="83"/>
      <c r="FXH17" s="83"/>
      <c r="FXI17" s="83"/>
      <c r="FXJ17" s="83"/>
      <c r="FXK17" s="83"/>
      <c r="FXL17" s="83"/>
      <c r="FXM17" s="83"/>
      <c r="FXN17" s="83"/>
      <c r="FXO17" s="83"/>
      <c r="FXP17" s="83"/>
      <c r="FXQ17" s="83"/>
      <c r="FXR17" s="83"/>
      <c r="FXS17" s="83"/>
      <c r="FXT17" s="83"/>
      <c r="FXU17" s="83"/>
      <c r="FXV17" s="83"/>
      <c r="FXW17" s="83"/>
      <c r="FXX17" s="83"/>
      <c r="FXY17" s="83"/>
      <c r="FXZ17" s="83"/>
      <c r="FYA17" s="83"/>
      <c r="FYB17" s="83"/>
      <c r="FYC17" s="83"/>
      <c r="FYD17" s="83"/>
      <c r="FYE17" s="83"/>
      <c r="FYF17" s="83"/>
      <c r="FYG17" s="83"/>
      <c r="FYH17" s="83"/>
      <c r="FYI17" s="83"/>
      <c r="FYJ17" s="83"/>
      <c r="FYK17" s="83"/>
      <c r="FYL17" s="83"/>
      <c r="FYM17" s="83"/>
      <c r="FYN17" s="83"/>
      <c r="FYO17" s="83"/>
      <c r="FYP17" s="83"/>
      <c r="FYQ17" s="83"/>
      <c r="FYR17" s="83"/>
      <c r="FYS17" s="83"/>
      <c r="FYT17" s="83"/>
      <c r="FYU17" s="83"/>
      <c r="FYV17" s="83"/>
      <c r="FYW17" s="83"/>
      <c r="FYX17" s="83"/>
      <c r="FYY17" s="83"/>
      <c r="FYZ17" s="83"/>
      <c r="FZA17" s="83"/>
      <c r="FZB17" s="83"/>
      <c r="FZC17" s="83"/>
      <c r="FZD17" s="83"/>
      <c r="FZE17" s="83"/>
      <c r="FZF17" s="83"/>
      <c r="FZG17" s="83"/>
      <c r="FZH17" s="83"/>
      <c r="FZI17" s="83"/>
      <c r="FZJ17" s="83"/>
      <c r="FZK17" s="83"/>
      <c r="FZL17" s="83"/>
      <c r="FZM17" s="83"/>
      <c r="FZN17" s="83"/>
      <c r="FZO17" s="83"/>
      <c r="FZP17" s="83"/>
      <c r="FZQ17" s="83"/>
      <c r="FZR17" s="83"/>
      <c r="FZS17" s="83"/>
      <c r="FZT17" s="83"/>
      <c r="FZU17" s="83"/>
      <c r="FZV17" s="83"/>
      <c r="FZW17" s="83"/>
      <c r="FZX17" s="83"/>
      <c r="FZY17" s="83"/>
      <c r="FZZ17" s="83"/>
      <c r="GAA17" s="83"/>
      <c r="GAB17" s="83"/>
      <c r="GAC17" s="83"/>
      <c r="GAD17" s="83"/>
      <c r="GAE17" s="83"/>
      <c r="GAF17" s="83"/>
      <c r="GAG17" s="83"/>
      <c r="GAH17" s="83"/>
      <c r="GAI17" s="83"/>
      <c r="GAJ17" s="83"/>
      <c r="GAK17" s="83"/>
      <c r="GAL17" s="83"/>
      <c r="GAM17" s="83"/>
      <c r="GAN17" s="83"/>
      <c r="GAO17" s="83"/>
      <c r="GAP17" s="83"/>
      <c r="GAQ17" s="83"/>
      <c r="GAR17" s="83"/>
      <c r="GAS17" s="83"/>
      <c r="GAT17" s="83"/>
      <c r="GAU17" s="83"/>
      <c r="GAV17" s="83"/>
      <c r="GAW17" s="83"/>
      <c r="GAX17" s="83"/>
      <c r="GAY17" s="83"/>
      <c r="GAZ17" s="83"/>
      <c r="GBA17" s="83"/>
      <c r="GBB17" s="83"/>
      <c r="GBC17" s="83"/>
      <c r="GBD17" s="83"/>
      <c r="GBE17" s="83"/>
      <c r="GBF17" s="83"/>
      <c r="GBG17" s="83"/>
      <c r="GBH17" s="83"/>
      <c r="GBI17" s="83"/>
      <c r="GBJ17" s="83"/>
      <c r="GBK17" s="83"/>
      <c r="GBL17" s="83"/>
      <c r="GBM17" s="83"/>
      <c r="GBN17" s="83"/>
      <c r="GBO17" s="83"/>
      <c r="GBP17" s="83"/>
      <c r="GBQ17" s="83"/>
      <c r="GBR17" s="83"/>
      <c r="GBS17" s="83"/>
      <c r="GBT17" s="83"/>
      <c r="GBU17" s="83"/>
      <c r="GBV17" s="83"/>
      <c r="GBW17" s="83"/>
      <c r="GBX17" s="83"/>
      <c r="GBY17" s="83"/>
      <c r="GBZ17" s="83"/>
      <c r="GCA17" s="83"/>
      <c r="GCB17" s="83"/>
      <c r="GCC17" s="83"/>
      <c r="GCD17" s="83"/>
      <c r="GCE17" s="83"/>
      <c r="GCF17" s="83"/>
      <c r="GCG17" s="83"/>
      <c r="GCH17" s="83"/>
      <c r="GCI17" s="83"/>
      <c r="GCJ17" s="83"/>
      <c r="GCK17" s="83"/>
      <c r="GCL17" s="83"/>
      <c r="GCM17" s="83"/>
      <c r="GCN17" s="83"/>
      <c r="GCO17" s="83"/>
      <c r="GCP17" s="83"/>
      <c r="GCQ17" s="83"/>
      <c r="GCR17" s="83"/>
      <c r="GCS17" s="83"/>
      <c r="GCT17" s="83"/>
      <c r="GCU17" s="83"/>
      <c r="GCV17" s="83"/>
      <c r="GCW17" s="83"/>
      <c r="GCX17" s="83"/>
      <c r="GCY17" s="83"/>
      <c r="GCZ17" s="83"/>
      <c r="GDA17" s="83"/>
      <c r="GDB17" s="83"/>
      <c r="GDC17" s="83"/>
      <c r="GDD17" s="83"/>
      <c r="GDE17" s="83"/>
      <c r="GDF17" s="83"/>
      <c r="GDG17" s="83"/>
      <c r="GDH17" s="83"/>
      <c r="GDI17" s="83"/>
      <c r="GDJ17" s="83"/>
      <c r="GDK17" s="83"/>
      <c r="GDL17" s="83"/>
      <c r="GDM17" s="83"/>
      <c r="GDN17" s="83"/>
      <c r="GDO17" s="83"/>
      <c r="GDP17" s="83"/>
      <c r="GDQ17" s="83"/>
      <c r="GDR17" s="83"/>
      <c r="GDS17" s="83"/>
      <c r="GDT17" s="83"/>
      <c r="GDU17" s="83"/>
      <c r="GDV17" s="83"/>
      <c r="GDW17" s="83"/>
      <c r="GDX17" s="83"/>
      <c r="GDY17" s="83"/>
      <c r="GDZ17" s="83"/>
      <c r="GEA17" s="83"/>
      <c r="GEB17" s="83"/>
      <c r="GEC17" s="83"/>
      <c r="GED17" s="83"/>
      <c r="GEE17" s="83"/>
      <c r="GEF17" s="83"/>
      <c r="GEG17" s="83"/>
      <c r="GEH17" s="83"/>
      <c r="GEI17" s="83"/>
      <c r="GEJ17" s="83"/>
      <c r="GEK17" s="83"/>
      <c r="GEL17" s="83"/>
      <c r="GEM17" s="83"/>
      <c r="GEN17" s="83"/>
      <c r="GEO17" s="83"/>
      <c r="GEP17" s="83"/>
      <c r="GEQ17" s="83"/>
      <c r="GER17" s="83"/>
      <c r="GES17" s="83"/>
      <c r="GET17" s="83"/>
      <c r="GEU17" s="83"/>
      <c r="GEV17" s="83"/>
      <c r="GEW17" s="83"/>
      <c r="GEX17" s="83"/>
      <c r="GEY17" s="83"/>
      <c r="GEZ17" s="83"/>
      <c r="GFA17" s="83"/>
      <c r="GFB17" s="83"/>
      <c r="GFC17" s="83"/>
      <c r="GFD17" s="83"/>
      <c r="GFE17" s="83"/>
      <c r="GFF17" s="83"/>
      <c r="GFG17" s="83"/>
      <c r="GFH17" s="83"/>
      <c r="GFI17" s="83"/>
      <c r="GFJ17" s="83"/>
      <c r="GFK17" s="83"/>
      <c r="GFL17" s="83"/>
      <c r="GFM17" s="83"/>
      <c r="GFN17" s="83"/>
      <c r="GFO17" s="83"/>
      <c r="GFP17" s="83"/>
      <c r="GFQ17" s="83"/>
      <c r="GFR17" s="83"/>
      <c r="GFS17" s="83"/>
      <c r="GFT17" s="83"/>
      <c r="GFU17" s="83"/>
      <c r="GFV17" s="83"/>
      <c r="GFW17" s="83"/>
      <c r="GFX17" s="83"/>
      <c r="GFY17" s="83"/>
      <c r="GFZ17" s="83"/>
      <c r="GGA17" s="83"/>
      <c r="GGB17" s="83"/>
      <c r="GGC17" s="83"/>
      <c r="GGD17" s="83"/>
      <c r="GGE17" s="83"/>
      <c r="GGF17" s="83"/>
      <c r="GGG17" s="83"/>
      <c r="GGH17" s="83"/>
      <c r="GGI17" s="83"/>
      <c r="GGJ17" s="83"/>
      <c r="GGK17" s="83"/>
      <c r="GGL17" s="83"/>
      <c r="GGM17" s="83"/>
      <c r="GGN17" s="83"/>
      <c r="GGO17" s="83"/>
      <c r="GGP17" s="83"/>
      <c r="GGQ17" s="83"/>
      <c r="GGR17" s="83"/>
      <c r="GGS17" s="83"/>
      <c r="GGT17" s="83"/>
      <c r="GGU17" s="83"/>
      <c r="GGV17" s="83"/>
      <c r="GGW17" s="83"/>
      <c r="GGX17" s="83"/>
      <c r="GGY17" s="83"/>
      <c r="GGZ17" s="83"/>
      <c r="GHA17" s="83"/>
      <c r="GHB17" s="83"/>
      <c r="GHC17" s="83"/>
      <c r="GHD17" s="83"/>
      <c r="GHE17" s="83"/>
      <c r="GHF17" s="83"/>
      <c r="GHG17" s="83"/>
      <c r="GHH17" s="83"/>
      <c r="GHI17" s="83"/>
      <c r="GHJ17" s="83"/>
      <c r="GHK17" s="83"/>
      <c r="GHL17" s="83"/>
      <c r="GHM17" s="83"/>
      <c r="GHN17" s="83"/>
      <c r="GHO17" s="83"/>
      <c r="GHP17" s="83"/>
      <c r="GHQ17" s="83"/>
      <c r="GHR17" s="83"/>
      <c r="GHS17" s="83"/>
      <c r="GHT17" s="83"/>
      <c r="GHU17" s="83"/>
      <c r="GHV17" s="83"/>
      <c r="GHW17" s="83"/>
      <c r="GHX17" s="83"/>
      <c r="GHY17" s="83"/>
      <c r="GHZ17" s="83"/>
      <c r="GIA17" s="83"/>
      <c r="GIB17" s="83"/>
      <c r="GIC17" s="83"/>
      <c r="GID17" s="83"/>
      <c r="GIE17" s="83"/>
      <c r="GIF17" s="83"/>
      <c r="GIG17" s="83"/>
      <c r="GIH17" s="83"/>
      <c r="GII17" s="83"/>
      <c r="GIJ17" s="83"/>
      <c r="GIK17" s="83"/>
      <c r="GIL17" s="83"/>
      <c r="GIM17" s="83"/>
      <c r="GIN17" s="83"/>
      <c r="GIO17" s="83"/>
      <c r="GIP17" s="83"/>
      <c r="GIQ17" s="83"/>
      <c r="GIR17" s="83"/>
      <c r="GIS17" s="83"/>
      <c r="GIT17" s="83"/>
      <c r="GIU17" s="83"/>
      <c r="GIV17" s="83"/>
      <c r="GIW17" s="83"/>
      <c r="GIX17" s="83"/>
      <c r="GIY17" s="83"/>
      <c r="GIZ17" s="83"/>
      <c r="GJA17" s="83"/>
      <c r="GJB17" s="83"/>
      <c r="GJC17" s="83"/>
      <c r="GJD17" s="83"/>
      <c r="GJE17" s="83"/>
      <c r="GJF17" s="83"/>
      <c r="GJG17" s="83"/>
      <c r="GJH17" s="83"/>
      <c r="GJI17" s="83"/>
      <c r="GJJ17" s="83"/>
      <c r="GJK17" s="83"/>
      <c r="GJL17" s="83"/>
      <c r="GJM17" s="83"/>
      <c r="GJN17" s="83"/>
      <c r="GJO17" s="83"/>
      <c r="GJP17" s="83"/>
      <c r="GJQ17" s="83"/>
      <c r="GJR17" s="83"/>
      <c r="GJS17" s="83"/>
      <c r="GJT17" s="83"/>
      <c r="GJU17" s="83"/>
      <c r="GJV17" s="83"/>
      <c r="GJW17" s="83"/>
      <c r="GJX17" s="83"/>
      <c r="GJY17" s="83"/>
      <c r="GJZ17" s="83"/>
      <c r="GKA17" s="83"/>
      <c r="GKB17" s="83"/>
      <c r="GKC17" s="83"/>
      <c r="GKD17" s="83"/>
      <c r="GKE17" s="83"/>
      <c r="GKF17" s="83"/>
      <c r="GKG17" s="83"/>
      <c r="GKH17" s="83"/>
      <c r="GKI17" s="83"/>
      <c r="GKJ17" s="83"/>
      <c r="GKK17" s="83"/>
      <c r="GKL17" s="83"/>
      <c r="GKM17" s="83"/>
      <c r="GKN17" s="83"/>
      <c r="GKO17" s="83"/>
      <c r="GKP17" s="83"/>
      <c r="GKQ17" s="83"/>
      <c r="GKR17" s="83"/>
      <c r="GKS17" s="83"/>
      <c r="GKT17" s="83"/>
      <c r="GKU17" s="83"/>
      <c r="GKV17" s="83"/>
      <c r="GKW17" s="83"/>
      <c r="GKX17" s="83"/>
      <c r="GKY17" s="83"/>
      <c r="GKZ17" s="83"/>
      <c r="GLA17" s="83"/>
      <c r="GLB17" s="83"/>
      <c r="GLC17" s="83"/>
      <c r="GLD17" s="83"/>
      <c r="GLE17" s="83"/>
      <c r="GLF17" s="83"/>
      <c r="GLG17" s="83"/>
      <c r="GLH17" s="83"/>
      <c r="GLI17" s="83"/>
      <c r="GLJ17" s="83"/>
      <c r="GLK17" s="83"/>
      <c r="GLL17" s="83"/>
      <c r="GLM17" s="83"/>
      <c r="GLN17" s="83"/>
      <c r="GLO17" s="83"/>
      <c r="GLP17" s="83"/>
      <c r="GLQ17" s="83"/>
      <c r="GLR17" s="83"/>
      <c r="GLS17" s="83"/>
      <c r="GLT17" s="83"/>
      <c r="GLU17" s="83"/>
      <c r="GLV17" s="83"/>
      <c r="GLW17" s="83"/>
      <c r="GLX17" s="83"/>
      <c r="GLY17" s="83"/>
      <c r="GLZ17" s="83"/>
      <c r="GMA17" s="83"/>
      <c r="GMB17" s="83"/>
      <c r="GMC17" s="83"/>
      <c r="GMD17" s="83"/>
      <c r="GME17" s="83"/>
      <c r="GMF17" s="83"/>
      <c r="GMG17" s="83"/>
      <c r="GMH17" s="83"/>
      <c r="GMI17" s="83"/>
      <c r="GMJ17" s="83"/>
      <c r="GMK17" s="83"/>
      <c r="GML17" s="83"/>
      <c r="GMM17" s="83"/>
      <c r="GMN17" s="83"/>
      <c r="GMO17" s="83"/>
      <c r="GMP17" s="83"/>
      <c r="GMQ17" s="83"/>
      <c r="GMR17" s="83"/>
      <c r="GMS17" s="83"/>
      <c r="GMT17" s="83"/>
      <c r="GMU17" s="83"/>
      <c r="GMV17" s="83"/>
      <c r="GMW17" s="83"/>
      <c r="GMX17" s="83"/>
      <c r="GMY17" s="83"/>
      <c r="GMZ17" s="83"/>
      <c r="GNA17" s="83"/>
      <c r="GNB17" s="83"/>
      <c r="GNC17" s="83"/>
      <c r="GND17" s="83"/>
      <c r="GNE17" s="83"/>
      <c r="GNF17" s="83"/>
      <c r="GNG17" s="83"/>
      <c r="GNH17" s="83"/>
      <c r="GNI17" s="83"/>
      <c r="GNJ17" s="83"/>
      <c r="GNK17" s="83"/>
      <c r="GNL17" s="83"/>
      <c r="GNM17" s="83"/>
      <c r="GNN17" s="83"/>
      <c r="GNO17" s="83"/>
      <c r="GNP17" s="83"/>
      <c r="GNQ17" s="83"/>
      <c r="GNR17" s="83"/>
      <c r="GNS17" s="83"/>
      <c r="GNT17" s="83"/>
      <c r="GNU17" s="83"/>
      <c r="GNV17" s="83"/>
      <c r="GNW17" s="83"/>
      <c r="GNX17" s="83"/>
      <c r="GNY17" s="83"/>
      <c r="GNZ17" s="83"/>
      <c r="GOA17" s="83"/>
      <c r="GOB17" s="83"/>
      <c r="GOC17" s="83"/>
      <c r="GOD17" s="83"/>
      <c r="GOE17" s="83"/>
      <c r="GOF17" s="83"/>
      <c r="GOG17" s="83"/>
      <c r="GOH17" s="83"/>
      <c r="GOI17" s="83"/>
      <c r="GOJ17" s="83"/>
      <c r="GOK17" s="83"/>
      <c r="GOL17" s="83"/>
      <c r="GOM17" s="83"/>
      <c r="GON17" s="83"/>
      <c r="GOO17" s="83"/>
      <c r="GOP17" s="83"/>
      <c r="GOQ17" s="83"/>
      <c r="GOR17" s="83"/>
      <c r="GOS17" s="83"/>
      <c r="GOT17" s="83"/>
      <c r="GOU17" s="83"/>
      <c r="GOV17" s="83"/>
      <c r="GOW17" s="83"/>
      <c r="GOX17" s="83"/>
      <c r="GOY17" s="83"/>
      <c r="GOZ17" s="83"/>
      <c r="GPA17" s="83"/>
      <c r="GPB17" s="83"/>
      <c r="GPC17" s="83"/>
      <c r="GPD17" s="83"/>
      <c r="GPE17" s="83"/>
      <c r="GPF17" s="83"/>
      <c r="GPG17" s="83"/>
      <c r="GPH17" s="83"/>
      <c r="GPI17" s="83"/>
      <c r="GPJ17" s="83"/>
      <c r="GPK17" s="83"/>
      <c r="GPL17" s="83"/>
      <c r="GPM17" s="83"/>
      <c r="GPN17" s="83"/>
      <c r="GPO17" s="83"/>
      <c r="GPP17" s="83"/>
      <c r="GPQ17" s="83"/>
      <c r="GPR17" s="83"/>
      <c r="GPS17" s="83"/>
      <c r="GPT17" s="83"/>
      <c r="GPU17" s="83"/>
      <c r="GPV17" s="83"/>
      <c r="GPW17" s="83"/>
      <c r="GPX17" s="83"/>
      <c r="GPY17" s="83"/>
      <c r="GPZ17" s="83"/>
      <c r="GQA17" s="83"/>
      <c r="GQB17" s="83"/>
      <c r="GQC17" s="83"/>
      <c r="GQD17" s="83"/>
      <c r="GQE17" s="83"/>
      <c r="GQF17" s="83"/>
      <c r="GQG17" s="83"/>
      <c r="GQH17" s="83"/>
      <c r="GQI17" s="83"/>
      <c r="GQJ17" s="83"/>
      <c r="GQK17" s="83"/>
      <c r="GQL17" s="83"/>
      <c r="GQM17" s="83"/>
      <c r="GQN17" s="83"/>
      <c r="GQO17" s="83"/>
      <c r="GQP17" s="83"/>
      <c r="GQQ17" s="83"/>
      <c r="GQR17" s="83"/>
      <c r="GQS17" s="83"/>
      <c r="GQT17" s="83"/>
      <c r="GQU17" s="83"/>
      <c r="GQV17" s="83"/>
      <c r="GQW17" s="83"/>
      <c r="GQX17" s="83"/>
      <c r="GQY17" s="83"/>
      <c r="GQZ17" s="83"/>
      <c r="GRA17" s="83"/>
      <c r="GRB17" s="83"/>
      <c r="GRC17" s="83"/>
      <c r="GRD17" s="83"/>
      <c r="GRE17" s="83"/>
      <c r="GRF17" s="83"/>
      <c r="GRG17" s="83"/>
      <c r="GRH17" s="83"/>
      <c r="GRI17" s="83"/>
      <c r="GRJ17" s="83"/>
      <c r="GRK17" s="83"/>
      <c r="GRL17" s="83"/>
      <c r="GRM17" s="83"/>
      <c r="GRN17" s="83"/>
      <c r="GRO17" s="83"/>
      <c r="GRP17" s="83"/>
      <c r="GRQ17" s="83"/>
      <c r="GRR17" s="83"/>
      <c r="GRS17" s="83"/>
      <c r="GRT17" s="83"/>
      <c r="GRU17" s="83"/>
      <c r="GRV17" s="83"/>
      <c r="GRW17" s="83"/>
      <c r="GRX17" s="83"/>
      <c r="GRY17" s="83"/>
      <c r="GRZ17" s="83"/>
      <c r="GSA17" s="83"/>
      <c r="GSB17" s="83"/>
      <c r="GSC17" s="83"/>
      <c r="GSD17" s="83"/>
      <c r="GSE17" s="83"/>
      <c r="GSF17" s="83"/>
      <c r="GSG17" s="83"/>
      <c r="GSH17" s="83"/>
      <c r="GSI17" s="83"/>
      <c r="GSJ17" s="83"/>
      <c r="GSK17" s="83"/>
      <c r="GSL17" s="83"/>
      <c r="GSM17" s="83"/>
      <c r="GSN17" s="83"/>
      <c r="GSO17" s="83"/>
      <c r="GSP17" s="83"/>
      <c r="GSQ17" s="83"/>
      <c r="GSR17" s="83"/>
      <c r="GSS17" s="83"/>
      <c r="GST17" s="83"/>
      <c r="GSU17" s="83"/>
      <c r="GSV17" s="83"/>
      <c r="GSW17" s="83"/>
      <c r="GSX17" s="83"/>
      <c r="GSY17" s="83"/>
      <c r="GSZ17" s="83"/>
      <c r="GTA17" s="83"/>
      <c r="GTB17" s="83"/>
      <c r="GTC17" s="83"/>
      <c r="GTD17" s="83"/>
      <c r="GTE17" s="83"/>
      <c r="GTF17" s="83"/>
      <c r="GTG17" s="83"/>
      <c r="GTH17" s="83"/>
      <c r="GTI17" s="83"/>
      <c r="GTJ17" s="83"/>
      <c r="GTK17" s="83"/>
      <c r="GTL17" s="83"/>
      <c r="GTM17" s="83"/>
      <c r="GTN17" s="83"/>
      <c r="GTO17" s="83"/>
      <c r="GTP17" s="83"/>
      <c r="GTQ17" s="83"/>
      <c r="GTR17" s="83"/>
      <c r="GTS17" s="83"/>
      <c r="GTT17" s="83"/>
      <c r="GTU17" s="83"/>
      <c r="GTV17" s="83"/>
      <c r="GTW17" s="83"/>
      <c r="GTX17" s="83"/>
      <c r="GTY17" s="83"/>
      <c r="GTZ17" s="83"/>
      <c r="GUA17" s="83"/>
      <c r="GUB17" s="83"/>
      <c r="GUC17" s="83"/>
      <c r="GUD17" s="83"/>
      <c r="GUE17" s="83"/>
      <c r="GUF17" s="83"/>
      <c r="GUG17" s="83"/>
      <c r="GUH17" s="83"/>
      <c r="GUI17" s="83"/>
      <c r="GUJ17" s="83"/>
      <c r="GUK17" s="83"/>
      <c r="GUL17" s="83"/>
      <c r="GUM17" s="83"/>
      <c r="GUN17" s="83"/>
      <c r="GUO17" s="83"/>
      <c r="GUP17" s="83"/>
      <c r="GUQ17" s="83"/>
      <c r="GUR17" s="83"/>
      <c r="GUS17" s="83"/>
      <c r="GUT17" s="83"/>
      <c r="GUU17" s="83"/>
      <c r="GUV17" s="83"/>
      <c r="GUW17" s="83"/>
      <c r="GUX17" s="83"/>
      <c r="GUY17" s="83"/>
      <c r="GUZ17" s="83"/>
      <c r="GVA17" s="83"/>
      <c r="GVB17" s="83"/>
      <c r="GVC17" s="83"/>
      <c r="GVD17" s="83"/>
      <c r="GVE17" s="83"/>
      <c r="GVF17" s="83"/>
      <c r="GVG17" s="83"/>
      <c r="GVH17" s="83"/>
      <c r="GVI17" s="83"/>
      <c r="GVJ17" s="83"/>
      <c r="GVK17" s="83"/>
      <c r="GVL17" s="83"/>
      <c r="GVM17" s="83"/>
      <c r="GVN17" s="83"/>
      <c r="GVO17" s="83"/>
      <c r="GVP17" s="83"/>
      <c r="GVQ17" s="83"/>
      <c r="GVR17" s="83"/>
      <c r="GVS17" s="83"/>
      <c r="GVT17" s="83"/>
      <c r="GVU17" s="83"/>
      <c r="GVV17" s="83"/>
      <c r="GVW17" s="83"/>
      <c r="GVX17" s="83"/>
      <c r="GVY17" s="83"/>
      <c r="GVZ17" s="83"/>
      <c r="GWA17" s="83"/>
      <c r="GWB17" s="83"/>
      <c r="GWC17" s="83"/>
      <c r="GWD17" s="83"/>
      <c r="GWE17" s="83"/>
      <c r="GWF17" s="83"/>
      <c r="GWG17" s="83"/>
      <c r="GWH17" s="83"/>
      <c r="GWI17" s="83"/>
      <c r="GWJ17" s="83"/>
      <c r="GWK17" s="83"/>
      <c r="GWL17" s="83"/>
      <c r="GWM17" s="83"/>
      <c r="GWN17" s="83"/>
      <c r="GWO17" s="83"/>
      <c r="GWP17" s="83"/>
      <c r="GWQ17" s="83"/>
      <c r="GWR17" s="83"/>
      <c r="GWS17" s="83"/>
      <c r="GWT17" s="83"/>
      <c r="GWU17" s="83"/>
      <c r="GWV17" s="83"/>
      <c r="GWW17" s="83"/>
      <c r="GWX17" s="83"/>
      <c r="GWY17" s="83"/>
      <c r="GWZ17" s="83"/>
      <c r="GXA17" s="83"/>
      <c r="GXB17" s="83"/>
      <c r="GXC17" s="83"/>
      <c r="GXD17" s="83"/>
      <c r="GXE17" s="83"/>
      <c r="GXF17" s="83"/>
      <c r="GXG17" s="83"/>
      <c r="GXH17" s="83"/>
      <c r="GXI17" s="83"/>
      <c r="GXJ17" s="83"/>
      <c r="GXK17" s="83"/>
      <c r="GXL17" s="83"/>
      <c r="GXM17" s="83"/>
      <c r="GXN17" s="83"/>
      <c r="GXO17" s="83"/>
      <c r="GXP17" s="83"/>
      <c r="GXQ17" s="83"/>
      <c r="GXR17" s="83"/>
      <c r="GXS17" s="83"/>
      <c r="GXT17" s="83"/>
      <c r="GXU17" s="83"/>
      <c r="GXV17" s="83"/>
      <c r="GXW17" s="83"/>
      <c r="GXX17" s="83"/>
      <c r="GXY17" s="83"/>
      <c r="GXZ17" s="83"/>
      <c r="GYA17" s="83"/>
      <c r="GYB17" s="83"/>
      <c r="GYC17" s="83"/>
      <c r="GYD17" s="83"/>
      <c r="GYE17" s="83"/>
      <c r="GYF17" s="83"/>
      <c r="GYG17" s="83"/>
      <c r="GYH17" s="83"/>
      <c r="GYI17" s="83"/>
      <c r="GYJ17" s="83"/>
      <c r="GYK17" s="83"/>
      <c r="GYL17" s="83"/>
      <c r="GYM17" s="83"/>
      <c r="GYN17" s="83"/>
      <c r="GYO17" s="83"/>
      <c r="GYP17" s="83"/>
      <c r="GYQ17" s="83"/>
      <c r="GYR17" s="83"/>
      <c r="GYS17" s="83"/>
      <c r="GYT17" s="83"/>
      <c r="GYU17" s="83"/>
      <c r="GYV17" s="83"/>
      <c r="GYW17" s="83"/>
      <c r="GYX17" s="83"/>
      <c r="GYY17" s="83"/>
      <c r="GYZ17" s="83"/>
      <c r="GZA17" s="83"/>
      <c r="GZB17" s="83"/>
      <c r="GZC17" s="83"/>
      <c r="GZD17" s="83"/>
      <c r="GZE17" s="83"/>
      <c r="GZF17" s="83"/>
      <c r="GZG17" s="83"/>
      <c r="GZH17" s="83"/>
      <c r="GZI17" s="83"/>
      <c r="GZJ17" s="83"/>
      <c r="GZK17" s="83"/>
      <c r="GZL17" s="83"/>
      <c r="GZM17" s="83"/>
      <c r="GZN17" s="83"/>
      <c r="GZO17" s="83"/>
      <c r="GZP17" s="83"/>
      <c r="GZQ17" s="83"/>
      <c r="GZR17" s="83"/>
      <c r="GZS17" s="83"/>
      <c r="GZT17" s="83"/>
      <c r="GZU17" s="83"/>
      <c r="GZV17" s="83"/>
      <c r="GZW17" s="83"/>
      <c r="GZX17" s="83"/>
      <c r="GZY17" s="83"/>
      <c r="GZZ17" s="83"/>
      <c r="HAA17" s="83"/>
      <c r="HAB17" s="83"/>
      <c r="HAC17" s="83"/>
      <c r="HAD17" s="83"/>
      <c r="HAE17" s="83"/>
      <c r="HAF17" s="83"/>
      <c r="HAG17" s="83"/>
      <c r="HAH17" s="83"/>
      <c r="HAI17" s="83"/>
      <c r="HAJ17" s="83"/>
      <c r="HAK17" s="83"/>
      <c r="HAL17" s="83"/>
      <c r="HAM17" s="83"/>
      <c r="HAN17" s="83"/>
      <c r="HAO17" s="83"/>
      <c r="HAP17" s="83"/>
      <c r="HAQ17" s="83"/>
      <c r="HAR17" s="83"/>
      <c r="HAS17" s="83"/>
      <c r="HAT17" s="83"/>
      <c r="HAU17" s="83"/>
      <c r="HAV17" s="83"/>
      <c r="HAW17" s="83"/>
      <c r="HAX17" s="83"/>
      <c r="HAY17" s="83"/>
      <c r="HAZ17" s="83"/>
      <c r="HBA17" s="83"/>
      <c r="HBB17" s="83"/>
      <c r="HBC17" s="83"/>
      <c r="HBD17" s="83"/>
      <c r="HBE17" s="83"/>
      <c r="HBF17" s="83"/>
      <c r="HBG17" s="83"/>
      <c r="HBH17" s="83"/>
      <c r="HBI17" s="83"/>
      <c r="HBJ17" s="83"/>
      <c r="HBK17" s="83"/>
      <c r="HBL17" s="83"/>
      <c r="HBM17" s="83"/>
      <c r="HBN17" s="83"/>
      <c r="HBO17" s="83"/>
      <c r="HBP17" s="83"/>
      <c r="HBQ17" s="83"/>
      <c r="HBR17" s="83"/>
      <c r="HBS17" s="83"/>
      <c r="HBT17" s="83"/>
      <c r="HBU17" s="83"/>
      <c r="HBV17" s="83"/>
      <c r="HBW17" s="83"/>
      <c r="HBX17" s="83"/>
      <c r="HBY17" s="83"/>
      <c r="HBZ17" s="83"/>
      <c r="HCA17" s="83"/>
      <c r="HCB17" s="83"/>
      <c r="HCC17" s="83"/>
      <c r="HCD17" s="83"/>
      <c r="HCE17" s="83"/>
      <c r="HCF17" s="83"/>
      <c r="HCG17" s="83"/>
      <c r="HCH17" s="83"/>
      <c r="HCI17" s="83"/>
      <c r="HCJ17" s="83"/>
      <c r="HCK17" s="83"/>
      <c r="HCL17" s="83"/>
      <c r="HCM17" s="83"/>
      <c r="HCN17" s="83"/>
      <c r="HCO17" s="83"/>
      <c r="HCP17" s="83"/>
      <c r="HCQ17" s="83"/>
      <c r="HCR17" s="83"/>
      <c r="HCS17" s="83"/>
      <c r="HCT17" s="83"/>
      <c r="HCU17" s="83"/>
      <c r="HCV17" s="83"/>
      <c r="HCW17" s="83"/>
      <c r="HCX17" s="83"/>
      <c r="HCY17" s="83"/>
      <c r="HCZ17" s="83"/>
      <c r="HDA17" s="83"/>
      <c r="HDB17" s="83"/>
      <c r="HDC17" s="83"/>
      <c r="HDD17" s="83"/>
      <c r="HDE17" s="83"/>
      <c r="HDF17" s="83"/>
      <c r="HDG17" s="83"/>
      <c r="HDH17" s="83"/>
      <c r="HDI17" s="83"/>
      <c r="HDJ17" s="83"/>
      <c r="HDK17" s="83"/>
      <c r="HDL17" s="83"/>
      <c r="HDM17" s="83"/>
      <c r="HDN17" s="83"/>
      <c r="HDO17" s="83"/>
      <c r="HDP17" s="83"/>
      <c r="HDQ17" s="83"/>
      <c r="HDR17" s="83"/>
      <c r="HDS17" s="83"/>
      <c r="HDT17" s="83"/>
      <c r="HDU17" s="83"/>
      <c r="HDV17" s="83"/>
      <c r="HDW17" s="83"/>
      <c r="HDX17" s="83"/>
      <c r="HDY17" s="83"/>
      <c r="HDZ17" s="83"/>
      <c r="HEA17" s="83"/>
      <c r="HEB17" s="83"/>
      <c r="HEC17" s="83"/>
      <c r="HED17" s="83"/>
      <c r="HEE17" s="83"/>
      <c r="HEF17" s="83"/>
      <c r="HEG17" s="83"/>
      <c r="HEH17" s="83"/>
      <c r="HEI17" s="83"/>
      <c r="HEJ17" s="83"/>
      <c r="HEK17" s="83"/>
      <c r="HEL17" s="83"/>
      <c r="HEM17" s="83"/>
      <c r="HEN17" s="83"/>
      <c r="HEO17" s="83"/>
      <c r="HEP17" s="83"/>
      <c r="HEQ17" s="83"/>
      <c r="HER17" s="83"/>
      <c r="HES17" s="83"/>
      <c r="HET17" s="83"/>
      <c r="HEU17" s="83"/>
      <c r="HEV17" s="83"/>
      <c r="HEW17" s="83"/>
      <c r="HEX17" s="83"/>
      <c r="HEY17" s="83"/>
      <c r="HEZ17" s="83"/>
      <c r="HFA17" s="83"/>
      <c r="HFB17" s="83"/>
      <c r="HFC17" s="83"/>
      <c r="HFD17" s="83"/>
      <c r="HFE17" s="83"/>
      <c r="HFF17" s="83"/>
      <c r="HFG17" s="83"/>
      <c r="HFH17" s="83"/>
      <c r="HFI17" s="83"/>
      <c r="HFJ17" s="83"/>
      <c r="HFK17" s="83"/>
      <c r="HFL17" s="83"/>
      <c r="HFM17" s="83"/>
      <c r="HFN17" s="83"/>
      <c r="HFO17" s="83"/>
      <c r="HFP17" s="83"/>
      <c r="HFQ17" s="83"/>
      <c r="HFR17" s="83"/>
      <c r="HFS17" s="83"/>
      <c r="HFT17" s="83"/>
      <c r="HFU17" s="83"/>
      <c r="HFV17" s="83"/>
      <c r="HFW17" s="83"/>
      <c r="HFX17" s="83"/>
      <c r="HFY17" s="83"/>
      <c r="HFZ17" s="83"/>
      <c r="HGA17" s="83"/>
      <c r="HGB17" s="83"/>
      <c r="HGC17" s="83"/>
      <c r="HGD17" s="83"/>
      <c r="HGE17" s="83"/>
      <c r="HGF17" s="83"/>
      <c r="HGG17" s="83"/>
      <c r="HGH17" s="83"/>
      <c r="HGI17" s="83"/>
      <c r="HGJ17" s="83"/>
      <c r="HGK17" s="83"/>
      <c r="HGL17" s="83"/>
      <c r="HGM17" s="83"/>
      <c r="HGN17" s="83"/>
      <c r="HGO17" s="83"/>
      <c r="HGP17" s="83"/>
      <c r="HGQ17" s="83"/>
      <c r="HGR17" s="83"/>
      <c r="HGS17" s="83"/>
      <c r="HGT17" s="83"/>
      <c r="HGU17" s="83"/>
      <c r="HGV17" s="83"/>
      <c r="HGW17" s="83"/>
      <c r="HGX17" s="83"/>
      <c r="HGY17" s="83"/>
      <c r="HGZ17" s="83"/>
      <c r="HHA17" s="83"/>
      <c r="HHB17" s="83"/>
      <c r="HHC17" s="83"/>
      <c r="HHD17" s="83"/>
      <c r="HHE17" s="83"/>
      <c r="HHF17" s="83"/>
      <c r="HHG17" s="83"/>
      <c r="HHH17" s="83"/>
      <c r="HHI17" s="83"/>
      <c r="HHJ17" s="83"/>
      <c r="HHK17" s="83"/>
      <c r="HHL17" s="83"/>
      <c r="HHM17" s="83"/>
      <c r="HHN17" s="83"/>
      <c r="HHO17" s="83"/>
      <c r="HHP17" s="83"/>
      <c r="HHQ17" s="83"/>
      <c r="HHR17" s="83"/>
      <c r="HHS17" s="83"/>
      <c r="HHT17" s="83"/>
      <c r="HHU17" s="83"/>
      <c r="HHV17" s="83"/>
      <c r="HHW17" s="83"/>
      <c r="HHX17" s="83"/>
      <c r="HHY17" s="83"/>
      <c r="HHZ17" s="83"/>
      <c r="HIA17" s="83"/>
      <c r="HIB17" s="83"/>
      <c r="HIC17" s="83"/>
      <c r="HID17" s="83"/>
      <c r="HIE17" s="83"/>
      <c r="HIF17" s="83"/>
      <c r="HIG17" s="83"/>
      <c r="HIH17" s="83"/>
      <c r="HII17" s="83"/>
      <c r="HIJ17" s="83"/>
      <c r="HIK17" s="83"/>
      <c r="HIL17" s="83"/>
      <c r="HIM17" s="83"/>
      <c r="HIN17" s="83"/>
      <c r="HIO17" s="83"/>
      <c r="HIP17" s="83"/>
      <c r="HIQ17" s="83"/>
      <c r="HIR17" s="83"/>
      <c r="HIS17" s="83"/>
      <c r="HIT17" s="83"/>
      <c r="HIU17" s="83"/>
      <c r="HIV17" s="83"/>
      <c r="HIW17" s="83"/>
      <c r="HIX17" s="83"/>
      <c r="HIY17" s="83"/>
      <c r="HIZ17" s="83"/>
      <c r="HJA17" s="83"/>
      <c r="HJB17" s="83"/>
      <c r="HJC17" s="83"/>
      <c r="HJD17" s="83"/>
      <c r="HJE17" s="83"/>
      <c r="HJF17" s="83"/>
      <c r="HJG17" s="83"/>
      <c r="HJH17" s="83"/>
      <c r="HJI17" s="83"/>
      <c r="HJJ17" s="83"/>
      <c r="HJK17" s="83"/>
      <c r="HJL17" s="83"/>
      <c r="HJM17" s="83"/>
      <c r="HJN17" s="83"/>
      <c r="HJO17" s="83"/>
      <c r="HJP17" s="83"/>
      <c r="HJQ17" s="83"/>
      <c r="HJR17" s="83"/>
      <c r="HJS17" s="83"/>
      <c r="HJT17" s="83"/>
      <c r="HJU17" s="83"/>
      <c r="HJV17" s="83"/>
      <c r="HJW17" s="83"/>
      <c r="HJX17" s="83"/>
      <c r="HJY17" s="83"/>
      <c r="HJZ17" s="83"/>
      <c r="HKA17" s="83"/>
      <c r="HKB17" s="83"/>
      <c r="HKC17" s="83"/>
      <c r="HKD17" s="83"/>
      <c r="HKE17" s="83"/>
      <c r="HKF17" s="83"/>
      <c r="HKG17" s="83"/>
      <c r="HKH17" s="83"/>
      <c r="HKI17" s="83"/>
      <c r="HKJ17" s="83"/>
      <c r="HKK17" s="83"/>
      <c r="HKL17" s="83"/>
      <c r="HKM17" s="83"/>
      <c r="HKN17" s="83"/>
      <c r="HKO17" s="83"/>
      <c r="HKP17" s="83"/>
      <c r="HKQ17" s="83"/>
      <c r="HKR17" s="83"/>
      <c r="HKS17" s="83"/>
      <c r="HKT17" s="83"/>
      <c r="HKU17" s="83"/>
      <c r="HKV17" s="83"/>
      <c r="HKW17" s="83"/>
      <c r="HKX17" s="83"/>
      <c r="HKY17" s="83"/>
      <c r="HKZ17" s="83"/>
      <c r="HLA17" s="83"/>
      <c r="HLB17" s="83"/>
      <c r="HLC17" s="83"/>
      <c r="HLD17" s="83"/>
      <c r="HLE17" s="83"/>
      <c r="HLF17" s="83"/>
      <c r="HLG17" s="83"/>
      <c r="HLH17" s="83"/>
      <c r="HLI17" s="83"/>
      <c r="HLJ17" s="83"/>
      <c r="HLK17" s="83"/>
      <c r="HLL17" s="83"/>
      <c r="HLM17" s="83"/>
      <c r="HLN17" s="83"/>
      <c r="HLO17" s="83"/>
      <c r="HLP17" s="83"/>
      <c r="HLQ17" s="83"/>
      <c r="HLR17" s="83"/>
      <c r="HLS17" s="83"/>
      <c r="HLT17" s="83"/>
      <c r="HLU17" s="83"/>
      <c r="HLV17" s="83"/>
      <c r="HLW17" s="83"/>
      <c r="HLX17" s="83"/>
      <c r="HLY17" s="83"/>
      <c r="HLZ17" s="83"/>
      <c r="HMA17" s="83"/>
      <c r="HMB17" s="83"/>
      <c r="HMC17" s="83"/>
      <c r="HMD17" s="83"/>
      <c r="HME17" s="83"/>
      <c r="HMF17" s="83"/>
      <c r="HMG17" s="83"/>
      <c r="HMH17" s="83"/>
      <c r="HMI17" s="83"/>
      <c r="HMJ17" s="83"/>
      <c r="HMK17" s="83"/>
      <c r="HML17" s="83"/>
      <c r="HMM17" s="83"/>
      <c r="HMN17" s="83"/>
      <c r="HMO17" s="83"/>
      <c r="HMP17" s="83"/>
      <c r="HMQ17" s="83"/>
      <c r="HMR17" s="83"/>
      <c r="HMS17" s="83"/>
      <c r="HMT17" s="83"/>
      <c r="HMU17" s="83"/>
      <c r="HMV17" s="83"/>
      <c r="HMW17" s="83"/>
      <c r="HMX17" s="83"/>
      <c r="HMY17" s="83"/>
      <c r="HMZ17" s="83"/>
      <c r="HNA17" s="83"/>
      <c r="HNB17" s="83"/>
      <c r="HNC17" s="83"/>
      <c r="HND17" s="83"/>
      <c r="HNE17" s="83"/>
      <c r="HNF17" s="83"/>
      <c r="HNG17" s="83"/>
      <c r="HNH17" s="83"/>
      <c r="HNI17" s="83"/>
      <c r="HNJ17" s="83"/>
      <c r="HNK17" s="83"/>
      <c r="HNL17" s="83"/>
      <c r="HNM17" s="83"/>
      <c r="HNN17" s="83"/>
      <c r="HNO17" s="83"/>
      <c r="HNP17" s="83"/>
      <c r="HNQ17" s="83"/>
      <c r="HNR17" s="83"/>
      <c r="HNS17" s="83"/>
      <c r="HNT17" s="83"/>
      <c r="HNU17" s="83"/>
      <c r="HNV17" s="83"/>
      <c r="HNW17" s="83"/>
      <c r="HNX17" s="83"/>
      <c r="HNY17" s="83"/>
      <c r="HNZ17" s="83"/>
      <c r="HOA17" s="83"/>
      <c r="HOB17" s="83"/>
      <c r="HOC17" s="83"/>
      <c r="HOD17" s="83"/>
      <c r="HOE17" s="83"/>
      <c r="HOF17" s="83"/>
      <c r="HOG17" s="83"/>
      <c r="HOH17" s="83"/>
      <c r="HOI17" s="83"/>
      <c r="HOJ17" s="83"/>
      <c r="HOK17" s="83"/>
      <c r="HOL17" s="83"/>
      <c r="HOM17" s="83"/>
      <c r="HON17" s="83"/>
      <c r="HOO17" s="83"/>
      <c r="HOP17" s="83"/>
      <c r="HOQ17" s="83"/>
      <c r="HOR17" s="83"/>
      <c r="HOS17" s="83"/>
      <c r="HOT17" s="83"/>
      <c r="HOU17" s="83"/>
      <c r="HOV17" s="83"/>
      <c r="HOW17" s="83"/>
      <c r="HOX17" s="83"/>
      <c r="HOY17" s="83"/>
      <c r="HOZ17" s="83"/>
      <c r="HPA17" s="83"/>
      <c r="HPB17" s="83"/>
      <c r="HPC17" s="83"/>
      <c r="HPD17" s="83"/>
      <c r="HPE17" s="83"/>
      <c r="HPF17" s="83"/>
      <c r="HPG17" s="83"/>
      <c r="HPH17" s="83"/>
      <c r="HPI17" s="83"/>
      <c r="HPJ17" s="83"/>
      <c r="HPK17" s="83"/>
      <c r="HPL17" s="83"/>
      <c r="HPM17" s="83"/>
      <c r="HPN17" s="83"/>
      <c r="HPO17" s="83"/>
      <c r="HPP17" s="83"/>
      <c r="HPQ17" s="83"/>
      <c r="HPR17" s="83"/>
      <c r="HPS17" s="83"/>
      <c r="HPT17" s="83"/>
      <c r="HPU17" s="83"/>
      <c r="HPV17" s="83"/>
      <c r="HPW17" s="83"/>
      <c r="HPX17" s="83"/>
      <c r="HPY17" s="83"/>
      <c r="HPZ17" s="83"/>
      <c r="HQA17" s="83"/>
      <c r="HQB17" s="83"/>
      <c r="HQC17" s="83"/>
      <c r="HQD17" s="83"/>
      <c r="HQE17" s="83"/>
      <c r="HQF17" s="83"/>
      <c r="HQG17" s="83"/>
      <c r="HQH17" s="83"/>
      <c r="HQI17" s="83"/>
      <c r="HQJ17" s="83"/>
      <c r="HQK17" s="83"/>
      <c r="HQL17" s="83"/>
      <c r="HQM17" s="83"/>
      <c r="HQN17" s="83"/>
      <c r="HQO17" s="83"/>
      <c r="HQP17" s="83"/>
      <c r="HQQ17" s="83"/>
      <c r="HQR17" s="83"/>
      <c r="HQS17" s="83"/>
      <c r="HQT17" s="83"/>
      <c r="HQU17" s="83"/>
      <c r="HQV17" s="83"/>
      <c r="HQW17" s="83"/>
      <c r="HQX17" s="83"/>
      <c r="HQY17" s="83"/>
      <c r="HQZ17" s="83"/>
      <c r="HRA17" s="83"/>
      <c r="HRB17" s="83"/>
      <c r="HRC17" s="83"/>
      <c r="HRD17" s="83"/>
      <c r="HRE17" s="83"/>
      <c r="HRF17" s="83"/>
      <c r="HRG17" s="83"/>
      <c r="HRH17" s="83"/>
      <c r="HRI17" s="83"/>
      <c r="HRJ17" s="83"/>
      <c r="HRK17" s="83"/>
      <c r="HRL17" s="83"/>
      <c r="HRM17" s="83"/>
      <c r="HRN17" s="83"/>
      <c r="HRO17" s="83"/>
      <c r="HRP17" s="83"/>
      <c r="HRQ17" s="83"/>
      <c r="HRR17" s="83"/>
      <c r="HRS17" s="83"/>
      <c r="HRT17" s="83"/>
      <c r="HRU17" s="83"/>
      <c r="HRV17" s="83"/>
      <c r="HRW17" s="83"/>
      <c r="HRX17" s="83"/>
      <c r="HRY17" s="83"/>
      <c r="HRZ17" s="83"/>
      <c r="HSA17" s="83"/>
      <c r="HSB17" s="83"/>
      <c r="HSC17" s="83"/>
      <c r="HSD17" s="83"/>
      <c r="HSE17" s="83"/>
      <c r="HSF17" s="83"/>
      <c r="HSG17" s="83"/>
      <c r="HSH17" s="83"/>
      <c r="HSI17" s="83"/>
      <c r="HSJ17" s="83"/>
      <c r="HSK17" s="83"/>
      <c r="HSL17" s="83"/>
      <c r="HSM17" s="83"/>
      <c r="HSN17" s="83"/>
      <c r="HSO17" s="83"/>
      <c r="HSP17" s="83"/>
      <c r="HSQ17" s="83"/>
      <c r="HSR17" s="83"/>
      <c r="HSS17" s="83"/>
      <c r="HST17" s="83"/>
      <c r="HSU17" s="83"/>
      <c r="HSV17" s="83"/>
      <c r="HSW17" s="83"/>
      <c r="HSX17" s="83"/>
      <c r="HSY17" s="83"/>
      <c r="HSZ17" s="83"/>
      <c r="HTA17" s="83"/>
      <c r="HTB17" s="83"/>
      <c r="HTC17" s="83"/>
      <c r="HTD17" s="83"/>
      <c r="HTE17" s="83"/>
      <c r="HTF17" s="83"/>
      <c r="HTG17" s="83"/>
      <c r="HTH17" s="83"/>
      <c r="HTI17" s="83"/>
      <c r="HTJ17" s="83"/>
      <c r="HTK17" s="83"/>
      <c r="HTL17" s="83"/>
      <c r="HTM17" s="83"/>
      <c r="HTN17" s="83"/>
      <c r="HTO17" s="83"/>
      <c r="HTP17" s="83"/>
      <c r="HTQ17" s="83"/>
      <c r="HTR17" s="83"/>
      <c r="HTS17" s="83"/>
      <c r="HTT17" s="83"/>
      <c r="HTU17" s="83"/>
      <c r="HTV17" s="83"/>
      <c r="HTW17" s="83"/>
      <c r="HTX17" s="83"/>
      <c r="HTY17" s="83"/>
      <c r="HTZ17" s="83"/>
      <c r="HUA17" s="83"/>
      <c r="HUB17" s="83"/>
      <c r="HUC17" s="83"/>
      <c r="HUD17" s="83"/>
      <c r="HUE17" s="83"/>
      <c r="HUF17" s="83"/>
      <c r="HUG17" s="83"/>
      <c r="HUH17" s="83"/>
      <c r="HUI17" s="83"/>
      <c r="HUJ17" s="83"/>
      <c r="HUK17" s="83"/>
      <c r="HUL17" s="83"/>
      <c r="HUM17" s="83"/>
      <c r="HUN17" s="83"/>
      <c r="HUO17" s="83"/>
      <c r="HUP17" s="83"/>
      <c r="HUQ17" s="83"/>
      <c r="HUR17" s="83"/>
      <c r="HUS17" s="83"/>
      <c r="HUT17" s="83"/>
      <c r="HUU17" s="83"/>
      <c r="HUV17" s="83"/>
      <c r="HUW17" s="83"/>
      <c r="HUX17" s="83"/>
      <c r="HUY17" s="83"/>
      <c r="HUZ17" s="83"/>
      <c r="HVA17" s="83"/>
      <c r="HVB17" s="83"/>
      <c r="HVC17" s="83"/>
      <c r="HVD17" s="83"/>
      <c r="HVE17" s="83"/>
      <c r="HVF17" s="83"/>
      <c r="HVG17" s="83"/>
      <c r="HVH17" s="83"/>
      <c r="HVI17" s="83"/>
      <c r="HVJ17" s="83"/>
      <c r="HVK17" s="83"/>
      <c r="HVL17" s="83"/>
      <c r="HVM17" s="83"/>
      <c r="HVN17" s="83"/>
      <c r="HVO17" s="83"/>
      <c r="HVP17" s="83"/>
      <c r="HVQ17" s="83"/>
      <c r="HVR17" s="83"/>
      <c r="HVS17" s="83"/>
      <c r="HVT17" s="83"/>
      <c r="HVU17" s="83"/>
      <c r="HVV17" s="83"/>
      <c r="HVW17" s="83"/>
      <c r="HVX17" s="83"/>
      <c r="HVY17" s="83"/>
      <c r="HVZ17" s="83"/>
      <c r="HWA17" s="83"/>
      <c r="HWB17" s="83"/>
      <c r="HWC17" s="83"/>
      <c r="HWD17" s="83"/>
      <c r="HWE17" s="83"/>
      <c r="HWF17" s="83"/>
      <c r="HWG17" s="83"/>
      <c r="HWH17" s="83"/>
      <c r="HWI17" s="83"/>
      <c r="HWJ17" s="83"/>
      <c r="HWK17" s="83"/>
      <c r="HWL17" s="83"/>
      <c r="HWM17" s="83"/>
      <c r="HWN17" s="83"/>
      <c r="HWO17" s="83"/>
      <c r="HWP17" s="83"/>
      <c r="HWQ17" s="83"/>
      <c r="HWR17" s="83"/>
      <c r="HWS17" s="83"/>
      <c r="HWT17" s="83"/>
      <c r="HWU17" s="83"/>
      <c r="HWV17" s="83"/>
      <c r="HWW17" s="83"/>
      <c r="HWX17" s="83"/>
      <c r="HWY17" s="83"/>
      <c r="HWZ17" s="83"/>
      <c r="HXA17" s="83"/>
      <c r="HXB17" s="83"/>
      <c r="HXC17" s="83"/>
      <c r="HXD17" s="83"/>
      <c r="HXE17" s="83"/>
      <c r="HXF17" s="83"/>
      <c r="HXG17" s="83"/>
      <c r="HXH17" s="83"/>
      <c r="HXI17" s="83"/>
      <c r="HXJ17" s="83"/>
      <c r="HXK17" s="83"/>
      <c r="HXL17" s="83"/>
      <c r="HXM17" s="83"/>
      <c r="HXN17" s="83"/>
      <c r="HXO17" s="83"/>
      <c r="HXP17" s="83"/>
      <c r="HXQ17" s="83"/>
      <c r="HXR17" s="83"/>
      <c r="HXS17" s="83"/>
      <c r="HXT17" s="83"/>
      <c r="HXU17" s="83"/>
      <c r="HXV17" s="83"/>
      <c r="HXW17" s="83"/>
      <c r="HXX17" s="83"/>
      <c r="HXY17" s="83"/>
      <c r="HXZ17" s="83"/>
      <c r="HYA17" s="83"/>
      <c r="HYB17" s="83"/>
      <c r="HYC17" s="83"/>
      <c r="HYD17" s="83"/>
      <c r="HYE17" s="83"/>
      <c r="HYF17" s="83"/>
      <c r="HYG17" s="83"/>
      <c r="HYH17" s="83"/>
      <c r="HYI17" s="83"/>
      <c r="HYJ17" s="83"/>
      <c r="HYK17" s="83"/>
      <c r="HYL17" s="83"/>
      <c r="HYM17" s="83"/>
      <c r="HYN17" s="83"/>
      <c r="HYO17" s="83"/>
      <c r="HYP17" s="83"/>
      <c r="HYQ17" s="83"/>
      <c r="HYR17" s="83"/>
      <c r="HYS17" s="83"/>
      <c r="HYT17" s="83"/>
      <c r="HYU17" s="83"/>
      <c r="HYV17" s="83"/>
      <c r="HYW17" s="83"/>
      <c r="HYX17" s="83"/>
      <c r="HYY17" s="83"/>
      <c r="HYZ17" s="83"/>
      <c r="HZA17" s="83"/>
      <c r="HZB17" s="83"/>
      <c r="HZC17" s="83"/>
      <c r="HZD17" s="83"/>
      <c r="HZE17" s="83"/>
      <c r="HZF17" s="83"/>
      <c r="HZG17" s="83"/>
      <c r="HZH17" s="83"/>
      <c r="HZI17" s="83"/>
      <c r="HZJ17" s="83"/>
      <c r="HZK17" s="83"/>
      <c r="HZL17" s="83"/>
      <c r="HZM17" s="83"/>
      <c r="HZN17" s="83"/>
      <c r="HZO17" s="83"/>
      <c r="HZP17" s="83"/>
      <c r="HZQ17" s="83"/>
      <c r="HZR17" s="83"/>
      <c r="HZS17" s="83"/>
      <c r="HZT17" s="83"/>
      <c r="HZU17" s="83"/>
      <c r="HZV17" s="83"/>
      <c r="HZW17" s="83"/>
      <c r="HZX17" s="83"/>
      <c r="HZY17" s="83"/>
      <c r="HZZ17" s="83"/>
      <c r="IAA17" s="83"/>
      <c r="IAB17" s="83"/>
      <c r="IAC17" s="83"/>
      <c r="IAD17" s="83"/>
      <c r="IAE17" s="83"/>
      <c r="IAF17" s="83"/>
      <c r="IAG17" s="83"/>
      <c r="IAH17" s="83"/>
      <c r="IAI17" s="83"/>
      <c r="IAJ17" s="83"/>
      <c r="IAK17" s="83"/>
      <c r="IAL17" s="83"/>
      <c r="IAM17" s="83"/>
      <c r="IAN17" s="83"/>
      <c r="IAO17" s="83"/>
      <c r="IAP17" s="83"/>
      <c r="IAQ17" s="83"/>
      <c r="IAR17" s="83"/>
      <c r="IAS17" s="83"/>
      <c r="IAT17" s="83"/>
      <c r="IAU17" s="83"/>
      <c r="IAV17" s="83"/>
      <c r="IAW17" s="83"/>
      <c r="IAX17" s="83"/>
      <c r="IAY17" s="83"/>
      <c r="IAZ17" s="83"/>
      <c r="IBA17" s="83"/>
      <c r="IBB17" s="83"/>
      <c r="IBC17" s="83"/>
      <c r="IBD17" s="83"/>
      <c r="IBE17" s="83"/>
      <c r="IBF17" s="83"/>
      <c r="IBG17" s="83"/>
      <c r="IBH17" s="83"/>
      <c r="IBI17" s="83"/>
      <c r="IBJ17" s="83"/>
      <c r="IBK17" s="83"/>
      <c r="IBL17" s="83"/>
      <c r="IBM17" s="83"/>
      <c r="IBN17" s="83"/>
      <c r="IBO17" s="83"/>
      <c r="IBP17" s="83"/>
      <c r="IBQ17" s="83"/>
      <c r="IBR17" s="83"/>
      <c r="IBS17" s="83"/>
      <c r="IBT17" s="83"/>
      <c r="IBU17" s="83"/>
      <c r="IBV17" s="83"/>
      <c r="IBW17" s="83"/>
      <c r="IBX17" s="83"/>
      <c r="IBY17" s="83"/>
      <c r="IBZ17" s="83"/>
      <c r="ICA17" s="83"/>
      <c r="ICB17" s="83"/>
      <c r="ICC17" s="83"/>
      <c r="ICD17" s="83"/>
      <c r="ICE17" s="83"/>
      <c r="ICF17" s="83"/>
      <c r="ICG17" s="83"/>
      <c r="ICH17" s="83"/>
      <c r="ICI17" s="83"/>
      <c r="ICJ17" s="83"/>
      <c r="ICK17" s="83"/>
      <c r="ICL17" s="83"/>
      <c r="ICM17" s="83"/>
      <c r="ICN17" s="83"/>
      <c r="ICO17" s="83"/>
      <c r="ICP17" s="83"/>
      <c r="ICQ17" s="83"/>
      <c r="ICR17" s="83"/>
      <c r="ICS17" s="83"/>
      <c r="ICT17" s="83"/>
      <c r="ICU17" s="83"/>
      <c r="ICV17" s="83"/>
      <c r="ICW17" s="83"/>
      <c r="ICX17" s="83"/>
      <c r="ICY17" s="83"/>
      <c r="ICZ17" s="83"/>
      <c r="IDA17" s="83"/>
      <c r="IDB17" s="83"/>
      <c r="IDC17" s="83"/>
      <c r="IDD17" s="83"/>
      <c r="IDE17" s="83"/>
      <c r="IDF17" s="83"/>
      <c r="IDG17" s="83"/>
      <c r="IDH17" s="83"/>
      <c r="IDI17" s="83"/>
      <c r="IDJ17" s="83"/>
      <c r="IDK17" s="83"/>
      <c r="IDL17" s="83"/>
      <c r="IDM17" s="83"/>
      <c r="IDN17" s="83"/>
      <c r="IDO17" s="83"/>
      <c r="IDP17" s="83"/>
      <c r="IDQ17" s="83"/>
      <c r="IDR17" s="83"/>
      <c r="IDS17" s="83"/>
      <c r="IDT17" s="83"/>
      <c r="IDU17" s="83"/>
      <c r="IDV17" s="83"/>
      <c r="IDW17" s="83"/>
      <c r="IDX17" s="83"/>
      <c r="IDY17" s="83"/>
      <c r="IDZ17" s="83"/>
      <c r="IEA17" s="83"/>
      <c r="IEB17" s="83"/>
      <c r="IEC17" s="83"/>
      <c r="IED17" s="83"/>
      <c r="IEE17" s="83"/>
      <c r="IEF17" s="83"/>
      <c r="IEG17" s="83"/>
      <c r="IEH17" s="83"/>
      <c r="IEI17" s="83"/>
      <c r="IEJ17" s="83"/>
      <c r="IEK17" s="83"/>
      <c r="IEL17" s="83"/>
      <c r="IEM17" s="83"/>
      <c r="IEN17" s="83"/>
      <c r="IEO17" s="83"/>
      <c r="IEP17" s="83"/>
      <c r="IEQ17" s="83"/>
      <c r="IER17" s="83"/>
      <c r="IES17" s="83"/>
      <c r="IET17" s="83"/>
      <c r="IEU17" s="83"/>
      <c r="IEV17" s="83"/>
      <c r="IEW17" s="83"/>
      <c r="IEX17" s="83"/>
      <c r="IEY17" s="83"/>
      <c r="IEZ17" s="83"/>
      <c r="IFA17" s="83"/>
      <c r="IFB17" s="83"/>
      <c r="IFC17" s="83"/>
      <c r="IFD17" s="83"/>
      <c r="IFE17" s="83"/>
      <c r="IFF17" s="83"/>
      <c r="IFG17" s="83"/>
      <c r="IFH17" s="83"/>
      <c r="IFI17" s="83"/>
      <c r="IFJ17" s="83"/>
      <c r="IFK17" s="83"/>
      <c r="IFL17" s="83"/>
      <c r="IFM17" s="83"/>
      <c r="IFN17" s="83"/>
      <c r="IFO17" s="83"/>
      <c r="IFP17" s="83"/>
      <c r="IFQ17" s="83"/>
      <c r="IFR17" s="83"/>
      <c r="IFS17" s="83"/>
      <c r="IFT17" s="83"/>
      <c r="IFU17" s="83"/>
      <c r="IFV17" s="83"/>
      <c r="IFW17" s="83"/>
      <c r="IFX17" s="83"/>
      <c r="IFY17" s="83"/>
      <c r="IFZ17" s="83"/>
      <c r="IGA17" s="83"/>
      <c r="IGB17" s="83"/>
      <c r="IGC17" s="83"/>
      <c r="IGD17" s="83"/>
      <c r="IGE17" s="83"/>
      <c r="IGF17" s="83"/>
      <c r="IGG17" s="83"/>
      <c r="IGH17" s="83"/>
      <c r="IGI17" s="83"/>
      <c r="IGJ17" s="83"/>
      <c r="IGK17" s="83"/>
      <c r="IGL17" s="83"/>
      <c r="IGM17" s="83"/>
      <c r="IGN17" s="83"/>
      <c r="IGO17" s="83"/>
      <c r="IGP17" s="83"/>
      <c r="IGQ17" s="83"/>
      <c r="IGR17" s="83"/>
      <c r="IGS17" s="83"/>
      <c r="IGT17" s="83"/>
      <c r="IGU17" s="83"/>
      <c r="IGV17" s="83"/>
      <c r="IGW17" s="83"/>
      <c r="IGX17" s="83"/>
      <c r="IGY17" s="83"/>
      <c r="IGZ17" s="83"/>
      <c r="IHA17" s="83"/>
      <c r="IHB17" s="83"/>
      <c r="IHC17" s="83"/>
      <c r="IHD17" s="83"/>
      <c r="IHE17" s="83"/>
      <c r="IHF17" s="83"/>
      <c r="IHG17" s="83"/>
      <c r="IHH17" s="83"/>
      <c r="IHI17" s="83"/>
      <c r="IHJ17" s="83"/>
      <c r="IHK17" s="83"/>
      <c r="IHL17" s="83"/>
      <c r="IHM17" s="83"/>
      <c r="IHN17" s="83"/>
      <c r="IHO17" s="83"/>
      <c r="IHP17" s="83"/>
      <c r="IHQ17" s="83"/>
      <c r="IHR17" s="83"/>
      <c r="IHS17" s="83"/>
      <c r="IHT17" s="83"/>
      <c r="IHU17" s="83"/>
      <c r="IHV17" s="83"/>
      <c r="IHW17" s="83"/>
      <c r="IHX17" s="83"/>
      <c r="IHY17" s="83"/>
      <c r="IHZ17" s="83"/>
      <c r="IIA17" s="83"/>
      <c r="IIB17" s="83"/>
      <c r="IIC17" s="83"/>
      <c r="IID17" s="83"/>
      <c r="IIE17" s="83"/>
      <c r="IIF17" s="83"/>
      <c r="IIG17" s="83"/>
      <c r="IIH17" s="83"/>
      <c r="III17" s="83"/>
      <c r="IIJ17" s="83"/>
      <c r="IIK17" s="83"/>
      <c r="IIL17" s="83"/>
      <c r="IIM17" s="83"/>
      <c r="IIN17" s="83"/>
      <c r="IIO17" s="83"/>
      <c r="IIP17" s="83"/>
      <c r="IIQ17" s="83"/>
      <c r="IIR17" s="83"/>
      <c r="IIS17" s="83"/>
      <c r="IIT17" s="83"/>
      <c r="IIU17" s="83"/>
      <c r="IIV17" s="83"/>
      <c r="IIW17" s="83"/>
      <c r="IIX17" s="83"/>
      <c r="IIY17" s="83"/>
      <c r="IIZ17" s="83"/>
      <c r="IJA17" s="83"/>
      <c r="IJB17" s="83"/>
      <c r="IJC17" s="83"/>
      <c r="IJD17" s="83"/>
      <c r="IJE17" s="83"/>
      <c r="IJF17" s="83"/>
      <c r="IJG17" s="83"/>
      <c r="IJH17" s="83"/>
      <c r="IJI17" s="83"/>
      <c r="IJJ17" s="83"/>
      <c r="IJK17" s="83"/>
      <c r="IJL17" s="83"/>
      <c r="IJM17" s="83"/>
      <c r="IJN17" s="83"/>
      <c r="IJO17" s="83"/>
      <c r="IJP17" s="83"/>
      <c r="IJQ17" s="83"/>
      <c r="IJR17" s="83"/>
      <c r="IJS17" s="83"/>
      <c r="IJT17" s="83"/>
      <c r="IJU17" s="83"/>
      <c r="IJV17" s="83"/>
      <c r="IJW17" s="83"/>
      <c r="IJX17" s="83"/>
      <c r="IJY17" s="83"/>
      <c r="IJZ17" s="83"/>
      <c r="IKA17" s="83"/>
      <c r="IKB17" s="83"/>
      <c r="IKC17" s="83"/>
      <c r="IKD17" s="83"/>
      <c r="IKE17" s="83"/>
      <c r="IKF17" s="83"/>
      <c r="IKG17" s="83"/>
      <c r="IKH17" s="83"/>
      <c r="IKI17" s="83"/>
      <c r="IKJ17" s="83"/>
      <c r="IKK17" s="83"/>
      <c r="IKL17" s="83"/>
      <c r="IKM17" s="83"/>
      <c r="IKN17" s="83"/>
      <c r="IKO17" s="83"/>
      <c r="IKP17" s="83"/>
      <c r="IKQ17" s="83"/>
      <c r="IKR17" s="83"/>
      <c r="IKS17" s="83"/>
      <c r="IKT17" s="83"/>
      <c r="IKU17" s="83"/>
      <c r="IKV17" s="83"/>
      <c r="IKW17" s="83"/>
      <c r="IKX17" s="83"/>
      <c r="IKY17" s="83"/>
      <c r="IKZ17" s="83"/>
      <c r="ILA17" s="83"/>
      <c r="ILB17" s="83"/>
      <c r="ILC17" s="83"/>
      <c r="ILD17" s="83"/>
      <c r="ILE17" s="83"/>
      <c r="ILF17" s="83"/>
      <c r="ILG17" s="83"/>
      <c r="ILH17" s="83"/>
      <c r="ILI17" s="83"/>
      <c r="ILJ17" s="83"/>
      <c r="ILK17" s="83"/>
      <c r="ILL17" s="83"/>
      <c r="ILM17" s="83"/>
      <c r="ILN17" s="83"/>
      <c r="ILO17" s="83"/>
      <c r="ILP17" s="83"/>
      <c r="ILQ17" s="83"/>
      <c r="ILR17" s="83"/>
      <c r="ILS17" s="83"/>
      <c r="ILT17" s="83"/>
      <c r="ILU17" s="83"/>
      <c r="ILV17" s="83"/>
      <c r="ILW17" s="83"/>
      <c r="ILX17" s="83"/>
      <c r="ILY17" s="83"/>
      <c r="ILZ17" s="83"/>
      <c r="IMA17" s="83"/>
      <c r="IMB17" s="83"/>
      <c r="IMC17" s="83"/>
      <c r="IMD17" s="83"/>
      <c r="IME17" s="83"/>
      <c r="IMF17" s="83"/>
      <c r="IMG17" s="83"/>
      <c r="IMH17" s="83"/>
      <c r="IMI17" s="83"/>
      <c r="IMJ17" s="83"/>
      <c r="IMK17" s="83"/>
      <c r="IML17" s="83"/>
      <c r="IMM17" s="83"/>
      <c r="IMN17" s="83"/>
      <c r="IMO17" s="83"/>
      <c r="IMP17" s="83"/>
      <c r="IMQ17" s="83"/>
      <c r="IMR17" s="83"/>
      <c r="IMS17" s="83"/>
      <c r="IMT17" s="83"/>
      <c r="IMU17" s="83"/>
      <c r="IMV17" s="83"/>
      <c r="IMW17" s="83"/>
      <c r="IMX17" s="83"/>
      <c r="IMY17" s="83"/>
      <c r="IMZ17" s="83"/>
      <c r="INA17" s="83"/>
      <c r="INB17" s="83"/>
      <c r="INC17" s="83"/>
      <c r="IND17" s="83"/>
      <c r="INE17" s="83"/>
      <c r="INF17" s="83"/>
      <c r="ING17" s="83"/>
      <c r="INH17" s="83"/>
      <c r="INI17" s="83"/>
      <c r="INJ17" s="83"/>
      <c r="INK17" s="83"/>
      <c r="INL17" s="83"/>
      <c r="INM17" s="83"/>
      <c r="INN17" s="83"/>
      <c r="INO17" s="83"/>
      <c r="INP17" s="83"/>
      <c r="INQ17" s="83"/>
      <c r="INR17" s="83"/>
      <c r="INS17" s="83"/>
      <c r="INT17" s="83"/>
      <c r="INU17" s="83"/>
      <c r="INV17" s="83"/>
      <c r="INW17" s="83"/>
      <c r="INX17" s="83"/>
      <c r="INY17" s="83"/>
      <c r="INZ17" s="83"/>
      <c r="IOA17" s="83"/>
      <c r="IOB17" s="83"/>
      <c r="IOC17" s="83"/>
      <c r="IOD17" s="83"/>
      <c r="IOE17" s="83"/>
      <c r="IOF17" s="83"/>
      <c r="IOG17" s="83"/>
      <c r="IOH17" s="83"/>
      <c r="IOI17" s="83"/>
      <c r="IOJ17" s="83"/>
      <c r="IOK17" s="83"/>
      <c r="IOL17" s="83"/>
      <c r="IOM17" s="83"/>
      <c r="ION17" s="83"/>
      <c r="IOO17" s="83"/>
      <c r="IOP17" s="83"/>
      <c r="IOQ17" s="83"/>
      <c r="IOR17" s="83"/>
      <c r="IOS17" s="83"/>
      <c r="IOT17" s="83"/>
      <c r="IOU17" s="83"/>
      <c r="IOV17" s="83"/>
      <c r="IOW17" s="83"/>
      <c r="IOX17" s="83"/>
      <c r="IOY17" s="83"/>
      <c r="IOZ17" s="83"/>
      <c r="IPA17" s="83"/>
      <c r="IPB17" s="83"/>
      <c r="IPC17" s="83"/>
      <c r="IPD17" s="83"/>
      <c r="IPE17" s="83"/>
      <c r="IPF17" s="83"/>
      <c r="IPG17" s="83"/>
      <c r="IPH17" s="83"/>
      <c r="IPI17" s="83"/>
      <c r="IPJ17" s="83"/>
      <c r="IPK17" s="83"/>
      <c r="IPL17" s="83"/>
      <c r="IPM17" s="83"/>
      <c r="IPN17" s="83"/>
      <c r="IPO17" s="83"/>
      <c r="IPP17" s="83"/>
      <c r="IPQ17" s="83"/>
      <c r="IPR17" s="83"/>
      <c r="IPS17" s="83"/>
      <c r="IPT17" s="83"/>
      <c r="IPU17" s="83"/>
      <c r="IPV17" s="83"/>
      <c r="IPW17" s="83"/>
      <c r="IPX17" s="83"/>
      <c r="IPY17" s="83"/>
      <c r="IPZ17" s="83"/>
      <c r="IQA17" s="83"/>
      <c r="IQB17" s="83"/>
      <c r="IQC17" s="83"/>
      <c r="IQD17" s="83"/>
      <c r="IQE17" s="83"/>
      <c r="IQF17" s="83"/>
      <c r="IQG17" s="83"/>
      <c r="IQH17" s="83"/>
      <c r="IQI17" s="83"/>
      <c r="IQJ17" s="83"/>
      <c r="IQK17" s="83"/>
      <c r="IQL17" s="83"/>
      <c r="IQM17" s="83"/>
      <c r="IQN17" s="83"/>
      <c r="IQO17" s="83"/>
      <c r="IQP17" s="83"/>
      <c r="IQQ17" s="83"/>
      <c r="IQR17" s="83"/>
      <c r="IQS17" s="83"/>
      <c r="IQT17" s="83"/>
      <c r="IQU17" s="83"/>
      <c r="IQV17" s="83"/>
      <c r="IQW17" s="83"/>
      <c r="IQX17" s="83"/>
      <c r="IQY17" s="83"/>
      <c r="IQZ17" s="83"/>
      <c r="IRA17" s="83"/>
      <c r="IRB17" s="83"/>
      <c r="IRC17" s="83"/>
      <c r="IRD17" s="83"/>
      <c r="IRE17" s="83"/>
      <c r="IRF17" s="83"/>
      <c r="IRG17" s="83"/>
      <c r="IRH17" s="83"/>
      <c r="IRI17" s="83"/>
      <c r="IRJ17" s="83"/>
      <c r="IRK17" s="83"/>
      <c r="IRL17" s="83"/>
      <c r="IRM17" s="83"/>
      <c r="IRN17" s="83"/>
      <c r="IRO17" s="83"/>
      <c r="IRP17" s="83"/>
      <c r="IRQ17" s="83"/>
      <c r="IRR17" s="83"/>
      <c r="IRS17" s="83"/>
      <c r="IRT17" s="83"/>
      <c r="IRU17" s="83"/>
      <c r="IRV17" s="83"/>
      <c r="IRW17" s="83"/>
      <c r="IRX17" s="83"/>
      <c r="IRY17" s="83"/>
      <c r="IRZ17" s="83"/>
      <c r="ISA17" s="83"/>
      <c r="ISB17" s="83"/>
      <c r="ISC17" s="83"/>
      <c r="ISD17" s="83"/>
      <c r="ISE17" s="83"/>
      <c r="ISF17" s="83"/>
      <c r="ISG17" s="83"/>
      <c r="ISH17" s="83"/>
      <c r="ISI17" s="83"/>
      <c r="ISJ17" s="83"/>
      <c r="ISK17" s="83"/>
      <c r="ISL17" s="83"/>
      <c r="ISM17" s="83"/>
      <c r="ISN17" s="83"/>
      <c r="ISO17" s="83"/>
      <c r="ISP17" s="83"/>
      <c r="ISQ17" s="83"/>
      <c r="ISR17" s="83"/>
      <c r="ISS17" s="83"/>
      <c r="IST17" s="83"/>
      <c r="ISU17" s="83"/>
      <c r="ISV17" s="83"/>
      <c r="ISW17" s="83"/>
      <c r="ISX17" s="83"/>
      <c r="ISY17" s="83"/>
      <c r="ISZ17" s="83"/>
      <c r="ITA17" s="83"/>
      <c r="ITB17" s="83"/>
      <c r="ITC17" s="83"/>
      <c r="ITD17" s="83"/>
      <c r="ITE17" s="83"/>
      <c r="ITF17" s="83"/>
      <c r="ITG17" s="83"/>
      <c r="ITH17" s="83"/>
      <c r="ITI17" s="83"/>
      <c r="ITJ17" s="83"/>
      <c r="ITK17" s="83"/>
      <c r="ITL17" s="83"/>
      <c r="ITM17" s="83"/>
      <c r="ITN17" s="83"/>
      <c r="ITO17" s="83"/>
      <c r="ITP17" s="83"/>
      <c r="ITQ17" s="83"/>
      <c r="ITR17" s="83"/>
      <c r="ITS17" s="83"/>
      <c r="ITT17" s="83"/>
      <c r="ITU17" s="83"/>
      <c r="ITV17" s="83"/>
      <c r="ITW17" s="83"/>
      <c r="ITX17" s="83"/>
      <c r="ITY17" s="83"/>
      <c r="ITZ17" s="83"/>
      <c r="IUA17" s="83"/>
      <c r="IUB17" s="83"/>
      <c r="IUC17" s="83"/>
      <c r="IUD17" s="83"/>
      <c r="IUE17" s="83"/>
      <c r="IUF17" s="83"/>
      <c r="IUG17" s="83"/>
      <c r="IUH17" s="83"/>
      <c r="IUI17" s="83"/>
      <c r="IUJ17" s="83"/>
      <c r="IUK17" s="83"/>
      <c r="IUL17" s="83"/>
      <c r="IUM17" s="83"/>
      <c r="IUN17" s="83"/>
      <c r="IUO17" s="83"/>
      <c r="IUP17" s="83"/>
      <c r="IUQ17" s="83"/>
      <c r="IUR17" s="83"/>
      <c r="IUS17" s="83"/>
      <c r="IUT17" s="83"/>
      <c r="IUU17" s="83"/>
      <c r="IUV17" s="83"/>
      <c r="IUW17" s="83"/>
      <c r="IUX17" s="83"/>
      <c r="IUY17" s="83"/>
      <c r="IUZ17" s="83"/>
      <c r="IVA17" s="83"/>
      <c r="IVB17" s="83"/>
      <c r="IVC17" s="83"/>
      <c r="IVD17" s="83"/>
      <c r="IVE17" s="83"/>
      <c r="IVF17" s="83"/>
      <c r="IVG17" s="83"/>
      <c r="IVH17" s="83"/>
      <c r="IVI17" s="83"/>
      <c r="IVJ17" s="83"/>
      <c r="IVK17" s="83"/>
      <c r="IVL17" s="83"/>
      <c r="IVM17" s="83"/>
      <c r="IVN17" s="83"/>
      <c r="IVO17" s="83"/>
      <c r="IVP17" s="83"/>
      <c r="IVQ17" s="83"/>
      <c r="IVR17" s="83"/>
      <c r="IVS17" s="83"/>
      <c r="IVT17" s="83"/>
      <c r="IVU17" s="83"/>
      <c r="IVV17" s="83"/>
      <c r="IVW17" s="83"/>
      <c r="IVX17" s="83"/>
      <c r="IVY17" s="83"/>
      <c r="IVZ17" s="83"/>
      <c r="IWA17" s="83"/>
      <c r="IWB17" s="83"/>
      <c r="IWC17" s="83"/>
      <c r="IWD17" s="83"/>
      <c r="IWE17" s="83"/>
      <c r="IWF17" s="83"/>
      <c r="IWG17" s="83"/>
      <c r="IWH17" s="83"/>
      <c r="IWI17" s="83"/>
      <c r="IWJ17" s="83"/>
      <c r="IWK17" s="83"/>
      <c r="IWL17" s="83"/>
      <c r="IWM17" s="83"/>
      <c r="IWN17" s="83"/>
      <c r="IWO17" s="83"/>
      <c r="IWP17" s="83"/>
      <c r="IWQ17" s="83"/>
      <c r="IWR17" s="83"/>
      <c r="IWS17" s="83"/>
      <c r="IWT17" s="83"/>
      <c r="IWU17" s="83"/>
      <c r="IWV17" s="83"/>
      <c r="IWW17" s="83"/>
      <c r="IWX17" s="83"/>
      <c r="IWY17" s="83"/>
      <c r="IWZ17" s="83"/>
      <c r="IXA17" s="83"/>
      <c r="IXB17" s="83"/>
      <c r="IXC17" s="83"/>
      <c r="IXD17" s="83"/>
      <c r="IXE17" s="83"/>
      <c r="IXF17" s="83"/>
      <c r="IXG17" s="83"/>
      <c r="IXH17" s="83"/>
      <c r="IXI17" s="83"/>
      <c r="IXJ17" s="83"/>
      <c r="IXK17" s="83"/>
      <c r="IXL17" s="83"/>
      <c r="IXM17" s="83"/>
      <c r="IXN17" s="83"/>
      <c r="IXO17" s="83"/>
      <c r="IXP17" s="83"/>
      <c r="IXQ17" s="83"/>
      <c r="IXR17" s="83"/>
      <c r="IXS17" s="83"/>
      <c r="IXT17" s="83"/>
      <c r="IXU17" s="83"/>
      <c r="IXV17" s="83"/>
      <c r="IXW17" s="83"/>
      <c r="IXX17" s="83"/>
      <c r="IXY17" s="83"/>
      <c r="IXZ17" s="83"/>
      <c r="IYA17" s="83"/>
      <c r="IYB17" s="83"/>
      <c r="IYC17" s="83"/>
      <c r="IYD17" s="83"/>
      <c r="IYE17" s="83"/>
      <c r="IYF17" s="83"/>
      <c r="IYG17" s="83"/>
      <c r="IYH17" s="83"/>
      <c r="IYI17" s="83"/>
      <c r="IYJ17" s="83"/>
      <c r="IYK17" s="83"/>
      <c r="IYL17" s="83"/>
      <c r="IYM17" s="83"/>
      <c r="IYN17" s="83"/>
      <c r="IYO17" s="83"/>
      <c r="IYP17" s="83"/>
      <c r="IYQ17" s="83"/>
      <c r="IYR17" s="83"/>
      <c r="IYS17" s="83"/>
      <c r="IYT17" s="83"/>
      <c r="IYU17" s="83"/>
      <c r="IYV17" s="83"/>
      <c r="IYW17" s="83"/>
      <c r="IYX17" s="83"/>
      <c r="IYY17" s="83"/>
      <c r="IYZ17" s="83"/>
      <c r="IZA17" s="83"/>
      <c r="IZB17" s="83"/>
      <c r="IZC17" s="83"/>
      <c r="IZD17" s="83"/>
      <c r="IZE17" s="83"/>
      <c r="IZF17" s="83"/>
      <c r="IZG17" s="83"/>
      <c r="IZH17" s="83"/>
      <c r="IZI17" s="83"/>
      <c r="IZJ17" s="83"/>
      <c r="IZK17" s="83"/>
      <c r="IZL17" s="83"/>
      <c r="IZM17" s="83"/>
      <c r="IZN17" s="83"/>
      <c r="IZO17" s="83"/>
      <c r="IZP17" s="83"/>
      <c r="IZQ17" s="83"/>
      <c r="IZR17" s="83"/>
      <c r="IZS17" s="83"/>
      <c r="IZT17" s="83"/>
      <c r="IZU17" s="83"/>
      <c r="IZV17" s="83"/>
      <c r="IZW17" s="83"/>
      <c r="IZX17" s="83"/>
      <c r="IZY17" s="83"/>
      <c r="IZZ17" s="83"/>
      <c r="JAA17" s="83"/>
      <c r="JAB17" s="83"/>
      <c r="JAC17" s="83"/>
      <c r="JAD17" s="83"/>
      <c r="JAE17" s="83"/>
      <c r="JAF17" s="83"/>
      <c r="JAG17" s="83"/>
      <c r="JAH17" s="83"/>
      <c r="JAI17" s="83"/>
      <c r="JAJ17" s="83"/>
      <c r="JAK17" s="83"/>
      <c r="JAL17" s="83"/>
      <c r="JAM17" s="83"/>
      <c r="JAN17" s="83"/>
      <c r="JAO17" s="83"/>
      <c r="JAP17" s="83"/>
      <c r="JAQ17" s="83"/>
      <c r="JAR17" s="83"/>
      <c r="JAS17" s="83"/>
      <c r="JAT17" s="83"/>
      <c r="JAU17" s="83"/>
      <c r="JAV17" s="83"/>
      <c r="JAW17" s="83"/>
      <c r="JAX17" s="83"/>
      <c r="JAY17" s="83"/>
      <c r="JAZ17" s="83"/>
      <c r="JBA17" s="83"/>
      <c r="JBB17" s="83"/>
      <c r="JBC17" s="83"/>
      <c r="JBD17" s="83"/>
      <c r="JBE17" s="83"/>
      <c r="JBF17" s="83"/>
      <c r="JBG17" s="83"/>
      <c r="JBH17" s="83"/>
      <c r="JBI17" s="83"/>
      <c r="JBJ17" s="83"/>
      <c r="JBK17" s="83"/>
      <c r="JBL17" s="83"/>
      <c r="JBM17" s="83"/>
      <c r="JBN17" s="83"/>
      <c r="JBO17" s="83"/>
      <c r="JBP17" s="83"/>
      <c r="JBQ17" s="83"/>
      <c r="JBR17" s="83"/>
      <c r="JBS17" s="83"/>
      <c r="JBT17" s="83"/>
      <c r="JBU17" s="83"/>
      <c r="JBV17" s="83"/>
      <c r="JBW17" s="83"/>
      <c r="JBX17" s="83"/>
      <c r="JBY17" s="83"/>
      <c r="JBZ17" s="83"/>
      <c r="JCA17" s="83"/>
      <c r="JCB17" s="83"/>
      <c r="JCC17" s="83"/>
      <c r="JCD17" s="83"/>
      <c r="JCE17" s="83"/>
      <c r="JCF17" s="83"/>
      <c r="JCG17" s="83"/>
      <c r="JCH17" s="83"/>
      <c r="JCI17" s="83"/>
      <c r="JCJ17" s="83"/>
      <c r="JCK17" s="83"/>
      <c r="JCL17" s="83"/>
      <c r="JCM17" s="83"/>
      <c r="JCN17" s="83"/>
      <c r="JCO17" s="83"/>
      <c r="JCP17" s="83"/>
      <c r="JCQ17" s="83"/>
      <c r="JCR17" s="83"/>
      <c r="JCS17" s="83"/>
      <c r="JCT17" s="83"/>
      <c r="JCU17" s="83"/>
      <c r="JCV17" s="83"/>
      <c r="JCW17" s="83"/>
      <c r="JCX17" s="83"/>
      <c r="JCY17" s="83"/>
      <c r="JCZ17" s="83"/>
      <c r="JDA17" s="83"/>
      <c r="JDB17" s="83"/>
      <c r="JDC17" s="83"/>
      <c r="JDD17" s="83"/>
      <c r="JDE17" s="83"/>
      <c r="JDF17" s="83"/>
      <c r="JDG17" s="83"/>
      <c r="JDH17" s="83"/>
      <c r="JDI17" s="83"/>
      <c r="JDJ17" s="83"/>
      <c r="JDK17" s="83"/>
      <c r="JDL17" s="83"/>
      <c r="JDM17" s="83"/>
      <c r="JDN17" s="83"/>
      <c r="JDO17" s="83"/>
      <c r="JDP17" s="83"/>
      <c r="JDQ17" s="83"/>
      <c r="JDR17" s="83"/>
      <c r="JDS17" s="83"/>
      <c r="JDT17" s="83"/>
      <c r="JDU17" s="83"/>
      <c r="JDV17" s="83"/>
      <c r="JDW17" s="83"/>
      <c r="JDX17" s="83"/>
      <c r="JDY17" s="83"/>
      <c r="JDZ17" s="83"/>
      <c r="JEA17" s="83"/>
      <c r="JEB17" s="83"/>
      <c r="JEC17" s="83"/>
      <c r="JED17" s="83"/>
      <c r="JEE17" s="83"/>
      <c r="JEF17" s="83"/>
      <c r="JEG17" s="83"/>
      <c r="JEH17" s="83"/>
      <c r="JEI17" s="83"/>
      <c r="JEJ17" s="83"/>
      <c r="JEK17" s="83"/>
      <c r="JEL17" s="83"/>
      <c r="JEM17" s="83"/>
      <c r="JEN17" s="83"/>
      <c r="JEO17" s="83"/>
      <c r="JEP17" s="83"/>
      <c r="JEQ17" s="83"/>
      <c r="JER17" s="83"/>
      <c r="JES17" s="83"/>
      <c r="JET17" s="83"/>
      <c r="JEU17" s="83"/>
      <c r="JEV17" s="83"/>
      <c r="JEW17" s="83"/>
      <c r="JEX17" s="83"/>
      <c r="JEY17" s="83"/>
      <c r="JEZ17" s="83"/>
      <c r="JFA17" s="83"/>
      <c r="JFB17" s="83"/>
      <c r="JFC17" s="83"/>
      <c r="JFD17" s="83"/>
      <c r="JFE17" s="83"/>
      <c r="JFF17" s="83"/>
      <c r="JFG17" s="83"/>
      <c r="JFH17" s="83"/>
      <c r="JFI17" s="83"/>
      <c r="JFJ17" s="83"/>
      <c r="JFK17" s="83"/>
      <c r="JFL17" s="83"/>
      <c r="JFM17" s="83"/>
      <c r="JFN17" s="83"/>
      <c r="JFO17" s="83"/>
      <c r="JFP17" s="83"/>
      <c r="JFQ17" s="83"/>
      <c r="JFR17" s="83"/>
      <c r="JFS17" s="83"/>
      <c r="JFT17" s="83"/>
      <c r="JFU17" s="83"/>
      <c r="JFV17" s="83"/>
      <c r="JFW17" s="83"/>
      <c r="JFX17" s="83"/>
      <c r="JFY17" s="83"/>
      <c r="JFZ17" s="83"/>
      <c r="JGA17" s="83"/>
      <c r="JGB17" s="83"/>
      <c r="JGC17" s="83"/>
      <c r="JGD17" s="83"/>
      <c r="JGE17" s="83"/>
      <c r="JGF17" s="83"/>
      <c r="JGG17" s="83"/>
      <c r="JGH17" s="83"/>
      <c r="JGI17" s="83"/>
      <c r="JGJ17" s="83"/>
      <c r="JGK17" s="83"/>
      <c r="JGL17" s="83"/>
      <c r="JGM17" s="83"/>
      <c r="JGN17" s="83"/>
      <c r="JGO17" s="83"/>
      <c r="JGP17" s="83"/>
      <c r="JGQ17" s="83"/>
      <c r="JGR17" s="83"/>
      <c r="JGS17" s="83"/>
      <c r="JGT17" s="83"/>
      <c r="JGU17" s="83"/>
      <c r="JGV17" s="83"/>
      <c r="JGW17" s="83"/>
      <c r="JGX17" s="83"/>
      <c r="JGY17" s="83"/>
      <c r="JGZ17" s="83"/>
      <c r="JHA17" s="83"/>
      <c r="JHB17" s="83"/>
      <c r="JHC17" s="83"/>
      <c r="JHD17" s="83"/>
      <c r="JHE17" s="83"/>
      <c r="JHF17" s="83"/>
      <c r="JHG17" s="83"/>
      <c r="JHH17" s="83"/>
      <c r="JHI17" s="83"/>
      <c r="JHJ17" s="83"/>
      <c r="JHK17" s="83"/>
      <c r="JHL17" s="83"/>
      <c r="JHM17" s="83"/>
      <c r="JHN17" s="83"/>
      <c r="JHO17" s="83"/>
      <c r="JHP17" s="83"/>
      <c r="JHQ17" s="83"/>
      <c r="JHR17" s="83"/>
      <c r="JHS17" s="83"/>
      <c r="JHT17" s="83"/>
      <c r="JHU17" s="83"/>
      <c r="JHV17" s="83"/>
      <c r="JHW17" s="83"/>
      <c r="JHX17" s="83"/>
      <c r="JHY17" s="83"/>
      <c r="JHZ17" s="83"/>
      <c r="JIA17" s="83"/>
      <c r="JIB17" s="83"/>
      <c r="JIC17" s="83"/>
      <c r="JID17" s="83"/>
      <c r="JIE17" s="83"/>
      <c r="JIF17" s="83"/>
      <c r="JIG17" s="83"/>
      <c r="JIH17" s="83"/>
      <c r="JII17" s="83"/>
      <c r="JIJ17" s="83"/>
      <c r="JIK17" s="83"/>
      <c r="JIL17" s="83"/>
      <c r="JIM17" s="83"/>
      <c r="JIN17" s="83"/>
      <c r="JIO17" s="83"/>
      <c r="JIP17" s="83"/>
      <c r="JIQ17" s="83"/>
      <c r="JIR17" s="83"/>
      <c r="JIS17" s="83"/>
      <c r="JIT17" s="83"/>
      <c r="JIU17" s="83"/>
      <c r="JIV17" s="83"/>
      <c r="JIW17" s="83"/>
      <c r="JIX17" s="83"/>
      <c r="JIY17" s="83"/>
      <c r="JIZ17" s="83"/>
      <c r="JJA17" s="83"/>
      <c r="JJB17" s="83"/>
      <c r="JJC17" s="83"/>
      <c r="JJD17" s="83"/>
      <c r="JJE17" s="83"/>
      <c r="JJF17" s="83"/>
      <c r="JJG17" s="83"/>
      <c r="JJH17" s="83"/>
      <c r="JJI17" s="83"/>
      <c r="JJJ17" s="83"/>
      <c r="JJK17" s="83"/>
      <c r="JJL17" s="83"/>
      <c r="JJM17" s="83"/>
      <c r="JJN17" s="83"/>
      <c r="JJO17" s="83"/>
      <c r="JJP17" s="83"/>
      <c r="JJQ17" s="83"/>
      <c r="JJR17" s="83"/>
      <c r="JJS17" s="83"/>
      <c r="JJT17" s="83"/>
      <c r="JJU17" s="83"/>
      <c r="JJV17" s="83"/>
      <c r="JJW17" s="83"/>
      <c r="JJX17" s="83"/>
      <c r="JJY17" s="83"/>
      <c r="JJZ17" s="83"/>
      <c r="JKA17" s="83"/>
      <c r="JKB17" s="83"/>
      <c r="JKC17" s="83"/>
      <c r="JKD17" s="83"/>
      <c r="JKE17" s="83"/>
      <c r="JKF17" s="83"/>
      <c r="JKG17" s="83"/>
      <c r="JKH17" s="83"/>
      <c r="JKI17" s="83"/>
      <c r="JKJ17" s="83"/>
      <c r="JKK17" s="83"/>
      <c r="JKL17" s="83"/>
      <c r="JKM17" s="83"/>
      <c r="JKN17" s="83"/>
      <c r="JKO17" s="83"/>
      <c r="JKP17" s="83"/>
      <c r="JKQ17" s="83"/>
      <c r="JKR17" s="83"/>
      <c r="JKS17" s="83"/>
      <c r="JKT17" s="83"/>
      <c r="JKU17" s="83"/>
      <c r="JKV17" s="83"/>
      <c r="JKW17" s="83"/>
      <c r="JKX17" s="83"/>
      <c r="JKY17" s="83"/>
      <c r="JKZ17" s="83"/>
      <c r="JLA17" s="83"/>
      <c r="JLB17" s="83"/>
      <c r="JLC17" s="83"/>
      <c r="JLD17" s="83"/>
      <c r="JLE17" s="83"/>
      <c r="JLF17" s="83"/>
      <c r="JLG17" s="83"/>
      <c r="JLH17" s="83"/>
      <c r="JLI17" s="83"/>
      <c r="JLJ17" s="83"/>
      <c r="JLK17" s="83"/>
      <c r="JLL17" s="83"/>
      <c r="JLM17" s="83"/>
      <c r="JLN17" s="83"/>
      <c r="JLO17" s="83"/>
      <c r="JLP17" s="83"/>
      <c r="JLQ17" s="83"/>
      <c r="JLR17" s="83"/>
      <c r="JLS17" s="83"/>
      <c r="JLT17" s="83"/>
      <c r="JLU17" s="83"/>
      <c r="JLV17" s="83"/>
      <c r="JLW17" s="83"/>
      <c r="JLX17" s="83"/>
      <c r="JLY17" s="83"/>
      <c r="JLZ17" s="83"/>
      <c r="JMA17" s="83"/>
      <c r="JMB17" s="83"/>
      <c r="JMC17" s="83"/>
      <c r="JMD17" s="83"/>
      <c r="JME17" s="83"/>
      <c r="JMF17" s="83"/>
      <c r="JMG17" s="83"/>
      <c r="JMH17" s="83"/>
      <c r="JMI17" s="83"/>
      <c r="JMJ17" s="83"/>
      <c r="JMK17" s="83"/>
      <c r="JML17" s="83"/>
      <c r="JMM17" s="83"/>
      <c r="JMN17" s="83"/>
      <c r="JMO17" s="83"/>
      <c r="JMP17" s="83"/>
      <c r="JMQ17" s="83"/>
      <c r="JMR17" s="83"/>
      <c r="JMS17" s="83"/>
      <c r="JMT17" s="83"/>
      <c r="JMU17" s="83"/>
      <c r="JMV17" s="83"/>
      <c r="JMW17" s="83"/>
      <c r="JMX17" s="83"/>
      <c r="JMY17" s="83"/>
      <c r="JMZ17" s="83"/>
      <c r="JNA17" s="83"/>
      <c r="JNB17" s="83"/>
      <c r="JNC17" s="83"/>
      <c r="JND17" s="83"/>
      <c r="JNE17" s="83"/>
      <c r="JNF17" s="83"/>
      <c r="JNG17" s="83"/>
      <c r="JNH17" s="83"/>
      <c r="JNI17" s="83"/>
      <c r="JNJ17" s="83"/>
      <c r="JNK17" s="83"/>
      <c r="JNL17" s="83"/>
      <c r="JNM17" s="83"/>
      <c r="JNN17" s="83"/>
      <c r="JNO17" s="83"/>
      <c r="JNP17" s="83"/>
      <c r="JNQ17" s="83"/>
      <c r="JNR17" s="83"/>
      <c r="JNS17" s="83"/>
      <c r="JNT17" s="83"/>
      <c r="JNU17" s="83"/>
      <c r="JNV17" s="83"/>
      <c r="JNW17" s="83"/>
      <c r="JNX17" s="83"/>
      <c r="JNY17" s="83"/>
      <c r="JNZ17" s="83"/>
      <c r="JOA17" s="83"/>
      <c r="JOB17" s="83"/>
      <c r="JOC17" s="83"/>
      <c r="JOD17" s="83"/>
      <c r="JOE17" s="83"/>
      <c r="JOF17" s="83"/>
      <c r="JOG17" s="83"/>
      <c r="JOH17" s="83"/>
      <c r="JOI17" s="83"/>
      <c r="JOJ17" s="83"/>
      <c r="JOK17" s="83"/>
      <c r="JOL17" s="83"/>
      <c r="JOM17" s="83"/>
      <c r="JON17" s="83"/>
      <c r="JOO17" s="83"/>
      <c r="JOP17" s="83"/>
      <c r="JOQ17" s="83"/>
      <c r="JOR17" s="83"/>
      <c r="JOS17" s="83"/>
      <c r="JOT17" s="83"/>
      <c r="JOU17" s="83"/>
      <c r="JOV17" s="83"/>
      <c r="JOW17" s="83"/>
      <c r="JOX17" s="83"/>
      <c r="JOY17" s="83"/>
      <c r="JOZ17" s="83"/>
      <c r="JPA17" s="83"/>
      <c r="JPB17" s="83"/>
      <c r="JPC17" s="83"/>
      <c r="JPD17" s="83"/>
      <c r="JPE17" s="83"/>
      <c r="JPF17" s="83"/>
      <c r="JPG17" s="83"/>
      <c r="JPH17" s="83"/>
      <c r="JPI17" s="83"/>
      <c r="JPJ17" s="83"/>
      <c r="JPK17" s="83"/>
      <c r="JPL17" s="83"/>
      <c r="JPM17" s="83"/>
      <c r="JPN17" s="83"/>
      <c r="JPO17" s="83"/>
      <c r="JPP17" s="83"/>
      <c r="JPQ17" s="83"/>
      <c r="JPR17" s="83"/>
      <c r="JPS17" s="83"/>
      <c r="JPT17" s="83"/>
      <c r="JPU17" s="83"/>
      <c r="JPV17" s="83"/>
      <c r="JPW17" s="83"/>
      <c r="JPX17" s="83"/>
      <c r="JPY17" s="83"/>
      <c r="JPZ17" s="83"/>
      <c r="JQA17" s="83"/>
      <c r="JQB17" s="83"/>
      <c r="JQC17" s="83"/>
      <c r="JQD17" s="83"/>
      <c r="JQE17" s="83"/>
      <c r="JQF17" s="83"/>
      <c r="JQG17" s="83"/>
      <c r="JQH17" s="83"/>
      <c r="JQI17" s="83"/>
      <c r="JQJ17" s="83"/>
      <c r="JQK17" s="83"/>
      <c r="JQL17" s="83"/>
      <c r="JQM17" s="83"/>
      <c r="JQN17" s="83"/>
      <c r="JQO17" s="83"/>
      <c r="JQP17" s="83"/>
      <c r="JQQ17" s="83"/>
      <c r="JQR17" s="83"/>
      <c r="JQS17" s="83"/>
      <c r="JQT17" s="83"/>
      <c r="JQU17" s="83"/>
      <c r="JQV17" s="83"/>
      <c r="JQW17" s="83"/>
      <c r="JQX17" s="83"/>
      <c r="JQY17" s="83"/>
      <c r="JQZ17" s="83"/>
      <c r="JRA17" s="83"/>
      <c r="JRB17" s="83"/>
      <c r="JRC17" s="83"/>
      <c r="JRD17" s="83"/>
      <c r="JRE17" s="83"/>
      <c r="JRF17" s="83"/>
      <c r="JRG17" s="83"/>
      <c r="JRH17" s="83"/>
      <c r="JRI17" s="83"/>
      <c r="JRJ17" s="83"/>
      <c r="JRK17" s="83"/>
      <c r="JRL17" s="83"/>
      <c r="JRM17" s="83"/>
      <c r="JRN17" s="83"/>
      <c r="JRO17" s="83"/>
      <c r="JRP17" s="83"/>
      <c r="JRQ17" s="83"/>
      <c r="JRR17" s="83"/>
      <c r="JRS17" s="83"/>
      <c r="JRT17" s="83"/>
      <c r="JRU17" s="83"/>
      <c r="JRV17" s="83"/>
      <c r="JRW17" s="83"/>
      <c r="JRX17" s="83"/>
      <c r="JRY17" s="83"/>
      <c r="JRZ17" s="83"/>
      <c r="JSA17" s="83"/>
      <c r="JSB17" s="83"/>
      <c r="JSC17" s="83"/>
      <c r="JSD17" s="83"/>
      <c r="JSE17" s="83"/>
      <c r="JSF17" s="83"/>
      <c r="JSG17" s="83"/>
      <c r="JSH17" s="83"/>
      <c r="JSI17" s="83"/>
      <c r="JSJ17" s="83"/>
      <c r="JSK17" s="83"/>
      <c r="JSL17" s="83"/>
      <c r="JSM17" s="83"/>
      <c r="JSN17" s="83"/>
      <c r="JSO17" s="83"/>
      <c r="JSP17" s="83"/>
      <c r="JSQ17" s="83"/>
      <c r="JSR17" s="83"/>
      <c r="JSS17" s="83"/>
      <c r="JST17" s="83"/>
      <c r="JSU17" s="83"/>
      <c r="JSV17" s="83"/>
      <c r="JSW17" s="83"/>
      <c r="JSX17" s="83"/>
      <c r="JSY17" s="83"/>
      <c r="JSZ17" s="83"/>
      <c r="JTA17" s="83"/>
      <c r="JTB17" s="83"/>
      <c r="JTC17" s="83"/>
      <c r="JTD17" s="83"/>
      <c r="JTE17" s="83"/>
      <c r="JTF17" s="83"/>
      <c r="JTG17" s="83"/>
      <c r="JTH17" s="83"/>
      <c r="JTI17" s="83"/>
      <c r="JTJ17" s="83"/>
      <c r="JTK17" s="83"/>
      <c r="JTL17" s="83"/>
      <c r="JTM17" s="83"/>
      <c r="JTN17" s="83"/>
      <c r="JTO17" s="83"/>
      <c r="JTP17" s="83"/>
      <c r="JTQ17" s="83"/>
      <c r="JTR17" s="83"/>
      <c r="JTS17" s="83"/>
      <c r="JTT17" s="83"/>
      <c r="JTU17" s="83"/>
      <c r="JTV17" s="83"/>
      <c r="JTW17" s="83"/>
      <c r="JTX17" s="83"/>
      <c r="JTY17" s="83"/>
      <c r="JTZ17" s="83"/>
      <c r="JUA17" s="83"/>
      <c r="JUB17" s="83"/>
      <c r="JUC17" s="83"/>
      <c r="JUD17" s="83"/>
      <c r="JUE17" s="83"/>
      <c r="JUF17" s="83"/>
      <c r="JUG17" s="83"/>
      <c r="JUH17" s="83"/>
      <c r="JUI17" s="83"/>
      <c r="JUJ17" s="83"/>
      <c r="JUK17" s="83"/>
      <c r="JUL17" s="83"/>
      <c r="JUM17" s="83"/>
      <c r="JUN17" s="83"/>
      <c r="JUO17" s="83"/>
      <c r="JUP17" s="83"/>
      <c r="JUQ17" s="83"/>
      <c r="JUR17" s="83"/>
      <c r="JUS17" s="83"/>
      <c r="JUT17" s="83"/>
      <c r="JUU17" s="83"/>
      <c r="JUV17" s="83"/>
      <c r="JUW17" s="83"/>
      <c r="JUX17" s="83"/>
      <c r="JUY17" s="83"/>
      <c r="JUZ17" s="83"/>
      <c r="JVA17" s="83"/>
      <c r="JVB17" s="83"/>
      <c r="JVC17" s="83"/>
      <c r="JVD17" s="83"/>
      <c r="JVE17" s="83"/>
      <c r="JVF17" s="83"/>
      <c r="JVG17" s="83"/>
      <c r="JVH17" s="83"/>
      <c r="JVI17" s="83"/>
      <c r="JVJ17" s="83"/>
      <c r="JVK17" s="83"/>
      <c r="JVL17" s="83"/>
      <c r="JVM17" s="83"/>
      <c r="JVN17" s="83"/>
      <c r="JVO17" s="83"/>
      <c r="JVP17" s="83"/>
      <c r="JVQ17" s="83"/>
      <c r="JVR17" s="83"/>
      <c r="JVS17" s="83"/>
      <c r="JVT17" s="83"/>
      <c r="JVU17" s="83"/>
      <c r="JVV17" s="83"/>
      <c r="JVW17" s="83"/>
      <c r="JVX17" s="83"/>
      <c r="JVY17" s="83"/>
      <c r="JVZ17" s="83"/>
      <c r="JWA17" s="83"/>
      <c r="JWB17" s="83"/>
      <c r="JWC17" s="83"/>
      <c r="JWD17" s="83"/>
      <c r="JWE17" s="83"/>
      <c r="JWF17" s="83"/>
      <c r="JWG17" s="83"/>
      <c r="JWH17" s="83"/>
      <c r="JWI17" s="83"/>
      <c r="JWJ17" s="83"/>
      <c r="JWK17" s="83"/>
      <c r="JWL17" s="83"/>
      <c r="JWM17" s="83"/>
      <c r="JWN17" s="83"/>
      <c r="JWO17" s="83"/>
      <c r="JWP17" s="83"/>
      <c r="JWQ17" s="83"/>
      <c r="JWR17" s="83"/>
      <c r="JWS17" s="83"/>
      <c r="JWT17" s="83"/>
      <c r="JWU17" s="83"/>
      <c r="JWV17" s="83"/>
      <c r="JWW17" s="83"/>
      <c r="JWX17" s="83"/>
      <c r="JWY17" s="83"/>
      <c r="JWZ17" s="83"/>
      <c r="JXA17" s="83"/>
      <c r="JXB17" s="83"/>
      <c r="JXC17" s="83"/>
      <c r="JXD17" s="83"/>
      <c r="JXE17" s="83"/>
      <c r="JXF17" s="83"/>
      <c r="JXG17" s="83"/>
      <c r="JXH17" s="83"/>
      <c r="JXI17" s="83"/>
      <c r="JXJ17" s="83"/>
      <c r="JXK17" s="83"/>
      <c r="JXL17" s="83"/>
      <c r="JXM17" s="83"/>
      <c r="JXN17" s="83"/>
      <c r="JXO17" s="83"/>
      <c r="JXP17" s="83"/>
      <c r="JXQ17" s="83"/>
      <c r="JXR17" s="83"/>
      <c r="JXS17" s="83"/>
      <c r="JXT17" s="83"/>
      <c r="JXU17" s="83"/>
      <c r="JXV17" s="83"/>
      <c r="JXW17" s="83"/>
      <c r="JXX17" s="83"/>
      <c r="JXY17" s="83"/>
      <c r="JXZ17" s="83"/>
      <c r="JYA17" s="83"/>
      <c r="JYB17" s="83"/>
      <c r="JYC17" s="83"/>
      <c r="JYD17" s="83"/>
      <c r="JYE17" s="83"/>
      <c r="JYF17" s="83"/>
      <c r="JYG17" s="83"/>
      <c r="JYH17" s="83"/>
      <c r="JYI17" s="83"/>
      <c r="JYJ17" s="83"/>
      <c r="JYK17" s="83"/>
      <c r="JYL17" s="83"/>
      <c r="JYM17" s="83"/>
      <c r="JYN17" s="83"/>
      <c r="JYO17" s="83"/>
      <c r="JYP17" s="83"/>
      <c r="JYQ17" s="83"/>
      <c r="JYR17" s="83"/>
      <c r="JYS17" s="83"/>
      <c r="JYT17" s="83"/>
      <c r="JYU17" s="83"/>
      <c r="JYV17" s="83"/>
      <c r="JYW17" s="83"/>
      <c r="JYX17" s="83"/>
      <c r="JYY17" s="83"/>
      <c r="JYZ17" s="83"/>
      <c r="JZA17" s="83"/>
      <c r="JZB17" s="83"/>
      <c r="JZC17" s="83"/>
      <c r="JZD17" s="83"/>
      <c r="JZE17" s="83"/>
      <c r="JZF17" s="83"/>
      <c r="JZG17" s="83"/>
      <c r="JZH17" s="83"/>
      <c r="JZI17" s="83"/>
      <c r="JZJ17" s="83"/>
      <c r="JZK17" s="83"/>
      <c r="JZL17" s="83"/>
      <c r="JZM17" s="83"/>
      <c r="JZN17" s="83"/>
      <c r="JZO17" s="83"/>
      <c r="JZP17" s="83"/>
      <c r="JZQ17" s="83"/>
      <c r="JZR17" s="83"/>
      <c r="JZS17" s="83"/>
      <c r="JZT17" s="83"/>
      <c r="JZU17" s="83"/>
      <c r="JZV17" s="83"/>
      <c r="JZW17" s="83"/>
      <c r="JZX17" s="83"/>
      <c r="JZY17" s="83"/>
      <c r="JZZ17" s="83"/>
      <c r="KAA17" s="83"/>
      <c r="KAB17" s="83"/>
      <c r="KAC17" s="83"/>
      <c r="KAD17" s="83"/>
      <c r="KAE17" s="83"/>
      <c r="KAF17" s="83"/>
      <c r="KAG17" s="83"/>
      <c r="KAH17" s="83"/>
      <c r="KAI17" s="83"/>
      <c r="KAJ17" s="83"/>
      <c r="KAK17" s="83"/>
      <c r="KAL17" s="83"/>
      <c r="KAM17" s="83"/>
      <c r="KAN17" s="83"/>
      <c r="KAO17" s="83"/>
      <c r="KAP17" s="83"/>
      <c r="KAQ17" s="83"/>
      <c r="KAR17" s="83"/>
      <c r="KAS17" s="83"/>
      <c r="KAT17" s="83"/>
      <c r="KAU17" s="83"/>
      <c r="KAV17" s="83"/>
      <c r="KAW17" s="83"/>
      <c r="KAX17" s="83"/>
      <c r="KAY17" s="83"/>
      <c r="KAZ17" s="83"/>
      <c r="KBA17" s="83"/>
      <c r="KBB17" s="83"/>
      <c r="KBC17" s="83"/>
      <c r="KBD17" s="83"/>
      <c r="KBE17" s="83"/>
      <c r="KBF17" s="83"/>
      <c r="KBG17" s="83"/>
      <c r="KBH17" s="83"/>
      <c r="KBI17" s="83"/>
      <c r="KBJ17" s="83"/>
      <c r="KBK17" s="83"/>
      <c r="KBL17" s="83"/>
      <c r="KBM17" s="83"/>
      <c r="KBN17" s="83"/>
      <c r="KBO17" s="83"/>
      <c r="KBP17" s="83"/>
      <c r="KBQ17" s="83"/>
      <c r="KBR17" s="83"/>
      <c r="KBS17" s="83"/>
      <c r="KBT17" s="83"/>
      <c r="KBU17" s="83"/>
      <c r="KBV17" s="83"/>
      <c r="KBW17" s="83"/>
      <c r="KBX17" s="83"/>
      <c r="KBY17" s="83"/>
      <c r="KBZ17" s="83"/>
      <c r="KCA17" s="83"/>
      <c r="KCB17" s="83"/>
      <c r="KCC17" s="83"/>
      <c r="KCD17" s="83"/>
      <c r="KCE17" s="83"/>
      <c r="KCF17" s="83"/>
      <c r="KCG17" s="83"/>
      <c r="KCH17" s="83"/>
      <c r="KCI17" s="83"/>
      <c r="KCJ17" s="83"/>
      <c r="KCK17" s="83"/>
      <c r="KCL17" s="83"/>
      <c r="KCM17" s="83"/>
      <c r="KCN17" s="83"/>
      <c r="KCO17" s="83"/>
      <c r="KCP17" s="83"/>
      <c r="KCQ17" s="83"/>
      <c r="KCR17" s="83"/>
      <c r="KCS17" s="83"/>
      <c r="KCT17" s="83"/>
      <c r="KCU17" s="83"/>
      <c r="KCV17" s="83"/>
      <c r="KCW17" s="83"/>
      <c r="KCX17" s="83"/>
      <c r="KCY17" s="83"/>
      <c r="KCZ17" s="83"/>
      <c r="KDA17" s="83"/>
      <c r="KDB17" s="83"/>
      <c r="KDC17" s="83"/>
      <c r="KDD17" s="83"/>
      <c r="KDE17" s="83"/>
      <c r="KDF17" s="83"/>
      <c r="KDG17" s="83"/>
      <c r="KDH17" s="83"/>
      <c r="KDI17" s="83"/>
      <c r="KDJ17" s="83"/>
      <c r="KDK17" s="83"/>
      <c r="KDL17" s="83"/>
      <c r="KDM17" s="83"/>
      <c r="KDN17" s="83"/>
      <c r="KDO17" s="83"/>
      <c r="KDP17" s="83"/>
      <c r="KDQ17" s="83"/>
      <c r="KDR17" s="83"/>
      <c r="KDS17" s="83"/>
      <c r="KDT17" s="83"/>
      <c r="KDU17" s="83"/>
      <c r="KDV17" s="83"/>
      <c r="KDW17" s="83"/>
      <c r="KDX17" s="83"/>
      <c r="KDY17" s="83"/>
      <c r="KDZ17" s="83"/>
      <c r="KEA17" s="83"/>
      <c r="KEB17" s="83"/>
      <c r="KEC17" s="83"/>
      <c r="KED17" s="83"/>
      <c r="KEE17" s="83"/>
      <c r="KEF17" s="83"/>
      <c r="KEG17" s="83"/>
      <c r="KEH17" s="83"/>
      <c r="KEI17" s="83"/>
      <c r="KEJ17" s="83"/>
      <c r="KEK17" s="83"/>
      <c r="KEL17" s="83"/>
      <c r="KEM17" s="83"/>
      <c r="KEN17" s="83"/>
      <c r="KEO17" s="83"/>
      <c r="KEP17" s="83"/>
      <c r="KEQ17" s="83"/>
      <c r="KER17" s="83"/>
      <c r="KES17" s="83"/>
      <c r="KET17" s="83"/>
      <c r="KEU17" s="83"/>
      <c r="KEV17" s="83"/>
      <c r="KEW17" s="83"/>
      <c r="KEX17" s="83"/>
      <c r="KEY17" s="83"/>
      <c r="KEZ17" s="83"/>
      <c r="KFA17" s="83"/>
      <c r="KFB17" s="83"/>
      <c r="KFC17" s="83"/>
      <c r="KFD17" s="83"/>
      <c r="KFE17" s="83"/>
      <c r="KFF17" s="83"/>
      <c r="KFG17" s="83"/>
      <c r="KFH17" s="83"/>
      <c r="KFI17" s="83"/>
      <c r="KFJ17" s="83"/>
      <c r="KFK17" s="83"/>
      <c r="KFL17" s="83"/>
      <c r="KFM17" s="83"/>
      <c r="KFN17" s="83"/>
      <c r="KFO17" s="83"/>
      <c r="KFP17" s="83"/>
      <c r="KFQ17" s="83"/>
      <c r="KFR17" s="83"/>
      <c r="KFS17" s="83"/>
      <c r="KFT17" s="83"/>
      <c r="KFU17" s="83"/>
      <c r="KFV17" s="83"/>
      <c r="KFW17" s="83"/>
      <c r="KFX17" s="83"/>
      <c r="KFY17" s="83"/>
      <c r="KFZ17" s="83"/>
      <c r="KGA17" s="83"/>
      <c r="KGB17" s="83"/>
      <c r="KGC17" s="83"/>
      <c r="KGD17" s="83"/>
      <c r="KGE17" s="83"/>
      <c r="KGF17" s="83"/>
      <c r="KGG17" s="83"/>
      <c r="KGH17" s="83"/>
      <c r="KGI17" s="83"/>
      <c r="KGJ17" s="83"/>
      <c r="KGK17" s="83"/>
      <c r="KGL17" s="83"/>
      <c r="KGM17" s="83"/>
      <c r="KGN17" s="83"/>
      <c r="KGO17" s="83"/>
      <c r="KGP17" s="83"/>
      <c r="KGQ17" s="83"/>
      <c r="KGR17" s="83"/>
      <c r="KGS17" s="83"/>
      <c r="KGT17" s="83"/>
      <c r="KGU17" s="83"/>
      <c r="KGV17" s="83"/>
      <c r="KGW17" s="83"/>
      <c r="KGX17" s="83"/>
      <c r="KGY17" s="83"/>
      <c r="KGZ17" s="83"/>
      <c r="KHA17" s="83"/>
      <c r="KHB17" s="83"/>
      <c r="KHC17" s="83"/>
      <c r="KHD17" s="83"/>
      <c r="KHE17" s="83"/>
      <c r="KHF17" s="83"/>
      <c r="KHG17" s="83"/>
      <c r="KHH17" s="83"/>
      <c r="KHI17" s="83"/>
      <c r="KHJ17" s="83"/>
      <c r="KHK17" s="83"/>
      <c r="KHL17" s="83"/>
      <c r="KHM17" s="83"/>
      <c r="KHN17" s="83"/>
      <c r="KHO17" s="83"/>
      <c r="KHP17" s="83"/>
      <c r="KHQ17" s="83"/>
      <c r="KHR17" s="83"/>
      <c r="KHS17" s="83"/>
      <c r="KHT17" s="83"/>
      <c r="KHU17" s="83"/>
      <c r="KHV17" s="83"/>
      <c r="KHW17" s="83"/>
      <c r="KHX17" s="83"/>
      <c r="KHY17" s="83"/>
      <c r="KHZ17" s="83"/>
      <c r="KIA17" s="83"/>
      <c r="KIB17" s="83"/>
      <c r="KIC17" s="83"/>
      <c r="KID17" s="83"/>
      <c r="KIE17" s="83"/>
      <c r="KIF17" s="83"/>
      <c r="KIG17" s="83"/>
      <c r="KIH17" s="83"/>
      <c r="KII17" s="83"/>
      <c r="KIJ17" s="83"/>
      <c r="KIK17" s="83"/>
      <c r="KIL17" s="83"/>
      <c r="KIM17" s="83"/>
      <c r="KIN17" s="83"/>
      <c r="KIO17" s="83"/>
      <c r="KIP17" s="83"/>
      <c r="KIQ17" s="83"/>
      <c r="KIR17" s="83"/>
      <c r="KIS17" s="83"/>
      <c r="KIT17" s="83"/>
      <c r="KIU17" s="83"/>
      <c r="KIV17" s="83"/>
      <c r="KIW17" s="83"/>
      <c r="KIX17" s="83"/>
      <c r="KIY17" s="83"/>
      <c r="KIZ17" s="83"/>
      <c r="KJA17" s="83"/>
      <c r="KJB17" s="83"/>
      <c r="KJC17" s="83"/>
      <c r="KJD17" s="83"/>
      <c r="KJE17" s="83"/>
      <c r="KJF17" s="83"/>
      <c r="KJG17" s="83"/>
      <c r="KJH17" s="83"/>
      <c r="KJI17" s="83"/>
      <c r="KJJ17" s="83"/>
      <c r="KJK17" s="83"/>
      <c r="KJL17" s="83"/>
      <c r="KJM17" s="83"/>
      <c r="KJN17" s="83"/>
      <c r="KJO17" s="83"/>
      <c r="KJP17" s="83"/>
      <c r="KJQ17" s="83"/>
      <c r="KJR17" s="83"/>
      <c r="KJS17" s="83"/>
      <c r="KJT17" s="83"/>
      <c r="KJU17" s="83"/>
      <c r="KJV17" s="83"/>
      <c r="KJW17" s="83"/>
      <c r="KJX17" s="83"/>
      <c r="KJY17" s="83"/>
      <c r="KJZ17" s="83"/>
      <c r="KKA17" s="83"/>
      <c r="KKB17" s="83"/>
      <c r="KKC17" s="83"/>
      <c r="KKD17" s="83"/>
      <c r="KKE17" s="83"/>
      <c r="KKF17" s="83"/>
      <c r="KKG17" s="83"/>
      <c r="KKH17" s="83"/>
      <c r="KKI17" s="83"/>
      <c r="KKJ17" s="83"/>
      <c r="KKK17" s="83"/>
      <c r="KKL17" s="83"/>
      <c r="KKM17" s="83"/>
      <c r="KKN17" s="83"/>
      <c r="KKO17" s="83"/>
      <c r="KKP17" s="83"/>
      <c r="KKQ17" s="83"/>
      <c r="KKR17" s="83"/>
      <c r="KKS17" s="83"/>
      <c r="KKT17" s="83"/>
      <c r="KKU17" s="83"/>
      <c r="KKV17" s="83"/>
      <c r="KKW17" s="83"/>
      <c r="KKX17" s="83"/>
      <c r="KKY17" s="83"/>
      <c r="KKZ17" s="83"/>
      <c r="KLA17" s="83"/>
      <c r="KLB17" s="83"/>
      <c r="KLC17" s="83"/>
      <c r="KLD17" s="83"/>
      <c r="KLE17" s="83"/>
      <c r="KLF17" s="83"/>
      <c r="KLG17" s="83"/>
      <c r="KLH17" s="83"/>
      <c r="KLI17" s="83"/>
      <c r="KLJ17" s="83"/>
      <c r="KLK17" s="83"/>
      <c r="KLL17" s="83"/>
      <c r="KLM17" s="83"/>
      <c r="KLN17" s="83"/>
      <c r="KLO17" s="83"/>
      <c r="KLP17" s="83"/>
      <c r="KLQ17" s="83"/>
      <c r="KLR17" s="83"/>
      <c r="KLS17" s="83"/>
      <c r="KLT17" s="83"/>
      <c r="KLU17" s="83"/>
      <c r="KLV17" s="83"/>
      <c r="KLW17" s="83"/>
      <c r="KLX17" s="83"/>
      <c r="KLY17" s="83"/>
      <c r="KLZ17" s="83"/>
      <c r="KMA17" s="83"/>
      <c r="KMB17" s="83"/>
      <c r="KMC17" s="83"/>
      <c r="KMD17" s="83"/>
      <c r="KME17" s="83"/>
      <c r="KMF17" s="83"/>
      <c r="KMG17" s="83"/>
      <c r="KMH17" s="83"/>
      <c r="KMI17" s="83"/>
      <c r="KMJ17" s="83"/>
      <c r="KMK17" s="83"/>
      <c r="KML17" s="83"/>
      <c r="KMM17" s="83"/>
      <c r="KMN17" s="83"/>
      <c r="KMO17" s="83"/>
      <c r="KMP17" s="83"/>
      <c r="KMQ17" s="83"/>
      <c r="KMR17" s="83"/>
      <c r="KMS17" s="83"/>
      <c r="KMT17" s="83"/>
      <c r="KMU17" s="83"/>
      <c r="KMV17" s="83"/>
      <c r="KMW17" s="83"/>
      <c r="KMX17" s="83"/>
      <c r="KMY17" s="83"/>
      <c r="KMZ17" s="83"/>
      <c r="KNA17" s="83"/>
      <c r="KNB17" s="83"/>
      <c r="KNC17" s="83"/>
      <c r="KND17" s="83"/>
      <c r="KNE17" s="83"/>
      <c r="KNF17" s="83"/>
      <c r="KNG17" s="83"/>
      <c r="KNH17" s="83"/>
      <c r="KNI17" s="83"/>
      <c r="KNJ17" s="83"/>
      <c r="KNK17" s="83"/>
      <c r="KNL17" s="83"/>
      <c r="KNM17" s="83"/>
      <c r="KNN17" s="83"/>
      <c r="KNO17" s="83"/>
      <c r="KNP17" s="83"/>
      <c r="KNQ17" s="83"/>
      <c r="KNR17" s="83"/>
      <c r="KNS17" s="83"/>
      <c r="KNT17" s="83"/>
      <c r="KNU17" s="83"/>
      <c r="KNV17" s="83"/>
      <c r="KNW17" s="83"/>
      <c r="KNX17" s="83"/>
      <c r="KNY17" s="83"/>
      <c r="KNZ17" s="83"/>
      <c r="KOA17" s="83"/>
      <c r="KOB17" s="83"/>
      <c r="KOC17" s="83"/>
      <c r="KOD17" s="83"/>
      <c r="KOE17" s="83"/>
      <c r="KOF17" s="83"/>
      <c r="KOG17" s="83"/>
      <c r="KOH17" s="83"/>
      <c r="KOI17" s="83"/>
      <c r="KOJ17" s="83"/>
      <c r="KOK17" s="83"/>
      <c r="KOL17" s="83"/>
      <c r="KOM17" s="83"/>
      <c r="KON17" s="83"/>
      <c r="KOO17" s="83"/>
      <c r="KOP17" s="83"/>
      <c r="KOQ17" s="83"/>
      <c r="KOR17" s="83"/>
      <c r="KOS17" s="83"/>
      <c r="KOT17" s="83"/>
      <c r="KOU17" s="83"/>
      <c r="KOV17" s="83"/>
      <c r="KOW17" s="83"/>
      <c r="KOX17" s="83"/>
      <c r="KOY17" s="83"/>
      <c r="KOZ17" s="83"/>
      <c r="KPA17" s="83"/>
      <c r="KPB17" s="83"/>
      <c r="KPC17" s="83"/>
      <c r="KPD17" s="83"/>
      <c r="KPE17" s="83"/>
      <c r="KPF17" s="83"/>
      <c r="KPG17" s="83"/>
      <c r="KPH17" s="83"/>
      <c r="KPI17" s="83"/>
      <c r="KPJ17" s="83"/>
      <c r="KPK17" s="83"/>
      <c r="KPL17" s="83"/>
      <c r="KPM17" s="83"/>
      <c r="KPN17" s="83"/>
      <c r="KPO17" s="83"/>
      <c r="KPP17" s="83"/>
      <c r="KPQ17" s="83"/>
      <c r="KPR17" s="83"/>
      <c r="KPS17" s="83"/>
      <c r="KPT17" s="83"/>
      <c r="KPU17" s="83"/>
      <c r="KPV17" s="83"/>
      <c r="KPW17" s="83"/>
      <c r="KPX17" s="83"/>
      <c r="KPY17" s="83"/>
      <c r="KPZ17" s="83"/>
      <c r="KQA17" s="83"/>
      <c r="KQB17" s="83"/>
      <c r="KQC17" s="83"/>
      <c r="KQD17" s="83"/>
      <c r="KQE17" s="83"/>
      <c r="KQF17" s="83"/>
      <c r="KQG17" s="83"/>
      <c r="KQH17" s="83"/>
      <c r="KQI17" s="83"/>
      <c r="KQJ17" s="83"/>
      <c r="KQK17" s="83"/>
      <c r="KQL17" s="83"/>
      <c r="KQM17" s="83"/>
      <c r="KQN17" s="83"/>
      <c r="KQO17" s="83"/>
      <c r="KQP17" s="83"/>
      <c r="KQQ17" s="83"/>
      <c r="KQR17" s="83"/>
      <c r="KQS17" s="83"/>
      <c r="KQT17" s="83"/>
      <c r="KQU17" s="83"/>
      <c r="KQV17" s="83"/>
      <c r="KQW17" s="83"/>
      <c r="KQX17" s="83"/>
      <c r="KQY17" s="83"/>
      <c r="KQZ17" s="83"/>
      <c r="KRA17" s="83"/>
      <c r="KRB17" s="83"/>
      <c r="KRC17" s="83"/>
      <c r="KRD17" s="83"/>
      <c r="KRE17" s="83"/>
      <c r="KRF17" s="83"/>
      <c r="KRG17" s="83"/>
      <c r="KRH17" s="83"/>
      <c r="KRI17" s="83"/>
      <c r="KRJ17" s="83"/>
      <c r="KRK17" s="83"/>
      <c r="KRL17" s="83"/>
      <c r="KRM17" s="83"/>
      <c r="KRN17" s="83"/>
      <c r="KRO17" s="83"/>
      <c r="KRP17" s="83"/>
      <c r="KRQ17" s="83"/>
      <c r="KRR17" s="83"/>
      <c r="KRS17" s="83"/>
      <c r="KRT17" s="83"/>
      <c r="KRU17" s="83"/>
      <c r="KRV17" s="83"/>
      <c r="KRW17" s="83"/>
      <c r="KRX17" s="83"/>
      <c r="KRY17" s="83"/>
      <c r="KRZ17" s="83"/>
      <c r="KSA17" s="83"/>
      <c r="KSB17" s="83"/>
      <c r="KSC17" s="83"/>
      <c r="KSD17" s="83"/>
      <c r="KSE17" s="83"/>
      <c r="KSF17" s="83"/>
      <c r="KSG17" s="83"/>
      <c r="KSH17" s="83"/>
      <c r="KSI17" s="83"/>
      <c r="KSJ17" s="83"/>
      <c r="KSK17" s="83"/>
      <c r="KSL17" s="83"/>
      <c r="KSM17" s="83"/>
      <c r="KSN17" s="83"/>
      <c r="KSO17" s="83"/>
      <c r="KSP17" s="83"/>
      <c r="KSQ17" s="83"/>
      <c r="KSR17" s="83"/>
      <c r="KSS17" s="83"/>
      <c r="KST17" s="83"/>
      <c r="KSU17" s="83"/>
      <c r="KSV17" s="83"/>
      <c r="KSW17" s="83"/>
      <c r="KSX17" s="83"/>
      <c r="KSY17" s="83"/>
      <c r="KSZ17" s="83"/>
      <c r="KTA17" s="83"/>
      <c r="KTB17" s="83"/>
      <c r="KTC17" s="83"/>
      <c r="KTD17" s="83"/>
      <c r="KTE17" s="83"/>
      <c r="KTF17" s="83"/>
      <c r="KTG17" s="83"/>
      <c r="KTH17" s="83"/>
      <c r="KTI17" s="83"/>
      <c r="KTJ17" s="83"/>
      <c r="KTK17" s="83"/>
      <c r="KTL17" s="83"/>
      <c r="KTM17" s="83"/>
      <c r="KTN17" s="83"/>
      <c r="KTO17" s="83"/>
      <c r="KTP17" s="83"/>
      <c r="KTQ17" s="83"/>
      <c r="KTR17" s="83"/>
      <c r="KTS17" s="83"/>
      <c r="KTT17" s="83"/>
      <c r="KTU17" s="83"/>
      <c r="KTV17" s="83"/>
      <c r="KTW17" s="83"/>
      <c r="KTX17" s="83"/>
      <c r="KTY17" s="83"/>
      <c r="KTZ17" s="83"/>
      <c r="KUA17" s="83"/>
      <c r="KUB17" s="83"/>
      <c r="KUC17" s="83"/>
      <c r="KUD17" s="83"/>
      <c r="KUE17" s="83"/>
      <c r="KUF17" s="83"/>
      <c r="KUG17" s="83"/>
      <c r="KUH17" s="83"/>
      <c r="KUI17" s="83"/>
      <c r="KUJ17" s="83"/>
      <c r="KUK17" s="83"/>
      <c r="KUL17" s="83"/>
      <c r="KUM17" s="83"/>
      <c r="KUN17" s="83"/>
      <c r="KUO17" s="83"/>
      <c r="KUP17" s="83"/>
      <c r="KUQ17" s="83"/>
      <c r="KUR17" s="83"/>
      <c r="KUS17" s="83"/>
      <c r="KUT17" s="83"/>
      <c r="KUU17" s="83"/>
      <c r="KUV17" s="83"/>
      <c r="KUW17" s="83"/>
      <c r="KUX17" s="83"/>
      <c r="KUY17" s="83"/>
      <c r="KUZ17" s="83"/>
      <c r="KVA17" s="83"/>
      <c r="KVB17" s="83"/>
      <c r="KVC17" s="83"/>
      <c r="KVD17" s="83"/>
      <c r="KVE17" s="83"/>
      <c r="KVF17" s="83"/>
      <c r="KVG17" s="83"/>
      <c r="KVH17" s="83"/>
      <c r="KVI17" s="83"/>
      <c r="KVJ17" s="83"/>
      <c r="KVK17" s="83"/>
      <c r="KVL17" s="83"/>
      <c r="KVM17" s="83"/>
      <c r="KVN17" s="83"/>
      <c r="KVO17" s="83"/>
      <c r="KVP17" s="83"/>
      <c r="KVQ17" s="83"/>
      <c r="KVR17" s="83"/>
      <c r="KVS17" s="83"/>
      <c r="KVT17" s="83"/>
      <c r="KVU17" s="83"/>
      <c r="KVV17" s="83"/>
      <c r="KVW17" s="83"/>
      <c r="KVX17" s="83"/>
      <c r="KVY17" s="83"/>
      <c r="KVZ17" s="83"/>
      <c r="KWA17" s="83"/>
      <c r="KWB17" s="83"/>
      <c r="KWC17" s="83"/>
      <c r="KWD17" s="83"/>
      <c r="KWE17" s="83"/>
      <c r="KWF17" s="83"/>
      <c r="KWG17" s="83"/>
      <c r="KWH17" s="83"/>
      <c r="KWI17" s="83"/>
      <c r="KWJ17" s="83"/>
      <c r="KWK17" s="83"/>
      <c r="KWL17" s="83"/>
      <c r="KWM17" s="83"/>
      <c r="KWN17" s="83"/>
      <c r="KWO17" s="83"/>
      <c r="KWP17" s="83"/>
      <c r="KWQ17" s="83"/>
      <c r="KWR17" s="83"/>
      <c r="KWS17" s="83"/>
      <c r="KWT17" s="83"/>
      <c r="KWU17" s="83"/>
      <c r="KWV17" s="83"/>
      <c r="KWW17" s="83"/>
      <c r="KWX17" s="83"/>
      <c r="KWY17" s="83"/>
      <c r="KWZ17" s="83"/>
      <c r="KXA17" s="83"/>
      <c r="KXB17" s="83"/>
      <c r="KXC17" s="83"/>
      <c r="KXD17" s="83"/>
      <c r="KXE17" s="83"/>
      <c r="KXF17" s="83"/>
      <c r="KXG17" s="83"/>
      <c r="KXH17" s="83"/>
      <c r="KXI17" s="83"/>
      <c r="KXJ17" s="83"/>
      <c r="KXK17" s="83"/>
      <c r="KXL17" s="83"/>
      <c r="KXM17" s="83"/>
      <c r="KXN17" s="83"/>
      <c r="KXO17" s="83"/>
      <c r="KXP17" s="83"/>
      <c r="KXQ17" s="83"/>
      <c r="KXR17" s="83"/>
      <c r="KXS17" s="83"/>
      <c r="KXT17" s="83"/>
      <c r="KXU17" s="83"/>
      <c r="KXV17" s="83"/>
      <c r="KXW17" s="83"/>
      <c r="KXX17" s="83"/>
      <c r="KXY17" s="83"/>
      <c r="KXZ17" s="83"/>
      <c r="KYA17" s="83"/>
      <c r="KYB17" s="83"/>
      <c r="KYC17" s="83"/>
      <c r="KYD17" s="83"/>
      <c r="KYE17" s="83"/>
      <c r="KYF17" s="83"/>
      <c r="KYG17" s="83"/>
      <c r="KYH17" s="83"/>
      <c r="KYI17" s="83"/>
      <c r="KYJ17" s="83"/>
      <c r="KYK17" s="83"/>
      <c r="KYL17" s="83"/>
      <c r="KYM17" s="83"/>
      <c r="KYN17" s="83"/>
      <c r="KYO17" s="83"/>
      <c r="KYP17" s="83"/>
      <c r="KYQ17" s="83"/>
      <c r="KYR17" s="83"/>
      <c r="KYS17" s="83"/>
      <c r="KYT17" s="83"/>
      <c r="KYU17" s="83"/>
      <c r="KYV17" s="83"/>
      <c r="KYW17" s="83"/>
      <c r="KYX17" s="83"/>
      <c r="KYY17" s="83"/>
      <c r="KYZ17" s="83"/>
      <c r="KZA17" s="83"/>
      <c r="KZB17" s="83"/>
      <c r="KZC17" s="83"/>
      <c r="KZD17" s="83"/>
      <c r="KZE17" s="83"/>
      <c r="KZF17" s="83"/>
      <c r="KZG17" s="83"/>
      <c r="KZH17" s="83"/>
      <c r="KZI17" s="83"/>
      <c r="KZJ17" s="83"/>
      <c r="KZK17" s="83"/>
      <c r="KZL17" s="83"/>
      <c r="KZM17" s="83"/>
      <c r="KZN17" s="83"/>
      <c r="KZO17" s="83"/>
      <c r="KZP17" s="83"/>
      <c r="KZQ17" s="83"/>
      <c r="KZR17" s="83"/>
      <c r="KZS17" s="83"/>
      <c r="KZT17" s="83"/>
      <c r="KZU17" s="83"/>
      <c r="KZV17" s="83"/>
      <c r="KZW17" s="83"/>
      <c r="KZX17" s="83"/>
      <c r="KZY17" s="83"/>
      <c r="KZZ17" s="83"/>
      <c r="LAA17" s="83"/>
      <c r="LAB17" s="83"/>
      <c r="LAC17" s="83"/>
      <c r="LAD17" s="83"/>
      <c r="LAE17" s="83"/>
      <c r="LAF17" s="83"/>
      <c r="LAG17" s="83"/>
      <c r="LAH17" s="83"/>
      <c r="LAI17" s="83"/>
      <c r="LAJ17" s="83"/>
      <c r="LAK17" s="83"/>
      <c r="LAL17" s="83"/>
      <c r="LAM17" s="83"/>
      <c r="LAN17" s="83"/>
      <c r="LAO17" s="83"/>
      <c r="LAP17" s="83"/>
      <c r="LAQ17" s="83"/>
      <c r="LAR17" s="83"/>
      <c r="LAS17" s="83"/>
      <c r="LAT17" s="83"/>
      <c r="LAU17" s="83"/>
      <c r="LAV17" s="83"/>
      <c r="LAW17" s="83"/>
      <c r="LAX17" s="83"/>
      <c r="LAY17" s="83"/>
      <c r="LAZ17" s="83"/>
      <c r="LBA17" s="83"/>
      <c r="LBB17" s="83"/>
      <c r="LBC17" s="83"/>
      <c r="LBD17" s="83"/>
      <c r="LBE17" s="83"/>
      <c r="LBF17" s="83"/>
      <c r="LBG17" s="83"/>
      <c r="LBH17" s="83"/>
      <c r="LBI17" s="83"/>
      <c r="LBJ17" s="83"/>
      <c r="LBK17" s="83"/>
      <c r="LBL17" s="83"/>
      <c r="LBM17" s="83"/>
      <c r="LBN17" s="83"/>
      <c r="LBO17" s="83"/>
      <c r="LBP17" s="83"/>
      <c r="LBQ17" s="83"/>
      <c r="LBR17" s="83"/>
      <c r="LBS17" s="83"/>
      <c r="LBT17" s="83"/>
      <c r="LBU17" s="83"/>
      <c r="LBV17" s="83"/>
      <c r="LBW17" s="83"/>
      <c r="LBX17" s="83"/>
      <c r="LBY17" s="83"/>
      <c r="LBZ17" s="83"/>
      <c r="LCA17" s="83"/>
      <c r="LCB17" s="83"/>
      <c r="LCC17" s="83"/>
      <c r="LCD17" s="83"/>
      <c r="LCE17" s="83"/>
      <c r="LCF17" s="83"/>
      <c r="LCG17" s="83"/>
      <c r="LCH17" s="83"/>
      <c r="LCI17" s="83"/>
      <c r="LCJ17" s="83"/>
      <c r="LCK17" s="83"/>
      <c r="LCL17" s="83"/>
      <c r="LCM17" s="83"/>
      <c r="LCN17" s="83"/>
      <c r="LCO17" s="83"/>
      <c r="LCP17" s="83"/>
      <c r="LCQ17" s="83"/>
      <c r="LCR17" s="83"/>
      <c r="LCS17" s="83"/>
      <c r="LCT17" s="83"/>
      <c r="LCU17" s="83"/>
      <c r="LCV17" s="83"/>
      <c r="LCW17" s="83"/>
      <c r="LCX17" s="83"/>
      <c r="LCY17" s="83"/>
      <c r="LCZ17" s="83"/>
      <c r="LDA17" s="83"/>
      <c r="LDB17" s="83"/>
      <c r="LDC17" s="83"/>
      <c r="LDD17" s="83"/>
      <c r="LDE17" s="83"/>
      <c r="LDF17" s="83"/>
      <c r="LDG17" s="83"/>
      <c r="LDH17" s="83"/>
      <c r="LDI17" s="83"/>
      <c r="LDJ17" s="83"/>
      <c r="LDK17" s="83"/>
      <c r="LDL17" s="83"/>
      <c r="LDM17" s="83"/>
      <c r="LDN17" s="83"/>
      <c r="LDO17" s="83"/>
      <c r="LDP17" s="83"/>
      <c r="LDQ17" s="83"/>
      <c r="LDR17" s="83"/>
      <c r="LDS17" s="83"/>
      <c r="LDT17" s="83"/>
      <c r="LDU17" s="83"/>
      <c r="LDV17" s="83"/>
      <c r="LDW17" s="83"/>
      <c r="LDX17" s="83"/>
      <c r="LDY17" s="83"/>
      <c r="LDZ17" s="83"/>
      <c r="LEA17" s="83"/>
      <c r="LEB17" s="83"/>
      <c r="LEC17" s="83"/>
      <c r="LED17" s="83"/>
      <c r="LEE17" s="83"/>
      <c r="LEF17" s="83"/>
      <c r="LEG17" s="83"/>
      <c r="LEH17" s="83"/>
      <c r="LEI17" s="83"/>
      <c r="LEJ17" s="83"/>
      <c r="LEK17" s="83"/>
      <c r="LEL17" s="83"/>
      <c r="LEM17" s="83"/>
      <c r="LEN17" s="83"/>
      <c r="LEO17" s="83"/>
      <c r="LEP17" s="83"/>
      <c r="LEQ17" s="83"/>
      <c r="LER17" s="83"/>
      <c r="LES17" s="83"/>
      <c r="LET17" s="83"/>
      <c r="LEU17" s="83"/>
      <c r="LEV17" s="83"/>
      <c r="LEW17" s="83"/>
      <c r="LEX17" s="83"/>
      <c r="LEY17" s="83"/>
      <c r="LEZ17" s="83"/>
      <c r="LFA17" s="83"/>
      <c r="LFB17" s="83"/>
      <c r="LFC17" s="83"/>
      <c r="LFD17" s="83"/>
      <c r="LFE17" s="83"/>
      <c r="LFF17" s="83"/>
      <c r="LFG17" s="83"/>
      <c r="LFH17" s="83"/>
      <c r="LFI17" s="83"/>
      <c r="LFJ17" s="83"/>
      <c r="LFK17" s="83"/>
      <c r="LFL17" s="83"/>
      <c r="LFM17" s="83"/>
      <c r="LFN17" s="83"/>
      <c r="LFO17" s="83"/>
      <c r="LFP17" s="83"/>
      <c r="LFQ17" s="83"/>
      <c r="LFR17" s="83"/>
      <c r="LFS17" s="83"/>
      <c r="LFT17" s="83"/>
      <c r="LFU17" s="83"/>
      <c r="LFV17" s="83"/>
      <c r="LFW17" s="83"/>
      <c r="LFX17" s="83"/>
      <c r="LFY17" s="83"/>
      <c r="LFZ17" s="83"/>
      <c r="LGA17" s="83"/>
      <c r="LGB17" s="83"/>
      <c r="LGC17" s="83"/>
      <c r="LGD17" s="83"/>
      <c r="LGE17" s="83"/>
      <c r="LGF17" s="83"/>
      <c r="LGG17" s="83"/>
      <c r="LGH17" s="83"/>
      <c r="LGI17" s="83"/>
      <c r="LGJ17" s="83"/>
      <c r="LGK17" s="83"/>
      <c r="LGL17" s="83"/>
      <c r="LGM17" s="83"/>
      <c r="LGN17" s="83"/>
      <c r="LGO17" s="83"/>
      <c r="LGP17" s="83"/>
      <c r="LGQ17" s="83"/>
      <c r="LGR17" s="83"/>
      <c r="LGS17" s="83"/>
      <c r="LGT17" s="83"/>
      <c r="LGU17" s="83"/>
      <c r="LGV17" s="83"/>
      <c r="LGW17" s="83"/>
      <c r="LGX17" s="83"/>
      <c r="LGY17" s="83"/>
      <c r="LGZ17" s="83"/>
      <c r="LHA17" s="83"/>
      <c r="LHB17" s="83"/>
      <c r="LHC17" s="83"/>
      <c r="LHD17" s="83"/>
      <c r="LHE17" s="83"/>
      <c r="LHF17" s="83"/>
      <c r="LHG17" s="83"/>
      <c r="LHH17" s="83"/>
      <c r="LHI17" s="83"/>
      <c r="LHJ17" s="83"/>
      <c r="LHK17" s="83"/>
      <c r="LHL17" s="83"/>
      <c r="LHM17" s="83"/>
      <c r="LHN17" s="83"/>
      <c r="LHO17" s="83"/>
      <c r="LHP17" s="83"/>
      <c r="LHQ17" s="83"/>
      <c r="LHR17" s="83"/>
      <c r="LHS17" s="83"/>
      <c r="LHT17" s="83"/>
      <c r="LHU17" s="83"/>
      <c r="LHV17" s="83"/>
      <c r="LHW17" s="83"/>
      <c r="LHX17" s="83"/>
      <c r="LHY17" s="83"/>
      <c r="LHZ17" s="83"/>
      <c r="LIA17" s="83"/>
      <c r="LIB17" s="83"/>
      <c r="LIC17" s="83"/>
      <c r="LID17" s="83"/>
      <c r="LIE17" s="83"/>
      <c r="LIF17" s="83"/>
      <c r="LIG17" s="83"/>
      <c r="LIH17" s="83"/>
      <c r="LII17" s="83"/>
      <c r="LIJ17" s="83"/>
      <c r="LIK17" s="83"/>
      <c r="LIL17" s="83"/>
      <c r="LIM17" s="83"/>
      <c r="LIN17" s="83"/>
      <c r="LIO17" s="83"/>
      <c r="LIP17" s="83"/>
      <c r="LIQ17" s="83"/>
      <c r="LIR17" s="83"/>
      <c r="LIS17" s="83"/>
      <c r="LIT17" s="83"/>
      <c r="LIU17" s="83"/>
      <c r="LIV17" s="83"/>
      <c r="LIW17" s="83"/>
      <c r="LIX17" s="83"/>
      <c r="LIY17" s="83"/>
      <c r="LIZ17" s="83"/>
      <c r="LJA17" s="83"/>
      <c r="LJB17" s="83"/>
      <c r="LJC17" s="83"/>
      <c r="LJD17" s="83"/>
      <c r="LJE17" s="83"/>
      <c r="LJF17" s="83"/>
      <c r="LJG17" s="83"/>
      <c r="LJH17" s="83"/>
      <c r="LJI17" s="83"/>
      <c r="LJJ17" s="83"/>
      <c r="LJK17" s="83"/>
      <c r="LJL17" s="83"/>
      <c r="LJM17" s="83"/>
      <c r="LJN17" s="83"/>
      <c r="LJO17" s="83"/>
      <c r="LJP17" s="83"/>
      <c r="LJQ17" s="83"/>
      <c r="LJR17" s="83"/>
      <c r="LJS17" s="83"/>
      <c r="LJT17" s="83"/>
      <c r="LJU17" s="83"/>
      <c r="LJV17" s="83"/>
      <c r="LJW17" s="83"/>
      <c r="LJX17" s="83"/>
      <c r="LJY17" s="83"/>
      <c r="LJZ17" s="83"/>
      <c r="LKA17" s="83"/>
      <c r="LKB17" s="83"/>
      <c r="LKC17" s="83"/>
      <c r="LKD17" s="83"/>
      <c r="LKE17" s="83"/>
      <c r="LKF17" s="83"/>
      <c r="LKG17" s="83"/>
      <c r="LKH17" s="83"/>
      <c r="LKI17" s="83"/>
      <c r="LKJ17" s="83"/>
      <c r="LKK17" s="83"/>
      <c r="LKL17" s="83"/>
      <c r="LKM17" s="83"/>
      <c r="LKN17" s="83"/>
      <c r="LKO17" s="83"/>
      <c r="LKP17" s="83"/>
      <c r="LKQ17" s="83"/>
      <c r="LKR17" s="83"/>
      <c r="LKS17" s="83"/>
      <c r="LKT17" s="83"/>
      <c r="LKU17" s="83"/>
      <c r="LKV17" s="83"/>
      <c r="LKW17" s="83"/>
      <c r="LKX17" s="83"/>
      <c r="LKY17" s="83"/>
      <c r="LKZ17" s="83"/>
      <c r="LLA17" s="83"/>
      <c r="LLB17" s="83"/>
      <c r="LLC17" s="83"/>
      <c r="LLD17" s="83"/>
      <c r="LLE17" s="83"/>
      <c r="LLF17" s="83"/>
      <c r="LLG17" s="83"/>
      <c r="LLH17" s="83"/>
      <c r="LLI17" s="83"/>
      <c r="LLJ17" s="83"/>
      <c r="LLK17" s="83"/>
      <c r="LLL17" s="83"/>
      <c r="LLM17" s="83"/>
      <c r="LLN17" s="83"/>
      <c r="LLO17" s="83"/>
      <c r="LLP17" s="83"/>
      <c r="LLQ17" s="83"/>
      <c r="LLR17" s="83"/>
      <c r="LLS17" s="83"/>
      <c r="LLT17" s="83"/>
      <c r="LLU17" s="83"/>
      <c r="LLV17" s="83"/>
      <c r="LLW17" s="83"/>
      <c r="LLX17" s="83"/>
      <c r="LLY17" s="83"/>
      <c r="LLZ17" s="83"/>
      <c r="LMA17" s="83"/>
      <c r="LMB17" s="83"/>
      <c r="LMC17" s="83"/>
      <c r="LMD17" s="83"/>
      <c r="LME17" s="83"/>
      <c r="LMF17" s="83"/>
      <c r="LMG17" s="83"/>
      <c r="LMH17" s="83"/>
      <c r="LMI17" s="83"/>
      <c r="LMJ17" s="83"/>
      <c r="LMK17" s="83"/>
      <c r="LML17" s="83"/>
      <c r="LMM17" s="83"/>
      <c r="LMN17" s="83"/>
      <c r="LMO17" s="83"/>
      <c r="LMP17" s="83"/>
      <c r="LMQ17" s="83"/>
      <c r="LMR17" s="83"/>
      <c r="LMS17" s="83"/>
      <c r="LMT17" s="83"/>
      <c r="LMU17" s="83"/>
      <c r="LMV17" s="83"/>
      <c r="LMW17" s="83"/>
      <c r="LMX17" s="83"/>
      <c r="LMY17" s="83"/>
      <c r="LMZ17" s="83"/>
      <c r="LNA17" s="83"/>
      <c r="LNB17" s="83"/>
      <c r="LNC17" s="83"/>
      <c r="LND17" s="83"/>
      <c r="LNE17" s="83"/>
      <c r="LNF17" s="83"/>
      <c r="LNG17" s="83"/>
      <c r="LNH17" s="83"/>
      <c r="LNI17" s="83"/>
      <c r="LNJ17" s="83"/>
      <c r="LNK17" s="83"/>
      <c r="LNL17" s="83"/>
      <c r="LNM17" s="83"/>
      <c r="LNN17" s="83"/>
      <c r="LNO17" s="83"/>
      <c r="LNP17" s="83"/>
      <c r="LNQ17" s="83"/>
      <c r="LNR17" s="83"/>
      <c r="LNS17" s="83"/>
      <c r="LNT17" s="83"/>
      <c r="LNU17" s="83"/>
      <c r="LNV17" s="83"/>
      <c r="LNW17" s="83"/>
      <c r="LNX17" s="83"/>
      <c r="LNY17" s="83"/>
      <c r="LNZ17" s="83"/>
      <c r="LOA17" s="83"/>
      <c r="LOB17" s="83"/>
      <c r="LOC17" s="83"/>
      <c r="LOD17" s="83"/>
      <c r="LOE17" s="83"/>
      <c r="LOF17" s="83"/>
      <c r="LOG17" s="83"/>
      <c r="LOH17" s="83"/>
      <c r="LOI17" s="83"/>
      <c r="LOJ17" s="83"/>
      <c r="LOK17" s="83"/>
      <c r="LOL17" s="83"/>
      <c r="LOM17" s="83"/>
      <c r="LON17" s="83"/>
      <c r="LOO17" s="83"/>
      <c r="LOP17" s="83"/>
      <c r="LOQ17" s="83"/>
      <c r="LOR17" s="83"/>
      <c r="LOS17" s="83"/>
      <c r="LOT17" s="83"/>
      <c r="LOU17" s="83"/>
      <c r="LOV17" s="83"/>
      <c r="LOW17" s="83"/>
      <c r="LOX17" s="83"/>
      <c r="LOY17" s="83"/>
      <c r="LOZ17" s="83"/>
      <c r="LPA17" s="83"/>
      <c r="LPB17" s="83"/>
      <c r="LPC17" s="83"/>
      <c r="LPD17" s="83"/>
      <c r="LPE17" s="83"/>
      <c r="LPF17" s="83"/>
      <c r="LPG17" s="83"/>
      <c r="LPH17" s="83"/>
      <c r="LPI17" s="83"/>
      <c r="LPJ17" s="83"/>
      <c r="LPK17" s="83"/>
      <c r="LPL17" s="83"/>
      <c r="LPM17" s="83"/>
      <c r="LPN17" s="83"/>
      <c r="LPO17" s="83"/>
      <c r="LPP17" s="83"/>
      <c r="LPQ17" s="83"/>
      <c r="LPR17" s="83"/>
      <c r="LPS17" s="83"/>
      <c r="LPT17" s="83"/>
      <c r="LPU17" s="83"/>
      <c r="LPV17" s="83"/>
      <c r="LPW17" s="83"/>
      <c r="LPX17" s="83"/>
      <c r="LPY17" s="83"/>
      <c r="LPZ17" s="83"/>
      <c r="LQA17" s="83"/>
      <c r="LQB17" s="83"/>
      <c r="LQC17" s="83"/>
      <c r="LQD17" s="83"/>
      <c r="LQE17" s="83"/>
      <c r="LQF17" s="83"/>
      <c r="LQG17" s="83"/>
      <c r="LQH17" s="83"/>
      <c r="LQI17" s="83"/>
      <c r="LQJ17" s="83"/>
      <c r="LQK17" s="83"/>
      <c r="LQL17" s="83"/>
      <c r="LQM17" s="83"/>
      <c r="LQN17" s="83"/>
      <c r="LQO17" s="83"/>
      <c r="LQP17" s="83"/>
      <c r="LQQ17" s="83"/>
      <c r="LQR17" s="83"/>
      <c r="LQS17" s="83"/>
      <c r="LQT17" s="83"/>
      <c r="LQU17" s="83"/>
      <c r="LQV17" s="83"/>
      <c r="LQW17" s="83"/>
      <c r="LQX17" s="83"/>
      <c r="LQY17" s="83"/>
      <c r="LQZ17" s="83"/>
      <c r="LRA17" s="83"/>
      <c r="LRB17" s="83"/>
      <c r="LRC17" s="83"/>
      <c r="LRD17" s="83"/>
      <c r="LRE17" s="83"/>
      <c r="LRF17" s="83"/>
      <c r="LRG17" s="83"/>
      <c r="LRH17" s="83"/>
      <c r="LRI17" s="83"/>
      <c r="LRJ17" s="83"/>
      <c r="LRK17" s="83"/>
      <c r="LRL17" s="83"/>
      <c r="LRM17" s="83"/>
      <c r="LRN17" s="83"/>
      <c r="LRO17" s="83"/>
      <c r="LRP17" s="83"/>
      <c r="LRQ17" s="83"/>
      <c r="LRR17" s="83"/>
      <c r="LRS17" s="83"/>
      <c r="LRT17" s="83"/>
      <c r="LRU17" s="83"/>
      <c r="LRV17" s="83"/>
      <c r="LRW17" s="83"/>
      <c r="LRX17" s="83"/>
      <c r="LRY17" s="83"/>
      <c r="LRZ17" s="83"/>
      <c r="LSA17" s="83"/>
      <c r="LSB17" s="83"/>
      <c r="LSC17" s="83"/>
      <c r="LSD17" s="83"/>
      <c r="LSE17" s="83"/>
      <c r="LSF17" s="83"/>
      <c r="LSG17" s="83"/>
      <c r="LSH17" s="83"/>
      <c r="LSI17" s="83"/>
      <c r="LSJ17" s="83"/>
      <c r="LSK17" s="83"/>
      <c r="LSL17" s="83"/>
      <c r="LSM17" s="83"/>
      <c r="LSN17" s="83"/>
      <c r="LSO17" s="83"/>
      <c r="LSP17" s="83"/>
      <c r="LSQ17" s="83"/>
      <c r="LSR17" s="83"/>
      <c r="LSS17" s="83"/>
      <c r="LST17" s="83"/>
      <c r="LSU17" s="83"/>
      <c r="LSV17" s="83"/>
      <c r="LSW17" s="83"/>
      <c r="LSX17" s="83"/>
      <c r="LSY17" s="83"/>
      <c r="LSZ17" s="83"/>
      <c r="LTA17" s="83"/>
      <c r="LTB17" s="83"/>
      <c r="LTC17" s="83"/>
      <c r="LTD17" s="83"/>
      <c r="LTE17" s="83"/>
      <c r="LTF17" s="83"/>
      <c r="LTG17" s="83"/>
      <c r="LTH17" s="83"/>
      <c r="LTI17" s="83"/>
      <c r="LTJ17" s="83"/>
      <c r="LTK17" s="83"/>
      <c r="LTL17" s="83"/>
      <c r="LTM17" s="83"/>
      <c r="LTN17" s="83"/>
      <c r="LTO17" s="83"/>
      <c r="LTP17" s="83"/>
      <c r="LTQ17" s="83"/>
      <c r="LTR17" s="83"/>
      <c r="LTS17" s="83"/>
      <c r="LTT17" s="83"/>
      <c r="LTU17" s="83"/>
      <c r="LTV17" s="83"/>
      <c r="LTW17" s="83"/>
      <c r="LTX17" s="83"/>
      <c r="LTY17" s="83"/>
      <c r="LTZ17" s="83"/>
      <c r="LUA17" s="83"/>
      <c r="LUB17" s="83"/>
      <c r="LUC17" s="83"/>
      <c r="LUD17" s="83"/>
      <c r="LUE17" s="83"/>
      <c r="LUF17" s="83"/>
      <c r="LUG17" s="83"/>
      <c r="LUH17" s="83"/>
      <c r="LUI17" s="83"/>
      <c r="LUJ17" s="83"/>
      <c r="LUK17" s="83"/>
      <c r="LUL17" s="83"/>
      <c r="LUM17" s="83"/>
      <c r="LUN17" s="83"/>
      <c r="LUO17" s="83"/>
      <c r="LUP17" s="83"/>
      <c r="LUQ17" s="83"/>
      <c r="LUR17" s="83"/>
      <c r="LUS17" s="83"/>
      <c r="LUT17" s="83"/>
      <c r="LUU17" s="83"/>
      <c r="LUV17" s="83"/>
      <c r="LUW17" s="83"/>
      <c r="LUX17" s="83"/>
      <c r="LUY17" s="83"/>
      <c r="LUZ17" s="83"/>
      <c r="LVA17" s="83"/>
      <c r="LVB17" s="83"/>
      <c r="LVC17" s="83"/>
      <c r="LVD17" s="83"/>
      <c r="LVE17" s="83"/>
      <c r="LVF17" s="83"/>
      <c r="LVG17" s="83"/>
      <c r="LVH17" s="83"/>
      <c r="LVI17" s="83"/>
      <c r="LVJ17" s="83"/>
      <c r="LVK17" s="83"/>
      <c r="LVL17" s="83"/>
      <c r="LVM17" s="83"/>
      <c r="LVN17" s="83"/>
      <c r="LVO17" s="83"/>
      <c r="LVP17" s="83"/>
      <c r="LVQ17" s="83"/>
      <c r="LVR17" s="83"/>
      <c r="LVS17" s="83"/>
      <c r="LVT17" s="83"/>
      <c r="LVU17" s="83"/>
      <c r="LVV17" s="83"/>
      <c r="LVW17" s="83"/>
      <c r="LVX17" s="83"/>
      <c r="LVY17" s="83"/>
      <c r="LVZ17" s="83"/>
      <c r="LWA17" s="83"/>
      <c r="LWB17" s="83"/>
      <c r="LWC17" s="83"/>
      <c r="LWD17" s="83"/>
      <c r="LWE17" s="83"/>
      <c r="LWF17" s="83"/>
      <c r="LWG17" s="83"/>
      <c r="LWH17" s="83"/>
      <c r="LWI17" s="83"/>
      <c r="LWJ17" s="83"/>
      <c r="LWK17" s="83"/>
      <c r="LWL17" s="83"/>
      <c r="LWM17" s="83"/>
      <c r="LWN17" s="83"/>
      <c r="LWO17" s="83"/>
      <c r="LWP17" s="83"/>
      <c r="LWQ17" s="83"/>
      <c r="LWR17" s="83"/>
      <c r="LWS17" s="83"/>
      <c r="LWT17" s="83"/>
      <c r="LWU17" s="83"/>
      <c r="LWV17" s="83"/>
      <c r="LWW17" s="83"/>
      <c r="LWX17" s="83"/>
      <c r="LWY17" s="83"/>
      <c r="LWZ17" s="83"/>
      <c r="LXA17" s="83"/>
      <c r="LXB17" s="83"/>
      <c r="LXC17" s="83"/>
      <c r="LXD17" s="83"/>
      <c r="LXE17" s="83"/>
      <c r="LXF17" s="83"/>
      <c r="LXG17" s="83"/>
      <c r="LXH17" s="83"/>
      <c r="LXI17" s="83"/>
      <c r="LXJ17" s="83"/>
      <c r="LXK17" s="83"/>
      <c r="LXL17" s="83"/>
      <c r="LXM17" s="83"/>
      <c r="LXN17" s="83"/>
      <c r="LXO17" s="83"/>
      <c r="LXP17" s="83"/>
      <c r="LXQ17" s="83"/>
      <c r="LXR17" s="83"/>
      <c r="LXS17" s="83"/>
      <c r="LXT17" s="83"/>
      <c r="LXU17" s="83"/>
      <c r="LXV17" s="83"/>
      <c r="LXW17" s="83"/>
      <c r="LXX17" s="83"/>
      <c r="LXY17" s="83"/>
      <c r="LXZ17" s="83"/>
      <c r="LYA17" s="83"/>
      <c r="LYB17" s="83"/>
      <c r="LYC17" s="83"/>
      <c r="LYD17" s="83"/>
      <c r="LYE17" s="83"/>
      <c r="LYF17" s="83"/>
      <c r="LYG17" s="83"/>
      <c r="LYH17" s="83"/>
      <c r="LYI17" s="83"/>
      <c r="LYJ17" s="83"/>
      <c r="LYK17" s="83"/>
      <c r="LYL17" s="83"/>
      <c r="LYM17" s="83"/>
      <c r="LYN17" s="83"/>
      <c r="LYO17" s="83"/>
      <c r="LYP17" s="83"/>
      <c r="LYQ17" s="83"/>
      <c r="LYR17" s="83"/>
      <c r="LYS17" s="83"/>
      <c r="LYT17" s="83"/>
      <c r="LYU17" s="83"/>
      <c r="LYV17" s="83"/>
      <c r="LYW17" s="83"/>
      <c r="LYX17" s="83"/>
      <c r="LYY17" s="83"/>
      <c r="LYZ17" s="83"/>
      <c r="LZA17" s="83"/>
      <c r="LZB17" s="83"/>
      <c r="LZC17" s="83"/>
      <c r="LZD17" s="83"/>
      <c r="LZE17" s="83"/>
      <c r="LZF17" s="83"/>
      <c r="LZG17" s="83"/>
      <c r="LZH17" s="83"/>
      <c r="LZI17" s="83"/>
      <c r="LZJ17" s="83"/>
      <c r="LZK17" s="83"/>
      <c r="LZL17" s="83"/>
      <c r="LZM17" s="83"/>
      <c r="LZN17" s="83"/>
      <c r="LZO17" s="83"/>
      <c r="LZP17" s="83"/>
      <c r="LZQ17" s="83"/>
      <c r="LZR17" s="83"/>
      <c r="LZS17" s="83"/>
      <c r="LZT17" s="83"/>
      <c r="LZU17" s="83"/>
      <c r="LZV17" s="83"/>
      <c r="LZW17" s="83"/>
      <c r="LZX17" s="83"/>
      <c r="LZY17" s="83"/>
      <c r="LZZ17" s="83"/>
      <c r="MAA17" s="83"/>
      <c r="MAB17" s="83"/>
      <c r="MAC17" s="83"/>
      <c r="MAD17" s="83"/>
      <c r="MAE17" s="83"/>
      <c r="MAF17" s="83"/>
      <c r="MAG17" s="83"/>
      <c r="MAH17" s="83"/>
      <c r="MAI17" s="83"/>
      <c r="MAJ17" s="83"/>
      <c r="MAK17" s="83"/>
      <c r="MAL17" s="83"/>
      <c r="MAM17" s="83"/>
      <c r="MAN17" s="83"/>
      <c r="MAO17" s="83"/>
      <c r="MAP17" s="83"/>
      <c r="MAQ17" s="83"/>
      <c r="MAR17" s="83"/>
      <c r="MAS17" s="83"/>
      <c r="MAT17" s="83"/>
      <c r="MAU17" s="83"/>
      <c r="MAV17" s="83"/>
      <c r="MAW17" s="83"/>
      <c r="MAX17" s="83"/>
      <c r="MAY17" s="83"/>
      <c r="MAZ17" s="83"/>
      <c r="MBA17" s="83"/>
      <c r="MBB17" s="83"/>
      <c r="MBC17" s="83"/>
      <c r="MBD17" s="83"/>
      <c r="MBE17" s="83"/>
      <c r="MBF17" s="83"/>
      <c r="MBG17" s="83"/>
      <c r="MBH17" s="83"/>
      <c r="MBI17" s="83"/>
      <c r="MBJ17" s="83"/>
      <c r="MBK17" s="83"/>
      <c r="MBL17" s="83"/>
      <c r="MBM17" s="83"/>
      <c r="MBN17" s="83"/>
      <c r="MBO17" s="83"/>
      <c r="MBP17" s="83"/>
      <c r="MBQ17" s="83"/>
      <c r="MBR17" s="83"/>
      <c r="MBS17" s="83"/>
      <c r="MBT17" s="83"/>
      <c r="MBU17" s="83"/>
      <c r="MBV17" s="83"/>
      <c r="MBW17" s="83"/>
      <c r="MBX17" s="83"/>
      <c r="MBY17" s="83"/>
      <c r="MBZ17" s="83"/>
      <c r="MCA17" s="83"/>
      <c r="MCB17" s="83"/>
      <c r="MCC17" s="83"/>
      <c r="MCD17" s="83"/>
      <c r="MCE17" s="83"/>
      <c r="MCF17" s="83"/>
      <c r="MCG17" s="83"/>
      <c r="MCH17" s="83"/>
      <c r="MCI17" s="83"/>
      <c r="MCJ17" s="83"/>
      <c r="MCK17" s="83"/>
      <c r="MCL17" s="83"/>
      <c r="MCM17" s="83"/>
      <c r="MCN17" s="83"/>
      <c r="MCO17" s="83"/>
      <c r="MCP17" s="83"/>
      <c r="MCQ17" s="83"/>
      <c r="MCR17" s="83"/>
      <c r="MCS17" s="83"/>
      <c r="MCT17" s="83"/>
      <c r="MCU17" s="83"/>
      <c r="MCV17" s="83"/>
      <c r="MCW17" s="83"/>
      <c r="MCX17" s="83"/>
      <c r="MCY17" s="83"/>
      <c r="MCZ17" s="83"/>
      <c r="MDA17" s="83"/>
      <c r="MDB17" s="83"/>
      <c r="MDC17" s="83"/>
      <c r="MDD17" s="83"/>
      <c r="MDE17" s="83"/>
      <c r="MDF17" s="83"/>
      <c r="MDG17" s="83"/>
      <c r="MDH17" s="83"/>
      <c r="MDI17" s="83"/>
      <c r="MDJ17" s="83"/>
      <c r="MDK17" s="83"/>
      <c r="MDL17" s="83"/>
      <c r="MDM17" s="83"/>
      <c r="MDN17" s="83"/>
      <c r="MDO17" s="83"/>
      <c r="MDP17" s="83"/>
      <c r="MDQ17" s="83"/>
      <c r="MDR17" s="83"/>
      <c r="MDS17" s="83"/>
      <c r="MDT17" s="83"/>
      <c r="MDU17" s="83"/>
      <c r="MDV17" s="83"/>
      <c r="MDW17" s="83"/>
      <c r="MDX17" s="83"/>
      <c r="MDY17" s="83"/>
      <c r="MDZ17" s="83"/>
      <c r="MEA17" s="83"/>
      <c r="MEB17" s="83"/>
      <c r="MEC17" s="83"/>
      <c r="MED17" s="83"/>
      <c r="MEE17" s="83"/>
      <c r="MEF17" s="83"/>
      <c r="MEG17" s="83"/>
      <c r="MEH17" s="83"/>
      <c r="MEI17" s="83"/>
      <c r="MEJ17" s="83"/>
      <c r="MEK17" s="83"/>
      <c r="MEL17" s="83"/>
      <c r="MEM17" s="83"/>
      <c r="MEN17" s="83"/>
      <c r="MEO17" s="83"/>
      <c r="MEP17" s="83"/>
      <c r="MEQ17" s="83"/>
      <c r="MER17" s="83"/>
      <c r="MES17" s="83"/>
      <c r="MET17" s="83"/>
      <c r="MEU17" s="83"/>
      <c r="MEV17" s="83"/>
      <c r="MEW17" s="83"/>
      <c r="MEX17" s="83"/>
      <c r="MEY17" s="83"/>
      <c r="MEZ17" s="83"/>
      <c r="MFA17" s="83"/>
      <c r="MFB17" s="83"/>
      <c r="MFC17" s="83"/>
      <c r="MFD17" s="83"/>
      <c r="MFE17" s="83"/>
      <c r="MFF17" s="83"/>
      <c r="MFG17" s="83"/>
      <c r="MFH17" s="83"/>
      <c r="MFI17" s="83"/>
      <c r="MFJ17" s="83"/>
      <c r="MFK17" s="83"/>
      <c r="MFL17" s="83"/>
      <c r="MFM17" s="83"/>
      <c r="MFN17" s="83"/>
      <c r="MFO17" s="83"/>
      <c r="MFP17" s="83"/>
      <c r="MFQ17" s="83"/>
      <c r="MFR17" s="83"/>
      <c r="MFS17" s="83"/>
      <c r="MFT17" s="83"/>
      <c r="MFU17" s="83"/>
      <c r="MFV17" s="83"/>
      <c r="MFW17" s="83"/>
      <c r="MFX17" s="83"/>
      <c r="MFY17" s="83"/>
      <c r="MFZ17" s="83"/>
      <c r="MGA17" s="83"/>
      <c r="MGB17" s="83"/>
      <c r="MGC17" s="83"/>
      <c r="MGD17" s="83"/>
      <c r="MGE17" s="83"/>
      <c r="MGF17" s="83"/>
      <c r="MGG17" s="83"/>
      <c r="MGH17" s="83"/>
      <c r="MGI17" s="83"/>
      <c r="MGJ17" s="83"/>
      <c r="MGK17" s="83"/>
      <c r="MGL17" s="83"/>
      <c r="MGM17" s="83"/>
      <c r="MGN17" s="83"/>
      <c r="MGO17" s="83"/>
      <c r="MGP17" s="83"/>
      <c r="MGQ17" s="83"/>
      <c r="MGR17" s="83"/>
      <c r="MGS17" s="83"/>
      <c r="MGT17" s="83"/>
      <c r="MGU17" s="83"/>
      <c r="MGV17" s="83"/>
      <c r="MGW17" s="83"/>
      <c r="MGX17" s="83"/>
      <c r="MGY17" s="83"/>
      <c r="MGZ17" s="83"/>
      <c r="MHA17" s="83"/>
      <c r="MHB17" s="83"/>
      <c r="MHC17" s="83"/>
      <c r="MHD17" s="83"/>
      <c r="MHE17" s="83"/>
      <c r="MHF17" s="83"/>
      <c r="MHG17" s="83"/>
      <c r="MHH17" s="83"/>
      <c r="MHI17" s="83"/>
      <c r="MHJ17" s="83"/>
      <c r="MHK17" s="83"/>
      <c r="MHL17" s="83"/>
      <c r="MHM17" s="83"/>
      <c r="MHN17" s="83"/>
      <c r="MHO17" s="83"/>
      <c r="MHP17" s="83"/>
      <c r="MHQ17" s="83"/>
      <c r="MHR17" s="83"/>
      <c r="MHS17" s="83"/>
      <c r="MHT17" s="83"/>
      <c r="MHU17" s="83"/>
      <c r="MHV17" s="83"/>
      <c r="MHW17" s="83"/>
      <c r="MHX17" s="83"/>
      <c r="MHY17" s="83"/>
      <c r="MHZ17" s="83"/>
      <c r="MIA17" s="83"/>
      <c r="MIB17" s="83"/>
      <c r="MIC17" s="83"/>
      <c r="MID17" s="83"/>
      <c r="MIE17" s="83"/>
      <c r="MIF17" s="83"/>
      <c r="MIG17" s="83"/>
      <c r="MIH17" s="83"/>
      <c r="MII17" s="83"/>
      <c r="MIJ17" s="83"/>
      <c r="MIK17" s="83"/>
      <c r="MIL17" s="83"/>
      <c r="MIM17" s="83"/>
      <c r="MIN17" s="83"/>
      <c r="MIO17" s="83"/>
      <c r="MIP17" s="83"/>
      <c r="MIQ17" s="83"/>
      <c r="MIR17" s="83"/>
      <c r="MIS17" s="83"/>
      <c r="MIT17" s="83"/>
      <c r="MIU17" s="83"/>
      <c r="MIV17" s="83"/>
      <c r="MIW17" s="83"/>
      <c r="MIX17" s="83"/>
      <c r="MIY17" s="83"/>
      <c r="MIZ17" s="83"/>
      <c r="MJA17" s="83"/>
      <c r="MJB17" s="83"/>
      <c r="MJC17" s="83"/>
      <c r="MJD17" s="83"/>
      <c r="MJE17" s="83"/>
      <c r="MJF17" s="83"/>
      <c r="MJG17" s="83"/>
      <c r="MJH17" s="83"/>
      <c r="MJI17" s="83"/>
      <c r="MJJ17" s="83"/>
      <c r="MJK17" s="83"/>
      <c r="MJL17" s="83"/>
      <c r="MJM17" s="83"/>
      <c r="MJN17" s="83"/>
      <c r="MJO17" s="83"/>
      <c r="MJP17" s="83"/>
      <c r="MJQ17" s="83"/>
      <c r="MJR17" s="83"/>
      <c r="MJS17" s="83"/>
      <c r="MJT17" s="83"/>
      <c r="MJU17" s="83"/>
      <c r="MJV17" s="83"/>
      <c r="MJW17" s="83"/>
      <c r="MJX17" s="83"/>
      <c r="MJY17" s="83"/>
      <c r="MJZ17" s="83"/>
      <c r="MKA17" s="83"/>
      <c r="MKB17" s="83"/>
      <c r="MKC17" s="83"/>
      <c r="MKD17" s="83"/>
      <c r="MKE17" s="83"/>
      <c r="MKF17" s="83"/>
      <c r="MKG17" s="83"/>
      <c r="MKH17" s="83"/>
      <c r="MKI17" s="83"/>
      <c r="MKJ17" s="83"/>
      <c r="MKK17" s="83"/>
      <c r="MKL17" s="83"/>
      <c r="MKM17" s="83"/>
      <c r="MKN17" s="83"/>
      <c r="MKO17" s="83"/>
      <c r="MKP17" s="83"/>
      <c r="MKQ17" s="83"/>
      <c r="MKR17" s="83"/>
      <c r="MKS17" s="83"/>
      <c r="MKT17" s="83"/>
      <c r="MKU17" s="83"/>
      <c r="MKV17" s="83"/>
      <c r="MKW17" s="83"/>
      <c r="MKX17" s="83"/>
      <c r="MKY17" s="83"/>
      <c r="MKZ17" s="83"/>
      <c r="MLA17" s="83"/>
      <c r="MLB17" s="83"/>
      <c r="MLC17" s="83"/>
      <c r="MLD17" s="83"/>
      <c r="MLE17" s="83"/>
      <c r="MLF17" s="83"/>
      <c r="MLG17" s="83"/>
      <c r="MLH17" s="83"/>
      <c r="MLI17" s="83"/>
      <c r="MLJ17" s="83"/>
      <c r="MLK17" s="83"/>
      <c r="MLL17" s="83"/>
      <c r="MLM17" s="83"/>
      <c r="MLN17" s="83"/>
      <c r="MLO17" s="83"/>
      <c r="MLP17" s="83"/>
      <c r="MLQ17" s="83"/>
      <c r="MLR17" s="83"/>
      <c r="MLS17" s="83"/>
      <c r="MLT17" s="83"/>
      <c r="MLU17" s="83"/>
      <c r="MLV17" s="83"/>
      <c r="MLW17" s="83"/>
      <c r="MLX17" s="83"/>
      <c r="MLY17" s="83"/>
      <c r="MLZ17" s="83"/>
      <c r="MMA17" s="83"/>
      <c r="MMB17" s="83"/>
      <c r="MMC17" s="83"/>
      <c r="MMD17" s="83"/>
      <c r="MME17" s="83"/>
      <c r="MMF17" s="83"/>
      <c r="MMG17" s="83"/>
      <c r="MMH17" s="83"/>
      <c r="MMI17" s="83"/>
      <c r="MMJ17" s="83"/>
      <c r="MMK17" s="83"/>
      <c r="MML17" s="83"/>
      <c r="MMM17" s="83"/>
      <c r="MMN17" s="83"/>
      <c r="MMO17" s="83"/>
      <c r="MMP17" s="83"/>
      <c r="MMQ17" s="83"/>
      <c r="MMR17" s="83"/>
      <c r="MMS17" s="83"/>
      <c r="MMT17" s="83"/>
      <c r="MMU17" s="83"/>
      <c r="MMV17" s="83"/>
      <c r="MMW17" s="83"/>
      <c r="MMX17" s="83"/>
      <c r="MMY17" s="83"/>
      <c r="MMZ17" s="83"/>
      <c r="MNA17" s="83"/>
      <c r="MNB17" s="83"/>
      <c r="MNC17" s="83"/>
      <c r="MND17" s="83"/>
      <c r="MNE17" s="83"/>
      <c r="MNF17" s="83"/>
      <c r="MNG17" s="83"/>
      <c r="MNH17" s="83"/>
      <c r="MNI17" s="83"/>
      <c r="MNJ17" s="83"/>
      <c r="MNK17" s="83"/>
      <c r="MNL17" s="83"/>
      <c r="MNM17" s="83"/>
      <c r="MNN17" s="83"/>
      <c r="MNO17" s="83"/>
      <c r="MNP17" s="83"/>
      <c r="MNQ17" s="83"/>
      <c r="MNR17" s="83"/>
      <c r="MNS17" s="83"/>
      <c r="MNT17" s="83"/>
      <c r="MNU17" s="83"/>
      <c r="MNV17" s="83"/>
      <c r="MNW17" s="83"/>
      <c r="MNX17" s="83"/>
      <c r="MNY17" s="83"/>
      <c r="MNZ17" s="83"/>
      <c r="MOA17" s="83"/>
      <c r="MOB17" s="83"/>
      <c r="MOC17" s="83"/>
      <c r="MOD17" s="83"/>
      <c r="MOE17" s="83"/>
      <c r="MOF17" s="83"/>
      <c r="MOG17" s="83"/>
      <c r="MOH17" s="83"/>
      <c r="MOI17" s="83"/>
      <c r="MOJ17" s="83"/>
      <c r="MOK17" s="83"/>
      <c r="MOL17" s="83"/>
      <c r="MOM17" s="83"/>
      <c r="MON17" s="83"/>
      <c r="MOO17" s="83"/>
      <c r="MOP17" s="83"/>
      <c r="MOQ17" s="83"/>
      <c r="MOR17" s="83"/>
      <c r="MOS17" s="83"/>
      <c r="MOT17" s="83"/>
      <c r="MOU17" s="83"/>
      <c r="MOV17" s="83"/>
      <c r="MOW17" s="83"/>
      <c r="MOX17" s="83"/>
      <c r="MOY17" s="83"/>
      <c r="MOZ17" s="83"/>
      <c r="MPA17" s="83"/>
      <c r="MPB17" s="83"/>
      <c r="MPC17" s="83"/>
      <c r="MPD17" s="83"/>
      <c r="MPE17" s="83"/>
      <c r="MPF17" s="83"/>
      <c r="MPG17" s="83"/>
      <c r="MPH17" s="83"/>
      <c r="MPI17" s="83"/>
      <c r="MPJ17" s="83"/>
      <c r="MPK17" s="83"/>
      <c r="MPL17" s="83"/>
      <c r="MPM17" s="83"/>
      <c r="MPN17" s="83"/>
      <c r="MPO17" s="83"/>
      <c r="MPP17" s="83"/>
      <c r="MPQ17" s="83"/>
      <c r="MPR17" s="83"/>
      <c r="MPS17" s="83"/>
      <c r="MPT17" s="83"/>
      <c r="MPU17" s="83"/>
      <c r="MPV17" s="83"/>
      <c r="MPW17" s="83"/>
      <c r="MPX17" s="83"/>
      <c r="MPY17" s="83"/>
      <c r="MPZ17" s="83"/>
      <c r="MQA17" s="83"/>
      <c r="MQB17" s="83"/>
      <c r="MQC17" s="83"/>
      <c r="MQD17" s="83"/>
      <c r="MQE17" s="83"/>
      <c r="MQF17" s="83"/>
      <c r="MQG17" s="83"/>
      <c r="MQH17" s="83"/>
      <c r="MQI17" s="83"/>
      <c r="MQJ17" s="83"/>
      <c r="MQK17" s="83"/>
      <c r="MQL17" s="83"/>
      <c r="MQM17" s="83"/>
      <c r="MQN17" s="83"/>
      <c r="MQO17" s="83"/>
      <c r="MQP17" s="83"/>
      <c r="MQQ17" s="83"/>
      <c r="MQR17" s="83"/>
      <c r="MQS17" s="83"/>
      <c r="MQT17" s="83"/>
      <c r="MQU17" s="83"/>
      <c r="MQV17" s="83"/>
      <c r="MQW17" s="83"/>
      <c r="MQX17" s="83"/>
      <c r="MQY17" s="83"/>
      <c r="MQZ17" s="83"/>
      <c r="MRA17" s="83"/>
      <c r="MRB17" s="83"/>
      <c r="MRC17" s="83"/>
      <c r="MRD17" s="83"/>
      <c r="MRE17" s="83"/>
      <c r="MRF17" s="83"/>
      <c r="MRG17" s="83"/>
      <c r="MRH17" s="83"/>
      <c r="MRI17" s="83"/>
      <c r="MRJ17" s="83"/>
      <c r="MRK17" s="83"/>
      <c r="MRL17" s="83"/>
      <c r="MRM17" s="83"/>
      <c r="MRN17" s="83"/>
      <c r="MRO17" s="83"/>
      <c r="MRP17" s="83"/>
      <c r="MRQ17" s="83"/>
      <c r="MRR17" s="83"/>
      <c r="MRS17" s="83"/>
      <c r="MRT17" s="83"/>
      <c r="MRU17" s="83"/>
      <c r="MRV17" s="83"/>
      <c r="MRW17" s="83"/>
      <c r="MRX17" s="83"/>
      <c r="MRY17" s="83"/>
      <c r="MRZ17" s="83"/>
      <c r="MSA17" s="83"/>
      <c r="MSB17" s="83"/>
      <c r="MSC17" s="83"/>
      <c r="MSD17" s="83"/>
      <c r="MSE17" s="83"/>
      <c r="MSF17" s="83"/>
      <c r="MSG17" s="83"/>
      <c r="MSH17" s="83"/>
      <c r="MSI17" s="83"/>
      <c r="MSJ17" s="83"/>
      <c r="MSK17" s="83"/>
      <c r="MSL17" s="83"/>
      <c r="MSM17" s="83"/>
      <c r="MSN17" s="83"/>
      <c r="MSO17" s="83"/>
      <c r="MSP17" s="83"/>
      <c r="MSQ17" s="83"/>
      <c r="MSR17" s="83"/>
      <c r="MSS17" s="83"/>
      <c r="MST17" s="83"/>
      <c r="MSU17" s="83"/>
      <c r="MSV17" s="83"/>
      <c r="MSW17" s="83"/>
      <c r="MSX17" s="83"/>
      <c r="MSY17" s="83"/>
      <c r="MSZ17" s="83"/>
      <c r="MTA17" s="83"/>
      <c r="MTB17" s="83"/>
      <c r="MTC17" s="83"/>
      <c r="MTD17" s="83"/>
      <c r="MTE17" s="83"/>
      <c r="MTF17" s="83"/>
      <c r="MTG17" s="83"/>
      <c r="MTH17" s="83"/>
      <c r="MTI17" s="83"/>
      <c r="MTJ17" s="83"/>
      <c r="MTK17" s="83"/>
      <c r="MTL17" s="83"/>
      <c r="MTM17" s="83"/>
      <c r="MTN17" s="83"/>
      <c r="MTO17" s="83"/>
      <c r="MTP17" s="83"/>
      <c r="MTQ17" s="83"/>
      <c r="MTR17" s="83"/>
      <c r="MTS17" s="83"/>
      <c r="MTT17" s="83"/>
      <c r="MTU17" s="83"/>
      <c r="MTV17" s="83"/>
      <c r="MTW17" s="83"/>
      <c r="MTX17" s="83"/>
      <c r="MTY17" s="83"/>
      <c r="MTZ17" s="83"/>
      <c r="MUA17" s="83"/>
      <c r="MUB17" s="83"/>
      <c r="MUC17" s="83"/>
      <c r="MUD17" s="83"/>
      <c r="MUE17" s="83"/>
      <c r="MUF17" s="83"/>
      <c r="MUG17" s="83"/>
      <c r="MUH17" s="83"/>
      <c r="MUI17" s="83"/>
      <c r="MUJ17" s="83"/>
      <c r="MUK17" s="83"/>
      <c r="MUL17" s="83"/>
      <c r="MUM17" s="83"/>
      <c r="MUN17" s="83"/>
      <c r="MUO17" s="83"/>
      <c r="MUP17" s="83"/>
      <c r="MUQ17" s="83"/>
      <c r="MUR17" s="83"/>
      <c r="MUS17" s="83"/>
      <c r="MUT17" s="83"/>
      <c r="MUU17" s="83"/>
      <c r="MUV17" s="83"/>
      <c r="MUW17" s="83"/>
      <c r="MUX17" s="83"/>
      <c r="MUY17" s="83"/>
      <c r="MUZ17" s="83"/>
      <c r="MVA17" s="83"/>
      <c r="MVB17" s="83"/>
      <c r="MVC17" s="83"/>
      <c r="MVD17" s="83"/>
      <c r="MVE17" s="83"/>
      <c r="MVF17" s="83"/>
      <c r="MVG17" s="83"/>
      <c r="MVH17" s="83"/>
      <c r="MVI17" s="83"/>
      <c r="MVJ17" s="83"/>
      <c r="MVK17" s="83"/>
      <c r="MVL17" s="83"/>
      <c r="MVM17" s="83"/>
      <c r="MVN17" s="83"/>
      <c r="MVO17" s="83"/>
      <c r="MVP17" s="83"/>
      <c r="MVQ17" s="83"/>
      <c r="MVR17" s="83"/>
      <c r="MVS17" s="83"/>
      <c r="MVT17" s="83"/>
      <c r="MVU17" s="83"/>
      <c r="MVV17" s="83"/>
      <c r="MVW17" s="83"/>
      <c r="MVX17" s="83"/>
      <c r="MVY17" s="83"/>
      <c r="MVZ17" s="83"/>
      <c r="MWA17" s="83"/>
      <c r="MWB17" s="83"/>
      <c r="MWC17" s="83"/>
      <c r="MWD17" s="83"/>
      <c r="MWE17" s="83"/>
      <c r="MWF17" s="83"/>
      <c r="MWG17" s="83"/>
      <c r="MWH17" s="83"/>
      <c r="MWI17" s="83"/>
      <c r="MWJ17" s="83"/>
      <c r="MWK17" s="83"/>
      <c r="MWL17" s="83"/>
      <c r="MWM17" s="83"/>
      <c r="MWN17" s="83"/>
      <c r="MWO17" s="83"/>
      <c r="MWP17" s="83"/>
      <c r="MWQ17" s="83"/>
      <c r="MWR17" s="83"/>
      <c r="MWS17" s="83"/>
      <c r="MWT17" s="83"/>
      <c r="MWU17" s="83"/>
      <c r="MWV17" s="83"/>
      <c r="MWW17" s="83"/>
      <c r="MWX17" s="83"/>
      <c r="MWY17" s="83"/>
      <c r="MWZ17" s="83"/>
      <c r="MXA17" s="83"/>
      <c r="MXB17" s="83"/>
      <c r="MXC17" s="83"/>
      <c r="MXD17" s="83"/>
      <c r="MXE17" s="83"/>
      <c r="MXF17" s="83"/>
      <c r="MXG17" s="83"/>
      <c r="MXH17" s="83"/>
      <c r="MXI17" s="83"/>
      <c r="MXJ17" s="83"/>
      <c r="MXK17" s="83"/>
      <c r="MXL17" s="83"/>
      <c r="MXM17" s="83"/>
      <c r="MXN17" s="83"/>
      <c r="MXO17" s="83"/>
      <c r="MXP17" s="83"/>
      <c r="MXQ17" s="83"/>
      <c r="MXR17" s="83"/>
      <c r="MXS17" s="83"/>
      <c r="MXT17" s="83"/>
      <c r="MXU17" s="83"/>
      <c r="MXV17" s="83"/>
      <c r="MXW17" s="83"/>
      <c r="MXX17" s="83"/>
      <c r="MXY17" s="83"/>
      <c r="MXZ17" s="83"/>
      <c r="MYA17" s="83"/>
      <c r="MYB17" s="83"/>
      <c r="MYC17" s="83"/>
      <c r="MYD17" s="83"/>
      <c r="MYE17" s="83"/>
      <c r="MYF17" s="83"/>
      <c r="MYG17" s="83"/>
      <c r="MYH17" s="83"/>
      <c r="MYI17" s="83"/>
      <c r="MYJ17" s="83"/>
      <c r="MYK17" s="83"/>
      <c r="MYL17" s="83"/>
      <c r="MYM17" s="83"/>
      <c r="MYN17" s="83"/>
      <c r="MYO17" s="83"/>
      <c r="MYP17" s="83"/>
      <c r="MYQ17" s="83"/>
      <c r="MYR17" s="83"/>
      <c r="MYS17" s="83"/>
      <c r="MYT17" s="83"/>
      <c r="MYU17" s="83"/>
      <c r="MYV17" s="83"/>
      <c r="MYW17" s="83"/>
      <c r="MYX17" s="83"/>
      <c r="MYY17" s="83"/>
      <c r="MYZ17" s="83"/>
      <c r="MZA17" s="83"/>
      <c r="MZB17" s="83"/>
      <c r="MZC17" s="83"/>
      <c r="MZD17" s="83"/>
      <c r="MZE17" s="83"/>
      <c r="MZF17" s="83"/>
      <c r="MZG17" s="83"/>
      <c r="MZH17" s="83"/>
      <c r="MZI17" s="83"/>
      <c r="MZJ17" s="83"/>
      <c r="MZK17" s="83"/>
      <c r="MZL17" s="83"/>
      <c r="MZM17" s="83"/>
      <c r="MZN17" s="83"/>
      <c r="MZO17" s="83"/>
      <c r="MZP17" s="83"/>
      <c r="MZQ17" s="83"/>
      <c r="MZR17" s="83"/>
      <c r="MZS17" s="83"/>
      <c r="MZT17" s="83"/>
      <c r="MZU17" s="83"/>
      <c r="MZV17" s="83"/>
      <c r="MZW17" s="83"/>
      <c r="MZX17" s="83"/>
      <c r="MZY17" s="83"/>
      <c r="MZZ17" s="83"/>
      <c r="NAA17" s="83"/>
      <c r="NAB17" s="83"/>
      <c r="NAC17" s="83"/>
      <c r="NAD17" s="83"/>
      <c r="NAE17" s="83"/>
      <c r="NAF17" s="83"/>
      <c r="NAG17" s="83"/>
      <c r="NAH17" s="83"/>
      <c r="NAI17" s="83"/>
      <c r="NAJ17" s="83"/>
      <c r="NAK17" s="83"/>
      <c r="NAL17" s="83"/>
      <c r="NAM17" s="83"/>
      <c r="NAN17" s="83"/>
      <c r="NAO17" s="83"/>
      <c r="NAP17" s="83"/>
      <c r="NAQ17" s="83"/>
      <c r="NAR17" s="83"/>
      <c r="NAS17" s="83"/>
      <c r="NAT17" s="83"/>
      <c r="NAU17" s="83"/>
      <c r="NAV17" s="83"/>
      <c r="NAW17" s="83"/>
      <c r="NAX17" s="83"/>
      <c r="NAY17" s="83"/>
      <c r="NAZ17" s="83"/>
      <c r="NBA17" s="83"/>
      <c r="NBB17" s="83"/>
      <c r="NBC17" s="83"/>
      <c r="NBD17" s="83"/>
      <c r="NBE17" s="83"/>
      <c r="NBF17" s="83"/>
      <c r="NBG17" s="83"/>
      <c r="NBH17" s="83"/>
      <c r="NBI17" s="83"/>
      <c r="NBJ17" s="83"/>
      <c r="NBK17" s="83"/>
      <c r="NBL17" s="83"/>
      <c r="NBM17" s="83"/>
      <c r="NBN17" s="83"/>
      <c r="NBO17" s="83"/>
      <c r="NBP17" s="83"/>
      <c r="NBQ17" s="83"/>
      <c r="NBR17" s="83"/>
      <c r="NBS17" s="83"/>
      <c r="NBT17" s="83"/>
      <c r="NBU17" s="83"/>
      <c r="NBV17" s="83"/>
      <c r="NBW17" s="83"/>
      <c r="NBX17" s="83"/>
      <c r="NBY17" s="83"/>
      <c r="NBZ17" s="83"/>
      <c r="NCA17" s="83"/>
      <c r="NCB17" s="83"/>
      <c r="NCC17" s="83"/>
      <c r="NCD17" s="83"/>
      <c r="NCE17" s="83"/>
      <c r="NCF17" s="83"/>
      <c r="NCG17" s="83"/>
      <c r="NCH17" s="83"/>
      <c r="NCI17" s="83"/>
      <c r="NCJ17" s="83"/>
      <c r="NCK17" s="83"/>
      <c r="NCL17" s="83"/>
      <c r="NCM17" s="83"/>
      <c r="NCN17" s="83"/>
      <c r="NCO17" s="83"/>
      <c r="NCP17" s="83"/>
      <c r="NCQ17" s="83"/>
      <c r="NCR17" s="83"/>
      <c r="NCS17" s="83"/>
      <c r="NCT17" s="83"/>
      <c r="NCU17" s="83"/>
      <c r="NCV17" s="83"/>
      <c r="NCW17" s="83"/>
      <c r="NCX17" s="83"/>
      <c r="NCY17" s="83"/>
      <c r="NCZ17" s="83"/>
      <c r="NDA17" s="83"/>
      <c r="NDB17" s="83"/>
      <c r="NDC17" s="83"/>
      <c r="NDD17" s="83"/>
      <c r="NDE17" s="83"/>
      <c r="NDF17" s="83"/>
      <c r="NDG17" s="83"/>
      <c r="NDH17" s="83"/>
      <c r="NDI17" s="83"/>
      <c r="NDJ17" s="83"/>
      <c r="NDK17" s="83"/>
      <c r="NDL17" s="83"/>
      <c r="NDM17" s="83"/>
      <c r="NDN17" s="83"/>
      <c r="NDO17" s="83"/>
      <c r="NDP17" s="83"/>
      <c r="NDQ17" s="83"/>
      <c r="NDR17" s="83"/>
      <c r="NDS17" s="83"/>
      <c r="NDT17" s="83"/>
      <c r="NDU17" s="83"/>
      <c r="NDV17" s="83"/>
      <c r="NDW17" s="83"/>
      <c r="NDX17" s="83"/>
      <c r="NDY17" s="83"/>
      <c r="NDZ17" s="83"/>
      <c r="NEA17" s="83"/>
      <c r="NEB17" s="83"/>
      <c r="NEC17" s="83"/>
      <c r="NED17" s="83"/>
      <c r="NEE17" s="83"/>
      <c r="NEF17" s="83"/>
      <c r="NEG17" s="83"/>
      <c r="NEH17" s="83"/>
      <c r="NEI17" s="83"/>
      <c r="NEJ17" s="83"/>
      <c r="NEK17" s="83"/>
      <c r="NEL17" s="83"/>
      <c r="NEM17" s="83"/>
      <c r="NEN17" s="83"/>
      <c r="NEO17" s="83"/>
      <c r="NEP17" s="83"/>
      <c r="NEQ17" s="83"/>
      <c r="NER17" s="83"/>
      <c r="NES17" s="83"/>
      <c r="NET17" s="83"/>
      <c r="NEU17" s="83"/>
      <c r="NEV17" s="83"/>
      <c r="NEW17" s="83"/>
      <c r="NEX17" s="83"/>
      <c r="NEY17" s="83"/>
      <c r="NEZ17" s="83"/>
      <c r="NFA17" s="83"/>
      <c r="NFB17" s="83"/>
      <c r="NFC17" s="83"/>
      <c r="NFD17" s="83"/>
      <c r="NFE17" s="83"/>
      <c r="NFF17" s="83"/>
      <c r="NFG17" s="83"/>
      <c r="NFH17" s="83"/>
      <c r="NFI17" s="83"/>
      <c r="NFJ17" s="83"/>
      <c r="NFK17" s="83"/>
      <c r="NFL17" s="83"/>
      <c r="NFM17" s="83"/>
      <c r="NFN17" s="83"/>
      <c r="NFO17" s="83"/>
      <c r="NFP17" s="83"/>
      <c r="NFQ17" s="83"/>
      <c r="NFR17" s="83"/>
      <c r="NFS17" s="83"/>
      <c r="NFT17" s="83"/>
      <c r="NFU17" s="83"/>
      <c r="NFV17" s="83"/>
      <c r="NFW17" s="83"/>
      <c r="NFX17" s="83"/>
      <c r="NFY17" s="83"/>
      <c r="NFZ17" s="83"/>
      <c r="NGA17" s="83"/>
      <c r="NGB17" s="83"/>
      <c r="NGC17" s="83"/>
      <c r="NGD17" s="83"/>
      <c r="NGE17" s="83"/>
      <c r="NGF17" s="83"/>
      <c r="NGG17" s="83"/>
      <c r="NGH17" s="83"/>
      <c r="NGI17" s="83"/>
      <c r="NGJ17" s="83"/>
      <c r="NGK17" s="83"/>
      <c r="NGL17" s="83"/>
      <c r="NGM17" s="83"/>
      <c r="NGN17" s="83"/>
      <c r="NGO17" s="83"/>
      <c r="NGP17" s="83"/>
      <c r="NGQ17" s="83"/>
      <c r="NGR17" s="83"/>
      <c r="NGS17" s="83"/>
      <c r="NGT17" s="83"/>
      <c r="NGU17" s="83"/>
      <c r="NGV17" s="83"/>
      <c r="NGW17" s="83"/>
      <c r="NGX17" s="83"/>
      <c r="NGY17" s="83"/>
      <c r="NGZ17" s="83"/>
      <c r="NHA17" s="83"/>
      <c r="NHB17" s="83"/>
      <c r="NHC17" s="83"/>
      <c r="NHD17" s="83"/>
      <c r="NHE17" s="83"/>
      <c r="NHF17" s="83"/>
      <c r="NHG17" s="83"/>
      <c r="NHH17" s="83"/>
      <c r="NHI17" s="83"/>
      <c r="NHJ17" s="83"/>
      <c r="NHK17" s="83"/>
      <c r="NHL17" s="83"/>
      <c r="NHM17" s="83"/>
      <c r="NHN17" s="83"/>
      <c r="NHO17" s="83"/>
      <c r="NHP17" s="83"/>
      <c r="NHQ17" s="83"/>
      <c r="NHR17" s="83"/>
      <c r="NHS17" s="83"/>
      <c r="NHT17" s="83"/>
      <c r="NHU17" s="83"/>
      <c r="NHV17" s="83"/>
      <c r="NHW17" s="83"/>
      <c r="NHX17" s="83"/>
      <c r="NHY17" s="83"/>
      <c r="NHZ17" s="83"/>
      <c r="NIA17" s="83"/>
      <c r="NIB17" s="83"/>
      <c r="NIC17" s="83"/>
      <c r="NID17" s="83"/>
      <c r="NIE17" s="83"/>
      <c r="NIF17" s="83"/>
      <c r="NIG17" s="83"/>
      <c r="NIH17" s="83"/>
      <c r="NII17" s="83"/>
      <c r="NIJ17" s="83"/>
      <c r="NIK17" s="83"/>
      <c r="NIL17" s="83"/>
      <c r="NIM17" s="83"/>
      <c r="NIN17" s="83"/>
      <c r="NIO17" s="83"/>
      <c r="NIP17" s="83"/>
      <c r="NIQ17" s="83"/>
      <c r="NIR17" s="83"/>
      <c r="NIS17" s="83"/>
      <c r="NIT17" s="83"/>
      <c r="NIU17" s="83"/>
      <c r="NIV17" s="83"/>
      <c r="NIW17" s="83"/>
      <c r="NIX17" s="83"/>
      <c r="NIY17" s="83"/>
      <c r="NIZ17" s="83"/>
      <c r="NJA17" s="83"/>
      <c r="NJB17" s="83"/>
      <c r="NJC17" s="83"/>
      <c r="NJD17" s="83"/>
      <c r="NJE17" s="83"/>
      <c r="NJF17" s="83"/>
      <c r="NJG17" s="83"/>
      <c r="NJH17" s="83"/>
      <c r="NJI17" s="83"/>
      <c r="NJJ17" s="83"/>
      <c r="NJK17" s="83"/>
      <c r="NJL17" s="83"/>
      <c r="NJM17" s="83"/>
      <c r="NJN17" s="83"/>
      <c r="NJO17" s="83"/>
      <c r="NJP17" s="83"/>
      <c r="NJQ17" s="83"/>
      <c r="NJR17" s="83"/>
      <c r="NJS17" s="83"/>
      <c r="NJT17" s="83"/>
      <c r="NJU17" s="83"/>
      <c r="NJV17" s="83"/>
      <c r="NJW17" s="83"/>
      <c r="NJX17" s="83"/>
      <c r="NJY17" s="83"/>
      <c r="NJZ17" s="83"/>
      <c r="NKA17" s="83"/>
      <c r="NKB17" s="83"/>
      <c r="NKC17" s="83"/>
      <c r="NKD17" s="83"/>
      <c r="NKE17" s="83"/>
      <c r="NKF17" s="83"/>
      <c r="NKG17" s="83"/>
      <c r="NKH17" s="83"/>
      <c r="NKI17" s="83"/>
      <c r="NKJ17" s="83"/>
      <c r="NKK17" s="83"/>
      <c r="NKL17" s="83"/>
      <c r="NKM17" s="83"/>
      <c r="NKN17" s="83"/>
      <c r="NKO17" s="83"/>
      <c r="NKP17" s="83"/>
      <c r="NKQ17" s="83"/>
      <c r="NKR17" s="83"/>
      <c r="NKS17" s="83"/>
      <c r="NKT17" s="83"/>
      <c r="NKU17" s="83"/>
      <c r="NKV17" s="83"/>
      <c r="NKW17" s="83"/>
      <c r="NKX17" s="83"/>
      <c r="NKY17" s="83"/>
      <c r="NKZ17" s="83"/>
      <c r="NLA17" s="83"/>
      <c r="NLB17" s="83"/>
      <c r="NLC17" s="83"/>
      <c r="NLD17" s="83"/>
      <c r="NLE17" s="83"/>
      <c r="NLF17" s="83"/>
      <c r="NLG17" s="83"/>
      <c r="NLH17" s="83"/>
      <c r="NLI17" s="83"/>
      <c r="NLJ17" s="83"/>
      <c r="NLK17" s="83"/>
      <c r="NLL17" s="83"/>
      <c r="NLM17" s="83"/>
      <c r="NLN17" s="83"/>
      <c r="NLO17" s="83"/>
      <c r="NLP17" s="83"/>
      <c r="NLQ17" s="83"/>
      <c r="NLR17" s="83"/>
      <c r="NLS17" s="83"/>
      <c r="NLT17" s="83"/>
      <c r="NLU17" s="83"/>
      <c r="NLV17" s="83"/>
      <c r="NLW17" s="83"/>
      <c r="NLX17" s="83"/>
      <c r="NLY17" s="83"/>
      <c r="NLZ17" s="83"/>
      <c r="NMA17" s="83"/>
      <c r="NMB17" s="83"/>
      <c r="NMC17" s="83"/>
      <c r="NMD17" s="83"/>
      <c r="NME17" s="83"/>
      <c r="NMF17" s="83"/>
      <c r="NMG17" s="83"/>
      <c r="NMH17" s="83"/>
      <c r="NMI17" s="83"/>
      <c r="NMJ17" s="83"/>
      <c r="NMK17" s="83"/>
      <c r="NML17" s="83"/>
      <c r="NMM17" s="83"/>
      <c r="NMN17" s="83"/>
      <c r="NMO17" s="83"/>
      <c r="NMP17" s="83"/>
      <c r="NMQ17" s="83"/>
      <c r="NMR17" s="83"/>
      <c r="NMS17" s="83"/>
      <c r="NMT17" s="83"/>
      <c r="NMU17" s="83"/>
      <c r="NMV17" s="83"/>
      <c r="NMW17" s="83"/>
      <c r="NMX17" s="83"/>
      <c r="NMY17" s="83"/>
      <c r="NMZ17" s="83"/>
      <c r="NNA17" s="83"/>
      <c r="NNB17" s="83"/>
      <c r="NNC17" s="83"/>
      <c r="NND17" s="83"/>
      <c r="NNE17" s="83"/>
      <c r="NNF17" s="83"/>
      <c r="NNG17" s="83"/>
      <c r="NNH17" s="83"/>
      <c r="NNI17" s="83"/>
      <c r="NNJ17" s="83"/>
      <c r="NNK17" s="83"/>
      <c r="NNL17" s="83"/>
      <c r="NNM17" s="83"/>
      <c r="NNN17" s="83"/>
      <c r="NNO17" s="83"/>
      <c r="NNP17" s="83"/>
      <c r="NNQ17" s="83"/>
      <c r="NNR17" s="83"/>
      <c r="NNS17" s="83"/>
      <c r="NNT17" s="83"/>
      <c r="NNU17" s="83"/>
      <c r="NNV17" s="83"/>
      <c r="NNW17" s="83"/>
      <c r="NNX17" s="83"/>
      <c r="NNY17" s="83"/>
      <c r="NNZ17" s="83"/>
      <c r="NOA17" s="83"/>
      <c r="NOB17" s="83"/>
      <c r="NOC17" s="83"/>
      <c r="NOD17" s="83"/>
      <c r="NOE17" s="83"/>
      <c r="NOF17" s="83"/>
      <c r="NOG17" s="83"/>
      <c r="NOH17" s="83"/>
      <c r="NOI17" s="83"/>
      <c r="NOJ17" s="83"/>
      <c r="NOK17" s="83"/>
      <c r="NOL17" s="83"/>
      <c r="NOM17" s="83"/>
      <c r="NON17" s="83"/>
      <c r="NOO17" s="83"/>
      <c r="NOP17" s="83"/>
      <c r="NOQ17" s="83"/>
      <c r="NOR17" s="83"/>
      <c r="NOS17" s="83"/>
      <c r="NOT17" s="83"/>
      <c r="NOU17" s="83"/>
      <c r="NOV17" s="83"/>
      <c r="NOW17" s="83"/>
      <c r="NOX17" s="83"/>
      <c r="NOY17" s="83"/>
      <c r="NOZ17" s="83"/>
      <c r="NPA17" s="83"/>
      <c r="NPB17" s="83"/>
      <c r="NPC17" s="83"/>
      <c r="NPD17" s="83"/>
      <c r="NPE17" s="83"/>
      <c r="NPF17" s="83"/>
      <c r="NPG17" s="83"/>
      <c r="NPH17" s="83"/>
      <c r="NPI17" s="83"/>
      <c r="NPJ17" s="83"/>
      <c r="NPK17" s="83"/>
      <c r="NPL17" s="83"/>
      <c r="NPM17" s="83"/>
      <c r="NPN17" s="83"/>
      <c r="NPO17" s="83"/>
      <c r="NPP17" s="83"/>
      <c r="NPQ17" s="83"/>
      <c r="NPR17" s="83"/>
      <c r="NPS17" s="83"/>
      <c r="NPT17" s="83"/>
      <c r="NPU17" s="83"/>
      <c r="NPV17" s="83"/>
      <c r="NPW17" s="83"/>
      <c r="NPX17" s="83"/>
      <c r="NPY17" s="83"/>
      <c r="NPZ17" s="83"/>
      <c r="NQA17" s="83"/>
      <c r="NQB17" s="83"/>
      <c r="NQC17" s="83"/>
      <c r="NQD17" s="83"/>
      <c r="NQE17" s="83"/>
      <c r="NQF17" s="83"/>
      <c r="NQG17" s="83"/>
      <c r="NQH17" s="83"/>
      <c r="NQI17" s="83"/>
      <c r="NQJ17" s="83"/>
      <c r="NQK17" s="83"/>
      <c r="NQL17" s="83"/>
      <c r="NQM17" s="83"/>
      <c r="NQN17" s="83"/>
      <c r="NQO17" s="83"/>
      <c r="NQP17" s="83"/>
      <c r="NQQ17" s="83"/>
      <c r="NQR17" s="83"/>
      <c r="NQS17" s="83"/>
      <c r="NQT17" s="83"/>
      <c r="NQU17" s="83"/>
      <c r="NQV17" s="83"/>
      <c r="NQW17" s="83"/>
      <c r="NQX17" s="83"/>
      <c r="NQY17" s="83"/>
      <c r="NQZ17" s="83"/>
      <c r="NRA17" s="83"/>
      <c r="NRB17" s="83"/>
      <c r="NRC17" s="83"/>
      <c r="NRD17" s="83"/>
      <c r="NRE17" s="83"/>
      <c r="NRF17" s="83"/>
      <c r="NRG17" s="83"/>
      <c r="NRH17" s="83"/>
      <c r="NRI17" s="83"/>
      <c r="NRJ17" s="83"/>
      <c r="NRK17" s="83"/>
      <c r="NRL17" s="83"/>
      <c r="NRM17" s="83"/>
      <c r="NRN17" s="83"/>
      <c r="NRO17" s="83"/>
      <c r="NRP17" s="83"/>
      <c r="NRQ17" s="83"/>
      <c r="NRR17" s="83"/>
      <c r="NRS17" s="83"/>
      <c r="NRT17" s="83"/>
      <c r="NRU17" s="83"/>
      <c r="NRV17" s="83"/>
      <c r="NRW17" s="83"/>
      <c r="NRX17" s="83"/>
      <c r="NRY17" s="83"/>
      <c r="NRZ17" s="83"/>
      <c r="NSA17" s="83"/>
      <c r="NSB17" s="83"/>
      <c r="NSC17" s="83"/>
      <c r="NSD17" s="83"/>
      <c r="NSE17" s="83"/>
      <c r="NSF17" s="83"/>
      <c r="NSG17" s="83"/>
      <c r="NSH17" s="83"/>
      <c r="NSI17" s="83"/>
      <c r="NSJ17" s="83"/>
      <c r="NSK17" s="83"/>
      <c r="NSL17" s="83"/>
      <c r="NSM17" s="83"/>
      <c r="NSN17" s="83"/>
      <c r="NSO17" s="83"/>
      <c r="NSP17" s="83"/>
      <c r="NSQ17" s="83"/>
      <c r="NSR17" s="83"/>
      <c r="NSS17" s="83"/>
      <c r="NST17" s="83"/>
      <c r="NSU17" s="83"/>
      <c r="NSV17" s="83"/>
      <c r="NSW17" s="83"/>
      <c r="NSX17" s="83"/>
      <c r="NSY17" s="83"/>
      <c r="NSZ17" s="83"/>
      <c r="NTA17" s="83"/>
      <c r="NTB17" s="83"/>
      <c r="NTC17" s="83"/>
      <c r="NTD17" s="83"/>
      <c r="NTE17" s="83"/>
      <c r="NTF17" s="83"/>
      <c r="NTG17" s="83"/>
      <c r="NTH17" s="83"/>
      <c r="NTI17" s="83"/>
      <c r="NTJ17" s="83"/>
      <c r="NTK17" s="83"/>
      <c r="NTL17" s="83"/>
      <c r="NTM17" s="83"/>
      <c r="NTN17" s="83"/>
      <c r="NTO17" s="83"/>
      <c r="NTP17" s="83"/>
      <c r="NTQ17" s="83"/>
      <c r="NTR17" s="83"/>
      <c r="NTS17" s="83"/>
      <c r="NTT17" s="83"/>
      <c r="NTU17" s="83"/>
      <c r="NTV17" s="83"/>
      <c r="NTW17" s="83"/>
      <c r="NTX17" s="83"/>
      <c r="NTY17" s="83"/>
      <c r="NTZ17" s="83"/>
      <c r="NUA17" s="83"/>
      <c r="NUB17" s="83"/>
      <c r="NUC17" s="83"/>
      <c r="NUD17" s="83"/>
      <c r="NUE17" s="83"/>
      <c r="NUF17" s="83"/>
      <c r="NUG17" s="83"/>
      <c r="NUH17" s="83"/>
      <c r="NUI17" s="83"/>
      <c r="NUJ17" s="83"/>
      <c r="NUK17" s="83"/>
      <c r="NUL17" s="83"/>
      <c r="NUM17" s="83"/>
      <c r="NUN17" s="83"/>
      <c r="NUO17" s="83"/>
      <c r="NUP17" s="83"/>
      <c r="NUQ17" s="83"/>
      <c r="NUR17" s="83"/>
      <c r="NUS17" s="83"/>
      <c r="NUT17" s="83"/>
      <c r="NUU17" s="83"/>
      <c r="NUV17" s="83"/>
      <c r="NUW17" s="83"/>
      <c r="NUX17" s="83"/>
      <c r="NUY17" s="83"/>
      <c r="NUZ17" s="83"/>
      <c r="NVA17" s="83"/>
      <c r="NVB17" s="83"/>
      <c r="NVC17" s="83"/>
      <c r="NVD17" s="83"/>
      <c r="NVE17" s="83"/>
      <c r="NVF17" s="83"/>
      <c r="NVG17" s="83"/>
      <c r="NVH17" s="83"/>
      <c r="NVI17" s="83"/>
      <c r="NVJ17" s="83"/>
      <c r="NVK17" s="83"/>
      <c r="NVL17" s="83"/>
      <c r="NVM17" s="83"/>
      <c r="NVN17" s="83"/>
      <c r="NVO17" s="83"/>
      <c r="NVP17" s="83"/>
      <c r="NVQ17" s="83"/>
      <c r="NVR17" s="83"/>
      <c r="NVS17" s="83"/>
      <c r="NVT17" s="83"/>
      <c r="NVU17" s="83"/>
      <c r="NVV17" s="83"/>
      <c r="NVW17" s="83"/>
      <c r="NVX17" s="83"/>
      <c r="NVY17" s="83"/>
      <c r="NVZ17" s="83"/>
      <c r="NWA17" s="83"/>
      <c r="NWB17" s="83"/>
      <c r="NWC17" s="83"/>
      <c r="NWD17" s="83"/>
      <c r="NWE17" s="83"/>
      <c r="NWF17" s="83"/>
      <c r="NWG17" s="83"/>
      <c r="NWH17" s="83"/>
      <c r="NWI17" s="83"/>
      <c r="NWJ17" s="83"/>
      <c r="NWK17" s="83"/>
      <c r="NWL17" s="83"/>
      <c r="NWM17" s="83"/>
      <c r="NWN17" s="83"/>
      <c r="NWO17" s="83"/>
      <c r="NWP17" s="83"/>
      <c r="NWQ17" s="83"/>
      <c r="NWR17" s="83"/>
      <c r="NWS17" s="83"/>
      <c r="NWT17" s="83"/>
      <c r="NWU17" s="83"/>
      <c r="NWV17" s="83"/>
      <c r="NWW17" s="83"/>
      <c r="NWX17" s="83"/>
      <c r="NWY17" s="83"/>
      <c r="NWZ17" s="83"/>
      <c r="NXA17" s="83"/>
      <c r="NXB17" s="83"/>
      <c r="NXC17" s="83"/>
      <c r="NXD17" s="83"/>
      <c r="NXE17" s="83"/>
      <c r="NXF17" s="83"/>
      <c r="NXG17" s="83"/>
      <c r="NXH17" s="83"/>
      <c r="NXI17" s="83"/>
      <c r="NXJ17" s="83"/>
      <c r="NXK17" s="83"/>
      <c r="NXL17" s="83"/>
      <c r="NXM17" s="83"/>
      <c r="NXN17" s="83"/>
      <c r="NXO17" s="83"/>
      <c r="NXP17" s="83"/>
      <c r="NXQ17" s="83"/>
      <c r="NXR17" s="83"/>
      <c r="NXS17" s="83"/>
      <c r="NXT17" s="83"/>
      <c r="NXU17" s="83"/>
      <c r="NXV17" s="83"/>
      <c r="NXW17" s="83"/>
      <c r="NXX17" s="83"/>
      <c r="NXY17" s="83"/>
      <c r="NXZ17" s="83"/>
      <c r="NYA17" s="83"/>
      <c r="NYB17" s="83"/>
      <c r="NYC17" s="83"/>
      <c r="NYD17" s="83"/>
      <c r="NYE17" s="83"/>
      <c r="NYF17" s="83"/>
      <c r="NYG17" s="83"/>
      <c r="NYH17" s="83"/>
      <c r="NYI17" s="83"/>
      <c r="NYJ17" s="83"/>
      <c r="NYK17" s="83"/>
      <c r="NYL17" s="83"/>
      <c r="NYM17" s="83"/>
      <c r="NYN17" s="83"/>
      <c r="NYO17" s="83"/>
      <c r="NYP17" s="83"/>
      <c r="NYQ17" s="83"/>
      <c r="NYR17" s="83"/>
      <c r="NYS17" s="83"/>
      <c r="NYT17" s="83"/>
      <c r="NYU17" s="83"/>
      <c r="NYV17" s="83"/>
      <c r="NYW17" s="83"/>
      <c r="NYX17" s="83"/>
      <c r="NYY17" s="83"/>
      <c r="NYZ17" s="83"/>
      <c r="NZA17" s="83"/>
      <c r="NZB17" s="83"/>
      <c r="NZC17" s="83"/>
      <c r="NZD17" s="83"/>
      <c r="NZE17" s="83"/>
      <c r="NZF17" s="83"/>
      <c r="NZG17" s="83"/>
      <c r="NZH17" s="83"/>
      <c r="NZI17" s="83"/>
      <c r="NZJ17" s="83"/>
      <c r="NZK17" s="83"/>
      <c r="NZL17" s="83"/>
      <c r="NZM17" s="83"/>
      <c r="NZN17" s="83"/>
      <c r="NZO17" s="83"/>
      <c r="NZP17" s="83"/>
      <c r="NZQ17" s="83"/>
      <c r="NZR17" s="83"/>
      <c r="NZS17" s="83"/>
      <c r="NZT17" s="83"/>
      <c r="NZU17" s="83"/>
      <c r="NZV17" s="83"/>
      <c r="NZW17" s="83"/>
      <c r="NZX17" s="83"/>
      <c r="NZY17" s="83"/>
      <c r="NZZ17" s="83"/>
      <c r="OAA17" s="83"/>
      <c r="OAB17" s="83"/>
      <c r="OAC17" s="83"/>
      <c r="OAD17" s="83"/>
      <c r="OAE17" s="83"/>
      <c r="OAF17" s="83"/>
      <c r="OAG17" s="83"/>
      <c r="OAH17" s="83"/>
      <c r="OAI17" s="83"/>
      <c r="OAJ17" s="83"/>
      <c r="OAK17" s="83"/>
      <c r="OAL17" s="83"/>
      <c r="OAM17" s="83"/>
      <c r="OAN17" s="83"/>
      <c r="OAO17" s="83"/>
      <c r="OAP17" s="83"/>
      <c r="OAQ17" s="83"/>
      <c r="OAR17" s="83"/>
      <c r="OAS17" s="83"/>
      <c r="OAT17" s="83"/>
      <c r="OAU17" s="83"/>
      <c r="OAV17" s="83"/>
      <c r="OAW17" s="83"/>
      <c r="OAX17" s="83"/>
      <c r="OAY17" s="83"/>
      <c r="OAZ17" s="83"/>
      <c r="OBA17" s="83"/>
      <c r="OBB17" s="83"/>
      <c r="OBC17" s="83"/>
      <c r="OBD17" s="83"/>
      <c r="OBE17" s="83"/>
      <c r="OBF17" s="83"/>
      <c r="OBG17" s="83"/>
      <c r="OBH17" s="83"/>
      <c r="OBI17" s="83"/>
      <c r="OBJ17" s="83"/>
      <c r="OBK17" s="83"/>
      <c r="OBL17" s="83"/>
      <c r="OBM17" s="83"/>
      <c r="OBN17" s="83"/>
      <c r="OBO17" s="83"/>
      <c r="OBP17" s="83"/>
      <c r="OBQ17" s="83"/>
      <c r="OBR17" s="83"/>
      <c r="OBS17" s="83"/>
      <c r="OBT17" s="83"/>
      <c r="OBU17" s="83"/>
      <c r="OBV17" s="83"/>
      <c r="OBW17" s="83"/>
      <c r="OBX17" s="83"/>
      <c r="OBY17" s="83"/>
      <c r="OBZ17" s="83"/>
      <c r="OCA17" s="83"/>
      <c r="OCB17" s="83"/>
      <c r="OCC17" s="83"/>
      <c r="OCD17" s="83"/>
      <c r="OCE17" s="83"/>
      <c r="OCF17" s="83"/>
      <c r="OCG17" s="83"/>
      <c r="OCH17" s="83"/>
      <c r="OCI17" s="83"/>
      <c r="OCJ17" s="83"/>
      <c r="OCK17" s="83"/>
      <c r="OCL17" s="83"/>
      <c r="OCM17" s="83"/>
      <c r="OCN17" s="83"/>
      <c r="OCO17" s="83"/>
      <c r="OCP17" s="83"/>
      <c r="OCQ17" s="83"/>
      <c r="OCR17" s="83"/>
      <c r="OCS17" s="83"/>
      <c r="OCT17" s="83"/>
      <c r="OCU17" s="83"/>
      <c r="OCV17" s="83"/>
      <c r="OCW17" s="83"/>
      <c r="OCX17" s="83"/>
      <c r="OCY17" s="83"/>
      <c r="OCZ17" s="83"/>
      <c r="ODA17" s="83"/>
      <c r="ODB17" s="83"/>
      <c r="ODC17" s="83"/>
      <c r="ODD17" s="83"/>
      <c r="ODE17" s="83"/>
      <c r="ODF17" s="83"/>
      <c r="ODG17" s="83"/>
      <c r="ODH17" s="83"/>
      <c r="ODI17" s="83"/>
      <c r="ODJ17" s="83"/>
      <c r="ODK17" s="83"/>
      <c r="ODL17" s="83"/>
      <c r="ODM17" s="83"/>
      <c r="ODN17" s="83"/>
      <c r="ODO17" s="83"/>
      <c r="ODP17" s="83"/>
      <c r="ODQ17" s="83"/>
      <c r="ODR17" s="83"/>
      <c r="ODS17" s="83"/>
      <c r="ODT17" s="83"/>
      <c r="ODU17" s="83"/>
      <c r="ODV17" s="83"/>
      <c r="ODW17" s="83"/>
      <c r="ODX17" s="83"/>
      <c r="ODY17" s="83"/>
      <c r="ODZ17" s="83"/>
      <c r="OEA17" s="83"/>
      <c r="OEB17" s="83"/>
      <c r="OEC17" s="83"/>
      <c r="OED17" s="83"/>
      <c r="OEE17" s="83"/>
      <c r="OEF17" s="83"/>
      <c r="OEG17" s="83"/>
      <c r="OEH17" s="83"/>
      <c r="OEI17" s="83"/>
      <c r="OEJ17" s="83"/>
      <c r="OEK17" s="83"/>
      <c r="OEL17" s="83"/>
      <c r="OEM17" s="83"/>
      <c r="OEN17" s="83"/>
      <c r="OEO17" s="83"/>
      <c r="OEP17" s="83"/>
      <c r="OEQ17" s="83"/>
      <c r="OER17" s="83"/>
      <c r="OES17" s="83"/>
      <c r="OET17" s="83"/>
      <c r="OEU17" s="83"/>
      <c r="OEV17" s="83"/>
      <c r="OEW17" s="83"/>
      <c r="OEX17" s="83"/>
      <c r="OEY17" s="83"/>
      <c r="OEZ17" s="83"/>
      <c r="OFA17" s="83"/>
      <c r="OFB17" s="83"/>
      <c r="OFC17" s="83"/>
      <c r="OFD17" s="83"/>
      <c r="OFE17" s="83"/>
      <c r="OFF17" s="83"/>
      <c r="OFG17" s="83"/>
      <c r="OFH17" s="83"/>
      <c r="OFI17" s="83"/>
      <c r="OFJ17" s="83"/>
      <c r="OFK17" s="83"/>
      <c r="OFL17" s="83"/>
      <c r="OFM17" s="83"/>
      <c r="OFN17" s="83"/>
      <c r="OFO17" s="83"/>
      <c r="OFP17" s="83"/>
      <c r="OFQ17" s="83"/>
      <c r="OFR17" s="83"/>
      <c r="OFS17" s="83"/>
      <c r="OFT17" s="83"/>
      <c r="OFU17" s="83"/>
      <c r="OFV17" s="83"/>
      <c r="OFW17" s="83"/>
      <c r="OFX17" s="83"/>
      <c r="OFY17" s="83"/>
      <c r="OFZ17" s="83"/>
      <c r="OGA17" s="83"/>
      <c r="OGB17" s="83"/>
      <c r="OGC17" s="83"/>
      <c r="OGD17" s="83"/>
      <c r="OGE17" s="83"/>
      <c r="OGF17" s="83"/>
      <c r="OGG17" s="83"/>
      <c r="OGH17" s="83"/>
      <c r="OGI17" s="83"/>
      <c r="OGJ17" s="83"/>
      <c r="OGK17" s="83"/>
      <c r="OGL17" s="83"/>
      <c r="OGM17" s="83"/>
      <c r="OGN17" s="83"/>
      <c r="OGO17" s="83"/>
      <c r="OGP17" s="83"/>
      <c r="OGQ17" s="83"/>
      <c r="OGR17" s="83"/>
      <c r="OGS17" s="83"/>
      <c r="OGT17" s="83"/>
      <c r="OGU17" s="83"/>
      <c r="OGV17" s="83"/>
      <c r="OGW17" s="83"/>
      <c r="OGX17" s="83"/>
      <c r="OGY17" s="83"/>
      <c r="OGZ17" s="83"/>
      <c r="OHA17" s="83"/>
      <c r="OHB17" s="83"/>
      <c r="OHC17" s="83"/>
      <c r="OHD17" s="83"/>
      <c r="OHE17" s="83"/>
      <c r="OHF17" s="83"/>
      <c r="OHG17" s="83"/>
      <c r="OHH17" s="83"/>
      <c r="OHI17" s="83"/>
      <c r="OHJ17" s="83"/>
      <c r="OHK17" s="83"/>
      <c r="OHL17" s="83"/>
      <c r="OHM17" s="83"/>
      <c r="OHN17" s="83"/>
      <c r="OHO17" s="83"/>
      <c r="OHP17" s="83"/>
      <c r="OHQ17" s="83"/>
      <c r="OHR17" s="83"/>
      <c r="OHS17" s="83"/>
      <c r="OHT17" s="83"/>
      <c r="OHU17" s="83"/>
      <c r="OHV17" s="83"/>
      <c r="OHW17" s="83"/>
      <c r="OHX17" s="83"/>
      <c r="OHY17" s="83"/>
      <c r="OHZ17" s="83"/>
      <c r="OIA17" s="83"/>
      <c r="OIB17" s="83"/>
      <c r="OIC17" s="83"/>
      <c r="OID17" s="83"/>
      <c r="OIE17" s="83"/>
      <c r="OIF17" s="83"/>
      <c r="OIG17" s="83"/>
      <c r="OIH17" s="83"/>
      <c r="OII17" s="83"/>
      <c r="OIJ17" s="83"/>
      <c r="OIK17" s="83"/>
      <c r="OIL17" s="83"/>
      <c r="OIM17" s="83"/>
      <c r="OIN17" s="83"/>
      <c r="OIO17" s="83"/>
      <c r="OIP17" s="83"/>
      <c r="OIQ17" s="83"/>
      <c r="OIR17" s="83"/>
      <c r="OIS17" s="83"/>
      <c r="OIT17" s="83"/>
      <c r="OIU17" s="83"/>
      <c r="OIV17" s="83"/>
      <c r="OIW17" s="83"/>
      <c r="OIX17" s="83"/>
      <c r="OIY17" s="83"/>
      <c r="OIZ17" s="83"/>
      <c r="OJA17" s="83"/>
      <c r="OJB17" s="83"/>
      <c r="OJC17" s="83"/>
      <c r="OJD17" s="83"/>
      <c r="OJE17" s="83"/>
      <c r="OJF17" s="83"/>
      <c r="OJG17" s="83"/>
      <c r="OJH17" s="83"/>
      <c r="OJI17" s="83"/>
      <c r="OJJ17" s="83"/>
      <c r="OJK17" s="83"/>
      <c r="OJL17" s="83"/>
      <c r="OJM17" s="83"/>
      <c r="OJN17" s="83"/>
      <c r="OJO17" s="83"/>
      <c r="OJP17" s="83"/>
      <c r="OJQ17" s="83"/>
      <c r="OJR17" s="83"/>
      <c r="OJS17" s="83"/>
      <c r="OJT17" s="83"/>
      <c r="OJU17" s="83"/>
      <c r="OJV17" s="83"/>
      <c r="OJW17" s="83"/>
      <c r="OJX17" s="83"/>
      <c r="OJY17" s="83"/>
      <c r="OJZ17" s="83"/>
      <c r="OKA17" s="83"/>
      <c r="OKB17" s="83"/>
      <c r="OKC17" s="83"/>
      <c r="OKD17" s="83"/>
      <c r="OKE17" s="83"/>
      <c r="OKF17" s="83"/>
      <c r="OKG17" s="83"/>
      <c r="OKH17" s="83"/>
      <c r="OKI17" s="83"/>
      <c r="OKJ17" s="83"/>
      <c r="OKK17" s="83"/>
      <c r="OKL17" s="83"/>
      <c r="OKM17" s="83"/>
      <c r="OKN17" s="83"/>
      <c r="OKO17" s="83"/>
      <c r="OKP17" s="83"/>
      <c r="OKQ17" s="83"/>
      <c r="OKR17" s="83"/>
      <c r="OKS17" s="83"/>
      <c r="OKT17" s="83"/>
      <c r="OKU17" s="83"/>
      <c r="OKV17" s="83"/>
      <c r="OKW17" s="83"/>
      <c r="OKX17" s="83"/>
      <c r="OKY17" s="83"/>
      <c r="OKZ17" s="83"/>
      <c r="OLA17" s="83"/>
      <c r="OLB17" s="83"/>
      <c r="OLC17" s="83"/>
      <c r="OLD17" s="83"/>
      <c r="OLE17" s="83"/>
      <c r="OLF17" s="83"/>
      <c r="OLG17" s="83"/>
      <c r="OLH17" s="83"/>
      <c r="OLI17" s="83"/>
      <c r="OLJ17" s="83"/>
      <c r="OLK17" s="83"/>
      <c r="OLL17" s="83"/>
      <c r="OLM17" s="83"/>
      <c r="OLN17" s="83"/>
      <c r="OLO17" s="83"/>
      <c r="OLP17" s="83"/>
      <c r="OLQ17" s="83"/>
      <c r="OLR17" s="83"/>
      <c r="OLS17" s="83"/>
      <c r="OLT17" s="83"/>
      <c r="OLU17" s="83"/>
      <c r="OLV17" s="83"/>
      <c r="OLW17" s="83"/>
      <c r="OLX17" s="83"/>
      <c r="OLY17" s="83"/>
      <c r="OLZ17" s="83"/>
      <c r="OMA17" s="83"/>
      <c r="OMB17" s="83"/>
      <c r="OMC17" s="83"/>
      <c r="OMD17" s="83"/>
      <c r="OME17" s="83"/>
      <c r="OMF17" s="83"/>
      <c r="OMG17" s="83"/>
      <c r="OMH17" s="83"/>
      <c r="OMI17" s="83"/>
      <c r="OMJ17" s="83"/>
      <c r="OMK17" s="83"/>
      <c r="OML17" s="83"/>
      <c r="OMM17" s="83"/>
      <c r="OMN17" s="83"/>
      <c r="OMO17" s="83"/>
      <c r="OMP17" s="83"/>
      <c r="OMQ17" s="83"/>
      <c r="OMR17" s="83"/>
      <c r="OMS17" s="83"/>
      <c r="OMT17" s="83"/>
      <c r="OMU17" s="83"/>
      <c r="OMV17" s="83"/>
      <c r="OMW17" s="83"/>
      <c r="OMX17" s="83"/>
      <c r="OMY17" s="83"/>
      <c r="OMZ17" s="83"/>
      <c r="ONA17" s="83"/>
      <c r="ONB17" s="83"/>
      <c r="ONC17" s="83"/>
      <c r="OND17" s="83"/>
      <c r="ONE17" s="83"/>
      <c r="ONF17" s="83"/>
      <c r="ONG17" s="83"/>
      <c r="ONH17" s="83"/>
      <c r="ONI17" s="83"/>
      <c r="ONJ17" s="83"/>
      <c r="ONK17" s="83"/>
      <c r="ONL17" s="83"/>
      <c r="ONM17" s="83"/>
      <c r="ONN17" s="83"/>
      <c r="ONO17" s="83"/>
      <c r="ONP17" s="83"/>
      <c r="ONQ17" s="83"/>
      <c r="ONR17" s="83"/>
      <c r="ONS17" s="83"/>
      <c r="ONT17" s="83"/>
      <c r="ONU17" s="83"/>
      <c r="ONV17" s="83"/>
      <c r="ONW17" s="83"/>
      <c r="ONX17" s="83"/>
      <c r="ONY17" s="83"/>
      <c r="ONZ17" s="83"/>
      <c r="OOA17" s="83"/>
      <c r="OOB17" s="83"/>
      <c r="OOC17" s="83"/>
      <c r="OOD17" s="83"/>
      <c r="OOE17" s="83"/>
      <c r="OOF17" s="83"/>
      <c r="OOG17" s="83"/>
      <c r="OOH17" s="83"/>
      <c r="OOI17" s="83"/>
      <c r="OOJ17" s="83"/>
      <c r="OOK17" s="83"/>
      <c r="OOL17" s="83"/>
      <c r="OOM17" s="83"/>
      <c r="OON17" s="83"/>
      <c r="OOO17" s="83"/>
      <c r="OOP17" s="83"/>
      <c r="OOQ17" s="83"/>
      <c r="OOR17" s="83"/>
      <c r="OOS17" s="83"/>
      <c r="OOT17" s="83"/>
      <c r="OOU17" s="83"/>
      <c r="OOV17" s="83"/>
      <c r="OOW17" s="83"/>
      <c r="OOX17" s="83"/>
      <c r="OOY17" s="83"/>
      <c r="OOZ17" s="83"/>
      <c r="OPA17" s="83"/>
      <c r="OPB17" s="83"/>
      <c r="OPC17" s="83"/>
      <c r="OPD17" s="83"/>
      <c r="OPE17" s="83"/>
      <c r="OPF17" s="83"/>
      <c r="OPG17" s="83"/>
      <c r="OPH17" s="83"/>
      <c r="OPI17" s="83"/>
      <c r="OPJ17" s="83"/>
      <c r="OPK17" s="83"/>
      <c r="OPL17" s="83"/>
      <c r="OPM17" s="83"/>
      <c r="OPN17" s="83"/>
      <c r="OPO17" s="83"/>
      <c r="OPP17" s="83"/>
      <c r="OPQ17" s="83"/>
      <c r="OPR17" s="83"/>
      <c r="OPS17" s="83"/>
      <c r="OPT17" s="83"/>
      <c r="OPU17" s="83"/>
      <c r="OPV17" s="83"/>
      <c r="OPW17" s="83"/>
      <c r="OPX17" s="83"/>
      <c r="OPY17" s="83"/>
      <c r="OPZ17" s="83"/>
      <c r="OQA17" s="83"/>
      <c r="OQB17" s="83"/>
      <c r="OQC17" s="83"/>
      <c r="OQD17" s="83"/>
      <c r="OQE17" s="83"/>
      <c r="OQF17" s="83"/>
      <c r="OQG17" s="83"/>
      <c r="OQH17" s="83"/>
      <c r="OQI17" s="83"/>
      <c r="OQJ17" s="83"/>
      <c r="OQK17" s="83"/>
      <c r="OQL17" s="83"/>
      <c r="OQM17" s="83"/>
      <c r="OQN17" s="83"/>
      <c r="OQO17" s="83"/>
      <c r="OQP17" s="83"/>
      <c r="OQQ17" s="83"/>
      <c r="OQR17" s="83"/>
      <c r="OQS17" s="83"/>
      <c r="OQT17" s="83"/>
      <c r="OQU17" s="83"/>
      <c r="OQV17" s="83"/>
      <c r="OQW17" s="83"/>
      <c r="OQX17" s="83"/>
      <c r="OQY17" s="83"/>
      <c r="OQZ17" s="83"/>
      <c r="ORA17" s="83"/>
      <c r="ORB17" s="83"/>
      <c r="ORC17" s="83"/>
      <c r="ORD17" s="83"/>
      <c r="ORE17" s="83"/>
      <c r="ORF17" s="83"/>
      <c r="ORG17" s="83"/>
      <c r="ORH17" s="83"/>
      <c r="ORI17" s="83"/>
      <c r="ORJ17" s="83"/>
      <c r="ORK17" s="83"/>
      <c r="ORL17" s="83"/>
      <c r="ORM17" s="83"/>
      <c r="ORN17" s="83"/>
      <c r="ORO17" s="83"/>
      <c r="ORP17" s="83"/>
      <c r="ORQ17" s="83"/>
      <c r="ORR17" s="83"/>
      <c r="ORS17" s="83"/>
      <c r="ORT17" s="83"/>
      <c r="ORU17" s="83"/>
      <c r="ORV17" s="83"/>
      <c r="ORW17" s="83"/>
      <c r="ORX17" s="83"/>
      <c r="ORY17" s="83"/>
      <c r="ORZ17" s="83"/>
      <c r="OSA17" s="83"/>
      <c r="OSB17" s="83"/>
      <c r="OSC17" s="83"/>
      <c r="OSD17" s="83"/>
      <c r="OSE17" s="83"/>
      <c r="OSF17" s="83"/>
      <c r="OSG17" s="83"/>
      <c r="OSH17" s="83"/>
      <c r="OSI17" s="83"/>
      <c r="OSJ17" s="83"/>
      <c r="OSK17" s="83"/>
      <c r="OSL17" s="83"/>
      <c r="OSM17" s="83"/>
      <c r="OSN17" s="83"/>
      <c r="OSO17" s="83"/>
      <c r="OSP17" s="83"/>
      <c r="OSQ17" s="83"/>
      <c r="OSR17" s="83"/>
      <c r="OSS17" s="83"/>
      <c r="OST17" s="83"/>
      <c r="OSU17" s="83"/>
      <c r="OSV17" s="83"/>
      <c r="OSW17" s="83"/>
      <c r="OSX17" s="83"/>
      <c r="OSY17" s="83"/>
      <c r="OSZ17" s="83"/>
      <c r="OTA17" s="83"/>
      <c r="OTB17" s="83"/>
      <c r="OTC17" s="83"/>
      <c r="OTD17" s="83"/>
      <c r="OTE17" s="83"/>
      <c r="OTF17" s="83"/>
      <c r="OTG17" s="83"/>
      <c r="OTH17" s="83"/>
      <c r="OTI17" s="83"/>
      <c r="OTJ17" s="83"/>
      <c r="OTK17" s="83"/>
      <c r="OTL17" s="83"/>
      <c r="OTM17" s="83"/>
      <c r="OTN17" s="83"/>
      <c r="OTO17" s="83"/>
      <c r="OTP17" s="83"/>
      <c r="OTQ17" s="83"/>
      <c r="OTR17" s="83"/>
      <c r="OTS17" s="83"/>
      <c r="OTT17" s="83"/>
      <c r="OTU17" s="83"/>
      <c r="OTV17" s="83"/>
      <c r="OTW17" s="83"/>
      <c r="OTX17" s="83"/>
      <c r="OTY17" s="83"/>
      <c r="OTZ17" s="83"/>
      <c r="OUA17" s="83"/>
      <c r="OUB17" s="83"/>
      <c r="OUC17" s="83"/>
      <c r="OUD17" s="83"/>
      <c r="OUE17" s="83"/>
      <c r="OUF17" s="83"/>
      <c r="OUG17" s="83"/>
      <c r="OUH17" s="83"/>
      <c r="OUI17" s="83"/>
      <c r="OUJ17" s="83"/>
      <c r="OUK17" s="83"/>
      <c r="OUL17" s="83"/>
      <c r="OUM17" s="83"/>
      <c r="OUN17" s="83"/>
      <c r="OUO17" s="83"/>
      <c r="OUP17" s="83"/>
      <c r="OUQ17" s="83"/>
      <c r="OUR17" s="83"/>
      <c r="OUS17" s="83"/>
      <c r="OUT17" s="83"/>
      <c r="OUU17" s="83"/>
      <c r="OUV17" s="83"/>
      <c r="OUW17" s="83"/>
      <c r="OUX17" s="83"/>
      <c r="OUY17" s="83"/>
      <c r="OUZ17" s="83"/>
      <c r="OVA17" s="83"/>
      <c r="OVB17" s="83"/>
      <c r="OVC17" s="83"/>
      <c r="OVD17" s="83"/>
      <c r="OVE17" s="83"/>
      <c r="OVF17" s="83"/>
      <c r="OVG17" s="83"/>
      <c r="OVH17" s="83"/>
      <c r="OVI17" s="83"/>
      <c r="OVJ17" s="83"/>
      <c r="OVK17" s="83"/>
      <c r="OVL17" s="83"/>
      <c r="OVM17" s="83"/>
      <c r="OVN17" s="83"/>
      <c r="OVO17" s="83"/>
      <c r="OVP17" s="83"/>
      <c r="OVQ17" s="83"/>
      <c r="OVR17" s="83"/>
      <c r="OVS17" s="83"/>
      <c r="OVT17" s="83"/>
      <c r="OVU17" s="83"/>
      <c r="OVV17" s="83"/>
      <c r="OVW17" s="83"/>
      <c r="OVX17" s="83"/>
      <c r="OVY17" s="83"/>
      <c r="OVZ17" s="83"/>
      <c r="OWA17" s="83"/>
      <c r="OWB17" s="83"/>
      <c r="OWC17" s="83"/>
      <c r="OWD17" s="83"/>
      <c r="OWE17" s="83"/>
      <c r="OWF17" s="83"/>
      <c r="OWG17" s="83"/>
      <c r="OWH17" s="83"/>
      <c r="OWI17" s="83"/>
      <c r="OWJ17" s="83"/>
      <c r="OWK17" s="83"/>
      <c r="OWL17" s="83"/>
      <c r="OWM17" s="83"/>
      <c r="OWN17" s="83"/>
      <c r="OWO17" s="83"/>
      <c r="OWP17" s="83"/>
      <c r="OWQ17" s="83"/>
      <c r="OWR17" s="83"/>
      <c r="OWS17" s="83"/>
      <c r="OWT17" s="83"/>
      <c r="OWU17" s="83"/>
      <c r="OWV17" s="83"/>
      <c r="OWW17" s="83"/>
      <c r="OWX17" s="83"/>
      <c r="OWY17" s="83"/>
      <c r="OWZ17" s="83"/>
      <c r="OXA17" s="83"/>
      <c r="OXB17" s="83"/>
      <c r="OXC17" s="83"/>
      <c r="OXD17" s="83"/>
      <c r="OXE17" s="83"/>
      <c r="OXF17" s="83"/>
      <c r="OXG17" s="83"/>
      <c r="OXH17" s="83"/>
      <c r="OXI17" s="83"/>
      <c r="OXJ17" s="83"/>
      <c r="OXK17" s="83"/>
      <c r="OXL17" s="83"/>
      <c r="OXM17" s="83"/>
      <c r="OXN17" s="83"/>
      <c r="OXO17" s="83"/>
      <c r="OXP17" s="83"/>
      <c r="OXQ17" s="83"/>
      <c r="OXR17" s="83"/>
      <c r="OXS17" s="83"/>
      <c r="OXT17" s="83"/>
      <c r="OXU17" s="83"/>
      <c r="OXV17" s="83"/>
      <c r="OXW17" s="83"/>
      <c r="OXX17" s="83"/>
      <c r="OXY17" s="83"/>
      <c r="OXZ17" s="83"/>
      <c r="OYA17" s="83"/>
      <c r="OYB17" s="83"/>
      <c r="OYC17" s="83"/>
      <c r="OYD17" s="83"/>
      <c r="OYE17" s="83"/>
      <c r="OYF17" s="83"/>
      <c r="OYG17" s="83"/>
      <c r="OYH17" s="83"/>
      <c r="OYI17" s="83"/>
      <c r="OYJ17" s="83"/>
      <c r="OYK17" s="83"/>
      <c r="OYL17" s="83"/>
      <c r="OYM17" s="83"/>
      <c r="OYN17" s="83"/>
      <c r="OYO17" s="83"/>
      <c r="OYP17" s="83"/>
      <c r="OYQ17" s="83"/>
      <c r="OYR17" s="83"/>
      <c r="OYS17" s="83"/>
      <c r="OYT17" s="83"/>
      <c r="OYU17" s="83"/>
      <c r="OYV17" s="83"/>
      <c r="OYW17" s="83"/>
      <c r="OYX17" s="83"/>
      <c r="OYY17" s="83"/>
      <c r="OYZ17" s="83"/>
      <c r="OZA17" s="83"/>
      <c r="OZB17" s="83"/>
      <c r="OZC17" s="83"/>
      <c r="OZD17" s="83"/>
      <c r="OZE17" s="83"/>
      <c r="OZF17" s="83"/>
      <c r="OZG17" s="83"/>
      <c r="OZH17" s="83"/>
      <c r="OZI17" s="83"/>
      <c r="OZJ17" s="83"/>
      <c r="OZK17" s="83"/>
      <c r="OZL17" s="83"/>
      <c r="OZM17" s="83"/>
      <c r="OZN17" s="83"/>
      <c r="OZO17" s="83"/>
      <c r="OZP17" s="83"/>
      <c r="OZQ17" s="83"/>
      <c r="OZR17" s="83"/>
      <c r="OZS17" s="83"/>
      <c r="OZT17" s="83"/>
      <c r="OZU17" s="83"/>
      <c r="OZV17" s="83"/>
      <c r="OZW17" s="83"/>
      <c r="OZX17" s="83"/>
      <c r="OZY17" s="83"/>
      <c r="OZZ17" s="83"/>
      <c r="PAA17" s="83"/>
      <c r="PAB17" s="83"/>
      <c r="PAC17" s="83"/>
      <c r="PAD17" s="83"/>
      <c r="PAE17" s="83"/>
      <c r="PAF17" s="83"/>
      <c r="PAG17" s="83"/>
      <c r="PAH17" s="83"/>
      <c r="PAI17" s="83"/>
      <c r="PAJ17" s="83"/>
      <c r="PAK17" s="83"/>
      <c r="PAL17" s="83"/>
      <c r="PAM17" s="83"/>
      <c r="PAN17" s="83"/>
      <c r="PAO17" s="83"/>
      <c r="PAP17" s="83"/>
      <c r="PAQ17" s="83"/>
      <c r="PAR17" s="83"/>
      <c r="PAS17" s="83"/>
      <c r="PAT17" s="83"/>
      <c r="PAU17" s="83"/>
      <c r="PAV17" s="83"/>
      <c r="PAW17" s="83"/>
      <c r="PAX17" s="83"/>
      <c r="PAY17" s="83"/>
      <c r="PAZ17" s="83"/>
      <c r="PBA17" s="83"/>
      <c r="PBB17" s="83"/>
      <c r="PBC17" s="83"/>
      <c r="PBD17" s="83"/>
      <c r="PBE17" s="83"/>
      <c r="PBF17" s="83"/>
      <c r="PBG17" s="83"/>
      <c r="PBH17" s="83"/>
      <c r="PBI17" s="83"/>
      <c r="PBJ17" s="83"/>
      <c r="PBK17" s="83"/>
      <c r="PBL17" s="83"/>
      <c r="PBM17" s="83"/>
      <c r="PBN17" s="83"/>
      <c r="PBO17" s="83"/>
      <c r="PBP17" s="83"/>
      <c r="PBQ17" s="83"/>
      <c r="PBR17" s="83"/>
      <c r="PBS17" s="83"/>
      <c r="PBT17" s="83"/>
      <c r="PBU17" s="83"/>
      <c r="PBV17" s="83"/>
      <c r="PBW17" s="83"/>
      <c r="PBX17" s="83"/>
      <c r="PBY17" s="83"/>
      <c r="PBZ17" s="83"/>
      <c r="PCA17" s="83"/>
      <c r="PCB17" s="83"/>
      <c r="PCC17" s="83"/>
      <c r="PCD17" s="83"/>
      <c r="PCE17" s="83"/>
      <c r="PCF17" s="83"/>
      <c r="PCG17" s="83"/>
      <c r="PCH17" s="83"/>
      <c r="PCI17" s="83"/>
      <c r="PCJ17" s="83"/>
      <c r="PCK17" s="83"/>
      <c r="PCL17" s="83"/>
      <c r="PCM17" s="83"/>
      <c r="PCN17" s="83"/>
      <c r="PCO17" s="83"/>
      <c r="PCP17" s="83"/>
      <c r="PCQ17" s="83"/>
      <c r="PCR17" s="83"/>
      <c r="PCS17" s="83"/>
      <c r="PCT17" s="83"/>
      <c r="PCU17" s="83"/>
      <c r="PCV17" s="83"/>
      <c r="PCW17" s="83"/>
      <c r="PCX17" s="83"/>
      <c r="PCY17" s="83"/>
      <c r="PCZ17" s="83"/>
      <c r="PDA17" s="83"/>
      <c r="PDB17" s="83"/>
      <c r="PDC17" s="83"/>
      <c r="PDD17" s="83"/>
      <c r="PDE17" s="83"/>
      <c r="PDF17" s="83"/>
      <c r="PDG17" s="83"/>
      <c r="PDH17" s="83"/>
      <c r="PDI17" s="83"/>
      <c r="PDJ17" s="83"/>
      <c r="PDK17" s="83"/>
      <c r="PDL17" s="83"/>
      <c r="PDM17" s="83"/>
      <c r="PDN17" s="83"/>
      <c r="PDO17" s="83"/>
      <c r="PDP17" s="83"/>
      <c r="PDQ17" s="83"/>
      <c r="PDR17" s="83"/>
      <c r="PDS17" s="83"/>
      <c r="PDT17" s="83"/>
      <c r="PDU17" s="83"/>
      <c r="PDV17" s="83"/>
      <c r="PDW17" s="83"/>
      <c r="PDX17" s="83"/>
      <c r="PDY17" s="83"/>
      <c r="PDZ17" s="83"/>
      <c r="PEA17" s="83"/>
      <c r="PEB17" s="83"/>
      <c r="PEC17" s="83"/>
      <c r="PED17" s="83"/>
      <c r="PEE17" s="83"/>
      <c r="PEF17" s="83"/>
      <c r="PEG17" s="83"/>
      <c r="PEH17" s="83"/>
      <c r="PEI17" s="83"/>
      <c r="PEJ17" s="83"/>
      <c r="PEK17" s="83"/>
      <c r="PEL17" s="83"/>
      <c r="PEM17" s="83"/>
      <c r="PEN17" s="83"/>
      <c r="PEO17" s="83"/>
      <c r="PEP17" s="83"/>
      <c r="PEQ17" s="83"/>
      <c r="PER17" s="83"/>
      <c r="PES17" s="83"/>
      <c r="PET17" s="83"/>
      <c r="PEU17" s="83"/>
      <c r="PEV17" s="83"/>
      <c r="PEW17" s="83"/>
      <c r="PEX17" s="83"/>
      <c r="PEY17" s="83"/>
      <c r="PEZ17" s="83"/>
      <c r="PFA17" s="83"/>
      <c r="PFB17" s="83"/>
      <c r="PFC17" s="83"/>
      <c r="PFD17" s="83"/>
      <c r="PFE17" s="83"/>
      <c r="PFF17" s="83"/>
      <c r="PFG17" s="83"/>
      <c r="PFH17" s="83"/>
      <c r="PFI17" s="83"/>
      <c r="PFJ17" s="83"/>
      <c r="PFK17" s="83"/>
      <c r="PFL17" s="83"/>
      <c r="PFM17" s="83"/>
      <c r="PFN17" s="83"/>
      <c r="PFO17" s="83"/>
      <c r="PFP17" s="83"/>
      <c r="PFQ17" s="83"/>
      <c r="PFR17" s="83"/>
      <c r="PFS17" s="83"/>
      <c r="PFT17" s="83"/>
      <c r="PFU17" s="83"/>
      <c r="PFV17" s="83"/>
      <c r="PFW17" s="83"/>
      <c r="PFX17" s="83"/>
      <c r="PFY17" s="83"/>
      <c r="PFZ17" s="83"/>
      <c r="PGA17" s="83"/>
      <c r="PGB17" s="83"/>
      <c r="PGC17" s="83"/>
      <c r="PGD17" s="83"/>
      <c r="PGE17" s="83"/>
      <c r="PGF17" s="83"/>
      <c r="PGG17" s="83"/>
      <c r="PGH17" s="83"/>
      <c r="PGI17" s="83"/>
      <c r="PGJ17" s="83"/>
      <c r="PGK17" s="83"/>
      <c r="PGL17" s="83"/>
      <c r="PGM17" s="83"/>
      <c r="PGN17" s="83"/>
      <c r="PGO17" s="83"/>
      <c r="PGP17" s="83"/>
      <c r="PGQ17" s="83"/>
      <c r="PGR17" s="83"/>
      <c r="PGS17" s="83"/>
      <c r="PGT17" s="83"/>
      <c r="PGU17" s="83"/>
      <c r="PGV17" s="83"/>
      <c r="PGW17" s="83"/>
      <c r="PGX17" s="83"/>
      <c r="PGY17" s="83"/>
      <c r="PGZ17" s="83"/>
      <c r="PHA17" s="83"/>
      <c r="PHB17" s="83"/>
      <c r="PHC17" s="83"/>
      <c r="PHD17" s="83"/>
      <c r="PHE17" s="83"/>
      <c r="PHF17" s="83"/>
      <c r="PHG17" s="83"/>
      <c r="PHH17" s="83"/>
      <c r="PHI17" s="83"/>
      <c r="PHJ17" s="83"/>
      <c r="PHK17" s="83"/>
      <c r="PHL17" s="83"/>
      <c r="PHM17" s="83"/>
      <c r="PHN17" s="83"/>
      <c r="PHO17" s="83"/>
      <c r="PHP17" s="83"/>
      <c r="PHQ17" s="83"/>
      <c r="PHR17" s="83"/>
      <c r="PHS17" s="83"/>
      <c r="PHT17" s="83"/>
      <c r="PHU17" s="83"/>
      <c r="PHV17" s="83"/>
      <c r="PHW17" s="83"/>
      <c r="PHX17" s="83"/>
      <c r="PHY17" s="83"/>
      <c r="PHZ17" s="83"/>
      <c r="PIA17" s="83"/>
      <c r="PIB17" s="83"/>
      <c r="PIC17" s="83"/>
      <c r="PID17" s="83"/>
      <c r="PIE17" s="83"/>
      <c r="PIF17" s="83"/>
      <c r="PIG17" s="83"/>
      <c r="PIH17" s="83"/>
      <c r="PII17" s="83"/>
      <c r="PIJ17" s="83"/>
      <c r="PIK17" s="83"/>
      <c r="PIL17" s="83"/>
      <c r="PIM17" s="83"/>
      <c r="PIN17" s="83"/>
      <c r="PIO17" s="83"/>
      <c r="PIP17" s="83"/>
      <c r="PIQ17" s="83"/>
      <c r="PIR17" s="83"/>
      <c r="PIS17" s="83"/>
      <c r="PIT17" s="83"/>
      <c r="PIU17" s="83"/>
      <c r="PIV17" s="83"/>
      <c r="PIW17" s="83"/>
      <c r="PIX17" s="83"/>
      <c r="PIY17" s="83"/>
      <c r="PIZ17" s="83"/>
      <c r="PJA17" s="83"/>
      <c r="PJB17" s="83"/>
      <c r="PJC17" s="83"/>
      <c r="PJD17" s="83"/>
      <c r="PJE17" s="83"/>
      <c r="PJF17" s="83"/>
      <c r="PJG17" s="83"/>
      <c r="PJH17" s="83"/>
      <c r="PJI17" s="83"/>
      <c r="PJJ17" s="83"/>
      <c r="PJK17" s="83"/>
      <c r="PJL17" s="83"/>
      <c r="PJM17" s="83"/>
      <c r="PJN17" s="83"/>
      <c r="PJO17" s="83"/>
      <c r="PJP17" s="83"/>
      <c r="PJQ17" s="83"/>
      <c r="PJR17" s="83"/>
      <c r="PJS17" s="83"/>
      <c r="PJT17" s="83"/>
      <c r="PJU17" s="83"/>
      <c r="PJV17" s="83"/>
      <c r="PJW17" s="83"/>
      <c r="PJX17" s="83"/>
      <c r="PJY17" s="83"/>
      <c r="PJZ17" s="83"/>
      <c r="PKA17" s="83"/>
      <c r="PKB17" s="83"/>
      <c r="PKC17" s="83"/>
      <c r="PKD17" s="83"/>
      <c r="PKE17" s="83"/>
      <c r="PKF17" s="83"/>
      <c r="PKG17" s="83"/>
      <c r="PKH17" s="83"/>
      <c r="PKI17" s="83"/>
      <c r="PKJ17" s="83"/>
      <c r="PKK17" s="83"/>
      <c r="PKL17" s="83"/>
      <c r="PKM17" s="83"/>
      <c r="PKN17" s="83"/>
      <c r="PKO17" s="83"/>
      <c r="PKP17" s="83"/>
      <c r="PKQ17" s="83"/>
      <c r="PKR17" s="83"/>
      <c r="PKS17" s="83"/>
      <c r="PKT17" s="83"/>
      <c r="PKU17" s="83"/>
      <c r="PKV17" s="83"/>
      <c r="PKW17" s="83"/>
      <c r="PKX17" s="83"/>
      <c r="PKY17" s="83"/>
      <c r="PKZ17" s="83"/>
      <c r="PLA17" s="83"/>
      <c r="PLB17" s="83"/>
      <c r="PLC17" s="83"/>
      <c r="PLD17" s="83"/>
      <c r="PLE17" s="83"/>
      <c r="PLF17" s="83"/>
      <c r="PLG17" s="83"/>
      <c r="PLH17" s="83"/>
      <c r="PLI17" s="83"/>
      <c r="PLJ17" s="83"/>
      <c r="PLK17" s="83"/>
      <c r="PLL17" s="83"/>
      <c r="PLM17" s="83"/>
      <c r="PLN17" s="83"/>
      <c r="PLO17" s="83"/>
      <c r="PLP17" s="83"/>
      <c r="PLQ17" s="83"/>
      <c r="PLR17" s="83"/>
      <c r="PLS17" s="83"/>
      <c r="PLT17" s="83"/>
      <c r="PLU17" s="83"/>
      <c r="PLV17" s="83"/>
      <c r="PLW17" s="83"/>
      <c r="PLX17" s="83"/>
      <c r="PLY17" s="83"/>
      <c r="PLZ17" s="83"/>
      <c r="PMA17" s="83"/>
      <c r="PMB17" s="83"/>
      <c r="PMC17" s="83"/>
      <c r="PMD17" s="83"/>
      <c r="PME17" s="83"/>
      <c r="PMF17" s="83"/>
      <c r="PMG17" s="83"/>
      <c r="PMH17" s="83"/>
      <c r="PMI17" s="83"/>
      <c r="PMJ17" s="83"/>
      <c r="PMK17" s="83"/>
      <c r="PML17" s="83"/>
      <c r="PMM17" s="83"/>
      <c r="PMN17" s="83"/>
      <c r="PMO17" s="83"/>
      <c r="PMP17" s="83"/>
      <c r="PMQ17" s="83"/>
      <c r="PMR17" s="83"/>
      <c r="PMS17" s="83"/>
      <c r="PMT17" s="83"/>
      <c r="PMU17" s="83"/>
      <c r="PMV17" s="83"/>
      <c r="PMW17" s="83"/>
      <c r="PMX17" s="83"/>
      <c r="PMY17" s="83"/>
      <c r="PMZ17" s="83"/>
      <c r="PNA17" s="83"/>
      <c r="PNB17" s="83"/>
      <c r="PNC17" s="83"/>
      <c r="PND17" s="83"/>
      <c r="PNE17" s="83"/>
      <c r="PNF17" s="83"/>
      <c r="PNG17" s="83"/>
      <c r="PNH17" s="83"/>
      <c r="PNI17" s="83"/>
      <c r="PNJ17" s="83"/>
      <c r="PNK17" s="83"/>
      <c r="PNL17" s="83"/>
      <c r="PNM17" s="83"/>
      <c r="PNN17" s="83"/>
      <c r="PNO17" s="83"/>
      <c r="PNP17" s="83"/>
      <c r="PNQ17" s="83"/>
      <c r="PNR17" s="83"/>
      <c r="PNS17" s="83"/>
      <c r="PNT17" s="83"/>
      <c r="PNU17" s="83"/>
      <c r="PNV17" s="83"/>
      <c r="PNW17" s="83"/>
      <c r="PNX17" s="83"/>
      <c r="PNY17" s="83"/>
      <c r="PNZ17" s="83"/>
      <c r="POA17" s="83"/>
      <c r="POB17" s="83"/>
      <c r="POC17" s="83"/>
      <c r="POD17" s="83"/>
      <c r="POE17" s="83"/>
      <c r="POF17" s="83"/>
      <c r="POG17" s="83"/>
      <c r="POH17" s="83"/>
      <c r="POI17" s="83"/>
      <c r="POJ17" s="83"/>
      <c r="POK17" s="83"/>
      <c r="POL17" s="83"/>
      <c r="POM17" s="83"/>
      <c r="PON17" s="83"/>
      <c r="POO17" s="83"/>
      <c r="POP17" s="83"/>
      <c r="POQ17" s="83"/>
      <c r="POR17" s="83"/>
      <c r="POS17" s="83"/>
      <c r="POT17" s="83"/>
      <c r="POU17" s="83"/>
      <c r="POV17" s="83"/>
      <c r="POW17" s="83"/>
      <c r="POX17" s="83"/>
      <c r="POY17" s="83"/>
      <c r="POZ17" s="83"/>
      <c r="PPA17" s="83"/>
      <c r="PPB17" s="83"/>
      <c r="PPC17" s="83"/>
      <c r="PPD17" s="83"/>
      <c r="PPE17" s="83"/>
      <c r="PPF17" s="83"/>
      <c r="PPG17" s="83"/>
      <c r="PPH17" s="83"/>
      <c r="PPI17" s="83"/>
      <c r="PPJ17" s="83"/>
      <c r="PPK17" s="83"/>
      <c r="PPL17" s="83"/>
      <c r="PPM17" s="83"/>
      <c r="PPN17" s="83"/>
      <c r="PPO17" s="83"/>
      <c r="PPP17" s="83"/>
      <c r="PPQ17" s="83"/>
      <c r="PPR17" s="83"/>
      <c r="PPS17" s="83"/>
      <c r="PPT17" s="83"/>
      <c r="PPU17" s="83"/>
      <c r="PPV17" s="83"/>
      <c r="PPW17" s="83"/>
      <c r="PPX17" s="83"/>
      <c r="PPY17" s="83"/>
      <c r="PPZ17" s="83"/>
      <c r="PQA17" s="83"/>
      <c r="PQB17" s="83"/>
      <c r="PQC17" s="83"/>
      <c r="PQD17" s="83"/>
      <c r="PQE17" s="83"/>
      <c r="PQF17" s="83"/>
      <c r="PQG17" s="83"/>
      <c r="PQH17" s="83"/>
      <c r="PQI17" s="83"/>
      <c r="PQJ17" s="83"/>
      <c r="PQK17" s="83"/>
      <c r="PQL17" s="83"/>
      <c r="PQM17" s="83"/>
      <c r="PQN17" s="83"/>
      <c r="PQO17" s="83"/>
      <c r="PQP17" s="83"/>
      <c r="PQQ17" s="83"/>
      <c r="PQR17" s="83"/>
      <c r="PQS17" s="83"/>
      <c r="PQT17" s="83"/>
      <c r="PQU17" s="83"/>
      <c r="PQV17" s="83"/>
      <c r="PQW17" s="83"/>
      <c r="PQX17" s="83"/>
      <c r="PQY17" s="83"/>
      <c r="PQZ17" s="83"/>
      <c r="PRA17" s="83"/>
      <c r="PRB17" s="83"/>
      <c r="PRC17" s="83"/>
      <c r="PRD17" s="83"/>
      <c r="PRE17" s="83"/>
      <c r="PRF17" s="83"/>
      <c r="PRG17" s="83"/>
      <c r="PRH17" s="83"/>
      <c r="PRI17" s="83"/>
      <c r="PRJ17" s="83"/>
      <c r="PRK17" s="83"/>
      <c r="PRL17" s="83"/>
      <c r="PRM17" s="83"/>
      <c r="PRN17" s="83"/>
      <c r="PRO17" s="83"/>
      <c r="PRP17" s="83"/>
      <c r="PRQ17" s="83"/>
      <c r="PRR17" s="83"/>
      <c r="PRS17" s="83"/>
      <c r="PRT17" s="83"/>
      <c r="PRU17" s="83"/>
      <c r="PRV17" s="83"/>
      <c r="PRW17" s="83"/>
      <c r="PRX17" s="83"/>
      <c r="PRY17" s="83"/>
      <c r="PRZ17" s="83"/>
      <c r="PSA17" s="83"/>
      <c r="PSB17" s="83"/>
      <c r="PSC17" s="83"/>
      <c r="PSD17" s="83"/>
      <c r="PSE17" s="83"/>
      <c r="PSF17" s="83"/>
      <c r="PSG17" s="83"/>
      <c r="PSH17" s="83"/>
      <c r="PSI17" s="83"/>
      <c r="PSJ17" s="83"/>
      <c r="PSK17" s="83"/>
      <c r="PSL17" s="83"/>
      <c r="PSM17" s="83"/>
      <c r="PSN17" s="83"/>
      <c r="PSO17" s="83"/>
      <c r="PSP17" s="83"/>
      <c r="PSQ17" s="83"/>
      <c r="PSR17" s="83"/>
      <c r="PSS17" s="83"/>
      <c r="PST17" s="83"/>
      <c r="PSU17" s="83"/>
      <c r="PSV17" s="83"/>
      <c r="PSW17" s="83"/>
      <c r="PSX17" s="83"/>
      <c r="PSY17" s="83"/>
      <c r="PSZ17" s="83"/>
      <c r="PTA17" s="83"/>
      <c r="PTB17" s="83"/>
      <c r="PTC17" s="83"/>
      <c r="PTD17" s="83"/>
      <c r="PTE17" s="83"/>
      <c r="PTF17" s="83"/>
      <c r="PTG17" s="83"/>
      <c r="PTH17" s="83"/>
      <c r="PTI17" s="83"/>
      <c r="PTJ17" s="83"/>
      <c r="PTK17" s="83"/>
      <c r="PTL17" s="83"/>
      <c r="PTM17" s="83"/>
      <c r="PTN17" s="83"/>
      <c r="PTO17" s="83"/>
      <c r="PTP17" s="83"/>
      <c r="PTQ17" s="83"/>
      <c r="PTR17" s="83"/>
      <c r="PTS17" s="83"/>
      <c r="PTT17" s="83"/>
      <c r="PTU17" s="83"/>
      <c r="PTV17" s="83"/>
      <c r="PTW17" s="83"/>
      <c r="PTX17" s="83"/>
      <c r="PTY17" s="83"/>
      <c r="PTZ17" s="83"/>
      <c r="PUA17" s="83"/>
      <c r="PUB17" s="83"/>
      <c r="PUC17" s="83"/>
      <c r="PUD17" s="83"/>
      <c r="PUE17" s="83"/>
      <c r="PUF17" s="83"/>
      <c r="PUG17" s="83"/>
      <c r="PUH17" s="83"/>
      <c r="PUI17" s="83"/>
      <c r="PUJ17" s="83"/>
      <c r="PUK17" s="83"/>
      <c r="PUL17" s="83"/>
      <c r="PUM17" s="83"/>
      <c r="PUN17" s="83"/>
      <c r="PUO17" s="83"/>
      <c r="PUP17" s="83"/>
      <c r="PUQ17" s="83"/>
      <c r="PUR17" s="83"/>
      <c r="PUS17" s="83"/>
      <c r="PUT17" s="83"/>
      <c r="PUU17" s="83"/>
      <c r="PUV17" s="83"/>
      <c r="PUW17" s="83"/>
      <c r="PUX17" s="83"/>
      <c r="PUY17" s="83"/>
      <c r="PUZ17" s="83"/>
      <c r="PVA17" s="83"/>
      <c r="PVB17" s="83"/>
      <c r="PVC17" s="83"/>
      <c r="PVD17" s="83"/>
      <c r="PVE17" s="83"/>
      <c r="PVF17" s="83"/>
      <c r="PVG17" s="83"/>
      <c r="PVH17" s="83"/>
      <c r="PVI17" s="83"/>
      <c r="PVJ17" s="83"/>
      <c r="PVK17" s="83"/>
      <c r="PVL17" s="83"/>
      <c r="PVM17" s="83"/>
      <c r="PVN17" s="83"/>
      <c r="PVO17" s="83"/>
      <c r="PVP17" s="83"/>
      <c r="PVQ17" s="83"/>
      <c r="PVR17" s="83"/>
      <c r="PVS17" s="83"/>
      <c r="PVT17" s="83"/>
      <c r="PVU17" s="83"/>
      <c r="PVV17" s="83"/>
      <c r="PVW17" s="83"/>
      <c r="PVX17" s="83"/>
      <c r="PVY17" s="83"/>
      <c r="PVZ17" s="83"/>
      <c r="PWA17" s="83"/>
      <c r="PWB17" s="83"/>
      <c r="PWC17" s="83"/>
      <c r="PWD17" s="83"/>
      <c r="PWE17" s="83"/>
      <c r="PWF17" s="83"/>
      <c r="PWG17" s="83"/>
      <c r="PWH17" s="83"/>
      <c r="PWI17" s="83"/>
      <c r="PWJ17" s="83"/>
      <c r="PWK17" s="83"/>
      <c r="PWL17" s="83"/>
      <c r="PWM17" s="83"/>
      <c r="PWN17" s="83"/>
      <c r="PWO17" s="83"/>
      <c r="PWP17" s="83"/>
      <c r="PWQ17" s="83"/>
      <c r="PWR17" s="83"/>
      <c r="PWS17" s="83"/>
      <c r="PWT17" s="83"/>
      <c r="PWU17" s="83"/>
      <c r="PWV17" s="83"/>
      <c r="PWW17" s="83"/>
      <c r="PWX17" s="83"/>
      <c r="PWY17" s="83"/>
      <c r="PWZ17" s="83"/>
      <c r="PXA17" s="83"/>
      <c r="PXB17" s="83"/>
      <c r="PXC17" s="83"/>
      <c r="PXD17" s="83"/>
      <c r="PXE17" s="83"/>
      <c r="PXF17" s="83"/>
      <c r="PXG17" s="83"/>
      <c r="PXH17" s="83"/>
      <c r="PXI17" s="83"/>
      <c r="PXJ17" s="83"/>
      <c r="PXK17" s="83"/>
      <c r="PXL17" s="83"/>
      <c r="PXM17" s="83"/>
      <c r="PXN17" s="83"/>
      <c r="PXO17" s="83"/>
      <c r="PXP17" s="83"/>
      <c r="PXQ17" s="83"/>
      <c r="PXR17" s="83"/>
      <c r="PXS17" s="83"/>
      <c r="PXT17" s="83"/>
      <c r="PXU17" s="83"/>
      <c r="PXV17" s="83"/>
      <c r="PXW17" s="83"/>
      <c r="PXX17" s="83"/>
      <c r="PXY17" s="83"/>
      <c r="PXZ17" s="83"/>
      <c r="PYA17" s="83"/>
      <c r="PYB17" s="83"/>
      <c r="PYC17" s="83"/>
      <c r="PYD17" s="83"/>
      <c r="PYE17" s="83"/>
      <c r="PYF17" s="83"/>
      <c r="PYG17" s="83"/>
      <c r="PYH17" s="83"/>
      <c r="PYI17" s="83"/>
      <c r="PYJ17" s="83"/>
      <c r="PYK17" s="83"/>
      <c r="PYL17" s="83"/>
      <c r="PYM17" s="83"/>
      <c r="PYN17" s="83"/>
      <c r="PYO17" s="83"/>
      <c r="PYP17" s="83"/>
      <c r="PYQ17" s="83"/>
      <c r="PYR17" s="83"/>
      <c r="PYS17" s="83"/>
      <c r="PYT17" s="83"/>
      <c r="PYU17" s="83"/>
      <c r="PYV17" s="83"/>
      <c r="PYW17" s="83"/>
      <c r="PYX17" s="83"/>
      <c r="PYY17" s="83"/>
      <c r="PYZ17" s="83"/>
      <c r="PZA17" s="83"/>
      <c r="PZB17" s="83"/>
      <c r="PZC17" s="83"/>
      <c r="PZD17" s="83"/>
      <c r="PZE17" s="83"/>
      <c r="PZF17" s="83"/>
      <c r="PZG17" s="83"/>
      <c r="PZH17" s="83"/>
      <c r="PZI17" s="83"/>
      <c r="PZJ17" s="83"/>
      <c r="PZK17" s="83"/>
      <c r="PZL17" s="83"/>
      <c r="PZM17" s="83"/>
      <c r="PZN17" s="83"/>
      <c r="PZO17" s="83"/>
      <c r="PZP17" s="83"/>
      <c r="PZQ17" s="83"/>
      <c r="PZR17" s="83"/>
      <c r="PZS17" s="83"/>
      <c r="PZT17" s="83"/>
      <c r="PZU17" s="83"/>
      <c r="PZV17" s="83"/>
      <c r="PZW17" s="83"/>
      <c r="PZX17" s="83"/>
      <c r="PZY17" s="83"/>
      <c r="PZZ17" s="83"/>
      <c r="QAA17" s="83"/>
      <c r="QAB17" s="83"/>
      <c r="QAC17" s="83"/>
      <c r="QAD17" s="83"/>
      <c r="QAE17" s="83"/>
      <c r="QAF17" s="83"/>
      <c r="QAG17" s="83"/>
      <c r="QAH17" s="83"/>
      <c r="QAI17" s="83"/>
      <c r="QAJ17" s="83"/>
      <c r="QAK17" s="83"/>
      <c r="QAL17" s="83"/>
      <c r="QAM17" s="83"/>
      <c r="QAN17" s="83"/>
      <c r="QAO17" s="83"/>
      <c r="QAP17" s="83"/>
      <c r="QAQ17" s="83"/>
      <c r="QAR17" s="83"/>
      <c r="QAS17" s="83"/>
      <c r="QAT17" s="83"/>
      <c r="QAU17" s="83"/>
      <c r="QAV17" s="83"/>
      <c r="QAW17" s="83"/>
      <c r="QAX17" s="83"/>
      <c r="QAY17" s="83"/>
      <c r="QAZ17" s="83"/>
      <c r="QBA17" s="83"/>
      <c r="QBB17" s="83"/>
      <c r="QBC17" s="83"/>
      <c r="QBD17" s="83"/>
      <c r="QBE17" s="83"/>
      <c r="QBF17" s="83"/>
      <c r="QBG17" s="83"/>
      <c r="QBH17" s="83"/>
      <c r="QBI17" s="83"/>
      <c r="QBJ17" s="83"/>
      <c r="QBK17" s="83"/>
      <c r="QBL17" s="83"/>
      <c r="QBM17" s="83"/>
      <c r="QBN17" s="83"/>
      <c r="QBO17" s="83"/>
      <c r="QBP17" s="83"/>
      <c r="QBQ17" s="83"/>
      <c r="QBR17" s="83"/>
      <c r="QBS17" s="83"/>
      <c r="QBT17" s="83"/>
      <c r="QBU17" s="83"/>
      <c r="QBV17" s="83"/>
      <c r="QBW17" s="83"/>
      <c r="QBX17" s="83"/>
      <c r="QBY17" s="83"/>
      <c r="QBZ17" s="83"/>
      <c r="QCA17" s="83"/>
      <c r="QCB17" s="83"/>
      <c r="QCC17" s="83"/>
      <c r="QCD17" s="83"/>
      <c r="QCE17" s="83"/>
      <c r="QCF17" s="83"/>
      <c r="QCG17" s="83"/>
      <c r="QCH17" s="83"/>
      <c r="QCI17" s="83"/>
      <c r="QCJ17" s="83"/>
      <c r="QCK17" s="83"/>
      <c r="QCL17" s="83"/>
      <c r="QCM17" s="83"/>
      <c r="QCN17" s="83"/>
      <c r="QCO17" s="83"/>
      <c r="QCP17" s="83"/>
      <c r="QCQ17" s="83"/>
      <c r="QCR17" s="83"/>
      <c r="QCS17" s="83"/>
      <c r="QCT17" s="83"/>
      <c r="QCU17" s="83"/>
      <c r="QCV17" s="83"/>
      <c r="QCW17" s="83"/>
      <c r="QCX17" s="83"/>
      <c r="QCY17" s="83"/>
      <c r="QCZ17" s="83"/>
      <c r="QDA17" s="83"/>
      <c r="QDB17" s="83"/>
      <c r="QDC17" s="83"/>
      <c r="QDD17" s="83"/>
      <c r="QDE17" s="83"/>
      <c r="QDF17" s="83"/>
      <c r="QDG17" s="83"/>
      <c r="QDH17" s="83"/>
      <c r="QDI17" s="83"/>
      <c r="QDJ17" s="83"/>
      <c r="QDK17" s="83"/>
      <c r="QDL17" s="83"/>
      <c r="QDM17" s="83"/>
      <c r="QDN17" s="83"/>
      <c r="QDO17" s="83"/>
      <c r="QDP17" s="83"/>
      <c r="QDQ17" s="83"/>
      <c r="QDR17" s="83"/>
      <c r="QDS17" s="83"/>
      <c r="QDT17" s="83"/>
      <c r="QDU17" s="83"/>
      <c r="QDV17" s="83"/>
      <c r="QDW17" s="83"/>
      <c r="QDX17" s="83"/>
      <c r="QDY17" s="83"/>
      <c r="QDZ17" s="83"/>
      <c r="QEA17" s="83"/>
      <c r="QEB17" s="83"/>
      <c r="QEC17" s="83"/>
      <c r="QED17" s="83"/>
      <c r="QEE17" s="83"/>
      <c r="QEF17" s="83"/>
      <c r="QEG17" s="83"/>
      <c r="QEH17" s="83"/>
      <c r="QEI17" s="83"/>
      <c r="QEJ17" s="83"/>
      <c r="QEK17" s="83"/>
      <c r="QEL17" s="83"/>
      <c r="QEM17" s="83"/>
      <c r="QEN17" s="83"/>
      <c r="QEO17" s="83"/>
      <c r="QEP17" s="83"/>
      <c r="QEQ17" s="83"/>
      <c r="QER17" s="83"/>
      <c r="QES17" s="83"/>
      <c r="QET17" s="83"/>
      <c r="QEU17" s="83"/>
      <c r="QEV17" s="83"/>
      <c r="QEW17" s="83"/>
      <c r="QEX17" s="83"/>
      <c r="QEY17" s="83"/>
      <c r="QEZ17" s="83"/>
      <c r="QFA17" s="83"/>
      <c r="QFB17" s="83"/>
      <c r="QFC17" s="83"/>
      <c r="QFD17" s="83"/>
      <c r="QFE17" s="83"/>
      <c r="QFF17" s="83"/>
      <c r="QFG17" s="83"/>
      <c r="QFH17" s="83"/>
      <c r="QFI17" s="83"/>
      <c r="QFJ17" s="83"/>
      <c r="QFK17" s="83"/>
      <c r="QFL17" s="83"/>
      <c r="QFM17" s="83"/>
      <c r="QFN17" s="83"/>
      <c r="QFO17" s="83"/>
      <c r="QFP17" s="83"/>
      <c r="QFQ17" s="83"/>
      <c r="QFR17" s="83"/>
      <c r="QFS17" s="83"/>
      <c r="QFT17" s="83"/>
      <c r="QFU17" s="83"/>
      <c r="QFV17" s="83"/>
      <c r="QFW17" s="83"/>
      <c r="QFX17" s="83"/>
      <c r="QFY17" s="83"/>
      <c r="QFZ17" s="83"/>
      <c r="QGA17" s="83"/>
      <c r="QGB17" s="83"/>
      <c r="QGC17" s="83"/>
      <c r="QGD17" s="83"/>
      <c r="QGE17" s="83"/>
      <c r="QGF17" s="83"/>
      <c r="QGG17" s="83"/>
      <c r="QGH17" s="83"/>
      <c r="QGI17" s="83"/>
      <c r="QGJ17" s="83"/>
      <c r="QGK17" s="83"/>
      <c r="QGL17" s="83"/>
      <c r="QGM17" s="83"/>
      <c r="QGN17" s="83"/>
      <c r="QGO17" s="83"/>
      <c r="QGP17" s="83"/>
      <c r="QGQ17" s="83"/>
      <c r="QGR17" s="83"/>
      <c r="QGS17" s="83"/>
      <c r="QGT17" s="83"/>
      <c r="QGU17" s="83"/>
      <c r="QGV17" s="83"/>
      <c r="QGW17" s="83"/>
      <c r="QGX17" s="83"/>
      <c r="QGY17" s="83"/>
      <c r="QGZ17" s="83"/>
      <c r="QHA17" s="83"/>
      <c r="QHB17" s="83"/>
      <c r="QHC17" s="83"/>
      <c r="QHD17" s="83"/>
      <c r="QHE17" s="83"/>
      <c r="QHF17" s="83"/>
      <c r="QHG17" s="83"/>
      <c r="QHH17" s="83"/>
      <c r="QHI17" s="83"/>
      <c r="QHJ17" s="83"/>
      <c r="QHK17" s="83"/>
      <c r="QHL17" s="83"/>
      <c r="QHM17" s="83"/>
      <c r="QHN17" s="83"/>
      <c r="QHO17" s="83"/>
      <c r="QHP17" s="83"/>
      <c r="QHQ17" s="83"/>
      <c r="QHR17" s="83"/>
      <c r="QHS17" s="83"/>
      <c r="QHT17" s="83"/>
      <c r="QHU17" s="83"/>
      <c r="QHV17" s="83"/>
      <c r="QHW17" s="83"/>
      <c r="QHX17" s="83"/>
      <c r="QHY17" s="83"/>
      <c r="QHZ17" s="83"/>
      <c r="QIA17" s="83"/>
      <c r="QIB17" s="83"/>
      <c r="QIC17" s="83"/>
      <c r="QID17" s="83"/>
      <c r="QIE17" s="83"/>
      <c r="QIF17" s="83"/>
      <c r="QIG17" s="83"/>
      <c r="QIH17" s="83"/>
      <c r="QII17" s="83"/>
      <c r="QIJ17" s="83"/>
      <c r="QIK17" s="83"/>
      <c r="QIL17" s="83"/>
      <c r="QIM17" s="83"/>
      <c r="QIN17" s="83"/>
      <c r="QIO17" s="83"/>
      <c r="QIP17" s="83"/>
      <c r="QIQ17" s="83"/>
      <c r="QIR17" s="83"/>
      <c r="QIS17" s="83"/>
      <c r="QIT17" s="83"/>
      <c r="QIU17" s="83"/>
      <c r="QIV17" s="83"/>
      <c r="QIW17" s="83"/>
      <c r="QIX17" s="83"/>
      <c r="QIY17" s="83"/>
      <c r="QIZ17" s="83"/>
      <c r="QJA17" s="83"/>
      <c r="QJB17" s="83"/>
      <c r="QJC17" s="83"/>
      <c r="QJD17" s="83"/>
      <c r="QJE17" s="83"/>
      <c r="QJF17" s="83"/>
      <c r="QJG17" s="83"/>
      <c r="QJH17" s="83"/>
      <c r="QJI17" s="83"/>
      <c r="QJJ17" s="83"/>
      <c r="QJK17" s="83"/>
      <c r="QJL17" s="83"/>
      <c r="QJM17" s="83"/>
      <c r="QJN17" s="83"/>
      <c r="QJO17" s="83"/>
      <c r="QJP17" s="83"/>
      <c r="QJQ17" s="83"/>
      <c r="QJR17" s="83"/>
      <c r="QJS17" s="83"/>
      <c r="QJT17" s="83"/>
      <c r="QJU17" s="83"/>
      <c r="QJV17" s="83"/>
      <c r="QJW17" s="83"/>
      <c r="QJX17" s="83"/>
      <c r="QJY17" s="83"/>
      <c r="QJZ17" s="83"/>
      <c r="QKA17" s="83"/>
      <c r="QKB17" s="83"/>
      <c r="QKC17" s="83"/>
      <c r="QKD17" s="83"/>
      <c r="QKE17" s="83"/>
      <c r="QKF17" s="83"/>
      <c r="QKG17" s="83"/>
      <c r="QKH17" s="83"/>
      <c r="QKI17" s="83"/>
      <c r="QKJ17" s="83"/>
      <c r="QKK17" s="83"/>
      <c r="QKL17" s="83"/>
      <c r="QKM17" s="83"/>
      <c r="QKN17" s="83"/>
      <c r="QKO17" s="83"/>
      <c r="QKP17" s="83"/>
      <c r="QKQ17" s="83"/>
      <c r="QKR17" s="83"/>
      <c r="QKS17" s="83"/>
      <c r="QKT17" s="83"/>
      <c r="QKU17" s="83"/>
      <c r="QKV17" s="83"/>
      <c r="QKW17" s="83"/>
      <c r="QKX17" s="83"/>
      <c r="QKY17" s="83"/>
      <c r="QKZ17" s="83"/>
      <c r="QLA17" s="83"/>
      <c r="QLB17" s="83"/>
      <c r="QLC17" s="83"/>
      <c r="QLD17" s="83"/>
      <c r="QLE17" s="83"/>
      <c r="QLF17" s="83"/>
      <c r="QLG17" s="83"/>
      <c r="QLH17" s="83"/>
      <c r="QLI17" s="83"/>
      <c r="QLJ17" s="83"/>
      <c r="QLK17" s="83"/>
      <c r="QLL17" s="83"/>
      <c r="QLM17" s="83"/>
      <c r="QLN17" s="83"/>
      <c r="QLO17" s="83"/>
      <c r="QLP17" s="83"/>
      <c r="QLQ17" s="83"/>
      <c r="QLR17" s="83"/>
      <c r="QLS17" s="83"/>
      <c r="QLT17" s="83"/>
      <c r="QLU17" s="83"/>
      <c r="QLV17" s="83"/>
      <c r="QLW17" s="83"/>
      <c r="QLX17" s="83"/>
      <c r="QLY17" s="83"/>
      <c r="QLZ17" s="83"/>
      <c r="QMA17" s="83"/>
      <c r="QMB17" s="83"/>
      <c r="QMC17" s="83"/>
      <c r="QMD17" s="83"/>
      <c r="QME17" s="83"/>
      <c r="QMF17" s="83"/>
      <c r="QMG17" s="83"/>
      <c r="QMH17" s="83"/>
      <c r="QMI17" s="83"/>
      <c r="QMJ17" s="83"/>
      <c r="QMK17" s="83"/>
      <c r="QML17" s="83"/>
      <c r="QMM17" s="83"/>
      <c r="QMN17" s="83"/>
      <c r="QMO17" s="83"/>
      <c r="QMP17" s="83"/>
      <c r="QMQ17" s="83"/>
      <c r="QMR17" s="83"/>
      <c r="QMS17" s="83"/>
      <c r="QMT17" s="83"/>
      <c r="QMU17" s="83"/>
      <c r="QMV17" s="83"/>
      <c r="QMW17" s="83"/>
      <c r="QMX17" s="83"/>
      <c r="QMY17" s="83"/>
      <c r="QMZ17" s="83"/>
      <c r="QNA17" s="83"/>
      <c r="QNB17" s="83"/>
      <c r="QNC17" s="83"/>
      <c r="QND17" s="83"/>
      <c r="QNE17" s="83"/>
      <c r="QNF17" s="83"/>
      <c r="QNG17" s="83"/>
      <c r="QNH17" s="83"/>
      <c r="QNI17" s="83"/>
      <c r="QNJ17" s="83"/>
      <c r="QNK17" s="83"/>
      <c r="QNL17" s="83"/>
      <c r="QNM17" s="83"/>
      <c r="QNN17" s="83"/>
      <c r="QNO17" s="83"/>
      <c r="QNP17" s="83"/>
      <c r="QNQ17" s="83"/>
      <c r="QNR17" s="83"/>
      <c r="QNS17" s="83"/>
      <c r="QNT17" s="83"/>
      <c r="QNU17" s="83"/>
      <c r="QNV17" s="83"/>
      <c r="QNW17" s="83"/>
      <c r="QNX17" s="83"/>
      <c r="QNY17" s="83"/>
      <c r="QNZ17" s="83"/>
      <c r="QOA17" s="83"/>
      <c r="QOB17" s="83"/>
      <c r="QOC17" s="83"/>
      <c r="QOD17" s="83"/>
      <c r="QOE17" s="83"/>
      <c r="QOF17" s="83"/>
      <c r="QOG17" s="83"/>
      <c r="QOH17" s="83"/>
      <c r="QOI17" s="83"/>
      <c r="QOJ17" s="83"/>
      <c r="QOK17" s="83"/>
      <c r="QOL17" s="83"/>
      <c r="QOM17" s="83"/>
      <c r="QON17" s="83"/>
      <c r="QOO17" s="83"/>
      <c r="QOP17" s="83"/>
      <c r="QOQ17" s="83"/>
      <c r="QOR17" s="83"/>
      <c r="QOS17" s="83"/>
      <c r="QOT17" s="83"/>
      <c r="QOU17" s="83"/>
      <c r="QOV17" s="83"/>
      <c r="QOW17" s="83"/>
      <c r="QOX17" s="83"/>
      <c r="QOY17" s="83"/>
      <c r="QOZ17" s="83"/>
      <c r="QPA17" s="83"/>
      <c r="QPB17" s="83"/>
      <c r="QPC17" s="83"/>
      <c r="QPD17" s="83"/>
      <c r="QPE17" s="83"/>
      <c r="QPF17" s="83"/>
      <c r="QPG17" s="83"/>
      <c r="QPH17" s="83"/>
      <c r="QPI17" s="83"/>
      <c r="QPJ17" s="83"/>
      <c r="QPK17" s="83"/>
      <c r="QPL17" s="83"/>
      <c r="QPM17" s="83"/>
      <c r="QPN17" s="83"/>
      <c r="QPO17" s="83"/>
      <c r="QPP17" s="83"/>
      <c r="QPQ17" s="83"/>
      <c r="QPR17" s="83"/>
      <c r="QPS17" s="83"/>
      <c r="QPT17" s="83"/>
      <c r="QPU17" s="83"/>
      <c r="QPV17" s="83"/>
      <c r="QPW17" s="83"/>
      <c r="QPX17" s="83"/>
      <c r="QPY17" s="83"/>
      <c r="QPZ17" s="83"/>
      <c r="QQA17" s="83"/>
      <c r="QQB17" s="83"/>
      <c r="QQC17" s="83"/>
      <c r="QQD17" s="83"/>
      <c r="QQE17" s="83"/>
      <c r="QQF17" s="83"/>
      <c r="QQG17" s="83"/>
      <c r="QQH17" s="83"/>
      <c r="QQI17" s="83"/>
      <c r="QQJ17" s="83"/>
      <c r="QQK17" s="83"/>
      <c r="QQL17" s="83"/>
      <c r="QQM17" s="83"/>
      <c r="QQN17" s="83"/>
      <c r="QQO17" s="83"/>
      <c r="QQP17" s="83"/>
      <c r="QQQ17" s="83"/>
      <c r="QQR17" s="83"/>
      <c r="QQS17" s="83"/>
      <c r="QQT17" s="83"/>
      <c r="QQU17" s="83"/>
      <c r="QQV17" s="83"/>
      <c r="QQW17" s="83"/>
      <c r="QQX17" s="83"/>
      <c r="QQY17" s="83"/>
      <c r="QQZ17" s="83"/>
      <c r="QRA17" s="83"/>
      <c r="QRB17" s="83"/>
      <c r="QRC17" s="83"/>
      <c r="QRD17" s="83"/>
      <c r="QRE17" s="83"/>
      <c r="QRF17" s="83"/>
      <c r="QRG17" s="83"/>
      <c r="QRH17" s="83"/>
      <c r="QRI17" s="83"/>
      <c r="QRJ17" s="83"/>
      <c r="QRK17" s="83"/>
      <c r="QRL17" s="83"/>
      <c r="QRM17" s="83"/>
      <c r="QRN17" s="83"/>
      <c r="QRO17" s="83"/>
      <c r="QRP17" s="83"/>
      <c r="QRQ17" s="83"/>
      <c r="QRR17" s="83"/>
      <c r="QRS17" s="83"/>
      <c r="QRT17" s="83"/>
      <c r="QRU17" s="83"/>
      <c r="QRV17" s="83"/>
      <c r="QRW17" s="83"/>
      <c r="QRX17" s="83"/>
      <c r="QRY17" s="83"/>
      <c r="QRZ17" s="83"/>
      <c r="QSA17" s="83"/>
      <c r="QSB17" s="83"/>
      <c r="QSC17" s="83"/>
      <c r="QSD17" s="83"/>
      <c r="QSE17" s="83"/>
      <c r="QSF17" s="83"/>
      <c r="QSG17" s="83"/>
      <c r="QSH17" s="83"/>
      <c r="QSI17" s="83"/>
      <c r="QSJ17" s="83"/>
      <c r="QSK17" s="83"/>
      <c r="QSL17" s="83"/>
      <c r="QSM17" s="83"/>
      <c r="QSN17" s="83"/>
      <c r="QSO17" s="83"/>
      <c r="QSP17" s="83"/>
      <c r="QSQ17" s="83"/>
      <c r="QSR17" s="83"/>
      <c r="QSS17" s="83"/>
      <c r="QST17" s="83"/>
      <c r="QSU17" s="83"/>
      <c r="QSV17" s="83"/>
      <c r="QSW17" s="83"/>
      <c r="QSX17" s="83"/>
      <c r="QSY17" s="83"/>
      <c r="QSZ17" s="83"/>
      <c r="QTA17" s="83"/>
      <c r="QTB17" s="83"/>
      <c r="QTC17" s="83"/>
      <c r="QTD17" s="83"/>
      <c r="QTE17" s="83"/>
      <c r="QTF17" s="83"/>
      <c r="QTG17" s="83"/>
      <c r="QTH17" s="83"/>
      <c r="QTI17" s="83"/>
      <c r="QTJ17" s="83"/>
      <c r="QTK17" s="83"/>
      <c r="QTL17" s="83"/>
      <c r="QTM17" s="83"/>
      <c r="QTN17" s="83"/>
      <c r="QTO17" s="83"/>
      <c r="QTP17" s="83"/>
      <c r="QTQ17" s="83"/>
      <c r="QTR17" s="83"/>
      <c r="QTS17" s="83"/>
      <c r="QTT17" s="83"/>
      <c r="QTU17" s="83"/>
      <c r="QTV17" s="83"/>
      <c r="QTW17" s="83"/>
      <c r="QTX17" s="83"/>
      <c r="QTY17" s="83"/>
      <c r="QTZ17" s="83"/>
      <c r="QUA17" s="83"/>
      <c r="QUB17" s="83"/>
      <c r="QUC17" s="83"/>
      <c r="QUD17" s="83"/>
      <c r="QUE17" s="83"/>
      <c r="QUF17" s="83"/>
      <c r="QUG17" s="83"/>
      <c r="QUH17" s="83"/>
      <c r="QUI17" s="83"/>
      <c r="QUJ17" s="83"/>
      <c r="QUK17" s="83"/>
      <c r="QUL17" s="83"/>
      <c r="QUM17" s="83"/>
      <c r="QUN17" s="83"/>
      <c r="QUO17" s="83"/>
      <c r="QUP17" s="83"/>
      <c r="QUQ17" s="83"/>
      <c r="QUR17" s="83"/>
      <c r="QUS17" s="83"/>
      <c r="QUT17" s="83"/>
      <c r="QUU17" s="83"/>
      <c r="QUV17" s="83"/>
      <c r="QUW17" s="83"/>
      <c r="QUX17" s="83"/>
      <c r="QUY17" s="83"/>
      <c r="QUZ17" s="83"/>
      <c r="QVA17" s="83"/>
      <c r="QVB17" s="83"/>
      <c r="QVC17" s="83"/>
      <c r="QVD17" s="83"/>
      <c r="QVE17" s="83"/>
      <c r="QVF17" s="83"/>
      <c r="QVG17" s="83"/>
      <c r="QVH17" s="83"/>
      <c r="QVI17" s="83"/>
      <c r="QVJ17" s="83"/>
      <c r="QVK17" s="83"/>
      <c r="QVL17" s="83"/>
      <c r="QVM17" s="83"/>
      <c r="QVN17" s="83"/>
      <c r="QVO17" s="83"/>
      <c r="QVP17" s="83"/>
      <c r="QVQ17" s="83"/>
      <c r="QVR17" s="83"/>
      <c r="QVS17" s="83"/>
      <c r="QVT17" s="83"/>
      <c r="QVU17" s="83"/>
      <c r="QVV17" s="83"/>
      <c r="QVW17" s="83"/>
      <c r="QVX17" s="83"/>
      <c r="QVY17" s="83"/>
      <c r="QVZ17" s="83"/>
      <c r="QWA17" s="83"/>
      <c r="QWB17" s="83"/>
      <c r="QWC17" s="83"/>
      <c r="QWD17" s="83"/>
      <c r="QWE17" s="83"/>
      <c r="QWF17" s="83"/>
      <c r="QWG17" s="83"/>
      <c r="QWH17" s="83"/>
      <c r="QWI17" s="83"/>
      <c r="QWJ17" s="83"/>
      <c r="QWK17" s="83"/>
      <c r="QWL17" s="83"/>
      <c r="QWM17" s="83"/>
      <c r="QWN17" s="83"/>
      <c r="QWO17" s="83"/>
      <c r="QWP17" s="83"/>
      <c r="QWQ17" s="83"/>
      <c r="QWR17" s="83"/>
      <c r="QWS17" s="83"/>
      <c r="QWT17" s="83"/>
      <c r="QWU17" s="83"/>
      <c r="QWV17" s="83"/>
      <c r="QWW17" s="83"/>
      <c r="QWX17" s="83"/>
      <c r="QWY17" s="83"/>
      <c r="QWZ17" s="83"/>
      <c r="QXA17" s="83"/>
      <c r="QXB17" s="83"/>
      <c r="QXC17" s="83"/>
      <c r="QXD17" s="83"/>
      <c r="QXE17" s="83"/>
      <c r="QXF17" s="83"/>
      <c r="QXG17" s="83"/>
      <c r="QXH17" s="83"/>
      <c r="QXI17" s="83"/>
      <c r="QXJ17" s="83"/>
      <c r="QXK17" s="83"/>
      <c r="QXL17" s="83"/>
      <c r="QXM17" s="83"/>
      <c r="QXN17" s="83"/>
      <c r="QXO17" s="83"/>
      <c r="QXP17" s="83"/>
      <c r="QXQ17" s="83"/>
      <c r="QXR17" s="83"/>
      <c r="QXS17" s="83"/>
      <c r="QXT17" s="83"/>
      <c r="QXU17" s="83"/>
      <c r="QXV17" s="83"/>
      <c r="QXW17" s="83"/>
      <c r="QXX17" s="83"/>
      <c r="QXY17" s="83"/>
      <c r="QXZ17" s="83"/>
      <c r="QYA17" s="83"/>
      <c r="QYB17" s="83"/>
      <c r="QYC17" s="83"/>
      <c r="QYD17" s="83"/>
      <c r="QYE17" s="83"/>
      <c r="QYF17" s="83"/>
      <c r="QYG17" s="83"/>
      <c r="QYH17" s="83"/>
      <c r="QYI17" s="83"/>
      <c r="QYJ17" s="83"/>
      <c r="QYK17" s="83"/>
      <c r="QYL17" s="83"/>
      <c r="QYM17" s="83"/>
      <c r="QYN17" s="83"/>
      <c r="QYO17" s="83"/>
      <c r="QYP17" s="83"/>
      <c r="QYQ17" s="83"/>
      <c r="QYR17" s="83"/>
      <c r="QYS17" s="83"/>
      <c r="QYT17" s="83"/>
      <c r="QYU17" s="83"/>
      <c r="QYV17" s="83"/>
      <c r="QYW17" s="83"/>
      <c r="QYX17" s="83"/>
      <c r="QYY17" s="83"/>
      <c r="QYZ17" s="83"/>
      <c r="QZA17" s="83"/>
      <c r="QZB17" s="83"/>
      <c r="QZC17" s="83"/>
      <c r="QZD17" s="83"/>
      <c r="QZE17" s="83"/>
      <c r="QZF17" s="83"/>
      <c r="QZG17" s="83"/>
      <c r="QZH17" s="83"/>
      <c r="QZI17" s="83"/>
      <c r="QZJ17" s="83"/>
      <c r="QZK17" s="83"/>
      <c r="QZL17" s="83"/>
      <c r="QZM17" s="83"/>
      <c r="QZN17" s="83"/>
      <c r="QZO17" s="83"/>
      <c r="QZP17" s="83"/>
      <c r="QZQ17" s="83"/>
      <c r="QZR17" s="83"/>
      <c r="QZS17" s="83"/>
      <c r="QZT17" s="83"/>
      <c r="QZU17" s="83"/>
      <c r="QZV17" s="83"/>
      <c r="QZW17" s="83"/>
      <c r="QZX17" s="83"/>
      <c r="QZY17" s="83"/>
      <c r="QZZ17" s="83"/>
      <c r="RAA17" s="83"/>
      <c r="RAB17" s="83"/>
      <c r="RAC17" s="83"/>
      <c r="RAD17" s="83"/>
      <c r="RAE17" s="83"/>
      <c r="RAF17" s="83"/>
      <c r="RAG17" s="83"/>
      <c r="RAH17" s="83"/>
      <c r="RAI17" s="83"/>
      <c r="RAJ17" s="83"/>
      <c r="RAK17" s="83"/>
      <c r="RAL17" s="83"/>
      <c r="RAM17" s="83"/>
      <c r="RAN17" s="83"/>
      <c r="RAO17" s="83"/>
      <c r="RAP17" s="83"/>
      <c r="RAQ17" s="83"/>
      <c r="RAR17" s="83"/>
      <c r="RAS17" s="83"/>
      <c r="RAT17" s="83"/>
      <c r="RAU17" s="83"/>
      <c r="RAV17" s="83"/>
      <c r="RAW17" s="83"/>
      <c r="RAX17" s="83"/>
      <c r="RAY17" s="83"/>
      <c r="RAZ17" s="83"/>
      <c r="RBA17" s="83"/>
      <c r="RBB17" s="83"/>
      <c r="RBC17" s="83"/>
      <c r="RBD17" s="83"/>
      <c r="RBE17" s="83"/>
      <c r="RBF17" s="83"/>
      <c r="RBG17" s="83"/>
      <c r="RBH17" s="83"/>
      <c r="RBI17" s="83"/>
      <c r="RBJ17" s="83"/>
      <c r="RBK17" s="83"/>
      <c r="RBL17" s="83"/>
      <c r="RBM17" s="83"/>
      <c r="RBN17" s="83"/>
      <c r="RBO17" s="83"/>
      <c r="RBP17" s="83"/>
      <c r="RBQ17" s="83"/>
      <c r="RBR17" s="83"/>
      <c r="RBS17" s="83"/>
      <c r="RBT17" s="83"/>
      <c r="RBU17" s="83"/>
      <c r="RBV17" s="83"/>
      <c r="RBW17" s="83"/>
      <c r="RBX17" s="83"/>
      <c r="RBY17" s="83"/>
      <c r="RBZ17" s="83"/>
      <c r="RCA17" s="83"/>
      <c r="RCB17" s="83"/>
      <c r="RCC17" s="83"/>
      <c r="RCD17" s="83"/>
      <c r="RCE17" s="83"/>
      <c r="RCF17" s="83"/>
      <c r="RCG17" s="83"/>
      <c r="RCH17" s="83"/>
      <c r="RCI17" s="83"/>
      <c r="RCJ17" s="83"/>
      <c r="RCK17" s="83"/>
      <c r="RCL17" s="83"/>
      <c r="RCM17" s="83"/>
      <c r="RCN17" s="83"/>
      <c r="RCO17" s="83"/>
      <c r="RCP17" s="83"/>
      <c r="RCQ17" s="83"/>
      <c r="RCR17" s="83"/>
      <c r="RCS17" s="83"/>
      <c r="RCT17" s="83"/>
      <c r="RCU17" s="83"/>
      <c r="RCV17" s="83"/>
      <c r="RCW17" s="83"/>
      <c r="RCX17" s="83"/>
      <c r="RCY17" s="83"/>
      <c r="RCZ17" s="83"/>
      <c r="RDA17" s="83"/>
      <c r="RDB17" s="83"/>
      <c r="RDC17" s="83"/>
      <c r="RDD17" s="83"/>
      <c r="RDE17" s="83"/>
      <c r="RDF17" s="83"/>
      <c r="RDG17" s="83"/>
      <c r="RDH17" s="83"/>
      <c r="RDI17" s="83"/>
      <c r="RDJ17" s="83"/>
      <c r="RDK17" s="83"/>
      <c r="RDL17" s="83"/>
      <c r="RDM17" s="83"/>
      <c r="RDN17" s="83"/>
      <c r="RDO17" s="83"/>
      <c r="RDP17" s="83"/>
      <c r="RDQ17" s="83"/>
      <c r="RDR17" s="83"/>
      <c r="RDS17" s="83"/>
      <c r="RDT17" s="83"/>
      <c r="RDU17" s="83"/>
      <c r="RDV17" s="83"/>
      <c r="RDW17" s="83"/>
      <c r="RDX17" s="83"/>
      <c r="RDY17" s="83"/>
      <c r="RDZ17" s="83"/>
      <c r="REA17" s="83"/>
      <c r="REB17" s="83"/>
      <c r="REC17" s="83"/>
      <c r="RED17" s="83"/>
      <c r="REE17" s="83"/>
      <c r="REF17" s="83"/>
      <c r="REG17" s="83"/>
      <c r="REH17" s="83"/>
      <c r="REI17" s="83"/>
      <c r="REJ17" s="83"/>
      <c r="REK17" s="83"/>
      <c r="REL17" s="83"/>
      <c r="REM17" s="83"/>
      <c r="REN17" s="83"/>
      <c r="REO17" s="83"/>
      <c r="REP17" s="83"/>
      <c r="REQ17" s="83"/>
      <c r="RER17" s="83"/>
      <c r="RES17" s="83"/>
      <c r="RET17" s="83"/>
      <c r="REU17" s="83"/>
      <c r="REV17" s="83"/>
      <c r="REW17" s="83"/>
      <c r="REX17" s="83"/>
      <c r="REY17" s="83"/>
      <c r="REZ17" s="83"/>
      <c r="RFA17" s="83"/>
      <c r="RFB17" s="83"/>
      <c r="RFC17" s="83"/>
      <c r="RFD17" s="83"/>
      <c r="RFE17" s="83"/>
      <c r="RFF17" s="83"/>
      <c r="RFG17" s="83"/>
      <c r="RFH17" s="83"/>
      <c r="RFI17" s="83"/>
      <c r="RFJ17" s="83"/>
      <c r="RFK17" s="83"/>
      <c r="RFL17" s="83"/>
      <c r="RFM17" s="83"/>
      <c r="RFN17" s="83"/>
      <c r="RFO17" s="83"/>
      <c r="RFP17" s="83"/>
      <c r="RFQ17" s="83"/>
      <c r="RFR17" s="83"/>
      <c r="RFS17" s="83"/>
      <c r="RFT17" s="83"/>
      <c r="RFU17" s="83"/>
      <c r="RFV17" s="83"/>
      <c r="RFW17" s="83"/>
      <c r="RFX17" s="83"/>
      <c r="RFY17" s="83"/>
      <c r="RFZ17" s="83"/>
      <c r="RGA17" s="83"/>
      <c r="RGB17" s="83"/>
      <c r="RGC17" s="83"/>
      <c r="RGD17" s="83"/>
      <c r="RGE17" s="83"/>
      <c r="RGF17" s="83"/>
      <c r="RGG17" s="83"/>
      <c r="RGH17" s="83"/>
      <c r="RGI17" s="83"/>
      <c r="RGJ17" s="83"/>
      <c r="RGK17" s="83"/>
      <c r="RGL17" s="83"/>
      <c r="RGM17" s="83"/>
      <c r="RGN17" s="83"/>
      <c r="RGO17" s="83"/>
      <c r="RGP17" s="83"/>
      <c r="RGQ17" s="83"/>
      <c r="RGR17" s="83"/>
      <c r="RGS17" s="83"/>
      <c r="RGT17" s="83"/>
      <c r="RGU17" s="83"/>
      <c r="RGV17" s="83"/>
      <c r="RGW17" s="83"/>
      <c r="RGX17" s="83"/>
      <c r="RGY17" s="83"/>
      <c r="RGZ17" s="83"/>
      <c r="RHA17" s="83"/>
      <c r="RHB17" s="83"/>
      <c r="RHC17" s="83"/>
      <c r="RHD17" s="83"/>
      <c r="RHE17" s="83"/>
      <c r="RHF17" s="83"/>
      <c r="RHG17" s="83"/>
      <c r="RHH17" s="83"/>
      <c r="RHI17" s="83"/>
      <c r="RHJ17" s="83"/>
      <c r="RHK17" s="83"/>
      <c r="RHL17" s="83"/>
      <c r="RHM17" s="83"/>
      <c r="RHN17" s="83"/>
      <c r="RHO17" s="83"/>
      <c r="RHP17" s="83"/>
      <c r="RHQ17" s="83"/>
      <c r="RHR17" s="83"/>
      <c r="RHS17" s="83"/>
      <c r="RHT17" s="83"/>
      <c r="RHU17" s="83"/>
      <c r="RHV17" s="83"/>
      <c r="RHW17" s="83"/>
      <c r="RHX17" s="83"/>
      <c r="RHY17" s="83"/>
      <c r="RHZ17" s="83"/>
      <c r="RIA17" s="83"/>
      <c r="RIB17" s="83"/>
      <c r="RIC17" s="83"/>
      <c r="RID17" s="83"/>
      <c r="RIE17" s="83"/>
      <c r="RIF17" s="83"/>
      <c r="RIG17" s="83"/>
      <c r="RIH17" s="83"/>
      <c r="RII17" s="83"/>
      <c r="RIJ17" s="83"/>
      <c r="RIK17" s="83"/>
      <c r="RIL17" s="83"/>
      <c r="RIM17" s="83"/>
      <c r="RIN17" s="83"/>
      <c r="RIO17" s="83"/>
      <c r="RIP17" s="83"/>
      <c r="RIQ17" s="83"/>
      <c r="RIR17" s="83"/>
      <c r="RIS17" s="83"/>
      <c r="RIT17" s="83"/>
      <c r="RIU17" s="83"/>
      <c r="RIV17" s="83"/>
      <c r="RIW17" s="83"/>
      <c r="RIX17" s="83"/>
      <c r="RIY17" s="83"/>
      <c r="RIZ17" s="83"/>
      <c r="RJA17" s="83"/>
      <c r="RJB17" s="83"/>
      <c r="RJC17" s="83"/>
      <c r="RJD17" s="83"/>
      <c r="RJE17" s="83"/>
      <c r="RJF17" s="83"/>
      <c r="RJG17" s="83"/>
      <c r="RJH17" s="83"/>
      <c r="RJI17" s="83"/>
      <c r="RJJ17" s="83"/>
      <c r="RJK17" s="83"/>
      <c r="RJL17" s="83"/>
      <c r="RJM17" s="83"/>
      <c r="RJN17" s="83"/>
      <c r="RJO17" s="83"/>
      <c r="RJP17" s="83"/>
      <c r="RJQ17" s="83"/>
      <c r="RJR17" s="83"/>
      <c r="RJS17" s="83"/>
      <c r="RJT17" s="83"/>
      <c r="RJU17" s="83"/>
      <c r="RJV17" s="83"/>
      <c r="RJW17" s="83"/>
      <c r="RJX17" s="83"/>
      <c r="RJY17" s="83"/>
      <c r="RJZ17" s="83"/>
      <c r="RKA17" s="83"/>
      <c r="RKB17" s="83"/>
      <c r="RKC17" s="83"/>
      <c r="RKD17" s="83"/>
      <c r="RKE17" s="83"/>
      <c r="RKF17" s="83"/>
      <c r="RKG17" s="83"/>
      <c r="RKH17" s="83"/>
      <c r="RKI17" s="83"/>
      <c r="RKJ17" s="83"/>
      <c r="RKK17" s="83"/>
      <c r="RKL17" s="83"/>
      <c r="RKM17" s="83"/>
      <c r="RKN17" s="83"/>
      <c r="RKO17" s="83"/>
      <c r="RKP17" s="83"/>
      <c r="RKQ17" s="83"/>
      <c r="RKR17" s="83"/>
      <c r="RKS17" s="83"/>
      <c r="RKT17" s="83"/>
      <c r="RKU17" s="83"/>
      <c r="RKV17" s="83"/>
      <c r="RKW17" s="83"/>
      <c r="RKX17" s="83"/>
      <c r="RKY17" s="83"/>
      <c r="RKZ17" s="83"/>
      <c r="RLA17" s="83"/>
      <c r="RLB17" s="83"/>
      <c r="RLC17" s="83"/>
      <c r="RLD17" s="83"/>
      <c r="RLE17" s="83"/>
      <c r="RLF17" s="83"/>
      <c r="RLG17" s="83"/>
      <c r="RLH17" s="83"/>
      <c r="RLI17" s="83"/>
      <c r="RLJ17" s="83"/>
      <c r="RLK17" s="83"/>
      <c r="RLL17" s="83"/>
      <c r="RLM17" s="83"/>
      <c r="RLN17" s="83"/>
      <c r="RLO17" s="83"/>
      <c r="RLP17" s="83"/>
      <c r="RLQ17" s="83"/>
      <c r="RLR17" s="83"/>
      <c r="RLS17" s="83"/>
      <c r="RLT17" s="83"/>
      <c r="RLU17" s="83"/>
      <c r="RLV17" s="83"/>
      <c r="RLW17" s="83"/>
      <c r="RLX17" s="83"/>
      <c r="RLY17" s="83"/>
      <c r="RLZ17" s="83"/>
      <c r="RMA17" s="83"/>
      <c r="RMB17" s="83"/>
      <c r="RMC17" s="83"/>
      <c r="RMD17" s="83"/>
      <c r="RME17" s="83"/>
      <c r="RMF17" s="83"/>
      <c r="RMG17" s="83"/>
      <c r="RMH17" s="83"/>
      <c r="RMI17" s="83"/>
      <c r="RMJ17" s="83"/>
      <c r="RMK17" s="83"/>
      <c r="RML17" s="83"/>
      <c r="RMM17" s="83"/>
      <c r="RMN17" s="83"/>
      <c r="RMO17" s="83"/>
      <c r="RMP17" s="83"/>
      <c r="RMQ17" s="83"/>
      <c r="RMR17" s="83"/>
      <c r="RMS17" s="83"/>
      <c r="RMT17" s="83"/>
      <c r="RMU17" s="83"/>
      <c r="RMV17" s="83"/>
      <c r="RMW17" s="83"/>
      <c r="RMX17" s="83"/>
      <c r="RMY17" s="83"/>
      <c r="RMZ17" s="83"/>
      <c r="RNA17" s="83"/>
      <c r="RNB17" s="83"/>
      <c r="RNC17" s="83"/>
      <c r="RND17" s="83"/>
      <c r="RNE17" s="83"/>
      <c r="RNF17" s="83"/>
      <c r="RNG17" s="83"/>
      <c r="RNH17" s="83"/>
      <c r="RNI17" s="83"/>
      <c r="RNJ17" s="83"/>
      <c r="RNK17" s="83"/>
      <c r="RNL17" s="83"/>
      <c r="RNM17" s="83"/>
      <c r="RNN17" s="83"/>
      <c r="RNO17" s="83"/>
      <c r="RNP17" s="83"/>
      <c r="RNQ17" s="83"/>
      <c r="RNR17" s="83"/>
      <c r="RNS17" s="83"/>
      <c r="RNT17" s="83"/>
      <c r="RNU17" s="83"/>
      <c r="RNV17" s="83"/>
      <c r="RNW17" s="83"/>
      <c r="RNX17" s="83"/>
      <c r="RNY17" s="83"/>
      <c r="RNZ17" s="83"/>
      <c r="ROA17" s="83"/>
      <c r="ROB17" s="83"/>
      <c r="ROC17" s="83"/>
      <c r="ROD17" s="83"/>
      <c r="ROE17" s="83"/>
      <c r="ROF17" s="83"/>
      <c r="ROG17" s="83"/>
      <c r="ROH17" s="83"/>
      <c r="ROI17" s="83"/>
      <c r="ROJ17" s="83"/>
      <c r="ROK17" s="83"/>
      <c r="ROL17" s="83"/>
      <c r="ROM17" s="83"/>
      <c r="RON17" s="83"/>
      <c r="ROO17" s="83"/>
      <c r="ROP17" s="83"/>
      <c r="ROQ17" s="83"/>
      <c r="ROR17" s="83"/>
      <c r="ROS17" s="83"/>
      <c r="ROT17" s="83"/>
      <c r="ROU17" s="83"/>
      <c r="ROV17" s="83"/>
      <c r="ROW17" s="83"/>
      <c r="ROX17" s="83"/>
      <c r="ROY17" s="83"/>
      <c r="ROZ17" s="83"/>
      <c r="RPA17" s="83"/>
      <c r="RPB17" s="83"/>
      <c r="RPC17" s="83"/>
      <c r="RPD17" s="83"/>
      <c r="RPE17" s="83"/>
      <c r="RPF17" s="83"/>
      <c r="RPG17" s="83"/>
      <c r="RPH17" s="83"/>
      <c r="RPI17" s="83"/>
      <c r="RPJ17" s="83"/>
      <c r="RPK17" s="83"/>
      <c r="RPL17" s="83"/>
      <c r="RPM17" s="83"/>
      <c r="RPN17" s="83"/>
      <c r="RPO17" s="83"/>
      <c r="RPP17" s="83"/>
      <c r="RPQ17" s="83"/>
      <c r="RPR17" s="83"/>
      <c r="RPS17" s="83"/>
      <c r="RPT17" s="83"/>
      <c r="RPU17" s="83"/>
      <c r="RPV17" s="83"/>
      <c r="RPW17" s="83"/>
      <c r="RPX17" s="83"/>
      <c r="RPY17" s="83"/>
      <c r="RPZ17" s="83"/>
      <c r="RQA17" s="83"/>
      <c r="RQB17" s="83"/>
      <c r="RQC17" s="83"/>
      <c r="RQD17" s="83"/>
      <c r="RQE17" s="83"/>
      <c r="RQF17" s="83"/>
      <c r="RQG17" s="83"/>
      <c r="RQH17" s="83"/>
      <c r="RQI17" s="83"/>
      <c r="RQJ17" s="83"/>
      <c r="RQK17" s="83"/>
      <c r="RQL17" s="83"/>
      <c r="RQM17" s="83"/>
      <c r="RQN17" s="83"/>
      <c r="RQO17" s="83"/>
      <c r="RQP17" s="83"/>
      <c r="RQQ17" s="83"/>
      <c r="RQR17" s="83"/>
      <c r="RQS17" s="83"/>
      <c r="RQT17" s="83"/>
      <c r="RQU17" s="83"/>
      <c r="RQV17" s="83"/>
      <c r="RQW17" s="83"/>
      <c r="RQX17" s="83"/>
      <c r="RQY17" s="83"/>
      <c r="RQZ17" s="83"/>
      <c r="RRA17" s="83"/>
      <c r="RRB17" s="83"/>
      <c r="RRC17" s="83"/>
      <c r="RRD17" s="83"/>
      <c r="RRE17" s="83"/>
      <c r="RRF17" s="83"/>
      <c r="RRG17" s="83"/>
      <c r="RRH17" s="83"/>
      <c r="RRI17" s="83"/>
      <c r="RRJ17" s="83"/>
      <c r="RRK17" s="83"/>
      <c r="RRL17" s="83"/>
      <c r="RRM17" s="83"/>
      <c r="RRN17" s="83"/>
      <c r="RRO17" s="83"/>
      <c r="RRP17" s="83"/>
      <c r="RRQ17" s="83"/>
      <c r="RRR17" s="83"/>
      <c r="RRS17" s="83"/>
      <c r="RRT17" s="83"/>
      <c r="RRU17" s="83"/>
      <c r="RRV17" s="83"/>
      <c r="RRW17" s="83"/>
      <c r="RRX17" s="83"/>
      <c r="RRY17" s="83"/>
      <c r="RRZ17" s="83"/>
      <c r="RSA17" s="83"/>
      <c r="RSB17" s="83"/>
      <c r="RSC17" s="83"/>
      <c r="RSD17" s="83"/>
      <c r="RSE17" s="83"/>
      <c r="RSF17" s="83"/>
      <c r="RSG17" s="83"/>
      <c r="RSH17" s="83"/>
      <c r="RSI17" s="83"/>
      <c r="RSJ17" s="83"/>
      <c r="RSK17" s="83"/>
      <c r="RSL17" s="83"/>
      <c r="RSM17" s="83"/>
      <c r="RSN17" s="83"/>
      <c r="RSO17" s="83"/>
      <c r="RSP17" s="83"/>
      <c r="RSQ17" s="83"/>
      <c r="RSR17" s="83"/>
      <c r="RSS17" s="83"/>
      <c r="RST17" s="83"/>
      <c r="RSU17" s="83"/>
      <c r="RSV17" s="83"/>
      <c r="RSW17" s="83"/>
      <c r="RSX17" s="83"/>
      <c r="RSY17" s="83"/>
      <c r="RSZ17" s="83"/>
      <c r="RTA17" s="83"/>
      <c r="RTB17" s="83"/>
      <c r="RTC17" s="83"/>
      <c r="RTD17" s="83"/>
      <c r="RTE17" s="83"/>
      <c r="RTF17" s="83"/>
      <c r="RTG17" s="83"/>
      <c r="RTH17" s="83"/>
      <c r="RTI17" s="83"/>
      <c r="RTJ17" s="83"/>
      <c r="RTK17" s="83"/>
      <c r="RTL17" s="83"/>
      <c r="RTM17" s="83"/>
      <c r="RTN17" s="83"/>
      <c r="RTO17" s="83"/>
      <c r="RTP17" s="83"/>
      <c r="RTQ17" s="83"/>
      <c r="RTR17" s="83"/>
      <c r="RTS17" s="83"/>
      <c r="RTT17" s="83"/>
      <c r="RTU17" s="83"/>
      <c r="RTV17" s="83"/>
      <c r="RTW17" s="83"/>
      <c r="RTX17" s="83"/>
      <c r="RTY17" s="83"/>
      <c r="RTZ17" s="83"/>
      <c r="RUA17" s="83"/>
      <c r="RUB17" s="83"/>
      <c r="RUC17" s="83"/>
      <c r="RUD17" s="83"/>
      <c r="RUE17" s="83"/>
      <c r="RUF17" s="83"/>
      <c r="RUG17" s="83"/>
      <c r="RUH17" s="83"/>
      <c r="RUI17" s="83"/>
      <c r="RUJ17" s="83"/>
      <c r="RUK17" s="83"/>
      <c r="RUL17" s="83"/>
      <c r="RUM17" s="83"/>
      <c r="RUN17" s="83"/>
      <c r="RUO17" s="83"/>
      <c r="RUP17" s="83"/>
      <c r="RUQ17" s="83"/>
      <c r="RUR17" s="83"/>
      <c r="RUS17" s="83"/>
      <c r="RUT17" s="83"/>
      <c r="RUU17" s="83"/>
      <c r="RUV17" s="83"/>
      <c r="RUW17" s="83"/>
      <c r="RUX17" s="83"/>
      <c r="RUY17" s="83"/>
      <c r="RUZ17" s="83"/>
      <c r="RVA17" s="83"/>
      <c r="RVB17" s="83"/>
      <c r="RVC17" s="83"/>
      <c r="RVD17" s="83"/>
      <c r="RVE17" s="83"/>
      <c r="RVF17" s="83"/>
      <c r="RVG17" s="83"/>
      <c r="RVH17" s="83"/>
      <c r="RVI17" s="83"/>
      <c r="RVJ17" s="83"/>
      <c r="RVK17" s="83"/>
      <c r="RVL17" s="83"/>
      <c r="RVM17" s="83"/>
      <c r="RVN17" s="83"/>
      <c r="RVO17" s="83"/>
      <c r="RVP17" s="83"/>
      <c r="RVQ17" s="83"/>
      <c r="RVR17" s="83"/>
      <c r="RVS17" s="83"/>
      <c r="RVT17" s="83"/>
      <c r="RVU17" s="83"/>
      <c r="RVV17" s="83"/>
      <c r="RVW17" s="83"/>
      <c r="RVX17" s="83"/>
      <c r="RVY17" s="83"/>
      <c r="RVZ17" s="83"/>
      <c r="RWA17" s="83"/>
      <c r="RWB17" s="83"/>
      <c r="RWC17" s="83"/>
      <c r="RWD17" s="83"/>
      <c r="RWE17" s="83"/>
      <c r="RWF17" s="83"/>
      <c r="RWG17" s="83"/>
      <c r="RWH17" s="83"/>
      <c r="RWI17" s="83"/>
      <c r="RWJ17" s="83"/>
      <c r="RWK17" s="83"/>
      <c r="RWL17" s="83"/>
      <c r="RWM17" s="83"/>
      <c r="RWN17" s="83"/>
      <c r="RWO17" s="83"/>
      <c r="RWP17" s="83"/>
      <c r="RWQ17" s="83"/>
      <c r="RWR17" s="83"/>
      <c r="RWS17" s="83"/>
      <c r="RWT17" s="83"/>
      <c r="RWU17" s="83"/>
      <c r="RWV17" s="83"/>
      <c r="RWW17" s="83"/>
      <c r="RWX17" s="83"/>
      <c r="RWY17" s="83"/>
      <c r="RWZ17" s="83"/>
      <c r="RXA17" s="83"/>
      <c r="RXB17" s="83"/>
      <c r="RXC17" s="83"/>
      <c r="RXD17" s="83"/>
      <c r="RXE17" s="83"/>
      <c r="RXF17" s="83"/>
      <c r="RXG17" s="83"/>
      <c r="RXH17" s="83"/>
      <c r="RXI17" s="83"/>
      <c r="RXJ17" s="83"/>
      <c r="RXK17" s="83"/>
      <c r="RXL17" s="83"/>
      <c r="RXM17" s="83"/>
      <c r="RXN17" s="83"/>
      <c r="RXO17" s="83"/>
      <c r="RXP17" s="83"/>
      <c r="RXQ17" s="83"/>
      <c r="RXR17" s="83"/>
      <c r="RXS17" s="83"/>
      <c r="RXT17" s="83"/>
      <c r="RXU17" s="83"/>
      <c r="RXV17" s="83"/>
      <c r="RXW17" s="83"/>
      <c r="RXX17" s="83"/>
      <c r="RXY17" s="83"/>
      <c r="RXZ17" s="83"/>
      <c r="RYA17" s="83"/>
      <c r="RYB17" s="83"/>
      <c r="RYC17" s="83"/>
      <c r="RYD17" s="83"/>
      <c r="RYE17" s="83"/>
      <c r="RYF17" s="83"/>
      <c r="RYG17" s="83"/>
      <c r="RYH17" s="83"/>
      <c r="RYI17" s="83"/>
      <c r="RYJ17" s="83"/>
      <c r="RYK17" s="83"/>
      <c r="RYL17" s="83"/>
      <c r="RYM17" s="83"/>
      <c r="RYN17" s="83"/>
      <c r="RYO17" s="83"/>
      <c r="RYP17" s="83"/>
      <c r="RYQ17" s="83"/>
      <c r="RYR17" s="83"/>
      <c r="RYS17" s="83"/>
      <c r="RYT17" s="83"/>
      <c r="RYU17" s="83"/>
      <c r="RYV17" s="83"/>
      <c r="RYW17" s="83"/>
      <c r="RYX17" s="83"/>
      <c r="RYY17" s="83"/>
      <c r="RYZ17" s="83"/>
      <c r="RZA17" s="83"/>
      <c r="RZB17" s="83"/>
      <c r="RZC17" s="83"/>
      <c r="RZD17" s="83"/>
      <c r="RZE17" s="83"/>
      <c r="RZF17" s="83"/>
      <c r="RZG17" s="83"/>
      <c r="RZH17" s="83"/>
      <c r="RZI17" s="83"/>
      <c r="RZJ17" s="83"/>
      <c r="RZK17" s="83"/>
      <c r="RZL17" s="83"/>
      <c r="RZM17" s="83"/>
      <c r="RZN17" s="83"/>
      <c r="RZO17" s="83"/>
      <c r="RZP17" s="83"/>
      <c r="RZQ17" s="83"/>
      <c r="RZR17" s="83"/>
      <c r="RZS17" s="83"/>
      <c r="RZT17" s="83"/>
      <c r="RZU17" s="83"/>
      <c r="RZV17" s="83"/>
      <c r="RZW17" s="83"/>
      <c r="RZX17" s="83"/>
      <c r="RZY17" s="83"/>
      <c r="RZZ17" s="83"/>
      <c r="SAA17" s="83"/>
      <c r="SAB17" s="83"/>
      <c r="SAC17" s="83"/>
      <c r="SAD17" s="83"/>
      <c r="SAE17" s="83"/>
      <c r="SAF17" s="83"/>
      <c r="SAG17" s="83"/>
      <c r="SAH17" s="83"/>
      <c r="SAI17" s="83"/>
      <c r="SAJ17" s="83"/>
      <c r="SAK17" s="83"/>
      <c r="SAL17" s="83"/>
      <c r="SAM17" s="83"/>
      <c r="SAN17" s="83"/>
      <c r="SAO17" s="83"/>
      <c r="SAP17" s="83"/>
      <c r="SAQ17" s="83"/>
      <c r="SAR17" s="83"/>
      <c r="SAS17" s="83"/>
      <c r="SAT17" s="83"/>
      <c r="SAU17" s="83"/>
      <c r="SAV17" s="83"/>
      <c r="SAW17" s="83"/>
      <c r="SAX17" s="83"/>
      <c r="SAY17" s="83"/>
      <c r="SAZ17" s="83"/>
      <c r="SBA17" s="83"/>
      <c r="SBB17" s="83"/>
      <c r="SBC17" s="83"/>
      <c r="SBD17" s="83"/>
      <c r="SBE17" s="83"/>
      <c r="SBF17" s="83"/>
      <c r="SBG17" s="83"/>
      <c r="SBH17" s="83"/>
      <c r="SBI17" s="83"/>
      <c r="SBJ17" s="83"/>
      <c r="SBK17" s="83"/>
      <c r="SBL17" s="83"/>
      <c r="SBM17" s="83"/>
      <c r="SBN17" s="83"/>
      <c r="SBO17" s="83"/>
      <c r="SBP17" s="83"/>
      <c r="SBQ17" s="83"/>
      <c r="SBR17" s="83"/>
      <c r="SBS17" s="83"/>
      <c r="SBT17" s="83"/>
      <c r="SBU17" s="83"/>
      <c r="SBV17" s="83"/>
      <c r="SBW17" s="83"/>
      <c r="SBX17" s="83"/>
      <c r="SBY17" s="83"/>
      <c r="SBZ17" s="83"/>
      <c r="SCA17" s="83"/>
      <c r="SCB17" s="83"/>
      <c r="SCC17" s="83"/>
      <c r="SCD17" s="83"/>
      <c r="SCE17" s="83"/>
      <c r="SCF17" s="83"/>
      <c r="SCG17" s="83"/>
      <c r="SCH17" s="83"/>
      <c r="SCI17" s="83"/>
      <c r="SCJ17" s="83"/>
      <c r="SCK17" s="83"/>
      <c r="SCL17" s="83"/>
      <c r="SCM17" s="83"/>
      <c r="SCN17" s="83"/>
      <c r="SCO17" s="83"/>
      <c r="SCP17" s="83"/>
      <c r="SCQ17" s="83"/>
      <c r="SCR17" s="83"/>
      <c r="SCS17" s="83"/>
      <c r="SCT17" s="83"/>
      <c r="SCU17" s="83"/>
      <c r="SCV17" s="83"/>
      <c r="SCW17" s="83"/>
      <c r="SCX17" s="83"/>
      <c r="SCY17" s="83"/>
      <c r="SCZ17" s="83"/>
      <c r="SDA17" s="83"/>
      <c r="SDB17" s="83"/>
      <c r="SDC17" s="83"/>
      <c r="SDD17" s="83"/>
      <c r="SDE17" s="83"/>
      <c r="SDF17" s="83"/>
      <c r="SDG17" s="83"/>
      <c r="SDH17" s="83"/>
      <c r="SDI17" s="83"/>
      <c r="SDJ17" s="83"/>
      <c r="SDK17" s="83"/>
      <c r="SDL17" s="83"/>
      <c r="SDM17" s="83"/>
      <c r="SDN17" s="83"/>
      <c r="SDO17" s="83"/>
      <c r="SDP17" s="83"/>
      <c r="SDQ17" s="83"/>
      <c r="SDR17" s="83"/>
      <c r="SDS17" s="83"/>
      <c r="SDT17" s="83"/>
      <c r="SDU17" s="83"/>
      <c r="SDV17" s="83"/>
      <c r="SDW17" s="83"/>
      <c r="SDX17" s="83"/>
      <c r="SDY17" s="83"/>
      <c r="SDZ17" s="83"/>
      <c r="SEA17" s="83"/>
      <c r="SEB17" s="83"/>
      <c r="SEC17" s="83"/>
      <c r="SED17" s="83"/>
      <c r="SEE17" s="83"/>
      <c r="SEF17" s="83"/>
      <c r="SEG17" s="83"/>
      <c r="SEH17" s="83"/>
      <c r="SEI17" s="83"/>
      <c r="SEJ17" s="83"/>
      <c r="SEK17" s="83"/>
      <c r="SEL17" s="83"/>
      <c r="SEM17" s="83"/>
      <c r="SEN17" s="83"/>
      <c r="SEO17" s="83"/>
      <c r="SEP17" s="83"/>
      <c r="SEQ17" s="83"/>
      <c r="SER17" s="83"/>
      <c r="SES17" s="83"/>
      <c r="SET17" s="83"/>
      <c r="SEU17" s="83"/>
      <c r="SEV17" s="83"/>
      <c r="SEW17" s="83"/>
      <c r="SEX17" s="83"/>
      <c r="SEY17" s="83"/>
      <c r="SEZ17" s="83"/>
      <c r="SFA17" s="83"/>
      <c r="SFB17" s="83"/>
      <c r="SFC17" s="83"/>
      <c r="SFD17" s="83"/>
      <c r="SFE17" s="83"/>
      <c r="SFF17" s="83"/>
      <c r="SFG17" s="83"/>
      <c r="SFH17" s="83"/>
      <c r="SFI17" s="83"/>
      <c r="SFJ17" s="83"/>
      <c r="SFK17" s="83"/>
      <c r="SFL17" s="83"/>
      <c r="SFM17" s="83"/>
      <c r="SFN17" s="83"/>
      <c r="SFO17" s="83"/>
      <c r="SFP17" s="83"/>
      <c r="SFQ17" s="83"/>
      <c r="SFR17" s="83"/>
      <c r="SFS17" s="83"/>
      <c r="SFT17" s="83"/>
      <c r="SFU17" s="83"/>
      <c r="SFV17" s="83"/>
      <c r="SFW17" s="83"/>
      <c r="SFX17" s="83"/>
      <c r="SFY17" s="83"/>
      <c r="SFZ17" s="83"/>
      <c r="SGA17" s="83"/>
      <c r="SGB17" s="83"/>
      <c r="SGC17" s="83"/>
      <c r="SGD17" s="83"/>
      <c r="SGE17" s="83"/>
      <c r="SGF17" s="83"/>
      <c r="SGG17" s="83"/>
      <c r="SGH17" s="83"/>
      <c r="SGI17" s="83"/>
      <c r="SGJ17" s="83"/>
      <c r="SGK17" s="83"/>
      <c r="SGL17" s="83"/>
      <c r="SGM17" s="83"/>
      <c r="SGN17" s="83"/>
      <c r="SGO17" s="83"/>
      <c r="SGP17" s="83"/>
      <c r="SGQ17" s="83"/>
      <c r="SGR17" s="83"/>
      <c r="SGS17" s="83"/>
      <c r="SGT17" s="83"/>
      <c r="SGU17" s="83"/>
      <c r="SGV17" s="83"/>
      <c r="SGW17" s="83"/>
      <c r="SGX17" s="83"/>
      <c r="SGY17" s="83"/>
      <c r="SGZ17" s="83"/>
      <c r="SHA17" s="83"/>
      <c r="SHB17" s="83"/>
      <c r="SHC17" s="83"/>
      <c r="SHD17" s="83"/>
      <c r="SHE17" s="83"/>
      <c r="SHF17" s="83"/>
      <c r="SHG17" s="83"/>
      <c r="SHH17" s="83"/>
      <c r="SHI17" s="83"/>
      <c r="SHJ17" s="83"/>
      <c r="SHK17" s="83"/>
      <c r="SHL17" s="83"/>
      <c r="SHM17" s="83"/>
      <c r="SHN17" s="83"/>
      <c r="SHO17" s="83"/>
      <c r="SHP17" s="83"/>
      <c r="SHQ17" s="83"/>
      <c r="SHR17" s="83"/>
      <c r="SHS17" s="83"/>
      <c r="SHT17" s="83"/>
      <c r="SHU17" s="83"/>
      <c r="SHV17" s="83"/>
      <c r="SHW17" s="83"/>
      <c r="SHX17" s="83"/>
      <c r="SHY17" s="83"/>
      <c r="SHZ17" s="83"/>
      <c r="SIA17" s="83"/>
      <c r="SIB17" s="83"/>
      <c r="SIC17" s="83"/>
      <c r="SID17" s="83"/>
      <c r="SIE17" s="83"/>
      <c r="SIF17" s="83"/>
      <c r="SIG17" s="83"/>
      <c r="SIH17" s="83"/>
      <c r="SII17" s="83"/>
      <c r="SIJ17" s="83"/>
      <c r="SIK17" s="83"/>
      <c r="SIL17" s="83"/>
      <c r="SIM17" s="83"/>
      <c r="SIN17" s="83"/>
      <c r="SIO17" s="83"/>
      <c r="SIP17" s="83"/>
      <c r="SIQ17" s="83"/>
      <c r="SIR17" s="83"/>
      <c r="SIS17" s="83"/>
      <c r="SIT17" s="83"/>
      <c r="SIU17" s="83"/>
      <c r="SIV17" s="83"/>
      <c r="SIW17" s="83"/>
      <c r="SIX17" s="83"/>
      <c r="SIY17" s="83"/>
      <c r="SIZ17" s="83"/>
      <c r="SJA17" s="83"/>
      <c r="SJB17" s="83"/>
      <c r="SJC17" s="83"/>
      <c r="SJD17" s="83"/>
      <c r="SJE17" s="83"/>
      <c r="SJF17" s="83"/>
      <c r="SJG17" s="83"/>
      <c r="SJH17" s="83"/>
      <c r="SJI17" s="83"/>
      <c r="SJJ17" s="83"/>
      <c r="SJK17" s="83"/>
      <c r="SJL17" s="83"/>
      <c r="SJM17" s="83"/>
      <c r="SJN17" s="83"/>
      <c r="SJO17" s="83"/>
      <c r="SJP17" s="83"/>
      <c r="SJQ17" s="83"/>
      <c r="SJR17" s="83"/>
      <c r="SJS17" s="83"/>
      <c r="SJT17" s="83"/>
      <c r="SJU17" s="83"/>
      <c r="SJV17" s="83"/>
      <c r="SJW17" s="83"/>
      <c r="SJX17" s="83"/>
      <c r="SJY17" s="83"/>
      <c r="SJZ17" s="83"/>
      <c r="SKA17" s="83"/>
      <c r="SKB17" s="83"/>
      <c r="SKC17" s="83"/>
      <c r="SKD17" s="83"/>
      <c r="SKE17" s="83"/>
      <c r="SKF17" s="83"/>
      <c r="SKG17" s="83"/>
      <c r="SKH17" s="83"/>
      <c r="SKI17" s="83"/>
      <c r="SKJ17" s="83"/>
      <c r="SKK17" s="83"/>
      <c r="SKL17" s="83"/>
      <c r="SKM17" s="83"/>
      <c r="SKN17" s="83"/>
      <c r="SKO17" s="83"/>
      <c r="SKP17" s="83"/>
      <c r="SKQ17" s="83"/>
      <c r="SKR17" s="83"/>
      <c r="SKS17" s="83"/>
      <c r="SKT17" s="83"/>
      <c r="SKU17" s="83"/>
      <c r="SKV17" s="83"/>
      <c r="SKW17" s="83"/>
      <c r="SKX17" s="83"/>
      <c r="SKY17" s="83"/>
      <c r="SKZ17" s="83"/>
      <c r="SLA17" s="83"/>
      <c r="SLB17" s="83"/>
      <c r="SLC17" s="83"/>
      <c r="SLD17" s="83"/>
      <c r="SLE17" s="83"/>
      <c r="SLF17" s="83"/>
      <c r="SLG17" s="83"/>
      <c r="SLH17" s="83"/>
      <c r="SLI17" s="83"/>
      <c r="SLJ17" s="83"/>
      <c r="SLK17" s="83"/>
      <c r="SLL17" s="83"/>
      <c r="SLM17" s="83"/>
      <c r="SLN17" s="83"/>
      <c r="SLO17" s="83"/>
      <c r="SLP17" s="83"/>
      <c r="SLQ17" s="83"/>
      <c r="SLR17" s="83"/>
      <c r="SLS17" s="83"/>
      <c r="SLT17" s="83"/>
      <c r="SLU17" s="83"/>
      <c r="SLV17" s="83"/>
      <c r="SLW17" s="83"/>
      <c r="SLX17" s="83"/>
      <c r="SLY17" s="83"/>
      <c r="SLZ17" s="83"/>
      <c r="SMA17" s="83"/>
      <c r="SMB17" s="83"/>
      <c r="SMC17" s="83"/>
      <c r="SMD17" s="83"/>
      <c r="SME17" s="83"/>
      <c r="SMF17" s="83"/>
      <c r="SMG17" s="83"/>
      <c r="SMH17" s="83"/>
      <c r="SMI17" s="83"/>
      <c r="SMJ17" s="83"/>
      <c r="SMK17" s="83"/>
      <c r="SML17" s="83"/>
      <c r="SMM17" s="83"/>
      <c r="SMN17" s="83"/>
      <c r="SMO17" s="83"/>
      <c r="SMP17" s="83"/>
      <c r="SMQ17" s="83"/>
      <c r="SMR17" s="83"/>
      <c r="SMS17" s="83"/>
      <c r="SMT17" s="83"/>
      <c r="SMU17" s="83"/>
      <c r="SMV17" s="83"/>
      <c r="SMW17" s="83"/>
      <c r="SMX17" s="83"/>
      <c r="SMY17" s="83"/>
      <c r="SMZ17" s="83"/>
      <c r="SNA17" s="83"/>
      <c r="SNB17" s="83"/>
      <c r="SNC17" s="83"/>
      <c r="SND17" s="83"/>
      <c r="SNE17" s="83"/>
      <c r="SNF17" s="83"/>
      <c r="SNG17" s="83"/>
      <c r="SNH17" s="83"/>
      <c r="SNI17" s="83"/>
      <c r="SNJ17" s="83"/>
      <c r="SNK17" s="83"/>
      <c r="SNL17" s="83"/>
      <c r="SNM17" s="83"/>
      <c r="SNN17" s="83"/>
      <c r="SNO17" s="83"/>
      <c r="SNP17" s="83"/>
      <c r="SNQ17" s="83"/>
      <c r="SNR17" s="83"/>
      <c r="SNS17" s="83"/>
      <c r="SNT17" s="83"/>
      <c r="SNU17" s="83"/>
      <c r="SNV17" s="83"/>
      <c r="SNW17" s="83"/>
      <c r="SNX17" s="83"/>
      <c r="SNY17" s="83"/>
      <c r="SNZ17" s="83"/>
      <c r="SOA17" s="83"/>
      <c r="SOB17" s="83"/>
      <c r="SOC17" s="83"/>
      <c r="SOD17" s="83"/>
      <c r="SOE17" s="83"/>
      <c r="SOF17" s="83"/>
      <c r="SOG17" s="83"/>
      <c r="SOH17" s="83"/>
      <c r="SOI17" s="83"/>
      <c r="SOJ17" s="83"/>
      <c r="SOK17" s="83"/>
      <c r="SOL17" s="83"/>
      <c r="SOM17" s="83"/>
      <c r="SON17" s="83"/>
      <c r="SOO17" s="83"/>
      <c r="SOP17" s="83"/>
      <c r="SOQ17" s="83"/>
      <c r="SOR17" s="83"/>
      <c r="SOS17" s="83"/>
      <c r="SOT17" s="83"/>
      <c r="SOU17" s="83"/>
      <c r="SOV17" s="83"/>
      <c r="SOW17" s="83"/>
      <c r="SOX17" s="83"/>
      <c r="SOY17" s="83"/>
      <c r="SOZ17" s="83"/>
      <c r="SPA17" s="83"/>
      <c r="SPB17" s="83"/>
      <c r="SPC17" s="83"/>
      <c r="SPD17" s="83"/>
      <c r="SPE17" s="83"/>
      <c r="SPF17" s="83"/>
      <c r="SPG17" s="83"/>
      <c r="SPH17" s="83"/>
      <c r="SPI17" s="83"/>
      <c r="SPJ17" s="83"/>
      <c r="SPK17" s="83"/>
      <c r="SPL17" s="83"/>
      <c r="SPM17" s="83"/>
      <c r="SPN17" s="83"/>
      <c r="SPO17" s="83"/>
      <c r="SPP17" s="83"/>
      <c r="SPQ17" s="83"/>
      <c r="SPR17" s="83"/>
      <c r="SPS17" s="83"/>
      <c r="SPT17" s="83"/>
      <c r="SPU17" s="83"/>
      <c r="SPV17" s="83"/>
      <c r="SPW17" s="83"/>
      <c r="SPX17" s="83"/>
      <c r="SPY17" s="83"/>
      <c r="SPZ17" s="83"/>
      <c r="SQA17" s="83"/>
      <c r="SQB17" s="83"/>
      <c r="SQC17" s="83"/>
      <c r="SQD17" s="83"/>
      <c r="SQE17" s="83"/>
      <c r="SQF17" s="83"/>
      <c r="SQG17" s="83"/>
      <c r="SQH17" s="83"/>
      <c r="SQI17" s="83"/>
      <c r="SQJ17" s="83"/>
      <c r="SQK17" s="83"/>
      <c r="SQL17" s="83"/>
      <c r="SQM17" s="83"/>
      <c r="SQN17" s="83"/>
      <c r="SQO17" s="83"/>
      <c r="SQP17" s="83"/>
      <c r="SQQ17" s="83"/>
      <c r="SQR17" s="83"/>
      <c r="SQS17" s="83"/>
      <c r="SQT17" s="83"/>
      <c r="SQU17" s="83"/>
      <c r="SQV17" s="83"/>
      <c r="SQW17" s="83"/>
      <c r="SQX17" s="83"/>
      <c r="SQY17" s="83"/>
      <c r="SQZ17" s="83"/>
      <c r="SRA17" s="83"/>
      <c r="SRB17" s="83"/>
      <c r="SRC17" s="83"/>
      <c r="SRD17" s="83"/>
      <c r="SRE17" s="83"/>
      <c r="SRF17" s="83"/>
      <c r="SRG17" s="83"/>
      <c r="SRH17" s="83"/>
      <c r="SRI17" s="83"/>
      <c r="SRJ17" s="83"/>
      <c r="SRK17" s="83"/>
      <c r="SRL17" s="83"/>
      <c r="SRM17" s="83"/>
      <c r="SRN17" s="83"/>
      <c r="SRO17" s="83"/>
      <c r="SRP17" s="83"/>
      <c r="SRQ17" s="83"/>
      <c r="SRR17" s="83"/>
      <c r="SRS17" s="83"/>
      <c r="SRT17" s="83"/>
      <c r="SRU17" s="83"/>
      <c r="SRV17" s="83"/>
      <c r="SRW17" s="83"/>
      <c r="SRX17" s="83"/>
      <c r="SRY17" s="83"/>
      <c r="SRZ17" s="83"/>
      <c r="SSA17" s="83"/>
      <c r="SSB17" s="83"/>
      <c r="SSC17" s="83"/>
      <c r="SSD17" s="83"/>
      <c r="SSE17" s="83"/>
      <c r="SSF17" s="83"/>
      <c r="SSG17" s="83"/>
      <c r="SSH17" s="83"/>
      <c r="SSI17" s="83"/>
      <c r="SSJ17" s="83"/>
      <c r="SSK17" s="83"/>
      <c r="SSL17" s="83"/>
      <c r="SSM17" s="83"/>
      <c r="SSN17" s="83"/>
      <c r="SSO17" s="83"/>
      <c r="SSP17" s="83"/>
      <c r="SSQ17" s="83"/>
      <c r="SSR17" s="83"/>
      <c r="SSS17" s="83"/>
      <c r="SST17" s="83"/>
      <c r="SSU17" s="83"/>
      <c r="SSV17" s="83"/>
      <c r="SSW17" s="83"/>
      <c r="SSX17" s="83"/>
      <c r="SSY17" s="83"/>
      <c r="SSZ17" s="83"/>
      <c r="STA17" s="83"/>
      <c r="STB17" s="83"/>
      <c r="STC17" s="83"/>
      <c r="STD17" s="83"/>
      <c r="STE17" s="83"/>
      <c r="STF17" s="83"/>
      <c r="STG17" s="83"/>
      <c r="STH17" s="83"/>
      <c r="STI17" s="83"/>
      <c r="STJ17" s="83"/>
      <c r="STK17" s="83"/>
      <c r="STL17" s="83"/>
      <c r="STM17" s="83"/>
      <c r="STN17" s="83"/>
      <c r="STO17" s="83"/>
      <c r="STP17" s="83"/>
      <c r="STQ17" s="83"/>
      <c r="STR17" s="83"/>
      <c r="STS17" s="83"/>
      <c r="STT17" s="83"/>
      <c r="STU17" s="83"/>
      <c r="STV17" s="83"/>
      <c r="STW17" s="83"/>
      <c r="STX17" s="83"/>
      <c r="STY17" s="83"/>
      <c r="STZ17" s="83"/>
      <c r="SUA17" s="83"/>
      <c r="SUB17" s="83"/>
      <c r="SUC17" s="83"/>
      <c r="SUD17" s="83"/>
      <c r="SUE17" s="83"/>
      <c r="SUF17" s="83"/>
      <c r="SUG17" s="83"/>
      <c r="SUH17" s="83"/>
      <c r="SUI17" s="83"/>
      <c r="SUJ17" s="83"/>
      <c r="SUK17" s="83"/>
      <c r="SUL17" s="83"/>
      <c r="SUM17" s="83"/>
      <c r="SUN17" s="83"/>
      <c r="SUO17" s="83"/>
      <c r="SUP17" s="83"/>
      <c r="SUQ17" s="83"/>
      <c r="SUR17" s="83"/>
      <c r="SUS17" s="83"/>
      <c r="SUT17" s="83"/>
      <c r="SUU17" s="83"/>
      <c r="SUV17" s="83"/>
      <c r="SUW17" s="83"/>
      <c r="SUX17" s="83"/>
      <c r="SUY17" s="83"/>
      <c r="SUZ17" s="83"/>
      <c r="SVA17" s="83"/>
      <c r="SVB17" s="83"/>
      <c r="SVC17" s="83"/>
      <c r="SVD17" s="83"/>
      <c r="SVE17" s="83"/>
      <c r="SVF17" s="83"/>
      <c r="SVG17" s="83"/>
      <c r="SVH17" s="83"/>
      <c r="SVI17" s="83"/>
      <c r="SVJ17" s="83"/>
      <c r="SVK17" s="83"/>
      <c r="SVL17" s="83"/>
      <c r="SVM17" s="83"/>
      <c r="SVN17" s="83"/>
      <c r="SVO17" s="83"/>
      <c r="SVP17" s="83"/>
      <c r="SVQ17" s="83"/>
      <c r="SVR17" s="83"/>
      <c r="SVS17" s="83"/>
      <c r="SVT17" s="83"/>
      <c r="SVU17" s="83"/>
      <c r="SVV17" s="83"/>
      <c r="SVW17" s="83"/>
      <c r="SVX17" s="83"/>
      <c r="SVY17" s="83"/>
      <c r="SVZ17" s="83"/>
      <c r="SWA17" s="83"/>
      <c r="SWB17" s="83"/>
      <c r="SWC17" s="83"/>
      <c r="SWD17" s="83"/>
      <c r="SWE17" s="83"/>
      <c r="SWF17" s="83"/>
      <c r="SWG17" s="83"/>
      <c r="SWH17" s="83"/>
      <c r="SWI17" s="83"/>
      <c r="SWJ17" s="83"/>
      <c r="SWK17" s="83"/>
      <c r="SWL17" s="83"/>
      <c r="SWM17" s="83"/>
      <c r="SWN17" s="83"/>
      <c r="SWO17" s="83"/>
      <c r="SWP17" s="83"/>
      <c r="SWQ17" s="83"/>
      <c r="SWR17" s="83"/>
      <c r="SWS17" s="83"/>
      <c r="SWT17" s="83"/>
      <c r="SWU17" s="83"/>
      <c r="SWV17" s="83"/>
      <c r="SWW17" s="83"/>
      <c r="SWX17" s="83"/>
      <c r="SWY17" s="83"/>
      <c r="SWZ17" s="83"/>
      <c r="SXA17" s="83"/>
      <c r="SXB17" s="83"/>
      <c r="SXC17" s="83"/>
      <c r="SXD17" s="83"/>
      <c r="SXE17" s="83"/>
      <c r="SXF17" s="83"/>
      <c r="SXG17" s="83"/>
      <c r="SXH17" s="83"/>
      <c r="SXI17" s="83"/>
      <c r="SXJ17" s="83"/>
      <c r="SXK17" s="83"/>
      <c r="SXL17" s="83"/>
      <c r="SXM17" s="83"/>
      <c r="SXN17" s="83"/>
      <c r="SXO17" s="83"/>
      <c r="SXP17" s="83"/>
      <c r="SXQ17" s="83"/>
      <c r="SXR17" s="83"/>
      <c r="SXS17" s="83"/>
      <c r="SXT17" s="83"/>
      <c r="SXU17" s="83"/>
      <c r="SXV17" s="83"/>
      <c r="SXW17" s="83"/>
      <c r="SXX17" s="83"/>
      <c r="SXY17" s="83"/>
      <c r="SXZ17" s="83"/>
      <c r="SYA17" s="83"/>
      <c r="SYB17" s="83"/>
      <c r="SYC17" s="83"/>
      <c r="SYD17" s="83"/>
      <c r="SYE17" s="83"/>
      <c r="SYF17" s="83"/>
      <c r="SYG17" s="83"/>
      <c r="SYH17" s="83"/>
      <c r="SYI17" s="83"/>
      <c r="SYJ17" s="83"/>
      <c r="SYK17" s="83"/>
      <c r="SYL17" s="83"/>
      <c r="SYM17" s="83"/>
      <c r="SYN17" s="83"/>
      <c r="SYO17" s="83"/>
      <c r="SYP17" s="83"/>
      <c r="SYQ17" s="83"/>
      <c r="SYR17" s="83"/>
      <c r="SYS17" s="83"/>
      <c r="SYT17" s="83"/>
      <c r="SYU17" s="83"/>
      <c r="SYV17" s="83"/>
      <c r="SYW17" s="83"/>
      <c r="SYX17" s="83"/>
      <c r="SYY17" s="83"/>
      <c r="SYZ17" s="83"/>
      <c r="SZA17" s="83"/>
      <c r="SZB17" s="83"/>
      <c r="SZC17" s="83"/>
      <c r="SZD17" s="83"/>
      <c r="SZE17" s="83"/>
      <c r="SZF17" s="83"/>
      <c r="SZG17" s="83"/>
      <c r="SZH17" s="83"/>
      <c r="SZI17" s="83"/>
      <c r="SZJ17" s="83"/>
      <c r="SZK17" s="83"/>
      <c r="SZL17" s="83"/>
      <c r="SZM17" s="83"/>
      <c r="SZN17" s="83"/>
      <c r="SZO17" s="83"/>
      <c r="SZP17" s="83"/>
      <c r="SZQ17" s="83"/>
      <c r="SZR17" s="83"/>
      <c r="SZS17" s="83"/>
      <c r="SZT17" s="83"/>
      <c r="SZU17" s="83"/>
      <c r="SZV17" s="83"/>
      <c r="SZW17" s="83"/>
      <c r="SZX17" s="83"/>
      <c r="SZY17" s="83"/>
      <c r="SZZ17" s="83"/>
      <c r="TAA17" s="83"/>
      <c r="TAB17" s="83"/>
      <c r="TAC17" s="83"/>
      <c r="TAD17" s="83"/>
      <c r="TAE17" s="83"/>
      <c r="TAF17" s="83"/>
      <c r="TAG17" s="83"/>
      <c r="TAH17" s="83"/>
      <c r="TAI17" s="83"/>
      <c r="TAJ17" s="83"/>
      <c r="TAK17" s="83"/>
      <c r="TAL17" s="83"/>
      <c r="TAM17" s="83"/>
      <c r="TAN17" s="83"/>
      <c r="TAO17" s="83"/>
      <c r="TAP17" s="83"/>
      <c r="TAQ17" s="83"/>
      <c r="TAR17" s="83"/>
      <c r="TAS17" s="83"/>
      <c r="TAT17" s="83"/>
      <c r="TAU17" s="83"/>
      <c r="TAV17" s="83"/>
      <c r="TAW17" s="83"/>
      <c r="TAX17" s="83"/>
      <c r="TAY17" s="83"/>
      <c r="TAZ17" s="83"/>
      <c r="TBA17" s="83"/>
      <c r="TBB17" s="83"/>
      <c r="TBC17" s="83"/>
      <c r="TBD17" s="83"/>
      <c r="TBE17" s="83"/>
      <c r="TBF17" s="83"/>
      <c r="TBG17" s="83"/>
      <c r="TBH17" s="83"/>
      <c r="TBI17" s="83"/>
      <c r="TBJ17" s="83"/>
      <c r="TBK17" s="83"/>
      <c r="TBL17" s="83"/>
      <c r="TBM17" s="83"/>
      <c r="TBN17" s="83"/>
      <c r="TBO17" s="83"/>
      <c r="TBP17" s="83"/>
      <c r="TBQ17" s="83"/>
      <c r="TBR17" s="83"/>
      <c r="TBS17" s="83"/>
      <c r="TBT17" s="83"/>
      <c r="TBU17" s="83"/>
      <c r="TBV17" s="83"/>
      <c r="TBW17" s="83"/>
      <c r="TBX17" s="83"/>
      <c r="TBY17" s="83"/>
      <c r="TBZ17" s="83"/>
      <c r="TCA17" s="83"/>
      <c r="TCB17" s="83"/>
      <c r="TCC17" s="83"/>
      <c r="TCD17" s="83"/>
      <c r="TCE17" s="83"/>
      <c r="TCF17" s="83"/>
      <c r="TCG17" s="83"/>
      <c r="TCH17" s="83"/>
      <c r="TCI17" s="83"/>
      <c r="TCJ17" s="83"/>
      <c r="TCK17" s="83"/>
      <c r="TCL17" s="83"/>
      <c r="TCM17" s="83"/>
      <c r="TCN17" s="83"/>
      <c r="TCO17" s="83"/>
      <c r="TCP17" s="83"/>
      <c r="TCQ17" s="83"/>
      <c r="TCR17" s="83"/>
      <c r="TCS17" s="83"/>
      <c r="TCT17" s="83"/>
      <c r="TCU17" s="83"/>
      <c r="TCV17" s="83"/>
      <c r="TCW17" s="83"/>
      <c r="TCX17" s="83"/>
      <c r="TCY17" s="83"/>
      <c r="TCZ17" s="83"/>
      <c r="TDA17" s="83"/>
      <c r="TDB17" s="83"/>
      <c r="TDC17" s="83"/>
      <c r="TDD17" s="83"/>
      <c r="TDE17" s="83"/>
      <c r="TDF17" s="83"/>
      <c r="TDG17" s="83"/>
      <c r="TDH17" s="83"/>
      <c r="TDI17" s="83"/>
      <c r="TDJ17" s="83"/>
      <c r="TDK17" s="83"/>
      <c r="TDL17" s="83"/>
      <c r="TDM17" s="83"/>
      <c r="TDN17" s="83"/>
      <c r="TDO17" s="83"/>
      <c r="TDP17" s="83"/>
      <c r="TDQ17" s="83"/>
      <c r="TDR17" s="83"/>
      <c r="TDS17" s="83"/>
      <c r="TDT17" s="83"/>
      <c r="TDU17" s="83"/>
      <c r="TDV17" s="83"/>
      <c r="TDW17" s="83"/>
      <c r="TDX17" s="83"/>
      <c r="TDY17" s="83"/>
      <c r="TDZ17" s="83"/>
      <c r="TEA17" s="83"/>
      <c r="TEB17" s="83"/>
      <c r="TEC17" s="83"/>
      <c r="TED17" s="83"/>
      <c r="TEE17" s="83"/>
      <c r="TEF17" s="83"/>
      <c r="TEG17" s="83"/>
      <c r="TEH17" s="83"/>
      <c r="TEI17" s="83"/>
      <c r="TEJ17" s="83"/>
      <c r="TEK17" s="83"/>
      <c r="TEL17" s="83"/>
      <c r="TEM17" s="83"/>
      <c r="TEN17" s="83"/>
      <c r="TEO17" s="83"/>
      <c r="TEP17" s="83"/>
      <c r="TEQ17" s="83"/>
      <c r="TER17" s="83"/>
      <c r="TES17" s="83"/>
      <c r="TET17" s="83"/>
      <c r="TEU17" s="83"/>
      <c r="TEV17" s="83"/>
      <c r="TEW17" s="83"/>
      <c r="TEX17" s="83"/>
      <c r="TEY17" s="83"/>
      <c r="TEZ17" s="83"/>
      <c r="TFA17" s="83"/>
      <c r="TFB17" s="83"/>
      <c r="TFC17" s="83"/>
      <c r="TFD17" s="83"/>
      <c r="TFE17" s="83"/>
      <c r="TFF17" s="83"/>
      <c r="TFG17" s="83"/>
      <c r="TFH17" s="83"/>
      <c r="TFI17" s="83"/>
      <c r="TFJ17" s="83"/>
      <c r="TFK17" s="83"/>
      <c r="TFL17" s="83"/>
      <c r="TFM17" s="83"/>
      <c r="TFN17" s="83"/>
      <c r="TFO17" s="83"/>
      <c r="TFP17" s="83"/>
      <c r="TFQ17" s="83"/>
      <c r="TFR17" s="83"/>
      <c r="TFS17" s="83"/>
      <c r="TFT17" s="83"/>
      <c r="TFU17" s="83"/>
      <c r="TFV17" s="83"/>
      <c r="TFW17" s="83"/>
      <c r="TFX17" s="83"/>
      <c r="TFY17" s="83"/>
      <c r="TFZ17" s="83"/>
      <c r="TGA17" s="83"/>
      <c r="TGB17" s="83"/>
      <c r="TGC17" s="83"/>
      <c r="TGD17" s="83"/>
      <c r="TGE17" s="83"/>
      <c r="TGF17" s="83"/>
      <c r="TGG17" s="83"/>
      <c r="TGH17" s="83"/>
      <c r="TGI17" s="83"/>
      <c r="TGJ17" s="83"/>
      <c r="TGK17" s="83"/>
      <c r="TGL17" s="83"/>
      <c r="TGM17" s="83"/>
      <c r="TGN17" s="83"/>
      <c r="TGO17" s="83"/>
      <c r="TGP17" s="83"/>
      <c r="TGQ17" s="83"/>
      <c r="TGR17" s="83"/>
      <c r="TGS17" s="83"/>
      <c r="TGT17" s="83"/>
      <c r="TGU17" s="83"/>
      <c r="TGV17" s="83"/>
      <c r="TGW17" s="83"/>
      <c r="TGX17" s="83"/>
      <c r="TGY17" s="83"/>
      <c r="TGZ17" s="83"/>
      <c r="THA17" s="83"/>
      <c r="THB17" s="83"/>
      <c r="THC17" s="83"/>
      <c r="THD17" s="83"/>
      <c r="THE17" s="83"/>
      <c r="THF17" s="83"/>
      <c r="THG17" s="83"/>
      <c r="THH17" s="83"/>
      <c r="THI17" s="83"/>
      <c r="THJ17" s="83"/>
      <c r="THK17" s="83"/>
      <c r="THL17" s="83"/>
      <c r="THM17" s="83"/>
      <c r="THN17" s="83"/>
      <c r="THO17" s="83"/>
      <c r="THP17" s="83"/>
      <c r="THQ17" s="83"/>
      <c r="THR17" s="83"/>
      <c r="THS17" s="83"/>
      <c r="THT17" s="83"/>
      <c r="THU17" s="83"/>
      <c r="THV17" s="83"/>
      <c r="THW17" s="83"/>
      <c r="THX17" s="83"/>
      <c r="THY17" s="83"/>
      <c r="THZ17" s="83"/>
      <c r="TIA17" s="83"/>
      <c r="TIB17" s="83"/>
      <c r="TIC17" s="83"/>
      <c r="TID17" s="83"/>
      <c r="TIE17" s="83"/>
      <c r="TIF17" s="83"/>
      <c r="TIG17" s="83"/>
      <c r="TIH17" s="83"/>
      <c r="TII17" s="83"/>
      <c r="TIJ17" s="83"/>
      <c r="TIK17" s="83"/>
      <c r="TIL17" s="83"/>
      <c r="TIM17" s="83"/>
      <c r="TIN17" s="83"/>
      <c r="TIO17" s="83"/>
      <c r="TIP17" s="83"/>
      <c r="TIQ17" s="83"/>
      <c r="TIR17" s="83"/>
      <c r="TIS17" s="83"/>
      <c r="TIT17" s="83"/>
      <c r="TIU17" s="83"/>
      <c r="TIV17" s="83"/>
      <c r="TIW17" s="83"/>
      <c r="TIX17" s="83"/>
      <c r="TIY17" s="83"/>
      <c r="TIZ17" s="83"/>
      <c r="TJA17" s="83"/>
      <c r="TJB17" s="83"/>
      <c r="TJC17" s="83"/>
      <c r="TJD17" s="83"/>
      <c r="TJE17" s="83"/>
      <c r="TJF17" s="83"/>
      <c r="TJG17" s="83"/>
      <c r="TJH17" s="83"/>
      <c r="TJI17" s="83"/>
      <c r="TJJ17" s="83"/>
      <c r="TJK17" s="83"/>
      <c r="TJL17" s="83"/>
      <c r="TJM17" s="83"/>
      <c r="TJN17" s="83"/>
      <c r="TJO17" s="83"/>
      <c r="TJP17" s="83"/>
      <c r="TJQ17" s="83"/>
      <c r="TJR17" s="83"/>
      <c r="TJS17" s="83"/>
      <c r="TJT17" s="83"/>
      <c r="TJU17" s="83"/>
      <c r="TJV17" s="83"/>
      <c r="TJW17" s="83"/>
      <c r="TJX17" s="83"/>
      <c r="TJY17" s="83"/>
      <c r="TJZ17" s="83"/>
      <c r="TKA17" s="83"/>
      <c r="TKB17" s="83"/>
      <c r="TKC17" s="83"/>
      <c r="TKD17" s="83"/>
      <c r="TKE17" s="83"/>
      <c r="TKF17" s="83"/>
      <c r="TKG17" s="83"/>
      <c r="TKH17" s="83"/>
      <c r="TKI17" s="83"/>
      <c r="TKJ17" s="83"/>
      <c r="TKK17" s="83"/>
      <c r="TKL17" s="83"/>
      <c r="TKM17" s="83"/>
      <c r="TKN17" s="83"/>
      <c r="TKO17" s="83"/>
      <c r="TKP17" s="83"/>
      <c r="TKQ17" s="83"/>
      <c r="TKR17" s="83"/>
      <c r="TKS17" s="83"/>
      <c r="TKT17" s="83"/>
      <c r="TKU17" s="83"/>
      <c r="TKV17" s="83"/>
      <c r="TKW17" s="83"/>
      <c r="TKX17" s="83"/>
      <c r="TKY17" s="83"/>
      <c r="TKZ17" s="83"/>
      <c r="TLA17" s="83"/>
      <c r="TLB17" s="83"/>
      <c r="TLC17" s="83"/>
      <c r="TLD17" s="83"/>
      <c r="TLE17" s="83"/>
      <c r="TLF17" s="83"/>
      <c r="TLG17" s="83"/>
      <c r="TLH17" s="83"/>
      <c r="TLI17" s="83"/>
      <c r="TLJ17" s="83"/>
      <c r="TLK17" s="83"/>
      <c r="TLL17" s="83"/>
      <c r="TLM17" s="83"/>
      <c r="TLN17" s="83"/>
      <c r="TLO17" s="83"/>
      <c r="TLP17" s="83"/>
      <c r="TLQ17" s="83"/>
      <c r="TLR17" s="83"/>
      <c r="TLS17" s="83"/>
      <c r="TLT17" s="83"/>
      <c r="TLU17" s="83"/>
      <c r="TLV17" s="83"/>
      <c r="TLW17" s="83"/>
      <c r="TLX17" s="83"/>
      <c r="TLY17" s="83"/>
      <c r="TLZ17" s="83"/>
      <c r="TMA17" s="83"/>
      <c r="TMB17" s="83"/>
      <c r="TMC17" s="83"/>
      <c r="TMD17" s="83"/>
      <c r="TME17" s="83"/>
      <c r="TMF17" s="83"/>
      <c r="TMG17" s="83"/>
      <c r="TMH17" s="83"/>
      <c r="TMI17" s="83"/>
      <c r="TMJ17" s="83"/>
      <c r="TMK17" s="83"/>
      <c r="TML17" s="83"/>
      <c r="TMM17" s="83"/>
      <c r="TMN17" s="83"/>
      <c r="TMO17" s="83"/>
      <c r="TMP17" s="83"/>
      <c r="TMQ17" s="83"/>
      <c r="TMR17" s="83"/>
      <c r="TMS17" s="83"/>
      <c r="TMT17" s="83"/>
      <c r="TMU17" s="83"/>
      <c r="TMV17" s="83"/>
      <c r="TMW17" s="83"/>
      <c r="TMX17" s="83"/>
      <c r="TMY17" s="83"/>
      <c r="TMZ17" s="83"/>
      <c r="TNA17" s="83"/>
      <c r="TNB17" s="83"/>
      <c r="TNC17" s="83"/>
      <c r="TND17" s="83"/>
      <c r="TNE17" s="83"/>
      <c r="TNF17" s="83"/>
      <c r="TNG17" s="83"/>
      <c r="TNH17" s="83"/>
      <c r="TNI17" s="83"/>
      <c r="TNJ17" s="83"/>
      <c r="TNK17" s="83"/>
      <c r="TNL17" s="83"/>
      <c r="TNM17" s="83"/>
      <c r="TNN17" s="83"/>
      <c r="TNO17" s="83"/>
      <c r="TNP17" s="83"/>
      <c r="TNQ17" s="83"/>
      <c r="TNR17" s="83"/>
      <c r="TNS17" s="83"/>
      <c r="TNT17" s="83"/>
      <c r="TNU17" s="83"/>
      <c r="TNV17" s="83"/>
      <c r="TNW17" s="83"/>
      <c r="TNX17" s="83"/>
      <c r="TNY17" s="83"/>
      <c r="TNZ17" s="83"/>
      <c r="TOA17" s="83"/>
      <c r="TOB17" s="83"/>
      <c r="TOC17" s="83"/>
      <c r="TOD17" s="83"/>
      <c r="TOE17" s="83"/>
      <c r="TOF17" s="83"/>
      <c r="TOG17" s="83"/>
      <c r="TOH17" s="83"/>
      <c r="TOI17" s="83"/>
      <c r="TOJ17" s="83"/>
      <c r="TOK17" s="83"/>
      <c r="TOL17" s="83"/>
      <c r="TOM17" s="83"/>
      <c r="TON17" s="83"/>
      <c r="TOO17" s="83"/>
      <c r="TOP17" s="83"/>
      <c r="TOQ17" s="83"/>
      <c r="TOR17" s="83"/>
      <c r="TOS17" s="83"/>
      <c r="TOT17" s="83"/>
      <c r="TOU17" s="83"/>
      <c r="TOV17" s="83"/>
      <c r="TOW17" s="83"/>
      <c r="TOX17" s="83"/>
      <c r="TOY17" s="83"/>
      <c r="TOZ17" s="83"/>
      <c r="TPA17" s="83"/>
      <c r="TPB17" s="83"/>
      <c r="TPC17" s="83"/>
      <c r="TPD17" s="83"/>
      <c r="TPE17" s="83"/>
      <c r="TPF17" s="83"/>
      <c r="TPG17" s="83"/>
      <c r="TPH17" s="83"/>
      <c r="TPI17" s="83"/>
      <c r="TPJ17" s="83"/>
      <c r="TPK17" s="83"/>
      <c r="TPL17" s="83"/>
      <c r="TPM17" s="83"/>
      <c r="TPN17" s="83"/>
      <c r="TPO17" s="83"/>
      <c r="TPP17" s="83"/>
      <c r="TPQ17" s="83"/>
      <c r="TPR17" s="83"/>
      <c r="TPS17" s="83"/>
      <c r="TPT17" s="83"/>
      <c r="TPU17" s="83"/>
      <c r="TPV17" s="83"/>
      <c r="TPW17" s="83"/>
      <c r="TPX17" s="83"/>
      <c r="TPY17" s="83"/>
      <c r="TPZ17" s="83"/>
      <c r="TQA17" s="83"/>
      <c r="TQB17" s="83"/>
      <c r="TQC17" s="83"/>
      <c r="TQD17" s="83"/>
      <c r="TQE17" s="83"/>
      <c r="TQF17" s="83"/>
      <c r="TQG17" s="83"/>
      <c r="TQH17" s="83"/>
      <c r="TQI17" s="83"/>
      <c r="TQJ17" s="83"/>
      <c r="TQK17" s="83"/>
      <c r="TQL17" s="83"/>
      <c r="TQM17" s="83"/>
      <c r="TQN17" s="83"/>
      <c r="TQO17" s="83"/>
      <c r="TQP17" s="83"/>
      <c r="TQQ17" s="83"/>
      <c r="TQR17" s="83"/>
      <c r="TQS17" s="83"/>
      <c r="TQT17" s="83"/>
      <c r="TQU17" s="83"/>
      <c r="TQV17" s="83"/>
      <c r="TQW17" s="83"/>
      <c r="TQX17" s="83"/>
      <c r="TQY17" s="83"/>
      <c r="TQZ17" s="83"/>
      <c r="TRA17" s="83"/>
      <c r="TRB17" s="83"/>
      <c r="TRC17" s="83"/>
      <c r="TRD17" s="83"/>
      <c r="TRE17" s="83"/>
      <c r="TRF17" s="83"/>
      <c r="TRG17" s="83"/>
      <c r="TRH17" s="83"/>
      <c r="TRI17" s="83"/>
      <c r="TRJ17" s="83"/>
      <c r="TRK17" s="83"/>
      <c r="TRL17" s="83"/>
      <c r="TRM17" s="83"/>
      <c r="TRN17" s="83"/>
      <c r="TRO17" s="83"/>
      <c r="TRP17" s="83"/>
      <c r="TRQ17" s="83"/>
      <c r="TRR17" s="83"/>
      <c r="TRS17" s="83"/>
      <c r="TRT17" s="83"/>
      <c r="TRU17" s="83"/>
      <c r="TRV17" s="83"/>
      <c r="TRW17" s="83"/>
      <c r="TRX17" s="83"/>
      <c r="TRY17" s="83"/>
      <c r="TRZ17" s="83"/>
      <c r="TSA17" s="83"/>
      <c r="TSB17" s="83"/>
      <c r="TSC17" s="83"/>
      <c r="TSD17" s="83"/>
      <c r="TSE17" s="83"/>
      <c r="TSF17" s="83"/>
      <c r="TSG17" s="83"/>
      <c r="TSH17" s="83"/>
      <c r="TSI17" s="83"/>
      <c r="TSJ17" s="83"/>
      <c r="TSK17" s="83"/>
      <c r="TSL17" s="83"/>
      <c r="TSM17" s="83"/>
      <c r="TSN17" s="83"/>
      <c r="TSO17" s="83"/>
      <c r="TSP17" s="83"/>
      <c r="TSQ17" s="83"/>
      <c r="TSR17" s="83"/>
      <c r="TSS17" s="83"/>
      <c r="TST17" s="83"/>
      <c r="TSU17" s="83"/>
      <c r="TSV17" s="83"/>
      <c r="TSW17" s="83"/>
      <c r="TSX17" s="83"/>
      <c r="TSY17" s="83"/>
      <c r="TSZ17" s="83"/>
      <c r="TTA17" s="83"/>
      <c r="TTB17" s="83"/>
      <c r="TTC17" s="83"/>
      <c r="TTD17" s="83"/>
      <c r="TTE17" s="83"/>
      <c r="TTF17" s="83"/>
      <c r="TTG17" s="83"/>
      <c r="TTH17" s="83"/>
      <c r="TTI17" s="83"/>
      <c r="TTJ17" s="83"/>
      <c r="TTK17" s="83"/>
      <c r="TTL17" s="83"/>
      <c r="TTM17" s="83"/>
      <c r="TTN17" s="83"/>
      <c r="TTO17" s="83"/>
      <c r="TTP17" s="83"/>
      <c r="TTQ17" s="83"/>
      <c r="TTR17" s="83"/>
      <c r="TTS17" s="83"/>
      <c r="TTT17" s="83"/>
      <c r="TTU17" s="83"/>
      <c r="TTV17" s="83"/>
      <c r="TTW17" s="83"/>
      <c r="TTX17" s="83"/>
      <c r="TTY17" s="83"/>
      <c r="TTZ17" s="83"/>
      <c r="TUA17" s="83"/>
      <c r="TUB17" s="83"/>
      <c r="TUC17" s="83"/>
      <c r="TUD17" s="83"/>
      <c r="TUE17" s="83"/>
      <c r="TUF17" s="83"/>
      <c r="TUG17" s="83"/>
      <c r="TUH17" s="83"/>
      <c r="TUI17" s="83"/>
      <c r="TUJ17" s="83"/>
      <c r="TUK17" s="83"/>
      <c r="TUL17" s="83"/>
      <c r="TUM17" s="83"/>
      <c r="TUN17" s="83"/>
      <c r="TUO17" s="83"/>
      <c r="TUP17" s="83"/>
      <c r="TUQ17" s="83"/>
      <c r="TUR17" s="83"/>
      <c r="TUS17" s="83"/>
      <c r="TUT17" s="83"/>
      <c r="TUU17" s="83"/>
      <c r="TUV17" s="83"/>
      <c r="TUW17" s="83"/>
      <c r="TUX17" s="83"/>
      <c r="TUY17" s="83"/>
      <c r="TUZ17" s="83"/>
      <c r="TVA17" s="83"/>
      <c r="TVB17" s="83"/>
      <c r="TVC17" s="83"/>
      <c r="TVD17" s="83"/>
      <c r="TVE17" s="83"/>
      <c r="TVF17" s="83"/>
      <c r="TVG17" s="83"/>
      <c r="TVH17" s="83"/>
      <c r="TVI17" s="83"/>
      <c r="TVJ17" s="83"/>
      <c r="TVK17" s="83"/>
      <c r="TVL17" s="83"/>
      <c r="TVM17" s="83"/>
      <c r="TVN17" s="83"/>
      <c r="TVO17" s="83"/>
      <c r="TVP17" s="83"/>
      <c r="TVQ17" s="83"/>
      <c r="TVR17" s="83"/>
      <c r="TVS17" s="83"/>
      <c r="TVT17" s="83"/>
      <c r="TVU17" s="83"/>
      <c r="TVV17" s="83"/>
      <c r="TVW17" s="83"/>
      <c r="TVX17" s="83"/>
      <c r="TVY17" s="83"/>
      <c r="TVZ17" s="83"/>
      <c r="TWA17" s="83"/>
      <c r="TWB17" s="83"/>
      <c r="TWC17" s="83"/>
      <c r="TWD17" s="83"/>
      <c r="TWE17" s="83"/>
      <c r="TWF17" s="83"/>
      <c r="TWG17" s="83"/>
      <c r="TWH17" s="83"/>
      <c r="TWI17" s="83"/>
      <c r="TWJ17" s="83"/>
      <c r="TWK17" s="83"/>
      <c r="TWL17" s="83"/>
      <c r="TWM17" s="83"/>
      <c r="TWN17" s="83"/>
      <c r="TWO17" s="83"/>
      <c r="TWP17" s="83"/>
      <c r="TWQ17" s="83"/>
      <c r="TWR17" s="83"/>
      <c r="TWS17" s="83"/>
      <c r="TWT17" s="83"/>
      <c r="TWU17" s="83"/>
      <c r="TWV17" s="83"/>
      <c r="TWW17" s="83"/>
      <c r="TWX17" s="83"/>
      <c r="TWY17" s="83"/>
      <c r="TWZ17" s="83"/>
      <c r="TXA17" s="83"/>
      <c r="TXB17" s="83"/>
      <c r="TXC17" s="83"/>
      <c r="TXD17" s="83"/>
      <c r="TXE17" s="83"/>
      <c r="TXF17" s="83"/>
      <c r="TXG17" s="83"/>
      <c r="TXH17" s="83"/>
      <c r="TXI17" s="83"/>
      <c r="TXJ17" s="83"/>
      <c r="TXK17" s="83"/>
      <c r="TXL17" s="83"/>
      <c r="TXM17" s="83"/>
      <c r="TXN17" s="83"/>
      <c r="TXO17" s="83"/>
      <c r="TXP17" s="83"/>
      <c r="TXQ17" s="83"/>
      <c r="TXR17" s="83"/>
      <c r="TXS17" s="83"/>
      <c r="TXT17" s="83"/>
      <c r="TXU17" s="83"/>
      <c r="TXV17" s="83"/>
      <c r="TXW17" s="83"/>
      <c r="TXX17" s="83"/>
      <c r="TXY17" s="83"/>
      <c r="TXZ17" s="83"/>
      <c r="TYA17" s="83"/>
      <c r="TYB17" s="83"/>
      <c r="TYC17" s="83"/>
      <c r="TYD17" s="83"/>
      <c r="TYE17" s="83"/>
      <c r="TYF17" s="83"/>
      <c r="TYG17" s="83"/>
      <c r="TYH17" s="83"/>
      <c r="TYI17" s="83"/>
      <c r="TYJ17" s="83"/>
      <c r="TYK17" s="83"/>
      <c r="TYL17" s="83"/>
      <c r="TYM17" s="83"/>
      <c r="TYN17" s="83"/>
      <c r="TYO17" s="83"/>
      <c r="TYP17" s="83"/>
      <c r="TYQ17" s="83"/>
      <c r="TYR17" s="83"/>
      <c r="TYS17" s="83"/>
      <c r="TYT17" s="83"/>
      <c r="TYU17" s="83"/>
      <c r="TYV17" s="83"/>
      <c r="TYW17" s="83"/>
      <c r="TYX17" s="83"/>
      <c r="TYY17" s="83"/>
      <c r="TYZ17" s="83"/>
      <c r="TZA17" s="83"/>
      <c r="TZB17" s="83"/>
      <c r="TZC17" s="83"/>
      <c r="TZD17" s="83"/>
      <c r="TZE17" s="83"/>
      <c r="TZF17" s="83"/>
      <c r="TZG17" s="83"/>
      <c r="TZH17" s="83"/>
      <c r="TZI17" s="83"/>
      <c r="TZJ17" s="83"/>
      <c r="TZK17" s="83"/>
      <c r="TZL17" s="83"/>
      <c r="TZM17" s="83"/>
      <c r="TZN17" s="83"/>
      <c r="TZO17" s="83"/>
      <c r="TZP17" s="83"/>
      <c r="TZQ17" s="83"/>
      <c r="TZR17" s="83"/>
      <c r="TZS17" s="83"/>
      <c r="TZT17" s="83"/>
      <c r="TZU17" s="83"/>
      <c r="TZV17" s="83"/>
      <c r="TZW17" s="83"/>
      <c r="TZX17" s="83"/>
      <c r="TZY17" s="83"/>
      <c r="TZZ17" s="83"/>
      <c r="UAA17" s="83"/>
      <c r="UAB17" s="83"/>
      <c r="UAC17" s="83"/>
      <c r="UAD17" s="83"/>
      <c r="UAE17" s="83"/>
      <c r="UAF17" s="83"/>
      <c r="UAG17" s="83"/>
      <c r="UAH17" s="83"/>
      <c r="UAI17" s="83"/>
      <c r="UAJ17" s="83"/>
      <c r="UAK17" s="83"/>
      <c r="UAL17" s="83"/>
      <c r="UAM17" s="83"/>
      <c r="UAN17" s="83"/>
      <c r="UAO17" s="83"/>
      <c r="UAP17" s="83"/>
      <c r="UAQ17" s="83"/>
      <c r="UAR17" s="83"/>
      <c r="UAS17" s="83"/>
      <c r="UAT17" s="83"/>
      <c r="UAU17" s="83"/>
      <c r="UAV17" s="83"/>
      <c r="UAW17" s="83"/>
      <c r="UAX17" s="83"/>
      <c r="UAY17" s="83"/>
      <c r="UAZ17" s="83"/>
      <c r="UBA17" s="83"/>
      <c r="UBB17" s="83"/>
      <c r="UBC17" s="83"/>
      <c r="UBD17" s="83"/>
      <c r="UBE17" s="83"/>
      <c r="UBF17" s="83"/>
      <c r="UBG17" s="83"/>
      <c r="UBH17" s="83"/>
      <c r="UBI17" s="83"/>
      <c r="UBJ17" s="83"/>
      <c r="UBK17" s="83"/>
      <c r="UBL17" s="83"/>
      <c r="UBM17" s="83"/>
      <c r="UBN17" s="83"/>
      <c r="UBO17" s="83"/>
      <c r="UBP17" s="83"/>
      <c r="UBQ17" s="83"/>
      <c r="UBR17" s="83"/>
      <c r="UBS17" s="83"/>
      <c r="UBT17" s="83"/>
      <c r="UBU17" s="83"/>
      <c r="UBV17" s="83"/>
      <c r="UBW17" s="83"/>
      <c r="UBX17" s="83"/>
      <c r="UBY17" s="83"/>
      <c r="UBZ17" s="83"/>
      <c r="UCA17" s="83"/>
      <c r="UCB17" s="83"/>
      <c r="UCC17" s="83"/>
      <c r="UCD17" s="83"/>
      <c r="UCE17" s="83"/>
      <c r="UCF17" s="83"/>
      <c r="UCG17" s="83"/>
      <c r="UCH17" s="83"/>
      <c r="UCI17" s="83"/>
      <c r="UCJ17" s="83"/>
      <c r="UCK17" s="83"/>
      <c r="UCL17" s="83"/>
      <c r="UCM17" s="83"/>
      <c r="UCN17" s="83"/>
      <c r="UCO17" s="83"/>
      <c r="UCP17" s="83"/>
      <c r="UCQ17" s="83"/>
      <c r="UCR17" s="83"/>
      <c r="UCS17" s="83"/>
      <c r="UCT17" s="83"/>
      <c r="UCU17" s="83"/>
      <c r="UCV17" s="83"/>
      <c r="UCW17" s="83"/>
      <c r="UCX17" s="83"/>
      <c r="UCY17" s="83"/>
      <c r="UCZ17" s="83"/>
      <c r="UDA17" s="83"/>
      <c r="UDB17" s="83"/>
      <c r="UDC17" s="83"/>
      <c r="UDD17" s="83"/>
      <c r="UDE17" s="83"/>
      <c r="UDF17" s="83"/>
      <c r="UDG17" s="83"/>
      <c r="UDH17" s="83"/>
      <c r="UDI17" s="83"/>
      <c r="UDJ17" s="83"/>
      <c r="UDK17" s="83"/>
      <c r="UDL17" s="83"/>
      <c r="UDM17" s="83"/>
      <c r="UDN17" s="83"/>
      <c r="UDO17" s="83"/>
      <c r="UDP17" s="83"/>
      <c r="UDQ17" s="83"/>
      <c r="UDR17" s="83"/>
      <c r="UDS17" s="83"/>
      <c r="UDT17" s="83"/>
      <c r="UDU17" s="83"/>
      <c r="UDV17" s="83"/>
      <c r="UDW17" s="83"/>
      <c r="UDX17" s="83"/>
      <c r="UDY17" s="83"/>
      <c r="UDZ17" s="83"/>
      <c r="UEA17" s="83"/>
      <c r="UEB17" s="83"/>
      <c r="UEC17" s="83"/>
      <c r="UED17" s="83"/>
      <c r="UEE17" s="83"/>
      <c r="UEF17" s="83"/>
      <c r="UEG17" s="83"/>
      <c r="UEH17" s="83"/>
      <c r="UEI17" s="83"/>
      <c r="UEJ17" s="83"/>
      <c r="UEK17" s="83"/>
      <c r="UEL17" s="83"/>
      <c r="UEM17" s="83"/>
      <c r="UEN17" s="83"/>
      <c r="UEO17" s="83"/>
      <c r="UEP17" s="83"/>
      <c r="UEQ17" s="83"/>
      <c r="UER17" s="83"/>
      <c r="UES17" s="83"/>
      <c r="UET17" s="83"/>
      <c r="UEU17" s="83"/>
      <c r="UEV17" s="83"/>
      <c r="UEW17" s="83"/>
      <c r="UEX17" s="83"/>
      <c r="UEY17" s="83"/>
      <c r="UEZ17" s="83"/>
      <c r="UFA17" s="83"/>
      <c r="UFB17" s="83"/>
      <c r="UFC17" s="83"/>
      <c r="UFD17" s="83"/>
      <c r="UFE17" s="83"/>
      <c r="UFF17" s="83"/>
      <c r="UFG17" s="83"/>
      <c r="UFH17" s="83"/>
      <c r="UFI17" s="83"/>
      <c r="UFJ17" s="83"/>
      <c r="UFK17" s="83"/>
      <c r="UFL17" s="83"/>
      <c r="UFM17" s="83"/>
      <c r="UFN17" s="83"/>
      <c r="UFO17" s="83"/>
      <c r="UFP17" s="83"/>
      <c r="UFQ17" s="83"/>
      <c r="UFR17" s="83"/>
      <c r="UFS17" s="83"/>
      <c r="UFT17" s="83"/>
      <c r="UFU17" s="83"/>
      <c r="UFV17" s="83"/>
      <c r="UFW17" s="83"/>
      <c r="UFX17" s="83"/>
      <c r="UFY17" s="83"/>
      <c r="UFZ17" s="83"/>
      <c r="UGA17" s="83"/>
      <c r="UGB17" s="83"/>
      <c r="UGC17" s="83"/>
      <c r="UGD17" s="83"/>
      <c r="UGE17" s="83"/>
      <c r="UGF17" s="83"/>
      <c r="UGG17" s="83"/>
      <c r="UGH17" s="83"/>
      <c r="UGI17" s="83"/>
      <c r="UGJ17" s="83"/>
      <c r="UGK17" s="83"/>
      <c r="UGL17" s="83"/>
      <c r="UGM17" s="83"/>
      <c r="UGN17" s="83"/>
      <c r="UGO17" s="83"/>
      <c r="UGP17" s="83"/>
      <c r="UGQ17" s="83"/>
      <c r="UGR17" s="83"/>
      <c r="UGS17" s="83"/>
      <c r="UGT17" s="83"/>
      <c r="UGU17" s="83"/>
      <c r="UGV17" s="83"/>
      <c r="UGW17" s="83"/>
      <c r="UGX17" s="83"/>
      <c r="UGY17" s="83"/>
      <c r="UGZ17" s="83"/>
      <c r="UHA17" s="83"/>
      <c r="UHB17" s="83"/>
      <c r="UHC17" s="83"/>
      <c r="UHD17" s="83"/>
      <c r="UHE17" s="83"/>
      <c r="UHF17" s="83"/>
      <c r="UHG17" s="83"/>
      <c r="UHH17" s="83"/>
      <c r="UHI17" s="83"/>
      <c r="UHJ17" s="83"/>
      <c r="UHK17" s="83"/>
      <c r="UHL17" s="83"/>
      <c r="UHM17" s="83"/>
      <c r="UHN17" s="83"/>
      <c r="UHO17" s="83"/>
      <c r="UHP17" s="83"/>
      <c r="UHQ17" s="83"/>
      <c r="UHR17" s="83"/>
      <c r="UHS17" s="83"/>
      <c r="UHT17" s="83"/>
      <c r="UHU17" s="83"/>
      <c r="UHV17" s="83"/>
      <c r="UHW17" s="83"/>
      <c r="UHX17" s="83"/>
      <c r="UHY17" s="83"/>
      <c r="UHZ17" s="83"/>
      <c r="UIA17" s="83"/>
      <c r="UIB17" s="83"/>
      <c r="UIC17" s="83"/>
      <c r="UID17" s="83"/>
      <c r="UIE17" s="83"/>
      <c r="UIF17" s="83"/>
      <c r="UIG17" s="83"/>
      <c r="UIH17" s="83"/>
      <c r="UII17" s="83"/>
      <c r="UIJ17" s="83"/>
      <c r="UIK17" s="83"/>
      <c r="UIL17" s="83"/>
      <c r="UIM17" s="83"/>
      <c r="UIN17" s="83"/>
      <c r="UIO17" s="83"/>
      <c r="UIP17" s="83"/>
      <c r="UIQ17" s="83"/>
      <c r="UIR17" s="83"/>
      <c r="UIS17" s="83"/>
      <c r="UIT17" s="83"/>
      <c r="UIU17" s="83"/>
      <c r="UIV17" s="83"/>
      <c r="UIW17" s="83"/>
      <c r="UIX17" s="83"/>
      <c r="UIY17" s="83"/>
      <c r="UIZ17" s="83"/>
      <c r="UJA17" s="83"/>
      <c r="UJB17" s="83"/>
      <c r="UJC17" s="83"/>
      <c r="UJD17" s="83"/>
      <c r="UJE17" s="83"/>
      <c r="UJF17" s="83"/>
      <c r="UJG17" s="83"/>
      <c r="UJH17" s="83"/>
      <c r="UJI17" s="83"/>
      <c r="UJJ17" s="83"/>
      <c r="UJK17" s="83"/>
      <c r="UJL17" s="83"/>
      <c r="UJM17" s="83"/>
      <c r="UJN17" s="83"/>
      <c r="UJO17" s="83"/>
      <c r="UJP17" s="83"/>
      <c r="UJQ17" s="83"/>
      <c r="UJR17" s="83"/>
      <c r="UJS17" s="83"/>
      <c r="UJT17" s="83"/>
      <c r="UJU17" s="83"/>
      <c r="UJV17" s="83"/>
      <c r="UJW17" s="83"/>
      <c r="UJX17" s="83"/>
      <c r="UJY17" s="83"/>
      <c r="UJZ17" s="83"/>
      <c r="UKA17" s="83"/>
      <c r="UKB17" s="83"/>
      <c r="UKC17" s="83"/>
      <c r="UKD17" s="83"/>
      <c r="UKE17" s="83"/>
      <c r="UKF17" s="83"/>
      <c r="UKG17" s="83"/>
      <c r="UKH17" s="83"/>
      <c r="UKI17" s="83"/>
      <c r="UKJ17" s="83"/>
      <c r="UKK17" s="83"/>
      <c r="UKL17" s="83"/>
      <c r="UKM17" s="83"/>
      <c r="UKN17" s="83"/>
      <c r="UKO17" s="83"/>
      <c r="UKP17" s="83"/>
      <c r="UKQ17" s="83"/>
      <c r="UKR17" s="83"/>
      <c r="UKS17" s="83"/>
      <c r="UKT17" s="83"/>
      <c r="UKU17" s="83"/>
      <c r="UKV17" s="83"/>
      <c r="UKW17" s="83"/>
      <c r="UKX17" s="83"/>
      <c r="UKY17" s="83"/>
      <c r="UKZ17" s="83"/>
      <c r="ULA17" s="83"/>
      <c r="ULB17" s="83"/>
      <c r="ULC17" s="83"/>
      <c r="ULD17" s="83"/>
      <c r="ULE17" s="83"/>
      <c r="ULF17" s="83"/>
      <c r="ULG17" s="83"/>
      <c r="ULH17" s="83"/>
      <c r="ULI17" s="83"/>
      <c r="ULJ17" s="83"/>
      <c r="ULK17" s="83"/>
      <c r="ULL17" s="83"/>
      <c r="ULM17" s="83"/>
      <c r="ULN17" s="83"/>
      <c r="ULO17" s="83"/>
      <c r="ULP17" s="83"/>
      <c r="ULQ17" s="83"/>
      <c r="ULR17" s="83"/>
      <c r="ULS17" s="83"/>
      <c r="ULT17" s="83"/>
      <c r="ULU17" s="83"/>
      <c r="ULV17" s="83"/>
      <c r="ULW17" s="83"/>
      <c r="ULX17" s="83"/>
      <c r="ULY17" s="83"/>
      <c r="ULZ17" s="83"/>
      <c r="UMA17" s="83"/>
      <c r="UMB17" s="83"/>
      <c r="UMC17" s="83"/>
      <c r="UMD17" s="83"/>
      <c r="UME17" s="83"/>
      <c r="UMF17" s="83"/>
      <c r="UMG17" s="83"/>
      <c r="UMH17" s="83"/>
      <c r="UMI17" s="83"/>
      <c r="UMJ17" s="83"/>
      <c r="UMK17" s="83"/>
      <c r="UML17" s="83"/>
      <c r="UMM17" s="83"/>
      <c r="UMN17" s="83"/>
      <c r="UMO17" s="83"/>
      <c r="UMP17" s="83"/>
      <c r="UMQ17" s="83"/>
      <c r="UMR17" s="83"/>
      <c r="UMS17" s="83"/>
      <c r="UMT17" s="83"/>
      <c r="UMU17" s="83"/>
      <c r="UMV17" s="83"/>
      <c r="UMW17" s="83"/>
      <c r="UMX17" s="83"/>
      <c r="UMY17" s="83"/>
      <c r="UMZ17" s="83"/>
      <c r="UNA17" s="83"/>
      <c r="UNB17" s="83"/>
      <c r="UNC17" s="83"/>
      <c r="UND17" s="83"/>
      <c r="UNE17" s="83"/>
      <c r="UNF17" s="83"/>
      <c r="UNG17" s="83"/>
      <c r="UNH17" s="83"/>
      <c r="UNI17" s="83"/>
      <c r="UNJ17" s="83"/>
      <c r="UNK17" s="83"/>
      <c r="UNL17" s="83"/>
      <c r="UNM17" s="83"/>
      <c r="UNN17" s="83"/>
      <c r="UNO17" s="83"/>
      <c r="UNP17" s="83"/>
      <c r="UNQ17" s="83"/>
      <c r="UNR17" s="83"/>
      <c r="UNS17" s="83"/>
      <c r="UNT17" s="83"/>
      <c r="UNU17" s="83"/>
      <c r="UNV17" s="83"/>
      <c r="UNW17" s="83"/>
      <c r="UNX17" s="83"/>
      <c r="UNY17" s="83"/>
      <c r="UNZ17" s="83"/>
      <c r="UOA17" s="83"/>
      <c r="UOB17" s="83"/>
      <c r="UOC17" s="83"/>
      <c r="UOD17" s="83"/>
      <c r="UOE17" s="83"/>
      <c r="UOF17" s="83"/>
      <c r="UOG17" s="83"/>
      <c r="UOH17" s="83"/>
      <c r="UOI17" s="83"/>
      <c r="UOJ17" s="83"/>
      <c r="UOK17" s="83"/>
      <c r="UOL17" s="83"/>
      <c r="UOM17" s="83"/>
      <c r="UON17" s="83"/>
      <c r="UOO17" s="83"/>
      <c r="UOP17" s="83"/>
      <c r="UOQ17" s="83"/>
      <c r="UOR17" s="83"/>
      <c r="UOS17" s="83"/>
      <c r="UOT17" s="83"/>
      <c r="UOU17" s="83"/>
      <c r="UOV17" s="83"/>
      <c r="UOW17" s="83"/>
      <c r="UOX17" s="83"/>
      <c r="UOY17" s="83"/>
      <c r="UOZ17" s="83"/>
      <c r="UPA17" s="83"/>
      <c r="UPB17" s="83"/>
      <c r="UPC17" s="83"/>
      <c r="UPD17" s="83"/>
      <c r="UPE17" s="83"/>
      <c r="UPF17" s="83"/>
      <c r="UPG17" s="83"/>
      <c r="UPH17" s="83"/>
      <c r="UPI17" s="83"/>
      <c r="UPJ17" s="83"/>
      <c r="UPK17" s="83"/>
      <c r="UPL17" s="83"/>
      <c r="UPM17" s="83"/>
      <c r="UPN17" s="83"/>
      <c r="UPO17" s="83"/>
      <c r="UPP17" s="83"/>
      <c r="UPQ17" s="83"/>
      <c r="UPR17" s="83"/>
      <c r="UPS17" s="83"/>
      <c r="UPT17" s="83"/>
      <c r="UPU17" s="83"/>
      <c r="UPV17" s="83"/>
      <c r="UPW17" s="83"/>
      <c r="UPX17" s="83"/>
      <c r="UPY17" s="83"/>
      <c r="UPZ17" s="83"/>
      <c r="UQA17" s="83"/>
      <c r="UQB17" s="83"/>
      <c r="UQC17" s="83"/>
      <c r="UQD17" s="83"/>
      <c r="UQE17" s="83"/>
      <c r="UQF17" s="83"/>
      <c r="UQG17" s="83"/>
      <c r="UQH17" s="83"/>
      <c r="UQI17" s="83"/>
      <c r="UQJ17" s="83"/>
      <c r="UQK17" s="83"/>
      <c r="UQL17" s="83"/>
      <c r="UQM17" s="83"/>
      <c r="UQN17" s="83"/>
      <c r="UQO17" s="83"/>
      <c r="UQP17" s="83"/>
      <c r="UQQ17" s="83"/>
      <c r="UQR17" s="83"/>
      <c r="UQS17" s="83"/>
      <c r="UQT17" s="83"/>
      <c r="UQU17" s="83"/>
      <c r="UQV17" s="83"/>
      <c r="UQW17" s="83"/>
      <c r="UQX17" s="83"/>
      <c r="UQY17" s="83"/>
      <c r="UQZ17" s="83"/>
      <c r="URA17" s="83"/>
      <c r="URB17" s="83"/>
      <c r="URC17" s="83"/>
      <c r="URD17" s="83"/>
      <c r="URE17" s="83"/>
      <c r="URF17" s="83"/>
      <c r="URG17" s="83"/>
      <c r="URH17" s="83"/>
      <c r="URI17" s="83"/>
      <c r="URJ17" s="83"/>
      <c r="URK17" s="83"/>
      <c r="URL17" s="83"/>
      <c r="URM17" s="83"/>
      <c r="URN17" s="83"/>
      <c r="URO17" s="83"/>
      <c r="URP17" s="83"/>
      <c r="URQ17" s="83"/>
      <c r="URR17" s="83"/>
      <c r="URS17" s="83"/>
      <c r="URT17" s="83"/>
      <c r="URU17" s="83"/>
      <c r="URV17" s="83"/>
      <c r="URW17" s="83"/>
      <c r="URX17" s="83"/>
      <c r="URY17" s="83"/>
      <c r="URZ17" s="83"/>
      <c r="USA17" s="83"/>
      <c r="USB17" s="83"/>
      <c r="USC17" s="83"/>
      <c r="USD17" s="83"/>
      <c r="USE17" s="83"/>
      <c r="USF17" s="83"/>
      <c r="USG17" s="83"/>
      <c r="USH17" s="83"/>
      <c r="USI17" s="83"/>
      <c r="USJ17" s="83"/>
      <c r="USK17" s="83"/>
      <c r="USL17" s="83"/>
      <c r="USM17" s="83"/>
      <c r="USN17" s="83"/>
      <c r="USO17" s="83"/>
      <c r="USP17" s="83"/>
      <c r="USQ17" s="83"/>
      <c r="USR17" s="83"/>
      <c r="USS17" s="83"/>
      <c r="UST17" s="83"/>
      <c r="USU17" s="83"/>
      <c r="USV17" s="83"/>
      <c r="USW17" s="83"/>
      <c r="USX17" s="83"/>
      <c r="USY17" s="83"/>
      <c r="USZ17" s="83"/>
      <c r="UTA17" s="83"/>
      <c r="UTB17" s="83"/>
      <c r="UTC17" s="83"/>
      <c r="UTD17" s="83"/>
      <c r="UTE17" s="83"/>
      <c r="UTF17" s="83"/>
      <c r="UTG17" s="83"/>
      <c r="UTH17" s="83"/>
      <c r="UTI17" s="83"/>
      <c r="UTJ17" s="83"/>
      <c r="UTK17" s="83"/>
      <c r="UTL17" s="83"/>
      <c r="UTM17" s="83"/>
      <c r="UTN17" s="83"/>
      <c r="UTO17" s="83"/>
      <c r="UTP17" s="83"/>
      <c r="UTQ17" s="83"/>
      <c r="UTR17" s="83"/>
      <c r="UTS17" s="83"/>
      <c r="UTT17" s="83"/>
      <c r="UTU17" s="83"/>
      <c r="UTV17" s="83"/>
      <c r="UTW17" s="83"/>
      <c r="UTX17" s="83"/>
      <c r="UTY17" s="83"/>
      <c r="UTZ17" s="83"/>
      <c r="UUA17" s="83"/>
      <c r="UUB17" s="83"/>
      <c r="UUC17" s="83"/>
      <c r="UUD17" s="83"/>
      <c r="UUE17" s="83"/>
      <c r="UUF17" s="83"/>
      <c r="UUG17" s="83"/>
      <c r="UUH17" s="83"/>
      <c r="UUI17" s="83"/>
      <c r="UUJ17" s="83"/>
      <c r="UUK17" s="83"/>
      <c r="UUL17" s="83"/>
      <c r="UUM17" s="83"/>
      <c r="UUN17" s="83"/>
      <c r="UUO17" s="83"/>
      <c r="UUP17" s="83"/>
      <c r="UUQ17" s="83"/>
      <c r="UUR17" s="83"/>
      <c r="UUS17" s="83"/>
      <c r="UUT17" s="83"/>
      <c r="UUU17" s="83"/>
      <c r="UUV17" s="83"/>
      <c r="UUW17" s="83"/>
      <c r="UUX17" s="83"/>
      <c r="UUY17" s="83"/>
      <c r="UUZ17" s="83"/>
      <c r="UVA17" s="83"/>
      <c r="UVB17" s="83"/>
      <c r="UVC17" s="83"/>
      <c r="UVD17" s="83"/>
      <c r="UVE17" s="83"/>
      <c r="UVF17" s="83"/>
      <c r="UVG17" s="83"/>
      <c r="UVH17" s="83"/>
      <c r="UVI17" s="83"/>
      <c r="UVJ17" s="83"/>
      <c r="UVK17" s="83"/>
      <c r="UVL17" s="83"/>
      <c r="UVM17" s="83"/>
      <c r="UVN17" s="83"/>
      <c r="UVO17" s="83"/>
      <c r="UVP17" s="83"/>
      <c r="UVQ17" s="83"/>
      <c r="UVR17" s="83"/>
      <c r="UVS17" s="83"/>
      <c r="UVT17" s="83"/>
      <c r="UVU17" s="83"/>
      <c r="UVV17" s="83"/>
      <c r="UVW17" s="83"/>
      <c r="UVX17" s="83"/>
      <c r="UVY17" s="83"/>
      <c r="UVZ17" s="83"/>
      <c r="UWA17" s="83"/>
      <c r="UWB17" s="83"/>
      <c r="UWC17" s="83"/>
      <c r="UWD17" s="83"/>
      <c r="UWE17" s="83"/>
      <c r="UWF17" s="83"/>
      <c r="UWG17" s="83"/>
      <c r="UWH17" s="83"/>
      <c r="UWI17" s="83"/>
      <c r="UWJ17" s="83"/>
      <c r="UWK17" s="83"/>
      <c r="UWL17" s="83"/>
      <c r="UWM17" s="83"/>
      <c r="UWN17" s="83"/>
      <c r="UWO17" s="83"/>
      <c r="UWP17" s="83"/>
      <c r="UWQ17" s="83"/>
      <c r="UWR17" s="83"/>
      <c r="UWS17" s="83"/>
      <c r="UWT17" s="83"/>
      <c r="UWU17" s="83"/>
      <c r="UWV17" s="83"/>
      <c r="UWW17" s="83"/>
      <c r="UWX17" s="83"/>
      <c r="UWY17" s="83"/>
      <c r="UWZ17" s="83"/>
      <c r="UXA17" s="83"/>
      <c r="UXB17" s="83"/>
      <c r="UXC17" s="83"/>
      <c r="UXD17" s="83"/>
      <c r="UXE17" s="83"/>
      <c r="UXF17" s="83"/>
      <c r="UXG17" s="83"/>
      <c r="UXH17" s="83"/>
      <c r="UXI17" s="83"/>
      <c r="UXJ17" s="83"/>
      <c r="UXK17" s="83"/>
      <c r="UXL17" s="83"/>
      <c r="UXM17" s="83"/>
      <c r="UXN17" s="83"/>
      <c r="UXO17" s="83"/>
      <c r="UXP17" s="83"/>
      <c r="UXQ17" s="83"/>
      <c r="UXR17" s="83"/>
      <c r="UXS17" s="83"/>
      <c r="UXT17" s="83"/>
      <c r="UXU17" s="83"/>
      <c r="UXV17" s="83"/>
      <c r="UXW17" s="83"/>
      <c r="UXX17" s="83"/>
      <c r="UXY17" s="83"/>
      <c r="UXZ17" s="83"/>
      <c r="UYA17" s="83"/>
      <c r="UYB17" s="83"/>
      <c r="UYC17" s="83"/>
      <c r="UYD17" s="83"/>
      <c r="UYE17" s="83"/>
      <c r="UYF17" s="83"/>
      <c r="UYG17" s="83"/>
      <c r="UYH17" s="83"/>
      <c r="UYI17" s="83"/>
      <c r="UYJ17" s="83"/>
      <c r="UYK17" s="83"/>
      <c r="UYL17" s="83"/>
      <c r="UYM17" s="83"/>
      <c r="UYN17" s="83"/>
      <c r="UYO17" s="83"/>
      <c r="UYP17" s="83"/>
      <c r="UYQ17" s="83"/>
      <c r="UYR17" s="83"/>
      <c r="UYS17" s="83"/>
      <c r="UYT17" s="83"/>
      <c r="UYU17" s="83"/>
      <c r="UYV17" s="83"/>
      <c r="UYW17" s="83"/>
      <c r="UYX17" s="83"/>
      <c r="UYY17" s="83"/>
      <c r="UYZ17" s="83"/>
      <c r="UZA17" s="83"/>
      <c r="UZB17" s="83"/>
      <c r="UZC17" s="83"/>
      <c r="UZD17" s="83"/>
      <c r="UZE17" s="83"/>
      <c r="UZF17" s="83"/>
      <c r="UZG17" s="83"/>
      <c r="UZH17" s="83"/>
      <c r="UZI17" s="83"/>
      <c r="UZJ17" s="83"/>
      <c r="UZK17" s="83"/>
      <c r="UZL17" s="83"/>
      <c r="UZM17" s="83"/>
      <c r="UZN17" s="83"/>
      <c r="UZO17" s="83"/>
      <c r="UZP17" s="83"/>
      <c r="UZQ17" s="83"/>
      <c r="UZR17" s="83"/>
      <c r="UZS17" s="83"/>
      <c r="UZT17" s="83"/>
      <c r="UZU17" s="83"/>
      <c r="UZV17" s="83"/>
      <c r="UZW17" s="83"/>
      <c r="UZX17" s="83"/>
      <c r="UZY17" s="83"/>
      <c r="UZZ17" s="83"/>
      <c r="VAA17" s="83"/>
      <c r="VAB17" s="83"/>
      <c r="VAC17" s="83"/>
      <c r="VAD17" s="83"/>
      <c r="VAE17" s="83"/>
      <c r="VAF17" s="83"/>
      <c r="VAG17" s="83"/>
      <c r="VAH17" s="83"/>
      <c r="VAI17" s="83"/>
      <c r="VAJ17" s="83"/>
      <c r="VAK17" s="83"/>
      <c r="VAL17" s="83"/>
      <c r="VAM17" s="83"/>
      <c r="VAN17" s="83"/>
      <c r="VAO17" s="83"/>
      <c r="VAP17" s="83"/>
      <c r="VAQ17" s="83"/>
      <c r="VAR17" s="83"/>
      <c r="VAS17" s="83"/>
      <c r="VAT17" s="83"/>
      <c r="VAU17" s="83"/>
      <c r="VAV17" s="83"/>
      <c r="VAW17" s="83"/>
      <c r="VAX17" s="83"/>
      <c r="VAY17" s="83"/>
      <c r="VAZ17" s="83"/>
      <c r="VBA17" s="83"/>
      <c r="VBB17" s="83"/>
      <c r="VBC17" s="83"/>
      <c r="VBD17" s="83"/>
      <c r="VBE17" s="83"/>
      <c r="VBF17" s="83"/>
      <c r="VBG17" s="83"/>
      <c r="VBH17" s="83"/>
      <c r="VBI17" s="83"/>
      <c r="VBJ17" s="83"/>
      <c r="VBK17" s="83"/>
      <c r="VBL17" s="83"/>
      <c r="VBM17" s="83"/>
      <c r="VBN17" s="83"/>
      <c r="VBO17" s="83"/>
      <c r="VBP17" s="83"/>
      <c r="VBQ17" s="83"/>
      <c r="VBR17" s="83"/>
      <c r="VBS17" s="83"/>
      <c r="VBT17" s="83"/>
      <c r="VBU17" s="83"/>
      <c r="VBV17" s="83"/>
      <c r="VBW17" s="83"/>
      <c r="VBX17" s="83"/>
      <c r="VBY17" s="83"/>
      <c r="VBZ17" s="83"/>
      <c r="VCA17" s="83"/>
      <c r="VCB17" s="83"/>
      <c r="VCC17" s="83"/>
      <c r="VCD17" s="83"/>
      <c r="VCE17" s="83"/>
      <c r="VCF17" s="83"/>
      <c r="VCG17" s="83"/>
      <c r="VCH17" s="83"/>
      <c r="VCI17" s="83"/>
      <c r="VCJ17" s="83"/>
      <c r="VCK17" s="83"/>
      <c r="VCL17" s="83"/>
      <c r="VCM17" s="83"/>
      <c r="VCN17" s="83"/>
      <c r="VCO17" s="83"/>
      <c r="VCP17" s="83"/>
      <c r="VCQ17" s="83"/>
      <c r="VCR17" s="83"/>
      <c r="VCS17" s="83"/>
      <c r="VCT17" s="83"/>
      <c r="VCU17" s="83"/>
      <c r="VCV17" s="83"/>
      <c r="VCW17" s="83"/>
      <c r="VCX17" s="83"/>
      <c r="VCY17" s="83"/>
      <c r="VCZ17" s="83"/>
      <c r="VDA17" s="83"/>
      <c r="VDB17" s="83"/>
      <c r="VDC17" s="83"/>
      <c r="VDD17" s="83"/>
      <c r="VDE17" s="83"/>
      <c r="VDF17" s="83"/>
      <c r="VDG17" s="83"/>
      <c r="VDH17" s="83"/>
      <c r="VDI17" s="83"/>
      <c r="VDJ17" s="83"/>
      <c r="VDK17" s="83"/>
      <c r="VDL17" s="83"/>
      <c r="VDM17" s="83"/>
      <c r="VDN17" s="83"/>
      <c r="VDO17" s="83"/>
      <c r="VDP17" s="83"/>
      <c r="VDQ17" s="83"/>
      <c r="VDR17" s="83"/>
      <c r="VDS17" s="83"/>
      <c r="VDT17" s="83"/>
      <c r="VDU17" s="83"/>
      <c r="VDV17" s="83"/>
      <c r="VDW17" s="83"/>
      <c r="VDX17" s="83"/>
      <c r="VDY17" s="83"/>
      <c r="VDZ17" s="83"/>
      <c r="VEA17" s="83"/>
      <c r="VEB17" s="83"/>
      <c r="VEC17" s="83"/>
      <c r="VED17" s="83"/>
      <c r="VEE17" s="83"/>
      <c r="VEF17" s="83"/>
      <c r="VEG17" s="83"/>
      <c r="VEH17" s="83"/>
      <c r="VEI17" s="83"/>
      <c r="VEJ17" s="83"/>
      <c r="VEK17" s="83"/>
      <c r="VEL17" s="83"/>
      <c r="VEM17" s="83"/>
      <c r="VEN17" s="83"/>
      <c r="VEO17" s="83"/>
      <c r="VEP17" s="83"/>
      <c r="VEQ17" s="83"/>
      <c r="VER17" s="83"/>
      <c r="VES17" s="83"/>
      <c r="VET17" s="83"/>
      <c r="VEU17" s="83"/>
      <c r="VEV17" s="83"/>
      <c r="VEW17" s="83"/>
      <c r="VEX17" s="83"/>
      <c r="VEY17" s="83"/>
      <c r="VEZ17" s="83"/>
      <c r="VFA17" s="83"/>
      <c r="VFB17" s="83"/>
      <c r="VFC17" s="83"/>
      <c r="VFD17" s="83"/>
      <c r="VFE17" s="83"/>
      <c r="VFF17" s="83"/>
      <c r="VFG17" s="83"/>
      <c r="VFH17" s="83"/>
      <c r="VFI17" s="83"/>
      <c r="VFJ17" s="83"/>
      <c r="VFK17" s="83"/>
      <c r="VFL17" s="83"/>
      <c r="VFM17" s="83"/>
      <c r="VFN17" s="83"/>
      <c r="VFO17" s="83"/>
      <c r="VFP17" s="83"/>
      <c r="VFQ17" s="83"/>
      <c r="VFR17" s="83"/>
      <c r="VFS17" s="83"/>
      <c r="VFT17" s="83"/>
      <c r="VFU17" s="83"/>
      <c r="VFV17" s="83"/>
      <c r="VFW17" s="83"/>
      <c r="VFX17" s="83"/>
      <c r="VFY17" s="83"/>
      <c r="VFZ17" s="83"/>
      <c r="VGA17" s="83"/>
      <c r="VGB17" s="83"/>
      <c r="VGC17" s="83"/>
      <c r="VGD17" s="83"/>
      <c r="VGE17" s="83"/>
      <c r="VGF17" s="83"/>
      <c r="VGG17" s="83"/>
      <c r="VGH17" s="83"/>
      <c r="VGI17" s="83"/>
      <c r="VGJ17" s="83"/>
      <c r="VGK17" s="83"/>
      <c r="VGL17" s="83"/>
      <c r="VGM17" s="83"/>
      <c r="VGN17" s="83"/>
      <c r="VGO17" s="83"/>
      <c r="VGP17" s="83"/>
      <c r="VGQ17" s="83"/>
      <c r="VGR17" s="83"/>
      <c r="VGS17" s="83"/>
      <c r="VGT17" s="83"/>
      <c r="VGU17" s="83"/>
      <c r="VGV17" s="83"/>
      <c r="VGW17" s="83"/>
      <c r="VGX17" s="83"/>
      <c r="VGY17" s="83"/>
      <c r="VGZ17" s="83"/>
      <c r="VHA17" s="83"/>
      <c r="VHB17" s="83"/>
      <c r="VHC17" s="83"/>
      <c r="VHD17" s="83"/>
      <c r="VHE17" s="83"/>
      <c r="VHF17" s="83"/>
      <c r="VHG17" s="83"/>
      <c r="VHH17" s="83"/>
      <c r="VHI17" s="83"/>
      <c r="VHJ17" s="83"/>
      <c r="VHK17" s="83"/>
      <c r="VHL17" s="83"/>
      <c r="VHM17" s="83"/>
      <c r="VHN17" s="83"/>
      <c r="VHO17" s="83"/>
      <c r="VHP17" s="83"/>
      <c r="VHQ17" s="83"/>
      <c r="VHR17" s="83"/>
      <c r="VHS17" s="83"/>
      <c r="VHT17" s="83"/>
      <c r="VHU17" s="83"/>
      <c r="VHV17" s="83"/>
      <c r="VHW17" s="83"/>
      <c r="VHX17" s="83"/>
      <c r="VHY17" s="83"/>
      <c r="VHZ17" s="83"/>
      <c r="VIA17" s="83"/>
      <c r="VIB17" s="83"/>
      <c r="VIC17" s="83"/>
      <c r="VID17" s="83"/>
      <c r="VIE17" s="83"/>
      <c r="VIF17" s="83"/>
      <c r="VIG17" s="83"/>
      <c r="VIH17" s="83"/>
      <c r="VII17" s="83"/>
      <c r="VIJ17" s="83"/>
      <c r="VIK17" s="83"/>
      <c r="VIL17" s="83"/>
      <c r="VIM17" s="83"/>
      <c r="VIN17" s="83"/>
      <c r="VIO17" s="83"/>
      <c r="VIP17" s="83"/>
      <c r="VIQ17" s="83"/>
      <c r="VIR17" s="83"/>
      <c r="VIS17" s="83"/>
      <c r="VIT17" s="83"/>
      <c r="VIU17" s="83"/>
      <c r="VIV17" s="83"/>
      <c r="VIW17" s="83"/>
      <c r="VIX17" s="83"/>
      <c r="VIY17" s="83"/>
      <c r="VIZ17" s="83"/>
      <c r="VJA17" s="83"/>
      <c r="VJB17" s="83"/>
      <c r="VJC17" s="83"/>
      <c r="VJD17" s="83"/>
      <c r="VJE17" s="83"/>
      <c r="VJF17" s="83"/>
      <c r="VJG17" s="83"/>
      <c r="VJH17" s="83"/>
      <c r="VJI17" s="83"/>
      <c r="VJJ17" s="83"/>
      <c r="VJK17" s="83"/>
      <c r="VJL17" s="83"/>
      <c r="VJM17" s="83"/>
      <c r="VJN17" s="83"/>
      <c r="VJO17" s="83"/>
      <c r="VJP17" s="83"/>
      <c r="VJQ17" s="83"/>
      <c r="VJR17" s="83"/>
      <c r="VJS17" s="83"/>
      <c r="VJT17" s="83"/>
      <c r="VJU17" s="83"/>
      <c r="VJV17" s="83"/>
      <c r="VJW17" s="83"/>
      <c r="VJX17" s="83"/>
      <c r="VJY17" s="83"/>
      <c r="VJZ17" s="83"/>
      <c r="VKA17" s="83"/>
      <c r="VKB17" s="83"/>
      <c r="VKC17" s="83"/>
      <c r="VKD17" s="83"/>
      <c r="VKE17" s="83"/>
      <c r="VKF17" s="83"/>
      <c r="VKG17" s="83"/>
      <c r="VKH17" s="83"/>
      <c r="VKI17" s="83"/>
      <c r="VKJ17" s="83"/>
      <c r="VKK17" s="83"/>
      <c r="VKL17" s="83"/>
      <c r="VKM17" s="83"/>
      <c r="VKN17" s="83"/>
      <c r="VKO17" s="83"/>
      <c r="VKP17" s="83"/>
      <c r="VKQ17" s="83"/>
      <c r="VKR17" s="83"/>
      <c r="VKS17" s="83"/>
      <c r="VKT17" s="83"/>
      <c r="VKU17" s="83"/>
      <c r="VKV17" s="83"/>
      <c r="VKW17" s="83"/>
      <c r="VKX17" s="83"/>
      <c r="VKY17" s="83"/>
      <c r="VKZ17" s="83"/>
      <c r="VLA17" s="83"/>
      <c r="VLB17" s="83"/>
      <c r="VLC17" s="83"/>
      <c r="VLD17" s="83"/>
      <c r="VLE17" s="83"/>
      <c r="VLF17" s="83"/>
      <c r="VLG17" s="83"/>
      <c r="VLH17" s="83"/>
      <c r="VLI17" s="83"/>
      <c r="VLJ17" s="83"/>
      <c r="VLK17" s="83"/>
      <c r="VLL17" s="83"/>
      <c r="VLM17" s="83"/>
      <c r="VLN17" s="83"/>
      <c r="VLO17" s="83"/>
      <c r="VLP17" s="83"/>
      <c r="VLQ17" s="83"/>
      <c r="VLR17" s="83"/>
      <c r="VLS17" s="83"/>
      <c r="VLT17" s="83"/>
      <c r="VLU17" s="83"/>
      <c r="VLV17" s="83"/>
      <c r="VLW17" s="83"/>
      <c r="VLX17" s="83"/>
      <c r="VLY17" s="83"/>
      <c r="VLZ17" s="83"/>
      <c r="VMA17" s="83"/>
      <c r="VMB17" s="83"/>
      <c r="VMC17" s="83"/>
      <c r="VMD17" s="83"/>
      <c r="VME17" s="83"/>
      <c r="VMF17" s="83"/>
      <c r="VMG17" s="83"/>
      <c r="VMH17" s="83"/>
      <c r="VMI17" s="83"/>
      <c r="VMJ17" s="83"/>
      <c r="VMK17" s="83"/>
      <c r="VML17" s="83"/>
      <c r="VMM17" s="83"/>
      <c r="VMN17" s="83"/>
      <c r="VMO17" s="83"/>
      <c r="VMP17" s="83"/>
      <c r="VMQ17" s="83"/>
      <c r="VMR17" s="83"/>
      <c r="VMS17" s="83"/>
      <c r="VMT17" s="83"/>
      <c r="VMU17" s="83"/>
      <c r="VMV17" s="83"/>
      <c r="VMW17" s="83"/>
      <c r="VMX17" s="83"/>
      <c r="VMY17" s="83"/>
      <c r="VMZ17" s="83"/>
      <c r="VNA17" s="83"/>
      <c r="VNB17" s="83"/>
      <c r="VNC17" s="83"/>
      <c r="VND17" s="83"/>
      <c r="VNE17" s="83"/>
      <c r="VNF17" s="83"/>
      <c r="VNG17" s="83"/>
      <c r="VNH17" s="83"/>
      <c r="VNI17" s="83"/>
      <c r="VNJ17" s="83"/>
      <c r="VNK17" s="83"/>
      <c r="VNL17" s="83"/>
      <c r="VNM17" s="83"/>
      <c r="VNN17" s="83"/>
      <c r="VNO17" s="83"/>
      <c r="VNP17" s="83"/>
      <c r="VNQ17" s="83"/>
      <c r="VNR17" s="83"/>
      <c r="VNS17" s="83"/>
      <c r="VNT17" s="83"/>
      <c r="VNU17" s="83"/>
      <c r="VNV17" s="83"/>
      <c r="VNW17" s="83"/>
      <c r="VNX17" s="83"/>
      <c r="VNY17" s="83"/>
      <c r="VNZ17" s="83"/>
      <c r="VOA17" s="83"/>
      <c r="VOB17" s="83"/>
      <c r="VOC17" s="83"/>
      <c r="VOD17" s="83"/>
      <c r="VOE17" s="83"/>
      <c r="VOF17" s="83"/>
      <c r="VOG17" s="83"/>
      <c r="VOH17" s="83"/>
      <c r="VOI17" s="83"/>
      <c r="VOJ17" s="83"/>
      <c r="VOK17" s="83"/>
      <c r="VOL17" s="83"/>
      <c r="VOM17" s="83"/>
      <c r="VON17" s="83"/>
      <c r="VOO17" s="83"/>
      <c r="VOP17" s="83"/>
      <c r="VOQ17" s="83"/>
      <c r="VOR17" s="83"/>
      <c r="VOS17" s="83"/>
      <c r="VOT17" s="83"/>
      <c r="VOU17" s="83"/>
      <c r="VOV17" s="83"/>
      <c r="VOW17" s="83"/>
      <c r="VOX17" s="83"/>
      <c r="VOY17" s="83"/>
      <c r="VOZ17" s="83"/>
      <c r="VPA17" s="83"/>
      <c r="VPB17" s="83"/>
      <c r="VPC17" s="83"/>
      <c r="VPD17" s="83"/>
      <c r="VPE17" s="83"/>
      <c r="VPF17" s="83"/>
      <c r="VPG17" s="83"/>
      <c r="VPH17" s="83"/>
      <c r="VPI17" s="83"/>
      <c r="VPJ17" s="83"/>
      <c r="VPK17" s="83"/>
      <c r="VPL17" s="83"/>
      <c r="VPM17" s="83"/>
      <c r="VPN17" s="83"/>
      <c r="VPO17" s="83"/>
      <c r="VPP17" s="83"/>
      <c r="VPQ17" s="83"/>
      <c r="VPR17" s="83"/>
      <c r="VPS17" s="83"/>
      <c r="VPT17" s="83"/>
      <c r="VPU17" s="83"/>
      <c r="VPV17" s="83"/>
      <c r="VPW17" s="83"/>
      <c r="VPX17" s="83"/>
      <c r="VPY17" s="83"/>
      <c r="VPZ17" s="83"/>
      <c r="VQA17" s="83"/>
      <c r="VQB17" s="83"/>
      <c r="VQC17" s="83"/>
      <c r="VQD17" s="83"/>
      <c r="VQE17" s="83"/>
      <c r="VQF17" s="83"/>
      <c r="VQG17" s="83"/>
      <c r="VQH17" s="83"/>
      <c r="VQI17" s="83"/>
      <c r="VQJ17" s="83"/>
      <c r="VQK17" s="83"/>
      <c r="VQL17" s="83"/>
      <c r="VQM17" s="83"/>
      <c r="VQN17" s="83"/>
      <c r="VQO17" s="83"/>
      <c r="VQP17" s="83"/>
      <c r="VQQ17" s="83"/>
      <c r="VQR17" s="83"/>
      <c r="VQS17" s="83"/>
      <c r="VQT17" s="83"/>
      <c r="VQU17" s="83"/>
      <c r="VQV17" s="83"/>
      <c r="VQW17" s="83"/>
      <c r="VQX17" s="83"/>
      <c r="VQY17" s="83"/>
      <c r="VQZ17" s="83"/>
      <c r="VRA17" s="83"/>
      <c r="VRB17" s="83"/>
      <c r="VRC17" s="83"/>
      <c r="VRD17" s="83"/>
      <c r="VRE17" s="83"/>
      <c r="VRF17" s="83"/>
      <c r="VRG17" s="83"/>
      <c r="VRH17" s="83"/>
      <c r="VRI17" s="83"/>
      <c r="VRJ17" s="83"/>
      <c r="VRK17" s="83"/>
      <c r="VRL17" s="83"/>
      <c r="VRM17" s="83"/>
      <c r="VRN17" s="83"/>
      <c r="VRO17" s="83"/>
      <c r="VRP17" s="83"/>
      <c r="VRQ17" s="83"/>
      <c r="VRR17" s="83"/>
      <c r="VRS17" s="83"/>
      <c r="VRT17" s="83"/>
      <c r="VRU17" s="83"/>
      <c r="VRV17" s="83"/>
      <c r="VRW17" s="83"/>
      <c r="VRX17" s="83"/>
      <c r="VRY17" s="83"/>
      <c r="VRZ17" s="83"/>
      <c r="VSA17" s="83"/>
      <c r="VSB17" s="83"/>
      <c r="VSC17" s="83"/>
      <c r="VSD17" s="83"/>
      <c r="VSE17" s="83"/>
      <c r="VSF17" s="83"/>
      <c r="VSG17" s="83"/>
      <c r="VSH17" s="83"/>
      <c r="VSI17" s="83"/>
      <c r="VSJ17" s="83"/>
      <c r="VSK17" s="83"/>
      <c r="VSL17" s="83"/>
      <c r="VSM17" s="83"/>
      <c r="VSN17" s="83"/>
      <c r="VSO17" s="83"/>
      <c r="VSP17" s="83"/>
      <c r="VSQ17" s="83"/>
      <c r="VSR17" s="83"/>
      <c r="VSS17" s="83"/>
      <c r="VST17" s="83"/>
      <c r="VSU17" s="83"/>
      <c r="VSV17" s="83"/>
      <c r="VSW17" s="83"/>
      <c r="VSX17" s="83"/>
      <c r="VSY17" s="83"/>
      <c r="VSZ17" s="83"/>
      <c r="VTA17" s="83"/>
      <c r="VTB17" s="83"/>
      <c r="VTC17" s="83"/>
      <c r="VTD17" s="83"/>
      <c r="VTE17" s="83"/>
      <c r="VTF17" s="83"/>
      <c r="VTG17" s="83"/>
      <c r="VTH17" s="83"/>
      <c r="VTI17" s="83"/>
      <c r="VTJ17" s="83"/>
      <c r="VTK17" s="83"/>
      <c r="VTL17" s="83"/>
      <c r="VTM17" s="83"/>
      <c r="VTN17" s="83"/>
      <c r="VTO17" s="83"/>
      <c r="VTP17" s="83"/>
      <c r="VTQ17" s="83"/>
      <c r="VTR17" s="83"/>
      <c r="VTS17" s="83"/>
      <c r="VTT17" s="83"/>
      <c r="VTU17" s="83"/>
      <c r="VTV17" s="83"/>
      <c r="VTW17" s="83"/>
      <c r="VTX17" s="83"/>
      <c r="VTY17" s="83"/>
      <c r="VTZ17" s="83"/>
      <c r="VUA17" s="83"/>
      <c r="VUB17" s="83"/>
      <c r="VUC17" s="83"/>
      <c r="VUD17" s="83"/>
      <c r="VUE17" s="83"/>
      <c r="VUF17" s="83"/>
      <c r="VUG17" s="83"/>
      <c r="VUH17" s="83"/>
      <c r="VUI17" s="83"/>
      <c r="VUJ17" s="83"/>
      <c r="VUK17" s="83"/>
      <c r="VUL17" s="83"/>
      <c r="VUM17" s="83"/>
      <c r="VUN17" s="83"/>
      <c r="VUO17" s="83"/>
      <c r="VUP17" s="83"/>
      <c r="VUQ17" s="83"/>
      <c r="VUR17" s="83"/>
      <c r="VUS17" s="83"/>
      <c r="VUT17" s="83"/>
      <c r="VUU17" s="83"/>
      <c r="VUV17" s="83"/>
      <c r="VUW17" s="83"/>
      <c r="VUX17" s="83"/>
      <c r="VUY17" s="83"/>
      <c r="VUZ17" s="83"/>
      <c r="VVA17" s="83"/>
      <c r="VVB17" s="83"/>
      <c r="VVC17" s="83"/>
      <c r="VVD17" s="83"/>
      <c r="VVE17" s="83"/>
      <c r="VVF17" s="83"/>
      <c r="VVG17" s="83"/>
      <c r="VVH17" s="83"/>
      <c r="VVI17" s="83"/>
      <c r="VVJ17" s="83"/>
      <c r="VVK17" s="83"/>
      <c r="VVL17" s="83"/>
      <c r="VVM17" s="83"/>
      <c r="VVN17" s="83"/>
      <c r="VVO17" s="83"/>
      <c r="VVP17" s="83"/>
      <c r="VVQ17" s="83"/>
      <c r="VVR17" s="83"/>
      <c r="VVS17" s="83"/>
      <c r="VVT17" s="83"/>
      <c r="VVU17" s="83"/>
      <c r="VVV17" s="83"/>
      <c r="VVW17" s="83"/>
      <c r="VVX17" s="83"/>
      <c r="VVY17" s="83"/>
      <c r="VVZ17" s="83"/>
      <c r="VWA17" s="83"/>
      <c r="VWB17" s="83"/>
      <c r="VWC17" s="83"/>
      <c r="VWD17" s="83"/>
      <c r="VWE17" s="83"/>
      <c r="VWF17" s="83"/>
      <c r="VWG17" s="83"/>
      <c r="VWH17" s="83"/>
      <c r="VWI17" s="83"/>
      <c r="VWJ17" s="83"/>
      <c r="VWK17" s="83"/>
      <c r="VWL17" s="83"/>
      <c r="VWM17" s="83"/>
      <c r="VWN17" s="83"/>
      <c r="VWO17" s="83"/>
      <c r="VWP17" s="83"/>
      <c r="VWQ17" s="83"/>
      <c r="VWR17" s="83"/>
      <c r="VWS17" s="83"/>
      <c r="VWT17" s="83"/>
      <c r="VWU17" s="83"/>
      <c r="VWV17" s="83"/>
      <c r="VWW17" s="83"/>
      <c r="VWX17" s="83"/>
      <c r="VWY17" s="83"/>
      <c r="VWZ17" s="83"/>
      <c r="VXA17" s="83"/>
      <c r="VXB17" s="83"/>
      <c r="VXC17" s="83"/>
      <c r="VXD17" s="83"/>
      <c r="VXE17" s="83"/>
      <c r="VXF17" s="83"/>
      <c r="VXG17" s="83"/>
      <c r="VXH17" s="83"/>
      <c r="VXI17" s="83"/>
      <c r="VXJ17" s="83"/>
      <c r="VXK17" s="83"/>
      <c r="VXL17" s="83"/>
      <c r="VXM17" s="83"/>
      <c r="VXN17" s="83"/>
      <c r="VXO17" s="83"/>
      <c r="VXP17" s="83"/>
      <c r="VXQ17" s="83"/>
      <c r="VXR17" s="83"/>
      <c r="VXS17" s="83"/>
      <c r="VXT17" s="83"/>
      <c r="VXU17" s="83"/>
      <c r="VXV17" s="83"/>
      <c r="VXW17" s="83"/>
      <c r="VXX17" s="83"/>
      <c r="VXY17" s="83"/>
      <c r="VXZ17" s="83"/>
      <c r="VYA17" s="83"/>
      <c r="VYB17" s="83"/>
      <c r="VYC17" s="83"/>
      <c r="VYD17" s="83"/>
      <c r="VYE17" s="83"/>
      <c r="VYF17" s="83"/>
      <c r="VYG17" s="83"/>
      <c r="VYH17" s="83"/>
      <c r="VYI17" s="83"/>
      <c r="VYJ17" s="83"/>
      <c r="VYK17" s="83"/>
      <c r="VYL17" s="83"/>
      <c r="VYM17" s="83"/>
      <c r="VYN17" s="83"/>
      <c r="VYO17" s="83"/>
      <c r="VYP17" s="83"/>
      <c r="VYQ17" s="83"/>
      <c r="VYR17" s="83"/>
      <c r="VYS17" s="83"/>
      <c r="VYT17" s="83"/>
      <c r="VYU17" s="83"/>
      <c r="VYV17" s="83"/>
      <c r="VYW17" s="83"/>
      <c r="VYX17" s="83"/>
      <c r="VYY17" s="83"/>
      <c r="VYZ17" s="83"/>
      <c r="VZA17" s="83"/>
      <c r="VZB17" s="83"/>
      <c r="VZC17" s="83"/>
      <c r="VZD17" s="83"/>
      <c r="VZE17" s="83"/>
      <c r="VZF17" s="83"/>
      <c r="VZG17" s="83"/>
      <c r="VZH17" s="83"/>
      <c r="VZI17" s="83"/>
      <c r="VZJ17" s="83"/>
      <c r="VZK17" s="83"/>
      <c r="VZL17" s="83"/>
      <c r="VZM17" s="83"/>
      <c r="VZN17" s="83"/>
      <c r="VZO17" s="83"/>
      <c r="VZP17" s="83"/>
      <c r="VZQ17" s="83"/>
      <c r="VZR17" s="83"/>
      <c r="VZS17" s="83"/>
      <c r="VZT17" s="83"/>
      <c r="VZU17" s="83"/>
      <c r="VZV17" s="83"/>
      <c r="VZW17" s="83"/>
      <c r="VZX17" s="83"/>
      <c r="VZY17" s="83"/>
      <c r="VZZ17" s="83"/>
      <c r="WAA17" s="83"/>
      <c r="WAB17" s="83"/>
      <c r="WAC17" s="83"/>
      <c r="WAD17" s="83"/>
      <c r="WAE17" s="83"/>
      <c r="WAF17" s="83"/>
      <c r="WAG17" s="83"/>
      <c r="WAH17" s="83"/>
      <c r="WAI17" s="83"/>
      <c r="WAJ17" s="83"/>
      <c r="WAK17" s="83"/>
      <c r="WAL17" s="83"/>
      <c r="WAM17" s="83"/>
      <c r="WAN17" s="83"/>
      <c r="WAO17" s="83"/>
      <c r="WAP17" s="83"/>
      <c r="WAQ17" s="83"/>
      <c r="WAR17" s="83"/>
      <c r="WAS17" s="83"/>
      <c r="WAT17" s="83"/>
      <c r="WAU17" s="83"/>
      <c r="WAV17" s="83"/>
      <c r="WAW17" s="83"/>
      <c r="WAX17" s="83"/>
      <c r="WAY17" s="83"/>
      <c r="WAZ17" s="83"/>
      <c r="WBA17" s="83"/>
      <c r="WBB17" s="83"/>
      <c r="WBC17" s="83"/>
      <c r="WBD17" s="83"/>
      <c r="WBE17" s="83"/>
      <c r="WBF17" s="83"/>
      <c r="WBG17" s="83"/>
      <c r="WBH17" s="83"/>
      <c r="WBI17" s="83"/>
      <c r="WBJ17" s="83"/>
      <c r="WBK17" s="83"/>
      <c r="WBL17" s="83"/>
      <c r="WBM17" s="83"/>
      <c r="WBN17" s="83"/>
      <c r="WBO17" s="83"/>
      <c r="WBP17" s="83"/>
      <c r="WBQ17" s="83"/>
      <c r="WBR17" s="83"/>
      <c r="WBS17" s="83"/>
      <c r="WBT17" s="83"/>
      <c r="WBU17" s="83"/>
      <c r="WBV17" s="83"/>
      <c r="WBW17" s="83"/>
      <c r="WBX17" s="83"/>
      <c r="WBY17" s="83"/>
      <c r="WBZ17" s="83"/>
      <c r="WCA17" s="83"/>
      <c r="WCB17" s="83"/>
      <c r="WCC17" s="83"/>
      <c r="WCD17" s="83"/>
      <c r="WCE17" s="83"/>
      <c r="WCF17" s="83"/>
      <c r="WCG17" s="83"/>
      <c r="WCH17" s="83"/>
      <c r="WCI17" s="83"/>
      <c r="WCJ17" s="83"/>
      <c r="WCK17" s="83"/>
      <c r="WCL17" s="83"/>
      <c r="WCM17" s="83"/>
      <c r="WCN17" s="83"/>
      <c r="WCO17" s="83"/>
      <c r="WCP17" s="83"/>
      <c r="WCQ17" s="83"/>
      <c r="WCR17" s="83"/>
      <c r="WCS17" s="83"/>
      <c r="WCT17" s="83"/>
      <c r="WCU17" s="83"/>
      <c r="WCV17" s="83"/>
      <c r="WCW17" s="83"/>
      <c r="WCX17" s="83"/>
      <c r="WCY17" s="83"/>
      <c r="WCZ17" s="83"/>
      <c r="WDA17" s="83"/>
      <c r="WDB17" s="83"/>
      <c r="WDC17" s="83"/>
      <c r="WDD17" s="83"/>
      <c r="WDE17" s="83"/>
      <c r="WDF17" s="83"/>
      <c r="WDG17" s="83"/>
      <c r="WDH17" s="83"/>
      <c r="WDI17" s="83"/>
      <c r="WDJ17" s="83"/>
      <c r="WDK17" s="83"/>
      <c r="WDL17" s="83"/>
      <c r="WDM17" s="83"/>
      <c r="WDN17" s="83"/>
      <c r="WDO17" s="83"/>
      <c r="WDP17" s="83"/>
      <c r="WDQ17" s="83"/>
      <c r="WDR17" s="83"/>
      <c r="WDS17" s="83"/>
      <c r="WDT17" s="83"/>
      <c r="WDU17" s="83"/>
      <c r="WDV17" s="83"/>
      <c r="WDW17" s="83"/>
      <c r="WDX17" s="83"/>
      <c r="WDY17" s="83"/>
      <c r="WDZ17" s="83"/>
      <c r="WEA17" s="83"/>
      <c r="WEB17" s="83"/>
      <c r="WEC17" s="83"/>
      <c r="WED17" s="83"/>
      <c r="WEE17" s="83"/>
      <c r="WEF17" s="83"/>
      <c r="WEG17" s="83"/>
      <c r="WEH17" s="83"/>
      <c r="WEI17" s="83"/>
      <c r="WEJ17" s="83"/>
      <c r="WEK17" s="83"/>
      <c r="WEL17" s="83"/>
      <c r="WEM17" s="83"/>
      <c r="WEN17" s="83"/>
      <c r="WEO17" s="83"/>
      <c r="WEP17" s="83"/>
      <c r="WEQ17" s="83"/>
      <c r="WER17" s="83"/>
      <c r="WES17" s="83"/>
      <c r="WET17" s="83"/>
      <c r="WEU17" s="83"/>
      <c r="WEV17" s="83"/>
      <c r="WEW17" s="83"/>
      <c r="WEX17" s="83"/>
      <c r="WEY17" s="83"/>
      <c r="WEZ17" s="83"/>
      <c r="WFA17" s="83"/>
      <c r="WFB17" s="83"/>
      <c r="WFC17" s="83"/>
      <c r="WFD17" s="83"/>
      <c r="WFE17" s="83"/>
      <c r="WFF17" s="83"/>
      <c r="WFG17" s="83"/>
      <c r="WFH17" s="83"/>
      <c r="WFI17" s="83"/>
      <c r="WFJ17" s="83"/>
      <c r="WFK17" s="83"/>
      <c r="WFL17" s="83"/>
      <c r="WFM17" s="83"/>
      <c r="WFN17" s="83"/>
      <c r="WFO17" s="83"/>
      <c r="WFP17" s="83"/>
      <c r="WFQ17" s="83"/>
      <c r="WFR17" s="83"/>
      <c r="WFS17" s="83"/>
      <c r="WFT17" s="83"/>
      <c r="WFU17" s="83"/>
      <c r="WFV17" s="83"/>
      <c r="WFW17" s="83"/>
      <c r="WFX17" s="83"/>
      <c r="WFY17" s="83"/>
      <c r="WFZ17" s="83"/>
      <c r="WGA17" s="83"/>
      <c r="WGB17" s="83"/>
      <c r="WGC17" s="83"/>
      <c r="WGD17" s="83"/>
      <c r="WGE17" s="83"/>
      <c r="WGF17" s="83"/>
      <c r="WGG17" s="83"/>
      <c r="WGH17" s="83"/>
      <c r="WGI17" s="83"/>
      <c r="WGJ17" s="83"/>
      <c r="WGK17" s="83"/>
      <c r="WGL17" s="83"/>
      <c r="WGM17" s="83"/>
      <c r="WGN17" s="83"/>
      <c r="WGO17" s="83"/>
      <c r="WGP17" s="83"/>
      <c r="WGQ17" s="83"/>
      <c r="WGR17" s="83"/>
      <c r="WGS17" s="83"/>
      <c r="WGT17" s="83"/>
      <c r="WGU17" s="83"/>
      <c r="WGV17" s="83"/>
      <c r="WGW17" s="83"/>
      <c r="WGX17" s="83"/>
      <c r="WGY17" s="83"/>
      <c r="WGZ17" s="83"/>
      <c r="WHA17" s="83"/>
      <c r="WHB17" s="83"/>
      <c r="WHC17" s="83"/>
      <c r="WHD17" s="83"/>
      <c r="WHE17" s="83"/>
      <c r="WHF17" s="83"/>
      <c r="WHG17" s="83"/>
      <c r="WHH17" s="83"/>
      <c r="WHI17" s="83"/>
      <c r="WHJ17" s="83"/>
      <c r="WHK17" s="83"/>
      <c r="WHL17" s="83"/>
      <c r="WHM17" s="83"/>
      <c r="WHN17" s="83"/>
      <c r="WHO17" s="83"/>
      <c r="WHP17" s="83"/>
      <c r="WHQ17" s="83"/>
      <c r="WHR17" s="83"/>
      <c r="WHS17" s="83"/>
      <c r="WHT17" s="83"/>
      <c r="WHU17" s="83"/>
      <c r="WHV17" s="83"/>
      <c r="WHW17" s="83"/>
      <c r="WHX17" s="83"/>
      <c r="WHY17" s="83"/>
      <c r="WHZ17" s="83"/>
      <c r="WIA17" s="83"/>
      <c r="WIB17" s="83"/>
      <c r="WIC17" s="83"/>
      <c r="WID17" s="83"/>
      <c r="WIE17" s="83"/>
      <c r="WIF17" s="83"/>
      <c r="WIG17" s="83"/>
      <c r="WIH17" s="83"/>
      <c r="WII17" s="83"/>
      <c r="WIJ17" s="83"/>
      <c r="WIK17" s="83"/>
      <c r="WIL17" s="83"/>
      <c r="WIM17" s="83"/>
      <c r="WIN17" s="83"/>
      <c r="WIO17" s="83"/>
      <c r="WIP17" s="83"/>
      <c r="WIQ17" s="83"/>
      <c r="WIR17" s="83"/>
      <c r="WIS17" s="83"/>
      <c r="WIT17" s="83"/>
      <c r="WIU17" s="83"/>
      <c r="WIV17" s="83"/>
      <c r="WIW17" s="83"/>
      <c r="WIX17" s="83"/>
      <c r="WIY17" s="83"/>
      <c r="WIZ17" s="83"/>
      <c r="WJA17" s="83"/>
      <c r="WJB17" s="83"/>
      <c r="WJC17" s="83"/>
      <c r="WJD17" s="83"/>
      <c r="WJE17" s="83"/>
      <c r="WJF17" s="83"/>
      <c r="WJG17" s="83"/>
      <c r="WJH17" s="83"/>
      <c r="WJI17" s="83"/>
      <c r="WJJ17" s="83"/>
      <c r="WJK17" s="83"/>
      <c r="WJL17" s="83"/>
      <c r="WJM17" s="83"/>
      <c r="WJN17" s="83"/>
      <c r="WJO17" s="83"/>
      <c r="WJP17" s="83"/>
      <c r="WJQ17" s="83"/>
      <c r="WJR17" s="83"/>
      <c r="WJS17" s="83"/>
      <c r="WJT17" s="83"/>
      <c r="WJU17" s="83"/>
      <c r="WJV17" s="83"/>
      <c r="WJW17" s="83"/>
      <c r="WJX17" s="83"/>
      <c r="WJY17" s="83"/>
      <c r="WJZ17" s="83"/>
      <c r="WKA17" s="83"/>
      <c r="WKB17" s="83"/>
      <c r="WKC17" s="83"/>
      <c r="WKD17" s="83"/>
      <c r="WKE17" s="83"/>
      <c r="WKF17" s="83"/>
      <c r="WKG17" s="83"/>
      <c r="WKH17" s="83"/>
      <c r="WKI17" s="83"/>
      <c r="WKJ17" s="83"/>
      <c r="WKK17" s="83"/>
      <c r="WKL17" s="83"/>
      <c r="WKM17" s="83"/>
      <c r="WKN17" s="83"/>
      <c r="WKO17" s="83"/>
      <c r="WKP17" s="83"/>
      <c r="WKQ17" s="83"/>
      <c r="WKR17" s="83"/>
      <c r="WKS17" s="83"/>
      <c r="WKT17" s="83"/>
      <c r="WKU17" s="83"/>
      <c r="WKV17" s="83"/>
      <c r="WKW17" s="83"/>
      <c r="WKX17" s="83"/>
      <c r="WKY17" s="83"/>
      <c r="WKZ17" s="83"/>
      <c r="WLA17" s="83"/>
      <c r="WLB17" s="83"/>
      <c r="WLC17" s="83"/>
      <c r="WLD17" s="83"/>
      <c r="WLE17" s="83"/>
      <c r="WLF17" s="83"/>
      <c r="WLG17" s="83"/>
      <c r="WLH17" s="83"/>
      <c r="WLI17" s="83"/>
      <c r="WLJ17" s="83"/>
      <c r="WLK17" s="83"/>
      <c r="WLL17" s="83"/>
      <c r="WLM17" s="83"/>
      <c r="WLN17" s="83"/>
      <c r="WLO17" s="83"/>
      <c r="WLP17" s="83"/>
      <c r="WLQ17" s="83"/>
      <c r="WLR17" s="83"/>
      <c r="WLS17" s="83"/>
      <c r="WLT17" s="83"/>
      <c r="WLU17" s="83"/>
      <c r="WLV17" s="83"/>
      <c r="WLW17" s="83"/>
      <c r="WLX17" s="83"/>
      <c r="WLY17" s="83"/>
      <c r="WLZ17" s="83"/>
      <c r="WMA17" s="83"/>
      <c r="WMB17" s="83"/>
      <c r="WMC17" s="83"/>
      <c r="WMD17" s="83"/>
      <c r="WME17" s="83"/>
      <c r="WMF17" s="83"/>
      <c r="WMG17" s="83"/>
      <c r="WMH17" s="83"/>
      <c r="WMI17" s="83"/>
      <c r="WMJ17" s="83"/>
      <c r="WMK17" s="83"/>
      <c r="WML17" s="83"/>
      <c r="WMM17" s="83"/>
      <c r="WMN17" s="83"/>
      <c r="WMO17" s="83"/>
      <c r="WMP17" s="83"/>
      <c r="WMQ17" s="83"/>
      <c r="WMR17" s="83"/>
      <c r="WMS17" s="83"/>
      <c r="WMT17" s="83"/>
      <c r="WMU17" s="83"/>
      <c r="WMV17" s="83"/>
      <c r="WMW17" s="83"/>
      <c r="WMX17" s="83"/>
      <c r="WMY17" s="83"/>
      <c r="WMZ17" s="83"/>
      <c r="WNA17" s="83"/>
      <c r="WNB17" s="83"/>
      <c r="WNC17" s="83"/>
      <c r="WND17" s="83"/>
      <c r="WNE17" s="83"/>
      <c r="WNF17" s="83"/>
      <c r="WNG17" s="83"/>
      <c r="WNH17" s="83"/>
      <c r="WNI17" s="83"/>
      <c r="WNJ17" s="83"/>
      <c r="WNK17" s="83"/>
      <c r="WNL17" s="83"/>
      <c r="WNM17" s="83"/>
      <c r="WNN17" s="83"/>
      <c r="WNO17" s="83"/>
      <c r="WNP17" s="83"/>
      <c r="WNQ17" s="83"/>
      <c r="WNR17" s="83"/>
      <c r="WNS17" s="83"/>
      <c r="WNT17" s="83"/>
      <c r="WNU17" s="83"/>
      <c r="WNV17" s="83"/>
      <c r="WNW17" s="83"/>
      <c r="WNX17" s="83"/>
      <c r="WNY17" s="83"/>
      <c r="WNZ17" s="83"/>
      <c r="WOA17" s="83"/>
      <c r="WOB17" s="83"/>
      <c r="WOC17" s="83"/>
      <c r="WOD17" s="83"/>
      <c r="WOE17" s="83"/>
      <c r="WOF17" s="83"/>
      <c r="WOG17" s="83"/>
      <c r="WOH17" s="83"/>
      <c r="WOI17" s="83"/>
      <c r="WOJ17" s="83"/>
      <c r="WOK17" s="83"/>
      <c r="WOL17" s="83"/>
      <c r="WOM17" s="83"/>
      <c r="WON17" s="83"/>
      <c r="WOO17" s="83"/>
      <c r="WOP17" s="83"/>
      <c r="WOQ17" s="83"/>
      <c r="WOR17" s="83"/>
      <c r="WOS17" s="83"/>
      <c r="WOT17" s="83"/>
      <c r="WOU17" s="83"/>
      <c r="WOV17" s="83"/>
      <c r="WOW17" s="83"/>
      <c r="WOX17" s="83"/>
      <c r="WOY17" s="83"/>
      <c r="WOZ17" s="83"/>
      <c r="WPA17" s="83"/>
      <c r="WPB17" s="83"/>
      <c r="WPC17" s="83"/>
      <c r="WPD17" s="83"/>
      <c r="WPE17" s="83"/>
      <c r="WPF17" s="83"/>
      <c r="WPG17" s="83"/>
      <c r="WPH17" s="83"/>
      <c r="WPI17" s="83"/>
      <c r="WPJ17" s="83"/>
      <c r="WPK17" s="83"/>
      <c r="WPL17" s="83"/>
      <c r="WPM17" s="83"/>
      <c r="WPN17" s="83"/>
      <c r="WPO17" s="83"/>
      <c r="WPP17" s="83"/>
      <c r="WPQ17" s="83"/>
      <c r="WPR17" s="83"/>
      <c r="WPS17" s="83"/>
      <c r="WPT17" s="83"/>
      <c r="WPU17" s="83"/>
      <c r="WPV17" s="83"/>
      <c r="WPW17" s="83"/>
      <c r="WPX17" s="83"/>
      <c r="WPY17" s="83"/>
      <c r="WPZ17" s="83"/>
      <c r="WQA17" s="83"/>
      <c r="WQB17" s="83"/>
      <c r="WQC17" s="83"/>
      <c r="WQD17" s="83"/>
      <c r="WQE17" s="83"/>
      <c r="WQF17" s="83"/>
      <c r="WQG17" s="83"/>
      <c r="WQH17" s="83"/>
      <c r="WQI17" s="83"/>
      <c r="WQJ17" s="83"/>
      <c r="WQK17" s="83"/>
      <c r="WQL17" s="83"/>
      <c r="WQM17" s="83"/>
      <c r="WQN17" s="83"/>
      <c r="WQO17" s="83"/>
      <c r="WQP17" s="83"/>
      <c r="WQQ17" s="83"/>
      <c r="WQR17" s="83"/>
      <c r="WQS17" s="83"/>
      <c r="WQT17" s="83"/>
      <c r="WQU17" s="83"/>
      <c r="WQV17" s="83"/>
      <c r="WQW17" s="83"/>
      <c r="WQX17" s="83"/>
      <c r="WQY17" s="83"/>
      <c r="WQZ17" s="83"/>
      <c r="WRA17" s="83"/>
      <c r="WRB17" s="83"/>
      <c r="WRC17" s="83"/>
      <c r="WRD17" s="83"/>
      <c r="WRE17" s="83"/>
      <c r="WRF17" s="83"/>
      <c r="WRG17" s="83"/>
      <c r="WRH17" s="83"/>
      <c r="WRI17" s="83"/>
      <c r="WRJ17" s="83"/>
      <c r="WRK17" s="83"/>
      <c r="WRL17" s="83"/>
      <c r="WRM17" s="83"/>
      <c r="WRN17" s="83"/>
      <c r="WRO17" s="83"/>
      <c r="WRP17" s="83"/>
      <c r="WRQ17" s="83"/>
      <c r="WRR17" s="83"/>
      <c r="WRS17" s="83"/>
      <c r="WRT17" s="83"/>
      <c r="WRU17" s="83"/>
      <c r="WRV17" s="83"/>
      <c r="WRW17" s="83"/>
      <c r="WRX17" s="83"/>
      <c r="WRY17" s="83"/>
      <c r="WRZ17" s="83"/>
      <c r="WSA17" s="83"/>
      <c r="WSB17" s="83"/>
      <c r="WSC17" s="83"/>
      <c r="WSD17" s="83"/>
      <c r="WSE17" s="83"/>
      <c r="WSF17" s="83"/>
      <c r="WSG17" s="83"/>
      <c r="WSH17" s="83"/>
      <c r="WSI17" s="83"/>
      <c r="WSJ17" s="83"/>
      <c r="WSK17" s="83"/>
      <c r="WSL17" s="83"/>
      <c r="WSM17" s="83"/>
      <c r="WSN17" s="83"/>
      <c r="WSO17" s="83"/>
      <c r="WSP17" s="83"/>
      <c r="WSQ17" s="83"/>
      <c r="WSR17" s="83"/>
      <c r="WSS17" s="83"/>
      <c r="WST17" s="83"/>
      <c r="WSU17" s="83"/>
      <c r="WSV17" s="83"/>
      <c r="WSW17" s="83"/>
      <c r="WSX17" s="83"/>
      <c r="WSY17" s="83"/>
      <c r="WSZ17" s="83"/>
      <c r="WTA17" s="83"/>
      <c r="WTB17" s="83"/>
      <c r="WTC17" s="83"/>
      <c r="WTD17" s="83"/>
      <c r="WTE17" s="83"/>
      <c r="WTF17" s="83"/>
      <c r="WTG17" s="83"/>
      <c r="WTH17" s="83"/>
      <c r="WTI17" s="83"/>
      <c r="WTJ17" s="83"/>
      <c r="WTK17" s="83"/>
      <c r="WTL17" s="83"/>
      <c r="WTM17" s="83"/>
      <c r="WTN17" s="83"/>
      <c r="WTO17" s="83"/>
      <c r="WTP17" s="83"/>
      <c r="WTQ17" s="83"/>
      <c r="WTR17" s="83"/>
      <c r="WTS17" s="83"/>
      <c r="WTT17" s="83"/>
      <c r="WTU17" s="83"/>
      <c r="WTV17" s="83"/>
      <c r="WTW17" s="83"/>
      <c r="WTX17" s="83"/>
      <c r="WTY17" s="83"/>
      <c r="WTZ17" s="83"/>
      <c r="WUA17" s="83"/>
      <c r="WUB17" s="83"/>
      <c r="WUC17" s="83"/>
      <c r="WUD17" s="83"/>
      <c r="WUE17" s="83"/>
      <c r="WUF17" s="83"/>
      <c r="WUG17" s="83"/>
      <c r="WUH17" s="83"/>
      <c r="WUI17" s="83"/>
      <c r="WUJ17" s="83"/>
      <c r="WUK17" s="83"/>
      <c r="WUL17" s="83"/>
      <c r="WUM17" s="83"/>
      <c r="WUN17" s="83"/>
      <c r="WUO17" s="83"/>
      <c r="WUP17" s="83"/>
      <c r="WUQ17" s="83"/>
      <c r="WUR17" s="83"/>
      <c r="WUS17" s="83"/>
      <c r="WUT17" s="83"/>
      <c r="WUU17" s="83"/>
      <c r="WUV17" s="83"/>
      <c r="WUW17" s="83"/>
      <c r="WUX17" s="83"/>
      <c r="WUY17" s="83"/>
      <c r="WUZ17" s="83"/>
      <c r="WVA17" s="83"/>
      <c r="WVB17" s="83"/>
      <c r="WVC17" s="83"/>
      <c r="WVD17" s="83"/>
      <c r="WVE17" s="83"/>
      <c r="WVF17" s="83"/>
      <c r="WVG17" s="83"/>
      <c r="WVH17" s="83"/>
      <c r="WVI17" s="83"/>
      <c r="WVJ17" s="83"/>
      <c r="WVK17" s="83"/>
      <c r="WVL17" s="83"/>
      <c r="WVM17" s="83"/>
      <c r="WVN17" s="83"/>
      <c r="WVO17" s="83"/>
      <c r="WVP17" s="83"/>
      <c r="WVQ17" s="83"/>
      <c r="WVR17" s="83"/>
      <c r="WVS17" s="83"/>
      <c r="WVT17" s="83"/>
      <c r="WVU17" s="83"/>
      <c r="WVV17" s="83"/>
      <c r="WVW17" s="83"/>
      <c r="WVX17" s="83"/>
      <c r="WVY17" s="83"/>
      <c r="WVZ17" s="83"/>
      <c r="WWA17" s="83"/>
      <c r="WWB17" s="83"/>
      <c r="WWC17" s="83"/>
      <c r="WWD17" s="83"/>
      <c r="WWE17" s="83"/>
      <c r="WWF17" s="83"/>
      <c r="WWG17" s="83"/>
      <c r="WWH17" s="83"/>
      <c r="WWI17" s="83"/>
      <c r="WWJ17" s="83"/>
      <c r="WWK17" s="83"/>
      <c r="WWL17" s="83"/>
      <c r="WWM17" s="83"/>
      <c r="WWN17" s="83"/>
      <c r="WWO17" s="83"/>
      <c r="WWP17" s="83"/>
      <c r="WWQ17" s="83"/>
      <c r="WWR17" s="83"/>
      <c r="WWS17" s="83"/>
      <c r="WWT17" s="83"/>
      <c r="WWU17" s="83"/>
      <c r="WWV17" s="83"/>
      <c r="WWW17" s="83"/>
      <c r="WWX17" s="83"/>
      <c r="WWY17" s="83"/>
      <c r="WWZ17" s="83"/>
      <c r="WXA17" s="83"/>
      <c r="WXB17" s="83"/>
      <c r="WXC17" s="83"/>
      <c r="WXD17" s="83"/>
      <c r="WXE17" s="83"/>
      <c r="WXF17" s="83"/>
      <c r="WXG17" s="83"/>
      <c r="WXH17" s="83"/>
      <c r="WXI17" s="83"/>
      <c r="WXJ17" s="83"/>
      <c r="WXK17" s="83"/>
      <c r="WXL17" s="83"/>
      <c r="WXM17" s="83"/>
      <c r="WXN17" s="83"/>
      <c r="WXO17" s="83"/>
      <c r="WXP17" s="83"/>
      <c r="WXQ17" s="83"/>
      <c r="WXR17" s="83"/>
      <c r="WXS17" s="83"/>
      <c r="WXT17" s="83"/>
      <c r="WXU17" s="83"/>
      <c r="WXV17" s="83"/>
      <c r="WXW17" s="83"/>
      <c r="WXX17" s="83"/>
      <c r="WXY17" s="83"/>
      <c r="WXZ17" s="83"/>
      <c r="WYA17" s="83"/>
      <c r="WYB17" s="83"/>
      <c r="WYC17" s="83"/>
      <c r="WYD17" s="83"/>
      <c r="WYE17" s="83"/>
      <c r="WYF17" s="83"/>
      <c r="WYG17" s="83"/>
      <c r="WYH17" s="83"/>
      <c r="WYI17" s="83"/>
      <c r="WYJ17" s="83"/>
      <c r="WYK17" s="83"/>
      <c r="WYL17" s="83"/>
      <c r="WYM17" s="83"/>
      <c r="WYN17" s="83"/>
      <c r="WYO17" s="83"/>
      <c r="WYP17" s="83"/>
      <c r="WYQ17" s="83"/>
      <c r="WYR17" s="83"/>
      <c r="WYS17" s="83"/>
      <c r="WYT17" s="83"/>
      <c r="WYU17" s="83"/>
      <c r="WYV17" s="83"/>
      <c r="WYW17" s="83"/>
      <c r="WYX17" s="83"/>
      <c r="WYY17" s="83"/>
      <c r="WYZ17" s="83"/>
      <c r="WZA17" s="83"/>
      <c r="WZB17" s="83"/>
      <c r="WZC17" s="83"/>
      <c r="WZD17" s="83"/>
      <c r="WZE17" s="83"/>
      <c r="WZF17" s="83"/>
      <c r="WZG17" s="83"/>
      <c r="WZH17" s="83"/>
      <c r="WZI17" s="83"/>
      <c r="WZJ17" s="83"/>
      <c r="WZK17" s="83"/>
      <c r="WZL17" s="83"/>
      <c r="WZM17" s="83"/>
      <c r="WZN17" s="83"/>
      <c r="WZO17" s="83"/>
      <c r="WZP17" s="83"/>
      <c r="WZQ17" s="83"/>
      <c r="WZR17" s="83"/>
      <c r="WZS17" s="83"/>
      <c r="WZT17" s="83"/>
      <c r="WZU17" s="83"/>
      <c r="WZV17" s="83"/>
      <c r="WZW17" s="83"/>
      <c r="WZX17" s="83"/>
      <c r="WZY17" s="83"/>
      <c r="WZZ17" s="83"/>
      <c r="XAA17" s="83"/>
      <c r="XAB17" s="83"/>
      <c r="XAC17" s="83"/>
      <c r="XAD17" s="83"/>
      <c r="XAE17" s="83"/>
      <c r="XAF17" s="83"/>
      <c r="XAG17" s="83"/>
      <c r="XAH17" s="83"/>
      <c r="XAI17" s="83"/>
      <c r="XAJ17" s="83"/>
      <c r="XAK17" s="83"/>
      <c r="XAL17" s="83"/>
      <c r="XAM17" s="83"/>
      <c r="XAN17" s="83"/>
      <c r="XAO17" s="83"/>
      <c r="XAP17" s="83"/>
      <c r="XAQ17" s="83"/>
      <c r="XAR17" s="83"/>
      <c r="XAS17" s="83"/>
      <c r="XAT17" s="83"/>
      <c r="XAU17" s="83"/>
      <c r="XAV17" s="83"/>
      <c r="XAW17" s="83"/>
      <c r="XAX17" s="83"/>
      <c r="XAY17" s="83"/>
      <c r="XAZ17" s="83"/>
      <c r="XBA17" s="83"/>
      <c r="XBB17" s="83"/>
      <c r="XBC17" s="83"/>
      <c r="XBD17" s="83"/>
      <c r="XBE17" s="83"/>
      <c r="XBF17" s="83"/>
      <c r="XBG17" s="83"/>
      <c r="XBH17" s="83"/>
      <c r="XBI17" s="83"/>
      <c r="XBJ17" s="83"/>
      <c r="XBK17" s="83"/>
      <c r="XBL17" s="83"/>
      <c r="XBM17" s="83"/>
      <c r="XBN17" s="83"/>
      <c r="XBO17" s="83"/>
      <c r="XBP17" s="83"/>
      <c r="XBQ17" s="83"/>
      <c r="XBR17" s="83"/>
      <c r="XBS17" s="83"/>
      <c r="XBT17" s="83"/>
      <c r="XBU17" s="83"/>
      <c r="XBV17" s="83"/>
      <c r="XBW17" s="83"/>
      <c r="XBX17" s="83"/>
      <c r="XBY17" s="83"/>
      <c r="XBZ17" s="83"/>
      <c r="XCA17" s="83"/>
      <c r="XCB17" s="83"/>
      <c r="XCC17" s="83"/>
      <c r="XCD17" s="83"/>
      <c r="XCE17" s="83"/>
      <c r="XCF17" s="83"/>
      <c r="XCG17" s="83"/>
      <c r="XCH17" s="83"/>
      <c r="XCI17" s="83"/>
      <c r="XCJ17" s="83"/>
      <c r="XCK17" s="83"/>
      <c r="XCL17" s="83"/>
      <c r="XCM17" s="83"/>
      <c r="XCN17" s="83"/>
      <c r="XCO17" s="83"/>
      <c r="XCP17" s="83"/>
      <c r="XCQ17" s="83"/>
      <c r="XCR17" s="83"/>
      <c r="XCS17" s="83"/>
      <c r="XCT17" s="83"/>
      <c r="XCU17" s="83"/>
      <c r="XCV17" s="83"/>
      <c r="XCW17" s="83"/>
      <c r="XCX17" s="83"/>
      <c r="XCY17" s="83"/>
      <c r="XCZ17" s="83"/>
      <c r="XDA17" s="83"/>
      <c r="XDB17" s="83"/>
      <c r="XDC17" s="83"/>
      <c r="XDD17" s="83"/>
      <c r="XDE17" s="83"/>
      <c r="XDF17" s="83"/>
      <c r="XDG17" s="83"/>
      <c r="XDH17" s="83"/>
      <c r="XDI17" s="83"/>
      <c r="XDJ17" s="83"/>
      <c r="XDK17" s="83"/>
      <c r="XDL17" s="83"/>
      <c r="XDM17" s="83"/>
      <c r="XDN17" s="83"/>
      <c r="XDO17" s="83"/>
      <c r="XDP17" s="83"/>
      <c r="XDQ17" s="83"/>
      <c r="XDR17" s="83"/>
      <c r="XDS17" s="83"/>
      <c r="XDT17" s="83"/>
      <c r="XDU17" s="83"/>
      <c r="XDV17" s="83"/>
      <c r="XDW17" s="83"/>
      <c r="XDX17" s="83"/>
      <c r="XDY17" s="83"/>
      <c r="XDZ17" s="83"/>
      <c r="XEA17" s="83"/>
      <c r="XEB17" s="83"/>
      <c r="XEC17" s="83"/>
      <c r="XED17" s="83"/>
      <c r="XEE17" s="83"/>
      <c r="XEF17" s="83"/>
      <c r="XEG17" s="83"/>
      <c r="XEH17" s="83"/>
      <c r="XEI17" s="83"/>
      <c r="XEJ17" s="83"/>
      <c r="XEK17" s="83"/>
      <c r="XEL17" s="83"/>
      <c r="XEM17" s="83"/>
      <c r="XEN17" s="83"/>
      <c r="XEO17" s="83"/>
      <c r="XEP17" s="83"/>
      <c r="XEQ17" s="83"/>
      <c r="XER17" s="83"/>
      <c r="XES17" s="83"/>
      <c r="XET17" s="83"/>
      <c r="XEU17" s="83"/>
      <c r="XEV17" s="83"/>
      <c r="XEW17" s="83"/>
      <c r="XEX17" s="83"/>
      <c r="XEY17" s="83"/>
      <c r="XEZ17" s="94"/>
      <c r="XFA17" s="94"/>
      <c r="XFB17" s="94"/>
      <c r="XFC17" s="94"/>
      <c r="XFD17" s="94"/>
    </row>
    <row r="18" s="81" customFormat="1" ht="209" customHeight="1" spans="1:27">
      <c r="A18" s="49">
        <v>7</v>
      </c>
      <c r="B18" s="29" t="s">
        <v>91</v>
      </c>
      <c r="C18" s="30" t="s">
        <v>126</v>
      </c>
      <c r="D18" s="30" t="s">
        <v>127</v>
      </c>
      <c r="E18" s="48"/>
      <c r="F18" s="30" t="s">
        <v>128</v>
      </c>
      <c r="G18" s="32" t="s">
        <v>95</v>
      </c>
      <c r="H18" s="30" t="s">
        <v>129</v>
      </c>
      <c r="I18" s="30">
        <v>8.292</v>
      </c>
      <c r="J18" s="30">
        <v>8.29</v>
      </c>
      <c r="K18" s="30"/>
      <c r="L18" s="30"/>
      <c r="M18" s="30"/>
      <c r="N18" s="30"/>
      <c r="O18" s="30">
        <v>8.29</v>
      </c>
      <c r="P18" s="32" t="s">
        <v>16</v>
      </c>
      <c r="Q18" s="32" t="s">
        <v>97</v>
      </c>
      <c r="R18" s="32" t="s">
        <v>130</v>
      </c>
      <c r="S18" s="32" t="s">
        <v>131</v>
      </c>
      <c r="T18" s="30"/>
      <c r="U18" s="30"/>
      <c r="V18" s="30"/>
      <c r="W18" s="30"/>
      <c r="X18" s="137">
        <v>4.33</v>
      </c>
      <c r="Y18" s="137">
        <v>4.33</v>
      </c>
      <c r="Z18" s="69" t="s">
        <v>100</v>
      </c>
      <c r="AA18" s="140" t="s">
        <v>132</v>
      </c>
    </row>
    <row r="19" s="81" customFormat="1" ht="171" customHeight="1" spans="1:16384">
      <c r="A19" s="49">
        <v>8</v>
      </c>
      <c r="B19" s="29" t="s">
        <v>91</v>
      </c>
      <c r="C19" s="30" t="s">
        <v>133</v>
      </c>
      <c r="D19" s="30" t="s">
        <v>115</v>
      </c>
      <c r="E19" s="48"/>
      <c r="F19" s="30" t="s">
        <v>134</v>
      </c>
      <c r="G19" s="32" t="s">
        <v>95</v>
      </c>
      <c r="H19" s="30" t="s">
        <v>135</v>
      </c>
      <c r="I19" s="30">
        <v>10.8</v>
      </c>
      <c r="J19" s="30">
        <v>10.8</v>
      </c>
      <c r="K19" s="30">
        <v>10.8</v>
      </c>
      <c r="L19" s="66"/>
      <c r="M19" s="66"/>
      <c r="N19" s="66"/>
      <c r="O19" s="61"/>
      <c r="P19" s="32" t="s">
        <v>16</v>
      </c>
      <c r="Q19" s="32" t="s">
        <v>97</v>
      </c>
      <c r="R19" s="32" t="s">
        <v>109</v>
      </c>
      <c r="S19" s="32" t="s">
        <v>110</v>
      </c>
      <c r="T19" s="130">
        <v>7.182</v>
      </c>
      <c r="U19" s="30"/>
      <c r="V19" s="30"/>
      <c r="W19" s="30"/>
      <c r="X19" s="30"/>
      <c r="Y19" s="130">
        <v>7.182</v>
      </c>
      <c r="Z19" s="69" t="s">
        <v>100</v>
      </c>
      <c r="AA19" s="32" t="s">
        <v>125</v>
      </c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  <c r="NY19" s="83"/>
      <c r="NZ19" s="83"/>
      <c r="OA19" s="83"/>
      <c r="OB19" s="83"/>
      <c r="OC19" s="83"/>
      <c r="OD19" s="83"/>
      <c r="OE19" s="83"/>
      <c r="OF19" s="83"/>
      <c r="OG19" s="83"/>
      <c r="OH19" s="83"/>
      <c r="OI19" s="83"/>
      <c r="OJ19" s="83"/>
      <c r="OK19" s="83"/>
      <c r="OL19" s="83"/>
      <c r="OM19" s="83"/>
      <c r="ON19" s="83"/>
      <c r="OO19" s="83"/>
      <c r="OP19" s="83"/>
      <c r="OQ19" s="83"/>
      <c r="OR19" s="83"/>
      <c r="OS19" s="83"/>
      <c r="OT19" s="83"/>
      <c r="OU19" s="83"/>
      <c r="OV19" s="83"/>
      <c r="OW19" s="83"/>
      <c r="OX19" s="83"/>
      <c r="OY19" s="83"/>
      <c r="OZ19" s="83"/>
      <c r="PA19" s="83"/>
      <c r="PB19" s="83"/>
      <c r="PC19" s="83"/>
      <c r="PD19" s="83"/>
      <c r="PE19" s="83"/>
      <c r="PF19" s="83"/>
      <c r="PG19" s="83"/>
      <c r="PH19" s="83"/>
      <c r="PI19" s="83"/>
      <c r="PJ19" s="83"/>
      <c r="PK19" s="83"/>
      <c r="PL19" s="83"/>
      <c r="PM19" s="83"/>
      <c r="PN19" s="83"/>
      <c r="PO19" s="83"/>
      <c r="PP19" s="83"/>
      <c r="PQ19" s="83"/>
      <c r="PR19" s="83"/>
      <c r="PS19" s="83"/>
      <c r="PT19" s="83"/>
      <c r="PU19" s="83"/>
      <c r="PV19" s="83"/>
      <c r="PW19" s="83"/>
      <c r="PX19" s="83"/>
      <c r="PY19" s="83"/>
      <c r="PZ19" s="83"/>
      <c r="QA19" s="83"/>
      <c r="QB19" s="83"/>
      <c r="QC19" s="83"/>
      <c r="QD19" s="83"/>
      <c r="QE19" s="83"/>
      <c r="QF19" s="83"/>
      <c r="QG19" s="83"/>
      <c r="QH19" s="83"/>
      <c r="QI19" s="83"/>
      <c r="QJ19" s="83"/>
      <c r="QK19" s="83"/>
      <c r="QL19" s="83"/>
      <c r="QM19" s="83"/>
      <c r="QN19" s="83"/>
      <c r="QO19" s="83"/>
      <c r="QP19" s="83"/>
      <c r="QQ19" s="83"/>
      <c r="QR19" s="83"/>
      <c r="QS19" s="83"/>
      <c r="QT19" s="83"/>
      <c r="QU19" s="83"/>
      <c r="QV19" s="83"/>
      <c r="QW19" s="83"/>
      <c r="QX19" s="83"/>
      <c r="QY19" s="83"/>
      <c r="QZ19" s="83"/>
      <c r="RA19" s="83"/>
      <c r="RB19" s="83"/>
      <c r="RC19" s="83"/>
      <c r="RD19" s="83"/>
      <c r="RE19" s="83"/>
      <c r="RF19" s="83"/>
      <c r="RG19" s="83"/>
      <c r="RH19" s="83"/>
      <c r="RI19" s="83"/>
      <c r="RJ19" s="83"/>
      <c r="RK19" s="83"/>
      <c r="RL19" s="83"/>
      <c r="RM19" s="83"/>
      <c r="RN19" s="83"/>
      <c r="RO19" s="83"/>
      <c r="RP19" s="83"/>
      <c r="RQ19" s="83"/>
      <c r="RR19" s="83"/>
      <c r="RS19" s="83"/>
      <c r="RT19" s="83"/>
      <c r="RU19" s="83"/>
      <c r="RV19" s="83"/>
      <c r="RW19" s="83"/>
      <c r="RX19" s="83"/>
      <c r="RY19" s="83"/>
      <c r="RZ19" s="83"/>
      <c r="SA19" s="83"/>
      <c r="SB19" s="83"/>
      <c r="SC19" s="83"/>
      <c r="SD19" s="83"/>
      <c r="SE19" s="83"/>
      <c r="SF19" s="83"/>
      <c r="SG19" s="83"/>
      <c r="SH19" s="83"/>
      <c r="SI19" s="83"/>
      <c r="SJ19" s="83"/>
      <c r="SK19" s="83"/>
      <c r="SL19" s="83"/>
      <c r="SM19" s="83"/>
      <c r="SN19" s="83"/>
      <c r="SO19" s="83"/>
      <c r="SP19" s="83"/>
      <c r="SQ19" s="83"/>
      <c r="SR19" s="83"/>
      <c r="SS19" s="83"/>
      <c r="ST19" s="83"/>
      <c r="SU19" s="83"/>
      <c r="SV19" s="83"/>
      <c r="SW19" s="83"/>
      <c r="SX19" s="83"/>
      <c r="SY19" s="83"/>
      <c r="SZ19" s="83"/>
      <c r="TA19" s="83"/>
      <c r="TB19" s="83"/>
      <c r="TC19" s="83"/>
      <c r="TD19" s="83"/>
      <c r="TE19" s="83"/>
      <c r="TF19" s="83"/>
      <c r="TG19" s="83"/>
      <c r="TH19" s="83"/>
      <c r="TI19" s="83"/>
      <c r="TJ19" s="83"/>
      <c r="TK19" s="83"/>
      <c r="TL19" s="83"/>
      <c r="TM19" s="83"/>
      <c r="TN19" s="83"/>
      <c r="TO19" s="83"/>
      <c r="TP19" s="83"/>
      <c r="TQ19" s="83"/>
      <c r="TR19" s="83"/>
      <c r="TS19" s="83"/>
      <c r="TT19" s="83"/>
      <c r="TU19" s="83"/>
      <c r="TV19" s="83"/>
      <c r="TW19" s="83"/>
      <c r="TX19" s="83"/>
      <c r="TY19" s="83"/>
      <c r="TZ19" s="83"/>
      <c r="UA19" s="83"/>
      <c r="UB19" s="83"/>
      <c r="UC19" s="83"/>
      <c r="UD19" s="83"/>
      <c r="UE19" s="83"/>
      <c r="UF19" s="83"/>
      <c r="UG19" s="83"/>
      <c r="UH19" s="83"/>
      <c r="UI19" s="83"/>
      <c r="UJ19" s="83"/>
      <c r="UK19" s="83"/>
      <c r="UL19" s="83"/>
      <c r="UM19" s="83"/>
      <c r="UN19" s="83"/>
      <c r="UO19" s="83"/>
      <c r="UP19" s="83"/>
      <c r="UQ19" s="83"/>
      <c r="UR19" s="83"/>
      <c r="US19" s="83"/>
      <c r="UT19" s="83"/>
      <c r="UU19" s="83"/>
      <c r="UV19" s="83"/>
      <c r="UW19" s="83"/>
      <c r="UX19" s="83"/>
      <c r="UY19" s="83"/>
      <c r="UZ19" s="83"/>
      <c r="VA19" s="83"/>
      <c r="VB19" s="83"/>
      <c r="VC19" s="83"/>
      <c r="VD19" s="83"/>
      <c r="VE19" s="83"/>
      <c r="VF19" s="83"/>
      <c r="VG19" s="83"/>
      <c r="VH19" s="83"/>
      <c r="VI19" s="83"/>
      <c r="VJ19" s="83"/>
      <c r="VK19" s="83"/>
      <c r="VL19" s="83"/>
      <c r="VM19" s="83"/>
      <c r="VN19" s="83"/>
      <c r="VO19" s="83"/>
      <c r="VP19" s="83"/>
      <c r="VQ19" s="83"/>
      <c r="VR19" s="83"/>
      <c r="VS19" s="83"/>
      <c r="VT19" s="83"/>
      <c r="VU19" s="83"/>
      <c r="VV19" s="83"/>
      <c r="VW19" s="83"/>
      <c r="VX19" s="83"/>
      <c r="VY19" s="83"/>
      <c r="VZ19" s="83"/>
      <c r="WA19" s="83"/>
      <c r="WB19" s="83"/>
      <c r="WC19" s="83"/>
      <c r="WD19" s="83"/>
      <c r="WE19" s="83"/>
      <c r="WF19" s="83"/>
      <c r="WG19" s="83"/>
      <c r="WH19" s="83"/>
      <c r="WI19" s="83"/>
      <c r="WJ19" s="83"/>
      <c r="WK19" s="83"/>
      <c r="WL19" s="83"/>
      <c r="WM19" s="83"/>
      <c r="WN19" s="83"/>
      <c r="WO19" s="83"/>
      <c r="WP19" s="83"/>
      <c r="WQ19" s="83"/>
      <c r="WR19" s="83"/>
      <c r="WS19" s="83"/>
      <c r="WT19" s="83"/>
      <c r="WU19" s="83"/>
      <c r="WV19" s="83"/>
      <c r="WW19" s="83"/>
      <c r="WX19" s="83"/>
      <c r="WY19" s="83"/>
      <c r="WZ19" s="83"/>
      <c r="XA19" s="83"/>
      <c r="XB19" s="83"/>
      <c r="XC19" s="83"/>
      <c r="XD19" s="83"/>
      <c r="XE19" s="83"/>
      <c r="XF19" s="83"/>
      <c r="XG19" s="83"/>
      <c r="XH19" s="83"/>
      <c r="XI19" s="83"/>
      <c r="XJ19" s="83"/>
      <c r="XK19" s="83"/>
      <c r="XL19" s="83"/>
      <c r="XM19" s="83"/>
      <c r="XN19" s="83"/>
      <c r="XO19" s="83"/>
      <c r="XP19" s="83"/>
      <c r="XQ19" s="83"/>
      <c r="XR19" s="83"/>
      <c r="XS19" s="83"/>
      <c r="XT19" s="83"/>
      <c r="XU19" s="83"/>
      <c r="XV19" s="83"/>
      <c r="XW19" s="83"/>
      <c r="XX19" s="83"/>
      <c r="XY19" s="83"/>
      <c r="XZ19" s="83"/>
      <c r="YA19" s="83"/>
      <c r="YB19" s="83"/>
      <c r="YC19" s="83"/>
      <c r="YD19" s="83"/>
      <c r="YE19" s="83"/>
      <c r="YF19" s="83"/>
      <c r="YG19" s="83"/>
      <c r="YH19" s="83"/>
      <c r="YI19" s="83"/>
      <c r="YJ19" s="83"/>
      <c r="YK19" s="83"/>
      <c r="YL19" s="83"/>
      <c r="YM19" s="83"/>
      <c r="YN19" s="83"/>
      <c r="YO19" s="83"/>
      <c r="YP19" s="83"/>
      <c r="YQ19" s="83"/>
      <c r="YR19" s="83"/>
      <c r="YS19" s="83"/>
      <c r="YT19" s="83"/>
      <c r="YU19" s="83"/>
      <c r="YV19" s="83"/>
      <c r="YW19" s="83"/>
      <c r="YX19" s="83"/>
      <c r="YY19" s="83"/>
      <c r="YZ19" s="83"/>
      <c r="ZA19" s="83"/>
      <c r="ZB19" s="83"/>
      <c r="ZC19" s="83"/>
      <c r="ZD19" s="83"/>
      <c r="ZE19" s="83"/>
      <c r="ZF19" s="83"/>
      <c r="ZG19" s="83"/>
      <c r="ZH19" s="83"/>
      <c r="ZI19" s="83"/>
      <c r="ZJ19" s="83"/>
      <c r="ZK19" s="83"/>
      <c r="ZL19" s="83"/>
      <c r="ZM19" s="83"/>
      <c r="ZN19" s="83"/>
      <c r="ZO19" s="83"/>
      <c r="ZP19" s="83"/>
      <c r="ZQ19" s="83"/>
      <c r="ZR19" s="83"/>
      <c r="ZS19" s="83"/>
      <c r="ZT19" s="83"/>
      <c r="ZU19" s="83"/>
      <c r="ZV19" s="83"/>
      <c r="ZW19" s="83"/>
      <c r="ZX19" s="83"/>
      <c r="ZY19" s="83"/>
      <c r="ZZ19" s="83"/>
      <c r="AAA19" s="83"/>
      <c r="AAB19" s="83"/>
      <c r="AAC19" s="83"/>
      <c r="AAD19" s="83"/>
      <c r="AAE19" s="83"/>
      <c r="AAF19" s="83"/>
      <c r="AAG19" s="83"/>
      <c r="AAH19" s="83"/>
      <c r="AAI19" s="83"/>
      <c r="AAJ19" s="83"/>
      <c r="AAK19" s="83"/>
      <c r="AAL19" s="83"/>
      <c r="AAM19" s="83"/>
      <c r="AAN19" s="83"/>
      <c r="AAO19" s="83"/>
      <c r="AAP19" s="83"/>
      <c r="AAQ19" s="83"/>
      <c r="AAR19" s="83"/>
      <c r="AAS19" s="83"/>
      <c r="AAT19" s="83"/>
      <c r="AAU19" s="83"/>
      <c r="AAV19" s="83"/>
      <c r="AAW19" s="83"/>
      <c r="AAX19" s="83"/>
      <c r="AAY19" s="83"/>
      <c r="AAZ19" s="83"/>
      <c r="ABA19" s="83"/>
      <c r="ABB19" s="83"/>
      <c r="ABC19" s="83"/>
      <c r="ABD19" s="83"/>
      <c r="ABE19" s="83"/>
      <c r="ABF19" s="83"/>
      <c r="ABG19" s="83"/>
      <c r="ABH19" s="83"/>
      <c r="ABI19" s="83"/>
      <c r="ABJ19" s="83"/>
      <c r="ABK19" s="83"/>
      <c r="ABL19" s="83"/>
      <c r="ABM19" s="83"/>
      <c r="ABN19" s="83"/>
      <c r="ABO19" s="83"/>
      <c r="ABP19" s="83"/>
      <c r="ABQ19" s="83"/>
      <c r="ABR19" s="83"/>
      <c r="ABS19" s="83"/>
      <c r="ABT19" s="83"/>
      <c r="ABU19" s="83"/>
      <c r="ABV19" s="83"/>
      <c r="ABW19" s="83"/>
      <c r="ABX19" s="83"/>
      <c r="ABY19" s="83"/>
      <c r="ABZ19" s="83"/>
      <c r="ACA19" s="83"/>
      <c r="ACB19" s="83"/>
      <c r="ACC19" s="83"/>
      <c r="ACD19" s="83"/>
      <c r="ACE19" s="83"/>
      <c r="ACF19" s="83"/>
      <c r="ACG19" s="83"/>
      <c r="ACH19" s="83"/>
      <c r="ACI19" s="83"/>
      <c r="ACJ19" s="83"/>
      <c r="ACK19" s="83"/>
      <c r="ACL19" s="83"/>
      <c r="ACM19" s="83"/>
      <c r="ACN19" s="83"/>
      <c r="ACO19" s="83"/>
      <c r="ACP19" s="83"/>
      <c r="ACQ19" s="83"/>
      <c r="ACR19" s="83"/>
      <c r="ACS19" s="83"/>
      <c r="ACT19" s="83"/>
      <c r="ACU19" s="83"/>
      <c r="ACV19" s="83"/>
      <c r="ACW19" s="83"/>
      <c r="ACX19" s="83"/>
      <c r="ACY19" s="83"/>
      <c r="ACZ19" s="83"/>
      <c r="ADA19" s="83"/>
      <c r="ADB19" s="83"/>
      <c r="ADC19" s="83"/>
      <c r="ADD19" s="83"/>
      <c r="ADE19" s="83"/>
      <c r="ADF19" s="83"/>
      <c r="ADG19" s="83"/>
      <c r="ADH19" s="83"/>
      <c r="ADI19" s="83"/>
      <c r="ADJ19" s="83"/>
      <c r="ADK19" s="83"/>
      <c r="ADL19" s="83"/>
      <c r="ADM19" s="83"/>
      <c r="ADN19" s="83"/>
      <c r="ADO19" s="83"/>
      <c r="ADP19" s="83"/>
      <c r="ADQ19" s="83"/>
      <c r="ADR19" s="83"/>
      <c r="ADS19" s="83"/>
      <c r="ADT19" s="83"/>
      <c r="ADU19" s="83"/>
      <c r="ADV19" s="83"/>
      <c r="ADW19" s="83"/>
      <c r="ADX19" s="83"/>
      <c r="ADY19" s="83"/>
      <c r="ADZ19" s="83"/>
      <c r="AEA19" s="83"/>
      <c r="AEB19" s="83"/>
      <c r="AEC19" s="83"/>
      <c r="AED19" s="83"/>
      <c r="AEE19" s="83"/>
      <c r="AEF19" s="83"/>
      <c r="AEG19" s="83"/>
      <c r="AEH19" s="83"/>
      <c r="AEI19" s="83"/>
      <c r="AEJ19" s="83"/>
      <c r="AEK19" s="83"/>
      <c r="AEL19" s="83"/>
      <c r="AEM19" s="83"/>
      <c r="AEN19" s="83"/>
      <c r="AEO19" s="83"/>
      <c r="AEP19" s="83"/>
      <c r="AEQ19" s="83"/>
      <c r="AER19" s="83"/>
      <c r="AES19" s="83"/>
      <c r="AET19" s="83"/>
      <c r="AEU19" s="83"/>
      <c r="AEV19" s="83"/>
      <c r="AEW19" s="83"/>
      <c r="AEX19" s="83"/>
      <c r="AEY19" s="83"/>
      <c r="AEZ19" s="83"/>
      <c r="AFA19" s="83"/>
      <c r="AFB19" s="83"/>
      <c r="AFC19" s="83"/>
      <c r="AFD19" s="83"/>
      <c r="AFE19" s="83"/>
      <c r="AFF19" s="83"/>
      <c r="AFG19" s="83"/>
      <c r="AFH19" s="83"/>
      <c r="AFI19" s="83"/>
      <c r="AFJ19" s="83"/>
      <c r="AFK19" s="83"/>
      <c r="AFL19" s="83"/>
      <c r="AFM19" s="83"/>
      <c r="AFN19" s="83"/>
      <c r="AFO19" s="83"/>
      <c r="AFP19" s="83"/>
      <c r="AFQ19" s="83"/>
      <c r="AFR19" s="83"/>
      <c r="AFS19" s="83"/>
      <c r="AFT19" s="83"/>
      <c r="AFU19" s="83"/>
      <c r="AFV19" s="83"/>
      <c r="AFW19" s="83"/>
      <c r="AFX19" s="83"/>
      <c r="AFY19" s="83"/>
      <c r="AFZ19" s="83"/>
      <c r="AGA19" s="83"/>
      <c r="AGB19" s="83"/>
      <c r="AGC19" s="83"/>
      <c r="AGD19" s="83"/>
      <c r="AGE19" s="83"/>
      <c r="AGF19" s="83"/>
      <c r="AGG19" s="83"/>
      <c r="AGH19" s="83"/>
      <c r="AGI19" s="83"/>
      <c r="AGJ19" s="83"/>
      <c r="AGK19" s="83"/>
      <c r="AGL19" s="83"/>
      <c r="AGM19" s="83"/>
      <c r="AGN19" s="83"/>
      <c r="AGO19" s="83"/>
      <c r="AGP19" s="83"/>
      <c r="AGQ19" s="83"/>
      <c r="AGR19" s="83"/>
      <c r="AGS19" s="83"/>
      <c r="AGT19" s="83"/>
      <c r="AGU19" s="83"/>
      <c r="AGV19" s="83"/>
      <c r="AGW19" s="83"/>
      <c r="AGX19" s="83"/>
      <c r="AGY19" s="83"/>
      <c r="AGZ19" s="83"/>
      <c r="AHA19" s="83"/>
      <c r="AHB19" s="83"/>
      <c r="AHC19" s="83"/>
      <c r="AHD19" s="83"/>
      <c r="AHE19" s="83"/>
      <c r="AHF19" s="83"/>
      <c r="AHG19" s="83"/>
      <c r="AHH19" s="83"/>
      <c r="AHI19" s="83"/>
      <c r="AHJ19" s="83"/>
      <c r="AHK19" s="83"/>
      <c r="AHL19" s="83"/>
      <c r="AHM19" s="83"/>
      <c r="AHN19" s="83"/>
      <c r="AHO19" s="83"/>
      <c r="AHP19" s="83"/>
      <c r="AHQ19" s="83"/>
      <c r="AHR19" s="83"/>
      <c r="AHS19" s="83"/>
      <c r="AHT19" s="83"/>
      <c r="AHU19" s="83"/>
      <c r="AHV19" s="83"/>
      <c r="AHW19" s="83"/>
      <c r="AHX19" s="83"/>
      <c r="AHY19" s="83"/>
      <c r="AHZ19" s="83"/>
      <c r="AIA19" s="83"/>
      <c r="AIB19" s="83"/>
      <c r="AIC19" s="83"/>
      <c r="AID19" s="83"/>
      <c r="AIE19" s="83"/>
      <c r="AIF19" s="83"/>
      <c r="AIG19" s="83"/>
      <c r="AIH19" s="83"/>
      <c r="AII19" s="83"/>
      <c r="AIJ19" s="83"/>
      <c r="AIK19" s="83"/>
      <c r="AIL19" s="83"/>
      <c r="AIM19" s="83"/>
      <c r="AIN19" s="83"/>
      <c r="AIO19" s="83"/>
      <c r="AIP19" s="83"/>
      <c r="AIQ19" s="83"/>
      <c r="AIR19" s="83"/>
      <c r="AIS19" s="83"/>
      <c r="AIT19" s="83"/>
      <c r="AIU19" s="83"/>
      <c r="AIV19" s="83"/>
      <c r="AIW19" s="83"/>
      <c r="AIX19" s="83"/>
      <c r="AIY19" s="83"/>
      <c r="AIZ19" s="83"/>
      <c r="AJA19" s="83"/>
      <c r="AJB19" s="83"/>
      <c r="AJC19" s="83"/>
      <c r="AJD19" s="83"/>
      <c r="AJE19" s="83"/>
      <c r="AJF19" s="83"/>
      <c r="AJG19" s="83"/>
      <c r="AJH19" s="83"/>
      <c r="AJI19" s="83"/>
      <c r="AJJ19" s="83"/>
      <c r="AJK19" s="83"/>
      <c r="AJL19" s="83"/>
      <c r="AJM19" s="83"/>
      <c r="AJN19" s="83"/>
      <c r="AJO19" s="83"/>
      <c r="AJP19" s="83"/>
      <c r="AJQ19" s="83"/>
      <c r="AJR19" s="83"/>
      <c r="AJS19" s="83"/>
      <c r="AJT19" s="83"/>
      <c r="AJU19" s="83"/>
      <c r="AJV19" s="83"/>
      <c r="AJW19" s="83"/>
      <c r="AJX19" s="83"/>
      <c r="AJY19" s="83"/>
      <c r="AJZ19" s="83"/>
      <c r="AKA19" s="83"/>
      <c r="AKB19" s="83"/>
      <c r="AKC19" s="83"/>
      <c r="AKD19" s="83"/>
      <c r="AKE19" s="83"/>
      <c r="AKF19" s="83"/>
      <c r="AKG19" s="83"/>
      <c r="AKH19" s="83"/>
      <c r="AKI19" s="83"/>
      <c r="AKJ19" s="83"/>
      <c r="AKK19" s="83"/>
      <c r="AKL19" s="83"/>
      <c r="AKM19" s="83"/>
      <c r="AKN19" s="83"/>
      <c r="AKO19" s="83"/>
      <c r="AKP19" s="83"/>
      <c r="AKQ19" s="83"/>
      <c r="AKR19" s="83"/>
      <c r="AKS19" s="83"/>
      <c r="AKT19" s="83"/>
      <c r="AKU19" s="83"/>
      <c r="AKV19" s="83"/>
      <c r="AKW19" s="83"/>
      <c r="AKX19" s="83"/>
      <c r="AKY19" s="83"/>
      <c r="AKZ19" s="83"/>
      <c r="ALA19" s="83"/>
      <c r="ALB19" s="83"/>
      <c r="ALC19" s="83"/>
      <c r="ALD19" s="83"/>
      <c r="ALE19" s="83"/>
      <c r="ALF19" s="83"/>
      <c r="ALG19" s="83"/>
      <c r="ALH19" s="83"/>
      <c r="ALI19" s="83"/>
      <c r="ALJ19" s="83"/>
      <c r="ALK19" s="83"/>
      <c r="ALL19" s="83"/>
      <c r="ALM19" s="83"/>
      <c r="ALN19" s="83"/>
      <c r="ALO19" s="83"/>
      <c r="ALP19" s="83"/>
      <c r="ALQ19" s="83"/>
      <c r="ALR19" s="83"/>
      <c r="ALS19" s="83"/>
      <c r="ALT19" s="83"/>
      <c r="ALU19" s="83"/>
      <c r="ALV19" s="83"/>
      <c r="ALW19" s="83"/>
      <c r="ALX19" s="83"/>
      <c r="ALY19" s="83"/>
      <c r="ALZ19" s="83"/>
      <c r="AMA19" s="83"/>
      <c r="AMB19" s="83"/>
      <c r="AMC19" s="83"/>
      <c r="AMD19" s="83"/>
      <c r="AME19" s="83"/>
      <c r="AMF19" s="83"/>
      <c r="AMG19" s="83"/>
      <c r="AMH19" s="83"/>
      <c r="AMI19" s="83"/>
      <c r="AMJ19" s="83"/>
      <c r="AMK19" s="83"/>
      <c r="AML19" s="83"/>
      <c r="AMM19" s="83"/>
      <c r="AMN19" s="83"/>
      <c r="AMO19" s="83"/>
      <c r="AMP19" s="83"/>
      <c r="AMQ19" s="83"/>
      <c r="AMR19" s="83"/>
      <c r="AMS19" s="83"/>
      <c r="AMT19" s="83"/>
      <c r="AMU19" s="83"/>
      <c r="AMV19" s="83"/>
      <c r="AMW19" s="83"/>
      <c r="AMX19" s="83"/>
      <c r="AMY19" s="83"/>
      <c r="AMZ19" s="83"/>
      <c r="ANA19" s="83"/>
      <c r="ANB19" s="83"/>
      <c r="ANC19" s="83"/>
      <c r="AND19" s="83"/>
      <c r="ANE19" s="83"/>
      <c r="ANF19" s="83"/>
      <c r="ANG19" s="83"/>
      <c r="ANH19" s="83"/>
      <c r="ANI19" s="83"/>
      <c r="ANJ19" s="83"/>
      <c r="ANK19" s="83"/>
      <c r="ANL19" s="83"/>
      <c r="ANM19" s="83"/>
      <c r="ANN19" s="83"/>
      <c r="ANO19" s="83"/>
      <c r="ANP19" s="83"/>
      <c r="ANQ19" s="83"/>
      <c r="ANR19" s="83"/>
      <c r="ANS19" s="83"/>
      <c r="ANT19" s="83"/>
      <c r="ANU19" s="83"/>
      <c r="ANV19" s="83"/>
      <c r="ANW19" s="83"/>
      <c r="ANX19" s="83"/>
      <c r="ANY19" s="83"/>
      <c r="ANZ19" s="83"/>
      <c r="AOA19" s="83"/>
      <c r="AOB19" s="83"/>
      <c r="AOC19" s="83"/>
      <c r="AOD19" s="83"/>
      <c r="AOE19" s="83"/>
      <c r="AOF19" s="83"/>
      <c r="AOG19" s="83"/>
      <c r="AOH19" s="83"/>
      <c r="AOI19" s="83"/>
      <c r="AOJ19" s="83"/>
      <c r="AOK19" s="83"/>
      <c r="AOL19" s="83"/>
      <c r="AOM19" s="83"/>
      <c r="AON19" s="83"/>
      <c r="AOO19" s="83"/>
      <c r="AOP19" s="83"/>
      <c r="AOQ19" s="83"/>
      <c r="AOR19" s="83"/>
      <c r="AOS19" s="83"/>
      <c r="AOT19" s="83"/>
      <c r="AOU19" s="83"/>
      <c r="AOV19" s="83"/>
      <c r="AOW19" s="83"/>
      <c r="AOX19" s="83"/>
      <c r="AOY19" s="83"/>
      <c r="AOZ19" s="83"/>
      <c r="APA19" s="83"/>
      <c r="APB19" s="83"/>
      <c r="APC19" s="83"/>
      <c r="APD19" s="83"/>
      <c r="APE19" s="83"/>
      <c r="APF19" s="83"/>
      <c r="APG19" s="83"/>
      <c r="APH19" s="83"/>
      <c r="API19" s="83"/>
      <c r="APJ19" s="83"/>
      <c r="APK19" s="83"/>
      <c r="APL19" s="83"/>
      <c r="APM19" s="83"/>
      <c r="APN19" s="83"/>
      <c r="APO19" s="83"/>
      <c r="APP19" s="83"/>
      <c r="APQ19" s="83"/>
      <c r="APR19" s="83"/>
      <c r="APS19" s="83"/>
      <c r="APT19" s="83"/>
      <c r="APU19" s="83"/>
      <c r="APV19" s="83"/>
      <c r="APW19" s="83"/>
      <c r="APX19" s="83"/>
      <c r="APY19" s="83"/>
      <c r="APZ19" s="83"/>
      <c r="AQA19" s="83"/>
      <c r="AQB19" s="83"/>
      <c r="AQC19" s="83"/>
      <c r="AQD19" s="83"/>
      <c r="AQE19" s="83"/>
      <c r="AQF19" s="83"/>
      <c r="AQG19" s="83"/>
      <c r="AQH19" s="83"/>
      <c r="AQI19" s="83"/>
      <c r="AQJ19" s="83"/>
      <c r="AQK19" s="83"/>
      <c r="AQL19" s="83"/>
      <c r="AQM19" s="83"/>
      <c r="AQN19" s="83"/>
      <c r="AQO19" s="83"/>
      <c r="AQP19" s="83"/>
      <c r="AQQ19" s="83"/>
      <c r="AQR19" s="83"/>
      <c r="AQS19" s="83"/>
      <c r="AQT19" s="83"/>
      <c r="AQU19" s="83"/>
      <c r="AQV19" s="83"/>
      <c r="AQW19" s="83"/>
      <c r="AQX19" s="83"/>
      <c r="AQY19" s="83"/>
      <c r="AQZ19" s="83"/>
      <c r="ARA19" s="83"/>
      <c r="ARB19" s="83"/>
      <c r="ARC19" s="83"/>
      <c r="ARD19" s="83"/>
      <c r="ARE19" s="83"/>
      <c r="ARF19" s="83"/>
      <c r="ARG19" s="83"/>
      <c r="ARH19" s="83"/>
      <c r="ARI19" s="83"/>
      <c r="ARJ19" s="83"/>
      <c r="ARK19" s="83"/>
      <c r="ARL19" s="83"/>
      <c r="ARM19" s="83"/>
      <c r="ARN19" s="83"/>
      <c r="ARO19" s="83"/>
      <c r="ARP19" s="83"/>
      <c r="ARQ19" s="83"/>
      <c r="ARR19" s="83"/>
      <c r="ARS19" s="83"/>
      <c r="ART19" s="83"/>
      <c r="ARU19" s="83"/>
      <c r="ARV19" s="83"/>
      <c r="ARW19" s="83"/>
      <c r="ARX19" s="83"/>
      <c r="ARY19" s="83"/>
      <c r="ARZ19" s="83"/>
      <c r="ASA19" s="83"/>
      <c r="ASB19" s="83"/>
      <c r="ASC19" s="83"/>
      <c r="ASD19" s="83"/>
      <c r="ASE19" s="83"/>
      <c r="ASF19" s="83"/>
      <c r="ASG19" s="83"/>
      <c r="ASH19" s="83"/>
      <c r="ASI19" s="83"/>
      <c r="ASJ19" s="83"/>
      <c r="ASK19" s="83"/>
      <c r="ASL19" s="83"/>
      <c r="ASM19" s="83"/>
      <c r="ASN19" s="83"/>
      <c r="ASO19" s="83"/>
      <c r="ASP19" s="83"/>
      <c r="ASQ19" s="83"/>
      <c r="ASR19" s="83"/>
      <c r="ASS19" s="83"/>
      <c r="AST19" s="83"/>
      <c r="ASU19" s="83"/>
      <c r="ASV19" s="83"/>
      <c r="ASW19" s="83"/>
      <c r="ASX19" s="83"/>
      <c r="ASY19" s="83"/>
      <c r="ASZ19" s="83"/>
      <c r="ATA19" s="83"/>
      <c r="ATB19" s="83"/>
      <c r="ATC19" s="83"/>
      <c r="ATD19" s="83"/>
      <c r="ATE19" s="83"/>
      <c r="ATF19" s="83"/>
      <c r="ATG19" s="83"/>
      <c r="ATH19" s="83"/>
      <c r="ATI19" s="83"/>
      <c r="ATJ19" s="83"/>
      <c r="ATK19" s="83"/>
      <c r="ATL19" s="83"/>
      <c r="ATM19" s="83"/>
      <c r="ATN19" s="83"/>
      <c r="ATO19" s="83"/>
      <c r="ATP19" s="83"/>
      <c r="ATQ19" s="83"/>
      <c r="ATR19" s="83"/>
      <c r="ATS19" s="83"/>
      <c r="ATT19" s="83"/>
      <c r="ATU19" s="83"/>
      <c r="ATV19" s="83"/>
      <c r="ATW19" s="83"/>
      <c r="ATX19" s="83"/>
      <c r="ATY19" s="83"/>
      <c r="ATZ19" s="83"/>
      <c r="AUA19" s="83"/>
      <c r="AUB19" s="83"/>
      <c r="AUC19" s="83"/>
      <c r="AUD19" s="83"/>
      <c r="AUE19" s="83"/>
      <c r="AUF19" s="83"/>
      <c r="AUG19" s="83"/>
      <c r="AUH19" s="83"/>
      <c r="AUI19" s="83"/>
      <c r="AUJ19" s="83"/>
      <c r="AUK19" s="83"/>
      <c r="AUL19" s="83"/>
      <c r="AUM19" s="83"/>
      <c r="AUN19" s="83"/>
      <c r="AUO19" s="83"/>
      <c r="AUP19" s="83"/>
      <c r="AUQ19" s="83"/>
      <c r="AUR19" s="83"/>
      <c r="AUS19" s="83"/>
      <c r="AUT19" s="83"/>
      <c r="AUU19" s="83"/>
      <c r="AUV19" s="83"/>
      <c r="AUW19" s="83"/>
      <c r="AUX19" s="83"/>
      <c r="AUY19" s="83"/>
      <c r="AUZ19" s="83"/>
      <c r="AVA19" s="83"/>
      <c r="AVB19" s="83"/>
      <c r="AVC19" s="83"/>
      <c r="AVD19" s="83"/>
      <c r="AVE19" s="83"/>
      <c r="AVF19" s="83"/>
      <c r="AVG19" s="83"/>
      <c r="AVH19" s="83"/>
      <c r="AVI19" s="83"/>
      <c r="AVJ19" s="83"/>
      <c r="AVK19" s="83"/>
      <c r="AVL19" s="83"/>
      <c r="AVM19" s="83"/>
      <c r="AVN19" s="83"/>
      <c r="AVO19" s="83"/>
      <c r="AVP19" s="83"/>
      <c r="AVQ19" s="83"/>
      <c r="AVR19" s="83"/>
      <c r="AVS19" s="83"/>
      <c r="AVT19" s="83"/>
      <c r="AVU19" s="83"/>
      <c r="AVV19" s="83"/>
      <c r="AVW19" s="83"/>
      <c r="AVX19" s="83"/>
      <c r="AVY19" s="83"/>
      <c r="AVZ19" s="83"/>
      <c r="AWA19" s="83"/>
      <c r="AWB19" s="83"/>
      <c r="AWC19" s="83"/>
      <c r="AWD19" s="83"/>
      <c r="AWE19" s="83"/>
      <c r="AWF19" s="83"/>
      <c r="AWG19" s="83"/>
      <c r="AWH19" s="83"/>
      <c r="AWI19" s="83"/>
      <c r="AWJ19" s="83"/>
      <c r="AWK19" s="83"/>
      <c r="AWL19" s="83"/>
      <c r="AWM19" s="83"/>
      <c r="AWN19" s="83"/>
      <c r="AWO19" s="83"/>
      <c r="AWP19" s="83"/>
      <c r="AWQ19" s="83"/>
      <c r="AWR19" s="83"/>
      <c r="AWS19" s="83"/>
      <c r="AWT19" s="83"/>
      <c r="AWU19" s="83"/>
      <c r="AWV19" s="83"/>
      <c r="AWW19" s="83"/>
      <c r="AWX19" s="83"/>
      <c r="AWY19" s="83"/>
      <c r="AWZ19" s="83"/>
      <c r="AXA19" s="83"/>
      <c r="AXB19" s="83"/>
      <c r="AXC19" s="83"/>
      <c r="AXD19" s="83"/>
      <c r="AXE19" s="83"/>
      <c r="AXF19" s="83"/>
      <c r="AXG19" s="83"/>
      <c r="AXH19" s="83"/>
      <c r="AXI19" s="83"/>
      <c r="AXJ19" s="83"/>
      <c r="AXK19" s="83"/>
      <c r="AXL19" s="83"/>
      <c r="AXM19" s="83"/>
      <c r="AXN19" s="83"/>
      <c r="AXO19" s="83"/>
      <c r="AXP19" s="83"/>
      <c r="AXQ19" s="83"/>
      <c r="AXR19" s="83"/>
      <c r="AXS19" s="83"/>
      <c r="AXT19" s="83"/>
      <c r="AXU19" s="83"/>
      <c r="AXV19" s="83"/>
      <c r="AXW19" s="83"/>
      <c r="AXX19" s="83"/>
      <c r="AXY19" s="83"/>
      <c r="AXZ19" s="83"/>
      <c r="AYA19" s="83"/>
      <c r="AYB19" s="83"/>
      <c r="AYC19" s="83"/>
      <c r="AYD19" s="83"/>
      <c r="AYE19" s="83"/>
      <c r="AYF19" s="83"/>
      <c r="AYG19" s="83"/>
      <c r="AYH19" s="83"/>
      <c r="AYI19" s="83"/>
      <c r="AYJ19" s="83"/>
      <c r="AYK19" s="83"/>
      <c r="AYL19" s="83"/>
      <c r="AYM19" s="83"/>
      <c r="AYN19" s="83"/>
      <c r="AYO19" s="83"/>
      <c r="AYP19" s="83"/>
      <c r="AYQ19" s="83"/>
      <c r="AYR19" s="83"/>
      <c r="AYS19" s="83"/>
      <c r="AYT19" s="83"/>
      <c r="AYU19" s="83"/>
      <c r="AYV19" s="83"/>
      <c r="AYW19" s="83"/>
      <c r="AYX19" s="83"/>
      <c r="AYY19" s="83"/>
      <c r="AYZ19" s="83"/>
      <c r="AZA19" s="83"/>
      <c r="AZB19" s="83"/>
      <c r="AZC19" s="83"/>
      <c r="AZD19" s="83"/>
      <c r="AZE19" s="83"/>
      <c r="AZF19" s="83"/>
      <c r="AZG19" s="83"/>
      <c r="AZH19" s="83"/>
      <c r="AZI19" s="83"/>
      <c r="AZJ19" s="83"/>
      <c r="AZK19" s="83"/>
      <c r="AZL19" s="83"/>
      <c r="AZM19" s="83"/>
      <c r="AZN19" s="83"/>
      <c r="AZO19" s="83"/>
      <c r="AZP19" s="83"/>
      <c r="AZQ19" s="83"/>
      <c r="AZR19" s="83"/>
      <c r="AZS19" s="83"/>
      <c r="AZT19" s="83"/>
      <c r="AZU19" s="83"/>
      <c r="AZV19" s="83"/>
      <c r="AZW19" s="83"/>
      <c r="AZX19" s="83"/>
      <c r="AZY19" s="83"/>
      <c r="AZZ19" s="83"/>
      <c r="BAA19" s="83"/>
      <c r="BAB19" s="83"/>
      <c r="BAC19" s="83"/>
      <c r="BAD19" s="83"/>
      <c r="BAE19" s="83"/>
      <c r="BAF19" s="83"/>
      <c r="BAG19" s="83"/>
      <c r="BAH19" s="83"/>
      <c r="BAI19" s="83"/>
      <c r="BAJ19" s="83"/>
      <c r="BAK19" s="83"/>
      <c r="BAL19" s="83"/>
      <c r="BAM19" s="83"/>
      <c r="BAN19" s="83"/>
      <c r="BAO19" s="83"/>
      <c r="BAP19" s="83"/>
      <c r="BAQ19" s="83"/>
      <c r="BAR19" s="83"/>
      <c r="BAS19" s="83"/>
      <c r="BAT19" s="83"/>
      <c r="BAU19" s="83"/>
      <c r="BAV19" s="83"/>
      <c r="BAW19" s="83"/>
      <c r="BAX19" s="83"/>
      <c r="BAY19" s="83"/>
      <c r="BAZ19" s="83"/>
      <c r="BBA19" s="83"/>
      <c r="BBB19" s="83"/>
      <c r="BBC19" s="83"/>
      <c r="BBD19" s="83"/>
      <c r="BBE19" s="83"/>
      <c r="BBF19" s="83"/>
      <c r="BBG19" s="83"/>
      <c r="BBH19" s="83"/>
      <c r="BBI19" s="83"/>
      <c r="BBJ19" s="83"/>
      <c r="BBK19" s="83"/>
      <c r="BBL19" s="83"/>
      <c r="BBM19" s="83"/>
      <c r="BBN19" s="83"/>
      <c r="BBO19" s="83"/>
      <c r="BBP19" s="83"/>
      <c r="BBQ19" s="83"/>
      <c r="BBR19" s="83"/>
      <c r="BBS19" s="83"/>
      <c r="BBT19" s="83"/>
      <c r="BBU19" s="83"/>
      <c r="BBV19" s="83"/>
      <c r="BBW19" s="83"/>
      <c r="BBX19" s="83"/>
      <c r="BBY19" s="83"/>
      <c r="BBZ19" s="83"/>
      <c r="BCA19" s="83"/>
      <c r="BCB19" s="83"/>
      <c r="BCC19" s="83"/>
      <c r="BCD19" s="83"/>
      <c r="BCE19" s="83"/>
      <c r="BCF19" s="83"/>
      <c r="BCG19" s="83"/>
      <c r="BCH19" s="83"/>
      <c r="BCI19" s="83"/>
      <c r="BCJ19" s="83"/>
      <c r="BCK19" s="83"/>
      <c r="BCL19" s="83"/>
      <c r="BCM19" s="83"/>
      <c r="BCN19" s="83"/>
      <c r="BCO19" s="83"/>
      <c r="BCP19" s="83"/>
      <c r="BCQ19" s="83"/>
      <c r="BCR19" s="83"/>
      <c r="BCS19" s="83"/>
      <c r="BCT19" s="83"/>
      <c r="BCU19" s="83"/>
      <c r="BCV19" s="83"/>
      <c r="BCW19" s="83"/>
      <c r="BCX19" s="83"/>
      <c r="BCY19" s="83"/>
      <c r="BCZ19" s="83"/>
      <c r="BDA19" s="83"/>
      <c r="BDB19" s="83"/>
      <c r="BDC19" s="83"/>
      <c r="BDD19" s="83"/>
      <c r="BDE19" s="83"/>
      <c r="BDF19" s="83"/>
      <c r="BDG19" s="83"/>
      <c r="BDH19" s="83"/>
      <c r="BDI19" s="83"/>
      <c r="BDJ19" s="83"/>
      <c r="BDK19" s="83"/>
      <c r="BDL19" s="83"/>
      <c r="BDM19" s="83"/>
      <c r="BDN19" s="83"/>
      <c r="BDO19" s="83"/>
      <c r="BDP19" s="83"/>
      <c r="BDQ19" s="83"/>
      <c r="BDR19" s="83"/>
      <c r="BDS19" s="83"/>
      <c r="BDT19" s="83"/>
      <c r="BDU19" s="83"/>
      <c r="BDV19" s="83"/>
      <c r="BDW19" s="83"/>
      <c r="BDX19" s="83"/>
      <c r="BDY19" s="83"/>
      <c r="BDZ19" s="83"/>
      <c r="BEA19" s="83"/>
      <c r="BEB19" s="83"/>
      <c r="BEC19" s="83"/>
      <c r="BED19" s="83"/>
      <c r="BEE19" s="83"/>
      <c r="BEF19" s="83"/>
      <c r="BEG19" s="83"/>
      <c r="BEH19" s="83"/>
      <c r="BEI19" s="83"/>
      <c r="BEJ19" s="83"/>
      <c r="BEK19" s="83"/>
      <c r="BEL19" s="83"/>
      <c r="BEM19" s="83"/>
      <c r="BEN19" s="83"/>
      <c r="BEO19" s="83"/>
      <c r="BEP19" s="83"/>
      <c r="BEQ19" s="83"/>
      <c r="BER19" s="83"/>
      <c r="BES19" s="83"/>
      <c r="BET19" s="83"/>
      <c r="BEU19" s="83"/>
      <c r="BEV19" s="83"/>
      <c r="BEW19" s="83"/>
      <c r="BEX19" s="83"/>
      <c r="BEY19" s="83"/>
      <c r="BEZ19" s="83"/>
      <c r="BFA19" s="83"/>
      <c r="BFB19" s="83"/>
      <c r="BFC19" s="83"/>
      <c r="BFD19" s="83"/>
      <c r="BFE19" s="83"/>
      <c r="BFF19" s="83"/>
      <c r="BFG19" s="83"/>
      <c r="BFH19" s="83"/>
      <c r="BFI19" s="83"/>
      <c r="BFJ19" s="83"/>
      <c r="BFK19" s="83"/>
      <c r="BFL19" s="83"/>
      <c r="BFM19" s="83"/>
      <c r="BFN19" s="83"/>
      <c r="BFO19" s="83"/>
      <c r="BFP19" s="83"/>
      <c r="BFQ19" s="83"/>
      <c r="BFR19" s="83"/>
      <c r="BFS19" s="83"/>
      <c r="BFT19" s="83"/>
      <c r="BFU19" s="83"/>
      <c r="BFV19" s="83"/>
      <c r="BFW19" s="83"/>
      <c r="BFX19" s="83"/>
      <c r="BFY19" s="83"/>
      <c r="BFZ19" s="83"/>
      <c r="BGA19" s="83"/>
      <c r="BGB19" s="83"/>
      <c r="BGC19" s="83"/>
      <c r="BGD19" s="83"/>
      <c r="BGE19" s="83"/>
      <c r="BGF19" s="83"/>
      <c r="BGG19" s="83"/>
      <c r="BGH19" s="83"/>
      <c r="BGI19" s="83"/>
      <c r="BGJ19" s="83"/>
      <c r="BGK19" s="83"/>
      <c r="BGL19" s="83"/>
      <c r="BGM19" s="83"/>
      <c r="BGN19" s="83"/>
      <c r="BGO19" s="83"/>
      <c r="BGP19" s="83"/>
      <c r="BGQ19" s="83"/>
      <c r="BGR19" s="83"/>
      <c r="BGS19" s="83"/>
      <c r="BGT19" s="83"/>
      <c r="BGU19" s="83"/>
      <c r="BGV19" s="83"/>
      <c r="BGW19" s="83"/>
      <c r="BGX19" s="83"/>
      <c r="BGY19" s="83"/>
      <c r="BGZ19" s="83"/>
      <c r="BHA19" s="83"/>
      <c r="BHB19" s="83"/>
      <c r="BHC19" s="83"/>
      <c r="BHD19" s="83"/>
      <c r="BHE19" s="83"/>
      <c r="BHF19" s="83"/>
      <c r="BHG19" s="83"/>
      <c r="BHH19" s="83"/>
      <c r="BHI19" s="83"/>
      <c r="BHJ19" s="83"/>
      <c r="BHK19" s="83"/>
      <c r="BHL19" s="83"/>
      <c r="BHM19" s="83"/>
      <c r="BHN19" s="83"/>
      <c r="BHO19" s="83"/>
      <c r="BHP19" s="83"/>
      <c r="BHQ19" s="83"/>
      <c r="BHR19" s="83"/>
      <c r="BHS19" s="83"/>
      <c r="BHT19" s="83"/>
      <c r="BHU19" s="83"/>
      <c r="BHV19" s="83"/>
      <c r="BHW19" s="83"/>
      <c r="BHX19" s="83"/>
      <c r="BHY19" s="83"/>
      <c r="BHZ19" s="83"/>
      <c r="BIA19" s="83"/>
      <c r="BIB19" s="83"/>
      <c r="BIC19" s="83"/>
      <c r="BID19" s="83"/>
      <c r="BIE19" s="83"/>
      <c r="BIF19" s="83"/>
      <c r="BIG19" s="83"/>
      <c r="BIH19" s="83"/>
      <c r="BII19" s="83"/>
      <c r="BIJ19" s="83"/>
      <c r="BIK19" s="83"/>
      <c r="BIL19" s="83"/>
      <c r="BIM19" s="83"/>
      <c r="BIN19" s="83"/>
      <c r="BIO19" s="83"/>
      <c r="BIP19" s="83"/>
      <c r="BIQ19" s="83"/>
      <c r="BIR19" s="83"/>
      <c r="BIS19" s="83"/>
      <c r="BIT19" s="83"/>
      <c r="BIU19" s="83"/>
      <c r="BIV19" s="83"/>
      <c r="BIW19" s="83"/>
      <c r="BIX19" s="83"/>
      <c r="BIY19" s="83"/>
      <c r="BIZ19" s="83"/>
      <c r="BJA19" s="83"/>
      <c r="BJB19" s="83"/>
      <c r="BJC19" s="83"/>
      <c r="BJD19" s="83"/>
      <c r="BJE19" s="83"/>
      <c r="BJF19" s="83"/>
      <c r="BJG19" s="83"/>
      <c r="BJH19" s="83"/>
      <c r="BJI19" s="83"/>
      <c r="BJJ19" s="83"/>
      <c r="BJK19" s="83"/>
      <c r="BJL19" s="83"/>
      <c r="BJM19" s="83"/>
      <c r="BJN19" s="83"/>
      <c r="BJO19" s="83"/>
      <c r="BJP19" s="83"/>
      <c r="BJQ19" s="83"/>
      <c r="BJR19" s="83"/>
      <c r="BJS19" s="83"/>
      <c r="BJT19" s="83"/>
      <c r="BJU19" s="83"/>
      <c r="BJV19" s="83"/>
      <c r="BJW19" s="83"/>
      <c r="BJX19" s="83"/>
      <c r="BJY19" s="83"/>
      <c r="BJZ19" s="83"/>
      <c r="BKA19" s="83"/>
      <c r="BKB19" s="83"/>
      <c r="BKC19" s="83"/>
      <c r="BKD19" s="83"/>
      <c r="BKE19" s="83"/>
      <c r="BKF19" s="83"/>
      <c r="BKG19" s="83"/>
      <c r="BKH19" s="83"/>
      <c r="BKI19" s="83"/>
      <c r="BKJ19" s="83"/>
      <c r="BKK19" s="83"/>
      <c r="BKL19" s="83"/>
      <c r="BKM19" s="83"/>
      <c r="BKN19" s="83"/>
      <c r="BKO19" s="83"/>
      <c r="BKP19" s="83"/>
      <c r="BKQ19" s="83"/>
      <c r="BKR19" s="83"/>
      <c r="BKS19" s="83"/>
      <c r="BKT19" s="83"/>
      <c r="BKU19" s="83"/>
      <c r="BKV19" s="83"/>
      <c r="BKW19" s="83"/>
      <c r="BKX19" s="83"/>
      <c r="BKY19" s="83"/>
      <c r="BKZ19" s="83"/>
      <c r="BLA19" s="83"/>
      <c r="BLB19" s="83"/>
      <c r="BLC19" s="83"/>
      <c r="BLD19" s="83"/>
      <c r="BLE19" s="83"/>
      <c r="BLF19" s="83"/>
      <c r="BLG19" s="83"/>
      <c r="BLH19" s="83"/>
      <c r="BLI19" s="83"/>
      <c r="BLJ19" s="83"/>
      <c r="BLK19" s="83"/>
      <c r="BLL19" s="83"/>
      <c r="BLM19" s="83"/>
      <c r="BLN19" s="83"/>
      <c r="BLO19" s="83"/>
      <c r="BLP19" s="83"/>
      <c r="BLQ19" s="83"/>
      <c r="BLR19" s="83"/>
      <c r="BLS19" s="83"/>
      <c r="BLT19" s="83"/>
      <c r="BLU19" s="83"/>
      <c r="BLV19" s="83"/>
      <c r="BLW19" s="83"/>
      <c r="BLX19" s="83"/>
      <c r="BLY19" s="83"/>
      <c r="BLZ19" s="83"/>
      <c r="BMA19" s="83"/>
      <c r="BMB19" s="83"/>
      <c r="BMC19" s="83"/>
      <c r="BMD19" s="83"/>
      <c r="BME19" s="83"/>
      <c r="BMF19" s="83"/>
      <c r="BMG19" s="83"/>
      <c r="BMH19" s="83"/>
      <c r="BMI19" s="83"/>
      <c r="BMJ19" s="83"/>
      <c r="BMK19" s="83"/>
      <c r="BML19" s="83"/>
      <c r="BMM19" s="83"/>
      <c r="BMN19" s="83"/>
      <c r="BMO19" s="83"/>
      <c r="BMP19" s="83"/>
      <c r="BMQ19" s="83"/>
      <c r="BMR19" s="83"/>
      <c r="BMS19" s="83"/>
      <c r="BMT19" s="83"/>
      <c r="BMU19" s="83"/>
      <c r="BMV19" s="83"/>
      <c r="BMW19" s="83"/>
      <c r="BMX19" s="83"/>
      <c r="BMY19" s="83"/>
      <c r="BMZ19" s="83"/>
      <c r="BNA19" s="83"/>
      <c r="BNB19" s="83"/>
      <c r="BNC19" s="83"/>
      <c r="BND19" s="83"/>
      <c r="BNE19" s="83"/>
      <c r="BNF19" s="83"/>
      <c r="BNG19" s="83"/>
      <c r="BNH19" s="83"/>
      <c r="BNI19" s="83"/>
      <c r="BNJ19" s="83"/>
      <c r="BNK19" s="83"/>
      <c r="BNL19" s="83"/>
      <c r="BNM19" s="83"/>
      <c r="BNN19" s="83"/>
      <c r="BNO19" s="83"/>
      <c r="BNP19" s="83"/>
      <c r="BNQ19" s="83"/>
      <c r="BNR19" s="83"/>
      <c r="BNS19" s="83"/>
      <c r="BNT19" s="83"/>
      <c r="BNU19" s="83"/>
      <c r="BNV19" s="83"/>
      <c r="BNW19" s="83"/>
      <c r="BNX19" s="83"/>
      <c r="BNY19" s="83"/>
      <c r="BNZ19" s="83"/>
      <c r="BOA19" s="83"/>
      <c r="BOB19" s="83"/>
      <c r="BOC19" s="83"/>
      <c r="BOD19" s="83"/>
      <c r="BOE19" s="83"/>
      <c r="BOF19" s="83"/>
      <c r="BOG19" s="83"/>
      <c r="BOH19" s="83"/>
      <c r="BOI19" s="83"/>
      <c r="BOJ19" s="83"/>
      <c r="BOK19" s="83"/>
      <c r="BOL19" s="83"/>
      <c r="BOM19" s="83"/>
      <c r="BON19" s="83"/>
      <c r="BOO19" s="83"/>
      <c r="BOP19" s="83"/>
      <c r="BOQ19" s="83"/>
      <c r="BOR19" s="83"/>
      <c r="BOS19" s="83"/>
      <c r="BOT19" s="83"/>
      <c r="BOU19" s="83"/>
      <c r="BOV19" s="83"/>
      <c r="BOW19" s="83"/>
      <c r="BOX19" s="83"/>
      <c r="BOY19" s="83"/>
      <c r="BOZ19" s="83"/>
      <c r="BPA19" s="83"/>
      <c r="BPB19" s="83"/>
      <c r="BPC19" s="83"/>
      <c r="BPD19" s="83"/>
      <c r="BPE19" s="83"/>
      <c r="BPF19" s="83"/>
      <c r="BPG19" s="83"/>
      <c r="BPH19" s="83"/>
      <c r="BPI19" s="83"/>
      <c r="BPJ19" s="83"/>
      <c r="BPK19" s="83"/>
      <c r="BPL19" s="83"/>
      <c r="BPM19" s="83"/>
      <c r="BPN19" s="83"/>
      <c r="BPO19" s="83"/>
      <c r="BPP19" s="83"/>
      <c r="BPQ19" s="83"/>
      <c r="BPR19" s="83"/>
      <c r="BPS19" s="83"/>
      <c r="BPT19" s="83"/>
      <c r="BPU19" s="83"/>
      <c r="BPV19" s="83"/>
      <c r="BPW19" s="83"/>
      <c r="BPX19" s="83"/>
      <c r="BPY19" s="83"/>
      <c r="BPZ19" s="83"/>
      <c r="BQA19" s="83"/>
      <c r="BQB19" s="83"/>
      <c r="BQC19" s="83"/>
      <c r="BQD19" s="83"/>
      <c r="BQE19" s="83"/>
      <c r="BQF19" s="83"/>
      <c r="BQG19" s="83"/>
      <c r="BQH19" s="83"/>
      <c r="BQI19" s="83"/>
      <c r="BQJ19" s="83"/>
      <c r="BQK19" s="83"/>
      <c r="BQL19" s="83"/>
      <c r="BQM19" s="83"/>
      <c r="BQN19" s="83"/>
      <c r="BQO19" s="83"/>
      <c r="BQP19" s="83"/>
      <c r="BQQ19" s="83"/>
      <c r="BQR19" s="83"/>
      <c r="BQS19" s="83"/>
      <c r="BQT19" s="83"/>
      <c r="BQU19" s="83"/>
      <c r="BQV19" s="83"/>
      <c r="BQW19" s="83"/>
      <c r="BQX19" s="83"/>
      <c r="BQY19" s="83"/>
      <c r="BQZ19" s="83"/>
      <c r="BRA19" s="83"/>
      <c r="BRB19" s="83"/>
      <c r="BRC19" s="83"/>
      <c r="BRD19" s="83"/>
      <c r="BRE19" s="83"/>
      <c r="BRF19" s="83"/>
      <c r="BRG19" s="83"/>
      <c r="BRH19" s="83"/>
      <c r="BRI19" s="83"/>
      <c r="BRJ19" s="83"/>
      <c r="BRK19" s="83"/>
      <c r="BRL19" s="83"/>
      <c r="BRM19" s="83"/>
      <c r="BRN19" s="83"/>
      <c r="BRO19" s="83"/>
      <c r="BRP19" s="83"/>
      <c r="BRQ19" s="83"/>
      <c r="BRR19" s="83"/>
      <c r="BRS19" s="83"/>
      <c r="BRT19" s="83"/>
      <c r="BRU19" s="83"/>
      <c r="BRV19" s="83"/>
      <c r="BRW19" s="83"/>
      <c r="BRX19" s="83"/>
      <c r="BRY19" s="83"/>
      <c r="BRZ19" s="83"/>
      <c r="BSA19" s="83"/>
      <c r="BSB19" s="83"/>
      <c r="BSC19" s="83"/>
      <c r="BSD19" s="83"/>
      <c r="BSE19" s="83"/>
      <c r="BSF19" s="83"/>
      <c r="BSG19" s="83"/>
      <c r="BSH19" s="83"/>
      <c r="BSI19" s="83"/>
      <c r="BSJ19" s="83"/>
      <c r="BSK19" s="83"/>
      <c r="BSL19" s="83"/>
      <c r="BSM19" s="83"/>
      <c r="BSN19" s="83"/>
      <c r="BSO19" s="83"/>
      <c r="BSP19" s="83"/>
      <c r="BSQ19" s="83"/>
      <c r="BSR19" s="83"/>
      <c r="BSS19" s="83"/>
      <c r="BST19" s="83"/>
      <c r="BSU19" s="83"/>
      <c r="BSV19" s="83"/>
      <c r="BSW19" s="83"/>
      <c r="BSX19" s="83"/>
      <c r="BSY19" s="83"/>
      <c r="BSZ19" s="83"/>
      <c r="BTA19" s="83"/>
      <c r="BTB19" s="83"/>
      <c r="BTC19" s="83"/>
      <c r="BTD19" s="83"/>
      <c r="BTE19" s="83"/>
      <c r="BTF19" s="83"/>
      <c r="BTG19" s="83"/>
      <c r="BTH19" s="83"/>
      <c r="BTI19" s="83"/>
      <c r="BTJ19" s="83"/>
      <c r="BTK19" s="83"/>
      <c r="BTL19" s="83"/>
      <c r="BTM19" s="83"/>
      <c r="BTN19" s="83"/>
      <c r="BTO19" s="83"/>
      <c r="BTP19" s="83"/>
      <c r="BTQ19" s="83"/>
      <c r="BTR19" s="83"/>
      <c r="BTS19" s="83"/>
      <c r="BTT19" s="83"/>
      <c r="BTU19" s="83"/>
      <c r="BTV19" s="83"/>
      <c r="BTW19" s="83"/>
      <c r="BTX19" s="83"/>
      <c r="BTY19" s="83"/>
      <c r="BTZ19" s="83"/>
      <c r="BUA19" s="83"/>
      <c r="BUB19" s="83"/>
      <c r="BUC19" s="83"/>
      <c r="BUD19" s="83"/>
      <c r="BUE19" s="83"/>
      <c r="BUF19" s="83"/>
      <c r="BUG19" s="83"/>
      <c r="BUH19" s="83"/>
      <c r="BUI19" s="83"/>
      <c r="BUJ19" s="83"/>
      <c r="BUK19" s="83"/>
      <c r="BUL19" s="83"/>
      <c r="BUM19" s="83"/>
      <c r="BUN19" s="83"/>
      <c r="BUO19" s="83"/>
      <c r="BUP19" s="83"/>
      <c r="BUQ19" s="83"/>
      <c r="BUR19" s="83"/>
      <c r="BUS19" s="83"/>
      <c r="BUT19" s="83"/>
      <c r="BUU19" s="83"/>
      <c r="BUV19" s="83"/>
      <c r="BUW19" s="83"/>
      <c r="BUX19" s="83"/>
      <c r="BUY19" s="83"/>
      <c r="BUZ19" s="83"/>
      <c r="BVA19" s="83"/>
      <c r="BVB19" s="83"/>
      <c r="BVC19" s="83"/>
      <c r="BVD19" s="83"/>
      <c r="BVE19" s="83"/>
      <c r="BVF19" s="83"/>
      <c r="BVG19" s="83"/>
      <c r="BVH19" s="83"/>
      <c r="BVI19" s="83"/>
      <c r="BVJ19" s="83"/>
      <c r="BVK19" s="83"/>
      <c r="BVL19" s="83"/>
      <c r="BVM19" s="83"/>
      <c r="BVN19" s="83"/>
      <c r="BVO19" s="83"/>
      <c r="BVP19" s="83"/>
      <c r="BVQ19" s="83"/>
      <c r="BVR19" s="83"/>
      <c r="BVS19" s="83"/>
      <c r="BVT19" s="83"/>
      <c r="BVU19" s="83"/>
      <c r="BVV19" s="83"/>
      <c r="BVW19" s="83"/>
      <c r="BVX19" s="83"/>
      <c r="BVY19" s="83"/>
      <c r="BVZ19" s="83"/>
      <c r="BWA19" s="83"/>
      <c r="BWB19" s="83"/>
      <c r="BWC19" s="83"/>
      <c r="BWD19" s="83"/>
      <c r="BWE19" s="83"/>
      <c r="BWF19" s="83"/>
      <c r="BWG19" s="83"/>
      <c r="BWH19" s="83"/>
      <c r="BWI19" s="83"/>
      <c r="BWJ19" s="83"/>
      <c r="BWK19" s="83"/>
      <c r="BWL19" s="83"/>
      <c r="BWM19" s="83"/>
      <c r="BWN19" s="83"/>
      <c r="BWO19" s="83"/>
      <c r="BWP19" s="83"/>
      <c r="BWQ19" s="83"/>
      <c r="BWR19" s="83"/>
      <c r="BWS19" s="83"/>
      <c r="BWT19" s="83"/>
      <c r="BWU19" s="83"/>
      <c r="BWV19" s="83"/>
      <c r="BWW19" s="83"/>
      <c r="BWX19" s="83"/>
      <c r="BWY19" s="83"/>
      <c r="BWZ19" s="83"/>
      <c r="BXA19" s="83"/>
      <c r="BXB19" s="83"/>
      <c r="BXC19" s="83"/>
      <c r="BXD19" s="83"/>
      <c r="BXE19" s="83"/>
      <c r="BXF19" s="83"/>
      <c r="BXG19" s="83"/>
      <c r="BXH19" s="83"/>
      <c r="BXI19" s="83"/>
      <c r="BXJ19" s="83"/>
      <c r="BXK19" s="83"/>
      <c r="BXL19" s="83"/>
      <c r="BXM19" s="83"/>
      <c r="BXN19" s="83"/>
      <c r="BXO19" s="83"/>
      <c r="BXP19" s="83"/>
      <c r="BXQ19" s="83"/>
      <c r="BXR19" s="83"/>
      <c r="BXS19" s="83"/>
      <c r="BXT19" s="83"/>
      <c r="BXU19" s="83"/>
      <c r="BXV19" s="83"/>
      <c r="BXW19" s="83"/>
      <c r="BXX19" s="83"/>
      <c r="BXY19" s="83"/>
      <c r="BXZ19" s="83"/>
      <c r="BYA19" s="83"/>
      <c r="BYB19" s="83"/>
      <c r="BYC19" s="83"/>
      <c r="BYD19" s="83"/>
      <c r="BYE19" s="83"/>
      <c r="BYF19" s="83"/>
      <c r="BYG19" s="83"/>
      <c r="BYH19" s="83"/>
      <c r="BYI19" s="83"/>
      <c r="BYJ19" s="83"/>
      <c r="BYK19" s="83"/>
      <c r="BYL19" s="83"/>
      <c r="BYM19" s="83"/>
      <c r="BYN19" s="83"/>
      <c r="BYO19" s="83"/>
      <c r="BYP19" s="83"/>
      <c r="BYQ19" s="83"/>
      <c r="BYR19" s="83"/>
      <c r="BYS19" s="83"/>
      <c r="BYT19" s="83"/>
      <c r="BYU19" s="83"/>
      <c r="BYV19" s="83"/>
      <c r="BYW19" s="83"/>
      <c r="BYX19" s="83"/>
      <c r="BYY19" s="83"/>
      <c r="BYZ19" s="83"/>
      <c r="BZA19" s="83"/>
      <c r="BZB19" s="83"/>
      <c r="BZC19" s="83"/>
      <c r="BZD19" s="83"/>
      <c r="BZE19" s="83"/>
      <c r="BZF19" s="83"/>
      <c r="BZG19" s="83"/>
      <c r="BZH19" s="83"/>
      <c r="BZI19" s="83"/>
      <c r="BZJ19" s="83"/>
      <c r="BZK19" s="83"/>
      <c r="BZL19" s="83"/>
      <c r="BZM19" s="83"/>
      <c r="BZN19" s="83"/>
      <c r="BZO19" s="83"/>
      <c r="BZP19" s="83"/>
      <c r="BZQ19" s="83"/>
      <c r="BZR19" s="83"/>
      <c r="BZS19" s="83"/>
      <c r="BZT19" s="83"/>
      <c r="BZU19" s="83"/>
      <c r="BZV19" s="83"/>
      <c r="BZW19" s="83"/>
      <c r="BZX19" s="83"/>
      <c r="BZY19" s="83"/>
      <c r="BZZ19" s="83"/>
      <c r="CAA19" s="83"/>
      <c r="CAB19" s="83"/>
      <c r="CAC19" s="83"/>
      <c r="CAD19" s="83"/>
      <c r="CAE19" s="83"/>
      <c r="CAF19" s="83"/>
      <c r="CAG19" s="83"/>
      <c r="CAH19" s="83"/>
      <c r="CAI19" s="83"/>
      <c r="CAJ19" s="83"/>
      <c r="CAK19" s="83"/>
      <c r="CAL19" s="83"/>
      <c r="CAM19" s="83"/>
      <c r="CAN19" s="83"/>
      <c r="CAO19" s="83"/>
      <c r="CAP19" s="83"/>
      <c r="CAQ19" s="83"/>
      <c r="CAR19" s="83"/>
      <c r="CAS19" s="83"/>
      <c r="CAT19" s="83"/>
      <c r="CAU19" s="83"/>
      <c r="CAV19" s="83"/>
      <c r="CAW19" s="83"/>
      <c r="CAX19" s="83"/>
      <c r="CAY19" s="83"/>
      <c r="CAZ19" s="83"/>
      <c r="CBA19" s="83"/>
      <c r="CBB19" s="83"/>
      <c r="CBC19" s="83"/>
      <c r="CBD19" s="83"/>
      <c r="CBE19" s="83"/>
      <c r="CBF19" s="83"/>
      <c r="CBG19" s="83"/>
      <c r="CBH19" s="83"/>
      <c r="CBI19" s="83"/>
      <c r="CBJ19" s="83"/>
      <c r="CBK19" s="83"/>
      <c r="CBL19" s="83"/>
      <c r="CBM19" s="83"/>
      <c r="CBN19" s="83"/>
      <c r="CBO19" s="83"/>
      <c r="CBP19" s="83"/>
      <c r="CBQ19" s="83"/>
      <c r="CBR19" s="83"/>
      <c r="CBS19" s="83"/>
      <c r="CBT19" s="83"/>
      <c r="CBU19" s="83"/>
      <c r="CBV19" s="83"/>
      <c r="CBW19" s="83"/>
      <c r="CBX19" s="83"/>
      <c r="CBY19" s="83"/>
      <c r="CBZ19" s="83"/>
      <c r="CCA19" s="83"/>
      <c r="CCB19" s="83"/>
      <c r="CCC19" s="83"/>
      <c r="CCD19" s="83"/>
      <c r="CCE19" s="83"/>
      <c r="CCF19" s="83"/>
      <c r="CCG19" s="83"/>
      <c r="CCH19" s="83"/>
      <c r="CCI19" s="83"/>
      <c r="CCJ19" s="83"/>
      <c r="CCK19" s="83"/>
      <c r="CCL19" s="83"/>
      <c r="CCM19" s="83"/>
      <c r="CCN19" s="83"/>
      <c r="CCO19" s="83"/>
      <c r="CCP19" s="83"/>
      <c r="CCQ19" s="83"/>
      <c r="CCR19" s="83"/>
      <c r="CCS19" s="83"/>
      <c r="CCT19" s="83"/>
      <c r="CCU19" s="83"/>
      <c r="CCV19" s="83"/>
      <c r="CCW19" s="83"/>
      <c r="CCX19" s="83"/>
      <c r="CCY19" s="83"/>
      <c r="CCZ19" s="83"/>
      <c r="CDA19" s="83"/>
      <c r="CDB19" s="83"/>
      <c r="CDC19" s="83"/>
      <c r="CDD19" s="83"/>
      <c r="CDE19" s="83"/>
      <c r="CDF19" s="83"/>
      <c r="CDG19" s="83"/>
      <c r="CDH19" s="83"/>
      <c r="CDI19" s="83"/>
      <c r="CDJ19" s="83"/>
      <c r="CDK19" s="83"/>
      <c r="CDL19" s="83"/>
      <c r="CDM19" s="83"/>
      <c r="CDN19" s="83"/>
      <c r="CDO19" s="83"/>
      <c r="CDP19" s="83"/>
      <c r="CDQ19" s="83"/>
      <c r="CDR19" s="83"/>
      <c r="CDS19" s="83"/>
      <c r="CDT19" s="83"/>
      <c r="CDU19" s="83"/>
      <c r="CDV19" s="83"/>
      <c r="CDW19" s="83"/>
      <c r="CDX19" s="83"/>
      <c r="CDY19" s="83"/>
      <c r="CDZ19" s="83"/>
      <c r="CEA19" s="83"/>
      <c r="CEB19" s="83"/>
      <c r="CEC19" s="83"/>
      <c r="CED19" s="83"/>
      <c r="CEE19" s="83"/>
      <c r="CEF19" s="83"/>
      <c r="CEG19" s="83"/>
      <c r="CEH19" s="83"/>
      <c r="CEI19" s="83"/>
      <c r="CEJ19" s="83"/>
      <c r="CEK19" s="83"/>
      <c r="CEL19" s="83"/>
      <c r="CEM19" s="83"/>
      <c r="CEN19" s="83"/>
      <c r="CEO19" s="83"/>
      <c r="CEP19" s="83"/>
      <c r="CEQ19" s="83"/>
      <c r="CER19" s="83"/>
      <c r="CES19" s="83"/>
      <c r="CET19" s="83"/>
      <c r="CEU19" s="83"/>
      <c r="CEV19" s="83"/>
      <c r="CEW19" s="83"/>
      <c r="CEX19" s="83"/>
      <c r="CEY19" s="83"/>
      <c r="CEZ19" s="83"/>
      <c r="CFA19" s="83"/>
      <c r="CFB19" s="83"/>
      <c r="CFC19" s="83"/>
      <c r="CFD19" s="83"/>
      <c r="CFE19" s="83"/>
      <c r="CFF19" s="83"/>
      <c r="CFG19" s="83"/>
      <c r="CFH19" s="83"/>
      <c r="CFI19" s="83"/>
      <c r="CFJ19" s="83"/>
      <c r="CFK19" s="83"/>
      <c r="CFL19" s="83"/>
      <c r="CFM19" s="83"/>
      <c r="CFN19" s="83"/>
      <c r="CFO19" s="83"/>
      <c r="CFP19" s="83"/>
      <c r="CFQ19" s="83"/>
      <c r="CFR19" s="83"/>
      <c r="CFS19" s="83"/>
      <c r="CFT19" s="83"/>
      <c r="CFU19" s="83"/>
      <c r="CFV19" s="83"/>
      <c r="CFW19" s="83"/>
      <c r="CFX19" s="83"/>
      <c r="CFY19" s="83"/>
      <c r="CFZ19" s="83"/>
      <c r="CGA19" s="83"/>
      <c r="CGB19" s="83"/>
      <c r="CGC19" s="83"/>
      <c r="CGD19" s="83"/>
      <c r="CGE19" s="83"/>
      <c r="CGF19" s="83"/>
      <c r="CGG19" s="83"/>
      <c r="CGH19" s="83"/>
      <c r="CGI19" s="83"/>
      <c r="CGJ19" s="83"/>
      <c r="CGK19" s="83"/>
      <c r="CGL19" s="83"/>
      <c r="CGM19" s="83"/>
      <c r="CGN19" s="83"/>
      <c r="CGO19" s="83"/>
      <c r="CGP19" s="83"/>
      <c r="CGQ19" s="83"/>
      <c r="CGR19" s="83"/>
      <c r="CGS19" s="83"/>
      <c r="CGT19" s="83"/>
      <c r="CGU19" s="83"/>
      <c r="CGV19" s="83"/>
      <c r="CGW19" s="83"/>
      <c r="CGX19" s="83"/>
      <c r="CGY19" s="83"/>
      <c r="CGZ19" s="83"/>
      <c r="CHA19" s="83"/>
      <c r="CHB19" s="83"/>
      <c r="CHC19" s="83"/>
      <c r="CHD19" s="83"/>
      <c r="CHE19" s="83"/>
      <c r="CHF19" s="83"/>
      <c r="CHG19" s="83"/>
      <c r="CHH19" s="83"/>
      <c r="CHI19" s="83"/>
      <c r="CHJ19" s="83"/>
      <c r="CHK19" s="83"/>
      <c r="CHL19" s="83"/>
      <c r="CHM19" s="83"/>
      <c r="CHN19" s="83"/>
      <c r="CHO19" s="83"/>
      <c r="CHP19" s="83"/>
      <c r="CHQ19" s="83"/>
      <c r="CHR19" s="83"/>
      <c r="CHS19" s="83"/>
      <c r="CHT19" s="83"/>
      <c r="CHU19" s="83"/>
      <c r="CHV19" s="83"/>
      <c r="CHW19" s="83"/>
      <c r="CHX19" s="83"/>
      <c r="CHY19" s="83"/>
      <c r="CHZ19" s="83"/>
      <c r="CIA19" s="83"/>
      <c r="CIB19" s="83"/>
      <c r="CIC19" s="83"/>
      <c r="CID19" s="83"/>
      <c r="CIE19" s="83"/>
      <c r="CIF19" s="83"/>
      <c r="CIG19" s="83"/>
      <c r="CIH19" s="83"/>
      <c r="CII19" s="83"/>
      <c r="CIJ19" s="83"/>
      <c r="CIK19" s="83"/>
      <c r="CIL19" s="83"/>
      <c r="CIM19" s="83"/>
      <c r="CIN19" s="83"/>
      <c r="CIO19" s="83"/>
      <c r="CIP19" s="83"/>
      <c r="CIQ19" s="83"/>
      <c r="CIR19" s="83"/>
      <c r="CIS19" s="83"/>
      <c r="CIT19" s="83"/>
      <c r="CIU19" s="83"/>
      <c r="CIV19" s="83"/>
      <c r="CIW19" s="83"/>
      <c r="CIX19" s="83"/>
      <c r="CIY19" s="83"/>
      <c r="CIZ19" s="83"/>
      <c r="CJA19" s="83"/>
      <c r="CJB19" s="83"/>
      <c r="CJC19" s="83"/>
      <c r="CJD19" s="83"/>
      <c r="CJE19" s="83"/>
      <c r="CJF19" s="83"/>
      <c r="CJG19" s="83"/>
      <c r="CJH19" s="83"/>
      <c r="CJI19" s="83"/>
      <c r="CJJ19" s="83"/>
      <c r="CJK19" s="83"/>
      <c r="CJL19" s="83"/>
      <c r="CJM19" s="83"/>
      <c r="CJN19" s="83"/>
      <c r="CJO19" s="83"/>
      <c r="CJP19" s="83"/>
      <c r="CJQ19" s="83"/>
      <c r="CJR19" s="83"/>
      <c r="CJS19" s="83"/>
      <c r="CJT19" s="83"/>
      <c r="CJU19" s="83"/>
      <c r="CJV19" s="83"/>
      <c r="CJW19" s="83"/>
      <c r="CJX19" s="83"/>
      <c r="CJY19" s="83"/>
      <c r="CJZ19" s="83"/>
      <c r="CKA19" s="83"/>
      <c r="CKB19" s="83"/>
      <c r="CKC19" s="83"/>
      <c r="CKD19" s="83"/>
      <c r="CKE19" s="83"/>
      <c r="CKF19" s="83"/>
      <c r="CKG19" s="83"/>
      <c r="CKH19" s="83"/>
      <c r="CKI19" s="83"/>
      <c r="CKJ19" s="83"/>
      <c r="CKK19" s="83"/>
      <c r="CKL19" s="83"/>
      <c r="CKM19" s="83"/>
      <c r="CKN19" s="83"/>
      <c r="CKO19" s="83"/>
      <c r="CKP19" s="83"/>
      <c r="CKQ19" s="83"/>
      <c r="CKR19" s="83"/>
      <c r="CKS19" s="83"/>
      <c r="CKT19" s="83"/>
      <c r="CKU19" s="83"/>
      <c r="CKV19" s="83"/>
      <c r="CKW19" s="83"/>
      <c r="CKX19" s="83"/>
      <c r="CKY19" s="83"/>
      <c r="CKZ19" s="83"/>
      <c r="CLA19" s="83"/>
      <c r="CLB19" s="83"/>
      <c r="CLC19" s="83"/>
      <c r="CLD19" s="83"/>
      <c r="CLE19" s="83"/>
      <c r="CLF19" s="83"/>
      <c r="CLG19" s="83"/>
      <c r="CLH19" s="83"/>
      <c r="CLI19" s="83"/>
      <c r="CLJ19" s="83"/>
      <c r="CLK19" s="83"/>
      <c r="CLL19" s="83"/>
      <c r="CLM19" s="83"/>
      <c r="CLN19" s="83"/>
      <c r="CLO19" s="83"/>
      <c r="CLP19" s="83"/>
      <c r="CLQ19" s="83"/>
      <c r="CLR19" s="83"/>
      <c r="CLS19" s="83"/>
      <c r="CLT19" s="83"/>
      <c r="CLU19" s="83"/>
      <c r="CLV19" s="83"/>
      <c r="CLW19" s="83"/>
      <c r="CLX19" s="83"/>
      <c r="CLY19" s="83"/>
      <c r="CLZ19" s="83"/>
      <c r="CMA19" s="83"/>
      <c r="CMB19" s="83"/>
      <c r="CMC19" s="83"/>
      <c r="CMD19" s="83"/>
      <c r="CME19" s="83"/>
      <c r="CMF19" s="83"/>
      <c r="CMG19" s="83"/>
      <c r="CMH19" s="83"/>
      <c r="CMI19" s="83"/>
      <c r="CMJ19" s="83"/>
      <c r="CMK19" s="83"/>
      <c r="CML19" s="83"/>
      <c r="CMM19" s="83"/>
      <c r="CMN19" s="83"/>
      <c r="CMO19" s="83"/>
      <c r="CMP19" s="83"/>
      <c r="CMQ19" s="83"/>
      <c r="CMR19" s="83"/>
      <c r="CMS19" s="83"/>
      <c r="CMT19" s="83"/>
      <c r="CMU19" s="83"/>
      <c r="CMV19" s="83"/>
      <c r="CMW19" s="83"/>
      <c r="CMX19" s="83"/>
      <c r="CMY19" s="83"/>
      <c r="CMZ19" s="83"/>
      <c r="CNA19" s="83"/>
      <c r="CNB19" s="83"/>
      <c r="CNC19" s="83"/>
      <c r="CND19" s="83"/>
      <c r="CNE19" s="83"/>
      <c r="CNF19" s="83"/>
      <c r="CNG19" s="83"/>
      <c r="CNH19" s="83"/>
      <c r="CNI19" s="83"/>
      <c r="CNJ19" s="83"/>
      <c r="CNK19" s="83"/>
      <c r="CNL19" s="83"/>
      <c r="CNM19" s="83"/>
      <c r="CNN19" s="83"/>
      <c r="CNO19" s="83"/>
      <c r="CNP19" s="83"/>
      <c r="CNQ19" s="83"/>
      <c r="CNR19" s="83"/>
      <c r="CNS19" s="83"/>
      <c r="CNT19" s="83"/>
      <c r="CNU19" s="83"/>
      <c r="CNV19" s="83"/>
      <c r="CNW19" s="83"/>
      <c r="CNX19" s="83"/>
      <c r="CNY19" s="83"/>
      <c r="CNZ19" s="83"/>
      <c r="COA19" s="83"/>
      <c r="COB19" s="83"/>
      <c r="COC19" s="83"/>
      <c r="COD19" s="83"/>
      <c r="COE19" s="83"/>
      <c r="COF19" s="83"/>
      <c r="COG19" s="83"/>
      <c r="COH19" s="83"/>
      <c r="COI19" s="83"/>
      <c r="COJ19" s="83"/>
      <c r="COK19" s="83"/>
      <c r="COL19" s="83"/>
      <c r="COM19" s="83"/>
      <c r="CON19" s="83"/>
      <c r="COO19" s="83"/>
      <c r="COP19" s="83"/>
      <c r="COQ19" s="83"/>
      <c r="COR19" s="83"/>
      <c r="COS19" s="83"/>
      <c r="COT19" s="83"/>
      <c r="COU19" s="83"/>
      <c r="COV19" s="83"/>
      <c r="COW19" s="83"/>
      <c r="COX19" s="83"/>
      <c r="COY19" s="83"/>
      <c r="COZ19" s="83"/>
      <c r="CPA19" s="83"/>
      <c r="CPB19" s="83"/>
      <c r="CPC19" s="83"/>
      <c r="CPD19" s="83"/>
      <c r="CPE19" s="83"/>
      <c r="CPF19" s="83"/>
      <c r="CPG19" s="83"/>
      <c r="CPH19" s="83"/>
      <c r="CPI19" s="83"/>
      <c r="CPJ19" s="83"/>
      <c r="CPK19" s="83"/>
      <c r="CPL19" s="83"/>
      <c r="CPM19" s="83"/>
      <c r="CPN19" s="83"/>
      <c r="CPO19" s="83"/>
      <c r="CPP19" s="83"/>
      <c r="CPQ19" s="83"/>
      <c r="CPR19" s="83"/>
      <c r="CPS19" s="83"/>
      <c r="CPT19" s="83"/>
      <c r="CPU19" s="83"/>
      <c r="CPV19" s="83"/>
      <c r="CPW19" s="83"/>
      <c r="CPX19" s="83"/>
      <c r="CPY19" s="83"/>
      <c r="CPZ19" s="83"/>
      <c r="CQA19" s="83"/>
      <c r="CQB19" s="83"/>
      <c r="CQC19" s="83"/>
      <c r="CQD19" s="83"/>
      <c r="CQE19" s="83"/>
      <c r="CQF19" s="83"/>
      <c r="CQG19" s="83"/>
      <c r="CQH19" s="83"/>
      <c r="CQI19" s="83"/>
      <c r="CQJ19" s="83"/>
      <c r="CQK19" s="83"/>
      <c r="CQL19" s="83"/>
      <c r="CQM19" s="83"/>
      <c r="CQN19" s="83"/>
      <c r="CQO19" s="83"/>
      <c r="CQP19" s="83"/>
      <c r="CQQ19" s="83"/>
      <c r="CQR19" s="83"/>
      <c r="CQS19" s="83"/>
      <c r="CQT19" s="83"/>
      <c r="CQU19" s="83"/>
      <c r="CQV19" s="83"/>
      <c r="CQW19" s="83"/>
      <c r="CQX19" s="83"/>
      <c r="CQY19" s="83"/>
      <c r="CQZ19" s="83"/>
      <c r="CRA19" s="83"/>
      <c r="CRB19" s="83"/>
      <c r="CRC19" s="83"/>
      <c r="CRD19" s="83"/>
      <c r="CRE19" s="83"/>
      <c r="CRF19" s="83"/>
      <c r="CRG19" s="83"/>
      <c r="CRH19" s="83"/>
      <c r="CRI19" s="83"/>
      <c r="CRJ19" s="83"/>
      <c r="CRK19" s="83"/>
      <c r="CRL19" s="83"/>
      <c r="CRM19" s="83"/>
      <c r="CRN19" s="83"/>
      <c r="CRO19" s="83"/>
      <c r="CRP19" s="83"/>
      <c r="CRQ19" s="83"/>
      <c r="CRR19" s="83"/>
      <c r="CRS19" s="83"/>
      <c r="CRT19" s="83"/>
      <c r="CRU19" s="83"/>
      <c r="CRV19" s="83"/>
      <c r="CRW19" s="83"/>
      <c r="CRX19" s="83"/>
      <c r="CRY19" s="83"/>
      <c r="CRZ19" s="83"/>
      <c r="CSA19" s="83"/>
      <c r="CSB19" s="83"/>
      <c r="CSC19" s="83"/>
      <c r="CSD19" s="83"/>
      <c r="CSE19" s="83"/>
      <c r="CSF19" s="83"/>
      <c r="CSG19" s="83"/>
      <c r="CSH19" s="83"/>
      <c r="CSI19" s="83"/>
      <c r="CSJ19" s="83"/>
      <c r="CSK19" s="83"/>
      <c r="CSL19" s="83"/>
      <c r="CSM19" s="83"/>
      <c r="CSN19" s="83"/>
      <c r="CSO19" s="83"/>
      <c r="CSP19" s="83"/>
      <c r="CSQ19" s="83"/>
      <c r="CSR19" s="83"/>
      <c r="CSS19" s="83"/>
      <c r="CST19" s="83"/>
      <c r="CSU19" s="83"/>
      <c r="CSV19" s="83"/>
      <c r="CSW19" s="83"/>
      <c r="CSX19" s="83"/>
      <c r="CSY19" s="83"/>
      <c r="CSZ19" s="83"/>
      <c r="CTA19" s="83"/>
      <c r="CTB19" s="83"/>
      <c r="CTC19" s="83"/>
      <c r="CTD19" s="83"/>
      <c r="CTE19" s="83"/>
      <c r="CTF19" s="83"/>
      <c r="CTG19" s="83"/>
      <c r="CTH19" s="83"/>
      <c r="CTI19" s="83"/>
      <c r="CTJ19" s="83"/>
      <c r="CTK19" s="83"/>
      <c r="CTL19" s="83"/>
      <c r="CTM19" s="83"/>
      <c r="CTN19" s="83"/>
      <c r="CTO19" s="83"/>
      <c r="CTP19" s="83"/>
      <c r="CTQ19" s="83"/>
      <c r="CTR19" s="83"/>
      <c r="CTS19" s="83"/>
      <c r="CTT19" s="83"/>
      <c r="CTU19" s="83"/>
      <c r="CTV19" s="83"/>
      <c r="CTW19" s="83"/>
      <c r="CTX19" s="83"/>
      <c r="CTY19" s="83"/>
      <c r="CTZ19" s="83"/>
      <c r="CUA19" s="83"/>
      <c r="CUB19" s="83"/>
      <c r="CUC19" s="83"/>
      <c r="CUD19" s="83"/>
      <c r="CUE19" s="83"/>
      <c r="CUF19" s="83"/>
      <c r="CUG19" s="83"/>
      <c r="CUH19" s="83"/>
      <c r="CUI19" s="83"/>
      <c r="CUJ19" s="83"/>
      <c r="CUK19" s="83"/>
      <c r="CUL19" s="83"/>
      <c r="CUM19" s="83"/>
      <c r="CUN19" s="83"/>
      <c r="CUO19" s="83"/>
      <c r="CUP19" s="83"/>
      <c r="CUQ19" s="83"/>
      <c r="CUR19" s="83"/>
      <c r="CUS19" s="83"/>
      <c r="CUT19" s="83"/>
      <c r="CUU19" s="83"/>
      <c r="CUV19" s="83"/>
      <c r="CUW19" s="83"/>
      <c r="CUX19" s="83"/>
      <c r="CUY19" s="83"/>
      <c r="CUZ19" s="83"/>
      <c r="CVA19" s="83"/>
      <c r="CVB19" s="83"/>
      <c r="CVC19" s="83"/>
      <c r="CVD19" s="83"/>
      <c r="CVE19" s="83"/>
      <c r="CVF19" s="83"/>
      <c r="CVG19" s="83"/>
      <c r="CVH19" s="83"/>
      <c r="CVI19" s="83"/>
      <c r="CVJ19" s="83"/>
      <c r="CVK19" s="83"/>
      <c r="CVL19" s="83"/>
      <c r="CVM19" s="83"/>
      <c r="CVN19" s="83"/>
      <c r="CVO19" s="83"/>
      <c r="CVP19" s="83"/>
      <c r="CVQ19" s="83"/>
      <c r="CVR19" s="83"/>
      <c r="CVS19" s="83"/>
      <c r="CVT19" s="83"/>
      <c r="CVU19" s="83"/>
      <c r="CVV19" s="83"/>
      <c r="CVW19" s="83"/>
      <c r="CVX19" s="83"/>
      <c r="CVY19" s="83"/>
      <c r="CVZ19" s="83"/>
      <c r="CWA19" s="83"/>
      <c r="CWB19" s="83"/>
      <c r="CWC19" s="83"/>
      <c r="CWD19" s="83"/>
      <c r="CWE19" s="83"/>
      <c r="CWF19" s="83"/>
      <c r="CWG19" s="83"/>
      <c r="CWH19" s="83"/>
      <c r="CWI19" s="83"/>
      <c r="CWJ19" s="83"/>
      <c r="CWK19" s="83"/>
      <c r="CWL19" s="83"/>
      <c r="CWM19" s="83"/>
      <c r="CWN19" s="83"/>
      <c r="CWO19" s="83"/>
      <c r="CWP19" s="83"/>
      <c r="CWQ19" s="83"/>
      <c r="CWR19" s="83"/>
      <c r="CWS19" s="83"/>
      <c r="CWT19" s="83"/>
      <c r="CWU19" s="83"/>
      <c r="CWV19" s="83"/>
      <c r="CWW19" s="83"/>
      <c r="CWX19" s="83"/>
      <c r="CWY19" s="83"/>
      <c r="CWZ19" s="83"/>
      <c r="CXA19" s="83"/>
      <c r="CXB19" s="83"/>
      <c r="CXC19" s="83"/>
      <c r="CXD19" s="83"/>
      <c r="CXE19" s="83"/>
      <c r="CXF19" s="83"/>
      <c r="CXG19" s="83"/>
      <c r="CXH19" s="83"/>
      <c r="CXI19" s="83"/>
      <c r="CXJ19" s="83"/>
      <c r="CXK19" s="83"/>
      <c r="CXL19" s="83"/>
      <c r="CXM19" s="83"/>
      <c r="CXN19" s="83"/>
      <c r="CXO19" s="83"/>
      <c r="CXP19" s="83"/>
      <c r="CXQ19" s="83"/>
      <c r="CXR19" s="83"/>
      <c r="CXS19" s="83"/>
      <c r="CXT19" s="83"/>
      <c r="CXU19" s="83"/>
      <c r="CXV19" s="83"/>
      <c r="CXW19" s="83"/>
      <c r="CXX19" s="83"/>
      <c r="CXY19" s="83"/>
      <c r="CXZ19" s="83"/>
      <c r="CYA19" s="83"/>
      <c r="CYB19" s="83"/>
      <c r="CYC19" s="83"/>
      <c r="CYD19" s="83"/>
      <c r="CYE19" s="83"/>
      <c r="CYF19" s="83"/>
      <c r="CYG19" s="83"/>
      <c r="CYH19" s="83"/>
      <c r="CYI19" s="83"/>
      <c r="CYJ19" s="83"/>
      <c r="CYK19" s="83"/>
      <c r="CYL19" s="83"/>
      <c r="CYM19" s="83"/>
      <c r="CYN19" s="83"/>
      <c r="CYO19" s="83"/>
      <c r="CYP19" s="83"/>
      <c r="CYQ19" s="83"/>
      <c r="CYR19" s="83"/>
      <c r="CYS19" s="83"/>
      <c r="CYT19" s="83"/>
      <c r="CYU19" s="83"/>
      <c r="CYV19" s="83"/>
      <c r="CYW19" s="83"/>
      <c r="CYX19" s="83"/>
      <c r="CYY19" s="83"/>
      <c r="CYZ19" s="83"/>
      <c r="CZA19" s="83"/>
      <c r="CZB19" s="83"/>
      <c r="CZC19" s="83"/>
      <c r="CZD19" s="83"/>
      <c r="CZE19" s="83"/>
      <c r="CZF19" s="83"/>
      <c r="CZG19" s="83"/>
      <c r="CZH19" s="83"/>
      <c r="CZI19" s="83"/>
      <c r="CZJ19" s="83"/>
      <c r="CZK19" s="83"/>
      <c r="CZL19" s="83"/>
      <c r="CZM19" s="83"/>
      <c r="CZN19" s="83"/>
      <c r="CZO19" s="83"/>
      <c r="CZP19" s="83"/>
      <c r="CZQ19" s="83"/>
      <c r="CZR19" s="83"/>
      <c r="CZS19" s="83"/>
      <c r="CZT19" s="83"/>
      <c r="CZU19" s="83"/>
      <c r="CZV19" s="83"/>
      <c r="CZW19" s="83"/>
      <c r="CZX19" s="83"/>
      <c r="CZY19" s="83"/>
      <c r="CZZ19" s="83"/>
      <c r="DAA19" s="83"/>
      <c r="DAB19" s="83"/>
      <c r="DAC19" s="83"/>
      <c r="DAD19" s="83"/>
      <c r="DAE19" s="83"/>
      <c r="DAF19" s="83"/>
      <c r="DAG19" s="83"/>
      <c r="DAH19" s="83"/>
      <c r="DAI19" s="83"/>
      <c r="DAJ19" s="83"/>
      <c r="DAK19" s="83"/>
      <c r="DAL19" s="83"/>
      <c r="DAM19" s="83"/>
      <c r="DAN19" s="83"/>
      <c r="DAO19" s="83"/>
      <c r="DAP19" s="83"/>
      <c r="DAQ19" s="83"/>
      <c r="DAR19" s="83"/>
      <c r="DAS19" s="83"/>
      <c r="DAT19" s="83"/>
      <c r="DAU19" s="83"/>
      <c r="DAV19" s="83"/>
      <c r="DAW19" s="83"/>
      <c r="DAX19" s="83"/>
      <c r="DAY19" s="83"/>
      <c r="DAZ19" s="83"/>
      <c r="DBA19" s="83"/>
      <c r="DBB19" s="83"/>
      <c r="DBC19" s="83"/>
      <c r="DBD19" s="83"/>
      <c r="DBE19" s="83"/>
      <c r="DBF19" s="83"/>
      <c r="DBG19" s="83"/>
      <c r="DBH19" s="83"/>
      <c r="DBI19" s="83"/>
      <c r="DBJ19" s="83"/>
      <c r="DBK19" s="83"/>
      <c r="DBL19" s="83"/>
      <c r="DBM19" s="83"/>
      <c r="DBN19" s="83"/>
      <c r="DBO19" s="83"/>
      <c r="DBP19" s="83"/>
      <c r="DBQ19" s="83"/>
      <c r="DBR19" s="83"/>
      <c r="DBS19" s="83"/>
      <c r="DBT19" s="83"/>
      <c r="DBU19" s="83"/>
      <c r="DBV19" s="83"/>
      <c r="DBW19" s="83"/>
      <c r="DBX19" s="83"/>
      <c r="DBY19" s="83"/>
      <c r="DBZ19" s="83"/>
      <c r="DCA19" s="83"/>
      <c r="DCB19" s="83"/>
      <c r="DCC19" s="83"/>
      <c r="DCD19" s="83"/>
      <c r="DCE19" s="83"/>
      <c r="DCF19" s="83"/>
      <c r="DCG19" s="83"/>
      <c r="DCH19" s="83"/>
      <c r="DCI19" s="83"/>
      <c r="DCJ19" s="83"/>
      <c r="DCK19" s="83"/>
      <c r="DCL19" s="83"/>
      <c r="DCM19" s="83"/>
      <c r="DCN19" s="83"/>
      <c r="DCO19" s="83"/>
      <c r="DCP19" s="83"/>
      <c r="DCQ19" s="83"/>
      <c r="DCR19" s="83"/>
      <c r="DCS19" s="83"/>
      <c r="DCT19" s="83"/>
      <c r="DCU19" s="83"/>
      <c r="DCV19" s="83"/>
      <c r="DCW19" s="83"/>
      <c r="DCX19" s="83"/>
      <c r="DCY19" s="83"/>
      <c r="DCZ19" s="83"/>
      <c r="DDA19" s="83"/>
      <c r="DDB19" s="83"/>
      <c r="DDC19" s="83"/>
      <c r="DDD19" s="83"/>
      <c r="DDE19" s="83"/>
      <c r="DDF19" s="83"/>
      <c r="DDG19" s="83"/>
      <c r="DDH19" s="83"/>
      <c r="DDI19" s="83"/>
      <c r="DDJ19" s="83"/>
      <c r="DDK19" s="83"/>
      <c r="DDL19" s="83"/>
      <c r="DDM19" s="83"/>
      <c r="DDN19" s="83"/>
      <c r="DDO19" s="83"/>
      <c r="DDP19" s="83"/>
      <c r="DDQ19" s="83"/>
      <c r="DDR19" s="83"/>
      <c r="DDS19" s="83"/>
      <c r="DDT19" s="83"/>
      <c r="DDU19" s="83"/>
      <c r="DDV19" s="83"/>
      <c r="DDW19" s="83"/>
      <c r="DDX19" s="83"/>
      <c r="DDY19" s="83"/>
      <c r="DDZ19" s="83"/>
      <c r="DEA19" s="83"/>
      <c r="DEB19" s="83"/>
      <c r="DEC19" s="83"/>
      <c r="DED19" s="83"/>
      <c r="DEE19" s="83"/>
      <c r="DEF19" s="83"/>
      <c r="DEG19" s="83"/>
      <c r="DEH19" s="83"/>
      <c r="DEI19" s="83"/>
      <c r="DEJ19" s="83"/>
      <c r="DEK19" s="83"/>
      <c r="DEL19" s="83"/>
      <c r="DEM19" s="83"/>
      <c r="DEN19" s="83"/>
      <c r="DEO19" s="83"/>
      <c r="DEP19" s="83"/>
      <c r="DEQ19" s="83"/>
      <c r="DER19" s="83"/>
      <c r="DES19" s="83"/>
      <c r="DET19" s="83"/>
      <c r="DEU19" s="83"/>
      <c r="DEV19" s="83"/>
      <c r="DEW19" s="83"/>
      <c r="DEX19" s="83"/>
      <c r="DEY19" s="83"/>
      <c r="DEZ19" s="83"/>
      <c r="DFA19" s="83"/>
      <c r="DFB19" s="83"/>
      <c r="DFC19" s="83"/>
      <c r="DFD19" s="83"/>
      <c r="DFE19" s="83"/>
      <c r="DFF19" s="83"/>
      <c r="DFG19" s="83"/>
      <c r="DFH19" s="83"/>
      <c r="DFI19" s="83"/>
      <c r="DFJ19" s="83"/>
      <c r="DFK19" s="83"/>
      <c r="DFL19" s="83"/>
      <c r="DFM19" s="83"/>
      <c r="DFN19" s="83"/>
      <c r="DFO19" s="83"/>
      <c r="DFP19" s="83"/>
      <c r="DFQ19" s="83"/>
      <c r="DFR19" s="83"/>
      <c r="DFS19" s="83"/>
      <c r="DFT19" s="83"/>
      <c r="DFU19" s="83"/>
      <c r="DFV19" s="83"/>
      <c r="DFW19" s="83"/>
      <c r="DFX19" s="83"/>
      <c r="DFY19" s="83"/>
      <c r="DFZ19" s="83"/>
      <c r="DGA19" s="83"/>
      <c r="DGB19" s="83"/>
      <c r="DGC19" s="83"/>
      <c r="DGD19" s="83"/>
      <c r="DGE19" s="83"/>
      <c r="DGF19" s="83"/>
      <c r="DGG19" s="83"/>
      <c r="DGH19" s="83"/>
      <c r="DGI19" s="83"/>
      <c r="DGJ19" s="83"/>
      <c r="DGK19" s="83"/>
      <c r="DGL19" s="83"/>
      <c r="DGM19" s="83"/>
      <c r="DGN19" s="83"/>
      <c r="DGO19" s="83"/>
      <c r="DGP19" s="83"/>
      <c r="DGQ19" s="83"/>
      <c r="DGR19" s="83"/>
      <c r="DGS19" s="83"/>
      <c r="DGT19" s="83"/>
      <c r="DGU19" s="83"/>
      <c r="DGV19" s="83"/>
      <c r="DGW19" s="83"/>
      <c r="DGX19" s="83"/>
      <c r="DGY19" s="83"/>
      <c r="DGZ19" s="83"/>
      <c r="DHA19" s="83"/>
      <c r="DHB19" s="83"/>
      <c r="DHC19" s="83"/>
      <c r="DHD19" s="83"/>
      <c r="DHE19" s="83"/>
      <c r="DHF19" s="83"/>
      <c r="DHG19" s="83"/>
      <c r="DHH19" s="83"/>
      <c r="DHI19" s="83"/>
      <c r="DHJ19" s="83"/>
      <c r="DHK19" s="83"/>
      <c r="DHL19" s="83"/>
      <c r="DHM19" s="83"/>
      <c r="DHN19" s="83"/>
      <c r="DHO19" s="83"/>
      <c r="DHP19" s="83"/>
      <c r="DHQ19" s="83"/>
      <c r="DHR19" s="83"/>
      <c r="DHS19" s="83"/>
      <c r="DHT19" s="83"/>
      <c r="DHU19" s="83"/>
      <c r="DHV19" s="83"/>
      <c r="DHW19" s="83"/>
      <c r="DHX19" s="83"/>
      <c r="DHY19" s="83"/>
      <c r="DHZ19" s="83"/>
      <c r="DIA19" s="83"/>
      <c r="DIB19" s="83"/>
      <c r="DIC19" s="83"/>
      <c r="DID19" s="83"/>
      <c r="DIE19" s="83"/>
      <c r="DIF19" s="83"/>
      <c r="DIG19" s="83"/>
      <c r="DIH19" s="83"/>
      <c r="DII19" s="83"/>
      <c r="DIJ19" s="83"/>
      <c r="DIK19" s="83"/>
      <c r="DIL19" s="83"/>
      <c r="DIM19" s="83"/>
      <c r="DIN19" s="83"/>
      <c r="DIO19" s="83"/>
      <c r="DIP19" s="83"/>
      <c r="DIQ19" s="83"/>
      <c r="DIR19" s="83"/>
      <c r="DIS19" s="83"/>
      <c r="DIT19" s="83"/>
      <c r="DIU19" s="83"/>
      <c r="DIV19" s="83"/>
      <c r="DIW19" s="83"/>
      <c r="DIX19" s="83"/>
      <c r="DIY19" s="83"/>
      <c r="DIZ19" s="83"/>
      <c r="DJA19" s="83"/>
      <c r="DJB19" s="83"/>
      <c r="DJC19" s="83"/>
      <c r="DJD19" s="83"/>
      <c r="DJE19" s="83"/>
      <c r="DJF19" s="83"/>
      <c r="DJG19" s="83"/>
      <c r="DJH19" s="83"/>
      <c r="DJI19" s="83"/>
      <c r="DJJ19" s="83"/>
      <c r="DJK19" s="83"/>
      <c r="DJL19" s="83"/>
      <c r="DJM19" s="83"/>
      <c r="DJN19" s="83"/>
      <c r="DJO19" s="83"/>
      <c r="DJP19" s="83"/>
      <c r="DJQ19" s="83"/>
      <c r="DJR19" s="83"/>
      <c r="DJS19" s="83"/>
      <c r="DJT19" s="83"/>
      <c r="DJU19" s="83"/>
      <c r="DJV19" s="83"/>
      <c r="DJW19" s="83"/>
      <c r="DJX19" s="83"/>
      <c r="DJY19" s="83"/>
      <c r="DJZ19" s="83"/>
      <c r="DKA19" s="83"/>
      <c r="DKB19" s="83"/>
      <c r="DKC19" s="83"/>
      <c r="DKD19" s="83"/>
      <c r="DKE19" s="83"/>
      <c r="DKF19" s="83"/>
      <c r="DKG19" s="83"/>
      <c r="DKH19" s="83"/>
      <c r="DKI19" s="83"/>
      <c r="DKJ19" s="83"/>
      <c r="DKK19" s="83"/>
      <c r="DKL19" s="83"/>
      <c r="DKM19" s="83"/>
      <c r="DKN19" s="83"/>
      <c r="DKO19" s="83"/>
      <c r="DKP19" s="83"/>
      <c r="DKQ19" s="83"/>
      <c r="DKR19" s="83"/>
      <c r="DKS19" s="83"/>
      <c r="DKT19" s="83"/>
      <c r="DKU19" s="83"/>
      <c r="DKV19" s="83"/>
      <c r="DKW19" s="83"/>
      <c r="DKX19" s="83"/>
      <c r="DKY19" s="83"/>
      <c r="DKZ19" s="83"/>
      <c r="DLA19" s="83"/>
      <c r="DLB19" s="83"/>
      <c r="DLC19" s="83"/>
      <c r="DLD19" s="83"/>
      <c r="DLE19" s="83"/>
      <c r="DLF19" s="83"/>
      <c r="DLG19" s="83"/>
      <c r="DLH19" s="83"/>
      <c r="DLI19" s="83"/>
      <c r="DLJ19" s="83"/>
      <c r="DLK19" s="83"/>
      <c r="DLL19" s="83"/>
      <c r="DLM19" s="83"/>
      <c r="DLN19" s="83"/>
      <c r="DLO19" s="83"/>
      <c r="DLP19" s="83"/>
      <c r="DLQ19" s="83"/>
      <c r="DLR19" s="83"/>
      <c r="DLS19" s="83"/>
      <c r="DLT19" s="83"/>
      <c r="DLU19" s="83"/>
      <c r="DLV19" s="83"/>
      <c r="DLW19" s="83"/>
      <c r="DLX19" s="83"/>
      <c r="DLY19" s="83"/>
      <c r="DLZ19" s="83"/>
      <c r="DMA19" s="83"/>
      <c r="DMB19" s="83"/>
      <c r="DMC19" s="83"/>
      <c r="DMD19" s="83"/>
      <c r="DME19" s="83"/>
      <c r="DMF19" s="83"/>
      <c r="DMG19" s="83"/>
      <c r="DMH19" s="83"/>
      <c r="DMI19" s="83"/>
      <c r="DMJ19" s="83"/>
      <c r="DMK19" s="83"/>
      <c r="DML19" s="83"/>
      <c r="DMM19" s="83"/>
      <c r="DMN19" s="83"/>
      <c r="DMO19" s="83"/>
      <c r="DMP19" s="83"/>
      <c r="DMQ19" s="83"/>
      <c r="DMR19" s="83"/>
      <c r="DMS19" s="83"/>
      <c r="DMT19" s="83"/>
      <c r="DMU19" s="83"/>
      <c r="DMV19" s="83"/>
      <c r="DMW19" s="83"/>
      <c r="DMX19" s="83"/>
      <c r="DMY19" s="83"/>
      <c r="DMZ19" s="83"/>
      <c r="DNA19" s="83"/>
      <c r="DNB19" s="83"/>
      <c r="DNC19" s="83"/>
      <c r="DND19" s="83"/>
      <c r="DNE19" s="83"/>
      <c r="DNF19" s="83"/>
      <c r="DNG19" s="83"/>
      <c r="DNH19" s="83"/>
      <c r="DNI19" s="83"/>
      <c r="DNJ19" s="83"/>
      <c r="DNK19" s="83"/>
      <c r="DNL19" s="83"/>
      <c r="DNM19" s="83"/>
      <c r="DNN19" s="83"/>
      <c r="DNO19" s="83"/>
      <c r="DNP19" s="83"/>
      <c r="DNQ19" s="83"/>
      <c r="DNR19" s="83"/>
      <c r="DNS19" s="83"/>
      <c r="DNT19" s="83"/>
      <c r="DNU19" s="83"/>
      <c r="DNV19" s="83"/>
      <c r="DNW19" s="83"/>
      <c r="DNX19" s="83"/>
      <c r="DNY19" s="83"/>
      <c r="DNZ19" s="83"/>
      <c r="DOA19" s="83"/>
      <c r="DOB19" s="83"/>
      <c r="DOC19" s="83"/>
      <c r="DOD19" s="83"/>
      <c r="DOE19" s="83"/>
      <c r="DOF19" s="83"/>
      <c r="DOG19" s="83"/>
      <c r="DOH19" s="83"/>
      <c r="DOI19" s="83"/>
      <c r="DOJ19" s="83"/>
      <c r="DOK19" s="83"/>
      <c r="DOL19" s="83"/>
      <c r="DOM19" s="83"/>
      <c r="DON19" s="83"/>
      <c r="DOO19" s="83"/>
      <c r="DOP19" s="83"/>
      <c r="DOQ19" s="83"/>
      <c r="DOR19" s="83"/>
      <c r="DOS19" s="83"/>
      <c r="DOT19" s="83"/>
      <c r="DOU19" s="83"/>
      <c r="DOV19" s="83"/>
      <c r="DOW19" s="83"/>
      <c r="DOX19" s="83"/>
      <c r="DOY19" s="83"/>
      <c r="DOZ19" s="83"/>
      <c r="DPA19" s="83"/>
      <c r="DPB19" s="83"/>
      <c r="DPC19" s="83"/>
      <c r="DPD19" s="83"/>
      <c r="DPE19" s="83"/>
      <c r="DPF19" s="83"/>
      <c r="DPG19" s="83"/>
      <c r="DPH19" s="83"/>
      <c r="DPI19" s="83"/>
      <c r="DPJ19" s="83"/>
      <c r="DPK19" s="83"/>
      <c r="DPL19" s="83"/>
      <c r="DPM19" s="83"/>
      <c r="DPN19" s="83"/>
      <c r="DPO19" s="83"/>
      <c r="DPP19" s="83"/>
      <c r="DPQ19" s="83"/>
      <c r="DPR19" s="83"/>
      <c r="DPS19" s="83"/>
      <c r="DPT19" s="83"/>
      <c r="DPU19" s="83"/>
      <c r="DPV19" s="83"/>
      <c r="DPW19" s="83"/>
      <c r="DPX19" s="83"/>
      <c r="DPY19" s="83"/>
      <c r="DPZ19" s="83"/>
      <c r="DQA19" s="83"/>
      <c r="DQB19" s="83"/>
      <c r="DQC19" s="83"/>
      <c r="DQD19" s="83"/>
      <c r="DQE19" s="83"/>
      <c r="DQF19" s="83"/>
      <c r="DQG19" s="83"/>
      <c r="DQH19" s="83"/>
      <c r="DQI19" s="83"/>
      <c r="DQJ19" s="83"/>
      <c r="DQK19" s="83"/>
      <c r="DQL19" s="83"/>
      <c r="DQM19" s="83"/>
      <c r="DQN19" s="83"/>
      <c r="DQO19" s="83"/>
      <c r="DQP19" s="83"/>
      <c r="DQQ19" s="83"/>
      <c r="DQR19" s="83"/>
      <c r="DQS19" s="83"/>
      <c r="DQT19" s="83"/>
      <c r="DQU19" s="83"/>
      <c r="DQV19" s="83"/>
      <c r="DQW19" s="83"/>
      <c r="DQX19" s="83"/>
      <c r="DQY19" s="83"/>
      <c r="DQZ19" s="83"/>
      <c r="DRA19" s="83"/>
      <c r="DRB19" s="83"/>
      <c r="DRC19" s="83"/>
      <c r="DRD19" s="83"/>
      <c r="DRE19" s="83"/>
      <c r="DRF19" s="83"/>
      <c r="DRG19" s="83"/>
      <c r="DRH19" s="83"/>
      <c r="DRI19" s="83"/>
      <c r="DRJ19" s="83"/>
      <c r="DRK19" s="83"/>
      <c r="DRL19" s="83"/>
      <c r="DRM19" s="83"/>
      <c r="DRN19" s="83"/>
      <c r="DRO19" s="83"/>
      <c r="DRP19" s="83"/>
      <c r="DRQ19" s="83"/>
      <c r="DRR19" s="83"/>
      <c r="DRS19" s="83"/>
      <c r="DRT19" s="83"/>
      <c r="DRU19" s="83"/>
      <c r="DRV19" s="83"/>
      <c r="DRW19" s="83"/>
      <c r="DRX19" s="83"/>
      <c r="DRY19" s="83"/>
      <c r="DRZ19" s="83"/>
      <c r="DSA19" s="83"/>
      <c r="DSB19" s="83"/>
      <c r="DSC19" s="83"/>
      <c r="DSD19" s="83"/>
      <c r="DSE19" s="83"/>
      <c r="DSF19" s="83"/>
      <c r="DSG19" s="83"/>
      <c r="DSH19" s="83"/>
      <c r="DSI19" s="83"/>
      <c r="DSJ19" s="83"/>
      <c r="DSK19" s="83"/>
      <c r="DSL19" s="83"/>
      <c r="DSM19" s="83"/>
      <c r="DSN19" s="83"/>
      <c r="DSO19" s="83"/>
      <c r="DSP19" s="83"/>
      <c r="DSQ19" s="83"/>
      <c r="DSR19" s="83"/>
      <c r="DSS19" s="83"/>
      <c r="DST19" s="83"/>
      <c r="DSU19" s="83"/>
      <c r="DSV19" s="83"/>
      <c r="DSW19" s="83"/>
      <c r="DSX19" s="83"/>
      <c r="DSY19" s="83"/>
      <c r="DSZ19" s="83"/>
      <c r="DTA19" s="83"/>
      <c r="DTB19" s="83"/>
      <c r="DTC19" s="83"/>
      <c r="DTD19" s="83"/>
      <c r="DTE19" s="83"/>
      <c r="DTF19" s="83"/>
      <c r="DTG19" s="83"/>
      <c r="DTH19" s="83"/>
      <c r="DTI19" s="83"/>
      <c r="DTJ19" s="83"/>
      <c r="DTK19" s="83"/>
      <c r="DTL19" s="83"/>
      <c r="DTM19" s="83"/>
      <c r="DTN19" s="83"/>
      <c r="DTO19" s="83"/>
      <c r="DTP19" s="83"/>
      <c r="DTQ19" s="83"/>
      <c r="DTR19" s="83"/>
      <c r="DTS19" s="83"/>
      <c r="DTT19" s="83"/>
      <c r="DTU19" s="83"/>
      <c r="DTV19" s="83"/>
      <c r="DTW19" s="83"/>
      <c r="DTX19" s="83"/>
      <c r="DTY19" s="83"/>
      <c r="DTZ19" s="83"/>
      <c r="DUA19" s="83"/>
      <c r="DUB19" s="83"/>
      <c r="DUC19" s="83"/>
      <c r="DUD19" s="83"/>
      <c r="DUE19" s="83"/>
      <c r="DUF19" s="83"/>
      <c r="DUG19" s="83"/>
      <c r="DUH19" s="83"/>
      <c r="DUI19" s="83"/>
      <c r="DUJ19" s="83"/>
      <c r="DUK19" s="83"/>
      <c r="DUL19" s="83"/>
      <c r="DUM19" s="83"/>
      <c r="DUN19" s="83"/>
      <c r="DUO19" s="83"/>
      <c r="DUP19" s="83"/>
      <c r="DUQ19" s="83"/>
      <c r="DUR19" s="83"/>
      <c r="DUS19" s="83"/>
      <c r="DUT19" s="83"/>
      <c r="DUU19" s="83"/>
      <c r="DUV19" s="83"/>
      <c r="DUW19" s="83"/>
      <c r="DUX19" s="83"/>
      <c r="DUY19" s="83"/>
      <c r="DUZ19" s="83"/>
      <c r="DVA19" s="83"/>
      <c r="DVB19" s="83"/>
      <c r="DVC19" s="83"/>
      <c r="DVD19" s="83"/>
      <c r="DVE19" s="83"/>
      <c r="DVF19" s="83"/>
      <c r="DVG19" s="83"/>
      <c r="DVH19" s="83"/>
      <c r="DVI19" s="83"/>
      <c r="DVJ19" s="83"/>
      <c r="DVK19" s="83"/>
      <c r="DVL19" s="83"/>
      <c r="DVM19" s="83"/>
      <c r="DVN19" s="83"/>
      <c r="DVO19" s="83"/>
      <c r="DVP19" s="83"/>
      <c r="DVQ19" s="83"/>
      <c r="DVR19" s="83"/>
      <c r="DVS19" s="83"/>
      <c r="DVT19" s="83"/>
      <c r="DVU19" s="83"/>
      <c r="DVV19" s="83"/>
      <c r="DVW19" s="83"/>
      <c r="DVX19" s="83"/>
      <c r="DVY19" s="83"/>
      <c r="DVZ19" s="83"/>
      <c r="DWA19" s="83"/>
      <c r="DWB19" s="83"/>
      <c r="DWC19" s="83"/>
      <c r="DWD19" s="83"/>
      <c r="DWE19" s="83"/>
      <c r="DWF19" s="83"/>
      <c r="DWG19" s="83"/>
      <c r="DWH19" s="83"/>
      <c r="DWI19" s="83"/>
      <c r="DWJ19" s="83"/>
      <c r="DWK19" s="83"/>
      <c r="DWL19" s="83"/>
      <c r="DWM19" s="83"/>
      <c r="DWN19" s="83"/>
      <c r="DWO19" s="83"/>
      <c r="DWP19" s="83"/>
      <c r="DWQ19" s="83"/>
      <c r="DWR19" s="83"/>
      <c r="DWS19" s="83"/>
      <c r="DWT19" s="83"/>
      <c r="DWU19" s="83"/>
      <c r="DWV19" s="83"/>
      <c r="DWW19" s="83"/>
      <c r="DWX19" s="83"/>
      <c r="DWY19" s="83"/>
      <c r="DWZ19" s="83"/>
      <c r="DXA19" s="83"/>
      <c r="DXB19" s="83"/>
      <c r="DXC19" s="83"/>
      <c r="DXD19" s="83"/>
      <c r="DXE19" s="83"/>
      <c r="DXF19" s="83"/>
      <c r="DXG19" s="83"/>
      <c r="DXH19" s="83"/>
      <c r="DXI19" s="83"/>
      <c r="DXJ19" s="83"/>
      <c r="DXK19" s="83"/>
      <c r="DXL19" s="83"/>
      <c r="DXM19" s="83"/>
      <c r="DXN19" s="83"/>
      <c r="DXO19" s="83"/>
      <c r="DXP19" s="83"/>
      <c r="DXQ19" s="83"/>
      <c r="DXR19" s="83"/>
      <c r="DXS19" s="83"/>
      <c r="DXT19" s="83"/>
      <c r="DXU19" s="83"/>
      <c r="DXV19" s="83"/>
      <c r="DXW19" s="83"/>
      <c r="DXX19" s="83"/>
      <c r="DXY19" s="83"/>
      <c r="DXZ19" s="83"/>
      <c r="DYA19" s="83"/>
      <c r="DYB19" s="83"/>
      <c r="DYC19" s="83"/>
      <c r="DYD19" s="83"/>
      <c r="DYE19" s="83"/>
      <c r="DYF19" s="83"/>
      <c r="DYG19" s="83"/>
      <c r="DYH19" s="83"/>
      <c r="DYI19" s="83"/>
      <c r="DYJ19" s="83"/>
      <c r="DYK19" s="83"/>
      <c r="DYL19" s="83"/>
      <c r="DYM19" s="83"/>
      <c r="DYN19" s="83"/>
      <c r="DYO19" s="83"/>
      <c r="DYP19" s="83"/>
      <c r="DYQ19" s="83"/>
      <c r="DYR19" s="83"/>
      <c r="DYS19" s="83"/>
      <c r="DYT19" s="83"/>
      <c r="DYU19" s="83"/>
      <c r="DYV19" s="83"/>
      <c r="DYW19" s="83"/>
      <c r="DYX19" s="83"/>
      <c r="DYY19" s="83"/>
      <c r="DYZ19" s="83"/>
      <c r="DZA19" s="83"/>
      <c r="DZB19" s="83"/>
      <c r="DZC19" s="83"/>
      <c r="DZD19" s="83"/>
      <c r="DZE19" s="83"/>
      <c r="DZF19" s="83"/>
      <c r="DZG19" s="83"/>
      <c r="DZH19" s="83"/>
      <c r="DZI19" s="83"/>
      <c r="DZJ19" s="83"/>
      <c r="DZK19" s="83"/>
      <c r="DZL19" s="83"/>
      <c r="DZM19" s="83"/>
      <c r="DZN19" s="83"/>
      <c r="DZO19" s="83"/>
      <c r="DZP19" s="83"/>
      <c r="DZQ19" s="83"/>
      <c r="DZR19" s="83"/>
      <c r="DZS19" s="83"/>
      <c r="DZT19" s="83"/>
      <c r="DZU19" s="83"/>
      <c r="DZV19" s="83"/>
      <c r="DZW19" s="83"/>
      <c r="DZX19" s="83"/>
      <c r="DZY19" s="83"/>
      <c r="DZZ19" s="83"/>
      <c r="EAA19" s="83"/>
      <c r="EAB19" s="83"/>
      <c r="EAC19" s="83"/>
      <c r="EAD19" s="83"/>
      <c r="EAE19" s="83"/>
      <c r="EAF19" s="83"/>
      <c r="EAG19" s="83"/>
      <c r="EAH19" s="83"/>
      <c r="EAI19" s="83"/>
      <c r="EAJ19" s="83"/>
      <c r="EAK19" s="83"/>
      <c r="EAL19" s="83"/>
      <c r="EAM19" s="83"/>
      <c r="EAN19" s="83"/>
      <c r="EAO19" s="83"/>
      <c r="EAP19" s="83"/>
      <c r="EAQ19" s="83"/>
      <c r="EAR19" s="83"/>
      <c r="EAS19" s="83"/>
      <c r="EAT19" s="83"/>
      <c r="EAU19" s="83"/>
      <c r="EAV19" s="83"/>
      <c r="EAW19" s="83"/>
      <c r="EAX19" s="83"/>
      <c r="EAY19" s="83"/>
      <c r="EAZ19" s="83"/>
      <c r="EBA19" s="83"/>
      <c r="EBB19" s="83"/>
      <c r="EBC19" s="83"/>
      <c r="EBD19" s="83"/>
      <c r="EBE19" s="83"/>
      <c r="EBF19" s="83"/>
      <c r="EBG19" s="83"/>
      <c r="EBH19" s="83"/>
      <c r="EBI19" s="83"/>
      <c r="EBJ19" s="83"/>
      <c r="EBK19" s="83"/>
      <c r="EBL19" s="83"/>
      <c r="EBM19" s="83"/>
      <c r="EBN19" s="83"/>
      <c r="EBO19" s="83"/>
      <c r="EBP19" s="83"/>
      <c r="EBQ19" s="83"/>
      <c r="EBR19" s="83"/>
      <c r="EBS19" s="83"/>
      <c r="EBT19" s="83"/>
      <c r="EBU19" s="83"/>
      <c r="EBV19" s="83"/>
      <c r="EBW19" s="83"/>
      <c r="EBX19" s="83"/>
      <c r="EBY19" s="83"/>
      <c r="EBZ19" s="83"/>
      <c r="ECA19" s="83"/>
      <c r="ECB19" s="83"/>
      <c r="ECC19" s="83"/>
      <c r="ECD19" s="83"/>
      <c r="ECE19" s="83"/>
      <c r="ECF19" s="83"/>
      <c r="ECG19" s="83"/>
      <c r="ECH19" s="83"/>
      <c r="ECI19" s="83"/>
      <c r="ECJ19" s="83"/>
      <c r="ECK19" s="83"/>
      <c r="ECL19" s="83"/>
      <c r="ECM19" s="83"/>
      <c r="ECN19" s="83"/>
      <c r="ECO19" s="83"/>
      <c r="ECP19" s="83"/>
      <c r="ECQ19" s="83"/>
      <c r="ECR19" s="83"/>
      <c r="ECS19" s="83"/>
      <c r="ECT19" s="83"/>
      <c r="ECU19" s="83"/>
      <c r="ECV19" s="83"/>
      <c r="ECW19" s="83"/>
      <c r="ECX19" s="83"/>
      <c r="ECY19" s="83"/>
      <c r="ECZ19" s="83"/>
      <c r="EDA19" s="83"/>
      <c r="EDB19" s="83"/>
      <c r="EDC19" s="83"/>
      <c r="EDD19" s="83"/>
      <c r="EDE19" s="83"/>
      <c r="EDF19" s="83"/>
      <c r="EDG19" s="83"/>
      <c r="EDH19" s="83"/>
      <c r="EDI19" s="83"/>
      <c r="EDJ19" s="83"/>
      <c r="EDK19" s="83"/>
      <c r="EDL19" s="83"/>
      <c r="EDM19" s="83"/>
      <c r="EDN19" s="83"/>
      <c r="EDO19" s="83"/>
      <c r="EDP19" s="83"/>
      <c r="EDQ19" s="83"/>
      <c r="EDR19" s="83"/>
      <c r="EDS19" s="83"/>
      <c r="EDT19" s="83"/>
      <c r="EDU19" s="83"/>
      <c r="EDV19" s="83"/>
      <c r="EDW19" s="83"/>
      <c r="EDX19" s="83"/>
      <c r="EDY19" s="83"/>
      <c r="EDZ19" s="83"/>
      <c r="EEA19" s="83"/>
      <c r="EEB19" s="83"/>
      <c r="EEC19" s="83"/>
      <c r="EED19" s="83"/>
      <c r="EEE19" s="83"/>
      <c r="EEF19" s="83"/>
      <c r="EEG19" s="83"/>
      <c r="EEH19" s="83"/>
      <c r="EEI19" s="83"/>
      <c r="EEJ19" s="83"/>
      <c r="EEK19" s="83"/>
      <c r="EEL19" s="83"/>
      <c r="EEM19" s="83"/>
      <c r="EEN19" s="83"/>
      <c r="EEO19" s="83"/>
      <c r="EEP19" s="83"/>
      <c r="EEQ19" s="83"/>
      <c r="EER19" s="83"/>
      <c r="EES19" s="83"/>
      <c r="EET19" s="83"/>
      <c r="EEU19" s="83"/>
      <c r="EEV19" s="83"/>
      <c r="EEW19" s="83"/>
      <c r="EEX19" s="83"/>
      <c r="EEY19" s="83"/>
      <c r="EEZ19" s="83"/>
      <c r="EFA19" s="83"/>
      <c r="EFB19" s="83"/>
      <c r="EFC19" s="83"/>
      <c r="EFD19" s="83"/>
      <c r="EFE19" s="83"/>
      <c r="EFF19" s="83"/>
      <c r="EFG19" s="83"/>
      <c r="EFH19" s="83"/>
      <c r="EFI19" s="83"/>
      <c r="EFJ19" s="83"/>
      <c r="EFK19" s="83"/>
      <c r="EFL19" s="83"/>
      <c r="EFM19" s="83"/>
      <c r="EFN19" s="83"/>
      <c r="EFO19" s="83"/>
      <c r="EFP19" s="83"/>
      <c r="EFQ19" s="83"/>
      <c r="EFR19" s="83"/>
      <c r="EFS19" s="83"/>
      <c r="EFT19" s="83"/>
      <c r="EFU19" s="83"/>
      <c r="EFV19" s="83"/>
      <c r="EFW19" s="83"/>
      <c r="EFX19" s="83"/>
      <c r="EFY19" s="83"/>
      <c r="EFZ19" s="83"/>
      <c r="EGA19" s="83"/>
      <c r="EGB19" s="83"/>
      <c r="EGC19" s="83"/>
      <c r="EGD19" s="83"/>
      <c r="EGE19" s="83"/>
      <c r="EGF19" s="83"/>
      <c r="EGG19" s="83"/>
      <c r="EGH19" s="83"/>
      <c r="EGI19" s="83"/>
      <c r="EGJ19" s="83"/>
      <c r="EGK19" s="83"/>
      <c r="EGL19" s="83"/>
      <c r="EGM19" s="83"/>
      <c r="EGN19" s="83"/>
      <c r="EGO19" s="83"/>
      <c r="EGP19" s="83"/>
      <c r="EGQ19" s="83"/>
      <c r="EGR19" s="83"/>
      <c r="EGS19" s="83"/>
      <c r="EGT19" s="83"/>
      <c r="EGU19" s="83"/>
      <c r="EGV19" s="83"/>
      <c r="EGW19" s="83"/>
      <c r="EGX19" s="83"/>
      <c r="EGY19" s="83"/>
      <c r="EGZ19" s="83"/>
      <c r="EHA19" s="83"/>
      <c r="EHB19" s="83"/>
      <c r="EHC19" s="83"/>
      <c r="EHD19" s="83"/>
      <c r="EHE19" s="83"/>
      <c r="EHF19" s="83"/>
      <c r="EHG19" s="83"/>
      <c r="EHH19" s="83"/>
      <c r="EHI19" s="83"/>
      <c r="EHJ19" s="83"/>
      <c r="EHK19" s="83"/>
      <c r="EHL19" s="83"/>
      <c r="EHM19" s="83"/>
      <c r="EHN19" s="83"/>
      <c r="EHO19" s="83"/>
      <c r="EHP19" s="83"/>
      <c r="EHQ19" s="83"/>
      <c r="EHR19" s="83"/>
      <c r="EHS19" s="83"/>
      <c r="EHT19" s="83"/>
      <c r="EHU19" s="83"/>
      <c r="EHV19" s="83"/>
      <c r="EHW19" s="83"/>
      <c r="EHX19" s="83"/>
      <c r="EHY19" s="83"/>
      <c r="EHZ19" s="83"/>
      <c r="EIA19" s="83"/>
      <c r="EIB19" s="83"/>
      <c r="EIC19" s="83"/>
      <c r="EID19" s="83"/>
      <c r="EIE19" s="83"/>
      <c r="EIF19" s="83"/>
      <c r="EIG19" s="83"/>
      <c r="EIH19" s="83"/>
      <c r="EII19" s="83"/>
      <c r="EIJ19" s="83"/>
      <c r="EIK19" s="83"/>
      <c r="EIL19" s="83"/>
      <c r="EIM19" s="83"/>
      <c r="EIN19" s="83"/>
      <c r="EIO19" s="83"/>
      <c r="EIP19" s="83"/>
      <c r="EIQ19" s="83"/>
      <c r="EIR19" s="83"/>
      <c r="EIS19" s="83"/>
      <c r="EIT19" s="83"/>
      <c r="EIU19" s="83"/>
      <c r="EIV19" s="83"/>
      <c r="EIW19" s="83"/>
      <c r="EIX19" s="83"/>
      <c r="EIY19" s="83"/>
      <c r="EIZ19" s="83"/>
      <c r="EJA19" s="83"/>
      <c r="EJB19" s="83"/>
      <c r="EJC19" s="83"/>
      <c r="EJD19" s="83"/>
      <c r="EJE19" s="83"/>
      <c r="EJF19" s="83"/>
      <c r="EJG19" s="83"/>
      <c r="EJH19" s="83"/>
      <c r="EJI19" s="83"/>
      <c r="EJJ19" s="83"/>
      <c r="EJK19" s="83"/>
      <c r="EJL19" s="83"/>
      <c r="EJM19" s="83"/>
      <c r="EJN19" s="83"/>
      <c r="EJO19" s="83"/>
      <c r="EJP19" s="83"/>
      <c r="EJQ19" s="83"/>
      <c r="EJR19" s="83"/>
      <c r="EJS19" s="83"/>
      <c r="EJT19" s="83"/>
      <c r="EJU19" s="83"/>
      <c r="EJV19" s="83"/>
      <c r="EJW19" s="83"/>
      <c r="EJX19" s="83"/>
      <c r="EJY19" s="83"/>
      <c r="EJZ19" s="83"/>
      <c r="EKA19" s="83"/>
      <c r="EKB19" s="83"/>
      <c r="EKC19" s="83"/>
      <c r="EKD19" s="83"/>
      <c r="EKE19" s="83"/>
      <c r="EKF19" s="83"/>
      <c r="EKG19" s="83"/>
      <c r="EKH19" s="83"/>
      <c r="EKI19" s="83"/>
      <c r="EKJ19" s="83"/>
      <c r="EKK19" s="83"/>
      <c r="EKL19" s="83"/>
      <c r="EKM19" s="83"/>
      <c r="EKN19" s="83"/>
      <c r="EKO19" s="83"/>
      <c r="EKP19" s="83"/>
      <c r="EKQ19" s="83"/>
      <c r="EKR19" s="83"/>
      <c r="EKS19" s="83"/>
      <c r="EKT19" s="83"/>
      <c r="EKU19" s="83"/>
      <c r="EKV19" s="83"/>
      <c r="EKW19" s="83"/>
      <c r="EKX19" s="83"/>
      <c r="EKY19" s="83"/>
      <c r="EKZ19" s="83"/>
      <c r="ELA19" s="83"/>
      <c r="ELB19" s="83"/>
      <c r="ELC19" s="83"/>
      <c r="ELD19" s="83"/>
      <c r="ELE19" s="83"/>
      <c r="ELF19" s="83"/>
      <c r="ELG19" s="83"/>
      <c r="ELH19" s="83"/>
      <c r="ELI19" s="83"/>
      <c r="ELJ19" s="83"/>
      <c r="ELK19" s="83"/>
      <c r="ELL19" s="83"/>
      <c r="ELM19" s="83"/>
      <c r="ELN19" s="83"/>
      <c r="ELO19" s="83"/>
      <c r="ELP19" s="83"/>
      <c r="ELQ19" s="83"/>
      <c r="ELR19" s="83"/>
      <c r="ELS19" s="83"/>
      <c r="ELT19" s="83"/>
      <c r="ELU19" s="83"/>
      <c r="ELV19" s="83"/>
      <c r="ELW19" s="83"/>
      <c r="ELX19" s="83"/>
      <c r="ELY19" s="83"/>
      <c r="ELZ19" s="83"/>
      <c r="EMA19" s="83"/>
      <c r="EMB19" s="83"/>
      <c r="EMC19" s="83"/>
      <c r="EMD19" s="83"/>
      <c r="EME19" s="83"/>
      <c r="EMF19" s="83"/>
      <c r="EMG19" s="83"/>
      <c r="EMH19" s="83"/>
      <c r="EMI19" s="83"/>
      <c r="EMJ19" s="83"/>
      <c r="EMK19" s="83"/>
      <c r="EML19" s="83"/>
      <c r="EMM19" s="83"/>
      <c r="EMN19" s="83"/>
      <c r="EMO19" s="83"/>
      <c r="EMP19" s="83"/>
      <c r="EMQ19" s="83"/>
      <c r="EMR19" s="83"/>
      <c r="EMS19" s="83"/>
      <c r="EMT19" s="83"/>
      <c r="EMU19" s="83"/>
      <c r="EMV19" s="83"/>
      <c r="EMW19" s="83"/>
      <c r="EMX19" s="83"/>
      <c r="EMY19" s="83"/>
      <c r="EMZ19" s="83"/>
      <c r="ENA19" s="83"/>
      <c r="ENB19" s="83"/>
      <c r="ENC19" s="83"/>
      <c r="END19" s="83"/>
      <c r="ENE19" s="83"/>
      <c r="ENF19" s="83"/>
      <c r="ENG19" s="83"/>
      <c r="ENH19" s="83"/>
      <c r="ENI19" s="83"/>
      <c r="ENJ19" s="83"/>
      <c r="ENK19" s="83"/>
      <c r="ENL19" s="83"/>
      <c r="ENM19" s="83"/>
      <c r="ENN19" s="83"/>
      <c r="ENO19" s="83"/>
      <c r="ENP19" s="83"/>
      <c r="ENQ19" s="83"/>
      <c r="ENR19" s="83"/>
      <c r="ENS19" s="83"/>
      <c r="ENT19" s="83"/>
      <c r="ENU19" s="83"/>
      <c r="ENV19" s="83"/>
      <c r="ENW19" s="83"/>
      <c r="ENX19" s="83"/>
      <c r="ENY19" s="83"/>
      <c r="ENZ19" s="83"/>
      <c r="EOA19" s="83"/>
      <c r="EOB19" s="83"/>
      <c r="EOC19" s="83"/>
      <c r="EOD19" s="83"/>
      <c r="EOE19" s="83"/>
      <c r="EOF19" s="83"/>
      <c r="EOG19" s="83"/>
      <c r="EOH19" s="83"/>
      <c r="EOI19" s="83"/>
      <c r="EOJ19" s="83"/>
      <c r="EOK19" s="83"/>
      <c r="EOL19" s="83"/>
      <c r="EOM19" s="83"/>
      <c r="EON19" s="83"/>
      <c r="EOO19" s="83"/>
      <c r="EOP19" s="83"/>
      <c r="EOQ19" s="83"/>
      <c r="EOR19" s="83"/>
      <c r="EOS19" s="83"/>
      <c r="EOT19" s="83"/>
      <c r="EOU19" s="83"/>
      <c r="EOV19" s="83"/>
      <c r="EOW19" s="83"/>
      <c r="EOX19" s="83"/>
      <c r="EOY19" s="83"/>
      <c r="EOZ19" s="83"/>
      <c r="EPA19" s="83"/>
      <c r="EPB19" s="83"/>
      <c r="EPC19" s="83"/>
      <c r="EPD19" s="83"/>
      <c r="EPE19" s="83"/>
      <c r="EPF19" s="83"/>
      <c r="EPG19" s="83"/>
      <c r="EPH19" s="83"/>
      <c r="EPI19" s="83"/>
      <c r="EPJ19" s="83"/>
      <c r="EPK19" s="83"/>
      <c r="EPL19" s="83"/>
      <c r="EPM19" s="83"/>
      <c r="EPN19" s="83"/>
      <c r="EPO19" s="83"/>
      <c r="EPP19" s="83"/>
      <c r="EPQ19" s="83"/>
      <c r="EPR19" s="83"/>
      <c r="EPS19" s="83"/>
      <c r="EPT19" s="83"/>
      <c r="EPU19" s="83"/>
      <c r="EPV19" s="83"/>
      <c r="EPW19" s="83"/>
      <c r="EPX19" s="83"/>
      <c r="EPY19" s="83"/>
      <c r="EPZ19" s="83"/>
      <c r="EQA19" s="83"/>
      <c r="EQB19" s="83"/>
      <c r="EQC19" s="83"/>
      <c r="EQD19" s="83"/>
      <c r="EQE19" s="83"/>
      <c r="EQF19" s="83"/>
      <c r="EQG19" s="83"/>
      <c r="EQH19" s="83"/>
      <c r="EQI19" s="83"/>
      <c r="EQJ19" s="83"/>
      <c r="EQK19" s="83"/>
      <c r="EQL19" s="83"/>
      <c r="EQM19" s="83"/>
      <c r="EQN19" s="83"/>
      <c r="EQO19" s="83"/>
      <c r="EQP19" s="83"/>
      <c r="EQQ19" s="83"/>
      <c r="EQR19" s="83"/>
      <c r="EQS19" s="83"/>
      <c r="EQT19" s="83"/>
      <c r="EQU19" s="83"/>
      <c r="EQV19" s="83"/>
      <c r="EQW19" s="83"/>
      <c r="EQX19" s="83"/>
      <c r="EQY19" s="83"/>
      <c r="EQZ19" s="83"/>
      <c r="ERA19" s="83"/>
      <c r="ERB19" s="83"/>
      <c r="ERC19" s="83"/>
      <c r="ERD19" s="83"/>
      <c r="ERE19" s="83"/>
      <c r="ERF19" s="83"/>
      <c r="ERG19" s="83"/>
      <c r="ERH19" s="83"/>
      <c r="ERI19" s="83"/>
      <c r="ERJ19" s="83"/>
      <c r="ERK19" s="83"/>
      <c r="ERL19" s="83"/>
      <c r="ERM19" s="83"/>
      <c r="ERN19" s="83"/>
      <c r="ERO19" s="83"/>
      <c r="ERP19" s="83"/>
      <c r="ERQ19" s="83"/>
      <c r="ERR19" s="83"/>
      <c r="ERS19" s="83"/>
      <c r="ERT19" s="83"/>
      <c r="ERU19" s="83"/>
      <c r="ERV19" s="83"/>
      <c r="ERW19" s="83"/>
      <c r="ERX19" s="83"/>
      <c r="ERY19" s="83"/>
      <c r="ERZ19" s="83"/>
      <c r="ESA19" s="83"/>
      <c r="ESB19" s="83"/>
      <c r="ESC19" s="83"/>
      <c r="ESD19" s="83"/>
      <c r="ESE19" s="83"/>
      <c r="ESF19" s="83"/>
      <c r="ESG19" s="83"/>
      <c r="ESH19" s="83"/>
      <c r="ESI19" s="83"/>
      <c r="ESJ19" s="83"/>
      <c r="ESK19" s="83"/>
      <c r="ESL19" s="83"/>
      <c r="ESM19" s="83"/>
      <c r="ESN19" s="83"/>
      <c r="ESO19" s="83"/>
      <c r="ESP19" s="83"/>
      <c r="ESQ19" s="83"/>
      <c r="ESR19" s="83"/>
      <c r="ESS19" s="83"/>
      <c r="EST19" s="83"/>
      <c r="ESU19" s="83"/>
      <c r="ESV19" s="83"/>
      <c r="ESW19" s="83"/>
      <c r="ESX19" s="83"/>
      <c r="ESY19" s="83"/>
      <c r="ESZ19" s="83"/>
      <c r="ETA19" s="83"/>
      <c r="ETB19" s="83"/>
      <c r="ETC19" s="83"/>
      <c r="ETD19" s="83"/>
      <c r="ETE19" s="83"/>
      <c r="ETF19" s="83"/>
      <c r="ETG19" s="83"/>
      <c r="ETH19" s="83"/>
      <c r="ETI19" s="83"/>
      <c r="ETJ19" s="83"/>
      <c r="ETK19" s="83"/>
      <c r="ETL19" s="83"/>
      <c r="ETM19" s="83"/>
      <c r="ETN19" s="83"/>
      <c r="ETO19" s="83"/>
      <c r="ETP19" s="83"/>
      <c r="ETQ19" s="83"/>
      <c r="ETR19" s="83"/>
      <c r="ETS19" s="83"/>
      <c r="ETT19" s="83"/>
      <c r="ETU19" s="83"/>
      <c r="ETV19" s="83"/>
      <c r="ETW19" s="83"/>
      <c r="ETX19" s="83"/>
      <c r="ETY19" s="83"/>
      <c r="ETZ19" s="83"/>
      <c r="EUA19" s="83"/>
      <c r="EUB19" s="83"/>
      <c r="EUC19" s="83"/>
      <c r="EUD19" s="83"/>
      <c r="EUE19" s="83"/>
      <c r="EUF19" s="83"/>
      <c r="EUG19" s="83"/>
      <c r="EUH19" s="83"/>
      <c r="EUI19" s="83"/>
      <c r="EUJ19" s="83"/>
      <c r="EUK19" s="83"/>
      <c r="EUL19" s="83"/>
      <c r="EUM19" s="83"/>
      <c r="EUN19" s="83"/>
      <c r="EUO19" s="83"/>
      <c r="EUP19" s="83"/>
      <c r="EUQ19" s="83"/>
      <c r="EUR19" s="83"/>
      <c r="EUS19" s="83"/>
      <c r="EUT19" s="83"/>
      <c r="EUU19" s="83"/>
      <c r="EUV19" s="83"/>
      <c r="EUW19" s="83"/>
      <c r="EUX19" s="83"/>
      <c r="EUY19" s="83"/>
      <c r="EUZ19" s="83"/>
      <c r="EVA19" s="83"/>
      <c r="EVB19" s="83"/>
      <c r="EVC19" s="83"/>
      <c r="EVD19" s="83"/>
      <c r="EVE19" s="83"/>
      <c r="EVF19" s="83"/>
      <c r="EVG19" s="83"/>
      <c r="EVH19" s="83"/>
      <c r="EVI19" s="83"/>
      <c r="EVJ19" s="83"/>
      <c r="EVK19" s="83"/>
      <c r="EVL19" s="83"/>
      <c r="EVM19" s="83"/>
      <c r="EVN19" s="83"/>
      <c r="EVO19" s="83"/>
      <c r="EVP19" s="83"/>
      <c r="EVQ19" s="83"/>
      <c r="EVR19" s="83"/>
      <c r="EVS19" s="83"/>
      <c r="EVT19" s="83"/>
      <c r="EVU19" s="83"/>
      <c r="EVV19" s="83"/>
      <c r="EVW19" s="83"/>
      <c r="EVX19" s="83"/>
      <c r="EVY19" s="83"/>
      <c r="EVZ19" s="83"/>
      <c r="EWA19" s="83"/>
      <c r="EWB19" s="83"/>
      <c r="EWC19" s="83"/>
      <c r="EWD19" s="83"/>
      <c r="EWE19" s="83"/>
      <c r="EWF19" s="83"/>
      <c r="EWG19" s="83"/>
      <c r="EWH19" s="83"/>
      <c r="EWI19" s="83"/>
      <c r="EWJ19" s="83"/>
      <c r="EWK19" s="83"/>
      <c r="EWL19" s="83"/>
      <c r="EWM19" s="83"/>
      <c r="EWN19" s="83"/>
      <c r="EWO19" s="83"/>
      <c r="EWP19" s="83"/>
      <c r="EWQ19" s="83"/>
      <c r="EWR19" s="83"/>
      <c r="EWS19" s="83"/>
      <c r="EWT19" s="83"/>
      <c r="EWU19" s="83"/>
      <c r="EWV19" s="83"/>
      <c r="EWW19" s="83"/>
      <c r="EWX19" s="83"/>
      <c r="EWY19" s="83"/>
      <c r="EWZ19" s="83"/>
      <c r="EXA19" s="83"/>
      <c r="EXB19" s="83"/>
      <c r="EXC19" s="83"/>
      <c r="EXD19" s="83"/>
      <c r="EXE19" s="83"/>
      <c r="EXF19" s="83"/>
      <c r="EXG19" s="83"/>
      <c r="EXH19" s="83"/>
      <c r="EXI19" s="83"/>
      <c r="EXJ19" s="83"/>
      <c r="EXK19" s="83"/>
      <c r="EXL19" s="83"/>
      <c r="EXM19" s="83"/>
      <c r="EXN19" s="83"/>
      <c r="EXO19" s="83"/>
      <c r="EXP19" s="83"/>
      <c r="EXQ19" s="83"/>
      <c r="EXR19" s="83"/>
      <c r="EXS19" s="83"/>
      <c r="EXT19" s="83"/>
      <c r="EXU19" s="83"/>
      <c r="EXV19" s="83"/>
      <c r="EXW19" s="83"/>
      <c r="EXX19" s="83"/>
      <c r="EXY19" s="83"/>
      <c r="EXZ19" s="83"/>
      <c r="EYA19" s="83"/>
      <c r="EYB19" s="83"/>
      <c r="EYC19" s="83"/>
      <c r="EYD19" s="83"/>
      <c r="EYE19" s="83"/>
      <c r="EYF19" s="83"/>
      <c r="EYG19" s="83"/>
      <c r="EYH19" s="83"/>
      <c r="EYI19" s="83"/>
      <c r="EYJ19" s="83"/>
      <c r="EYK19" s="83"/>
      <c r="EYL19" s="83"/>
      <c r="EYM19" s="83"/>
      <c r="EYN19" s="83"/>
      <c r="EYO19" s="83"/>
      <c r="EYP19" s="83"/>
      <c r="EYQ19" s="83"/>
      <c r="EYR19" s="83"/>
      <c r="EYS19" s="83"/>
      <c r="EYT19" s="83"/>
      <c r="EYU19" s="83"/>
      <c r="EYV19" s="83"/>
      <c r="EYW19" s="83"/>
      <c r="EYX19" s="83"/>
      <c r="EYY19" s="83"/>
      <c r="EYZ19" s="83"/>
      <c r="EZA19" s="83"/>
      <c r="EZB19" s="83"/>
      <c r="EZC19" s="83"/>
      <c r="EZD19" s="83"/>
      <c r="EZE19" s="83"/>
      <c r="EZF19" s="83"/>
      <c r="EZG19" s="83"/>
      <c r="EZH19" s="83"/>
      <c r="EZI19" s="83"/>
      <c r="EZJ19" s="83"/>
      <c r="EZK19" s="83"/>
      <c r="EZL19" s="83"/>
      <c r="EZM19" s="83"/>
      <c r="EZN19" s="83"/>
      <c r="EZO19" s="83"/>
      <c r="EZP19" s="83"/>
      <c r="EZQ19" s="83"/>
      <c r="EZR19" s="83"/>
      <c r="EZS19" s="83"/>
      <c r="EZT19" s="83"/>
      <c r="EZU19" s="83"/>
      <c r="EZV19" s="83"/>
      <c r="EZW19" s="83"/>
      <c r="EZX19" s="83"/>
      <c r="EZY19" s="83"/>
      <c r="EZZ19" s="83"/>
      <c r="FAA19" s="83"/>
      <c r="FAB19" s="83"/>
      <c r="FAC19" s="83"/>
      <c r="FAD19" s="83"/>
      <c r="FAE19" s="83"/>
      <c r="FAF19" s="83"/>
      <c r="FAG19" s="83"/>
      <c r="FAH19" s="83"/>
      <c r="FAI19" s="83"/>
      <c r="FAJ19" s="83"/>
      <c r="FAK19" s="83"/>
      <c r="FAL19" s="83"/>
      <c r="FAM19" s="83"/>
      <c r="FAN19" s="83"/>
      <c r="FAO19" s="83"/>
      <c r="FAP19" s="83"/>
      <c r="FAQ19" s="83"/>
      <c r="FAR19" s="83"/>
      <c r="FAS19" s="83"/>
      <c r="FAT19" s="83"/>
      <c r="FAU19" s="83"/>
      <c r="FAV19" s="83"/>
      <c r="FAW19" s="83"/>
      <c r="FAX19" s="83"/>
      <c r="FAY19" s="83"/>
      <c r="FAZ19" s="83"/>
      <c r="FBA19" s="83"/>
      <c r="FBB19" s="83"/>
      <c r="FBC19" s="83"/>
      <c r="FBD19" s="83"/>
      <c r="FBE19" s="83"/>
      <c r="FBF19" s="83"/>
      <c r="FBG19" s="83"/>
      <c r="FBH19" s="83"/>
      <c r="FBI19" s="83"/>
      <c r="FBJ19" s="83"/>
      <c r="FBK19" s="83"/>
      <c r="FBL19" s="83"/>
      <c r="FBM19" s="83"/>
      <c r="FBN19" s="83"/>
      <c r="FBO19" s="83"/>
      <c r="FBP19" s="83"/>
      <c r="FBQ19" s="83"/>
      <c r="FBR19" s="83"/>
      <c r="FBS19" s="83"/>
      <c r="FBT19" s="83"/>
      <c r="FBU19" s="83"/>
      <c r="FBV19" s="83"/>
      <c r="FBW19" s="83"/>
      <c r="FBX19" s="83"/>
      <c r="FBY19" s="83"/>
      <c r="FBZ19" s="83"/>
      <c r="FCA19" s="83"/>
      <c r="FCB19" s="83"/>
      <c r="FCC19" s="83"/>
      <c r="FCD19" s="83"/>
      <c r="FCE19" s="83"/>
      <c r="FCF19" s="83"/>
      <c r="FCG19" s="83"/>
      <c r="FCH19" s="83"/>
      <c r="FCI19" s="83"/>
      <c r="FCJ19" s="83"/>
      <c r="FCK19" s="83"/>
      <c r="FCL19" s="83"/>
      <c r="FCM19" s="83"/>
      <c r="FCN19" s="83"/>
      <c r="FCO19" s="83"/>
      <c r="FCP19" s="83"/>
      <c r="FCQ19" s="83"/>
      <c r="FCR19" s="83"/>
      <c r="FCS19" s="83"/>
      <c r="FCT19" s="83"/>
      <c r="FCU19" s="83"/>
      <c r="FCV19" s="83"/>
      <c r="FCW19" s="83"/>
      <c r="FCX19" s="83"/>
      <c r="FCY19" s="83"/>
      <c r="FCZ19" s="83"/>
      <c r="FDA19" s="83"/>
      <c r="FDB19" s="83"/>
      <c r="FDC19" s="83"/>
      <c r="FDD19" s="83"/>
      <c r="FDE19" s="83"/>
      <c r="FDF19" s="83"/>
      <c r="FDG19" s="83"/>
      <c r="FDH19" s="83"/>
      <c r="FDI19" s="83"/>
      <c r="FDJ19" s="83"/>
      <c r="FDK19" s="83"/>
      <c r="FDL19" s="83"/>
      <c r="FDM19" s="83"/>
      <c r="FDN19" s="83"/>
      <c r="FDO19" s="83"/>
      <c r="FDP19" s="83"/>
      <c r="FDQ19" s="83"/>
      <c r="FDR19" s="83"/>
      <c r="FDS19" s="83"/>
      <c r="FDT19" s="83"/>
      <c r="FDU19" s="83"/>
      <c r="FDV19" s="83"/>
      <c r="FDW19" s="83"/>
      <c r="FDX19" s="83"/>
      <c r="FDY19" s="83"/>
      <c r="FDZ19" s="83"/>
      <c r="FEA19" s="83"/>
      <c r="FEB19" s="83"/>
      <c r="FEC19" s="83"/>
      <c r="FED19" s="83"/>
      <c r="FEE19" s="83"/>
      <c r="FEF19" s="83"/>
      <c r="FEG19" s="83"/>
      <c r="FEH19" s="83"/>
      <c r="FEI19" s="83"/>
      <c r="FEJ19" s="83"/>
      <c r="FEK19" s="83"/>
      <c r="FEL19" s="83"/>
      <c r="FEM19" s="83"/>
      <c r="FEN19" s="83"/>
      <c r="FEO19" s="83"/>
      <c r="FEP19" s="83"/>
      <c r="FEQ19" s="83"/>
      <c r="FER19" s="83"/>
      <c r="FES19" s="83"/>
      <c r="FET19" s="83"/>
      <c r="FEU19" s="83"/>
      <c r="FEV19" s="83"/>
      <c r="FEW19" s="83"/>
      <c r="FEX19" s="83"/>
      <c r="FEY19" s="83"/>
      <c r="FEZ19" s="83"/>
      <c r="FFA19" s="83"/>
      <c r="FFB19" s="83"/>
      <c r="FFC19" s="83"/>
      <c r="FFD19" s="83"/>
      <c r="FFE19" s="83"/>
      <c r="FFF19" s="83"/>
      <c r="FFG19" s="83"/>
      <c r="FFH19" s="83"/>
      <c r="FFI19" s="83"/>
      <c r="FFJ19" s="83"/>
      <c r="FFK19" s="83"/>
      <c r="FFL19" s="83"/>
      <c r="FFM19" s="83"/>
      <c r="FFN19" s="83"/>
      <c r="FFO19" s="83"/>
      <c r="FFP19" s="83"/>
      <c r="FFQ19" s="83"/>
      <c r="FFR19" s="83"/>
      <c r="FFS19" s="83"/>
      <c r="FFT19" s="83"/>
      <c r="FFU19" s="83"/>
      <c r="FFV19" s="83"/>
      <c r="FFW19" s="83"/>
      <c r="FFX19" s="83"/>
      <c r="FFY19" s="83"/>
      <c r="FFZ19" s="83"/>
      <c r="FGA19" s="83"/>
      <c r="FGB19" s="83"/>
      <c r="FGC19" s="83"/>
      <c r="FGD19" s="83"/>
      <c r="FGE19" s="83"/>
      <c r="FGF19" s="83"/>
      <c r="FGG19" s="83"/>
      <c r="FGH19" s="83"/>
      <c r="FGI19" s="83"/>
      <c r="FGJ19" s="83"/>
      <c r="FGK19" s="83"/>
      <c r="FGL19" s="83"/>
      <c r="FGM19" s="83"/>
      <c r="FGN19" s="83"/>
      <c r="FGO19" s="83"/>
      <c r="FGP19" s="83"/>
      <c r="FGQ19" s="83"/>
      <c r="FGR19" s="83"/>
      <c r="FGS19" s="83"/>
      <c r="FGT19" s="83"/>
      <c r="FGU19" s="83"/>
      <c r="FGV19" s="83"/>
      <c r="FGW19" s="83"/>
      <c r="FGX19" s="83"/>
      <c r="FGY19" s="83"/>
      <c r="FGZ19" s="83"/>
      <c r="FHA19" s="83"/>
      <c r="FHB19" s="83"/>
      <c r="FHC19" s="83"/>
      <c r="FHD19" s="83"/>
      <c r="FHE19" s="83"/>
      <c r="FHF19" s="83"/>
      <c r="FHG19" s="83"/>
      <c r="FHH19" s="83"/>
      <c r="FHI19" s="83"/>
      <c r="FHJ19" s="83"/>
      <c r="FHK19" s="83"/>
      <c r="FHL19" s="83"/>
      <c r="FHM19" s="83"/>
      <c r="FHN19" s="83"/>
      <c r="FHO19" s="83"/>
      <c r="FHP19" s="83"/>
      <c r="FHQ19" s="83"/>
      <c r="FHR19" s="83"/>
      <c r="FHS19" s="83"/>
      <c r="FHT19" s="83"/>
      <c r="FHU19" s="83"/>
      <c r="FHV19" s="83"/>
      <c r="FHW19" s="83"/>
      <c r="FHX19" s="83"/>
      <c r="FHY19" s="83"/>
      <c r="FHZ19" s="83"/>
      <c r="FIA19" s="83"/>
      <c r="FIB19" s="83"/>
      <c r="FIC19" s="83"/>
      <c r="FID19" s="83"/>
      <c r="FIE19" s="83"/>
      <c r="FIF19" s="83"/>
      <c r="FIG19" s="83"/>
      <c r="FIH19" s="83"/>
      <c r="FII19" s="83"/>
      <c r="FIJ19" s="83"/>
      <c r="FIK19" s="83"/>
      <c r="FIL19" s="83"/>
      <c r="FIM19" s="83"/>
      <c r="FIN19" s="83"/>
      <c r="FIO19" s="83"/>
      <c r="FIP19" s="83"/>
      <c r="FIQ19" s="83"/>
      <c r="FIR19" s="83"/>
      <c r="FIS19" s="83"/>
      <c r="FIT19" s="83"/>
      <c r="FIU19" s="83"/>
      <c r="FIV19" s="83"/>
      <c r="FIW19" s="83"/>
      <c r="FIX19" s="83"/>
      <c r="FIY19" s="83"/>
      <c r="FIZ19" s="83"/>
      <c r="FJA19" s="83"/>
      <c r="FJB19" s="83"/>
      <c r="FJC19" s="83"/>
      <c r="FJD19" s="83"/>
      <c r="FJE19" s="83"/>
      <c r="FJF19" s="83"/>
      <c r="FJG19" s="83"/>
      <c r="FJH19" s="83"/>
      <c r="FJI19" s="83"/>
      <c r="FJJ19" s="83"/>
      <c r="FJK19" s="83"/>
      <c r="FJL19" s="83"/>
      <c r="FJM19" s="83"/>
      <c r="FJN19" s="83"/>
      <c r="FJO19" s="83"/>
      <c r="FJP19" s="83"/>
      <c r="FJQ19" s="83"/>
      <c r="FJR19" s="83"/>
      <c r="FJS19" s="83"/>
      <c r="FJT19" s="83"/>
      <c r="FJU19" s="83"/>
      <c r="FJV19" s="83"/>
      <c r="FJW19" s="83"/>
      <c r="FJX19" s="83"/>
      <c r="FJY19" s="83"/>
      <c r="FJZ19" s="83"/>
      <c r="FKA19" s="83"/>
      <c r="FKB19" s="83"/>
      <c r="FKC19" s="83"/>
      <c r="FKD19" s="83"/>
      <c r="FKE19" s="83"/>
      <c r="FKF19" s="83"/>
      <c r="FKG19" s="83"/>
      <c r="FKH19" s="83"/>
      <c r="FKI19" s="83"/>
      <c r="FKJ19" s="83"/>
      <c r="FKK19" s="83"/>
      <c r="FKL19" s="83"/>
      <c r="FKM19" s="83"/>
      <c r="FKN19" s="83"/>
      <c r="FKO19" s="83"/>
      <c r="FKP19" s="83"/>
      <c r="FKQ19" s="83"/>
      <c r="FKR19" s="83"/>
      <c r="FKS19" s="83"/>
      <c r="FKT19" s="83"/>
      <c r="FKU19" s="83"/>
      <c r="FKV19" s="83"/>
      <c r="FKW19" s="83"/>
      <c r="FKX19" s="83"/>
      <c r="FKY19" s="83"/>
      <c r="FKZ19" s="83"/>
      <c r="FLA19" s="83"/>
      <c r="FLB19" s="83"/>
      <c r="FLC19" s="83"/>
      <c r="FLD19" s="83"/>
      <c r="FLE19" s="83"/>
      <c r="FLF19" s="83"/>
      <c r="FLG19" s="83"/>
      <c r="FLH19" s="83"/>
      <c r="FLI19" s="83"/>
      <c r="FLJ19" s="83"/>
      <c r="FLK19" s="83"/>
      <c r="FLL19" s="83"/>
      <c r="FLM19" s="83"/>
      <c r="FLN19" s="83"/>
      <c r="FLO19" s="83"/>
      <c r="FLP19" s="83"/>
      <c r="FLQ19" s="83"/>
      <c r="FLR19" s="83"/>
      <c r="FLS19" s="83"/>
      <c r="FLT19" s="83"/>
      <c r="FLU19" s="83"/>
      <c r="FLV19" s="83"/>
      <c r="FLW19" s="83"/>
      <c r="FLX19" s="83"/>
      <c r="FLY19" s="83"/>
      <c r="FLZ19" s="83"/>
      <c r="FMA19" s="83"/>
      <c r="FMB19" s="83"/>
      <c r="FMC19" s="83"/>
      <c r="FMD19" s="83"/>
      <c r="FME19" s="83"/>
      <c r="FMF19" s="83"/>
      <c r="FMG19" s="83"/>
      <c r="FMH19" s="83"/>
      <c r="FMI19" s="83"/>
      <c r="FMJ19" s="83"/>
      <c r="FMK19" s="83"/>
      <c r="FML19" s="83"/>
      <c r="FMM19" s="83"/>
      <c r="FMN19" s="83"/>
      <c r="FMO19" s="83"/>
      <c r="FMP19" s="83"/>
      <c r="FMQ19" s="83"/>
      <c r="FMR19" s="83"/>
      <c r="FMS19" s="83"/>
      <c r="FMT19" s="83"/>
      <c r="FMU19" s="83"/>
      <c r="FMV19" s="83"/>
      <c r="FMW19" s="83"/>
      <c r="FMX19" s="83"/>
      <c r="FMY19" s="83"/>
      <c r="FMZ19" s="83"/>
      <c r="FNA19" s="83"/>
      <c r="FNB19" s="83"/>
      <c r="FNC19" s="83"/>
      <c r="FND19" s="83"/>
      <c r="FNE19" s="83"/>
      <c r="FNF19" s="83"/>
      <c r="FNG19" s="83"/>
      <c r="FNH19" s="83"/>
      <c r="FNI19" s="83"/>
      <c r="FNJ19" s="83"/>
      <c r="FNK19" s="83"/>
      <c r="FNL19" s="83"/>
      <c r="FNM19" s="83"/>
      <c r="FNN19" s="83"/>
      <c r="FNO19" s="83"/>
      <c r="FNP19" s="83"/>
      <c r="FNQ19" s="83"/>
      <c r="FNR19" s="83"/>
      <c r="FNS19" s="83"/>
      <c r="FNT19" s="83"/>
      <c r="FNU19" s="83"/>
      <c r="FNV19" s="83"/>
      <c r="FNW19" s="83"/>
      <c r="FNX19" s="83"/>
      <c r="FNY19" s="83"/>
      <c r="FNZ19" s="83"/>
      <c r="FOA19" s="83"/>
      <c r="FOB19" s="83"/>
      <c r="FOC19" s="83"/>
      <c r="FOD19" s="83"/>
      <c r="FOE19" s="83"/>
      <c r="FOF19" s="83"/>
      <c r="FOG19" s="83"/>
      <c r="FOH19" s="83"/>
      <c r="FOI19" s="83"/>
      <c r="FOJ19" s="83"/>
      <c r="FOK19" s="83"/>
      <c r="FOL19" s="83"/>
      <c r="FOM19" s="83"/>
      <c r="FON19" s="83"/>
      <c r="FOO19" s="83"/>
      <c r="FOP19" s="83"/>
      <c r="FOQ19" s="83"/>
      <c r="FOR19" s="83"/>
      <c r="FOS19" s="83"/>
      <c r="FOT19" s="83"/>
      <c r="FOU19" s="83"/>
      <c r="FOV19" s="83"/>
      <c r="FOW19" s="83"/>
      <c r="FOX19" s="83"/>
      <c r="FOY19" s="83"/>
      <c r="FOZ19" s="83"/>
      <c r="FPA19" s="83"/>
      <c r="FPB19" s="83"/>
      <c r="FPC19" s="83"/>
      <c r="FPD19" s="83"/>
      <c r="FPE19" s="83"/>
      <c r="FPF19" s="83"/>
      <c r="FPG19" s="83"/>
      <c r="FPH19" s="83"/>
      <c r="FPI19" s="83"/>
      <c r="FPJ19" s="83"/>
      <c r="FPK19" s="83"/>
      <c r="FPL19" s="83"/>
      <c r="FPM19" s="83"/>
      <c r="FPN19" s="83"/>
      <c r="FPO19" s="83"/>
      <c r="FPP19" s="83"/>
      <c r="FPQ19" s="83"/>
      <c r="FPR19" s="83"/>
      <c r="FPS19" s="83"/>
      <c r="FPT19" s="83"/>
      <c r="FPU19" s="83"/>
      <c r="FPV19" s="83"/>
      <c r="FPW19" s="83"/>
      <c r="FPX19" s="83"/>
      <c r="FPY19" s="83"/>
      <c r="FPZ19" s="83"/>
      <c r="FQA19" s="83"/>
      <c r="FQB19" s="83"/>
      <c r="FQC19" s="83"/>
      <c r="FQD19" s="83"/>
      <c r="FQE19" s="83"/>
      <c r="FQF19" s="83"/>
      <c r="FQG19" s="83"/>
      <c r="FQH19" s="83"/>
      <c r="FQI19" s="83"/>
      <c r="FQJ19" s="83"/>
      <c r="FQK19" s="83"/>
      <c r="FQL19" s="83"/>
      <c r="FQM19" s="83"/>
      <c r="FQN19" s="83"/>
      <c r="FQO19" s="83"/>
      <c r="FQP19" s="83"/>
      <c r="FQQ19" s="83"/>
      <c r="FQR19" s="83"/>
      <c r="FQS19" s="83"/>
      <c r="FQT19" s="83"/>
      <c r="FQU19" s="83"/>
      <c r="FQV19" s="83"/>
      <c r="FQW19" s="83"/>
      <c r="FQX19" s="83"/>
      <c r="FQY19" s="83"/>
      <c r="FQZ19" s="83"/>
      <c r="FRA19" s="83"/>
      <c r="FRB19" s="83"/>
      <c r="FRC19" s="83"/>
      <c r="FRD19" s="83"/>
      <c r="FRE19" s="83"/>
      <c r="FRF19" s="83"/>
      <c r="FRG19" s="83"/>
      <c r="FRH19" s="83"/>
      <c r="FRI19" s="83"/>
      <c r="FRJ19" s="83"/>
      <c r="FRK19" s="83"/>
      <c r="FRL19" s="83"/>
      <c r="FRM19" s="83"/>
      <c r="FRN19" s="83"/>
      <c r="FRO19" s="83"/>
      <c r="FRP19" s="83"/>
      <c r="FRQ19" s="83"/>
      <c r="FRR19" s="83"/>
      <c r="FRS19" s="83"/>
      <c r="FRT19" s="83"/>
      <c r="FRU19" s="83"/>
      <c r="FRV19" s="83"/>
      <c r="FRW19" s="83"/>
      <c r="FRX19" s="83"/>
      <c r="FRY19" s="83"/>
      <c r="FRZ19" s="83"/>
      <c r="FSA19" s="83"/>
      <c r="FSB19" s="83"/>
      <c r="FSC19" s="83"/>
      <c r="FSD19" s="83"/>
      <c r="FSE19" s="83"/>
      <c r="FSF19" s="83"/>
      <c r="FSG19" s="83"/>
      <c r="FSH19" s="83"/>
      <c r="FSI19" s="83"/>
      <c r="FSJ19" s="83"/>
      <c r="FSK19" s="83"/>
      <c r="FSL19" s="83"/>
      <c r="FSM19" s="83"/>
      <c r="FSN19" s="83"/>
      <c r="FSO19" s="83"/>
      <c r="FSP19" s="83"/>
      <c r="FSQ19" s="83"/>
      <c r="FSR19" s="83"/>
      <c r="FSS19" s="83"/>
      <c r="FST19" s="83"/>
      <c r="FSU19" s="83"/>
      <c r="FSV19" s="83"/>
      <c r="FSW19" s="83"/>
      <c r="FSX19" s="83"/>
      <c r="FSY19" s="83"/>
      <c r="FSZ19" s="83"/>
      <c r="FTA19" s="83"/>
      <c r="FTB19" s="83"/>
      <c r="FTC19" s="83"/>
      <c r="FTD19" s="83"/>
      <c r="FTE19" s="83"/>
      <c r="FTF19" s="83"/>
      <c r="FTG19" s="83"/>
      <c r="FTH19" s="83"/>
      <c r="FTI19" s="83"/>
      <c r="FTJ19" s="83"/>
      <c r="FTK19" s="83"/>
      <c r="FTL19" s="83"/>
      <c r="FTM19" s="83"/>
      <c r="FTN19" s="83"/>
      <c r="FTO19" s="83"/>
      <c r="FTP19" s="83"/>
      <c r="FTQ19" s="83"/>
      <c r="FTR19" s="83"/>
      <c r="FTS19" s="83"/>
      <c r="FTT19" s="83"/>
      <c r="FTU19" s="83"/>
      <c r="FTV19" s="83"/>
      <c r="FTW19" s="83"/>
      <c r="FTX19" s="83"/>
      <c r="FTY19" s="83"/>
      <c r="FTZ19" s="83"/>
      <c r="FUA19" s="83"/>
      <c r="FUB19" s="83"/>
      <c r="FUC19" s="83"/>
      <c r="FUD19" s="83"/>
      <c r="FUE19" s="83"/>
      <c r="FUF19" s="83"/>
      <c r="FUG19" s="83"/>
      <c r="FUH19" s="83"/>
      <c r="FUI19" s="83"/>
      <c r="FUJ19" s="83"/>
      <c r="FUK19" s="83"/>
      <c r="FUL19" s="83"/>
      <c r="FUM19" s="83"/>
      <c r="FUN19" s="83"/>
      <c r="FUO19" s="83"/>
      <c r="FUP19" s="83"/>
      <c r="FUQ19" s="83"/>
      <c r="FUR19" s="83"/>
      <c r="FUS19" s="83"/>
      <c r="FUT19" s="83"/>
      <c r="FUU19" s="83"/>
      <c r="FUV19" s="83"/>
      <c r="FUW19" s="83"/>
      <c r="FUX19" s="83"/>
      <c r="FUY19" s="83"/>
      <c r="FUZ19" s="83"/>
      <c r="FVA19" s="83"/>
      <c r="FVB19" s="83"/>
      <c r="FVC19" s="83"/>
      <c r="FVD19" s="83"/>
      <c r="FVE19" s="83"/>
      <c r="FVF19" s="83"/>
      <c r="FVG19" s="83"/>
      <c r="FVH19" s="83"/>
      <c r="FVI19" s="83"/>
      <c r="FVJ19" s="83"/>
      <c r="FVK19" s="83"/>
      <c r="FVL19" s="83"/>
      <c r="FVM19" s="83"/>
      <c r="FVN19" s="83"/>
      <c r="FVO19" s="83"/>
      <c r="FVP19" s="83"/>
      <c r="FVQ19" s="83"/>
      <c r="FVR19" s="83"/>
      <c r="FVS19" s="83"/>
      <c r="FVT19" s="83"/>
      <c r="FVU19" s="83"/>
      <c r="FVV19" s="83"/>
      <c r="FVW19" s="83"/>
      <c r="FVX19" s="83"/>
      <c r="FVY19" s="83"/>
      <c r="FVZ19" s="83"/>
      <c r="FWA19" s="83"/>
      <c r="FWB19" s="83"/>
      <c r="FWC19" s="83"/>
      <c r="FWD19" s="83"/>
      <c r="FWE19" s="83"/>
      <c r="FWF19" s="83"/>
      <c r="FWG19" s="83"/>
      <c r="FWH19" s="83"/>
      <c r="FWI19" s="83"/>
      <c r="FWJ19" s="83"/>
      <c r="FWK19" s="83"/>
      <c r="FWL19" s="83"/>
      <c r="FWM19" s="83"/>
      <c r="FWN19" s="83"/>
      <c r="FWO19" s="83"/>
      <c r="FWP19" s="83"/>
      <c r="FWQ19" s="83"/>
      <c r="FWR19" s="83"/>
      <c r="FWS19" s="83"/>
      <c r="FWT19" s="83"/>
      <c r="FWU19" s="83"/>
      <c r="FWV19" s="83"/>
      <c r="FWW19" s="83"/>
      <c r="FWX19" s="83"/>
      <c r="FWY19" s="83"/>
      <c r="FWZ19" s="83"/>
      <c r="FXA19" s="83"/>
      <c r="FXB19" s="83"/>
      <c r="FXC19" s="83"/>
      <c r="FXD19" s="83"/>
      <c r="FXE19" s="83"/>
      <c r="FXF19" s="83"/>
      <c r="FXG19" s="83"/>
      <c r="FXH19" s="83"/>
      <c r="FXI19" s="83"/>
      <c r="FXJ19" s="83"/>
      <c r="FXK19" s="83"/>
      <c r="FXL19" s="83"/>
      <c r="FXM19" s="83"/>
      <c r="FXN19" s="83"/>
      <c r="FXO19" s="83"/>
      <c r="FXP19" s="83"/>
      <c r="FXQ19" s="83"/>
      <c r="FXR19" s="83"/>
      <c r="FXS19" s="83"/>
      <c r="FXT19" s="83"/>
      <c r="FXU19" s="83"/>
      <c r="FXV19" s="83"/>
      <c r="FXW19" s="83"/>
      <c r="FXX19" s="83"/>
      <c r="FXY19" s="83"/>
      <c r="FXZ19" s="83"/>
      <c r="FYA19" s="83"/>
      <c r="FYB19" s="83"/>
      <c r="FYC19" s="83"/>
      <c r="FYD19" s="83"/>
      <c r="FYE19" s="83"/>
      <c r="FYF19" s="83"/>
      <c r="FYG19" s="83"/>
      <c r="FYH19" s="83"/>
      <c r="FYI19" s="83"/>
      <c r="FYJ19" s="83"/>
      <c r="FYK19" s="83"/>
      <c r="FYL19" s="83"/>
      <c r="FYM19" s="83"/>
      <c r="FYN19" s="83"/>
      <c r="FYO19" s="83"/>
      <c r="FYP19" s="83"/>
      <c r="FYQ19" s="83"/>
      <c r="FYR19" s="83"/>
      <c r="FYS19" s="83"/>
      <c r="FYT19" s="83"/>
      <c r="FYU19" s="83"/>
      <c r="FYV19" s="83"/>
      <c r="FYW19" s="83"/>
      <c r="FYX19" s="83"/>
      <c r="FYY19" s="83"/>
      <c r="FYZ19" s="83"/>
      <c r="FZA19" s="83"/>
      <c r="FZB19" s="83"/>
      <c r="FZC19" s="83"/>
      <c r="FZD19" s="83"/>
      <c r="FZE19" s="83"/>
      <c r="FZF19" s="83"/>
      <c r="FZG19" s="83"/>
      <c r="FZH19" s="83"/>
      <c r="FZI19" s="83"/>
      <c r="FZJ19" s="83"/>
      <c r="FZK19" s="83"/>
      <c r="FZL19" s="83"/>
      <c r="FZM19" s="83"/>
      <c r="FZN19" s="83"/>
      <c r="FZO19" s="83"/>
      <c r="FZP19" s="83"/>
      <c r="FZQ19" s="83"/>
      <c r="FZR19" s="83"/>
      <c r="FZS19" s="83"/>
      <c r="FZT19" s="83"/>
      <c r="FZU19" s="83"/>
      <c r="FZV19" s="83"/>
      <c r="FZW19" s="83"/>
      <c r="FZX19" s="83"/>
      <c r="FZY19" s="83"/>
      <c r="FZZ19" s="83"/>
      <c r="GAA19" s="83"/>
      <c r="GAB19" s="83"/>
      <c r="GAC19" s="83"/>
      <c r="GAD19" s="83"/>
      <c r="GAE19" s="83"/>
      <c r="GAF19" s="83"/>
      <c r="GAG19" s="83"/>
      <c r="GAH19" s="83"/>
      <c r="GAI19" s="83"/>
      <c r="GAJ19" s="83"/>
      <c r="GAK19" s="83"/>
      <c r="GAL19" s="83"/>
      <c r="GAM19" s="83"/>
      <c r="GAN19" s="83"/>
      <c r="GAO19" s="83"/>
      <c r="GAP19" s="83"/>
      <c r="GAQ19" s="83"/>
      <c r="GAR19" s="83"/>
      <c r="GAS19" s="83"/>
      <c r="GAT19" s="83"/>
      <c r="GAU19" s="83"/>
      <c r="GAV19" s="83"/>
      <c r="GAW19" s="83"/>
      <c r="GAX19" s="83"/>
      <c r="GAY19" s="83"/>
      <c r="GAZ19" s="83"/>
      <c r="GBA19" s="83"/>
      <c r="GBB19" s="83"/>
      <c r="GBC19" s="83"/>
      <c r="GBD19" s="83"/>
      <c r="GBE19" s="83"/>
      <c r="GBF19" s="83"/>
      <c r="GBG19" s="83"/>
      <c r="GBH19" s="83"/>
      <c r="GBI19" s="83"/>
      <c r="GBJ19" s="83"/>
      <c r="GBK19" s="83"/>
      <c r="GBL19" s="83"/>
      <c r="GBM19" s="83"/>
      <c r="GBN19" s="83"/>
      <c r="GBO19" s="83"/>
      <c r="GBP19" s="83"/>
      <c r="GBQ19" s="83"/>
      <c r="GBR19" s="83"/>
      <c r="GBS19" s="83"/>
      <c r="GBT19" s="83"/>
      <c r="GBU19" s="83"/>
      <c r="GBV19" s="83"/>
      <c r="GBW19" s="83"/>
      <c r="GBX19" s="83"/>
      <c r="GBY19" s="83"/>
      <c r="GBZ19" s="83"/>
      <c r="GCA19" s="83"/>
      <c r="GCB19" s="83"/>
      <c r="GCC19" s="83"/>
      <c r="GCD19" s="83"/>
      <c r="GCE19" s="83"/>
      <c r="GCF19" s="83"/>
      <c r="GCG19" s="83"/>
      <c r="GCH19" s="83"/>
      <c r="GCI19" s="83"/>
      <c r="GCJ19" s="83"/>
      <c r="GCK19" s="83"/>
      <c r="GCL19" s="83"/>
      <c r="GCM19" s="83"/>
      <c r="GCN19" s="83"/>
      <c r="GCO19" s="83"/>
      <c r="GCP19" s="83"/>
      <c r="GCQ19" s="83"/>
      <c r="GCR19" s="83"/>
      <c r="GCS19" s="83"/>
      <c r="GCT19" s="83"/>
      <c r="GCU19" s="83"/>
      <c r="GCV19" s="83"/>
      <c r="GCW19" s="83"/>
      <c r="GCX19" s="83"/>
      <c r="GCY19" s="83"/>
      <c r="GCZ19" s="83"/>
      <c r="GDA19" s="83"/>
      <c r="GDB19" s="83"/>
      <c r="GDC19" s="83"/>
      <c r="GDD19" s="83"/>
      <c r="GDE19" s="83"/>
      <c r="GDF19" s="83"/>
      <c r="GDG19" s="83"/>
      <c r="GDH19" s="83"/>
      <c r="GDI19" s="83"/>
      <c r="GDJ19" s="83"/>
      <c r="GDK19" s="83"/>
      <c r="GDL19" s="83"/>
      <c r="GDM19" s="83"/>
      <c r="GDN19" s="83"/>
      <c r="GDO19" s="83"/>
      <c r="GDP19" s="83"/>
      <c r="GDQ19" s="83"/>
      <c r="GDR19" s="83"/>
      <c r="GDS19" s="83"/>
      <c r="GDT19" s="83"/>
      <c r="GDU19" s="83"/>
      <c r="GDV19" s="83"/>
      <c r="GDW19" s="83"/>
      <c r="GDX19" s="83"/>
      <c r="GDY19" s="83"/>
      <c r="GDZ19" s="83"/>
      <c r="GEA19" s="83"/>
      <c r="GEB19" s="83"/>
      <c r="GEC19" s="83"/>
      <c r="GED19" s="83"/>
      <c r="GEE19" s="83"/>
      <c r="GEF19" s="83"/>
      <c r="GEG19" s="83"/>
      <c r="GEH19" s="83"/>
      <c r="GEI19" s="83"/>
      <c r="GEJ19" s="83"/>
      <c r="GEK19" s="83"/>
      <c r="GEL19" s="83"/>
      <c r="GEM19" s="83"/>
      <c r="GEN19" s="83"/>
      <c r="GEO19" s="83"/>
      <c r="GEP19" s="83"/>
      <c r="GEQ19" s="83"/>
      <c r="GER19" s="83"/>
      <c r="GES19" s="83"/>
      <c r="GET19" s="83"/>
      <c r="GEU19" s="83"/>
      <c r="GEV19" s="83"/>
      <c r="GEW19" s="83"/>
      <c r="GEX19" s="83"/>
      <c r="GEY19" s="83"/>
      <c r="GEZ19" s="83"/>
      <c r="GFA19" s="83"/>
      <c r="GFB19" s="83"/>
      <c r="GFC19" s="83"/>
      <c r="GFD19" s="83"/>
      <c r="GFE19" s="83"/>
      <c r="GFF19" s="83"/>
      <c r="GFG19" s="83"/>
      <c r="GFH19" s="83"/>
      <c r="GFI19" s="83"/>
      <c r="GFJ19" s="83"/>
      <c r="GFK19" s="83"/>
      <c r="GFL19" s="83"/>
      <c r="GFM19" s="83"/>
      <c r="GFN19" s="83"/>
      <c r="GFO19" s="83"/>
      <c r="GFP19" s="83"/>
      <c r="GFQ19" s="83"/>
      <c r="GFR19" s="83"/>
      <c r="GFS19" s="83"/>
      <c r="GFT19" s="83"/>
      <c r="GFU19" s="83"/>
      <c r="GFV19" s="83"/>
      <c r="GFW19" s="83"/>
      <c r="GFX19" s="83"/>
      <c r="GFY19" s="83"/>
      <c r="GFZ19" s="83"/>
      <c r="GGA19" s="83"/>
      <c r="GGB19" s="83"/>
      <c r="GGC19" s="83"/>
      <c r="GGD19" s="83"/>
      <c r="GGE19" s="83"/>
      <c r="GGF19" s="83"/>
      <c r="GGG19" s="83"/>
      <c r="GGH19" s="83"/>
      <c r="GGI19" s="83"/>
      <c r="GGJ19" s="83"/>
      <c r="GGK19" s="83"/>
      <c r="GGL19" s="83"/>
      <c r="GGM19" s="83"/>
      <c r="GGN19" s="83"/>
      <c r="GGO19" s="83"/>
      <c r="GGP19" s="83"/>
      <c r="GGQ19" s="83"/>
      <c r="GGR19" s="83"/>
      <c r="GGS19" s="83"/>
      <c r="GGT19" s="83"/>
      <c r="GGU19" s="83"/>
      <c r="GGV19" s="83"/>
      <c r="GGW19" s="83"/>
      <c r="GGX19" s="83"/>
      <c r="GGY19" s="83"/>
      <c r="GGZ19" s="83"/>
      <c r="GHA19" s="83"/>
      <c r="GHB19" s="83"/>
      <c r="GHC19" s="83"/>
      <c r="GHD19" s="83"/>
      <c r="GHE19" s="83"/>
      <c r="GHF19" s="83"/>
      <c r="GHG19" s="83"/>
      <c r="GHH19" s="83"/>
      <c r="GHI19" s="83"/>
      <c r="GHJ19" s="83"/>
      <c r="GHK19" s="83"/>
      <c r="GHL19" s="83"/>
      <c r="GHM19" s="83"/>
      <c r="GHN19" s="83"/>
      <c r="GHO19" s="83"/>
      <c r="GHP19" s="83"/>
      <c r="GHQ19" s="83"/>
      <c r="GHR19" s="83"/>
      <c r="GHS19" s="83"/>
      <c r="GHT19" s="83"/>
      <c r="GHU19" s="83"/>
      <c r="GHV19" s="83"/>
      <c r="GHW19" s="83"/>
      <c r="GHX19" s="83"/>
      <c r="GHY19" s="83"/>
      <c r="GHZ19" s="83"/>
      <c r="GIA19" s="83"/>
      <c r="GIB19" s="83"/>
      <c r="GIC19" s="83"/>
      <c r="GID19" s="83"/>
      <c r="GIE19" s="83"/>
      <c r="GIF19" s="83"/>
      <c r="GIG19" s="83"/>
      <c r="GIH19" s="83"/>
      <c r="GII19" s="83"/>
      <c r="GIJ19" s="83"/>
      <c r="GIK19" s="83"/>
      <c r="GIL19" s="83"/>
      <c r="GIM19" s="83"/>
      <c r="GIN19" s="83"/>
      <c r="GIO19" s="83"/>
      <c r="GIP19" s="83"/>
      <c r="GIQ19" s="83"/>
      <c r="GIR19" s="83"/>
      <c r="GIS19" s="83"/>
      <c r="GIT19" s="83"/>
      <c r="GIU19" s="83"/>
      <c r="GIV19" s="83"/>
      <c r="GIW19" s="83"/>
      <c r="GIX19" s="83"/>
      <c r="GIY19" s="83"/>
      <c r="GIZ19" s="83"/>
      <c r="GJA19" s="83"/>
      <c r="GJB19" s="83"/>
      <c r="GJC19" s="83"/>
      <c r="GJD19" s="83"/>
      <c r="GJE19" s="83"/>
      <c r="GJF19" s="83"/>
      <c r="GJG19" s="83"/>
      <c r="GJH19" s="83"/>
      <c r="GJI19" s="83"/>
      <c r="GJJ19" s="83"/>
      <c r="GJK19" s="83"/>
      <c r="GJL19" s="83"/>
      <c r="GJM19" s="83"/>
      <c r="GJN19" s="83"/>
      <c r="GJO19" s="83"/>
      <c r="GJP19" s="83"/>
      <c r="GJQ19" s="83"/>
      <c r="GJR19" s="83"/>
      <c r="GJS19" s="83"/>
      <c r="GJT19" s="83"/>
      <c r="GJU19" s="83"/>
      <c r="GJV19" s="83"/>
      <c r="GJW19" s="83"/>
      <c r="GJX19" s="83"/>
      <c r="GJY19" s="83"/>
      <c r="GJZ19" s="83"/>
      <c r="GKA19" s="83"/>
      <c r="GKB19" s="83"/>
      <c r="GKC19" s="83"/>
      <c r="GKD19" s="83"/>
      <c r="GKE19" s="83"/>
      <c r="GKF19" s="83"/>
      <c r="GKG19" s="83"/>
      <c r="GKH19" s="83"/>
      <c r="GKI19" s="83"/>
      <c r="GKJ19" s="83"/>
      <c r="GKK19" s="83"/>
      <c r="GKL19" s="83"/>
      <c r="GKM19" s="83"/>
      <c r="GKN19" s="83"/>
      <c r="GKO19" s="83"/>
      <c r="GKP19" s="83"/>
      <c r="GKQ19" s="83"/>
      <c r="GKR19" s="83"/>
      <c r="GKS19" s="83"/>
      <c r="GKT19" s="83"/>
      <c r="GKU19" s="83"/>
      <c r="GKV19" s="83"/>
      <c r="GKW19" s="83"/>
      <c r="GKX19" s="83"/>
      <c r="GKY19" s="83"/>
      <c r="GKZ19" s="83"/>
      <c r="GLA19" s="83"/>
      <c r="GLB19" s="83"/>
      <c r="GLC19" s="83"/>
      <c r="GLD19" s="83"/>
      <c r="GLE19" s="83"/>
      <c r="GLF19" s="83"/>
      <c r="GLG19" s="83"/>
      <c r="GLH19" s="83"/>
      <c r="GLI19" s="83"/>
      <c r="GLJ19" s="83"/>
      <c r="GLK19" s="83"/>
      <c r="GLL19" s="83"/>
      <c r="GLM19" s="83"/>
      <c r="GLN19" s="83"/>
      <c r="GLO19" s="83"/>
      <c r="GLP19" s="83"/>
      <c r="GLQ19" s="83"/>
      <c r="GLR19" s="83"/>
      <c r="GLS19" s="83"/>
      <c r="GLT19" s="83"/>
      <c r="GLU19" s="83"/>
      <c r="GLV19" s="83"/>
      <c r="GLW19" s="83"/>
      <c r="GLX19" s="83"/>
      <c r="GLY19" s="83"/>
      <c r="GLZ19" s="83"/>
      <c r="GMA19" s="83"/>
      <c r="GMB19" s="83"/>
      <c r="GMC19" s="83"/>
      <c r="GMD19" s="83"/>
      <c r="GME19" s="83"/>
      <c r="GMF19" s="83"/>
      <c r="GMG19" s="83"/>
      <c r="GMH19" s="83"/>
      <c r="GMI19" s="83"/>
      <c r="GMJ19" s="83"/>
      <c r="GMK19" s="83"/>
      <c r="GML19" s="83"/>
      <c r="GMM19" s="83"/>
      <c r="GMN19" s="83"/>
      <c r="GMO19" s="83"/>
      <c r="GMP19" s="83"/>
      <c r="GMQ19" s="83"/>
      <c r="GMR19" s="83"/>
      <c r="GMS19" s="83"/>
      <c r="GMT19" s="83"/>
      <c r="GMU19" s="83"/>
      <c r="GMV19" s="83"/>
      <c r="GMW19" s="83"/>
      <c r="GMX19" s="83"/>
      <c r="GMY19" s="83"/>
      <c r="GMZ19" s="83"/>
      <c r="GNA19" s="83"/>
      <c r="GNB19" s="83"/>
      <c r="GNC19" s="83"/>
      <c r="GND19" s="83"/>
      <c r="GNE19" s="83"/>
      <c r="GNF19" s="83"/>
      <c r="GNG19" s="83"/>
      <c r="GNH19" s="83"/>
      <c r="GNI19" s="83"/>
      <c r="GNJ19" s="83"/>
      <c r="GNK19" s="83"/>
      <c r="GNL19" s="83"/>
      <c r="GNM19" s="83"/>
      <c r="GNN19" s="83"/>
      <c r="GNO19" s="83"/>
      <c r="GNP19" s="83"/>
      <c r="GNQ19" s="83"/>
      <c r="GNR19" s="83"/>
      <c r="GNS19" s="83"/>
      <c r="GNT19" s="83"/>
      <c r="GNU19" s="83"/>
      <c r="GNV19" s="83"/>
      <c r="GNW19" s="83"/>
      <c r="GNX19" s="83"/>
      <c r="GNY19" s="83"/>
      <c r="GNZ19" s="83"/>
      <c r="GOA19" s="83"/>
      <c r="GOB19" s="83"/>
      <c r="GOC19" s="83"/>
      <c r="GOD19" s="83"/>
      <c r="GOE19" s="83"/>
      <c r="GOF19" s="83"/>
      <c r="GOG19" s="83"/>
      <c r="GOH19" s="83"/>
      <c r="GOI19" s="83"/>
      <c r="GOJ19" s="83"/>
      <c r="GOK19" s="83"/>
      <c r="GOL19" s="83"/>
      <c r="GOM19" s="83"/>
      <c r="GON19" s="83"/>
      <c r="GOO19" s="83"/>
      <c r="GOP19" s="83"/>
      <c r="GOQ19" s="83"/>
      <c r="GOR19" s="83"/>
      <c r="GOS19" s="83"/>
      <c r="GOT19" s="83"/>
      <c r="GOU19" s="83"/>
      <c r="GOV19" s="83"/>
      <c r="GOW19" s="83"/>
      <c r="GOX19" s="83"/>
      <c r="GOY19" s="83"/>
      <c r="GOZ19" s="83"/>
      <c r="GPA19" s="83"/>
      <c r="GPB19" s="83"/>
      <c r="GPC19" s="83"/>
      <c r="GPD19" s="83"/>
      <c r="GPE19" s="83"/>
      <c r="GPF19" s="83"/>
      <c r="GPG19" s="83"/>
      <c r="GPH19" s="83"/>
      <c r="GPI19" s="83"/>
      <c r="GPJ19" s="83"/>
      <c r="GPK19" s="83"/>
      <c r="GPL19" s="83"/>
      <c r="GPM19" s="83"/>
      <c r="GPN19" s="83"/>
      <c r="GPO19" s="83"/>
      <c r="GPP19" s="83"/>
      <c r="GPQ19" s="83"/>
      <c r="GPR19" s="83"/>
      <c r="GPS19" s="83"/>
      <c r="GPT19" s="83"/>
      <c r="GPU19" s="83"/>
      <c r="GPV19" s="83"/>
      <c r="GPW19" s="83"/>
      <c r="GPX19" s="83"/>
      <c r="GPY19" s="83"/>
      <c r="GPZ19" s="83"/>
      <c r="GQA19" s="83"/>
      <c r="GQB19" s="83"/>
      <c r="GQC19" s="83"/>
      <c r="GQD19" s="83"/>
      <c r="GQE19" s="83"/>
      <c r="GQF19" s="83"/>
      <c r="GQG19" s="83"/>
      <c r="GQH19" s="83"/>
      <c r="GQI19" s="83"/>
      <c r="GQJ19" s="83"/>
      <c r="GQK19" s="83"/>
      <c r="GQL19" s="83"/>
      <c r="GQM19" s="83"/>
      <c r="GQN19" s="83"/>
      <c r="GQO19" s="83"/>
      <c r="GQP19" s="83"/>
      <c r="GQQ19" s="83"/>
      <c r="GQR19" s="83"/>
      <c r="GQS19" s="83"/>
      <c r="GQT19" s="83"/>
      <c r="GQU19" s="83"/>
      <c r="GQV19" s="83"/>
      <c r="GQW19" s="83"/>
      <c r="GQX19" s="83"/>
      <c r="GQY19" s="83"/>
      <c r="GQZ19" s="83"/>
      <c r="GRA19" s="83"/>
      <c r="GRB19" s="83"/>
      <c r="GRC19" s="83"/>
      <c r="GRD19" s="83"/>
      <c r="GRE19" s="83"/>
      <c r="GRF19" s="83"/>
      <c r="GRG19" s="83"/>
      <c r="GRH19" s="83"/>
      <c r="GRI19" s="83"/>
      <c r="GRJ19" s="83"/>
      <c r="GRK19" s="83"/>
      <c r="GRL19" s="83"/>
      <c r="GRM19" s="83"/>
      <c r="GRN19" s="83"/>
      <c r="GRO19" s="83"/>
      <c r="GRP19" s="83"/>
      <c r="GRQ19" s="83"/>
      <c r="GRR19" s="83"/>
      <c r="GRS19" s="83"/>
      <c r="GRT19" s="83"/>
      <c r="GRU19" s="83"/>
      <c r="GRV19" s="83"/>
      <c r="GRW19" s="83"/>
      <c r="GRX19" s="83"/>
      <c r="GRY19" s="83"/>
      <c r="GRZ19" s="83"/>
      <c r="GSA19" s="83"/>
      <c r="GSB19" s="83"/>
      <c r="GSC19" s="83"/>
      <c r="GSD19" s="83"/>
      <c r="GSE19" s="83"/>
      <c r="GSF19" s="83"/>
      <c r="GSG19" s="83"/>
      <c r="GSH19" s="83"/>
      <c r="GSI19" s="83"/>
      <c r="GSJ19" s="83"/>
      <c r="GSK19" s="83"/>
      <c r="GSL19" s="83"/>
      <c r="GSM19" s="83"/>
      <c r="GSN19" s="83"/>
      <c r="GSO19" s="83"/>
      <c r="GSP19" s="83"/>
      <c r="GSQ19" s="83"/>
      <c r="GSR19" s="83"/>
      <c r="GSS19" s="83"/>
      <c r="GST19" s="83"/>
      <c r="GSU19" s="83"/>
      <c r="GSV19" s="83"/>
      <c r="GSW19" s="83"/>
      <c r="GSX19" s="83"/>
      <c r="GSY19" s="83"/>
      <c r="GSZ19" s="83"/>
      <c r="GTA19" s="83"/>
      <c r="GTB19" s="83"/>
      <c r="GTC19" s="83"/>
      <c r="GTD19" s="83"/>
      <c r="GTE19" s="83"/>
      <c r="GTF19" s="83"/>
      <c r="GTG19" s="83"/>
      <c r="GTH19" s="83"/>
      <c r="GTI19" s="83"/>
      <c r="GTJ19" s="83"/>
      <c r="GTK19" s="83"/>
      <c r="GTL19" s="83"/>
      <c r="GTM19" s="83"/>
      <c r="GTN19" s="83"/>
      <c r="GTO19" s="83"/>
      <c r="GTP19" s="83"/>
      <c r="GTQ19" s="83"/>
      <c r="GTR19" s="83"/>
      <c r="GTS19" s="83"/>
      <c r="GTT19" s="83"/>
      <c r="GTU19" s="83"/>
      <c r="GTV19" s="83"/>
      <c r="GTW19" s="83"/>
      <c r="GTX19" s="83"/>
      <c r="GTY19" s="83"/>
      <c r="GTZ19" s="83"/>
      <c r="GUA19" s="83"/>
      <c r="GUB19" s="83"/>
      <c r="GUC19" s="83"/>
      <c r="GUD19" s="83"/>
      <c r="GUE19" s="83"/>
      <c r="GUF19" s="83"/>
      <c r="GUG19" s="83"/>
      <c r="GUH19" s="83"/>
      <c r="GUI19" s="83"/>
      <c r="GUJ19" s="83"/>
      <c r="GUK19" s="83"/>
      <c r="GUL19" s="83"/>
      <c r="GUM19" s="83"/>
      <c r="GUN19" s="83"/>
      <c r="GUO19" s="83"/>
      <c r="GUP19" s="83"/>
      <c r="GUQ19" s="83"/>
      <c r="GUR19" s="83"/>
      <c r="GUS19" s="83"/>
      <c r="GUT19" s="83"/>
      <c r="GUU19" s="83"/>
      <c r="GUV19" s="83"/>
      <c r="GUW19" s="83"/>
      <c r="GUX19" s="83"/>
      <c r="GUY19" s="83"/>
      <c r="GUZ19" s="83"/>
      <c r="GVA19" s="83"/>
      <c r="GVB19" s="83"/>
      <c r="GVC19" s="83"/>
      <c r="GVD19" s="83"/>
      <c r="GVE19" s="83"/>
      <c r="GVF19" s="83"/>
      <c r="GVG19" s="83"/>
      <c r="GVH19" s="83"/>
      <c r="GVI19" s="83"/>
      <c r="GVJ19" s="83"/>
      <c r="GVK19" s="83"/>
      <c r="GVL19" s="83"/>
      <c r="GVM19" s="83"/>
      <c r="GVN19" s="83"/>
      <c r="GVO19" s="83"/>
      <c r="GVP19" s="83"/>
      <c r="GVQ19" s="83"/>
      <c r="GVR19" s="83"/>
      <c r="GVS19" s="83"/>
      <c r="GVT19" s="83"/>
      <c r="GVU19" s="83"/>
      <c r="GVV19" s="83"/>
      <c r="GVW19" s="83"/>
      <c r="GVX19" s="83"/>
      <c r="GVY19" s="83"/>
      <c r="GVZ19" s="83"/>
      <c r="GWA19" s="83"/>
      <c r="GWB19" s="83"/>
      <c r="GWC19" s="83"/>
      <c r="GWD19" s="83"/>
      <c r="GWE19" s="83"/>
      <c r="GWF19" s="83"/>
      <c r="GWG19" s="83"/>
      <c r="GWH19" s="83"/>
      <c r="GWI19" s="83"/>
      <c r="GWJ19" s="83"/>
      <c r="GWK19" s="83"/>
      <c r="GWL19" s="83"/>
      <c r="GWM19" s="83"/>
      <c r="GWN19" s="83"/>
      <c r="GWO19" s="83"/>
      <c r="GWP19" s="83"/>
      <c r="GWQ19" s="83"/>
      <c r="GWR19" s="83"/>
      <c r="GWS19" s="83"/>
      <c r="GWT19" s="83"/>
      <c r="GWU19" s="83"/>
      <c r="GWV19" s="83"/>
      <c r="GWW19" s="83"/>
      <c r="GWX19" s="83"/>
      <c r="GWY19" s="83"/>
      <c r="GWZ19" s="83"/>
      <c r="GXA19" s="83"/>
      <c r="GXB19" s="83"/>
      <c r="GXC19" s="83"/>
      <c r="GXD19" s="83"/>
      <c r="GXE19" s="83"/>
      <c r="GXF19" s="83"/>
      <c r="GXG19" s="83"/>
      <c r="GXH19" s="83"/>
      <c r="GXI19" s="83"/>
      <c r="GXJ19" s="83"/>
      <c r="GXK19" s="83"/>
      <c r="GXL19" s="83"/>
      <c r="GXM19" s="83"/>
      <c r="GXN19" s="83"/>
      <c r="GXO19" s="83"/>
      <c r="GXP19" s="83"/>
      <c r="GXQ19" s="83"/>
      <c r="GXR19" s="83"/>
      <c r="GXS19" s="83"/>
      <c r="GXT19" s="83"/>
      <c r="GXU19" s="83"/>
      <c r="GXV19" s="83"/>
      <c r="GXW19" s="83"/>
      <c r="GXX19" s="83"/>
      <c r="GXY19" s="83"/>
      <c r="GXZ19" s="83"/>
      <c r="GYA19" s="83"/>
      <c r="GYB19" s="83"/>
      <c r="GYC19" s="83"/>
      <c r="GYD19" s="83"/>
      <c r="GYE19" s="83"/>
      <c r="GYF19" s="83"/>
      <c r="GYG19" s="83"/>
      <c r="GYH19" s="83"/>
      <c r="GYI19" s="83"/>
      <c r="GYJ19" s="83"/>
      <c r="GYK19" s="83"/>
      <c r="GYL19" s="83"/>
      <c r="GYM19" s="83"/>
      <c r="GYN19" s="83"/>
      <c r="GYO19" s="83"/>
      <c r="GYP19" s="83"/>
      <c r="GYQ19" s="83"/>
      <c r="GYR19" s="83"/>
      <c r="GYS19" s="83"/>
      <c r="GYT19" s="83"/>
      <c r="GYU19" s="83"/>
      <c r="GYV19" s="83"/>
      <c r="GYW19" s="83"/>
      <c r="GYX19" s="83"/>
      <c r="GYY19" s="83"/>
      <c r="GYZ19" s="83"/>
      <c r="GZA19" s="83"/>
      <c r="GZB19" s="83"/>
      <c r="GZC19" s="83"/>
      <c r="GZD19" s="83"/>
      <c r="GZE19" s="83"/>
      <c r="GZF19" s="83"/>
      <c r="GZG19" s="83"/>
      <c r="GZH19" s="83"/>
      <c r="GZI19" s="83"/>
      <c r="GZJ19" s="83"/>
      <c r="GZK19" s="83"/>
      <c r="GZL19" s="83"/>
      <c r="GZM19" s="83"/>
      <c r="GZN19" s="83"/>
      <c r="GZO19" s="83"/>
      <c r="GZP19" s="83"/>
      <c r="GZQ19" s="83"/>
      <c r="GZR19" s="83"/>
      <c r="GZS19" s="83"/>
      <c r="GZT19" s="83"/>
      <c r="GZU19" s="83"/>
      <c r="GZV19" s="83"/>
      <c r="GZW19" s="83"/>
      <c r="GZX19" s="83"/>
      <c r="GZY19" s="83"/>
      <c r="GZZ19" s="83"/>
      <c r="HAA19" s="83"/>
      <c r="HAB19" s="83"/>
      <c r="HAC19" s="83"/>
      <c r="HAD19" s="83"/>
      <c r="HAE19" s="83"/>
      <c r="HAF19" s="83"/>
      <c r="HAG19" s="83"/>
      <c r="HAH19" s="83"/>
      <c r="HAI19" s="83"/>
      <c r="HAJ19" s="83"/>
      <c r="HAK19" s="83"/>
      <c r="HAL19" s="83"/>
      <c r="HAM19" s="83"/>
      <c r="HAN19" s="83"/>
      <c r="HAO19" s="83"/>
      <c r="HAP19" s="83"/>
      <c r="HAQ19" s="83"/>
      <c r="HAR19" s="83"/>
      <c r="HAS19" s="83"/>
      <c r="HAT19" s="83"/>
      <c r="HAU19" s="83"/>
      <c r="HAV19" s="83"/>
      <c r="HAW19" s="83"/>
      <c r="HAX19" s="83"/>
      <c r="HAY19" s="83"/>
      <c r="HAZ19" s="83"/>
      <c r="HBA19" s="83"/>
      <c r="HBB19" s="83"/>
      <c r="HBC19" s="83"/>
      <c r="HBD19" s="83"/>
      <c r="HBE19" s="83"/>
      <c r="HBF19" s="83"/>
      <c r="HBG19" s="83"/>
      <c r="HBH19" s="83"/>
      <c r="HBI19" s="83"/>
      <c r="HBJ19" s="83"/>
      <c r="HBK19" s="83"/>
      <c r="HBL19" s="83"/>
      <c r="HBM19" s="83"/>
      <c r="HBN19" s="83"/>
      <c r="HBO19" s="83"/>
      <c r="HBP19" s="83"/>
      <c r="HBQ19" s="83"/>
      <c r="HBR19" s="83"/>
      <c r="HBS19" s="83"/>
      <c r="HBT19" s="83"/>
      <c r="HBU19" s="83"/>
      <c r="HBV19" s="83"/>
      <c r="HBW19" s="83"/>
      <c r="HBX19" s="83"/>
      <c r="HBY19" s="83"/>
      <c r="HBZ19" s="83"/>
      <c r="HCA19" s="83"/>
      <c r="HCB19" s="83"/>
      <c r="HCC19" s="83"/>
      <c r="HCD19" s="83"/>
      <c r="HCE19" s="83"/>
      <c r="HCF19" s="83"/>
      <c r="HCG19" s="83"/>
      <c r="HCH19" s="83"/>
      <c r="HCI19" s="83"/>
      <c r="HCJ19" s="83"/>
      <c r="HCK19" s="83"/>
      <c r="HCL19" s="83"/>
      <c r="HCM19" s="83"/>
      <c r="HCN19" s="83"/>
      <c r="HCO19" s="83"/>
      <c r="HCP19" s="83"/>
      <c r="HCQ19" s="83"/>
      <c r="HCR19" s="83"/>
      <c r="HCS19" s="83"/>
      <c r="HCT19" s="83"/>
      <c r="HCU19" s="83"/>
      <c r="HCV19" s="83"/>
      <c r="HCW19" s="83"/>
      <c r="HCX19" s="83"/>
      <c r="HCY19" s="83"/>
      <c r="HCZ19" s="83"/>
      <c r="HDA19" s="83"/>
      <c r="HDB19" s="83"/>
      <c r="HDC19" s="83"/>
      <c r="HDD19" s="83"/>
      <c r="HDE19" s="83"/>
      <c r="HDF19" s="83"/>
      <c r="HDG19" s="83"/>
      <c r="HDH19" s="83"/>
      <c r="HDI19" s="83"/>
      <c r="HDJ19" s="83"/>
      <c r="HDK19" s="83"/>
      <c r="HDL19" s="83"/>
      <c r="HDM19" s="83"/>
      <c r="HDN19" s="83"/>
      <c r="HDO19" s="83"/>
      <c r="HDP19" s="83"/>
      <c r="HDQ19" s="83"/>
      <c r="HDR19" s="83"/>
      <c r="HDS19" s="83"/>
      <c r="HDT19" s="83"/>
      <c r="HDU19" s="83"/>
      <c r="HDV19" s="83"/>
      <c r="HDW19" s="83"/>
      <c r="HDX19" s="83"/>
      <c r="HDY19" s="83"/>
      <c r="HDZ19" s="83"/>
      <c r="HEA19" s="83"/>
      <c r="HEB19" s="83"/>
      <c r="HEC19" s="83"/>
      <c r="HED19" s="83"/>
      <c r="HEE19" s="83"/>
      <c r="HEF19" s="83"/>
      <c r="HEG19" s="83"/>
      <c r="HEH19" s="83"/>
      <c r="HEI19" s="83"/>
      <c r="HEJ19" s="83"/>
      <c r="HEK19" s="83"/>
      <c r="HEL19" s="83"/>
      <c r="HEM19" s="83"/>
      <c r="HEN19" s="83"/>
      <c r="HEO19" s="83"/>
      <c r="HEP19" s="83"/>
      <c r="HEQ19" s="83"/>
      <c r="HER19" s="83"/>
      <c r="HES19" s="83"/>
      <c r="HET19" s="83"/>
      <c r="HEU19" s="83"/>
      <c r="HEV19" s="83"/>
      <c r="HEW19" s="83"/>
      <c r="HEX19" s="83"/>
      <c r="HEY19" s="83"/>
      <c r="HEZ19" s="83"/>
      <c r="HFA19" s="83"/>
      <c r="HFB19" s="83"/>
      <c r="HFC19" s="83"/>
      <c r="HFD19" s="83"/>
      <c r="HFE19" s="83"/>
      <c r="HFF19" s="83"/>
      <c r="HFG19" s="83"/>
      <c r="HFH19" s="83"/>
      <c r="HFI19" s="83"/>
      <c r="HFJ19" s="83"/>
      <c r="HFK19" s="83"/>
      <c r="HFL19" s="83"/>
      <c r="HFM19" s="83"/>
      <c r="HFN19" s="83"/>
      <c r="HFO19" s="83"/>
      <c r="HFP19" s="83"/>
      <c r="HFQ19" s="83"/>
      <c r="HFR19" s="83"/>
      <c r="HFS19" s="83"/>
      <c r="HFT19" s="83"/>
      <c r="HFU19" s="83"/>
      <c r="HFV19" s="83"/>
      <c r="HFW19" s="83"/>
      <c r="HFX19" s="83"/>
      <c r="HFY19" s="83"/>
      <c r="HFZ19" s="83"/>
      <c r="HGA19" s="83"/>
      <c r="HGB19" s="83"/>
      <c r="HGC19" s="83"/>
      <c r="HGD19" s="83"/>
      <c r="HGE19" s="83"/>
      <c r="HGF19" s="83"/>
      <c r="HGG19" s="83"/>
      <c r="HGH19" s="83"/>
      <c r="HGI19" s="83"/>
      <c r="HGJ19" s="83"/>
      <c r="HGK19" s="83"/>
      <c r="HGL19" s="83"/>
      <c r="HGM19" s="83"/>
      <c r="HGN19" s="83"/>
      <c r="HGO19" s="83"/>
      <c r="HGP19" s="83"/>
      <c r="HGQ19" s="83"/>
      <c r="HGR19" s="83"/>
      <c r="HGS19" s="83"/>
      <c r="HGT19" s="83"/>
      <c r="HGU19" s="83"/>
      <c r="HGV19" s="83"/>
      <c r="HGW19" s="83"/>
      <c r="HGX19" s="83"/>
      <c r="HGY19" s="83"/>
      <c r="HGZ19" s="83"/>
      <c r="HHA19" s="83"/>
      <c r="HHB19" s="83"/>
      <c r="HHC19" s="83"/>
      <c r="HHD19" s="83"/>
      <c r="HHE19" s="83"/>
      <c r="HHF19" s="83"/>
      <c r="HHG19" s="83"/>
      <c r="HHH19" s="83"/>
      <c r="HHI19" s="83"/>
      <c r="HHJ19" s="83"/>
      <c r="HHK19" s="83"/>
      <c r="HHL19" s="83"/>
      <c r="HHM19" s="83"/>
      <c r="HHN19" s="83"/>
      <c r="HHO19" s="83"/>
      <c r="HHP19" s="83"/>
      <c r="HHQ19" s="83"/>
      <c r="HHR19" s="83"/>
      <c r="HHS19" s="83"/>
      <c r="HHT19" s="83"/>
      <c r="HHU19" s="83"/>
      <c r="HHV19" s="83"/>
      <c r="HHW19" s="83"/>
      <c r="HHX19" s="83"/>
      <c r="HHY19" s="83"/>
      <c r="HHZ19" s="83"/>
      <c r="HIA19" s="83"/>
      <c r="HIB19" s="83"/>
      <c r="HIC19" s="83"/>
      <c r="HID19" s="83"/>
      <c r="HIE19" s="83"/>
      <c r="HIF19" s="83"/>
      <c r="HIG19" s="83"/>
      <c r="HIH19" s="83"/>
      <c r="HII19" s="83"/>
      <c r="HIJ19" s="83"/>
      <c r="HIK19" s="83"/>
      <c r="HIL19" s="83"/>
      <c r="HIM19" s="83"/>
      <c r="HIN19" s="83"/>
      <c r="HIO19" s="83"/>
      <c r="HIP19" s="83"/>
      <c r="HIQ19" s="83"/>
      <c r="HIR19" s="83"/>
      <c r="HIS19" s="83"/>
      <c r="HIT19" s="83"/>
      <c r="HIU19" s="83"/>
      <c r="HIV19" s="83"/>
      <c r="HIW19" s="83"/>
      <c r="HIX19" s="83"/>
      <c r="HIY19" s="83"/>
      <c r="HIZ19" s="83"/>
      <c r="HJA19" s="83"/>
      <c r="HJB19" s="83"/>
      <c r="HJC19" s="83"/>
      <c r="HJD19" s="83"/>
      <c r="HJE19" s="83"/>
      <c r="HJF19" s="83"/>
      <c r="HJG19" s="83"/>
      <c r="HJH19" s="83"/>
      <c r="HJI19" s="83"/>
      <c r="HJJ19" s="83"/>
      <c r="HJK19" s="83"/>
      <c r="HJL19" s="83"/>
      <c r="HJM19" s="83"/>
      <c r="HJN19" s="83"/>
      <c r="HJO19" s="83"/>
      <c r="HJP19" s="83"/>
      <c r="HJQ19" s="83"/>
      <c r="HJR19" s="83"/>
      <c r="HJS19" s="83"/>
      <c r="HJT19" s="83"/>
      <c r="HJU19" s="83"/>
      <c r="HJV19" s="83"/>
      <c r="HJW19" s="83"/>
      <c r="HJX19" s="83"/>
      <c r="HJY19" s="83"/>
      <c r="HJZ19" s="83"/>
      <c r="HKA19" s="83"/>
      <c r="HKB19" s="83"/>
      <c r="HKC19" s="83"/>
      <c r="HKD19" s="83"/>
      <c r="HKE19" s="83"/>
      <c r="HKF19" s="83"/>
      <c r="HKG19" s="83"/>
      <c r="HKH19" s="83"/>
      <c r="HKI19" s="83"/>
      <c r="HKJ19" s="83"/>
      <c r="HKK19" s="83"/>
      <c r="HKL19" s="83"/>
      <c r="HKM19" s="83"/>
      <c r="HKN19" s="83"/>
      <c r="HKO19" s="83"/>
      <c r="HKP19" s="83"/>
      <c r="HKQ19" s="83"/>
      <c r="HKR19" s="83"/>
      <c r="HKS19" s="83"/>
      <c r="HKT19" s="83"/>
      <c r="HKU19" s="83"/>
      <c r="HKV19" s="83"/>
      <c r="HKW19" s="83"/>
      <c r="HKX19" s="83"/>
      <c r="HKY19" s="83"/>
      <c r="HKZ19" s="83"/>
      <c r="HLA19" s="83"/>
      <c r="HLB19" s="83"/>
      <c r="HLC19" s="83"/>
      <c r="HLD19" s="83"/>
      <c r="HLE19" s="83"/>
      <c r="HLF19" s="83"/>
      <c r="HLG19" s="83"/>
      <c r="HLH19" s="83"/>
      <c r="HLI19" s="83"/>
      <c r="HLJ19" s="83"/>
      <c r="HLK19" s="83"/>
      <c r="HLL19" s="83"/>
      <c r="HLM19" s="83"/>
      <c r="HLN19" s="83"/>
      <c r="HLO19" s="83"/>
      <c r="HLP19" s="83"/>
      <c r="HLQ19" s="83"/>
      <c r="HLR19" s="83"/>
      <c r="HLS19" s="83"/>
      <c r="HLT19" s="83"/>
      <c r="HLU19" s="83"/>
      <c r="HLV19" s="83"/>
      <c r="HLW19" s="83"/>
      <c r="HLX19" s="83"/>
      <c r="HLY19" s="83"/>
      <c r="HLZ19" s="83"/>
      <c r="HMA19" s="83"/>
      <c r="HMB19" s="83"/>
      <c r="HMC19" s="83"/>
      <c r="HMD19" s="83"/>
      <c r="HME19" s="83"/>
      <c r="HMF19" s="83"/>
      <c r="HMG19" s="83"/>
      <c r="HMH19" s="83"/>
      <c r="HMI19" s="83"/>
      <c r="HMJ19" s="83"/>
      <c r="HMK19" s="83"/>
      <c r="HML19" s="83"/>
      <c r="HMM19" s="83"/>
      <c r="HMN19" s="83"/>
      <c r="HMO19" s="83"/>
      <c r="HMP19" s="83"/>
      <c r="HMQ19" s="83"/>
      <c r="HMR19" s="83"/>
      <c r="HMS19" s="83"/>
      <c r="HMT19" s="83"/>
      <c r="HMU19" s="83"/>
      <c r="HMV19" s="83"/>
      <c r="HMW19" s="83"/>
      <c r="HMX19" s="83"/>
      <c r="HMY19" s="83"/>
      <c r="HMZ19" s="83"/>
      <c r="HNA19" s="83"/>
      <c r="HNB19" s="83"/>
      <c r="HNC19" s="83"/>
      <c r="HND19" s="83"/>
      <c r="HNE19" s="83"/>
      <c r="HNF19" s="83"/>
      <c r="HNG19" s="83"/>
      <c r="HNH19" s="83"/>
      <c r="HNI19" s="83"/>
      <c r="HNJ19" s="83"/>
      <c r="HNK19" s="83"/>
      <c r="HNL19" s="83"/>
      <c r="HNM19" s="83"/>
      <c r="HNN19" s="83"/>
      <c r="HNO19" s="83"/>
      <c r="HNP19" s="83"/>
      <c r="HNQ19" s="83"/>
      <c r="HNR19" s="83"/>
      <c r="HNS19" s="83"/>
      <c r="HNT19" s="83"/>
      <c r="HNU19" s="83"/>
      <c r="HNV19" s="83"/>
      <c r="HNW19" s="83"/>
      <c r="HNX19" s="83"/>
      <c r="HNY19" s="83"/>
      <c r="HNZ19" s="83"/>
      <c r="HOA19" s="83"/>
      <c r="HOB19" s="83"/>
      <c r="HOC19" s="83"/>
      <c r="HOD19" s="83"/>
      <c r="HOE19" s="83"/>
      <c r="HOF19" s="83"/>
      <c r="HOG19" s="83"/>
      <c r="HOH19" s="83"/>
      <c r="HOI19" s="83"/>
      <c r="HOJ19" s="83"/>
      <c r="HOK19" s="83"/>
      <c r="HOL19" s="83"/>
      <c r="HOM19" s="83"/>
      <c r="HON19" s="83"/>
      <c r="HOO19" s="83"/>
      <c r="HOP19" s="83"/>
      <c r="HOQ19" s="83"/>
      <c r="HOR19" s="83"/>
      <c r="HOS19" s="83"/>
      <c r="HOT19" s="83"/>
      <c r="HOU19" s="83"/>
      <c r="HOV19" s="83"/>
      <c r="HOW19" s="83"/>
      <c r="HOX19" s="83"/>
      <c r="HOY19" s="83"/>
      <c r="HOZ19" s="83"/>
      <c r="HPA19" s="83"/>
      <c r="HPB19" s="83"/>
      <c r="HPC19" s="83"/>
      <c r="HPD19" s="83"/>
      <c r="HPE19" s="83"/>
      <c r="HPF19" s="83"/>
      <c r="HPG19" s="83"/>
      <c r="HPH19" s="83"/>
      <c r="HPI19" s="83"/>
      <c r="HPJ19" s="83"/>
      <c r="HPK19" s="83"/>
      <c r="HPL19" s="83"/>
      <c r="HPM19" s="83"/>
      <c r="HPN19" s="83"/>
      <c r="HPO19" s="83"/>
      <c r="HPP19" s="83"/>
      <c r="HPQ19" s="83"/>
      <c r="HPR19" s="83"/>
      <c r="HPS19" s="83"/>
      <c r="HPT19" s="83"/>
      <c r="HPU19" s="83"/>
      <c r="HPV19" s="83"/>
      <c r="HPW19" s="83"/>
      <c r="HPX19" s="83"/>
      <c r="HPY19" s="83"/>
      <c r="HPZ19" s="83"/>
      <c r="HQA19" s="83"/>
      <c r="HQB19" s="83"/>
      <c r="HQC19" s="83"/>
      <c r="HQD19" s="83"/>
      <c r="HQE19" s="83"/>
      <c r="HQF19" s="83"/>
      <c r="HQG19" s="83"/>
      <c r="HQH19" s="83"/>
      <c r="HQI19" s="83"/>
      <c r="HQJ19" s="83"/>
      <c r="HQK19" s="83"/>
      <c r="HQL19" s="83"/>
      <c r="HQM19" s="83"/>
      <c r="HQN19" s="83"/>
      <c r="HQO19" s="83"/>
      <c r="HQP19" s="83"/>
      <c r="HQQ19" s="83"/>
      <c r="HQR19" s="83"/>
      <c r="HQS19" s="83"/>
      <c r="HQT19" s="83"/>
      <c r="HQU19" s="83"/>
      <c r="HQV19" s="83"/>
      <c r="HQW19" s="83"/>
      <c r="HQX19" s="83"/>
      <c r="HQY19" s="83"/>
      <c r="HQZ19" s="83"/>
      <c r="HRA19" s="83"/>
      <c r="HRB19" s="83"/>
      <c r="HRC19" s="83"/>
      <c r="HRD19" s="83"/>
      <c r="HRE19" s="83"/>
      <c r="HRF19" s="83"/>
      <c r="HRG19" s="83"/>
      <c r="HRH19" s="83"/>
      <c r="HRI19" s="83"/>
      <c r="HRJ19" s="83"/>
      <c r="HRK19" s="83"/>
      <c r="HRL19" s="83"/>
      <c r="HRM19" s="83"/>
      <c r="HRN19" s="83"/>
      <c r="HRO19" s="83"/>
      <c r="HRP19" s="83"/>
      <c r="HRQ19" s="83"/>
      <c r="HRR19" s="83"/>
      <c r="HRS19" s="83"/>
      <c r="HRT19" s="83"/>
      <c r="HRU19" s="83"/>
      <c r="HRV19" s="83"/>
      <c r="HRW19" s="83"/>
      <c r="HRX19" s="83"/>
      <c r="HRY19" s="83"/>
      <c r="HRZ19" s="83"/>
      <c r="HSA19" s="83"/>
      <c r="HSB19" s="83"/>
      <c r="HSC19" s="83"/>
      <c r="HSD19" s="83"/>
      <c r="HSE19" s="83"/>
      <c r="HSF19" s="83"/>
      <c r="HSG19" s="83"/>
      <c r="HSH19" s="83"/>
      <c r="HSI19" s="83"/>
      <c r="HSJ19" s="83"/>
      <c r="HSK19" s="83"/>
      <c r="HSL19" s="83"/>
      <c r="HSM19" s="83"/>
      <c r="HSN19" s="83"/>
      <c r="HSO19" s="83"/>
      <c r="HSP19" s="83"/>
      <c r="HSQ19" s="83"/>
      <c r="HSR19" s="83"/>
      <c r="HSS19" s="83"/>
      <c r="HST19" s="83"/>
      <c r="HSU19" s="83"/>
      <c r="HSV19" s="83"/>
      <c r="HSW19" s="83"/>
      <c r="HSX19" s="83"/>
      <c r="HSY19" s="83"/>
      <c r="HSZ19" s="83"/>
      <c r="HTA19" s="83"/>
      <c r="HTB19" s="83"/>
      <c r="HTC19" s="83"/>
      <c r="HTD19" s="83"/>
      <c r="HTE19" s="83"/>
      <c r="HTF19" s="83"/>
      <c r="HTG19" s="83"/>
      <c r="HTH19" s="83"/>
      <c r="HTI19" s="83"/>
      <c r="HTJ19" s="83"/>
      <c r="HTK19" s="83"/>
      <c r="HTL19" s="83"/>
      <c r="HTM19" s="83"/>
      <c r="HTN19" s="83"/>
      <c r="HTO19" s="83"/>
      <c r="HTP19" s="83"/>
      <c r="HTQ19" s="83"/>
      <c r="HTR19" s="83"/>
      <c r="HTS19" s="83"/>
      <c r="HTT19" s="83"/>
      <c r="HTU19" s="83"/>
      <c r="HTV19" s="83"/>
      <c r="HTW19" s="83"/>
      <c r="HTX19" s="83"/>
      <c r="HTY19" s="83"/>
      <c r="HTZ19" s="83"/>
      <c r="HUA19" s="83"/>
      <c r="HUB19" s="83"/>
      <c r="HUC19" s="83"/>
      <c r="HUD19" s="83"/>
      <c r="HUE19" s="83"/>
      <c r="HUF19" s="83"/>
      <c r="HUG19" s="83"/>
      <c r="HUH19" s="83"/>
      <c r="HUI19" s="83"/>
      <c r="HUJ19" s="83"/>
      <c r="HUK19" s="83"/>
      <c r="HUL19" s="83"/>
      <c r="HUM19" s="83"/>
      <c r="HUN19" s="83"/>
      <c r="HUO19" s="83"/>
      <c r="HUP19" s="83"/>
      <c r="HUQ19" s="83"/>
      <c r="HUR19" s="83"/>
      <c r="HUS19" s="83"/>
      <c r="HUT19" s="83"/>
      <c r="HUU19" s="83"/>
      <c r="HUV19" s="83"/>
      <c r="HUW19" s="83"/>
      <c r="HUX19" s="83"/>
      <c r="HUY19" s="83"/>
      <c r="HUZ19" s="83"/>
      <c r="HVA19" s="83"/>
      <c r="HVB19" s="83"/>
      <c r="HVC19" s="83"/>
      <c r="HVD19" s="83"/>
      <c r="HVE19" s="83"/>
      <c r="HVF19" s="83"/>
      <c r="HVG19" s="83"/>
      <c r="HVH19" s="83"/>
      <c r="HVI19" s="83"/>
      <c r="HVJ19" s="83"/>
      <c r="HVK19" s="83"/>
      <c r="HVL19" s="83"/>
      <c r="HVM19" s="83"/>
      <c r="HVN19" s="83"/>
      <c r="HVO19" s="83"/>
      <c r="HVP19" s="83"/>
      <c r="HVQ19" s="83"/>
      <c r="HVR19" s="83"/>
      <c r="HVS19" s="83"/>
      <c r="HVT19" s="83"/>
      <c r="HVU19" s="83"/>
      <c r="HVV19" s="83"/>
      <c r="HVW19" s="83"/>
      <c r="HVX19" s="83"/>
      <c r="HVY19" s="83"/>
      <c r="HVZ19" s="83"/>
      <c r="HWA19" s="83"/>
      <c r="HWB19" s="83"/>
      <c r="HWC19" s="83"/>
      <c r="HWD19" s="83"/>
      <c r="HWE19" s="83"/>
      <c r="HWF19" s="83"/>
      <c r="HWG19" s="83"/>
      <c r="HWH19" s="83"/>
      <c r="HWI19" s="83"/>
      <c r="HWJ19" s="83"/>
      <c r="HWK19" s="83"/>
      <c r="HWL19" s="83"/>
      <c r="HWM19" s="83"/>
      <c r="HWN19" s="83"/>
      <c r="HWO19" s="83"/>
      <c r="HWP19" s="83"/>
      <c r="HWQ19" s="83"/>
      <c r="HWR19" s="83"/>
      <c r="HWS19" s="83"/>
      <c r="HWT19" s="83"/>
      <c r="HWU19" s="83"/>
      <c r="HWV19" s="83"/>
      <c r="HWW19" s="83"/>
      <c r="HWX19" s="83"/>
      <c r="HWY19" s="83"/>
      <c r="HWZ19" s="83"/>
      <c r="HXA19" s="83"/>
      <c r="HXB19" s="83"/>
      <c r="HXC19" s="83"/>
      <c r="HXD19" s="83"/>
      <c r="HXE19" s="83"/>
      <c r="HXF19" s="83"/>
      <c r="HXG19" s="83"/>
      <c r="HXH19" s="83"/>
      <c r="HXI19" s="83"/>
      <c r="HXJ19" s="83"/>
      <c r="HXK19" s="83"/>
      <c r="HXL19" s="83"/>
      <c r="HXM19" s="83"/>
      <c r="HXN19" s="83"/>
      <c r="HXO19" s="83"/>
      <c r="HXP19" s="83"/>
      <c r="HXQ19" s="83"/>
      <c r="HXR19" s="83"/>
      <c r="HXS19" s="83"/>
      <c r="HXT19" s="83"/>
      <c r="HXU19" s="83"/>
      <c r="HXV19" s="83"/>
      <c r="HXW19" s="83"/>
      <c r="HXX19" s="83"/>
      <c r="HXY19" s="83"/>
      <c r="HXZ19" s="83"/>
      <c r="HYA19" s="83"/>
      <c r="HYB19" s="83"/>
      <c r="HYC19" s="83"/>
      <c r="HYD19" s="83"/>
      <c r="HYE19" s="83"/>
      <c r="HYF19" s="83"/>
      <c r="HYG19" s="83"/>
      <c r="HYH19" s="83"/>
      <c r="HYI19" s="83"/>
      <c r="HYJ19" s="83"/>
      <c r="HYK19" s="83"/>
      <c r="HYL19" s="83"/>
      <c r="HYM19" s="83"/>
      <c r="HYN19" s="83"/>
      <c r="HYO19" s="83"/>
      <c r="HYP19" s="83"/>
      <c r="HYQ19" s="83"/>
      <c r="HYR19" s="83"/>
      <c r="HYS19" s="83"/>
      <c r="HYT19" s="83"/>
      <c r="HYU19" s="83"/>
      <c r="HYV19" s="83"/>
      <c r="HYW19" s="83"/>
      <c r="HYX19" s="83"/>
      <c r="HYY19" s="83"/>
      <c r="HYZ19" s="83"/>
      <c r="HZA19" s="83"/>
      <c r="HZB19" s="83"/>
      <c r="HZC19" s="83"/>
      <c r="HZD19" s="83"/>
      <c r="HZE19" s="83"/>
      <c r="HZF19" s="83"/>
      <c r="HZG19" s="83"/>
      <c r="HZH19" s="83"/>
      <c r="HZI19" s="83"/>
      <c r="HZJ19" s="83"/>
      <c r="HZK19" s="83"/>
      <c r="HZL19" s="83"/>
      <c r="HZM19" s="83"/>
      <c r="HZN19" s="83"/>
      <c r="HZO19" s="83"/>
      <c r="HZP19" s="83"/>
      <c r="HZQ19" s="83"/>
      <c r="HZR19" s="83"/>
      <c r="HZS19" s="83"/>
      <c r="HZT19" s="83"/>
      <c r="HZU19" s="83"/>
      <c r="HZV19" s="83"/>
      <c r="HZW19" s="83"/>
      <c r="HZX19" s="83"/>
      <c r="HZY19" s="83"/>
      <c r="HZZ19" s="83"/>
      <c r="IAA19" s="83"/>
      <c r="IAB19" s="83"/>
      <c r="IAC19" s="83"/>
      <c r="IAD19" s="83"/>
      <c r="IAE19" s="83"/>
      <c r="IAF19" s="83"/>
      <c r="IAG19" s="83"/>
      <c r="IAH19" s="83"/>
      <c r="IAI19" s="83"/>
      <c r="IAJ19" s="83"/>
      <c r="IAK19" s="83"/>
      <c r="IAL19" s="83"/>
      <c r="IAM19" s="83"/>
      <c r="IAN19" s="83"/>
      <c r="IAO19" s="83"/>
      <c r="IAP19" s="83"/>
      <c r="IAQ19" s="83"/>
      <c r="IAR19" s="83"/>
      <c r="IAS19" s="83"/>
      <c r="IAT19" s="83"/>
      <c r="IAU19" s="83"/>
      <c r="IAV19" s="83"/>
      <c r="IAW19" s="83"/>
      <c r="IAX19" s="83"/>
      <c r="IAY19" s="83"/>
      <c r="IAZ19" s="83"/>
      <c r="IBA19" s="83"/>
      <c r="IBB19" s="83"/>
      <c r="IBC19" s="83"/>
      <c r="IBD19" s="83"/>
      <c r="IBE19" s="83"/>
      <c r="IBF19" s="83"/>
      <c r="IBG19" s="83"/>
      <c r="IBH19" s="83"/>
      <c r="IBI19" s="83"/>
      <c r="IBJ19" s="83"/>
      <c r="IBK19" s="83"/>
      <c r="IBL19" s="83"/>
      <c r="IBM19" s="83"/>
      <c r="IBN19" s="83"/>
      <c r="IBO19" s="83"/>
      <c r="IBP19" s="83"/>
      <c r="IBQ19" s="83"/>
      <c r="IBR19" s="83"/>
      <c r="IBS19" s="83"/>
      <c r="IBT19" s="83"/>
      <c r="IBU19" s="83"/>
      <c r="IBV19" s="83"/>
      <c r="IBW19" s="83"/>
      <c r="IBX19" s="83"/>
      <c r="IBY19" s="83"/>
      <c r="IBZ19" s="83"/>
      <c r="ICA19" s="83"/>
      <c r="ICB19" s="83"/>
      <c r="ICC19" s="83"/>
      <c r="ICD19" s="83"/>
      <c r="ICE19" s="83"/>
      <c r="ICF19" s="83"/>
      <c r="ICG19" s="83"/>
      <c r="ICH19" s="83"/>
      <c r="ICI19" s="83"/>
      <c r="ICJ19" s="83"/>
      <c r="ICK19" s="83"/>
      <c r="ICL19" s="83"/>
      <c r="ICM19" s="83"/>
      <c r="ICN19" s="83"/>
      <c r="ICO19" s="83"/>
      <c r="ICP19" s="83"/>
      <c r="ICQ19" s="83"/>
      <c r="ICR19" s="83"/>
      <c r="ICS19" s="83"/>
      <c r="ICT19" s="83"/>
      <c r="ICU19" s="83"/>
      <c r="ICV19" s="83"/>
      <c r="ICW19" s="83"/>
      <c r="ICX19" s="83"/>
      <c r="ICY19" s="83"/>
      <c r="ICZ19" s="83"/>
      <c r="IDA19" s="83"/>
      <c r="IDB19" s="83"/>
      <c r="IDC19" s="83"/>
      <c r="IDD19" s="83"/>
      <c r="IDE19" s="83"/>
      <c r="IDF19" s="83"/>
      <c r="IDG19" s="83"/>
      <c r="IDH19" s="83"/>
      <c r="IDI19" s="83"/>
      <c r="IDJ19" s="83"/>
      <c r="IDK19" s="83"/>
      <c r="IDL19" s="83"/>
      <c r="IDM19" s="83"/>
      <c r="IDN19" s="83"/>
      <c r="IDO19" s="83"/>
      <c r="IDP19" s="83"/>
      <c r="IDQ19" s="83"/>
      <c r="IDR19" s="83"/>
      <c r="IDS19" s="83"/>
      <c r="IDT19" s="83"/>
      <c r="IDU19" s="83"/>
      <c r="IDV19" s="83"/>
      <c r="IDW19" s="83"/>
      <c r="IDX19" s="83"/>
      <c r="IDY19" s="83"/>
      <c r="IDZ19" s="83"/>
      <c r="IEA19" s="83"/>
      <c r="IEB19" s="83"/>
      <c r="IEC19" s="83"/>
      <c r="IED19" s="83"/>
      <c r="IEE19" s="83"/>
      <c r="IEF19" s="83"/>
      <c r="IEG19" s="83"/>
      <c r="IEH19" s="83"/>
      <c r="IEI19" s="83"/>
      <c r="IEJ19" s="83"/>
      <c r="IEK19" s="83"/>
      <c r="IEL19" s="83"/>
      <c r="IEM19" s="83"/>
      <c r="IEN19" s="83"/>
      <c r="IEO19" s="83"/>
      <c r="IEP19" s="83"/>
      <c r="IEQ19" s="83"/>
      <c r="IER19" s="83"/>
      <c r="IES19" s="83"/>
      <c r="IET19" s="83"/>
      <c r="IEU19" s="83"/>
      <c r="IEV19" s="83"/>
      <c r="IEW19" s="83"/>
      <c r="IEX19" s="83"/>
      <c r="IEY19" s="83"/>
      <c r="IEZ19" s="83"/>
      <c r="IFA19" s="83"/>
      <c r="IFB19" s="83"/>
      <c r="IFC19" s="83"/>
      <c r="IFD19" s="83"/>
      <c r="IFE19" s="83"/>
      <c r="IFF19" s="83"/>
      <c r="IFG19" s="83"/>
      <c r="IFH19" s="83"/>
      <c r="IFI19" s="83"/>
      <c r="IFJ19" s="83"/>
      <c r="IFK19" s="83"/>
      <c r="IFL19" s="83"/>
      <c r="IFM19" s="83"/>
      <c r="IFN19" s="83"/>
      <c r="IFO19" s="83"/>
      <c r="IFP19" s="83"/>
      <c r="IFQ19" s="83"/>
      <c r="IFR19" s="83"/>
      <c r="IFS19" s="83"/>
      <c r="IFT19" s="83"/>
      <c r="IFU19" s="83"/>
      <c r="IFV19" s="83"/>
      <c r="IFW19" s="83"/>
      <c r="IFX19" s="83"/>
      <c r="IFY19" s="83"/>
      <c r="IFZ19" s="83"/>
      <c r="IGA19" s="83"/>
      <c r="IGB19" s="83"/>
      <c r="IGC19" s="83"/>
      <c r="IGD19" s="83"/>
      <c r="IGE19" s="83"/>
      <c r="IGF19" s="83"/>
      <c r="IGG19" s="83"/>
      <c r="IGH19" s="83"/>
      <c r="IGI19" s="83"/>
      <c r="IGJ19" s="83"/>
      <c r="IGK19" s="83"/>
      <c r="IGL19" s="83"/>
      <c r="IGM19" s="83"/>
      <c r="IGN19" s="83"/>
      <c r="IGO19" s="83"/>
      <c r="IGP19" s="83"/>
      <c r="IGQ19" s="83"/>
      <c r="IGR19" s="83"/>
      <c r="IGS19" s="83"/>
      <c r="IGT19" s="83"/>
      <c r="IGU19" s="83"/>
      <c r="IGV19" s="83"/>
      <c r="IGW19" s="83"/>
      <c r="IGX19" s="83"/>
      <c r="IGY19" s="83"/>
      <c r="IGZ19" s="83"/>
      <c r="IHA19" s="83"/>
      <c r="IHB19" s="83"/>
      <c r="IHC19" s="83"/>
      <c r="IHD19" s="83"/>
      <c r="IHE19" s="83"/>
      <c r="IHF19" s="83"/>
      <c r="IHG19" s="83"/>
      <c r="IHH19" s="83"/>
      <c r="IHI19" s="83"/>
      <c r="IHJ19" s="83"/>
      <c r="IHK19" s="83"/>
      <c r="IHL19" s="83"/>
      <c r="IHM19" s="83"/>
      <c r="IHN19" s="83"/>
      <c r="IHO19" s="83"/>
      <c r="IHP19" s="83"/>
      <c r="IHQ19" s="83"/>
      <c r="IHR19" s="83"/>
      <c r="IHS19" s="83"/>
      <c r="IHT19" s="83"/>
      <c r="IHU19" s="83"/>
      <c r="IHV19" s="83"/>
      <c r="IHW19" s="83"/>
      <c r="IHX19" s="83"/>
      <c r="IHY19" s="83"/>
      <c r="IHZ19" s="83"/>
      <c r="IIA19" s="83"/>
      <c r="IIB19" s="83"/>
      <c r="IIC19" s="83"/>
      <c r="IID19" s="83"/>
      <c r="IIE19" s="83"/>
      <c r="IIF19" s="83"/>
      <c r="IIG19" s="83"/>
      <c r="IIH19" s="83"/>
      <c r="III19" s="83"/>
      <c r="IIJ19" s="83"/>
      <c r="IIK19" s="83"/>
      <c r="IIL19" s="83"/>
      <c r="IIM19" s="83"/>
      <c r="IIN19" s="83"/>
      <c r="IIO19" s="83"/>
      <c r="IIP19" s="83"/>
      <c r="IIQ19" s="83"/>
      <c r="IIR19" s="83"/>
      <c r="IIS19" s="83"/>
      <c r="IIT19" s="83"/>
      <c r="IIU19" s="83"/>
      <c r="IIV19" s="83"/>
      <c r="IIW19" s="83"/>
      <c r="IIX19" s="83"/>
      <c r="IIY19" s="83"/>
      <c r="IIZ19" s="83"/>
      <c r="IJA19" s="83"/>
      <c r="IJB19" s="83"/>
      <c r="IJC19" s="83"/>
      <c r="IJD19" s="83"/>
      <c r="IJE19" s="83"/>
      <c r="IJF19" s="83"/>
      <c r="IJG19" s="83"/>
      <c r="IJH19" s="83"/>
      <c r="IJI19" s="83"/>
      <c r="IJJ19" s="83"/>
      <c r="IJK19" s="83"/>
      <c r="IJL19" s="83"/>
      <c r="IJM19" s="83"/>
      <c r="IJN19" s="83"/>
      <c r="IJO19" s="83"/>
      <c r="IJP19" s="83"/>
      <c r="IJQ19" s="83"/>
      <c r="IJR19" s="83"/>
      <c r="IJS19" s="83"/>
      <c r="IJT19" s="83"/>
      <c r="IJU19" s="83"/>
      <c r="IJV19" s="83"/>
      <c r="IJW19" s="83"/>
      <c r="IJX19" s="83"/>
      <c r="IJY19" s="83"/>
      <c r="IJZ19" s="83"/>
      <c r="IKA19" s="83"/>
      <c r="IKB19" s="83"/>
      <c r="IKC19" s="83"/>
      <c r="IKD19" s="83"/>
      <c r="IKE19" s="83"/>
      <c r="IKF19" s="83"/>
      <c r="IKG19" s="83"/>
      <c r="IKH19" s="83"/>
      <c r="IKI19" s="83"/>
      <c r="IKJ19" s="83"/>
      <c r="IKK19" s="83"/>
      <c r="IKL19" s="83"/>
      <c r="IKM19" s="83"/>
      <c r="IKN19" s="83"/>
      <c r="IKO19" s="83"/>
      <c r="IKP19" s="83"/>
      <c r="IKQ19" s="83"/>
      <c r="IKR19" s="83"/>
      <c r="IKS19" s="83"/>
      <c r="IKT19" s="83"/>
      <c r="IKU19" s="83"/>
      <c r="IKV19" s="83"/>
      <c r="IKW19" s="83"/>
      <c r="IKX19" s="83"/>
      <c r="IKY19" s="83"/>
      <c r="IKZ19" s="83"/>
      <c r="ILA19" s="83"/>
      <c r="ILB19" s="83"/>
      <c r="ILC19" s="83"/>
      <c r="ILD19" s="83"/>
      <c r="ILE19" s="83"/>
      <c r="ILF19" s="83"/>
      <c r="ILG19" s="83"/>
      <c r="ILH19" s="83"/>
      <c r="ILI19" s="83"/>
      <c r="ILJ19" s="83"/>
      <c r="ILK19" s="83"/>
      <c r="ILL19" s="83"/>
      <c r="ILM19" s="83"/>
      <c r="ILN19" s="83"/>
      <c r="ILO19" s="83"/>
      <c r="ILP19" s="83"/>
      <c r="ILQ19" s="83"/>
      <c r="ILR19" s="83"/>
      <c r="ILS19" s="83"/>
      <c r="ILT19" s="83"/>
      <c r="ILU19" s="83"/>
      <c r="ILV19" s="83"/>
      <c r="ILW19" s="83"/>
      <c r="ILX19" s="83"/>
      <c r="ILY19" s="83"/>
      <c r="ILZ19" s="83"/>
      <c r="IMA19" s="83"/>
      <c r="IMB19" s="83"/>
      <c r="IMC19" s="83"/>
      <c r="IMD19" s="83"/>
      <c r="IME19" s="83"/>
      <c r="IMF19" s="83"/>
      <c r="IMG19" s="83"/>
      <c r="IMH19" s="83"/>
      <c r="IMI19" s="83"/>
      <c r="IMJ19" s="83"/>
      <c r="IMK19" s="83"/>
      <c r="IML19" s="83"/>
      <c r="IMM19" s="83"/>
      <c r="IMN19" s="83"/>
      <c r="IMO19" s="83"/>
      <c r="IMP19" s="83"/>
      <c r="IMQ19" s="83"/>
      <c r="IMR19" s="83"/>
      <c r="IMS19" s="83"/>
      <c r="IMT19" s="83"/>
      <c r="IMU19" s="83"/>
      <c r="IMV19" s="83"/>
      <c r="IMW19" s="83"/>
      <c r="IMX19" s="83"/>
      <c r="IMY19" s="83"/>
      <c r="IMZ19" s="83"/>
      <c r="INA19" s="83"/>
      <c r="INB19" s="83"/>
      <c r="INC19" s="83"/>
      <c r="IND19" s="83"/>
      <c r="INE19" s="83"/>
      <c r="INF19" s="83"/>
      <c r="ING19" s="83"/>
      <c r="INH19" s="83"/>
      <c r="INI19" s="83"/>
      <c r="INJ19" s="83"/>
      <c r="INK19" s="83"/>
      <c r="INL19" s="83"/>
      <c r="INM19" s="83"/>
      <c r="INN19" s="83"/>
      <c r="INO19" s="83"/>
      <c r="INP19" s="83"/>
      <c r="INQ19" s="83"/>
      <c r="INR19" s="83"/>
      <c r="INS19" s="83"/>
      <c r="INT19" s="83"/>
      <c r="INU19" s="83"/>
      <c r="INV19" s="83"/>
      <c r="INW19" s="83"/>
      <c r="INX19" s="83"/>
      <c r="INY19" s="83"/>
      <c r="INZ19" s="83"/>
      <c r="IOA19" s="83"/>
      <c r="IOB19" s="83"/>
      <c r="IOC19" s="83"/>
      <c r="IOD19" s="83"/>
      <c r="IOE19" s="83"/>
      <c r="IOF19" s="83"/>
      <c r="IOG19" s="83"/>
      <c r="IOH19" s="83"/>
      <c r="IOI19" s="83"/>
      <c r="IOJ19" s="83"/>
      <c r="IOK19" s="83"/>
      <c r="IOL19" s="83"/>
      <c r="IOM19" s="83"/>
      <c r="ION19" s="83"/>
      <c r="IOO19" s="83"/>
      <c r="IOP19" s="83"/>
      <c r="IOQ19" s="83"/>
      <c r="IOR19" s="83"/>
      <c r="IOS19" s="83"/>
      <c r="IOT19" s="83"/>
      <c r="IOU19" s="83"/>
      <c r="IOV19" s="83"/>
      <c r="IOW19" s="83"/>
      <c r="IOX19" s="83"/>
      <c r="IOY19" s="83"/>
      <c r="IOZ19" s="83"/>
      <c r="IPA19" s="83"/>
      <c r="IPB19" s="83"/>
      <c r="IPC19" s="83"/>
      <c r="IPD19" s="83"/>
      <c r="IPE19" s="83"/>
      <c r="IPF19" s="83"/>
      <c r="IPG19" s="83"/>
      <c r="IPH19" s="83"/>
      <c r="IPI19" s="83"/>
      <c r="IPJ19" s="83"/>
      <c r="IPK19" s="83"/>
      <c r="IPL19" s="83"/>
      <c r="IPM19" s="83"/>
      <c r="IPN19" s="83"/>
      <c r="IPO19" s="83"/>
      <c r="IPP19" s="83"/>
      <c r="IPQ19" s="83"/>
      <c r="IPR19" s="83"/>
      <c r="IPS19" s="83"/>
      <c r="IPT19" s="83"/>
      <c r="IPU19" s="83"/>
      <c r="IPV19" s="83"/>
      <c r="IPW19" s="83"/>
      <c r="IPX19" s="83"/>
      <c r="IPY19" s="83"/>
      <c r="IPZ19" s="83"/>
      <c r="IQA19" s="83"/>
      <c r="IQB19" s="83"/>
      <c r="IQC19" s="83"/>
      <c r="IQD19" s="83"/>
      <c r="IQE19" s="83"/>
      <c r="IQF19" s="83"/>
      <c r="IQG19" s="83"/>
      <c r="IQH19" s="83"/>
      <c r="IQI19" s="83"/>
      <c r="IQJ19" s="83"/>
      <c r="IQK19" s="83"/>
      <c r="IQL19" s="83"/>
      <c r="IQM19" s="83"/>
      <c r="IQN19" s="83"/>
      <c r="IQO19" s="83"/>
      <c r="IQP19" s="83"/>
      <c r="IQQ19" s="83"/>
      <c r="IQR19" s="83"/>
      <c r="IQS19" s="83"/>
      <c r="IQT19" s="83"/>
      <c r="IQU19" s="83"/>
      <c r="IQV19" s="83"/>
      <c r="IQW19" s="83"/>
      <c r="IQX19" s="83"/>
      <c r="IQY19" s="83"/>
      <c r="IQZ19" s="83"/>
      <c r="IRA19" s="83"/>
      <c r="IRB19" s="83"/>
      <c r="IRC19" s="83"/>
      <c r="IRD19" s="83"/>
      <c r="IRE19" s="83"/>
      <c r="IRF19" s="83"/>
      <c r="IRG19" s="83"/>
      <c r="IRH19" s="83"/>
      <c r="IRI19" s="83"/>
      <c r="IRJ19" s="83"/>
      <c r="IRK19" s="83"/>
      <c r="IRL19" s="83"/>
      <c r="IRM19" s="83"/>
      <c r="IRN19" s="83"/>
      <c r="IRO19" s="83"/>
      <c r="IRP19" s="83"/>
      <c r="IRQ19" s="83"/>
      <c r="IRR19" s="83"/>
      <c r="IRS19" s="83"/>
      <c r="IRT19" s="83"/>
      <c r="IRU19" s="83"/>
      <c r="IRV19" s="83"/>
      <c r="IRW19" s="83"/>
      <c r="IRX19" s="83"/>
      <c r="IRY19" s="83"/>
      <c r="IRZ19" s="83"/>
      <c r="ISA19" s="83"/>
      <c r="ISB19" s="83"/>
      <c r="ISC19" s="83"/>
      <c r="ISD19" s="83"/>
      <c r="ISE19" s="83"/>
      <c r="ISF19" s="83"/>
      <c r="ISG19" s="83"/>
      <c r="ISH19" s="83"/>
      <c r="ISI19" s="83"/>
      <c r="ISJ19" s="83"/>
      <c r="ISK19" s="83"/>
      <c r="ISL19" s="83"/>
      <c r="ISM19" s="83"/>
      <c r="ISN19" s="83"/>
      <c r="ISO19" s="83"/>
      <c r="ISP19" s="83"/>
      <c r="ISQ19" s="83"/>
      <c r="ISR19" s="83"/>
      <c r="ISS19" s="83"/>
      <c r="IST19" s="83"/>
      <c r="ISU19" s="83"/>
      <c r="ISV19" s="83"/>
      <c r="ISW19" s="83"/>
      <c r="ISX19" s="83"/>
      <c r="ISY19" s="83"/>
      <c r="ISZ19" s="83"/>
      <c r="ITA19" s="83"/>
      <c r="ITB19" s="83"/>
      <c r="ITC19" s="83"/>
      <c r="ITD19" s="83"/>
      <c r="ITE19" s="83"/>
      <c r="ITF19" s="83"/>
      <c r="ITG19" s="83"/>
      <c r="ITH19" s="83"/>
      <c r="ITI19" s="83"/>
      <c r="ITJ19" s="83"/>
      <c r="ITK19" s="83"/>
      <c r="ITL19" s="83"/>
      <c r="ITM19" s="83"/>
      <c r="ITN19" s="83"/>
      <c r="ITO19" s="83"/>
      <c r="ITP19" s="83"/>
      <c r="ITQ19" s="83"/>
      <c r="ITR19" s="83"/>
      <c r="ITS19" s="83"/>
      <c r="ITT19" s="83"/>
      <c r="ITU19" s="83"/>
      <c r="ITV19" s="83"/>
      <c r="ITW19" s="83"/>
      <c r="ITX19" s="83"/>
      <c r="ITY19" s="83"/>
      <c r="ITZ19" s="83"/>
      <c r="IUA19" s="83"/>
      <c r="IUB19" s="83"/>
      <c r="IUC19" s="83"/>
      <c r="IUD19" s="83"/>
      <c r="IUE19" s="83"/>
      <c r="IUF19" s="83"/>
      <c r="IUG19" s="83"/>
      <c r="IUH19" s="83"/>
      <c r="IUI19" s="83"/>
      <c r="IUJ19" s="83"/>
      <c r="IUK19" s="83"/>
      <c r="IUL19" s="83"/>
      <c r="IUM19" s="83"/>
      <c r="IUN19" s="83"/>
      <c r="IUO19" s="83"/>
      <c r="IUP19" s="83"/>
      <c r="IUQ19" s="83"/>
      <c r="IUR19" s="83"/>
      <c r="IUS19" s="83"/>
      <c r="IUT19" s="83"/>
      <c r="IUU19" s="83"/>
      <c r="IUV19" s="83"/>
      <c r="IUW19" s="83"/>
      <c r="IUX19" s="83"/>
      <c r="IUY19" s="83"/>
      <c r="IUZ19" s="83"/>
      <c r="IVA19" s="83"/>
      <c r="IVB19" s="83"/>
      <c r="IVC19" s="83"/>
      <c r="IVD19" s="83"/>
      <c r="IVE19" s="83"/>
      <c r="IVF19" s="83"/>
      <c r="IVG19" s="83"/>
      <c r="IVH19" s="83"/>
      <c r="IVI19" s="83"/>
      <c r="IVJ19" s="83"/>
      <c r="IVK19" s="83"/>
      <c r="IVL19" s="83"/>
      <c r="IVM19" s="83"/>
      <c r="IVN19" s="83"/>
      <c r="IVO19" s="83"/>
      <c r="IVP19" s="83"/>
      <c r="IVQ19" s="83"/>
      <c r="IVR19" s="83"/>
      <c r="IVS19" s="83"/>
      <c r="IVT19" s="83"/>
      <c r="IVU19" s="83"/>
      <c r="IVV19" s="83"/>
      <c r="IVW19" s="83"/>
      <c r="IVX19" s="83"/>
      <c r="IVY19" s="83"/>
      <c r="IVZ19" s="83"/>
      <c r="IWA19" s="83"/>
      <c r="IWB19" s="83"/>
      <c r="IWC19" s="83"/>
      <c r="IWD19" s="83"/>
      <c r="IWE19" s="83"/>
      <c r="IWF19" s="83"/>
      <c r="IWG19" s="83"/>
      <c r="IWH19" s="83"/>
      <c r="IWI19" s="83"/>
      <c r="IWJ19" s="83"/>
      <c r="IWK19" s="83"/>
      <c r="IWL19" s="83"/>
      <c r="IWM19" s="83"/>
      <c r="IWN19" s="83"/>
      <c r="IWO19" s="83"/>
      <c r="IWP19" s="83"/>
      <c r="IWQ19" s="83"/>
      <c r="IWR19" s="83"/>
      <c r="IWS19" s="83"/>
      <c r="IWT19" s="83"/>
      <c r="IWU19" s="83"/>
      <c r="IWV19" s="83"/>
      <c r="IWW19" s="83"/>
      <c r="IWX19" s="83"/>
      <c r="IWY19" s="83"/>
      <c r="IWZ19" s="83"/>
      <c r="IXA19" s="83"/>
      <c r="IXB19" s="83"/>
      <c r="IXC19" s="83"/>
      <c r="IXD19" s="83"/>
      <c r="IXE19" s="83"/>
      <c r="IXF19" s="83"/>
      <c r="IXG19" s="83"/>
      <c r="IXH19" s="83"/>
      <c r="IXI19" s="83"/>
      <c r="IXJ19" s="83"/>
      <c r="IXK19" s="83"/>
      <c r="IXL19" s="83"/>
      <c r="IXM19" s="83"/>
      <c r="IXN19" s="83"/>
      <c r="IXO19" s="83"/>
      <c r="IXP19" s="83"/>
      <c r="IXQ19" s="83"/>
      <c r="IXR19" s="83"/>
      <c r="IXS19" s="83"/>
      <c r="IXT19" s="83"/>
      <c r="IXU19" s="83"/>
      <c r="IXV19" s="83"/>
      <c r="IXW19" s="83"/>
      <c r="IXX19" s="83"/>
      <c r="IXY19" s="83"/>
      <c r="IXZ19" s="83"/>
      <c r="IYA19" s="83"/>
      <c r="IYB19" s="83"/>
      <c r="IYC19" s="83"/>
      <c r="IYD19" s="83"/>
      <c r="IYE19" s="83"/>
      <c r="IYF19" s="83"/>
      <c r="IYG19" s="83"/>
      <c r="IYH19" s="83"/>
      <c r="IYI19" s="83"/>
      <c r="IYJ19" s="83"/>
      <c r="IYK19" s="83"/>
      <c r="IYL19" s="83"/>
      <c r="IYM19" s="83"/>
      <c r="IYN19" s="83"/>
      <c r="IYO19" s="83"/>
      <c r="IYP19" s="83"/>
      <c r="IYQ19" s="83"/>
      <c r="IYR19" s="83"/>
      <c r="IYS19" s="83"/>
      <c r="IYT19" s="83"/>
      <c r="IYU19" s="83"/>
      <c r="IYV19" s="83"/>
      <c r="IYW19" s="83"/>
      <c r="IYX19" s="83"/>
      <c r="IYY19" s="83"/>
      <c r="IYZ19" s="83"/>
      <c r="IZA19" s="83"/>
      <c r="IZB19" s="83"/>
      <c r="IZC19" s="83"/>
      <c r="IZD19" s="83"/>
      <c r="IZE19" s="83"/>
      <c r="IZF19" s="83"/>
      <c r="IZG19" s="83"/>
      <c r="IZH19" s="83"/>
      <c r="IZI19" s="83"/>
      <c r="IZJ19" s="83"/>
      <c r="IZK19" s="83"/>
      <c r="IZL19" s="83"/>
      <c r="IZM19" s="83"/>
      <c r="IZN19" s="83"/>
      <c r="IZO19" s="83"/>
      <c r="IZP19" s="83"/>
      <c r="IZQ19" s="83"/>
      <c r="IZR19" s="83"/>
      <c r="IZS19" s="83"/>
      <c r="IZT19" s="83"/>
      <c r="IZU19" s="83"/>
      <c r="IZV19" s="83"/>
      <c r="IZW19" s="83"/>
      <c r="IZX19" s="83"/>
      <c r="IZY19" s="83"/>
      <c r="IZZ19" s="83"/>
      <c r="JAA19" s="83"/>
      <c r="JAB19" s="83"/>
      <c r="JAC19" s="83"/>
      <c r="JAD19" s="83"/>
      <c r="JAE19" s="83"/>
      <c r="JAF19" s="83"/>
      <c r="JAG19" s="83"/>
      <c r="JAH19" s="83"/>
      <c r="JAI19" s="83"/>
      <c r="JAJ19" s="83"/>
      <c r="JAK19" s="83"/>
      <c r="JAL19" s="83"/>
      <c r="JAM19" s="83"/>
      <c r="JAN19" s="83"/>
      <c r="JAO19" s="83"/>
      <c r="JAP19" s="83"/>
      <c r="JAQ19" s="83"/>
      <c r="JAR19" s="83"/>
      <c r="JAS19" s="83"/>
      <c r="JAT19" s="83"/>
      <c r="JAU19" s="83"/>
      <c r="JAV19" s="83"/>
      <c r="JAW19" s="83"/>
      <c r="JAX19" s="83"/>
      <c r="JAY19" s="83"/>
      <c r="JAZ19" s="83"/>
      <c r="JBA19" s="83"/>
      <c r="JBB19" s="83"/>
      <c r="JBC19" s="83"/>
      <c r="JBD19" s="83"/>
      <c r="JBE19" s="83"/>
      <c r="JBF19" s="83"/>
      <c r="JBG19" s="83"/>
      <c r="JBH19" s="83"/>
      <c r="JBI19" s="83"/>
      <c r="JBJ19" s="83"/>
      <c r="JBK19" s="83"/>
      <c r="JBL19" s="83"/>
      <c r="JBM19" s="83"/>
      <c r="JBN19" s="83"/>
      <c r="JBO19" s="83"/>
      <c r="JBP19" s="83"/>
      <c r="JBQ19" s="83"/>
      <c r="JBR19" s="83"/>
      <c r="JBS19" s="83"/>
      <c r="JBT19" s="83"/>
      <c r="JBU19" s="83"/>
      <c r="JBV19" s="83"/>
      <c r="JBW19" s="83"/>
      <c r="JBX19" s="83"/>
      <c r="JBY19" s="83"/>
      <c r="JBZ19" s="83"/>
      <c r="JCA19" s="83"/>
      <c r="JCB19" s="83"/>
      <c r="JCC19" s="83"/>
      <c r="JCD19" s="83"/>
      <c r="JCE19" s="83"/>
      <c r="JCF19" s="83"/>
      <c r="JCG19" s="83"/>
      <c r="JCH19" s="83"/>
      <c r="JCI19" s="83"/>
      <c r="JCJ19" s="83"/>
      <c r="JCK19" s="83"/>
      <c r="JCL19" s="83"/>
      <c r="JCM19" s="83"/>
      <c r="JCN19" s="83"/>
      <c r="JCO19" s="83"/>
      <c r="JCP19" s="83"/>
      <c r="JCQ19" s="83"/>
      <c r="JCR19" s="83"/>
      <c r="JCS19" s="83"/>
      <c r="JCT19" s="83"/>
      <c r="JCU19" s="83"/>
      <c r="JCV19" s="83"/>
      <c r="JCW19" s="83"/>
      <c r="JCX19" s="83"/>
      <c r="JCY19" s="83"/>
      <c r="JCZ19" s="83"/>
      <c r="JDA19" s="83"/>
      <c r="JDB19" s="83"/>
      <c r="JDC19" s="83"/>
      <c r="JDD19" s="83"/>
      <c r="JDE19" s="83"/>
      <c r="JDF19" s="83"/>
      <c r="JDG19" s="83"/>
      <c r="JDH19" s="83"/>
      <c r="JDI19" s="83"/>
      <c r="JDJ19" s="83"/>
      <c r="JDK19" s="83"/>
      <c r="JDL19" s="83"/>
      <c r="JDM19" s="83"/>
      <c r="JDN19" s="83"/>
      <c r="JDO19" s="83"/>
      <c r="JDP19" s="83"/>
      <c r="JDQ19" s="83"/>
      <c r="JDR19" s="83"/>
      <c r="JDS19" s="83"/>
      <c r="JDT19" s="83"/>
      <c r="JDU19" s="83"/>
      <c r="JDV19" s="83"/>
      <c r="JDW19" s="83"/>
      <c r="JDX19" s="83"/>
      <c r="JDY19" s="83"/>
      <c r="JDZ19" s="83"/>
      <c r="JEA19" s="83"/>
      <c r="JEB19" s="83"/>
      <c r="JEC19" s="83"/>
      <c r="JED19" s="83"/>
      <c r="JEE19" s="83"/>
      <c r="JEF19" s="83"/>
      <c r="JEG19" s="83"/>
      <c r="JEH19" s="83"/>
      <c r="JEI19" s="83"/>
      <c r="JEJ19" s="83"/>
      <c r="JEK19" s="83"/>
      <c r="JEL19" s="83"/>
      <c r="JEM19" s="83"/>
      <c r="JEN19" s="83"/>
      <c r="JEO19" s="83"/>
      <c r="JEP19" s="83"/>
      <c r="JEQ19" s="83"/>
      <c r="JER19" s="83"/>
      <c r="JES19" s="83"/>
      <c r="JET19" s="83"/>
      <c r="JEU19" s="83"/>
      <c r="JEV19" s="83"/>
      <c r="JEW19" s="83"/>
      <c r="JEX19" s="83"/>
      <c r="JEY19" s="83"/>
      <c r="JEZ19" s="83"/>
      <c r="JFA19" s="83"/>
      <c r="JFB19" s="83"/>
      <c r="JFC19" s="83"/>
      <c r="JFD19" s="83"/>
      <c r="JFE19" s="83"/>
      <c r="JFF19" s="83"/>
      <c r="JFG19" s="83"/>
      <c r="JFH19" s="83"/>
      <c r="JFI19" s="83"/>
      <c r="JFJ19" s="83"/>
      <c r="JFK19" s="83"/>
      <c r="JFL19" s="83"/>
      <c r="JFM19" s="83"/>
      <c r="JFN19" s="83"/>
      <c r="JFO19" s="83"/>
      <c r="JFP19" s="83"/>
      <c r="JFQ19" s="83"/>
      <c r="JFR19" s="83"/>
      <c r="JFS19" s="83"/>
      <c r="JFT19" s="83"/>
      <c r="JFU19" s="83"/>
      <c r="JFV19" s="83"/>
      <c r="JFW19" s="83"/>
      <c r="JFX19" s="83"/>
      <c r="JFY19" s="83"/>
      <c r="JFZ19" s="83"/>
      <c r="JGA19" s="83"/>
      <c r="JGB19" s="83"/>
      <c r="JGC19" s="83"/>
      <c r="JGD19" s="83"/>
      <c r="JGE19" s="83"/>
      <c r="JGF19" s="83"/>
      <c r="JGG19" s="83"/>
      <c r="JGH19" s="83"/>
      <c r="JGI19" s="83"/>
      <c r="JGJ19" s="83"/>
      <c r="JGK19" s="83"/>
      <c r="JGL19" s="83"/>
      <c r="JGM19" s="83"/>
      <c r="JGN19" s="83"/>
      <c r="JGO19" s="83"/>
      <c r="JGP19" s="83"/>
      <c r="JGQ19" s="83"/>
      <c r="JGR19" s="83"/>
      <c r="JGS19" s="83"/>
      <c r="JGT19" s="83"/>
      <c r="JGU19" s="83"/>
      <c r="JGV19" s="83"/>
      <c r="JGW19" s="83"/>
      <c r="JGX19" s="83"/>
      <c r="JGY19" s="83"/>
      <c r="JGZ19" s="83"/>
      <c r="JHA19" s="83"/>
      <c r="JHB19" s="83"/>
      <c r="JHC19" s="83"/>
      <c r="JHD19" s="83"/>
      <c r="JHE19" s="83"/>
      <c r="JHF19" s="83"/>
      <c r="JHG19" s="83"/>
      <c r="JHH19" s="83"/>
      <c r="JHI19" s="83"/>
      <c r="JHJ19" s="83"/>
      <c r="JHK19" s="83"/>
      <c r="JHL19" s="83"/>
      <c r="JHM19" s="83"/>
      <c r="JHN19" s="83"/>
      <c r="JHO19" s="83"/>
      <c r="JHP19" s="83"/>
      <c r="JHQ19" s="83"/>
      <c r="JHR19" s="83"/>
      <c r="JHS19" s="83"/>
      <c r="JHT19" s="83"/>
      <c r="JHU19" s="83"/>
      <c r="JHV19" s="83"/>
      <c r="JHW19" s="83"/>
      <c r="JHX19" s="83"/>
      <c r="JHY19" s="83"/>
      <c r="JHZ19" s="83"/>
      <c r="JIA19" s="83"/>
      <c r="JIB19" s="83"/>
      <c r="JIC19" s="83"/>
      <c r="JID19" s="83"/>
      <c r="JIE19" s="83"/>
      <c r="JIF19" s="83"/>
      <c r="JIG19" s="83"/>
      <c r="JIH19" s="83"/>
      <c r="JII19" s="83"/>
      <c r="JIJ19" s="83"/>
      <c r="JIK19" s="83"/>
      <c r="JIL19" s="83"/>
      <c r="JIM19" s="83"/>
      <c r="JIN19" s="83"/>
      <c r="JIO19" s="83"/>
      <c r="JIP19" s="83"/>
      <c r="JIQ19" s="83"/>
      <c r="JIR19" s="83"/>
      <c r="JIS19" s="83"/>
      <c r="JIT19" s="83"/>
      <c r="JIU19" s="83"/>
      <c r="JIV19" s="83"/>
      <c r="JIW19" s="83"/>
      <c r="JIX19" s="83"/>
      <c r="JIY19" s="83"/>
      <c r="JIZ19" s="83"/>
      <c r="JJA19" s="83"/>
      <c r="JJB19" s="83"/>
      <c r="JJC19" s="83"/>
      <c r="JJD19" s="83"/>
      <c r="JJE19" s="83"/>
      <c r="JJF19" s="83"/>
      <c r="JJG19" s="83"/>
      <c r="JJH19" s="83"/>
      <c r="JJI19" s="83"/>
      <c r="JJJ19" s="83"/>
      <c r="JJK19" s="83"/>
      <c r="JJL19" s="83"/>
      <c r="JJM19" s="83"/>
      <c r="JJN19" s="83"/>
      <c r="JJO19" s="83"/>
      <c r="JJP19" s="83"/>
      <c r="JJQ19" s="83"/>
      <c r="JJR19" s="83"/>
      <c r="JJS19" s="83"/>
      <c r="JJT19" s="83"/>
      <c r="JJU19" s="83"/>
      <c r="JJV19" s="83"/>
      <c r="JJW19" s="83"/>
      <c r="JJX19" s="83"/>
      <c r="JJY19" s="83"/>
      <c r="JJZ19" s="83"/>
      <c r="JKA19" s="83"/>
      <c r="JKB19" s="83"/>
      <c r="JKC19" s="83"/>
      <c r="JKD19" s="83"/>
      <c r="JKE19" s="83"/>
      <c r="JKF19" s="83"/>
      <c r="JKG19" s="83"/>
      <c r="JKH19" s="83"/>
      <c r="JKI19" s="83"/>
      <c r="JKJ19" s="83"/>
      <c r="JKK19" s="83"/>
      <c r="JKL19" s="83"/>
      <c r="JKM19" s="83"/>
      <c r="JKN19" s="83"/>
      <c r="JKO19" s="83"/>
      <c r="JKP19" s="83"/>
      <c r="JKQ19" s="83"/>
      <c r="JKR19" s="83"/>
      <c r="JKS19" s="83"/>
      <c r="JKT19" s="83"/>
      <c r="JKU19" s="83"/>
      <c r="JKV19" s="83"/>
      <c r="JKW19" s="83"/>
      <c r="JKX19" s="83"/>
      <c r="JKY19" s="83"/>
      <c r="JKZ19" s="83"/>
      <c r="JLA19" s="83"/>
      <c r="JLB19" s="83"/>
      <c r="JLC19" s="83"/>
      <c r="JLD19" s="83"/>
      <c r="JLE19" s="83"/>
      <c r="JLF19" s="83"/>
      <c r="JLG19" s="83"/>
      <c r="JLH19" s="83"/>
      <c r="JLI19" s="83"/>
      <c r="JLJ19" s="83"/>
      <c r="JLK19" s="83"/>
      <c r="JLL19" s="83"/>
      <c r="JLM19" s="83"/>
      <c r="JLN19" s="83"/>
      <c r="JLO19" s="83"/>
      <c r="JLP19" s="83"/>
      <c r="JLQ19" s="83"/>
      <c r="JLR19" s="83"/>
      <c r="JLS19" s="83"/>
      <c r="JLT19" s="83"/>
      <c r="JLU19" s="83"/>
      <c r="JLV19" s="83"/>
      <c r="JLW19" s="83"/>
      <c r="JLX19" s="83"/>
      <c r="JLY19" s="83"/>
      <c r="JLZ19" s="83"/>
      <c r="JMA19" s="83"/>
      <c r="JMB19" s="83"/>
      <c r="JMC19" s="83"/>
      <c r="JMD19" s="83"/>
      <c r="JME19" s="83"/>
      <c r="JMF19" s="83"/>
      <c r="JMG19" s="83"/>
      <c r="JMH19" s="83"/>
      <c r="JMI19" s="83"/>
      <c r="JMJ19" s="83"/>
      <c r="JMK19" s="83"/>
      <c r="JML19" s="83"/>
      <c r="JMM19" s="83"/>
      <c r="JMN19" s="83"/>
      <c r="JMO19" s="83"/>
      <c r="JMP19" s="83"/>
      <c r="JMQ19" s="83"/>
      <c r="JMR19" s="83"/>
      <c r="JMS19" s="83"/>
      <c r="JMT19" s="83"/>
      <c r="JMU19" s="83"/>
      <c r="JMV19" s="83"/>
      <c r="JMW19" s="83"/>
      <c r="JMX19" s="83"/>
      <c r="JMY19" s="83"/>
      <c r="JMZ19" s="83"/>
      <c r="JNA19" s="83"/>
      <c r="JNB19" s="83"/>
      <c r="JNC19" s="83"/>
      <c r="JND19" s="83"/>
      <c r="JNE19" s="83"/>
      <c r="JNF19" s="83"/>
      <c r="JNG19" s="83"/>
      <c r="JNH19" s="83"/>
      <c r="JNI19" s="83"/>
      <c r="JNJ19" s="83"/>
      <c r="JNK19" s="83"/>
      <c r="JNL19" s="83"/>
      <c r="JNM19" s="83"/>
      <c r="JNN19" s="83"/>
      <c r="JNO19" s="83"/>
      <c r="JNP19" s="83"/>
      <c r="JNQ19" s="83"/>
      <c r="JNR19" s="83"/>
      <c r="JNS19" s="83"/>
      <c r="JNT19" s="83"/>
      <c r="JNU19" s="83"/>
      <c r="JNV19" s="83"/>
      <c r="JNW19" s="83"/>
      <c r="JNX19" s="83"/>
      <c r="JNY19" s="83"/>
      <c r="JNZ19" s="83"/>
      <c r="JOA19" s="83"/>
      <c r="JOB19" s="83"/>
      <c r="JOC19" s="83"/>
      <c r="JOD19" s="83"/>
      <c r="JOE19" s="83"/>
      <c r="JOF19" s="83"/>
      <c r="JOG19" s="83"/>
      <c r="JOH19" s="83"/>
      <c r="JOI19" s="83"/>
      <c r="JOJ19" s="83"/>
      <c r="JOK19" s="83"/>
      <c r="JOL19" s="83"/>
      <c r="JOM19" s="83"/>
      <c r="JON19" s="83"/>
      <c r="JOO19" s="83"/>
      <c r="JOP19" s="83"/>
      <c r="JOQ19" s="83"/>
      <c r="JOR19" s="83"/>
      <c r="JOS19" s="83"/>
      <c r="JOT19" s="83"/>
      <c r="JOU19" s="83"/>
      <c r="JOV19" s="83"/>
      <c r="JOW19" s="83"/>
      <c r="JOX19" s="83"/>
      <c r="JOY19" s="83"/>
      <c r="JOZ19" s="83"/>
      <c r="JPA19" s="83"/>
      <c r="JPB19" s="83"/>
      <c r="JPC19" s="83"/>
      <c r="JPD19" s="83"/>
      <c r="JPE19" s="83"/>
      <c r="JPF19" s="83"/>
      <c r="JPG19" s="83"/>
      <c r="JPH19" s="83"/>
      <c r="JPI19" s="83"/>
      <c r="JPJ19" s="83"/>
      <c r="JPK19" s="83"/>
      <c r="JPL19" s="83"/>
      <c r="JPM19" s="83"/>
      <c r="JPN19" s="83"/>
      <c r="JPO19" s="83"/>
      <c r="JPP19" s="83"/>
      <c r="JPQ19" s="83"/>
      <c r="JPR19" s="83"/>
      <c r="JPS19" s="83"/>
      <c r="JPT19" s="83"/>
      <c r="JPU19" s="83"/>
      <c r="JPV19" s="83"/>
      <c r="JPW19" s="83"/>
      <c r="JPX19" s="83"/>
      <c r="JPY19" s="83"/>
      <c r="JPZ19" s="83"/>
      <c r="JQA19" s="83"/>
      <c r="JQB19" s="83"/>
      <c r="JQC19" s="83"/>
      <c r="JQD19" s="83"/>
      <c r="JQE19" s="83"/>
      <c r="JQF19" s="83"/>
      <c r="JQG19" s="83"/>
      <c r="JQH19" s="83"/>
      <c r="JQI19" s="83"/>
      <c r="JQJ19" s="83"/>
      <c r="JQK19" s="83"/>
      <c r="JQL19" s="83"/>
      <c r="JQM19" s="83"/>
      <c r="JQN19" s="83"/>
      <c r="JQO19" s="83"/>
      <c r="JQP19" s="83"/>
      <c r="JQQ19" s="83"/>
      <c r="JQR19" s="83"/>
      <c r="JQS19" s="83"/>
      <c r="JQT19" s="83"/>
      <c r="JQU19" s="83"/>
      <c r="JQV19" s="83"/>
      <c r="JQW19" s="83"/>
      <c r="JQX19" s="83"/>
      <c r="JQY19" s="83"/>
      <c r="JQZ19" s="83"/>
      <c r="JRA19" s="83"/>
      <c r="JRB19" s="83"/>
      <c r="JRC19" s="83"/>
      <c r="JRD19" s="83"/>
      <c r="JRE19" s="83"/>
      <c r="JRF19" s="83"/>
      <c r="JRG19" s="83"/>
      <c r="JRH19" s="83"/>
      <c r="JRI19" s="83"/>
      <c r="JRJ19" s="83"/>
      <c r="JRK19" s="83"/>
      <c r="JRL19" s="83"/>
      <c r="JRM19" s="83"/>
      <c r="JRN19" s="83"/>
      <c r="JRO19" s="83"/>
      <c r="JRP19" s="83"/>
      <c r="JRQ19" s="83"/>
      <c r="JRR19" s="83"/>
      <c r="JRS19" s="83"/>
      <c r="JRT19" s="83"/>
      <c r="JRU19" s="83"/>
      <c r="JRV19" s="83"/>
      <c r="JRW19" s="83"/>
      <c r="JRX19" s="83"/>
      <c r="JRY19" s="83"/>
      <c r="JRZ19" s="83"/>
      <c r="JSA19" s="83"/>
      <c r="JSB19" s="83"/>
      <c r="JSC19" s="83"/>
      <c r="JSD19" s="83"/>
      <c r="JSE19" s="83"/>
      <c r="JSF19" s="83"/>
      <c r="JSG19" s="83"/>
      <c r="JSH19" s="83"/>
      <c r="JSI19" s="83"/>
      <c r="JSJ19" s="83"/>
      <c r="JSK19" s="83"/>
      <c r="JSL19" s="83"/>
      <c r="JSM19" s="83"/>
      <c r="JSN19" s="83"/>
      <c r="JSO19" s="83"/>
      <c r="JSP19" s="83"/>
      <c r="JSQ19" s="83"/>
      <c r="JSR19" s="83"/>
      <c r="JSS19" s="83"/>
      <c r="JST19" s="83"/>
      <c r="JSU19" s="83"/>
      <c r="JSV19" s="83"/>
      <c r="JSW19" s="83"/>
      <c r="JSX19" s="83"/>
      <c r="JSY19" s="83"/>
      <c r="JSZ19" s="83"/>
      <c r="JTA19" s="83"/>
      <c r="JTB19" s="83"/>
      <c r="JTC19" s="83"/>
      <c r="JTD19" s="83"/>
      <c r="JTE19" s="83"/>
      <c r="JTF19" s="83"/>
      <c r="JTG19" s="83"/>
      <c r="JTH19" s="83"/>
      <c r="JTI19" s="83"/>
      <c r="JTJ19" s="83"/>
      <c r="JTK19" s="83"/>
      <c r="JTL19" s="83"/>
      <c r="JTM19" s="83"/>
      <c r="JTN19" s="83"/>
      <c r="JTO19" s="83"/>
      <c r="JTP19" s="83"/>
      <c r="JTQ19" s="83"/>
      <c r="JTR19" s="83"/>
      <c r="JTS19" s="83"/>
      <c r="JTT19" s="83"/>
      <c r="JTU19" s="83"/>
      <c r="JTV19" s="83"/>
      <c r="JTW19" s="83"/>
      <c r="JTX19" s="83"/>
      <c r="JTY19" s="83"/>
      <c r="JTZ19" s="83"/>
      <c r="JUA19" s="83"/>
      <c r="JUB19" s="83"/>
      <c r="JUC19" s="83"/>
      <c r="JUD19" s="83"/>
      <c r="JUE19" s="83"/>
      <c r="JUF19" s="83"/>
      <c r="JUG19" s="83"/>
      <c r="JUH19" s="83"/>
      <c r="JUI19" s="83"/>
      <c r="JUJ19" s="83"/>
      <c r="JUK19" s="83"/>
      <c r="JUL19" s="83"/>
      <c r="JUM19" s="83"/>
      <c r="JUN19" s="83"/>
      <c r="JUO19" s="83"/>
      <c r="JUP19" s="83"/>
      <c r="JUQ19" s="83"/>
      <c r="JUR19" s="83"/>
      <c r="JUS19" s="83"/>
      <c r="JUT19" s="83"/>
      <c r="JUU19" s="83"/>
      <c r="JUV19" s="83"/>
      <c r="JUW19" s="83"/>
      <c r="JUX19" s="83"/>
      <c r="JUY19" s="83"/>
      <c r="JUZ19" s="83"/>
      <c r="JVA19" s="83"/>
      <c r="JVB19" s="83"/>
      <c r="JVC19" s="83"/>
      <c r="JVD19" s="83"/>
      <c r="JVE19" s="83"/>
      <c r="JVF19" s="83"/>
      <c r="JVG19" s="83"/>
      <c r="JVH19" s="83"/>
      <c r="JVI19" s="83"/>
      <c r="JVJ19" s="83"/>
      <c r="JVK19" s="83"/>
      <c r="JVL19" s="83"/>
      <c r="JVM19" s="83"/>
      <c r="JVN19" s="83"/>
      <c r="JVO19" s="83"/>
      <c r="JVP19" s="83"/>
      <c r="JVQ19" s="83"/>
      <c r="JVR19" s="83"/>
      <c r="JVS19" s="83"/>
      <c r="JVT19" s="83"/>
      <c r="JVU19" s="83"/>
      <c r="JVV19" s="83"/>
      <c r="JVW19" s="83"/>
      <c r="JVX19" s="83"/>
      <c r="JVY19" s="83"/>
      <c r="JVZ19" s="83"/>
      <c r="JWA19" s="83"/>
      <c r="JWB19" s="83"/>
      <c r="JWC19" s="83"/>
      <c r="JWD19" s="83"/>
      <c r="JWE19" s="83"/>
      <c r="JWF19" s="83"/>
      <c r="JWG19" s="83"/>
      <c r="JWH19" s="83"/>
      <c r="JWI19" s="83"/>
      <c r="JWJ19" s="83"/>
      <c r="JWK19" s="83"/>
      <c r="JWL19" s="83"/>
      <c r="JWM19" s="83"/>
      <c r="JWN19" s="83"/>
      <c r="JWO19" s="83"/>
      <c r="JWP19" s="83"/>
      <c r="JWQ19" s="83"/>
      <c r="JWR19" s="83"/>
      <c r="JWS19" s="83"/>
      <c r="JWT19" s="83"/>
      <c r="JWU19" s="83"/>
      <c r="JWV19" s="83"/>
      <c r="JWW19" s="83"/>
      <c r="JWX19" s="83"/>
      <c r="JWY19" s="83"/>
      <c r="JWZ19" s="83"/>
      <c r="JXA19" s="83"/>
      <c r="JXB19" s="83"/>
      <c r="JXC19" s="83"/>
      <c r="JXD19" s="83"/>
      <c r="JXE19" s="83"/>
      <c r="JXF19" s="83"/>
      <c r="JXG19" s="83"/>
      <c r="JXH19" s="83"/>
      <c r="JXI19" s="83"/>
      <c r="JXJ19" s="83"/>
      <c r="JXK19" s="83"/>
      <c r="JXL19" s="83"/>
      <c r="JXM19" s="83"/>
      <c r="JXN19" s="83"/>
      <c r="JXO19" s="83"/>
      <c r="JXP19" s="83"/>
      <c r="JXQ19" s="83"/>
      <c r="JXR19" s="83"/>
      <c r="JXS19" s="83"/>
      <c r="JXT19" s="83"/>
      <c r="JXU19" s="83"/>
      <c r="JXV19" s="83"/>
      <c r="JXW19" s="83"/>
      <c r="JXX19" s="83"/>
      <c r="JXY19" s="83"/>
      <c r="JXZ19" s="83"/>
      <c r="JYA19" s="83"/>
      <c r="JYB19" s="83"/>
      <c r="JYC19" s="83"/>
      <c r="JYD19" s="83"/>
      <c r="JYE19" s="83"/>
      <c r="JYF19" s="83"/>
      <c r="JYG19" s="83"/>
      <c r="JYH19" s="83"/>
      <c r="JYI19" s="83"/>
      <c r="JYJ19" s="83"/>
      <c r="JYK19" s="83"/>
      <c r="JYL19" s="83"/>
      <c r="JYM19" s="83"/>
      <c r="JYN19" s="83"/>
      <c r="JYO19" s="83"/>
      <c r="JYP19" s="83"/>
      <c r="JYQ19" s="83"/>
      <c r="JYR19" s="83"/>
      <c r="JYS19" s="83"/>
      <c r="JYT19" s="83"/>
      <c r="JYU19" s="83"/>
      <c r="JYV19" s="83"/>
      <c r="JYW19" s="83"/>
      <c r="JYX19" s="83"/>
      <c r="JYY19" s="83"/>
      <c r="JYZ19" s="83"/>
      <c r="JZA19" s="83"/>
      <c r="JZB19" s="83"/>
      <c r="JZC19" s="83"/>
      <c r="JZD19" s="83"/>
      <c r="JZE19" s="83"/>
      <c r="JZF19" s="83"/>
      <c r="JZG19" s="83"/>
      <c r="JZH19" s="83"/>
      <c r="JZI19" s="83"/>
      <c r="JZJ19" s="83"/>
      <c r="JZK19" s="83"/>
      <c r="JZL19" s="83"/>
      <c r="JZM19" s="83"/>
      <c r="JZN19" s="83"/>
      <c r="JZO19" s="83"/>
      <c r="JZP19" s="83"/>
      <c r="JZQ19" s="83"/>
      <c r="JZR19" s="83"/>
      <c r="JZS19" s="83"/>
      <c r="JZT19" s="83"/>
      <c r="JZU19" s="83"/>
      <c r="JZV19" s="83"/>
      <c r="JZW19" s="83"/>
      <c r="JZX19" s="83"/>
      <c r="JZY19" s="83"/>
      <c r="JZZ19" s="83"/>
      <c r="KAA19" s="83"/>
      <c r="KAB19" s="83"/>
      <c r="KAC19" s="83"/>
      <c r="KAD19" s="83"/>
      <c r="KAE19" s="83"/>
      <c r="KAF19" s="83"/>
      <c r="KAG19" s="83"/>
      <c r="KAH19" s="83"/>
      <c r="KAI19" s="83"/>
      <c r="KAJ19" s="83"/>
      <c r="KAK19" s="83"/>
      <c r="KAL19" s="83"/>
      <c r="KAM19" s="83"/>
      <c r="KAN19" s="83"/>
      <c r="KAO19" s="83"/>
      <c r="KAP19" s="83"/>
      <c r="KAQ19" s="83"/>
      <c r="KAR19" s="83"/>
      <c r="KAS19" s="83"/>
      <c r="KAT19" s="83"/>
      <c r="KAU19" s="83"/>
      <c r="KAV19" s="83"/>
      <c r="KAW19" s="83"/>
      <c r="KAX19" s="83"/>
      <c r="KAY19" s="83"/>
      <c r="KAZ19" s="83"/>
      <c r="KBA19" s="83"/>
      <c r="KBB19" s="83"/>
      <c r="KBC19" s="83"/>
      <c r="KBD19" s="83"/>
      <c r="KBE19" s="83"/>
      <c r="KBF19" s="83"/>
      <c r="KBG19" s="83"/>
      <c r="KBH19" s="83"/>
      <c r="KBI19" s="83"/>
      <c r="KBJ19" s="83"/>
      <c r="KBK19" s="83"/>
      <c r="KBL19" s="83"/>
      <c r="KBM19" s="83"/>
      <c r="KBN19" s="83"/>
      <c r="KBO19" s="83"/>
      <c r="KBP19" s="83"/>
      <c r="KBQ19" s="83"/>
      <c r="KBR19" s="83"/>
      <c r="KBS19" s="83"/>
      <c r="KBT19" s="83"/>
      <c r="KBU19" s="83"/>
      <c r="KBV19" s="83"/>
      <c r="KBW19" s="83"/>
      <c r="KBX19" s="83"/>
      <c r="KBY19" s="83"/>
      <c r="KBZ19" s="83"/>
      <c r="KCA19" s="83"/>
      <c r="KCB19" s="83"/>
      <c r="KCC19" s="83"/>
      <c r="KCD19" s="83"/>
      <c r="KCE19" s="83"/>
      <c r="KCF19" s="83"/>
      <c r="KCG19" s="83"/>
      <c r="KCH19" s="83"/>
      <c r="KCI19" s="83"/>
      <c r="KCJ19" s="83"/>
      <c r="KCK19" s="83"/>
      <c r="KCL19" s="83"/>
      <c r="KCM19" s="83"/>
      <c r="KCN19" s="83"/>
      <c r="KCO19" s="83"/>
      <c r="KCP19" s="83"/>
      <c r="KCQ19" s="83"/>
      <c r="KCR19" s="83"/>
      <c r="KCS19" s="83"/>
      <c r="KCT19" s="83"/>
      <c r="KCU19" s="83"/>
      <c r="KCV19" s="83"/>
      <c r="KCW19" s="83"/>
      <c r="KCX19" s="83"/>
      <c r="KCY19" s="83"/>
      <c r="KCZ19" s="83"/>
      <c r="KDA19" s="83"/>
      <c r="KDB19" s="83"/>
      <c r="KDC19" s="83"/>
      <c r="KDD19" s="83"/>
      <c r="KDE19" s="83"/>
      <c r="KDF19" s="83"/>
      <c r="KDG19" s="83"/>
      <c r="KDH19" s="83"/>
      <c r="KDI19" s="83"/>
      <c r="KDJ19" s="83"/>
      <c r="KDK19" s="83"/>
      <c r="KDL19" s="83"/>
      <c r="KDM19" s="83"/>
      <c r="KDN19" s="83"/>
      <c r="KDO19" s="83"/>
      <c r="KDP19" s="83"/>
      <c r="KDQ19" s="83"/>
      <c r="KDR19" s="83"/>
      <c r="KDS19" s="83"/>
      <c r="KDT19" s="83"/>
      <c r="KDU19" s="83"/>
      <c r="KDV19" s="83"/>
      <c r="KDW19" s="83"/>
      <c r="KDX19" s="83"/>
      <c r="KDY19" s="83"/>
      <c r="KDZ19" s="83"/>
      <c r="KEA19" s="83"/>
      <c r="KEB19" s="83"/>
      <c r="KEC19" s="83"/>
      <c r="KED19" s="83"/>
      <c r="KEE19" s="83"/>
      <c r="KEF19" s="83"/>
      <c r="KEG19" s="83"/>
      <c r="KEH19" s="83"/>
      <c r="KEI19" s="83"/>
      <c r="KEJ19" s="83"/>
      <c r="KEK19" s="83"/>
      <c r="KEL19" s="83"/>
      <c r="KEM19" s="83"/>
      <c r="KEN19" s="83"/>
      <c r="KEO19" s="83"/>
      <c r="KEP19" s="83"/>
      <c r="KEQ19" s="83"/>
      <c r="KER19" s="83"/>
      <c r="KES19" s="83"/>
      <c r="KET19" s="83"/>
      <c r="KEU19" s="83"/>
      <c r="KEV19" s="83"/>
      <c r="KEW19" s="83"/>
      <c r="KEX19" s="83"/>
      <c r="KEY19" s="83"/>
      <c r="KEZ19" s="83"/>
      <c r="KFA19" s="83"/>
      <c r="KFB19" s="83"/>
      <c r="KFC19" s="83"/>
      <c r="KFD19" s="83"/>
      <c r="KFE19" s="83"/>
      <c r="KFF19" s="83"/>
      <c r="KFG19" s="83"/>
      <c r="KFH19" s="83"/>
      <c r="KFI19" s="83"/>
      <c r="KFJ19" s="83"/>
      <c r="KFK19" s="83"/>
      <c r="KFL19" s="83"/>
      <c r="KFM19" s="83"/>
      <c r="KFN19" s="83"/>
      <c r="KFO19" s="83"/>
      <c r="KFP19" s="83"/>
      <c r="KFQ19" s="83"/>
      <c r="KFR19" s="83"/>
      <c r="KFS19" s="83"/>
      <c r="KFT19" s="83"/>
      <c r="KFU19" s="83"/>
      <c r="KFV19" s="83"/>
      <c r="KFW19" s="83"/>
      <c r="KFX19" s="83"/>
      <c r="KFY19" s="83"/>
      <c r="KFZ19" s="83"/>
      <c r="KGA19" s="83"/>
      <c r="KGB19" s="83"/>
      <c r="KGC19" s="83"/>
      <c r="KGD19" s="83"/>
      <c r="KGE19" s="83"/>
      <c r="KGF19" s="83"/>
      <c r="KGG19" s="83"/>
      <c r="KGH19" s="83"/>
      <c r="KGI19" s="83"/>
      <c r="KGJ19" s="83"/>
      <c r="KGK19" s="83"/>
      <c r="KGL19" s="83"/>
      <c r="KGM19" s="83"/>
      <c r="KGN19" s="83"/>
      <c r="KGO19" s="83"/>
      <c r="KGP19" s="83"/>
      <c r="KGQ19" s="83"/>
      <c r="KGR19" s="83"/>
      <c r="KGS19" s="83"/>
      <c r="KGT19" s="83"/>
      <c r="KGU19" s="83"/>
      <c r="KGV19" s="83"/>
      <c r="KGW19" s="83"/>
      <c r="KGX19" s="83"/>
      <c r="KGY19" s="83"/>
      <c r="KGZ19" s="83"/>
      <c r="KHA19" s="83"/>
      <c r="KHB19" s="83"/>
      <c r="KHC19" s="83"/>
      <c r="KHD19" s="83"/>
      <c r="KHE19" s="83"/>
      <c r="KHF19" s="83"/>
      <c r="KHG19" s="83"/>
      <c r="KHH19" s="83"/>
      <c r="KHI19" s="83"/>
      <c r="KHJ19" s="83"/>
      <c r="KHK19" s="83"/>
      <c r="KHL19" s="83"/>
      <c r="KHM19" s="83"/>
      <c r="KHN19" s="83"/>
      <c r="KHO19" s="83"/>
      <c r="KHP19" s="83"/>
      <c r="KHQ19" s="83"/>
      <c r="KHR19" s="83"/>
      <c r="KHS19" s="83"/>
      <c r="KHT19" s="83"/>
      <c r="KHU19" s="83"/>
      <c r="KHV19" s="83"/>
      <c r="KHW19" s="83"/>
      <c r="KHX19" s="83"/>
      <c r="KHY19" s="83"/>
      <c r="KHZ19" s="83"/>
      <c r="KIA19" s="83"/>
      <c r="KIB19" s="83"/>
      <c r="KIC19" s="83"/>
      <c r="KID19" s="83"/>
      <c r="KIE19" s="83"/>
      <c r="KIF19" s="83"/>
      <c r="KIG19" s="83"/>
      <c r="KIH19" s="83"/>
      <c r="KII19" s="83"/>
      <c r="KIJ19" s="83"/>
      <c r="KIK19" s="83"/>
      <c r="KIL19" s="83"/>
      <c r="KIM19" s="83"/>
      <c r="KIN19" s="83"/>
      <c r="KIO19" s="83"/>
      <c r="KIP19" s="83"/>
      <c r="KIQ19" s="83"/>
      <c r="KIR19" s="83"/>
      <c r="KIS19" s="83"/>
      <c r="KIT19" s="83"/>
      <c r="KIU19" s="83"/>
      <c r="KIV19" s="83"/>
      <c r="KIW19" s="83"/>
      <c r="KIX19" s="83"/>
      <c r="KIY19" s="83"/>
      <c r="KIZ19" s="83"/>
      <c r="KJA19" s="83"/>
      <c r="KJB19" s="83"/>
      <c r="KJC19" s="83"/>
      <c r="KJD19" s="83"/>
      <c r="KJE19" s="83"/>
      <c r="KJF19" s="83"/>
      <c r="KJG19" s="83"/>
      <c r="KJH19" s="83"/>
      <c r="KJI19" s="83"/>
      <c r="KJJ19" s="83"/>
      <c r="KJK19" s="83"/>
      <c r="KJL19" s="83"/>
      <c r="KJM19" s="83"/>
      <c r="KJN19" s="83"/>
      <c r="KJO19" s="83"/>
      <c r="KJP19" s="83"/>
      <c r="KJQ19" s="83"/>
      <c r="KJR19" s="83"/>
      <c r="KJS19" s="83"/>
      <c r="KJT19" s="83"/>
      <c r="KJU19" s="83"/>
      <c r="KJV19" s="83"/>
      <c r="KJW19" s="83"/>
      <c r="KJX19" s="83"/>
      <c r="KJY19" s="83"/>
      <c r="KJZ19" s="83"/>
      <c r="KKA19" s="83"/>
      <c r="KKB19" s="83"/>
      <c r="KKC19" s="83"/>
      <c r="KKD19" s="83"/>
      <c r="KKE19" s="83"/>
      <c r="KKF19" s="83"/>
      <c r="KKG19" s="83"/>
      <c r="KKH19" s="83"/>
      <c r="KKI19" s="83"/>
      <c r="KKJ19" s="83"/>
      <c r="KKK19" s="83"/>
      <c r="KKL19" s="83"/>
      <c r="KKM19" s="83"/>
      <c r="KKN19" s="83"/>
      <c r="KKO19" s="83"/>
      <c r="KKP19" s="83"/>
      <c r="KKQ19" s="83"/>
      <c r="KKR19" s="83"/>
      <c r="KKS19" s="83"/>
      <c r="KKT19" s="83"/>
      <c r="KKU19" s="83"/>
      <c r="KKV19" s="83"/>
      <c r="KKW19" s="83"/>
      <c r="KKX19" s="83"/>
      <c r="KKY19" s="83"/>
      <c r="KKZ19" s="83"/>
      <c r="KLA19" s="83"/>
      <c r="KLB19" s="83"/>
      <c r="KLC19" s="83"/>
      <c r="KLD19" s="83"/>
      <c r="KLE19" s="83"/>
      <c r="KLF19" s="83"/>
      <c r="KLG19" s="83"/>
      <c r="KLH19" s="83"/>
      <c r="KLI19" s="83"/>
      <c r="KLJ19" s="83"/>
      <c r="KLK19" s="83"/>
      <c r="KLL19" s="83"/>
      <c r="KLM19" s="83"/>
      <c r="KLN19" s="83"/>
      <c r="KLO19" s="83"/>
      <c r="KLP19" s="83"/>
      <c r="KLQ19" s="83"/>
      <c r="KLR19" s="83"/>
      <c r="KLS19" s="83"/>
      <c r="KLT19" s="83"/>
      <c r="KLU19" s="83"/>
      <c r="KLV19" s="83"/>
      <c r="KLW19" s="83"/>
      <c r="KLX19" s="83"/>
      <c r="KLY19" s="83"/>
      <c r="KLZ19" s="83"/>
      <c r="KMA19" s="83"/>
      <c r="KMB19" s="83"/>
      <c r="KMC19" s="83"/>
      <c r="KMD19" s="83"/>
      <c r="KME19" s="83"/>
      <c r="KMF19" s="83"/>
      <c r="KMG19" s="83"/>
      <c r="KMH19" s="83"/>
      <c r="KMI19" s="83"/>
      <c r="KMJ19" s="83"/>
      <c r="KMK19" s="83"/>
      <c r="KML19" s="83"/>
      <c r="KMM19" s="83"/>
      <c r="KMN19" s="83"/>
      <c r="KMO19" s="83"/>
      <c r="KMP19" s="83"/>
      <c r="KMQ19" s="83"/>
      <c r="KMR19" s="83"/>
      <c r="KMS19" s="83"/>
      <c r="KMT19" s="83"/>
      <c r="KMU19" s="83"/>
      <c r="KMV19" s="83"/>
      <c r="KMW19" s="83"/>
      <c r="KMX19" s="83"/>
      <c r="KMY19" s="83"/>
      <c r="KMZ19" s="83"/>
      <c r="KNA19" s="83"/>
      <c r="KNB19" s="83"/>
      <c r="KNC19" s="83"/>
      <c r="KND19" s="83"/>
      <c r="KNE19" s="83"/>
      <c r="KNF19" s="83"/>
      <c r="KNG19" s="83"/>
      <c r="KNH19" s="83"/>
      <c r="KNI19" s="83"/>
      <c r="KNJ19" s="83"/>
      <c r="KNK19" s="83"/>
      <c r="KNL19" s="83"/>
      <c r="KNM19" s="83"/>
      <c r="KNN19" s="83"/>
      <c r="KNO19" s="83"/>
      <c r="KNP19" s="83"/>
      <c r="KNQ19" s="83"/>
      <c r="KNR19" s="83"/>
      <c r="KNS19" s="83"/>
      <c r="KNT19" s="83"/>
      <c r="KNU19" s="83"/>
      <c r="KNV19" s="83"/>
      <c r="KNW19" s="83"/>
      <c r="KNX19" s="83"/>
      <c r="KNY19" s="83"/>
      <c r="KNZ19" s="83"/>
      <c r="KOA19" s="83"/>
      <c r="KOB19" s="83"/>
      <c r="KOC19" s="83"/>
      <c r="KOD19" s="83"/>
      <c r="KOE19" s="83"/>
      <c r="KOF19" s="83"/>
      <c r="KOG19" s="83"/>
      <c r="KOH19" s="83"/>
      <c r="KOI19" s="83"/>
      <c r="KOJ19" s="83"/>
      <c r="KOK19" s="83"/>
      <c r="KOL19" s="83"/>
      <c r="KOM19" s="83"/>
      <c r="KON19" s="83"/>
      <c r="KOO19" s="83"/>
      <c r="KOP19" s="83"/>
      <c r="KOQ19" s="83"/>
      <c r="KOR19" s="83"/>
      <c r="KOS19" s="83"/>
      <c r="KOT19" s="83"/>
      <c r="KOU19" s="83"/>
      <c r="KOV19" s="83"/>
      <c r="KOW19" s="83"/>
      <c r="KOX19" s="83"/>
      <c r="KOY19" s="83"/>
      <c r="KOZ19" s="83"/>
      <c r="KPA19" s="83"/>
      <c r="KPB19" s="83"/>
      <c r="KPC19" s="83"/>
      <c r="KPD19" s="83"/>
      <c r="KPE19" s="83"/>
      <c r="KPF19" s="83"/>
      <c r="KPG19" s="83"/>
      <c r="KPH19" s="83"/>
      <c r="KPI19" s="83"/>
      <c r="KPJ19" s="83"/>
      <c r="KPK19" s="83"/>
      <c r="KPL19" s="83"/>
      <c r="KPM19" s="83"/>
      <c r="KPN19" s="83"/>
      <c r="KPO19" s="83"/>
      <c r="KPP19" s="83"/>
      <c r="KPQ19" s="83"/>
      <c r="KPR19" s="83"/>
      <c r="KPS19" s="83"/>
      <c r="KPT19" s="83"/>
      <c r="KPU19" s="83"/>
      <c r="KPV19" s="83"/>
      <c r="KPW19" s="83"/>
      <c r="KPX19" s="83"/>
      <c r="KPY19" s="83"/>
      <c r="KPZ19" s="83"/>
      <c r="KQA19" s="83"/>
      <c r="KQB19" s="83"/>
      <c r="KQC19" s="83"/>
      <c r="KQD19" s="83"/>
      <c r="KQE19" s="83"/>
      <c r="KQF19" s="83"/>
      <c r="KQG19" s="83"/>
      <c r="KQH19" s="83"/>
      <c r="KQI19" s="83"/>
      <c r="KQJ19" s="83"/>
      <c r="KQK19" s="83"/>
      <c r="KQL19" s="83"/>
      <c r="KQM19" s="83"/>
      <c r="KQN19" s="83"/>
      <c r="KQO19" s="83"/>
      <c r="KQP19" s="83"/>
      <c r="KQQ19" s="83"/>
      <c r="KQR19" s="83"/>
      <c r="KQS19" s="83"/>
      <c r="KQT19" s="83"/>
      <c r="KQU19" s="83"/>
      <c r="KQV19" s="83"/>
      <c r="KQW19" s="83"/>
      <c r="KQX19" s="83"/>
      <c r="KQY19" s="83"/>
      <c r="KQZ19" s="83"/>
      <c r="KRA19" s="83"/>
      <c r="KRB19" s="83"/>
      <c r="KRC19" s="83"/>
      <c r="KRD19" s="83"/>
      <c r="KRE19" s="83"/>
      <c r="KRF19" s="83"/>
      <c r="KRG19" s="83"/>
      <c r="KRH19" s="83"/>
      <c r="KRI19" s="83"/>
      <c r="KRJ19" s="83"/>
      <c r="KRK19" s="83"/>
      <c r="KRL19" s="83"/>
      <c r="KRM19" s="83"/>
      <c r="KRN19" s="83"/>
      <c r="KRO19" s="83"/>
      <c r="KRP19" s="83"/>
      <c r="KRQ19" s="83"/>
      <c r="KRR19" s="83"/>
      <c r="KRS19" s="83"/>
      <c r="KRT19" s="83"/>
      <c r="KRU19" s="83"/>
      <c r="KRV19" s="83"/>
      <c r="KRW19" s="83"/>
      <c r="KRX19" s="83"/>
      <c r="KRY19" s="83"/>
      <c r="KRZ19" s="83"/>
      <c r="KSA19" s="83"/>
      <c r="KSB19" s="83"/>
      <c r="KSC19" s="83"/>
      <c r="KSD19" s="83"/>
      <c r="KSE19" s="83"/>
      <c r="KSF19" s="83"/>
      <c r="KSG19" s="83"/>
      <c r="KSH19" s="83"/>
      <c r="KSI19" s="83"/>
      <c r="KSJ19" s="83"/>
      <c r="KSK19" s="83"/>
      <c r="KSL19" s="83"/>
      <c r="KSM19" s="83"/>
      <c r="KSN19" s="83"/>
      <c r="KSO19" s="83"/>
      <c r="KSP19" s="83"/>
      <c r="KSQ19" s="83"/>
      <c r="KSR19" s="83"/>
      <c r="KSS19" s="83"/>
      <c r="KST19" s="83"/>
      <c r="KSU19" s="83"/>
      <c r="KSV19" s="83"/>
      <c r="KSW19" s="83"/>
      <c r="KSX19" s="83"/>
      <c r="KSY19" s="83"/>
      <c r="KSZ19" s="83"/>
      <c r="KTA19" s="83"/>
      <c r="KTB19" s="83"/>
      <c r="KTC19" s="83"/>
      <c r="KTD19" s="83"/>
      <c r="KTE19" s="83"/>
      <c r="KTF19" s="83"/>
      <c r="KTG19" s="83"/>
      <c r="KTH19" s="83"/>
      <c r="KTI19" s="83"/>
      <c r="KTJ19" s="83"/>
      <c r="KTK19" s="83"/>
      <c r="KTL19" s="83"/>
      <c r="KTM19" s="83"/>
      <c r="KTN19" s="83"/>
      <c r="KTO19" s="83"/>
      <c r="KTP19" s="83"/>
      <c r="KTQ19" s="83"/>
      <c r="KTR19" s="83"/>
      <c r="KTS19" s="83"/>
      <c r="KTT19" s="83"/>
      <c r="KTU19" s="83"/>
      <c r="KTV19" s="83"/>
      <c r="KTW19" s="83"/>
      <c r="KTX19" s="83"/>
      <c r="KTY19" s="83"/>
      <c r="KTZ19" s="83"/>
      <c r="KUA19" s="83"/>
      <c r="KUB19" s="83"/>
      <c r="KUC19" s="83"/>
      <c r="KUD19" s="83"/>
      <c r="KUE19" s="83"/>
      <c r="KUF19" s="83"/>
      <c r="KUG19" s="83"/>
      <c r="KUH19" s="83"/>
      <c r="KUI19" s="83"/>
      <c r="KUJ19" s="83"/>
      <c r="KUK19" s="83"/>
      <c r="KUL19" s="83"/>
      <c r="KUM19" s="83"/>
      <c r="KUN19" s="83"/>
      <c r="KUO19" s="83"/>
      <c r="KUP19" s="83"/>
      <c r="KUQ19" s="83"/>
      <c r="KUR19" s="83"/>
      <c r="KUS19" s="83"/>
      <c r="KUT19" s="83"/>
      <c r="KUU19" s="83"/>
      <c r="KUV19" s="83"/>
      <c r="KUW19" s="83"/>
      <c r="KUX19" s="83"/>
      <c r="KUY19" s="83"/>
      <c r="KUZ19" s="83"/>
      <c r="KVA19" s="83"/>
      <c r="KVB19" s="83"/>
      <c r="KVC19" s="83"/>
      <c r="KVD19" s="83"/>
      <c r="KVE19" s="83"/>
      <c r="KVF19" s="83"/>
      <c r="KVG19" s="83"/>
      <c r="KVH19" s="83"/>
      <c r="KVI19" s="83"/>
      <c r="KVJ19" s="83"/>
      <c r="KVK19" s="83"/>
      <c r="KVL19" s="83"/>
      <c r="KVM19" s="83"/>
      <c r="KVN19" s="83"/>
      <c r="KVO19" s="83"/>
      <c r="KVP19" s="83"/>
      <c r="KVQ19" s="83"/>
      <c r="KVR19" s="83"/>
      <c r="KVS19" s="83"/>
      <c r="KVT19" s="83"/>
      <c r="KVU19" s="83"/>
      <c r="KVV19" s="83"/>
      <c r="KVW19" s="83"/>
      <c r="KVX19" s="83"/>
      <c r="KVY19" s="83"/>
      <c r="KVZ19" s="83"/>
      <c r="KWA19" s="83"/>
      <c r="KWB19" s="83"/>
      <c r="KWC19" s="83"/>
      <c r="KWD19" s="83"/>
      <c r="KWE19" s="83"/>
      <c r="KWF19" s="83"/>
      <c r="KWG19" s="83"/>
      <c r="KWH19" s="83"/>
      <c r="KWI19" s="83"/>
      <c r="KWJ19" s="83"/>
      <c r="KWK19" s="83"/>
      <c r="KWL19" s="83"/>
      <c r="KWM19" s="83"/>
      <c r="KWN19" s="83"/>
      <c r="KWO19" s="83"/>
      <c r="KWP19" s="83"/>
      <c r="KWQ19" s="83"/>
      <c r="KWR19" s="83"/>
      <c r="KWS19" s="83"/>
      <c r="KWT19" s="83"/>
      <c r="KWU19" s="83"/>
      <c r="KWV19" s="83"/>
      <c r="KWW19" s="83"/>
      <c r="KWX19" s="83"/>
      <c r="KWY19" s="83"/>
      <c r="KWZ19" s="83"/>
      <c r="KXA19" s="83"/>
      <c r="KXB19" s="83"/>
      <c r="KXC19" s="83"/>
      <c r="KXD19" s="83"/>
      <c r="KXE19" s="83"/>
      <c r="KXF19" s="83"/>
      <c r="KXG19" s="83"/>
      <c r="KXH19" s="83"/>
      <c r="KXI19" s="83"/>
      <c r="KXJ19" s="83"/>
      <c r="KXK19" s="83"/>
      <c r="KXL19" s="83"/>
      <c r="KXM19" s="83"/>
      <c r="KXN19" s="83"/>
      <c r="KXO19" s="83"/>
      <c r="KXP19" s="83"/>
      <c r="KXQ19" s="83"/>
      <c r="KXR19" s="83"/>
      <c r="KXS19" s="83"/>
      <c r="KXT19" s="83"/>
      <c r="KXU19" s="83"/>
      <c r="KXV19" s="83"/>
      <c r="KXW19" s="83"/>
      <c r="KXX19" s="83"/>
      <c r="KXY19" s="83"/>
      <c r="KXZ19" s="83"/>
      <c r="KYA19" s="83"/>
      <c r="KYB19" s="83"/>
      <c r="KYC19" s="83"/>
      <c r="KYD19" s="83"/>
      <c r="KYE19" s="83"/>
      <c r="KYF19" s="83"/>
      <c r="KYG19" s="83"/>
      <c r="KYH19" s="83"/>
      <c r="KYI19" s="83"/>
      <c r="KYJ19" s="83"/>
      <c r="KYK19" s="83"/>
      <c r="KYL19" s="83"/>
      <c r="KYM19" s="83"/>
      <c r="KYN19" s="83"/>
      <c r="KYO19" s="83"/>
      <c r="KYP19" s="83"/>
      <c r="KYQ19" s="83"/>
      <c r="KYR19" s="83"/>
      <c r="KYS19" s="83"/>
      <c r="KYT19" s="83"/>
      <c r="KYU19" s="83"/>
      <c r="KYV19" s="83"/>
      <c r="KYW19" s="83"/>
      <c r="KYX19" s="83"/>
      <c r="KYY19" s="83"/>
      <c r="KYZ19" s="83"/>
      <c r="KZA19" s="83"/>
      <c r="KZB19" s="83"/>
      <c r="KZC19" s="83"/>
      <c r="KZD19" s="83"/>
      <c r="KZE19" s="83"/>
      <c r="KZF19" s="83"/>
      <c r="KZG19" s="83"/>
      <c r="KZH19" s="83"/>
      <c r="KZI19" s="83"/>
      <c r="KZJ19" s="83"/>
      <c r="KZK19" s="83"/>
      <c r="KZL19" s="83"/>
      <c r="KZM19" s="83"/>
      <c r="KZN19" s="83"/>
      <c r="KZO19" s="83"/>
      <c r="KZP19" s="83"/>
      <c r="KZQ19" s="83"/>
      <c r="KZR19" s="83"/>
      <c r="KZS19" s="83"/>
      <c r="KZT19" s="83"/>
      <c r="KZU19" s="83"/>
      <c r="KZV19" s="83"/>
      <c r="KZW19" s="83"/>
      <c r="KZX19" s="83"/>
      <c r="KZY19" s="83"/>
      <c r="KZZ19" s="83"/>
      <c r="LAA19" s="83"/>
      <c r="LAB19" s="83"/>
      <c r="LAC19" s="83"/>
      <c r="LAD19" s="83"/>
      <c r="LAE19" s="83"/>
      <c r="LAF19" s="83"/>
      <c r="LAG19" s="83"/>
      <c r="LAH19" s="83"/>
      <c r="LAI19" s="83"/>
      <c r="LAJ19" s="83"/>
      <c r="LAK19" s="83"/>
      <c r="LAL19" s="83"/>
      <c r="LAM19" s="83"/>
      <c r="LAN19" s="83"/>
      <c r="LAO19" s="83"/>
      <c r="LAP19" s="83"/>
      <c r="LAQ19" s="83"/>
      <c r="LAR19" s="83"/>
      <c r="LAS19" s="83"/>
      <c r="LAT19" s="83"/>
      <c r="LAU19" s="83"/>
      <c r="LAV19" s="83"/>
      <c r="LAW19" s="83"/>
      <c r="LAX19" s="83"/>
      <c r="LAY19" s="83"/>
      <c r="LAZ19" s="83"/>
      <c r="LBA19" s="83"/>
      <c r="LBB19" s="83"/>
      <c r="LBC19" s="83"/>
      <c r="LBD19" s="83"/>
      <c r="LBE19" s="83"/>
      <c r="LBF19" s="83"/>
      <c r="LBG19" s="83"/>
      <c r="LBH19" s="83"/>
      <c r="LBI19" s="83"/>
      <c r="LBJ19" s="83"/>
      <c r="LBK19" s="83"/>
      <c r="LBL19" s="83"/>
      <c r="LBM19" s="83"/>
      <c r="LBN19" s="83"/>
      <c r="LBO19" s="83"/>
      <c r="LBP19" s="83"/>
      <c r="LBQ19" s="83"/>
      <c r="LBR19" s="83"/>
      <c r="LBS19" s="83"/>
      <c r="LBT19" s="83"/>
      <c r="LBU19" s="83"/>
      <c r="LBV19" s="83"/>
      <c r="LBW19" s="83"/>
      <c r="LBX19" s="83"/>
      <c r="LBY19" s="83"/>
      <c r="LBZ19" s="83"/>
      <c r="LCA19" s="83"/>
      <c r="LCB19" s="83"/>
      <c r="LCC19" s="83"/>
      <c r="LCD19" s="83"/>
      <c r="LCE19" s="83"/>
      <c r="LCF19" s="83"/>
      <c r="LCG19" s="83"/>
      <c r="LCH19" s="83"/>
      <c r="LCI19" s="83"/>
      <c r="LCJ19" s="83"/>
      <c r="LCK19" s="83"/>
      <c r="LCL19" s="83"/>
      <c r="LCM19" s="83"/>
      <c r="LCN19" s="83"/>
      <c r="LCO19" s="83"/>
      <c r="LCP19" s="83"/>
      <c r="LCQ19" s="83"/>
      <c r="LCR19" s="83"/>
      <c r="LCS19" s="83"/>
      <c r="LCT19" s="83"/>
      <c r="LCU19" s="83"/>
      <c r="LCV19" s="83"/>
      <c r="LCW19" s="83"/>
      <c r="LCX19" s="83"/>
      <c r="LCY19" s="83"/>
      <c r="LCZ19" s="83"/>
      <c r="LDA19" s="83"/>
      <c r="LDB19" s="83"/>
      <c r="LDC19" s="83"/>
      <c r="LDD19" s="83"/>
      <c r="LDE19" s="83"/>
      <c r="LDF19" s="83"/>
      <c r="LDG19" s="83"/>
      <c r="LDH19" s="83"/>
      <c r="LDI19" s="83"/>
      <c r="LDJ19" s="83"/>
      <c r="LDK19" s="83"/>
      <c r="LDL19" s="83"/>
      <c r="LDM19" s="83"/>
      <c r="LDN19" s="83"/>
      <c r="LDO19" s="83"/>
      <c r="LDP19" s="83"/>
      <c r="LDQ19" s="83"/>
      <c r="LDR19" s="83"/>
      <c r="LDS19" s="83"/>
      <c r="LDT19" s="83"/>
      <c r="LDU19" s="83"/>
      <c r="LDV19" s="83"/>
      <c r="LDW19" s="83"/>
      <c r="LDX19" s="83"/>
      <c r="LDY19" s="83"/>
      <c r="LDZ19" s="83"/>
      <c r="LEA19" s="83"/>
      <c r="LEB19" s="83"/>
      <c r="LEC19" s="83"/>
      <c r="LED19" s="83"/>
      <c r="LEE19" s="83"/>
      <c r="LEF19" s="83"/>
      <c r="LEG19" s="83"/>
      <c r="LEH19" s="83"/>
      <c r="LEI19" s="83"/>
      <c r="LEJ19" s="83"/>
      <c r="LEK19" s="83"/>
      <c r="LEL19" s="83"/>
      <c r="LEM19" s="83"/>
      <c r="LEN19" s="83"/>
      <c r="LEO19" s="83"/>
      <c r="LEP19" s="83"/>
      <c r="LEQ19" s="83"/>
      <c r="LER19" s="83"/>
      <c r="LES19" s="83"/>
      <c r="LET19" s="83"/>
      <c r="LEU19" s="83"/>
      <c r="LEV19" s="83"/>
      <c r="LEW19" s="83"/>
      <c r="LEX19" s="83"/>
      <c r="LEY19" s="83"/>
      <c r="LEZ19" s="83"/>
      <c r="LFA19" s="83"/>
      <c r="LFB19" s="83"/>
      <c r="LFC19" s="83"/>
      <c r="LFD19" s="83"/>
      <c r="LFE19" s="83"/>
      <c r="LFF19" s="83"/>
      <c r="LFG19" s="83"/>
      <c r="LFH19" s="83"/>
      <c r="LFI19" s="83"/>
      <c r="LFJ19" s="83"/>
      <c r="LFK19" s="83"/>
      <c r="LFL19" s="83"/>
      <c r="LFM19" s="83"/>
      <c r="LFN19" s="83"/>
      <c r="LFO19" s="83"/>
      <c r="LFP19" s="83"/>
      <c r="LFQ19" s="83"/>
      <c r="LFR19" s="83"/>
      <c r="LFS19" s="83"/>
      <c r="LFT19" s="83"/>
      <c r="LFU19" s="83"/>
      <c r="LFV19" s="83"/>
      <c r="LFW19" s="83"/>
      <c r="LFX19" s="83"/>
      <c r="LFY19" s="83"/>
      <c r="LFZ19" s="83"/>
      <c r="LGA19" s="83"/>
      <c r="LGB19" s="83"/>
      <c r="LGC19" s="83"/>
      <c r="LGD19" s="83"/>
      <c r="LGE19" s="83"/>
      <c r="LGF19" s="83"/>
      <c r="LGG19" s="83"/>
      <c r="LGH19" s="83"/>
      <c r="LGI19" s="83"/>
      <c r="LGJ19" s="83"/>
      <c r="LGK19" s="83"/>
      <c r="LGL19" s="83"/>
      <c r="LGM19" s="83"/>
      <c r="LGN19" s="83"/>
      <c r="LGO19" s="83"/>
      <c r="LGP19" s="83"/>
      <c r="LGQ19" s="83"/>
      <c r="LGR19" s="83"/>
      <c r="LGS19" s="83"/>
      <c r="LGT19" s="83"/>
      <c r="LGU19" s="83"/>
      <c r="LGV19" s="83"/>
      <c r="LGW19" s="83"/>
      <c r="LGX19" s="83"/>
      <c r="LGY19" s="83"/>
      <c r="LGZ19" s="83"/>
      <c r="LHA19" s="83"/>
      <c r="LHB19" s="83"/>
      <c r="LHC19" s="83"/>
      <c r="LHD19" s="83"/>
      <c r="LHE19" s="83"/>
      <c r="LHF19" s="83"/>
      <c r="LHG19" s="83"/>
      <c r="LHH19" s="83"/>
      <c r="LHI19" s="83"/>
      <c r="LHJ19" s="83"/>
      <c r="LHK19" s="83"/>
      <c r="LHL19" s="83"/>
      <c r="LHM19" s="83"/>
      <c r="LHN19" s="83"/>
      <c r="LHO19" s="83"/>
      <c r="LHP19" s="83"/>
      <c r="LHQ19" s="83"/>
      <c r="LHR19" s="83"/>
      <c r="LHS19" s="83"/>
      <c r="LHT19" s="83"/>
      <c r="LHU19" s="83"/>
      <c r="LHV19" s="83"/>
      <c r="LHW19" s="83"/>
      <c r="LHX19" s="83"/>
      <c r="LHY19" s="83"/>
      <c r="LHZ19" s="83"/>
      <c r="LIA19" s="83"/>
      <c r="LIB19" s="83"/>
      <c r="LIC19" s="83"/>
      <c r="LID19" s="83"/>
      <c r="LIE19" s="83"/>
      <c r="LIF19" s="83"/>
      <c r="LIG19" s="83"/>
      <c r="LIH19" s="83"/>
      <c r="LII19" s="83"/>
      <c r="LIJ19" s="83"/>
      <c r="LIK19" s="83"/>
      <c r="LIL19" s="83"/>
      <c r="LIM19" s="83"/>
      <c r="LIN19" s="83"/>
      <c r="LIO19" s="83"/>
      <c r="LIP19" s="83"/>
      <c r="LIQ19" s="83"/>
      <c r="LIR19" s="83"/>
      <c r="LIS19" s="83"/>
      <c r="LIT19" s="83"/>
      <c r="LIU19" s="83"/>
      <c r="LIV19" s="83"/>
      <c r="LIW19" s="83"/>
      <c r="LIX19" s="83"/>
      <c r="LIY19" s="83"/>
      <c r="LIZ19" s="83"/>
      <c r="LJA19" s="83"/>
      <c r="LJB19" s="83"/>
      <c r="LJC19" s="83"/>
      <c r="LJD19" s="83"/>
      <c r="LJE19" s="83"/>
      <c r="LJF19" s="83"/>
      <c r="LJG19" s="83"/>
      <c r="LJH19" s="83"/>
      <c r="LJI19" s="83"/>
      <c r="LJJ19" s="83"/>
      <c r="LJK19" s="83"/>
      <c r="LJL19" s="83"/>
      <c r="LJM19" s="83"/>
      <c r="LJN19" s="83"/>
      <c r="LJO19" s="83"/>
      <c r="LJP19" s="83"/>
      <c r="LJQ19" s="83"/>
      <c r="LJR19" s="83"/>
      <c r="LJS19" s="83"/>
      <c r="LJT19" s="83"/>
      <c r="LJU19" s="83"/>
      <c r="LJV19" s="83"/>
      <c r="LJW19" s="83"/>
      <c r="LJX19" s="83"/>
      <c r="LJY19" s="83"/>
      <c r="LJZ19" s="83"/>
      <c r="LKA19" s="83"/>
      <c r="LKB19" s="83"/>
      <c r="LKC19" s="83"/>
      <c r="LKD19" s="83"/>
      <c r="LKE19" s="83"/>
      <c r="LKF19" s="83"/>
      <c r="LKG19" s="83"/>
      <c r="LKH19" s="83"/>
      <c r="LKI19" s="83"/>
      <c r="LKJ19" s="83"/>
      <c r="LKK19" s="83"/>
      <c r="LKL19" s="83"/>
      <c r="LKM19" s="83"/>
      <c r="LKN19" s="83"/>
      <c r="LKO19" s="83"/>
      <c r="LKP19" s="83"/>
      <c r="LKQ19" s="83"/>
      <c r="LKR19" s="83"/>
      <c r="LKS19" s="83"/>
      <c r="LKT19" s="83"/>
      <c r="LKU19" s="83"/>
      <c r="LKV19" s="83"/>
      <c r="LKW19" s="83"/>
      <c r="LKX19" s="83"/>
      <c r="LKY19" s="83"/>
      <c r="LKZ19" s="83"/>
      <c r="LLA19" s="83"/>
      <c r="LLB19" s="83"/>
      <c r="LLC19" s="83"/>
      <c r="LLD19" s="83"/>
      <c r="LLE19" s="83"/>
      <c r="LLF19" s="83"/>
      <c r="LLG19" s="83"/>
      <c r="LLH19" s="83"/>
      <c r="LLI19" s="83"/>
      <c r="LLJ19" s="83"/>
      <c r="LLK19" s="83"/>
      <c r="LLL19" s="83"/>
      <c r="LLM19" s="83"/>
      <c r="LLN19" s="83"/>
      <c r="LLO19" s="83"/>
      <c r="LLP19" s="83"/>
      <c r="LLQ19" s="83"/>
      <c r="LLR19" s="83"/>
      <c r="LLS19" s="83"/>
      <c r="LLT19" s="83"/>
      <c r="LLU19" s="83"/>
      <c r="LLV19" s="83"/>
      <c r="LLW19" s="83"/>
      <c r="LLX19" s="83"/>
      <c r="LLY19" s="83"/>
      <c r="LLZ19" s="83"/>
      <c r="LMA19" s="83"/>
      <c r="LMB19" s="83"/>
      <c r="LMC19" s="83"/>
      <c r="LMD19" s="83"/>
      <c r="LME19" s="83"/>
      <c r="LMF19" s="83"/>
      <c r="LMG19" s="83"/>
      <c r="LMH19" s="83"/>
      <c r="LMI19" s="83"/>
      <c r="LMJ19" s="83"/>
      <c r="LMK19" s="83"/>
      <c r="LML19" s="83"/>
      <c r="LMM19" s="83"/>
      <c r="LMN19" s="83"/>
      <c r="LMO19" s="83"/>
      <c r="LMP19" s="83"/>
      <c r="LMQ19" s="83"/>
      <c r="LMR19" s="83"/>
      <c r="LMS19" s="83"/>
      <c r="LMT19" s="83"/>
      <c r="LMU19" s="83"/>
      <c r="LMV19" s="83"/>
      <c r="LMW19" s="83"/>
      <c r="LMX19" s="83"/>
      <c r="LMY19" s="83"/>
      <c r="LMZ19" s="83"/>
      <c r="LNA19" s="83"/>
      <c r="LNB19" s="83"/>
      <c r="LNC19" s="83"/>
      <c r="LND19" s="83"/>
      <c r="LNE19" s="83"/>
      <c r="LNF19" s="83"/>
      <c r="LNG19" s="83"/>
      <c r="LNH19" s="83"/>
      <c r="LNI19" s="83"/>
      <c r="LNJ19" s="83"/>
      <c r="LNK19" s="83"/>
      <c r="LNL19" s="83"/>
      <c r="LNM19" s="83"/>
      <c r="LNN19" s="83"/>
      <c r="LNO19" s="83"/>
      <c r="LNP19" s="83"/>
      <c r="LNQ19" s="83"/>
      <c r="LNR19" s="83"/>
      <c r="LNS19" s="83"/>
      <c r="LNT19" s="83"/>
      <c r="LNU19" s="83"/>
      <c r="LNV19" s="83"/>
      <c r="LNW19" s="83"/>
      <c r="LNX19" s="83"/>
      <c r="LNY19" s="83"/>
      <c r="LNZ19" s="83"/>
      <c r="LOA19" s="83"/>
      <c r="LOB19" s="83"/>
      <c r="LOC19" s="83"/>
      <c r="LOD19" s="83"/>
      <c r="LOE19" s="83"/>
      <c r="LOF19" s="83"/>
      <c r="LOG19" s="83"/>
      <c r="LOH19" s="83"/>
      <c r="LOI19" s="83"/>
      <c r="LOJ19" s="83"/>
      <c r="LOK19" s="83"/>
      <c r="LOL19" s="83"/>
      <c r="LOM19" s="83"/>
      <c r="LON19" s="83"/>
      <c r="LOO19" s="83"/>
      <c r="LOP19" s="83"/>
      <c r="LOQ19" s="83"/>
      <c r="LOR19" s="83"/>
      <c r="LOS19" s="83"/>
      <c r="LOT19" s="83"/>
      <c r="LOU19" s="83"/>
      <c r="LOV19" s="83"/>
      <c r="LOW19" s="83"/>
      <c r="LOX19" s="83"/>
      <c r="LOY19" s="83"/>
      <c r="LOZ19" s="83"/>
      <c r="LPA19" s="83"/>
      <c r="LPB19" s="83"/>
      <c r="LPC19" s="83"/>
      <c r="LPD19" s="83"/>
      <c r="LPE19" s="83"/>
      <c r="LPF19" s="83"/>
      <c r="LPG19" s="83"/>
      <c r="LPH19" s="83"/>
      <c r="LPI19" s="83"/>
      <c r="LPJ19" s="83"/>
      <c r="LPK19" s="83"/>
      <c r="LPL19" s="83"/>
      <c r="LPM19" s="83"/>
      <c r="LPN19" s="83"/>
      <c r="LPO19" s="83"/>
      <c r="LPP19" s="83"/>
      <c r="LPQ19" s="83"/>
      <c r="LPR19" s="83"/>
      <c r="LPS19" s="83"/>
      <c r="LPT19" s="83"/>
      <c r="LPU19" s="83"/>
      <c r="LPV19" s="83"/>
      <c r="LPW19" s="83"/>
      <c r="LPX19" s="83"/>
      <c r="LPY19" s="83"/>
      <c r="LPZ19" s="83"/>
      <c r="LQA19" s="83"/>
      <c r="LQB19" s="83"/>
      <c r="LQC19" s="83"/>
      <c r="LQD19" s="83"/>
      <c r="LQE19" s="83"/>
      <c r="LQF19" s="83"/>
      <c r="LQG19" s="83"/>
      <c r="LQH19" s="83"/>
      <c r="LQI19" s="83"/>
      <c r="LQJ19" s="83"/>
      <c r="LQK19" s="83"/>
      <c r="LQL19" s="83"/>
      <c r="LQM19" s="83"/>
      <c r="LQN19" s="83"/>
      <c r="LQO19" s="83"/>
      <c r="LQP19" s="83"/>
      <c r="LQQ19" s="83"/>
      <c r="LQR19" s="83"/>
      <c r="LQS19" s="83"/>
      <c r="LQT19" s="83"/>
      <c r="LQU19" s="83"/>
      <c r="LQV19" s="83"/>
      <c r="LQW19" s="83"/>
      <c r="LQX19" s="83"/>
      <c r="LQY19" s="83"/>
      <c r="LQZ19" s="83"/>
      <c r="LRA19" s="83"/>
      <c r="LRB19" s="83"/>
      <c r="LRC19" s="83"/>
      <c r="LRD19" s="83"/>
      <c r="LRE19" s="83"/>
      <c r="LRF19" s="83"/>
      <c r="LRG19" s="83"/>
      <c r="LRH19" s="83"/>
      <c r="LRI19" s="83"/>
      <c r="LRJ19" s="83"/>
      <c r="LRK19" s="83"/>
      <c r="LRL19" s="83"/>
      <c r="LRM19" s="83"/>
      <c r="LRN19" s="83"/>
      <c r="LRO19" s="83"/>
      <c r="LRP19" s="83"/>
      <c r="LRQ19" s="83"/>
      <c r="LRR19" s="83"/>
      <c r="LRS19" s="83"/>
      <c r="LRT19" s="83"/>
      <c r="LRU19" s="83"/>
      <c r="LRV19" s="83"/>
      <c r="LRW19" s="83"/>
      <c r="LRX19" s="83"/>
      <c r="LRY19" s="83"/>
      <c r="LRZ19" s="83"/>
      <c r="LSA19" s="83"/>
      <c r="LSB19" s="83"/>
      <c r="LSC19" s="83"/>
      <c r="LSD19" s="83"/>
      <c r="LSE19" s="83"/>
      <c r="LSF19" s="83"/>
      <c r="LSG19" s="83"/>
      <c r="LSH19" s="83"/>
      <c r="LSI19" s="83"/>
      <c r="LSJ19" s="83"/>
      <c r="LSK19" s="83"/>
      <c r="LSL19" s="83"/>
      <c r="LSM19" s="83"/>
      <c r="LSN19" s="83"/>
      <c r="LSO19" s="83"/>
      <c r="LSP19" s="83"/>
      <c r="LSQ19" s="83"/>
      <c r="LSR19" s="83"/>
      <c r="LSS19" s="83"/>
      <c r="LST19" s="83"/>
      <c r="LSU19" s="83"/>
      <c r="LSV19" s="83"/>
      <c r="LSW19" s="83"/>
      <c r="LSX19" s="83"/>
      <c r="LSY19" s="83"/>
      <c r="LSZ19" s="83"/>
      <c r="LTA19" s="83"/>
      <c r="LTB19" s="83"/>
      <c r="LTC19" s="83"/>
      <c r="LTD19" s="83"/>
      <c r="LTE19" s="83"/>
      <c r="LTF19" s="83"/>
      <c r="LTG19" s="83"/>
      <c r="LTH19" s="83"/>
      <c r="LTI19" s="83"/>
      <c r="LTJ19" s="83"/>
      <c r="LTK19" s="83"/>
      <c r="LTL19" s="83"/>
      <c r="LTM19" s="83"/>
      <c r="LTN19" s="83"/>
      <c r="LTO19" s="83"/>
      <c r="LTP19" s="83"/>
      <c r="LTQ19" s="83"/>
      <c r="LTR19" s="83"/>
      <c r="LTS19" s="83"/>
      <c r="LTT19" s="83"/>
      <c r="LTU19" s="83"/>
      <c r="LTV19" s="83"/>
      <c r="LTW19" s="83"/>
      <c r="LTX19" s="83"/>
      <c r="LTY19" s="83"/>
      <c r="LTZ19" s="83"/>
      <c r="LUA19" s="83"/>
      <c r="LUB19" s="83"/>
      <c r="LUC19" s="83"/>
      <c r="LUD19" s="83"/>
      <c r="LUE19" s="83"/>
      <c r="LUF19" s="83"/>
      <c r="LUG19" s="83"/>
      <c r="LUH19" s="83"/>
      <c r="LUI19" s="83"/>
      <c r="LUJ19" s="83"/>
      <c r="LUK19" s="83"/>
      <c r="LUL19" s="83"/>
      <c r="LUM19" s="83"/>
      <c r="LUN19" s="83"/>
      <c r="LUO19" s="83"/>
      <c r="LUP19" s="83"/>
      <c r="LUQ19" s="83"/>
      <c r="LUR19" s="83"/>
      <c r="LUS19" s="83"/>
      <c r="LUT19" s="83"/>
      <c r="LUU19" s="83"/>
      <c r="LUV19" s="83"/>
      <c r="LUW19" s="83"/>
      <c r="LUX19" s="83"/>
      <c r="LUY19" s="83"/>
      <c r="LUZ19" s="83"/>
      <c r="LVA19" s="83"/>
      <c r="LVB19" s="83"/>
      <c r="LVC19" s="83"/>
      <c r="LVD19" s="83"/>
      <c r="LVE19" s="83"/>
      <c r="LVF19" s="83"/>
      <c r="LVG19" s="83"/>
      <c r="LVH19" s="83"/>
      <c r="LVI19" s="83"/>
      <c r="LVJ19" s="83"/>
      <c r="LVK19" s="83"/>
      <c r="LVL19" s="83"/>
      <c r="LVM19" s="83"/>
      <c r="LVN19" s="83"/>
      <c r="LVO19" s="83"/>
      <c r="LVP19" s="83"/>
      <c r="LVQ19" s="83"/>
      <c r="LVR19" s="83"/>
      <c r="LVS19" s="83"/>
      <c r="LVT19" s="83"/>
      <c r="LVU19" s="83"/>
      <c r="LVV19" s="83"/>
      <c r="LVW19" s="83"/>
      <c r="LVX19" s="83"/>
      <c r="LVY19" s="83"/>
      <c r="LVZ19" s="83"/>
      <c r="LWA19" s="83"/>
      <c r="LWB19" s="83"/>
      <c r="LWC19" s="83"/>
      <c r="LWD19" s="83"/>
      <c r="LWE19" s="83"/>
      <c r="LWF19" s="83"/>
      <c r="LWG19" s="83"/>
      <c r="LWH19" s="83"/>
      <c r="LWI19" s="83"/>
      <c r="LWJ19" s="83"/>
      <c r="LWK19" s="83"/>
      <c r="LWL19" s="83"/>
      <c r="LWM19" s="83"/>
      <c r="LWN19" s="83"/>
      <c r="LWO19" s="83"/>
      <c r="LWP19" s="83"/>
      <c r="LWQ19" s="83"/>
      <c r="LWR19" s="83"/>
      <c r="LWS19" s="83"/>
      <c r="LWT19" s="83"/>
      <c r="LWU19" s="83"/>
      <c r="LWV19" s="83"/>
      <c r="LWW19" s="83"/>
      <c r="LWX19" s="83"/>
      <c r="LWY19" s="83"/>
      <c r="LWZ19" s="83"/>
      <c r="LXA19" s="83"/>
      <c r="LXB19" s="83"/>
      <c r="LXC19" s="83"/>
      <c r="LXD19" s="83"/>
      <c r="LXE19" s="83"/>
      <c r="LXF19" s="83"/>
      <c r="LXG19" s="83"/>
      <c r="LXH19" s="83"/>
      <c r="LXI19" s="83"/>
      <c r="LXJ19" s="83"/>
      <c r="LXK19" s="83"/>
      <c r="LXL19" s="83"/>
      <c r="LXM19" s="83"/>
      <c r="LXN19" s="83"/>
      <c r="LXO19" s="83"/>
      <c r="LXP19" s="83"/>
      <c r="LXQ19" s="83"/>
      <c r="LXR19" s="83"/>
      <c r="LXS19" s="83"/>
      <c r="LXT19" s="83"/>
      <c r="LXU19" s="83"/>
      <c r="LXV19" s="83"/>
      <c r="LXW19" s="83"/>
      <c r="LXX19" s="83"/>
      <c r="LXY19" s="83"/>
      <c r="LXZ19" s="83"/>
      <c r="LYA19" s="83"/>
      <c r="LYB19" s="83"/>
      <c r="LYC19" s="83"/>
      <c r="LYD19" s="83"/>
      <c r="LYE19" s="83"/>
      <c r="LYF19" s="83"/>
      <c r="LYG19" s="83"/>
      <c r="LYH19" s="83"/>
      <c r="LYI19" s="83"/>
      <c r="LYJ19" s="83"/>
      <c r="LYK19" s="83"/>
      <c r="LYL19" s="83"/>
      <c r="LYM19" s="83"/>
      <c r="LYN19" s="83"/>
      <c r="LYO19" s="83"/>
      <c r="LYP19" s="83"/>
      <c r="LYQ19" s="83"/>
      <c r="LYR19" s="83"/>
      <c r="LYS19" s="83"/>
      <c r="LYT19" s="83"/>
      <c r="LYU19" s="83"/>
      <c r="LYV19" s="83"/>
      <c r="LYW19" s="83"/>
      <c r="LYX19" s="83"/>
      <c r="LYY19" s="83"/>
      <c r="LYZ19" s="83"/>
      <c r="LZA19" s="83"/>
      <c r="LZB19" s="83"/>
      <c r="LZC19" s="83"/>
      <c r="LZD19" s="83"/>
      <c r="LZE19" s="83"/>
      <c r="LZF19" s="83"/>
      <c r="LZG19" s="83"/>
      <c r="LZH19" s="83"/>
      <c r="LZI19" s="83"/>
      <c r="LZJ19" s="83"/>
      <c r="LZK19" s="83"/>
      <c r="LZL19" s="83"/>
      <c r="LZM19" s="83"/>
      <c r="LZN19" s="83"/>
      <c r="LZO19" s="83"/>
      <c r="LZP19" s="83"/>
      <c r="LZQ19" s="83"/>
      <c r="LZR19" s="83"/>
      <c r="LZS19" s="83"/>
      <c r="LZT19" s="83"/>
      <c r="LZU19" s="83"/>
      <c r="LZV19" s="83"/>
      <c r="LZW19" s="83"/>
      <c r="LZX19" s="83"/>
      <c r="LZY19" s="83"/>
      <c r="LZZ19" s="83"/>
      <c r="MAA19" s="83"/>
      <c r="MAB19" s="83"/>
      <c r="MAC19" s="83"/>
      <c r="MAD19" s="83"/>
      <c r="MAE19" s="83"/>
      <c r="MAF19" s="83"/>
      <c r="MAG19" s="83"/>
      <c r="MAH19" s="83"/>
      <c r="MAI19" s="83"/>
      <c r="MAJ19" s="83"/>
      <c r="MAK19" s="83"/>
      <c r="MAL19" s="83"/>
      <c r="MAM19" s="83"/>
      <c r="MAN19" s="83"/>
      <c r="MAO19" s="83"/>
      <c r="MAP19" s="83"/>
      <c r="MAQ19" s="83"/>
      <c r="MAR19" s="83"/>
      <c r="MAS19" s="83"/>
      <c r="MAT19" s="83"/>
      <c r="MAU19" s="83"/>
      <c r="MAV19" s="83"/>
      <c r="MAW19" s="83"/>
      <c r="MAX19" s="83"/>
      <c r="MAY19" s="83"/>
      <c r="MAZ19" s="83"/>
      <c r="MBA19" s="83"/>
      <c r="MBB19" s="83"/>
      <c r="MBC19" s="83"/>
      <c r="MBD19" s="83"/>
      <c r="MBE19" s="83"/>
      <c r="MBF19" s="83"/>
      <c r="MBG19" s="83"/>
      <c r="MBH19" s="83"/>
      <c r="MBI19" s="83"/>
      <c r="MBJ19" s="83"/>
      <c r="MBK19" s="83"/>
      <c r="MBL19" s="83"/>
      <c r="MBM19" s="83"/>
      <c r="MBN19" s="83"/>
      <c r="MBO19" s="83"/>
      <c r="MBP19" s="83"/>
      <c r="MBQ19" s="83"/>
      <c r="MBR19" s="83"/>
      <c r="MBS19" s="83"/>
      <c r="MBT19" s="83"/>
      <c r="MBU19" s="83"/>
      <c r="MBV19" s="83"/>
      <c r="MBW19" s="83"/>
      <c r="MBX19" s="83"/>
      <c r="MBY19" s="83"/>
      <c r="MBZ19" s="83"/>
      <c r="MCA19" s="83"/>
      <c r="MCB19" s="83"/>
      <c r="MCC19" s="83"/>
      <c r="MCD19" s="83"/>
      <c r="MCE19" s="83"/>
      <c r="MCF19" s="83"/>
      <c r="MCG19" s="83"/>
      <c r="MCH19" s="83"/>
      <c r="MCI19" s="83"/>
      <c r="MCJ19" s="83"/>
      <c r="MCK19" s="83"/>
      <c r="MCL19" s="83"/>
      <c r="MCM19" s="83"/>
      <c r="MCN19" s="83"/>
      <c r="MCO19" s="83"/>
      <c r="MCP19" s="83"/>
      <c r="MCQ19" s="83"/>
      <c r="MCR19" s="83"/>
      <c r="MCS19" s="83"/>
      <c r="MCT19" s="83"/>
      <c r="MCU19" s="83"/>
      <c r="MCV19" s="83"/>
      <c r="MCW19" s="83"/>
      <c r="MCX19" s="83"/>
      <c r="MCY19" s="83"/>
      <c r="MCZ19" s="83"/>
      <c r="MDA19" s="83"/>
      <c r="MDB19" s="83"/>
      <c r="MDC19" s="83"/>
      <c r="MDD19" s="83"/>
      <c r="MDE19" s="83"/>
      <c r="MDF19" s="83"/>
      <c r="MDG19" s="83"/>
      <c r="MDH19" s="83"/>
      <c r="MDI19" s="83"/>
      <c r="MDJ19" s="83"/>
      <c r="MDK19" s="83"/>
      <c r="MDL19" s="83"/>
      <c r="MDM19" s="83"/>
      <c r="MDN19" s="83"/>
      <c r="MDO19" s="83"/>
      <c r="MDP19" s="83"/>
      <c r="MDQ19" s="83"/>
      <c r="MDR19" s="83"/>
      <c r="MDS19" s="83"/>
      <c r="MDT19" s="83"/>
      <c r="MDU19" s="83"/>
      <c r="MDV19" s="83"/>
      <c r="MDW19" s="83"/>
      <c r="MDX19" s="83"/>
      <c r="MDY19" s="83"/>
      <c r="MDZ19" s="83"/>
      <c r="MEA19" s="83"/>
      <c r="MEB19" s="83"/>
      <c r="MEC19" s="83"/>
      <c r="MED19" s="83"/>
      <c r="MEE19" s="83"/>
      <c r="MEF19" s="83"/>
      <c r="MEG19" s="83"/>
      <c r="MEH19" s="83"/>
      <c r="MEI19" s="83"/>
      <c r="MEJ19" s="83"/>
      <c r="MEK19" s="83"/>
      <c r="MEL19" s="83"/>
      <c r="MEM19" s="83"/>
      <c r="MEN19" s="83"/>
      <c r="MEO19" s="83"/>
      <c r="MEP19" s="83"/>
      <c r="MEQ19" s="83"/>
      <c r="MER19" s="83"/>
      <c r="MES19" s="83"/>
      <c r="MET19" s="83"/>
      <c r="MEU19" s="83"/>
      <c r="MEV19" s="83"/>
      <c r="MEW19" s="83"/>
      <c r="MEX19" s="83"/>
      <c r="MEY19" s="83"/>
      <c r="MEZ19" s="83"/>
      <c r="MFA19" s="83"/>
      <c r="MFB19" s="83"/>
      <c r="MFC19" s="83"/>
      <c r="MFD19" s="83"/>
      <c r="MFE19" s="83"/>
      <c r="MFF19" s="83"/>
      <c r="MFG19" s="83"/>
      <c r="MFH19" s="83"/>
      <c r="MFI19" s="83"/>
      <c r="MFJ19" s="83"/>
      <c r="MFK19" s="83"/>
      <c r="MFL19" s="83"/>
      <c r="MFM19" s="83"/>
      <c r="MFN19" s="83"/>
      <c r="MFO19" s="83"/>
      <c r="MFP19" s="83"/>
      <c r="MFQ19" s="83"/>
      <c r="MFR19" s="83"/>
      <c r="MFS19" s="83"/>
      <c r="MFT19" s="83"/>
      <c r="MFU19" s="83"/>
      <c r="MFV19" s="83"/>
      <c r="MFW19" s="83"/>
      <c r="MFX19" s="83"/>
      <c r="MFY19" s="83"/>
      <c r="MFZ19" s="83"/>
      <c r="MGA19" s="83"/>
      <c r="MGB19" s="83"/>
      <c r="MGC19" s="83"/>
      <c r="MGD19" s="83"/>
      <c r="MGE19" s="83"/>
      <c r="MGF19" s="83"/>
      <c r="MGG19" s="83"/>
      <c r="MGH19" s="83"/>
      <c r="MGI19" s="83"/>
      <c r="MGJ19" s="83"/>
      <c r="MGK19" s="83"/>
      <c r="MGL19" s="83"/>
      <c r="MGM19" s="83"/>
      <c r="MGN19" s="83"/>
      <c r="MGO19" s="83"/>
      <c r="MGP19" s="83"/>
      <c r="MGQ19" s="83"/>
      <c r="MGR19" s="83"/>
      <c r="MGS19" s="83"/>
      <c r="MGT19" s="83"/>
      <c r="MGU19" s="83"/>
      <c r="MGV19" s="83"/>
      <c r="MGW19" s="83"/>
      <c r="MGX19" s="83"/>
      <c r="MGY19" s="83"/>
      <c r="MGZ19" s="83"/>
      <c r="MHA19" s="83"/>
      <c r="MHB19" s="83"/>
      <c r="MHC19" s="83"/>
      <c r="MHD19" s="83"/>
      <c r="MHE19" s="83"/>
      <c r="MHF19" s="83"/>
      <c r="MHG19" s="83"/>
      <c r="MHH19" s="83"/>
      <c r="MHI19" s="83"/>
      <c r="MHJ19" s="83"/>
      <c r="MHK19" s="83"/>
      <c r="MHL19" s="83"/>
      <c r="MHM19" s="83"/>
      <c r="MHN19" s="83"/>
      <c r="MHO19" s="83"/>
      <c r="MHP19" s="83"/>
      <c r="MHQ19" s="83"/>
      <c r="MHR19" s="83"/>
      <c r="MHS19" s="83"/>
      <c r="MHT19" s="83"/>
      <c r="MHU19" s="83"/>
      <c r="MHV19" s="83"/>
      <c r="MHW19" s="83"/>
      <c r="MHX19" s="83"/>
      <c r="MHY19" s="83"/>
      <c r="MHZ19" s="83"/>
      <c r="MIA19" s="83"/>
      <c r="MIB19" s="83"/>
      <c r="MIC19" s="83"/>
      <c r="MID19" s="83"/>
      <c r="MIE19" s="83"/>
      <c r="MIF19" s="83"/>
      <c r="MIG19" s="83"/>
      <c r="MIH19" s="83"/>
      <c r="MII19" s="83"/>
      <c r="MIJ19" s="83"/>
      <c r="MIK19" s="83"/>
      <c r="MIL19" s="83"/>
      <c r="MIM19" s="83"/>
      <c r="MIN19" s="83"/>
      <c r="MIO19" s="83"/>
      <c r="MIP19" s="83"/>
      <c r="MIQ19" s="83"/>
      <c r="MIR19" s="83"/>
      <c r="MIS19" s="83"/>
      <c r="MIT19" s="83"/>
      <c r="MIU19" s="83"/>
      <c r="MIV19" s="83"/>
      <c r="MIW19" s="83"/>
      <c r="MIX19" s="83"/>
      <c r="MIY19" s="83"/>
      <c r="MIZ19" s="83"/>
      <c r="MJA19" s="83"/>
      <c r="MJB19" s="83"/>
      <c r="MJC19" s="83"/>
      <c r="MJD19" s="83"/>
      <c r="MJE19" s="83"/>
      <c r="MJF19" s="83"/>
      <c r="MJG19" s="83"/>
      <c r="MJH19" s="83"/>
      <c r="MJI19" s="83"/>
      <c r="MJJ19" s="83"/>
      <c r="MJK19" s="83"/>
      <c r="MJL19" s="83"/>
      <c r="MJM19" s="83"/>
      <c r="MJN19" s="83"/>
      <c r="MJO19" s="83"/>
      <c r="MJP19" s="83"/>
      <c r="MJQ19" s="83"/>
      <c r="MJR19" s="83"/>
      <c r="MJS19" s="83"/>
      <c r="MJT19" s="83"/>
      <c r="MJU19" s="83"/>
      <c r="MJV19" s="83"/>
      <c r="MJW19" s="83"/>
      <c r="MJX19" s="83"/>
      <c r="MJY19" s="83"/>
      <c r="MJZ19" s="83"/>
      <c r="MKA19" s="83"/>
      <c r="MKB19" s="83"/>
      <c r="MKC19" s="83"/>
      <c r="MKD19" s="83"/>
      <c r="MKE19" s="83"/>
      <c r="MKF19" s="83"/>
      <c r="MKG19" s="83"/>
      <c r="MKH19" s="83"/>
      <c r="MKI19" s="83"/>
      <c r="MKJ19" s="83"/>
      <c r="MKK19" s="83"/>
      <c r="MKL19" s="83"/>
      <c r="MKM19" s="83"/>
      <c r="MKN19" s="83"/>
      <c r="MKO19" s="83"/>
      <c r="MKP19" s="83"/>
      <c r="MKQ19" s="83"/>
      <c r="MKR19" s="83"/>
      <c r="MKS19" s="83"/>
      <c r="MKT19" s="83"/>
      <c r="MKU19" s="83"/>
      <c r="MKV19" s="83"/>
      <c r="MKW19" s="83"/>
      <c r="MKX19" s="83"/>
      <c r="MKY19" s="83"/>
      <c r="MKZ19" s="83"/>
      <c r="MLA19" s="83"/>
      <c r="MLB19" s="83"/>
      <c r="MLC19" s="83"/>
      <c r="MLD19" s="83"/>
      <c r="MLE19" s="83"/>
      <c r="MLF19" s="83"/>
      <c r="MLG19" s="83"/>
      <c r="MLH19" s="83"/>
      <c r="MLI19" s="83"/>
      <c r="MLJ19" s="83"/>
      <c r="MLK19" s="83"/>
      <c r="MLL19" s="83"/>
      <c r="MLM19" s="83"/>
      <c r="MLN19" s="83"/>
      <c r="MLO19" s="83"/>
      <c r="MLP19" s="83"/>
      <c r="MLQ19" s="83"/>
      <c r="MLR19" s="83"/>
      <c r="MLS19" s="83"/>
      <c r="MLT19" s="83"/>
      <c r="MLU19" s="83"/>
      <c r="MLV19" s="83"/>
      <c r="MLW19" s="83"/>
      <c r="MLX19" s="83"/>
      <c r="MLY19" s="83"/>
      <c r="MLZ19" s="83"/>
      <c r="MMA19" s="83"/>
      <c r="MMB19" s="83"/>
      <c r="MMC19" s="83"/>
      <c r="MMD19" s="83"/>
      <c r="MME19" s="83"/>
      <c r="MMF19" s="83"/>
      <c r="MMG19" s="83"/>
      <c r="MMH19" s="83"/>
      <c r="MMI19" s="83"/>
      <c r="MMJ19" s="83"/>
      <c r="MMK19" s="83"/>
      <c r="MML19" s="83"/>
      <c r="MMM19" s="83"/>
      <c r="MMN19" s="83"/>
      <c r="MMO19" s="83"/>
      <c r="MMP19" s="83"/>
      <c r="MMQ19" s="83"/>
      <c r="MMR19" s="83"/>
      <c r="MMS19" s="83"/>
      <c r="MMT19" s="83"/>
      <c r="MMU19" s="83"/>
      <c r="MMV19" s="83"/>
      <c r="MMW19" s="83"/>
      <c r="MMX19" s="83"/>
      <c r="MMY19" s="83"/>
      <c r="MMZ19" s="83"/>
      <c r="MNA19" s="83"/>
      <c r="MNB19" s="83"/>
      <c r="MNC19" s="83"/>
      <c r="MND19" s="83"/>
      <c r="MNE19" s="83"/>
      <c r="MNF19" s="83"/>
      <c r="MNG19" s="83"/>
      <c r="MNH19" s="83"/>
      <c r="MNI19" s="83"/>
      <c r="MNJ19" s="83"/>
      <c r="MNK19" s="83"/>
      <c r="MNL19" s="83"/>
      <c r="MNM19" s="83"/>
      <c r="MNN19" s="83"/>
      <c r="MNO19" s="83"/>
      <c r="MNP19" s="83"/>
      <c r="MNQ19" s="83"/>
      <c r="MNR19" s="83"/>
      <c r="MNS19" s="83"/>
      <c r="MNT19" s="83"/>
      <c r="MNU19" s="83"/>
      <c r="MNV19" s="83"/>
      <c r="MNW19" s="83"/>
      <c r="MNX19" s="83"/>
      <c r="MNY19" s="83"/>
      <c r="MNZ19" s="83"/>
      <c r="MOA19" s="83"/>
      <c r="MOB19" s="83"/>
      <c r="MOC19" s="83"/>
      <c r="MOD19" s="83"/>
      <c r="MOE19" s="83"/>
      <c r="MOF19" s="83"/>
      <c r="MOG19" s="83"/>
      <c r="MOH19" s="83"/>
      <c r="MOI19" s="83"/>
      <c r="MOJ19" s="83"/>
      <c r="MOK19" s="83"/>
      <c r="MOL19" s="83"/>
      <c r="MOM19" s="83"/>
      <c r="MON19" s="83"/>
      <c r="MOO19" s="83"/>
      <c r="MOP19" s="83"/>
      <c r="MOQ19" s="83"/>
      <c r="MOR19" s="83"/>
      <c r="MOS19" s="83"/>
      <c r="MOT19" s="83"/>
      <c r="MOU19" s="83"/>
      <c r="MOV19" s="83"/>
      <c r="MOW19" s="83"/>
      <c r="MOX19" s="83"/>
      <c r="MOY19" s="83"/>
      <c r="MOZ19" s="83"/>
      <c r="MPA19" s="83"/>
      <c r="MPB19" s="83"/>
      <c r="MPC19" s="83"/>
      <c r="MPD19" s="83"/>
      <c r="MPE19" s="83"/>
      <c r="MPF19" s="83"/>
      <c r="MPG19" s="83"/>
      <c r="MPH19" s="83"/>
      <c r="MPI19" s="83"/>
      <c r="MPJ19" s="83"/>
      <c r="MPK19" s="83"/>
      <c r="MPL19" s="83"/>
      <c r="MPM19" s="83"/>
      <c r="MPN19" s="83"/>
      <c r="MPO19" s="83"/>
      <c r="MPP19" s="83"/>
      <c r="MPQ19" s="83"/>
      <c r="MPR19" s="83"/>
      <c r="MPS19" s="83"/>
      <c r="MPT19" s="83"/>
      <c r="MPU19" s="83"/>
      <c r="MPV19" s="83"/>
      <c r="MPW19" s="83"/>
      <c r="MPX19" s="83"/>
      <c r="MPY19" s="83"/>
      <c r="MPZ19" s="83"/>
      <c r="MQA19" s="83"/>
      <c r="MQB19" s="83"/>
      <c r="MQC19" s="83"/>
      <c r="MQD19" s="83"/>
      <c r="MQE19" s="83"/>
      <c r="MQF19" s="83"/>
      <c r="MQG19" s="83"/>
      <c r="MQH19" s="83"/>
      <c r="MQI19" s="83"/>
      <c r="MQJ19" s="83"/>
      <c r="MQK19" s="83"/>
      <c r="MQL19" s="83"/>
      <c r="MQM19" s="83"/>
      <c r="MQN19" s="83"/>
      <c r="MQO19" s="83"/>
      <c r="MQP19" s="83"/>
      <c r="MQQ19" s="83"/>
      <c r="MQR19" s="83"/>
      <c r="MQS19" s="83"/>
      <c r="MQT19" s="83"/>
      <c r="MQU19" s="83"/>
      <c r="MQV19" s="83"/>
      <c r="MQW19" s="83"/>
      <c r="MQX19" s="83"/>
      <c r="MQY19" s="83"/>
      <c r="MQZ19" s="83"/>
      <c r="MRA19" s="83"/>
      <c r="MRB19" s="83"/>
      <c r="MRC19" s="83"/>
      <c r="MRD19" s="83"/>
      <c r="MRE19" s="83"/>
      <c r="MRF19" s="83"/>
      <c r="MRG19" s="83"/>
      <c r="MRH19" s="83"/>
      <c r="MRI19" s="83"/>
      <c r="MRJ19" s="83"/>
      <c r="MRK19" s="83"/>
      <c r="MRL19" s="83"/>
      <c r="MRM19" s="83"/>
      <c r="MRN19" s="83"/>
      <c r="MRO19" s="83"/>
      <c r="MRP19" s="83"/>
      <c r="MRQ19" s="83"/>
      <c r="MRR19" s="83"/>
      <c r="MRS19" s="83"/>
      <c r="MRT19" s="83"/>
      <c r="MRU19" s="83"/>
      <c r="MRV19" s="83"/>
      <c r="MRW19" s="83"/>
      <c r="MRX19" s="83"/>
      <c r="MRY19" s="83"/>
      <c r="MRZ19" s="83"/>
      <c r="MSA19" s="83"/>
      <c r="MSB19" s="83"/>
      <c r="MSC19" s="83"/>
      <c r="MSD19" s="83"/>
      <c r="MSE19" s="83"/>
      <c r="MSF19" s="83"/>
      <c r="MSG19" s="83"/>
      <c r="MSH19" s="83"/>
      <c r="MSI19" s="83"/>
      <c r="MSJ19" s="83"/>
      <c r="MSK19" s="83"/>
      <c r="MSL19" s="83"/>
      <c r="MSM19" s="83"/>
      <c r="MSN19" s="83"/>
      <c r="MSO19" s="83"/>
      <c r="MSP19" s="83"/>
      <c r="MSQ19" s="83"/>
      <c r="MSR19" s="83"/>
      <c r="MSS19" s="83"/>
      <c r="MST19" s="83"/>
      <c r="MSU19" s="83"/>
      <c r="MSV19" s="83"/>
      <c r="MSW19" s="83"/>
      <c r="MSX19" s="83"/>
      <c r="MSY19" s="83"/>
      <c r="MSZ19" s="83"/>
      <c r="MTA19" s="83"/>
      <c r="MTB19" s="83"/>
      <c r="MTC19" s="83"/>
      <c r="MTD19" s="83"/>
      <c r="MTE19" s="83"/>
      <c r="MTF19" s="83"/>
      <c r="MTG19" s="83"/>
      <c r="MTH19" s="83"/>
      <c r="MTI19" s="83"/>
      <c r="MTJ19" s="83"/>
      <c r="MTK19" s="83"/>
      <c r="MTL19" s="83"/>
      <c r="MTM19" s="83"/>
      <c r="MTN19" s="83"/>
      <c r="MTO19" s="83"/>
      <c r="MTP19" s="83"/>
      <c r="MTQ19" s="83"/>
      <c r="MTR19" s="83"/>
      <c r="MTS19" s="83"/>
      <c r="MTT19" s="83"/>
      <c r="MTU19" s="83"/>
      <c r="MTV19" s="83"/>
      <c r="MTW19" s="83"/>
      <c r="MTX19" s="83"/>
      <c r="MTY19" s="83"/>
      <c r="MTZ19" s="83"/>
      <c r="MUA19" s="83"/>
      <c r="MUB19" s="83"/>
      <c r="MUC19" s="83"/>
      <c r="MUD19" s="83"/>
      <c r="MUE19" s="83"/>
      <c r="MUF19" s="83"/>
      <c r="MUG19" s="83"/>
      <c r="MUH19" s="83"/>
      <c r="MUI19" s="83"/>
      <c r="MUJ19" s="83"/>
      <c r="MUK19" s="83"/>
      <c r="MUL19" s="83"/>
      <c r="MUM19" s="83"/>
      <c r="MUN19" s="83"/>
      <c r="MUO19" s="83"/>
      <c r="MUP19" s="83"/>
      <c r="MUQ19" s="83"/>
      <c r="MUR19" s="83"/>
      <c r="MUS19" s="83"/>
      <c r="MUT19" s="83"/>
      <c r="MUU19" s="83"/>
      <c r="MUV19" s="83"/>
      <c r="MUW19" s="83"/>
      <c r="MUX19" s="83"/>
      <c r="MUY19" s="83"/>
      <c r="MUZ19" s="83"/>
      <c r="MVA19" s="83"/>
      <c r="MVB19" s="83"/>
      <c r="MVC19" s="83"/>
      <c r="MVD19" s="83"/>
      <c r="MVE19" s="83"/>
      <c r="MVF19" s="83"/>
      <c r="MVG19" s="83"/>
      <c r="MVH19" s="83"/>
      <c r="MVI19" s="83"/>
      <c r="MVJ19" s="83"/>
      <c r="MVK19" s="83"/>
      <c r="MVL19" s="83"/>
      <c r="MVM19" s="83"/>
      <c r="MVN19" s="83"/>
      <c r="MVO19" s="83"/>
      <c r="MVP19" s="83"/>
      <c r="MVQ19" s="83"/>
      <c r="MVR19" s="83"/>
      <c r="MVS19" s="83"/>
      <c r="MVT19" s="83"/>
      <c r="MVU19" s="83"/>
      <c r="MVV19" s="83"/>
      <c r="MVW19" s="83"/>
      <c r="MVX19" s="83"/>
      <c r="MVY19" s="83"/>
      <c r="MVZ19" s="83"/>
      <c r="MWA19" s="83"/>
      <c r="MWB19" s="83"/>
      <c r="MWC19" s="83"/>
      <c r="MWD19" s="83"/>
      <c r="MWE19" s="83"/>
      <c r="MWF19" s="83"/>
      <c r="MWG19" s="83"/>
      <c r="MWH19" s="83"/>
      <c r="MWI19" s="83"/>
      <c r="MWJ19" s="83"/>
      <c r="MWK19" s="83"/>
      <c r="MWL19" s="83"/>
      <c r="MWM19" s="83"/>
      <c r="MWN19" s="83"/>
      <c r="MWO19" s="83"/>
      <c r="MWP19" s="83"/>
      <c r="MWQ19" s="83"/>
      <c r="MWR19" s="83"/>
      <c r="MWS19" s="83"/>
      <c r="MWT19" s="83"/>
      <c r="MWU19" s="83"/>
      <c r="MWV19" s="83"/>
      <c r="MWW19" s="83"/>
      <c r="MWX19" s="83"/>
      <c r="MWY19" s="83"/>
      <c r="MWZ19" s="83"/>
      <c r="MXA19" s="83"/>
      <c r="MXB19" s="83"/>
      <c r="MXC19" s="83"/>
      <c r="MXD19" s="83"/>
      <c r="MXE19" s="83"/>
      <c r="MXF19" s="83"/>
      <c r="MXG19" s="83"/>
      <c r="MXH19" s="83"/>
      <c r="MXI19" s="83"/>
      <c r="MXJ19" s="83"/>
      <c r="MXK19" s="83"/>
      <c r="MXL19" s="83"/>
      <c r="MXM19" s="83"/>
      <c r="MXN19" s="83"/>
      <c r="MXO19" s="83"/>
      <c r="MXP19" s="83"/>
      <c r="MXQ19" s="83"/>
      <c r="MXR19" s="83"/>
      <c r="MXS19" s="83"/>
      <c r="MXT19" s="83"/>
      <c r="MXU19" s="83"/>
      <c r="MXV19" s="83"/>
      <c r="MXW19" s="83"/>
      <c r="MXX19" s="83"/>
      <c r="MXY19" s="83"/>
      <c r="MXZ19" s="83"/>
      <c r="MYA19" s="83"/>
      <c r="MYB19" s="83"/>
      <c r="MYC19" s="83"/>
      <c r="MYD19" s="83"/>
      <c r="MYE19" s="83"/>
      <c r="MYF19" s="83"/>
      <c r="MYG19" s="83"/>
      <c r="MYH19" s="83"/>
      <c r="MYI19" s="83"/>
      <c r="MYJ19" s="83"/>
      <c r="MYK19" s="83"/>
      <c r="MYL19" s="83"/>
      <c r="MYM19" s="83"/>
      <c r="MYN19" s="83"/>
      <c r="MYO19" s="83"/>
      <c r="MYP19" s="83"/>
      <c r="MYQ19" s="83"/>
      <c r="MYR19" s="83"/>
      <c r="MYS19" s="83"/>
      <c r="MYT19" s="83"/>
      <c r="MYU19" s="83"/>
      <c r="MYV19" s="83"/>
      <c r="MYW19" s="83"/>
      <c r="MYX19" s="83"/>
      <c r="MYY19" s="83"/>
      <c r="MYZ19" s="83"/>
      <c r="MZA19" s="83"/>
      <c r="MZB19" s="83"/>
      <c r="MZC19" s="83"/>
      <c r="MZD19" s="83"/>
      <c r="MZE19" s="83"/>
      <c r="MZF19" s="83"/>
      <c r="MZG19" s="83"/>
      <c r="MZH19" s="83"/>
      <c r="MZI19" s="83"/>
      <c r="MZJ19" s="83"/>
      <c r="MZK19" s="83"/>
      <c r="MZL19" s="83"/>
      <c r="MZM19" s="83"/>
      <c r="MZN19" s="83"/>
      <c r="MZO19" s="83"/>
      <c r="MZP19" s="83"/>
      <c r="MZQ19" s="83"/>
      <c r="MZR19" s="83"/>
      <c r="MZS19" s="83"/>
      <c r="MZT19" s="83"/>
      <c r="MZU19" s="83"/>
      <c r="MZV19" s="83"/>
      <c r="MZW19" s="83"/>
      <c r="MZX19" s="83"/>
      <c r="MZY19" s="83"/>
      <c r="MZZ19" s="83"/>
      <c r="NAA19" s="83"/>
      <c r="NAB19" s="83"/>
      <c r="NAC19" s="83"/>
      <c r="NAD19" s="83"/>
      <c r="NAE19" s="83"/>
      <c r="NAF19" s="83"/>
      <c r="NAG19" s="83"/>
      <c r="NAH19" s="83"/>
      <c r="NAI19" s="83"/>
      <c r="NAJ19" s="83"/>
      <c r="NAK19" s="83"/>
      <c r="NAL19" s="83"/>
      <c r="NAM19" s="83"/>
      <c r="NAN19" s="83"/>
      <c r="NAO19" s="83"/>
      <c r="NAP19" s="83"/>
      <c r="NAQ19" s="83"/>
      <c r="NAR19" s="83"/>
      <c r="NAS19" s="83"/>
      <c r="NAT19" s="83"/>
      <c r="NAU19" s="83"/>
      <c r="NAV19" s="83"/>
      <c r="NAW19" s="83"/>
      <c r="NAX19" s="83"/>
      <c r="NAY19" s="83"/>
      <c r="NAZ19" s="83"/>
      <c r="NBA19" s="83"/>
      <c r="NBB19" s="83"/>
      <c r="NBC19" s="83"/>
      <c r="NBD19" s="83"/>
      <c r="NBE19" s="83"/>
      <c r="NBF19" s="83"/>
      <c r="NBG19" s="83"/>
      <c r="NBH19" s="83"/>
      <c r="NBI19" s="83"/>
      <c r="NBJ19" s="83"/>
      <c r="NBK19" s="83"/>
      <c r="NBL19" s="83"/>
      <c r="NBM19" s="83"/>
      <c r="NBN19" s="83"/>
      <c r="NBO19" s="83"/>
      <c r="NBP19" s="83"/>
      <c r="NBQ19" s="83"/>
      <c r="NBR19" s="83"/>
      <c r="NBS19" s="83"/>
      <c r="NBT19" s="83"/>
      <c r="NBU19" s="83"/>
      <c r="NBV19" s="83"/>
      <c r="NBW19" s="83"/>
      <c r="NBX19" s="83"/>
      <c r="NBY19" s="83"/>
      <c r="NBZ19" s="83"/>
      <c r="NCA19" s="83"/>
      <c r="NCB19" s="83"/>
      <c r="NCC19" s="83"/>
      <c r="NCD19" s="83"/>
      <c r="NCE19" s="83"/>
      <c r="NCF19" s="83"/>
      <c r="NCG19" s="83"/>
      <c r="NCH19" s="83"/>
      <c r="NCI19" s="83"/>
      <c r="NCJ19" s="83"/>
      <c r="NCK19" s="83"/>
      <c r="NCL19" s="83"/>
      <c r="NCM19" s="83"/>
      <c r="NCN19" s="83"/>
      <c r="NCO19" s="83"/>
      <c r="NCP19" s="83"/>
      <c r="NCQ19" s="83"/>
      <c r="NCR19" s="83"/>
      <c r="NCS19" s="83"/>
      <c r="NCT19" s="83"/>
      <c r="NCU19" s="83"/>
      <c r="NCV19" s="83"/>
      <c r="NCW19" s="83"/>
      <c r="NCX19" s="83"/>
      <c r="NCY19" s="83"/>
      <c r="NCZ19" s="83"/>
      <c r="NDA19" s="83"/>
      <c r="NDB19" s="83"/>
      <c r="NDC19" s="83"/>
      <c r="NDD19" s="83"/>
      <c r="NDE19" s="83"/>
      <c r="NDF19" s="83"/>
      <c r="NDG19" s="83"/>
      <c r="NDH19" s="83"/>
      <c r="NDI19" s="83"/>
      <c r="NDJ19" s="83"/>
      <c r="NDK19" s="83"/>
      <c r="NDL19" s="83"/>
      <c r="NDM19" s="83"/>
      <c r="NDN19" s="83"/>
      <c r="NDO19" s="83"/>
      <c r="NDP19" s="83"/>
      <c r="NDQ19" s="83"/>
      <c r="NDR19" s="83"/>
      <c r="NDS19" s="83"/>
      <c r="NDT19" s="83"/>
      <c r="NDU19" s="83"/>
      <c r="NDV19" s="83"/>
      <c r="NDW19" s="83"/>
      <c r="NDX19" s="83"/>
      <c r="NDY19" s="83"/>
      <c r="NDZ19" s="83"/>
      <c r="NEA19" s="83"/>
      <c r="NEB19" s="83"/>
      <c r="NEC19" s="83"/>
      <c r="NED19" s="83"/>
      <c r="NEE19" s="83"/>
      <c r="NEF19" s="83"/>
      <c r="NEG19" s="83"/>
      <c r="NEH19" s="83"/>
      <c r="NEI19" s="83"/>
      <c r="NEJ19" s="83"/>
      <c r="NEK19" s="83"/>
      <c r="NEL19" s="83"/>
      <c r="NEM19" s="83"/>
      <c r="NEN19" s="83"/>
      <c r="NEO19" s="83"/>
      <c r="NEP19" s="83"/>
      <c r="NEQ19" s="83"/>
      <c r="NER19" s="83"/>
      <c r="NES19" s="83"/>
      <c r="NET19" s="83"/>
      <c r="NEU19" s="83"/>
      <c r="NEV19" s="83"/>
      <c r="NEW19" s="83"/>
      <c r="NEX19" s="83"/>
      <c r="NEY19" s="83"/>
      <c r="NEZ19" s="83"/>
      <c r="NFA19" s="83"/>
      <c r="NFB19" s="83"/>
      <c r="NFC19" s="83"/>
      <c r="NFD19" s="83"/>
      <c r="NFE19" s="83"/>
      <c r="NFF19" s="83"/>
      <c r="NFG19" s="83"/>
      <c r="NFH19" s="83"/>
      <c r="NFI19" s="83"/>
      <c r="NFJ19" s="83"/>
      <c r="NFK19" s="83"/>
      <c r="NFL19" s="83"/>
      <c r="NFM19" s="83"/>
      <c r="NFN19" s="83"/>
      <c r="NFO19" s="83"/>
      <c r="NFP19" s="83"/>
      <c r="NFQ19" s="83"/>
      <c r="NFR19" s="83"/>
      <c r="NFS19" s="83"/>
      <c r="NFT19" s="83"/>
      <c r="NFU19" s="83"/>
      <c r="NFV19" s="83"/>
      <c r="NFW19" s="83"/>
      <c r="NFX19" s="83"/>
      <c r="NFY19" s="83"/>
      <c r="NFZ19" s="83"/>
      <c r="NGA19" s="83"/>
      <c r="NGB19" s="83"/>
      <c r="NGC19" s="83"/>
      <c r="NGD19" s="83"/>
      <c r="NGE19" s="83"/>
      <c r="NGF19" s="83"/>
      <c r="NGG19" s="83"/>
      <c r="NGH19" s="83"/>
      <c r="NGI19" s="83"/>
      <c r="NGJ19" s="83"/>
      <c r="NGK19" s="83"/>
      <c r="NGL19" s="83"/>
      <c r="NGM19" s="83"/>
      <c r="NGN19" s="83"/>
      <c r="NGO19" s="83"/>
      <c r="NGP19" s="83"/>
      <c r="NGQ19" s="83"/>
      <c r="NGR19" s="83"/>
      <c r="NGS19" s="83"/>
      <c r="NGT19" s="83"/>
      <c r="NGU19" s="83"/>
      <c r="NGV19" s="83"/>
      <c r="NGW19" s="83"/>
      <c r="NGX19" s="83"/>
      <c r="NGY19" s="83"/>
      <c r="NGZ19" s="83"/>
      <c r="NHA19" s="83"/>
      <c r="NHB19" s="83"/>
      <c r="NHC19" s="83"/>
      <c r="NHD19" s="83"/>
      <c r="NHE19" s="83"/>
      <c r="NHF19" s="83"/>
      <c r="NHG19" s="83"/>
      <c r="NHH19" s="83"/>
      <c r="NHI19" s="83"/>
      <c r="NHJ19" s="83"/>
      <c r="NHK19" s="83"/>
      <c r="NHL19" s="83"/>
      <c r="NHM19" s="83"/>
      <c r="NHN19" s="83"/>
      <c r="NHO19" s="83"/>
      <c r="NHP19" s="83"/>
      <c r="NHQ19" s="83"/>
      <c r="NHR19" s="83"/>
      <c r="NHS19" s="83"/>
      <c r="NHT19" s="83"/>
      <c r="NHU19" s="83"/>
      <c r="NHV19" s="83"/>
      <c r="NHW19" s="83"/>
      <c r="NHX19" s="83"/>
      <c r="NHY19" s="83"/>
      <c r="NHZ19" s="83"/>
      <c r="NIA19" s="83"/>
      <c r="NIB19" s="83"/>
      <c r="NIC19" s="83"/>
      <c r="NID19" s="83"/>
      <c r="NIE19" s="83"/>
      <c r="NIF19" s="83"/>
      <c r="NIG19" s="83"/>
      <c r="NIH19" s="83"/>
      <c r="NII19" s="83"/>
      <c r="NIJ19" s="83"/>
      <c r="NIK19" s="83"/>
      <c r="NIL19" s="83"/>
      <c r="NIM19" s="83"/>
      <c r="NIN19" s="83"/>
      <c r="NIO19" s="83"/>
      <c r="NIP19" s="83"/>
      <c r="NIQ19" s="83"/>
      <c r="NIR19" s="83"/>
      <c r="NIS19" s="83"/>
      <c r="NIT19" s="83"/>
      <c r="NIU19" s="83"/>
      <c r="NIV19" s="83"/>
      <c r="NIW19" s="83"/>
      <c r="NIX19" s="83"/>
      <c r="NIY19" s="83"/>
      <c r="NIZ19" s="83"/>
      <c r="NJA19" s="83"/>
      <c r="NJB19" s="83"/>
      <c r="NJC19" s="83"/>
      <c r="NJD19" s="83"/>
      <c r="NJE19" s="83"/>
      <c r="NJF19" s="83"/>
      <c r="NJG19" s="83"/>
      <c r="NJH19" s="83"/>
      <c r="NJI19" s="83"/>
      <c r="NJJ19" s="83"/>
      <c r="NJK19" s="83"/>
      <c r="NJL19" s="83"/>
      <c r="NJM19" s="83"/>
      <c r="NJN19" s="83"/>
      <c r="NJO19" s="83"/>
      <c r="NJP19" s="83"/>
      <c r="NJQ19" s="83"/>
      <c r="NJR19" s="83"/>
      <c r="NJS19" s="83"/>
      <c r="NJT19" s="83"/>
      <c r="NJU19" s="83"/>
      <c r="NJV19" s="83"/>
      <c r="NJW19" s="83"/>
      <c r="NJX19" s="83"/>
      <c r="NJY19" s="83"/>
      <c r="NJZ19" s="83"/>
      <c r="NKA19" s="83"/>
      <c r="NKB19" s="83"/>
      <c r="NKC19" s="83"/>
      <c r="NKD19" s="83"/>
      <c r="NKE19" s="83"/>
      <c r="NKF19" s="83"/>
      <c r="NKG19" s="83"/>
      <c r="NKH19" s="83"/>
      <c r="NKI19" s="83"/>
      <c r="NKJ19" s="83"/>
      <c r="NKK19" s="83"/>
      <c r="NKL19" s="83"/>
      <c r="NKM19" s="83"/>
      <c r="NKN19" s="83"/>
      <c r="NKO19" s="83"/>
      <c r="NKP19" s="83"/>
      <c r="NKQ19" s="83"/>
      <c r="NKR19" s="83"/>
      <c r="NKS19" s="83"/>
      <c r="NKT19" s="83"/>
      <c r="NKU19" s="83"/>
      <c r="NKV19" s="83"/>
      <c r="NKW19" s="83"/>
      <c r="NKX19" s="83"/>
      <c r="NKY19" s="83"/>
      <c r="NKZ19" s="83"/>
      <c r="NLA19" s="83"/>
      <c r="NLB19" s="83"/>
      <c r="NLC19" s="83"/>
      <c r="NLD19" s="83"/>
      <c r="NLE19" s="83"/>
      <c r="NLF19" s="83"/>
      <c r="NLG19" s="83"/>
      <c r="NLH19" s="83"/>
      <c r="NLI19" s="83"/>
      <c r="NLJ19" s="83"/>
      <c r="NLK19" s="83"/>
      <c r="NLL19" s="83"/>
      <c r="NLM19" s="83"/>
      <c r="NLN19" s="83"/>
      <c r="NLO19" s="83"/>
      <c r="NLP19" s="83"/>
      <c r="NLQ19" s="83"/>
      <c r="NLR19" s="83"/>
      <c r="NLS19" s="83"/>
      <c r="NLT19" s="83"/>
      <c r="NLU19" s="83"/>
      <c r="NLV19" s="83"/>
      <c r="NLW19" s="83"/>
      <c r="NLX19" s="83"/>
      <c r="NLY19" s="83"/>
      <c r="NLZ19" s="83"/>
      <c r="NMA19" s="83"/>
      <c r="NMB19" s="83"/>
      <c r="NMC19" s="83"/>
      <c r="NMD19" s="83"/>
      <c r="NME19" s="83"/>
      <c r="NMF19" s="83"/>
      <c r="NMG19" s="83"/>
      <c r="NMH19" s="83"/>
      <c r="NMI19" s="83"/>
      <c r="NMJ19" s="83"/>
      <c r="NMK19" s="83"/>
      <c r="NML19" s="83"/>
      <c r="NMM19" s="83"/>
      <c r="NMN19" s="83"/>
      <c r="NMO19" s="83"/>
      <c r="NMP19" s="83"/>
      <c r="NMQ19" s="83"/>
      <c r="NMR19" s="83"/>
      <c r="NMS19" s="83"/>
      <c r="NMT19" s="83"/>
      <c r="NMU19" s="83"/>
      <c r="NMV19" s="83"/>
      <c r="NMW19" s="83"/>
      <c r="NMX19" s="83"/>
      <c r="NMY19" s="83"/>
      <c r="NMZ19" s="83"/>
      <c r="NNA19" s="83"/>
      <c r="NNB19" s="83"/>
      <c r="NNC19" s="83"/>
      <c r="NND19" s="83"/>
      <c r="NNE19" s="83"/>
      <c r="NNF19" s="83"/>
      <c r="NNG19" s="83"/>
      <c r="NNH19" s="83"/>
      <c r="NNI19" s="83"/>
      <c r="NNJ19" s="83"/>
      <c r="NNK19" s="83"/>
      <c r="NNL19" s="83"/>
      <c r="NNM19" s="83"/>
      <c r="NNN19" s="83"/>
      <c r="NNO19" s="83"/>
      <c r="NNP19" s="83"/>
      <c r="NNQ19" s="83"/>
      <c r="NNR19" s="83"/>
      <c r="NNS19" s="83"/>
      <c r="NNT19" s="83"/>
      <c r="NNU19" s="83"/>
      <c r="NNV19" s="83"/>
      <c r="NNW19" s="83"/>
      <c r="NNX19" s="83"/>
      <c r="NNY19" s="83"/>
      <c r="NNZ19" s="83"/>
      <c r="NOA19" s="83"/>
      <c r="NOB19" s="83"/>
      <c r="NOC19" s="83"/>
      <c r="NOD19" s="83"/>
      <c r="NOE19" s="83"/>
      <c r="NOF19" s="83"/>
      <c r="NOG19" s="83"/>
      <c r="NOH19" s="83"/>
      <c r="NOI19" s="83"/>
      <c r="NOJ19" s="83"/>
      <c r="NOK19" s="83"/>
      <c r="NOL19" s="83"/>
      <c r="NOM19" s="83"/>
      <c r="NON19" s="83"/>
      <c r="NOO19" s="83"/>
      <c r="NOP19" s="83"/>
      <c r="NOQ19" s="83"/>
      <c r="NOR19" s="83"/>
      <c r="NOS19" s="83"/>
      <c r="NOT19" s="83"/>
      <c r="NOU19" s="83"/>
      <c r="NOV19" s="83"/>
      <c r="NOW19" s="83"/>
      <c r="NOX19" s="83"/>
      <c r="NOY19" s="83"/>
      <c r="NOZ19" s="83"/>
      <c r="NPA19" s="83"/>
      <c r="NPB19" s="83"/>
      <c r="NPC19" s="83"/>
      <c r="NPD19" s="83"/>
      <c r="NPE19" s="83"/>
      <c r="NPF19" s="83"/>
      <c r="NPG19" s="83"/>
      <c r="NPH19" s="83"/>
      <c r="NPI19" s="83"/>
      <c r="NPJ19" s="83"/>
      <c r="NPK19" s="83"/>
      <c r="NPL19" s="83"/>
      <c r="NPM19" s="83"/>
      <c r="NPN19" s="83"/>
      <c r="NPO19" s="83"/>
      <c r="NPP19" s="83"/>
      <c r="NPQ19" s="83"/>
      <c r="NPR19" s="83"/>
      <c r="NPS19" s="83"/>
      <c r="NPT19" s="83"/>
      <c r="NPU19" s="83"/>
      <c r="NPV19" s="83"/>
      <c r="NPW19" s="83"/>
      <c r="NPX19" s="83"/>
      <c r="NPY19" s="83"/>
      <c r="NPZ19" s="83"/>
      <c r="NQA19" s="83"/>
      <c r="NQB19" s="83"/>
      <c r="NQC19" s="83"/>
      <c r="NQD19" s="83"/>
      <c r="NQE19" s="83"/>
      <c r="NQF19" s="83"/>
      <c r="NQG19" s="83"/>
      <c r="NQH19" s="83"/>
      <c r="NQI19" s="83"/>
      <c r="NQJ19" s="83"/>
      <c r="NQK19" s="83"/>
      <c r="NQL19" s="83"/>
      <c r="NQM19" s="83"/>
      <c r="NQN19" s="83"/>
      <c r="NQO19" s="83"/>
      <c r="NQP19" s="83"/>
      <c r="NQQ19" s="83"/>
      <c r="NQR19" s="83"/>
      <c r="NQS19" s="83"/>
      <c r="NQT19" s="83"/>
      <c r="NQU19" s="83"/>
      <c r="NQV19" s="83"/>
      <c r="NQW19" s="83"/>
      <c r="NQX19" s="83"/>
      <c r="NQY19" s="83"/>
      <c r="NQZ19" s="83"/>
      <c r="NRA19" s="83"/>
      <c r="NRB19" s="83"/>
      <c r="NRC19" s="83"/>
      <c r="NRD19" s="83"/>
      <c r="NRE19" s="83"/>
      <c r="NRF19" s="83"/>
      <c r="NRG19" s="83"/>
      <c r="NRH19" s="83"/>
      <c r="NRI19" s="83"/>
      <c r="NRJ19" s="83"/>
      <c r="NRK19" s="83"/>
      <c r="NRL19" s="83"/>
      <c r="NRM19" s="83"/>
      <c r="NRN19" s="83"/>
      <c r="NRO19" s="83"/>
      <c r="NRP19" s="83"/>
      <c r="NRQ19" s="83"/>
      <c r="NRR19" s="83"/>
      <c r="NRS19" s="83"/>
      <c r="NRT19" s="83"/>
      <c r="NRU19" s="83"/>
      <c r="NRV19" s="83"/>
      <c r="NRW19" s="83"/>
      <c r="NRX19" s="83"/>
      <c r="NRY19" s="83"/>
      <c r="NRZ19" s="83"/>
      <c r="NSA19" s="83"/>
      <c r="NSB19" s="83"/>
      <c r="NSC19" s="83"/>
      <c r="NSD19" s="83"/>
      <c r="NSE19" s="83"/>
      <c r="NSF19" s="83"/>
      <c r="NSG19" s="83"/>
      <c r="NSH19" s="83"/>
      <c r="NSI19" s="83"/>
      <c r="NSJ19" s="83"/>
      <c r="NSK19" s="83"/>
      <c r="NSL19" s="83"/>
      <c r="NSM19" s="83"/>
      <c r="NSN19" s="83"/>
      <c r="NSO19" s="83"/>
      <c r="NSP19" s="83"/>
      <c r="NSQ19" s="83"/>
      <c r="NSR19" s="83"/>
      <c r="NSS19" s="83"/>
      <c r="NST19" s="83"/>
      <c r="NSU19" s="83"/>
      <c r="NSV19" s="83"/>
      <c r="NSW19" s="83"/>
      <c r="NSX19" s="83"/>
      <c r="NSY19" s="83"/>
      <c r="NSZ19" s="83"/>
      <c r="NTA19" s="83"/>
      <c r="NTB19" s="83"/>
      <c r="NTC19" s="83"/>
      <c r="NTD19" s="83"/>
      <c r="NTE19" s="83"/>
      <c r="NTF19" s="83"/>
      <c r="NTG19" s="83"/>
      <c r="NTH19" s="83"/>
      <c r="NTI19" s="83"/>
      <c r="NTJ19" s="83"/>
      <c r="NTK19" s="83"/>
      <c r="NTL19" s="83"/>
      <c r="NTM19" s="83"/>
      <c r="NTN19" s="83"/>
      <c r="NTO19" s="83"/>
      <c r="NTP19" s="83"/>
      <c r="NTQ19" s="83"/>
      <c r="NTR19" s="83"/>
      <c r="NTS19" s="83"/>
      <c r="NTT19" s="83"/>
      <c r="NTU19" s="83"/>
      <c r="NTV19" s="83"/>
      <c r="NTW19" s="83"/>
      <c r="NTX19" s="83"/>
      <c r="NTY19" s="83"/>
      <c r="NTZ19" s="83"/>
      <c r="NUA19" s="83"/>
      <c r="NUB19" s="83"/>
      <c r="NUC19" s="83"/>
      <c r="NUD19" s="83"/>
      <c r="NUE19" s="83"/>
      <c r="NUF19" s="83"/>
      <c r="NUG19" s="83"/>
      <c r="NUH19" s="83"/>
      <c r="NUI19" s="83"/>
      <c r="NUJ19" s="83"/>
      <c r="NUK19" s="83"/>
      <c r="NUL19" s="83"/>
      <c r="NUM19" s="83"/>
      <c r="NUN19" s="83"/>
      <c r="NUO19" s="83"/>
      <c r="NUP19" s="83"/>
      <c r="NUQ19" s="83"/>
      <c r="NUR19" s="83"/>
      <c r="NUS19" s="83"/>
      <c r="NUT19" s="83"/>
      <c r="NUU19" s="83"/>
      <c r="NUV19" s="83"/>
      <c r="NUW19" s="83"/>
      <c r="NUX19" s="83"/>
      <c r="NUY19" s="83"/>
      <c r="NUZ19" s="83"/>
      <c r="NVA19" s="83"/>
      <c r="NVB19" s="83"/>
      <c r="NVC19" s="83"/>
      <c r="NVD19" s="83"/>
      <c r="NVE19" s="83"/>
      <c r="NVF19" s="83"/>
      <c r="NVG19" s="83"/>
      <c r="NVH19" s="83"/>
      <c r="NVI19" s="83"/>
      <c r="NVJ19" s="83"/>
      <c r="NVK19" s="83"/>
      <c r="NVL19" s="83"/>
      <c r="NVM19" s="83"/>
      <c r="NVN19" s="83"/>
      <c r="NVO19" s="83"/>
      <c r="NVP19" s="83"/>
      <c r="NVQ19" s="83"/>
      <c r="NVR19" s="83"/>
      <c r="NVS19" s="83"/>
      <c r="NVT19" s="83"/>
      <c r="NVU19" s="83"/>
      <c r="NVV19" s="83"/>
      <c r="NVW19" s="83"/>
      <c r="NVX19" s="83"/>
      <c r="NVY19" s="83"/>
      <c r="NVZ19" s="83"/>
      <c r="NWA19" s="83"/>
      <c r="NWB19" s="83"/>
      <c r="NWC19" s="83"/>
      <c r="NWD19" s="83"/>
      <c r="NWE19" s="83"/>
      <c r="NWF19" s="83"/>
      <c r="NWG19" s="83"/>
      <c r="NWH19" s="83"/>
      <c r="NWI19" s="83"/>
      <c r="NWJ19" s="83"/>
      <c r="NWK19" s="83"/>
      <c r="NWL19" s="83"/>
      <c r="NWM19" s="83"/>
      <c r="NWN19" s="83"/>
      <c r="NWO19" s="83"/>
      <c r="NWP19" s="83"/>
      <c r="NWQ19" s="83"/>
      <c r="NWR19" s="83"/>
      <c r="NWS19" s="83"/>
      <c r="NWT19" s="83"/>
      <c r="NWU19" s="83"/>
      <c r="NWV19" s="83"/>
      <c r="NWW19" s="83"/>
      <c r="NWX19" s="83"/>
      <c r="NWY19" s="83"/>
      <c r="NWZ19" s="83"/>
      <c r="NXA19" s="83"/>
      <c r="NXB19" s="83"/>
      <c r="NXC19" s="83"/>
      <c r="NXD19" s="83"/>
      <c r="NXE19" s="83"/>
      <c r="NXF19" s="83"/>
      <c r="NXG19" s="83"/>
      <c r="NXH19" s="83"/>
      <c r="NXI19" s="83"/>
      <c r="NXJ19" s="83"/>
      <c r="NXK19" s="83"/>
      <c r="NXL19" s="83"/>
      <c r="NXM19" s="83"/>
      <c r="NXN19" s="83"/>
      <c r="NXO19" s="83"/>
      <c r="NXP19" s="83"/>
      <c r="NXQ19" s="83"/>
      <c r="NXR19" s="83"/>
      <c r="NXS19" s="83"/>
      <c r="NXT19" s="83"/>
      <c r="NXU19" s="83"/>
      <c r="NXV19" s="83"/>
      <c r="NXW19" s="83"/>
      <c r="NXX19" s="83"/>
      <c r="NXY19" s="83"/>
      <c r="NXZ19" s="83"/>
      <c r="NYA19" s="83"/>
      <c r="NYB19" s="83"/>
      <c r="NYC19" s="83"/>
      <c r="NYD19" s="83"/>
      <c r="NYE19" s="83"/>
      <c r="NYF19" s="83"/>
      <c r="NYG19" s="83"/>
      <c r="NYH19" s="83"/>
      <c r="NYI19" s="83"/>
      <c r="NYJ19" s="83"/>
      <c r="NYK19" s="83"/>
      <c r="NYL19" s="83"/>
      <c r="NYM19" s="83"/>
      <c r="NYN19" s="83"/>
      <c r="NYO19" s="83"/>
      <c r="NYP19" s="83"/>
      <c r="NYQ19" s="83"/>
      <c r="NYR19" s="83"/>
      <c r="NYS19" s="83"/>
      <c r="NYT19" s="83"/>
      <c r="NYU19" s="83"/>
      <c r="NYV19" s="83"/>
      <c r="NYW19" s="83"/>
      <c r="NYX19" s="83"/>
      <c r="NYY19" s="83"/>
      <c r="NYZ19" s="83"/>
      <c r="NZA19" s="83"/>
      <c r="NZB19" s="83"/>
      <c r="NZC19" s="83"/>
      <c r="NZD19" s="83"/>
      <c r="NZE19" s="83"/>
      <c r="NZF19" s="83"/>
      <c r="NZG19" s="83"/>
      <c r="NZH19" s="83"/>
      <c r="NZI19" s="83"/>
      <c r="NZJ19" s="83"/>
      <c r="NZK19" s="83"/>
      <c r="NZL19" s="83"/>
      <c r="NZM19" s="83"/>
      <c r="NZN19" s="83"/>
      <c r="NZO19" s="83"/>
      <c r="NZP19" s="83"/>
      <c r="NZQ19" s="83"/>
      <c r="NZR19" s="83"/>
      <c r="NZS19" s="83"/>
      <c r="NZT19" s="83"/>
      <c r="NZU19" s="83"/>
      <c r="NZV19" s="83"/>
      <c r="NZW19" s="83"/>
      <c r="NZX19" s="83"/>
      <c r="NZY19" s="83"/>
      <c r="NZZ19" s="83"/>
      <c r="OAA19" s="83"/>
      <c r="OAB19" s="83"/>
      <c r="OAC19" s="83"/>
      <c r="OAD19" s="83"/>
      <c r="OAE19" s="83"/>
      <c r="OAF19" s="83"/>
      <c r="OAG19" s="83"/>
      <c r="OAH19" s="83"/>
      <c r="OAI19" s="83"/>
      <c r="OAJ19" s="83"/>
      <c r="OAK19" s="83"/>
      <c r="OAL19" s="83"/>
      <c r="OAM19" s="83"/>
      <c r="OAN19" s="83"/>
      <c r="OAO19" s="83"/>
      <c r="OAP19" s="83"/>
      <c r="OAQ19" s="83"/>
      <c r="OAR19" s="83"/>
      <c r="OAS19" s="83"/>
      <c r="OAT19" s="83"/>
      <c r="OAU19" s="83"/>
      <c r="OAV19" s="83"/>
      <c r="OAW19" s="83"/>
      <c r="OAX19" s="83"/>
      <c r="OAY19" s="83"/>
      <c r="OAZ19" s="83"/>
      <c r="OBA19" s="83"/>
      <c r="OBB19" s="83"/>
      <c r="OBC19" s="83"/>
      <c r="OBD19" s="83"/>
      <c r="OBE19" s="83"/>
      <c r="OBF19" s="83"/>
      <c r="OBG19" s="83"/>
      <c r="OBH19" s="83"/>
      <c r="OBI19" s="83"/>
      <c r="OBJ19" s="83"/>
      <c r="OBK19" s="83"/>
      <c r="OBL19" s="83"/>
      <c r="OBM19" s="83"/>
      <c r="OBN19" s="83"/>
      <c r="OBO19" s="83"/>
      <c r="OBP19" s="83"/>
      <c r="OBQ19" s="83"/>
      <c r="OBR19" s="83"/>
      <c r="OBS19" s="83"/>
      <c r="OBT19" s="83"/>
      <c r="OBU19" s="83"/>
      <c r="OBV19" s="83"/>
      <c r="OBW19" s="83"/>
      <c r="OBX19" s="83"/>
      <c r="OBY19" s="83"/>
      <c r="OBZ19" s="83"/>
      <c r="OCA19" s="83"/>
      <c r="OCB19" s="83"/>
      <c r="OCC19" s="83"/>
      <c r="OCD19" s="83"/>
      <c r="OCE19" s="83"/>
      <c r="OCF19" s="83"/>
      <c r="OCG19" s="83"/>
      <c r="OCH19" s="83"/>
      <c r="OCI19" s="83"/>
      <c r="OCJ19" s="83"/>
      <c r="OCK19" s="83"/>
      <c r="OCL19" s="83"/>
      <c r="OCM19" s="83"/>
      <c r="OCN19" s="83"/>
      <c r="OCO19" s="83"/>
      <c r="OCP19" s="83"/>
      <c r="OCQ19" s="83"/>
      <c r="OCR19" s="83"/>
      <c r="OCS19" s="83"/>
      <c r="OCT19" s="83"/>
      <c r="OCU19" s="83"/>
      <c r="OCV19" s="83"/>
      <c r="OCW19" s="83"/>
      <c r="OCX19" s="83"/>
      <c r="OCY19" s="83"/>
      <c r="OCZ19" s="83"/>
      <c r="ODA19" s="83"/>
      <c r="ODB19" s="83"/>
      <c r="ODC19" s="83"/>
      <c r="ODD19" s="83"/>
      <c r="ODE19" s="83"/>
      <c r="ODF19" s="83"/>
      <c r="ODG19" s="83"/>
      <c r="ODH19" s="83"/>
      <c r="ODI19" s="83"/>
      <c r="ODJ19" s="83"/>
      <c r="ODK19" s="83"/>
      <c r="ODL19" s="83"/>
      <c r="ODM19" s="83"/>
      <c r="ODN19" s="83"/>
      <c r="ODO19" s="83"/>
      <c r="ODP19" s="83"/>
      <c r="ODQ19" s="83"/>
      <c r="ODR19" s="83"/>
      <c r="ODS19" s="83"/>
      <c r="ODT19" s="83"/>
      <c r="ODU19" s="83"/>
      <c r="ODV19" s="83"/>
      <c r="ODW19" s="83"/>
      <c r="ODX19" s="83"/>
      <c r="ODY19" s="83"/>
      <c r="ODZ19" s="83"/>
      <c r="OEA19" s="83"/>
      <c r="OEB19" s="83"/>
      <c r="OEC19" s="83"/>
      <c r="OED19" s="83"/>
      <c r="OEE19" s="83"/>
      <c r="OEF19" s="83"/>
      <c r="OEG19" s="83"/>
      <c r="OEH19" s="83"/>
      <c r="OEI19" s="83"/>
      <c r="OEJ19" s="83"/>
      <c r="OEK19" s="83"/>
      <c r="OEL19" s="83"/>
      <c r="OEM19" s="83"/>
      <c r="OEN19" s="83"/>
      <c r="OEO19" s="83"/>
      <c r="OEP19" s="83"/>
      <c r="OEQ19" s="83"/>
      <c r="OER19" s="83"/>
      <c r="OES19" s="83"/>
      <c r="OET19" s="83"/>
      <c r="OEU19" s="83"/>
      <c r="OEV19" s="83"/>
      <c r="OEW19" s="83"/>
      <c r="OEX19" s="83"/>
      <c r="OEY19" s="83"/>
      <c r="OEZ19" s="83"/>
      <c r="OFA19" s="83"/>
      <c r="OFB19" s="83"/>
      <c r="OFC19" s="83"/>
      <c r="OFD19" s="83"/>
      <c r="OFE19" s="83"/>
      <c r="OFF19" s="83"/>
      <c r="OFG19" s="83"/>
      <c r="OFH19" s="83"/>
      <c r="OFI19" s="83"/>
      <c r="OFJ19" s="83"/>
      <c r="OFK19" s="83"/>
      <c r="OFL19" s="83"/>
      <c r="OFM19" s="83"/>
      <c r="OFN19" s="83"/>
      <c r="OFO19" s="83"/>
      <c r="OFP19" s="83"/>
      <c r="OFQ19" s="83"/>
      <c r="OFR19" s="83"/>
      <c r="OFS19" s="83"/>
      <c r="OFT19" s="83"/>
      <c r="OFU19" s="83"/>
      <c r="OFV19" s="83"/>
      <c r="OFW19" s="83"/>
      <c r="OFX19" s="83"/>
      <c r="OFY19" s="83"/>
      <c r="OFZ19" s="83"/>
      <c r="OGA19" s="83"/>
      <c r="OGB19" s="83"/>
      <c r="OGC19" s="83"/>
      <c r="OGD19" s="83"/>
      <c r="OGE19" s="83"/>
      <c r="OGF19" s="83"/>
      <c r="OGG19" s="83"/>
      <c r="OGH19" s="83"/>
      <c r="OGI19" s="83"/>
      <c r="OGJ19" s="83"/>
      <c r="OGK19" s="83"/>
      <c r="OGL19" s="83"/>
      <c r="OGM19" s="83"/>
      <c r="OGN19" s="83"/>
      <c r="OGO19" s="83"/>
      <c r="OGP19" s="83"/>
      <c r="OGQ19" s="83"/>
      <c r="OGR19" s="83"/>
      <c r="OGS19" s="83"/>
      <c r="OGT19" s="83"/>
      <c r="OGU19" s="83"/>
      <c r="OGV19" s="83"/>
      <c r="OGW19" s="83"/>
      <c r="OGX19" s="83"/>
      <c r="OGY19" s="83"/>
      <c r="OGZ19" s="83"/>
      <c r="OHA19" s="83"/>
      <c r="OHB19" s="83"/>
      <c r="OHC19" s="83"/>
      <c r="OHD19" s="83"/>
      <c r="OHE19" s="83"/>
      <c r="OHF19" s="83"/>
      <c r="OHG19" s="83"/>
      <c r="OHH19" s="83"/>
      <c r="OHI19" s="83"/>
      <c r="OHJ19" s="83"/>
      <c r="OHK19" s="83"/>
      <c r="OHL19" s="83"/>
      <c r="OHM19" s="83"/>
      <c r="OHN19" s="83"/>
      <c r="OHO19" s="83"/>
      <c r="OHP19" s="83"/>
      <c r="OHQ19" s="83"/>
      <c r="OHR19" s="83"/>
      <c r="OHS19" s="83"/>
      <c r="OHT19" s="83"/>
      <c r="OHU19" s="83"/>
      <c r="OHV19" s="83"/>
      <c r="OHW19" s="83"/>
      <c r="OHX19" s="83"/>
      <c r="OHY19" s="83"/>
      <c r="OHZ19" s="83"/>
      <c r="OIA19" s="83"/>
      <c r="OIB19" s="83"/>
      <c r="OIC19" s="83"/>
      <c r="OID19" s="83"/>
      <c r="OIE19" s="83"/>
      <c r="OIF19" s="83"/>
      <c r="OIG19" s="83"/>
      <c r="OIH19" s="83"/>
      <c r="OII19" s="83"/>
      <c r="OIJ19" s="83"/>
      <c r="OIK19" s="83"/>
      <c r="OIL19" s="83"/>
      <c r="OIM19" s="83"/>
      <c r="OIN19" s="83"/>
      <c r="OIO19" s="83"/>
      <c r="OIP19" s="83"/>
      <c r="OIQ19" s="83"/>
      <c r="OIR19" s="83"/>
      <c r="OIS19" s="83"/>
      <c r="OIT19" s="83"/>
      <c r="OIU19" s="83"/>
      <c r="OIV19" s="83"/>
      <c r="OIW19" s="83"/>
      <c r="OIX19" s="83"/>
      <c r="OIY19" s="83"/>
      <c r="OIZ19" s="83"/>
      <c r="OJA19" s="83"/>
      <c r="OJB19" s="83"/>
      <c r="OJC19" s="83"/>
      <c r="OJD19" s="83"/>
      <c r="OJE19" s="83"/>
      <c r="OJF19" s="83"/>
      <c r="OJG19" s="83"/>
      <c r="OJH19" s="83"/>
      <c r="OJI19" s="83"/>
      <c r="OJJ19" s="83"/>
      <c r="OJK19" s="83"/>
      <c r="OJL19" s="83"/>
      <c r="OJM19" s="83"/>
      <c r="OJN19" s="83"/>
      <c r="OJO19" s="83"/>
      <c r="OJP19" s="83"/>
      <c r="OJQ19" s="83"/>
      <c r="OJR19" s="83"/>
      <c r="OJS19" s="83"/>
      <c r="OJT19" s="83"/>
      <c r="OJU19" s="83"/>
      <c r="OJV19" s="83"/>
      <c r="OJW19" s="83"/>
      <c r="OJX19" s="83"/>
      <c r="OJY19" s="83"/>
      <c r="OJZ19" s="83"/>
      <c r="OKA19" s="83"/>
      <c r="OKB19" s="83"/>
      <c r="OKC19" s="83"/>
      <c r="OKD19" s="83"/>
      <c r="OKE19" s="83"/>
      <c r="OKF19" s="83"/>
      <c r="OKG19" s="83"/>
      <c r="OKH19" s="83"/>
      <c r="OKI19" s="83"/>
      <c r="OKJ19" s="83"/>
      <c r="OKK19" s="83"/>
      <c r="OKL19" s="83"/>
      <c r="OKM19" s="83"/>
      <c r="OKN19" s="83"/>
      <c r="OKO19" s="83"/>
      <c r="OKP19" s="83"/>
      <c r="OKQ19" s="83"/>
      <c r="OKR19" s="83"/>
      <c r="OKS19" s="83"/>
      <c r="OKT19" s="83"/>
      <c r="OKU19" s="83"/>
      <c r="OKV19" s="83"/>
      <c r="OKW19" s="83"/>
      <c r="OKX19" s="83"/>
      <c r="OKY19" s="83"/>
      <c r="OKZ19" s="83"/>
      <c r="OLA19" s="83"/>
      <c r="OLB19" s="83"/>
      <c r="OLC19" s="83"/>
      <c r="OLD19" s="83"/>
      <c r="OLE19" s="83"/>
      <c r="OLF19" s="83"/>
      <c r="OLG19" s="83"/>
      <c r="OLH19" s="83"/>
      <c r="OLI19" s="83"/>
      <c r="OLJ19" s="83"/>
      <c r="OLK19" s="83"/>
      <c r="OLL19" s="83"/>
      <c r="OLM19" s="83"/>
      <c r="OLN19" s="83"/>
      <c r="OLO19" s="83"/>
      <c r="OLP19" s="83"/>
      <c r="OLQ19" s="83"/>
      <c r="OLR19" s="83"/>
      <c r="OLS19" s="83"/>
      <c r="OLT19" s="83"/>
      <c r="OLU19" s="83"/>
      <c r="OLV19" s="83"/>
      <c r="OLW19" s="83"/>
      <c r="OLX19" s="83"/>
      <c r="OLY19" s="83"/>
      <c r="OLZ19" s="83"/>
      <c r="OMA19" s="83"/>
      <c r="OMB19" s="83"/>
      <c r="OMC19" s="83"/>
      <c r="OMD19" s="83"/>
      <c r="OME19" s="83"/>
      <c r="OMF19" s="83"/>
      <c r="OMG19" s="83"/>
      <c r="OMH19" s="83"/>
      <c r="OMI19" s="83"/>
      <c r="OMJ19" s="83"/>
      <c r="OMK19" s="83"/>
      <c r="OML19" s="83"/>
      <c r="OMM19" s="83"/>
      <c r="OMN19" s="83"/>
      <c r="OMO19" s="83"/>
      <c r="OMP19" s="83"/>
      <c r="OMQ19" s="83"/>
      <c r="OMR19" s="83"/>
      <c r="OMS19" s="83"/>
      <c r="OMT19" s="83"/>
      <c r="OMU19" s="83"/>
      <c r="OMV19" s="83"/>
      <c r="OMW19" s="83"/>
      <c r="OMX19" s="83"/>
      <c r="OMY19" s="83"/>
      <c r="OMZ19" s="83"/>
      <c r="ONA19" s="83"/>
      <c r="ONB19" s="83"/>
      <c r="ONC19" s="83"/>
      <c r="OND19" s="83"/>
      <c r="ONE19" s="83"/>
      <c r="ONF19" s="83"/>
      <c r="ONG19" s="83"/>
      <c r="ONH19" s="83"/>
      <c r="ONI19" s="83"/>
      <c r="ONJ19" s="83"/>
      <c r="ONK19" s="83"/>
      <c r="ONL19" s="83"/>
      <c r="ONM19" s="83"/>
      <c r="ONN19" s="83"/>
      <c r="ONO19" s="83"/>
      <c r="ONP19" s="83"/>
      <c r="ONQ19" s="83"/>
      <c r="ONR19" s="83"/>
      <c r="ONS19" s="83"/>
      <c r="ONT19" s="83"/>
      <c r="ONU19" s="83"/>
      <c r="ONV19" s="83"/>
      <c r="ONW19" s="83"/>
      <c r="ONX19" s="83"/>
      <c r="ONY19" s="83"/>
      <c r="ONZ19" s="83"/>
      <c r="OOA19" s="83"/>
      <c r="OOB19" s="83"/>
      <c r="OOC19" s="83"/>
      <c r="OOD19" s="83"/>
      <c r="OOE19" s="83"/>
      <c r="OOF19" s="83"/>
      <c r="OOG19" s="83"/>
      <c r="OOH19" s="83"/>
      <c r="OOI19" s="83"/>
      <c r="OOJ19" s="83"/>
      <c r="OOK19" s="83"/>
      <c r="OOL19" s="83"/>
      <c r="OOM19" s="83"/>
      <c r="OON19" s="83"/>
      <c r="OOO19" s="83"/>
      <c r="OOP19" s="83"/>
      <c r="OOQ19" s="83"/>
      <c r="OOR19" s="83"/>
      <c r="OOS19" s="83"/>
      <c r="OOT19" s="83"/>
      <c r="OOU19" s="83"/>
      <c r="OOV19" s="83"/>
      <c r="OOW19" s="83"/>
      <c r="OOX19" s="83"/>
      <c r="OOY19" s="83"/>
      <c r="OOZ19" s="83"/>
      <c r="OPA19" s="83"/>
      <c r="OPB19" s="83"/>
      <c r="OPC19" s="83"/>
      <c r="OPD19" s="83"/>
      <c r="OPE19" s="83"/>
      <c r="OPF19" s="83"/>
      <c r="OPG19" s="83"/>
      <c r="OPH19" s="83"/>
      <c r="OPI19" s="83"/>
      <c r="OPJ19" s="83"/>
      <c r="OPK19" s="83"/>
      <c r="OPL19" s="83"/>
      <c r="OPM19" s="83"/>
      <c r="OPN19" s="83"/>
      <c r="OPO19" s="83"/>
      <c r="OPP19" s="83"/>
      <c r="OPQ19" s="83"/>
      <c r="OPR19" s="83"/>
      <c r="OPS19" s="83"/>
      <c r="OPT19" s="83"/>
      <c r="OPU19" s="83"/>
      <c r="OPV19" s="83"/>
      <c r="OPW19" s="83"/>
      <c r="OPX19" s="83"/>
      <c r="OPY19" s="83"/>
      <c r="OPZ19" s="83"/>
      <c r="OQA19" s="83"/>
      <c r="OQB19" s="83"/>
      <c r="OQC19" s="83"/>
      <c r="OQD19" s="83"/>
      <c r="OQE19" s="83"/>
      <c r="OQF19" s="83"/>
      <c r="OQG19" s="83"/>
      <c r="OQH19" s="83"/>
      <c r="OQI19" s="83"/>
      <c r="OQJ19" s="83"/>
      <c r="OQK19" s="83"/>
      <c r="OQL19" s="83"/>
      <c r="OQM19" s="83"/>
      <c r="OQN19" s="83"/>
      <c r="OQO19" s="83"/>
      <c r="OQP19" s="83"/>
      <c r="OQQ19" s="83"/>
      <c r="OQR19" s="83"/>
      <c r="OQS19" s="83"/>
      <c r="OQT19" s="83"/>
      <c r="OQU19" s="83"/>
      <c r="OQV19" s="83"/>
      <c r="OQW19" s="83"/>
      <c r="OQX19" s="83"/>
      <c r="OQY19" s="83"/>
      <c r="OQZ19" s="83"/>
      <c r="ORA19" s="83"/>
      <c r="ORB19" s="83"/>
      <c r="ORC19" s="83"/>
      <c r="ORD19" s="83"/>
      <c r="ORE19" s="83"/>
      <c r="ORF19" s="83"/>
      <c r="ORG19" s="83"/>
      <c r="ORH19" s="83"/>
      <c r="ORI19" s="83"/>
      <c r="ORJ19" s="83"/>
      <c r="ORK19" s="83"/>
      <c r="ORL19" s="83"/>
      <c r="ORM19" s="83"/>
      <c r="ORN19" s="83"/>
      <c r="ORO19" s="83"/>
      <c r="ORP19" s="83"/>
      <c r="ORQ19" s="83"/>
      <c r="ORR19" s="83"/>
      <c r="ORS19" s="83"/>
      <c r="ORT19" s="83"/>
      <c r="ORU19" s="83"/>
      <c r="ORV19" s="83"/>
      <c r="ORW19" s="83"/>
      <c r="ORX19" s="83"/>
      <c r="ORY19" s="83"/>
      <c r="ORZ19" s="83"/>
      <c r="OSA19" s="83"/>
      <c r="OSB19" s="83"/>
      <c r="OSC19" s="83"/>
      <c r="OSD19" s="83"/>
      <c r="OSE19" s="83"/>
      <c r="OSF19" s="83"/>
      <c r="OSG19" s="83"/>
      <c r="OSH19" s="83"/>
      <c r="OSI19" s="83"/>
      <c r="OSJ19" s="83"/>
      <c r="OSK19" s="83"/>
      <c r="OSL19" s="83"/>
      <c r="OSM19" s="83"/>
      <c r="OSN19" s="83"/>
      <c r="OSO19" s="83"/>
      <c r="OSP19" s="83"/>
      <c r="OSQ19" s="83"/>
      <c r="OSR19" s="83"/>
      <c r="OSS19" s="83"/>
      <c r="OST19" s="83"/>
      <c r="OSU19" s="83"/>
      <c r="OSV19" s="83"/>
      <c r="OSW19" s="83"/>
      <c r="OSX19" s="83"/>
      <c r="OSY19" s="83"/>
      <c r="OSZ19" s="83"/>
      <c r="OTA19" s="83"/>
      <c r="OTB19" s="83"/>
      <c r="OTC19" s="83"/>
      <c r="OTD19" s="83"/>
      <c r="OTE19" s="83"/>
      <c r="OTF19" s="83"/>
      <c r="OTG19" s="83"/>
      <c r="OTH19" s="83"/>
      <c r="OTI19" s="83"/>
      <c r="OTJ19" s="83"/>
      <c r="OTK19" s="83"/>
      <c r="OTL19" s="83"/>
      <c r="OTM19" s="83"/>
      <c r="OTN19" s="83"/>
      <c r="OTO19" s="83"/>
      <c r="OTP19" s="83"/>
      <c r="OTQ19" s="83"/>
      <c r="OTR19" s="83"/>
      <c r="OTS19" s="83"/>
      <c r="OTT19" s="83"/>
      <c r="OTU19" s="83"/>
      <c r="OTV19" s="83"/>
      <c r="OTW19" s="83"/>
      <c r="OTX19" s="83"/>
      <c r="OTY19" s="83"/>
      <c r="OTZ19" s="83"/>
      <c r="OUA19" s="83"/>
      <c r="OUB19" s="83"/>
      <c r="OUC19" s="83"/>
      <c r="OUD19" s="83"/>
      <c r="OUE19" s="83"/>
      <c r="OUF19" s="83"/>
      <c r="OUG19" s="83"/>
      <c r="OUH19" s="83"/>
      <c r="OUI19" s="83"/>
      <c r="OUJ19" s="83"/>
      <c r="OUK19" s="83"/>
      <c r="OUL19" s="83"/>
      <c r="OUM19" s="83"/>
      <c r="OUN19" s="83"/>
      <c r="OUO19" s="83"/>
      <c r="OUP19" s="83"/>
      <c r="OUQ19" s="83"/>
      <c r="OUR19" s="83"/>
      <c r="OUS19" s="83"/>
      <c r="OUT19" s="83"/>
      <c r="OUU19" s="83"/>
      <c r="OUV19" s="83"/>
      <c r="OUW19" s="83"/>
      <c r="OUX19" s="83"/>
      <c r="OUY19" s="83"/>
      <c r="OUZ19" s="83"/>
      <c r="OVA19" s="83"/>
      <c r="OVB19" s="83"/>
      <c r="OVC19" s="83"/>
      <c r="OVD19" s="83"/>
      <c r="OVE19" s="83"/>
      <c r="OVF19" s="83"/>
      <c r="OVG19" s="83"/>
      <c r="OVH19" s="83"/>
      <c r="OVI19" s="83"/>
      <c r="OVJ19" s="83"/>
      <c r="OVK19" s="83"/>
      <c r="OVL19" s="83"/>
      <c r="OVM19" s="83"/>
      <c r="OVN19" s="83"/>
      <c r="OVO19" s="83"/>
      <c r="OVP19" s="83"/>
      <c r="OVQ19" s="83"/>
      <c r="OVR19" s="83"/>
      <c r="OVS19" s="83"/>
      <c r="OVT19" s="83"/>
      <c r="OVU19" s="83"/>
      <c r="OVV19" s="83"/>
      <c r="OVW19" s="83"/>
      <c r="OVX19" s="83"/>
      <c r="OVY19" s="83"/>
      <c r="OVZ19" s="83"/>
      <c r="OWA19" s="83"/>
      <c r="OWB19" s="83"/>
      <c r="OWC19" s="83"/>
      <c r="OWD19" s="83"/>
      <c r="OWE19" s="83"/>
      <c r="OWF19" s="83"/>
      <c r="OWG19" s="83"/>
      <c r="OWH19" s="83"/>
      <c r="OWI19" s="83"/>
      <c r="OWJ19" s="83"/>
      <c r="OWK19" s="83"/>
      <c r="OWL19" s="83"/>
      <c r="OWM19" s="83"/>
      <c r="OWN19" s="83"/>
      <c r="OWO19" s="83"/>
      <c r="OWP19" s="83"/>
      <c r="OWQ19" s="83"/>
      <c r="OWR19" s="83"/>
      <c r="OWS19" s="83"/>
      <c r="OWT19" s="83"/>
      <c r="OWU19" s="83"/>
      <c r="OWV19" s="83"/>
      <c r="OWW19" s="83"/>
      <c r="OWX19" s="83"/>
      <c r="OWY19" s="83"/>
      <c r="OWZ19" s="83"/>
      <c r="OXA19" s="83"/>
      <c r="OXB19" s="83"/>
      <c r="OXC19" s="83"/>
      <c r="OXD19" s="83"/>
      <c r="OXE19" s="83"/>
      <c r="OXF19" s="83"/>
      <c r="OXG19" s="83"/>
      <c r="OXH19" s="83"/>
      <c r="OXI19" s="83"/>
      <c r="OXJ19" s="83"/>
      <c r="OXK19" s="83"/>
      <c r="OXL19" s="83"/>
      <c r="OXM19" s="83"/>
      <c r="OXN19" s="83"/>
      <c r="OXO19" s="83"/>
      <c r="OXP19" s="83"/>
      <c r="OXQ19" s="83"/>
      <c r="OXR19" s="83"/>
      <c r="OXS19" s="83"/>
      <c r="OXT19" s="83"/>
      <c r="OXU19" s="83"/>
      <c r="OXV19" s="83"/>
      <c r="OXW19" s="83"/>
      <c r="OXX19" s="83"/>
      <c r="OXY19" s="83"/>
      <c r="OXZ19" s="83"/>
      <c r="OYA19" s="83"/>
      <c r="OYB19" s="83"/>
      <c r="OYC19" s="83"/>
      <c r="OYD19" s="83"/>
      <c r="OYE19" s="83"/>
      <c r="OYF19" s="83"/>
      <c r="OYG19" s="83"/>
      <c r="OYH19" s="83"/>
      <c r="OYI19" s="83"/>
      <c r="OYJ19" s="83"/>
      <c r="OYK19" s="83"/>
      <c r="OYL19" s="83"/>
      <c r="OYM19" s="83"/>
      <c r="OYN19" s="83"/>
      <c r="OYO19" s="83"/>
      <c r="OYP19" s="83"/>
      <c r="OYQ19" s="83"/>
      <c r="OYR19" s="83"/>
      <c r="OYS19" s="83"/>
      <c r="OYT19" s="83"/>
      <c r="OYU19" s="83"/>
      <c r="OYV19" s="83"/>
      <c r="OYW19" s="83"/>
      <c r="OYX19" s="83"/>
      <c r="OYY19" s="83"/>
      <c r="OYZ19" s="83"/>
      <c r="OZA19" s="83"/>
      <c r="OZB19" s="83"/>
      <c r="OZC19" s="83"/>
      <c r="OZD19" s="83"/>
      <c r="OZE19" s="83"/>
      <c r="OZF19" s="83"/>
      <c r="OZG19" s="83"/>
      <c r="OZH19" s="83"/>
      <c r="OZI19" s="83"/>
      <c r="OZJ19" s="83"/>
      <c r="OZK19" s="83"/>
      <c r="OZL19" s="83"/>
      <c r="OZM19" s="83"/>
      <c r="OZN19" s="83"/>
      <c r="OZO19" s="83"/>
      <c r="OZP19" s="83"/>
      <c r="OZQ19" s="83"/>
      <c r="OZR19" s="83"/>
      <c r="OZS19" s="83"/>
      <c r="OZT19" s="83"/>
      <c r="OZU19" s="83"/>
      <c r="OZV19" s="83"/>
      <c r="OZW19" s="83"/>
      <c r="OZX19" s="83"/>
      <c r="OZY19" s="83"/>
      <c r="OZZ19" s="83"/>
      <c r="PAA19" s="83"/>
      <c r="PAB19" s="83"/>
      <c r="PAC19" s="83"/>
      <c r="PAD19" s="83"/>
      <c r="PAE19" s="83"/>
      <c r="PAF19" s="83"/>
      <c r="PAG19" s="83"/>
      <c r="PAH19" s="83"/>
      <c r="PAI19" s="83"/>
      <c r="PAJ19" s="83"/>
      <c r="PAK19" s="83"/>
      <c r="PAL19" s="83"/>
      <c r="PAM19" s="83"/>
      <c r="PAN19" s="83"/>
      <c r="PAO19" s="83"/>
      <c r="PAP19" s="83"/>
      <c r="PAQ19" s="83"/>
      <c r="PAR19" s="83"/>
      <c r="PAS19" s="83"/>
      <c r="PAT19" s="83"/>
      <c r="PAU19" s="83"/>
      <c r="PAV19" s="83"/>
      <c r="PAW19" s="83"/>
      <c r="PAX19" s="83"/>
      <c r="PAY19" s="83"/>
      <c r="PAZ19" s="83"/>
      <c r="PBA19" s="83"/>
      <c r="PBB19" s="83"/>
      <c r="PBC19" s="83"/>
      <c r="PBD19" s="83"/>
      <c r="PBE19" s="83"/>
      <c r="PBF19" s="83"/>
      <c r="PBG19" s="83"/>
      <c r="PBH19" s="83"/>
      <c r="PBI19" s="83"/>
      <c r="PBJ19" s="83"/>
      <c r="PBK19" s="83"/>
      <c r="PBL19" s="83"/>
      <c r="PBM19" s="83"/>
      <c r="PBN19" s="83"/>
      <c r="PBO19" s="83"/>
      <c r="PBP19" s="83"/>
      <c r="PBQ19" s="83"/>
      <c r="PBR19" s="83"/>
      <c r="PBS19" s="83"/>
      <c r="PBT19" s="83"/>
      <c r="PBU19" s="83"/>
      <c r="PBV19" s="83"/>
      <c r="PBW19" s="83"/>
      <c r="PBX19" s="83"/>
      <c r="PBY19" s="83"/>
      <c r="PBZ19" s="83"/>
      <c r="PCA19" s="83"/>
      <c r="PCB19" s="83"/>
      <c r="PCC19" s="83"/>
      <c r="PCD19" s="83"/>
      <c r="PCE19" s="83"/>
      <c r="PCF19" s="83"/>
      <c r="PCG19" s="83"/>
      <c r="PCH19" s="83"/>
      <c r="PCI19" s="83"/>
      <c r="PCJ19" s="83"/>
      <c r="PCK19" s="83"/>
      <c r="PCL19" s="83"/>
      <c r="PCM19" s="83"/>
      <c r="PCN19" s="83"/>
      <c r="PCO19" s="83"/>
      <c r="PCP19" s="83"/>
      <c r="PCQ19" s="83"/>
      <c r="PCR19" s="83"/>
      <c r="PCS19" s="83"/>
      <c r="PCT19" s="83"/>
      <c r="PCU19" s="83"/>
      <c r="PCV19" s="83"/>
      <c r="PCW19" s="83"/>
      <c r="PCX19" s="83"/>
      <c r="PCY19" s="83"/>
      <c r="PCZ19" s="83"/>
      <c r="PDA19" s="83"/>
      <c r="PDB19" s="83"/>
      <c r="PDC19" s="83"/>
      <c r="PDD19" s="83"/>
      <c r="PDE19" s="83"/>
      <c r="PDF19" s="83"/>
      <c r="PDG19" s="83"/>
      <c r="PDH19" s="83"/>
      <c r="PDI19" s="83"/>
      <c r="PDJ19" s="83"/>
      <c r="PDK19" s="83"/>
      <c r="PDL19" s="83"/>
      <c r="PDM19" s="83"/>
      <c r="PDN19" s="83"/>
      <c r="PDO19" s="83"/>
      <c r="PDP19" s="83"/>
      <c r="PDQ19" s="83"/>
      <c r="PDR19" s="83"/>
      <c r="PDS19" s="83"/>
      <c r="PDT19" s="83"/>
      <c r="PDU19" s="83"/>
      <c r="PDV19" s="83"/>
      <c r="PDW19" s="83"/>
      <c r="PDX19" s="83"/>
      <c r="PDY19" s="83"/>
      <c r="PDZ19" s="83"/>
      <c r="PEA19" s="83"/>
      <c r="PEB19" s="83"/>
      <c r="PEC19" s="83"/>
      <c r="PED19" s="83"/>
      <c r="PEE19" s="83"/>
      <c r="PEF19" s="83"/>
      <c r="PEG19" s="83"/>
      <c r="PEH19" s="83"/>
      <c r="PEI19" s="83"/>
      <c r="PEJ19" s="83"/>
      <c r="PEK19" s="83"/>
      <c r="PEL19" s="83"/>
      <c r="PEM19" s="83"/>
      <c r="PEN19" s="83"/>
      <c r="PEO19" s="83"/>
      <c r="PEP19" s="83"/>
      <c r="PEQ19" s="83"/>
      <c r="PER19" s="83"/>
      <c r="PES19" s="83"/>
      <c r="PET19" s="83"/>
      <c r="PEU19" s="83"/>
      <c r="PEV19" s="83"/>
      <c r="PEW19" s="83"/>
      <c r="PEX19" s="83"/>
      <c r="PEY19" s="83"/>
      <c r="PEZ19" s="83"/>
      <c r="PFA19" s="83"/>
      <c r="PFB19" s="83"/>
      <c r="PFC19" s="83"/>
      <c r="PFD19" s="83"/>
      <c r="PFE19" s="83"/>
      <c r="PFF19" s="83"/>
      <c r="PFG19" s="83"/>
      <c r="PFH19" s="83"/>
      <c r="PFI19" s="83"/>
      <c r="PFJ19" s="83"/>
      <c r="PFK19" s="83"/>
      <c r="PFL19" s="83"/>
      <c r="PFM19" s="83"/>
      <c r="PFN19" s="83"/>
      <c r="PFO19" s="83"/>
      <c r="PFP19" s="83"/>
      <c r="PFQ19" s="83"/>
      <c r="PFR19" s="83"/>
      <c r="PFS19" s="83"/>
      <c r="PFT19" s="83"/>
      <c r="PFU19" s="83"/>
      <c r="PFV19" s="83"/>
      <c r="PFW19" s="83"/>
      <c r="PFX19" s="83"/>
      <c r="PFY19" s="83"/>
      <c r="PFZ19" s="83"/>
      <c r="PGA19" s="83"/>
      <c r="PGB19" s="83"/>
      <c r="PGC19" s="83"/>
      <c r="PGD19" s="83"/>
      <c r="PGE19" s="83"/>
      <c r="PGF19" s="83"/>
      <c r="PGG19" s="83"/>
      <c r="PGH19" s="83"/>
      <c r="PGI19" s="83"/>
      <c r="PGJ19" s="83"/>
      <c r="PGK19" s="83"/>
      <c r="PGL19" s="83"/>
      <c r="PGM19" s="83"/>
      <c r="PGN19" s="83"/>
      <c r="PGO19" s="83"/>
      <c r="PGP19" s="83"/>
      <c r="PGQ19" s="83"/>
      <c r="PGR19" s="83"/>
      <c r="PGS19" s="83"/>
      <c r="PGT19" s="83"/>
      <c r="PGU19" s="83"/>
      <c r="PGV19" s="83"/>
      <c r="PGW19" s="83"/>
      <c r="PGX19" s="83"/>
      <c r="PGY19" s="83"/>
      <c r="PGZ19" s="83"/>
      <c r="PHA19" s="83"/>
      <c r="PHB19" s="83"/>
      <c r="PHC19" s="83"/>
      <c r="PHD19" s="83"/>
      <c r="PHE19" s="83"/>
      <c r="PHF19" s="83"/>
      <c r="PHG19" s="83"/>
      <c r="PHH19" s="83"/>
      <c r="PHI19" s="83"/>
      <c r="PHJ19" s="83"/>
      <c r="PHK19" s="83"/>
      <c r="PHL19" s="83"/>
      <c r="PHM19" s="83"/>
      <c r="PHN19" s="83"/>
      <c r="PHO19" s="83"/>
      <c r="PHP19" s="83"/>
      <c r="PHQ19" s="83"/>
      <c r="PHR19" s="83"/>
      <c r="PHS19" s="83"/>
      <c r="PHT19" s="83"/>
      <c r="PHU19" s="83"/>
      <c r="PHV19" s="83"/>
      <c r="PHW19" s="83"/>
      <c r="PHX19" s="83"/>
      <c r="PHY19" s="83"/>
      <c r="PHZ19" s="83"/>
      <c r="PIA19" s="83"/>
      <c r="PIB19" s="83"/>
      <c r="PIC19" s="83"/>
      <c r="PID19" s="83"/>
      <c r="PIE19" s="83"/>
      <c r="PIF19" s="83"/>
      <c r="PIG19" s="83"/>
      <c r="PIH19" s="83"/>
      <c r="PII19" s="83"/>
      <c r="PIJ19" s="83"/>
      <c r="PIK19" s="83"/>
      <c r="PIL19" s="83"/>
      <c r="PIM19" s="83"/>
      <c r="PIN19" s="83"/>
      <c r="PIO19" s="83"/>
      <c r="PIP19" s="83"/>
      <c r="PIQ19" s="83"/>
      <c r="PIR19" s="83"/>
      <c r="PIS19" s="83"/>
      <c r="PIT19" s="83"/>
      <c r="PIU19" s="83"/>
      <c r="PIV19" s="83"/>
      <c r="PIW19" s="83"/>
      <c r="PIX19" s="83"/>
      <c r="PIY19" s="83"/>
      <c r="PIZ19" s="83"/>
      <c r="PJA19" s="83"/>
      <c r="PJB19" s="83"/>
      <c r="PJC19" s="83"/>
      <c r="PJD19" s="83"/>
      <c r="PJE19" s="83"/>
      <c r="PJF19" s="83"/>
      <c r="PJG19" s="83"/>
      <c r="PJH19" s="83"/>
      <c r="PJI19" s="83"/>
      <c r="PJJ19" s="83"/>
      <c r="PJK19" s="83"/>
      <c r="PJL19" s="83"/>
      <c r="PJM19" s="83"/>
      <c r="PJN19" s="83"/>
      <c r="PJO19" s="83"/>
      <c r="PJP19" s="83"/>
      <c r="PJQ19" s="83"/>
      <c r="PJR19" s="83"/>
      <c r="PJS19" s="83"/>
      <c r="PJT19" s="83"/>
      <c r="PJU19" s="83"/>
      <c r="PJV19" s="83"/>
      <c r="PJW19" s="83"/>
      <c r="PJX19" s="83"/>
      <c r="PJY19" s="83"/>
      <c r="PJZ19" s="83"/>
      <c r="PKA19" s="83"/>
      <c r="PKB19" s="83"/>
      <c r="PKC19" s="83"/>
      <c r="PKD19" s="83"/>
      <c r="PKE19" s="83"/>
      <c r="PKF19" s="83"/>
      <c r="PKG19" s="83"/>
      <c r="PKH19" s="83"/>
      <c r="PKI19" s="83"/>
      <c r="PKJ19" s="83"/>
      <c r="PKK19" s="83"/>
      <c r="PKL19" s="83"/>
      <c r="PKM19" s="83"/>
      <c r="PKN19" s="83"/>
      <c r="PKO19" s="83"/>
      <c r="PKP19" s="83"/>
      <c r="PKQ19" s="83"/>
      <c r="PKR19" s="83"/>
      <c r="PKS19" s="83"/>
      <c r="PKT19" s="83"/>
      <c r="PKU19" s="83"/>
      <c r="PKV19" s="83"/>
      <c r="PKW19" s="83"/>
      <c r="PKX19" s="83"/>
      <c r="PKY19" s="83"/>
      <c r="PKZ19" s="83"/>
      <c r="PLA19" s="83"/>
      <c r="PLB19" s="83"/>
      <c r="PLC19" s="83"/>
      <c r="PLD19" s="83"/>
      <c r="PLE19" s="83"/>
      <c r="PLF19" s="83"/>
      <c r="PLG19" s="83"/>
      <c r="PLH19" s="83"/>
      <c r="PLI19" s="83"/>
      <c r="PLJ19" s="83"/>
      <c r="PLK19" s="83"/>
      <c r="PLL19" s="83"/>
      <c r="PLM19" s="83"/>
      <c r="PLN19" s="83"/>
      <c r="PLO19" s="83"/>
      <c r="PLP19" s="83"/>
      <c r="PLQ19" s="83"/>
      <c r="PLR19" s="83"/>
      <c r="PLS19" s="83"/>
      <c r="PLT19" s="83"/>
      <c r="PLU19" s="83"/>
      <c r="PLV19" s="83"/>
      <c r="PLW19" s="83"/>
      <c r="PLX19" s="83"/>
      <c r="PLY19" s="83"/>
      <c r="PLZ19" s="83"/>
      <c r="PMA19" s="83"/>
      <c r="PMB19" s="83"/>
      <c r="PMC19" s="83"/>
      <c r="PMD19" s="83"/>
      <c r="PME19" s="83"/>
      <c r="PMF19" s="83"/>
      <c r="PMG19" s="83"/>
      <c r="PMH19" s="83"/>
      <c r="PMI19" s="83"/>
      <c r="PMJ19" s="83"/>
      <c r="PMK19" s="83"/>
      <c r="PML19" s="83"/>
      <c r="PMM19" s="83"/>
      <c r="PMN19" s="83"/>
      <c r="PMO19" s="83"/>
      <c r="PMP19" s="83"/>
      <c r="PMQ19" s="83"/>
      <c r="PMR19" s="83"/>
      <c r="PMS19" s="83"/>
      <c r="PMT19" s="83"/>
      <c r="PMU19" s="83"/>
      <c r="PMV19" s="83"/>
      <c r="PMW19" s="83"/>
      <c r="PMX19" s="83"/>
      <c r="PMY19" s="83"/>
      <c r="PMZ19" s="83"/>
      <c r="PNA19" s="83"/>
      <c r="PNB19" s="83"/>
      <c r="PNC19" s="83"/>
      <c r="PND19" s="83"/>
      <c r="PNE19" s="83"/>
      <c r="PNF19" s="83"/>
      <c r="PNG19" s="83"/>
      <c r="PNH19" s="83"/>
      <c r="PNI19" s="83"/>
      <c r="PNJ19" s="83"/>
      <c r="PNK19" s="83"/>
      <c r="PNL19" s="83"/>
      <c r="PNM19" s="83"/>
      <c r="PNN19" s="83"/>
      <c r="PNO19" s="83"/>
      <c r="PNP19" s="83"/>
      <c r="PNQ19" s="83"/>
      <c r="PNR19" s="83"/>
      <c r="PNS19" s="83"/>
      <c r="PNT19" s="83"/>
      <c r="PNU19" s="83"/>
      <c r="PNV19" s="83"/>
      <c r="PNW19" s="83"/>
      <c r="PNX19" s="83"/>
      <c r="PNY19" s="83"/>
      <c r="PNZ19" s="83"/>
      <c r="POA19" s="83"/>
      <c r="POB19" s="83"/>
      <c r="POC19" s="83"/>
      <c r="POD19" s="83"/>
      <c r="POE19" s="83"/>
      <c r="POF19" s="83"/>
      <c r="POG19" s="83"/>
      <c r="POH19" s="83"/>
      <c r="POI19" s="83"/>
      <c r="POJ19" s="83"/>
      <c r="POK19" s="83"/>
      <c r="POL19" s="83"/>
      <c r="POM19" s="83"/>
      <c r="PON19" s="83"/>
      <c r="POO19" s="83"/>
      <c r="POP19" s="83"/>
      <c r="POQ19" s="83"/>
      <c r="POR19" s="83"/>
      <c r="POS19" s="83"/>
      <c r="POT19" s="83"/>
      <c r="POU19" s="83"/>
      <c r="POV19" s="83"/>
      <c r="POW19" s="83"/>
      <c r="POX19" s="83"/>
      <c r="POY19" s="83"/>
      <c r="POZ19" s="83"/>
      <c r="PPA19" s="83"/>
      <c r="PPB19" s="83"/>
      <c r="PPC19" s="83"/>
      <c r="PPD19" s="83"/>
      <c r="PPE19" s="83"/>
      <c r="PPF19" s="83"/>
      <c r="PPG19" s="83"/>
      <c r="PPH19" s="83"/>
      <c r="PPI19" s="83"/>
      <c r="PPJ19" s="83"/>
      <c r="PPK19" s="83"/>
      <c r="PPL19" s="83"/>
      <c r="PPM19" s="83"/>
      <c r="PPN19" s="83"/>
      <c r="PPO19" s="83"/>
      <c r="PPP19" s="83"/>
      <c r="PPQ19" s="83"/>
      <c r="PPR19" s="83"/>
      <c r="PPS19" s="83"/>
      <c r="PPT19" s="83"/>
      <c r="PPU19" s="83"/>
      <c r="PPV19" s="83"/>
      <c r="PPW19" s="83"/>
      <c r="PPX19" s="83"/>
      <c r="PPY19" s="83"/>
      <c r="PPZ19" s="83"/>
      <c r="PQA19" s="83"/>
      <c r="PQB19" s="83"/>
      <c r="PQC19" s="83"/>
      <c r="PQD19" s="83"/>
      <c r="PQE19" s="83"/>
      <c r="PQF19" s="83"/>
      <c r="PQG19" s="83"/>
      <c r="PQH19" s="83"/>
      <c r="PQI19" s="83"/>
      <c r="PQJ19" s="83"/>
      <c r="PQK19" s="83"/>
      <c r="PQL19" s="83"/>
      <c r="PQM19" s="83"/>
      <c r="PQN19" s="83"/>
      <c r="PQO19" s="83"/>
      <c r="PQP19" s="83"/>
      <c r="PQQ19" s="83"/>
      <c r="PQR19" s="83"/>
      <c r="PQS19" s="83"/>
      <c r="PQT19" s="83"/>
      <c r="PQU19" s="83"/>
      <c r="PQV19" s="83"/>
      <c r="PQW19" s="83"/>
      <c r="PQX19" s="83"/>
      <c r="PQY19" s="83"/>
      <c r="PQZ19" s="83"/>
      <c r="PRA19" s="83"/>
      <c r="PRB19" s="83"/>
      <c r="PRC19" s="83"/>
      <c r="PRD19" s="83"/>
      <c r="PRE19" s="83"/>
      <c r="PRF19" s="83"/>
      <c r="PRG19" s="83"/>
      <c r="PRH19" s="83"/>
      <c r="PRI19" s="83"/>
      <c r="PRJ19" s="83"/>
      <c r="PRK19" s="83"/>
      <c r="PRL19" s="83"/>
      <c r="PRM19" s="83"/>
      <c r="PRN19" s="83"/>
      <c r="PRO19" s="83"/>
      <c r="PRP19" s="83"/>
      <c r="PRQ19" s="83"/>
      <c r="PRR19" s="83"/>
      <c r="PRS19" s="83"/>
      <c r="PRT19" s="83"/>
      <c r="PRU19" s="83"/>
      <c r="PRV19" s="83"/>
      <c r="PRW19" s="83"/>
      <c r="PRX19" s="83"/>
      <c r="PRY19" s="83"/>
      <c r="PRZ19" s="83"/>
      <c r="PSA19" s="83"/>
      <c r="PSB19" s="83"/>
      <c r="PSC19" s="83"/>
      <c r="PSD19" s="83"/>
      <c r="PSE19" s="83"/>
      <c r="PSF19" s="83"/>
      <c r="PSG19" s="83"/>
      <c r="PSH19" s="83"/>
      <c r="PSI19" s="83"/>
      <c r="PSJ19" s="83"/>
      <c r="PSK19" s="83"/>
      <c r="PSL19" s="83"/>
      <c r="PSM19" s="83"/>
      <c r="PSN19" s="83"/>
      <c r="PSO19" s="83"/>
      <c r="PSP19" s="83"/>
      <c r="PSQ19" s="83"/>
      <c r="PSR19" s="83"/>
      <c r="PSS19" s="83"/>
      <c r="PST19" s="83"/>
      <c r="PSU19" s="83"/>
      <c r="PSV19" s="83"/>
      <c r="PSW19" s="83"/>
      <c r="PSX19" s="83"/>
      <c r="PSY19" s="83"/>
      <c r="PSZ19" s="83"/>
      <c r="PTA19" s="83"/>
      <c r="PTB19" s="83"/>
      <c r="PTC19" s="83"/>
      <c r="PTD19" s="83"/>
      <c r="PTE19" s="83"/>
      <c r="PTF19" s="83"/>
      <c r="PTG19" s="83"/>
      <c r="PTH19" s="83"/>
      <c r="PTI19" s="83"/>
      <c r="PTJ19" s="83"/>
      <c r="PTK19" s="83"/>
      <c r="PTL19" s="83"/>
      <c r="PTM19" s="83"/>
      <c r="PTN19" s="83"/>
      <c r="PTO19" s="83"/>
      <c r="PTP19" s="83"/>
      <c r="PTQ19" s="83"/>
      <c r="PTR19" s="83"/>
      <c r="PTS19" s="83"/>
      <c r="PTT19" s="83"/>
      <c r="PTU19" s="83"/>
      <c r="PTV19" s="83"/>
      <c r="PTW19" s="83"/>
      <c r="PTX19" s="83"/>
      <c r="PTY19" s="83"/>
      <c r="PTZ19" s="83"/>
      <c r="PUA19" s="83"/>
      <c r="PUB19" s="83"/>
      <c r="PUC19" s="83"/>
      <c r="PUD19" s="83"/>
      <c r="PUE19" s="83"/>
      <c r="PUF19" s="83"/>
      <c r="PUG19" s="83"/>
      <c r="PUH19" s="83"/>
      <c r="PUI19" s="83"/>
      <c r="PUJ19" s="83"/>
      <c r="PUK19" s="83"/>
      <c r="PUL19" s="83"/>
      <c r="PUM19" s="83"/>
      <c r="PUN19" s="83"/>
      <c r="PUO19" s="83"/>
      <c r="PUP19" s="83"/>
      <c r="PUQ19" s="83"/>
      <c r="PUR19" s="83"/>
      <c r="PUS19" s="83"/>
      <c r="PUT19" s="83"/>
      <c r="PUU19" s="83"/>
      <c r="PUV19" s="83"/>
      <c r="PUW19" s="83"/>
      <c r="PUX19" s="83"/>
      <c r="PUY19" s="83"/>
      <c r="PUZ19" s="83"/>
      <c r="PVA19" s="83"/>
      <c r="PVB19" s="83"/>
      <c r="PVC19" s="83"/>
      <c r="PVD19" s="83"/>
      <c r="PVE19" s="83"/>
      <c r="PVF19" s="83"/>
      <c r="PVG19" s="83"/>
      <c r="PVH19" s="83"/>
      <c r="PVI19" s="83"/>
      <c r="PVJ19" s="83"/>
      <c r="PVK19" s="83"/>
      <c r="PVL19" s="83"/>
      <c r="PVM19" s="83"/>
      <c r="PVN19" s="83"/>
      <c r="PVO19" s="83"/>
      <c r="PVP19" s="83"/>
      <c r="PVQ19" s="83"/>
      <c r="PVR19" s="83"/>
      <c r="PVS19" s="83"/>
      <c r="PVT19" s="83"/>
      <c r="PVU19" s="83"/>
      <c r="PVV19" s="83"/>
      <c r="PVW19" s="83"/>
      <c r="PVX19" s="83"/>
      <c r="PVY19" s="83"/>
      <c r="PVZ19" s="83"/>
      <c r="PWA19" s="83"/>
      <c r="PWB19" s="83"/>
      <c r="PWC19" s="83"/>
      <c r="PWD19" s="83"/>
      <c r="PWE19" s="83"/>
      <c r="PWF19" s="83"/>
      <c r="PWG19" s="83"/>
      <c r="PWH19" s="83"/>
      <c r="PWI19" s="83"/>
      <c r="PWJ19" s="83"/>
      <c r="PWK19" s="83"/>
      <c r="PWL19" s="83"/>
      <c r="PWM19" s="83"/>
      <c r="PWN19" s="83"/>
      <c r="PWO19" s="83"/>
      <c r="PWP19" s="83"/>
      <c r="PWQ19" s="83"/>
      <c r="PWR19" s="83"/>
      <c r="PWS19" s="83"/>
      <c r="PWT19" s="83"/>
      <c r="PWU19" s="83"/>
      <c r="PWV19" s="83"/>
      <c r="PWW19" s="83"/>
      <c r="PWX19" s="83"/>
      <c r="PWY19" s="83"/>
      <c r="PWZ19" s="83"/>
      <c r="PXA19" s="83"/>
      <c r="PXB19" s="83"/>
      <c r="PXC19" s="83"/>
      <c r="PXD19" s="83"/>
      <c r="PXE19" s="83"/>
      <c r="PXF19" s="83"/>
      <c r="PXG19" s="83"/>
      <c r="PXH19" s="83"/>
      <c r="PXI19" s="83"/>
      <c r="PXJ19" s="83"/>
      <c r="PXK19" s="83"/>
      <c r="PXL19" s="83"/>
      <c r="PXM19" s="83"/>
      <c r="PXN19" s="83"/>
      <c r="PXO19" s="83"/>
      <c r="PXP19" s="83"/>
      <c r="PXQ19" s="83"/>
      <c r="PXR19" s="83"/>
      <c r="PXS19" s="83"/>
      <c r="PXT19" s="83"/>
      <c r="PXU19" s="83"/>
      <c r="PXV19" s="83"/>
      <c r="PXW19" s="83"/>
      <c r="PXX19" s="83"/>
      <c r="PXY19" s="83"/>
      <c r="PXZ19" s="83"/>
      <c r="PYA19" s="83"/>
      <c r="PYB19" s="83"/>
      <c r="PYC19" s="83"/>
      <c r="PYD19" s="83"/>
      <c r="PYE19" s="83"/>
      <c r="PYF19" s="83"/>
      <c r="PYG19" s="83"/>
      <c r="PYH19" s="83"/>
      <c r="PYI19" s="83"/>
      <c r="PYJ19" s="83"/>
      <c r="PYK19" s="83"/>
      <c r="PYL19" s="83"/>
      <c r="PYM19" s="83"/>
      <c r="PYN19" s="83"/>
      <c r="PYO19" s="83"/>
      <c r="PYP19" s="83"/>
      <c r="PYQ19" s="83"/>
      <c r="PYR19" s="83"/>
      <c r="PYS19" s="83"/>
      <c r="PYT19" s="83"/>
      <c r="PYU19" s="83"/>
      <c r="PYV19" s="83"/>
      <c r="PYW19" s="83"/>
      <c r="PYX19" s="83"/>
      <c r="PYY19" s="83"/>
      <c r="PYZ19" s="83"/>
      <c r="PZA19" s="83"/>
      <c r="PZB19" s="83"/>
      <c r="PZC19" s="83"/>
      <c r="PZD19" s="83"/>
      <c r="PZE19" s="83"/>
      <c r="PZF19" s="83"/>
      <c r="PZG19" s="83"/>
      <c r="PZH19" s="83"/>
      <c r="PZI19" s="83"/>
      <c r="PZJ19" s="83"/>
      <c r="PZK19" s="83"/>
      <c r="PZL19" s="83"/>
      <c r="PZM19" s="83"/>
      <c r="PZN19" s="83"/>
      <c r="PZO19" s="83"/>
      <c r="PZP19" s="83"/>
      <c r="PZQ19" s="83"/>
      <c r="PZR19" s="83"/>
      <c r="PZS19" s="83"/>
      <c r="PZT19" s="83"/>
      <c r="PZU19" s="83"/>
      <c r="PZV19" s="83"/>
      <c r="PZW19" s="83"/>
      <c r="PZX19" s="83"/>
      <c r="PZY19" s="83"/>
      <c r="PZZ19" s="83"/>
      <c r="QAA19" s="83"/>
      <c r="QAB19" s="83"/>
      <c r="QAC19" s="83"/>
      <c r="QAD19" s="83"/>
      <c r="QAE19" s="83"/>
      <c r="QAF19" s="83"/>
      <c r="QAG19" s="83"/>
      <c r="QAH19" s="83"/>
      <c r="QAI19" s="83"/>
      <c r="QAJ19" s="83"/>
      <c r="QAK19" s="83"/>
      <c r="QAL19" s="83"/>
      <c r="QAM19" s="83"/>
      <c r="QAN19" s="83"/>
      <c r="QAO19" s="83"/>
      <c r="QAP19" s="83"/>
      <c r="QAQ19" s="83"/>
      <c r="QAR19" s="83"/>
      <c r="QAS19" s="83"/>
      <c r="QAT19" s="83"/>
      <c r="QAU19" s="83"/>
      <c r="QAV19" s="83"/>
      <c r="QAW19" s="83"/>
      <c r="QAX19" s="83"/>
      <c r="QAY19" s="83"/>
      <c r="QAZ19" s="83"/>
      <c r="QBA19" s="83"/>
      <c r="QBB19" s="83"/>
      <c r="QBC19" s="83"/>
      <c r="QBD19" s="83"/>
      <c r="QBE19" s="83"/>
      <c r="QBF19" s="83"/>
      <c r="QBG19" s="83"/>
      <c r="QBH19" s="83"/>
      <c r="QBI19" s="83"/>
      <c r="QBJ19" s="83"/>
      <c r="QBK19" s="83"/>
      <c r="QBL19" s="83"/>
      <c r="QBM19" s="83"/>
      <c r="QBN19" s="83"/>
      <c r="QBO19" s="83"/>
      <c r="QBP19" s="83"/>
      <c r="QBQ19" s="83"/>
      <c r="QBR19" s="83"/>
      <c r="QBS19" s="83"/>
      <c r="QBT19" s="83"/>
      <c r="QBU19" s="83"/>
      <c r="QBV19" s="83"/>
      <c r="QBW19" s="83"/>
      <c r="QBX19" s="83"/>
      <c r="QBY19" s="83"/>
      <c r="QBZ19" s="83"/>
      <c r="QCA19" s="83"/>
      <c r="QCB19" s="83"/>
      <c r="QCC19" s="83"/>
      <c r="QCD19" s="83"/>
      <c r="QCE19" s="83"/>
      <c r="QCF19" s="83"/>
      <c r="QCG19" s="83"/>
      <c r="QCH19" s="83"/>
      <c r="QCI19" s="83"/>
      <c r="QCJ19" s="83"/>
      <c r="QCK19" s="83"/>
      <c r="QCL19" s="83"/>
      <c r="QCM19" s="83"/>
      <c r="QCN19" s="83"/>
      <c r="QCO19" s="83"/>
      <c r="QCP19" s="83"/>
      <c r="QCQ19" s="83"/>
      <c r="QCR19" s="83"/>
      <c r="QCS19" s="83"/>
      <c r="QCT19" s="83"/>
      <c r="QCU19" s="83"/>
      <c r="QCV19" s="83"/>
      <c r="QCW19" s="83"/>
      <c r="QCX19" s="83"/>
      <c r="QCY19" s="83"/>
      <c r="QCZ19" s="83"/>
      <c r="QDA19" s="83"/>
      <c r="QDB19" s="83"/>
      <c r="QDC19" s="83"/>
      <c r="QDD19" s="83"/>
      <c r="QDE19" s="83"/>
      <c r="QDF19" s="83"/>
      <c r="QDG19" s="83"/>
      <c r="QDH19" s="83"/>
      <c r="QDI19" s="83"/>
      <c r="QDJ19" s="83"/>
      <c r="QDK19" s="83"/>
      <c r="QDL19" s="83"/>
      <c r="QDM19" s="83"/>
      <c r="QDN19" s="83"/>
      <c r="QDO19" s="83"/>
      <c r="QDP19" s="83"/>
      <c r="QDQ19" s="83"/>
      <c r="QDR19" s="83"/>
      <c r="QDS19" s="83"/>
      <c r="QDT19" s="83"/>
      <c r="QDU19" s="83"/>
      <c r="QDV19" s="83"/>
      <c r="QDW19" s="83"/>
      <c r="QDX19" s="83"/>
      <c r="QDY19" s="83"/>
      <c r="QDZ19" s="83"/>
      <c r="QEA19" s="83"/>
      <c r="QEB19" s="83"/>
      <c r="QEC19" s="83"/>
      <c r="QED19" s="83"/>
      <c r="QEE19" s="83"/>
      <c r="QEF19" s="83"/>
      <c r="QEG19" s="83"/>
      <c r="QEH19" s="83"/>
      <c r="QEI19" s="83"/>
      <c r="QEJ19" s="83"/>
      <c r="QEK19" s="83"/>
      <c r="QEL19" s="83"/>
      <c r="QEM19" s="83"/>
      <c r="QEN19" s="83"/>
      <c r="QEO19" s="83"/>
      <c r="QEP19" s="83"/>
      <c r="QEQ19" s="83"/>
      <c r="QER19" s="83"/>
      <c r="QES19" s="83"/>
      <c r="QET19" s="83"/>
      <c r="QEU19" s="83"/>
      <c r="QEV19" s="83"/>
      <c r="QEW19" s="83"/>
      <c r="QEX19" s="83"/>
      <c r="QEY19" s="83"/>
      <c r="QEZ19" s="83"/>
      <c r="QFA19" s="83"/>
      <c r="QFB19" s="83"/>
      <c r="QFC19" s="83"/>
      <c r="QFD19" s="83"/>
      <c r="QFE19" s="83"/>
      <c r="QFF19" s="83"/>
      <c r="QFG19" s="83"/>
      <c r="QFH19" s="83"/>
      <c r="QFI19" s="83"/>
      <c r="QFJ19" s="83"/>
      <c r="QFK19" s="83"/>
      <c r="QFL19" s="83"/>
      <c r="QFM19" s="83"/>
      <c r="QFN19" s="83"/>
      <c r="QFO19" s="83"/>
      <c r="QFP19" s="83"/>
      <c r="QFQ19" s="83"/>
      <c r="QFR19" s="83"/>
      <c r="QFS19" s="83"/>
      <c r="QFT19" s="83"/>
      <c r="QFU19" s="83"/>
      <c r="QFV19" s="83"/>
      <c r="QFW19" s="83"/>
      <c r="QFX19" s="83"/>
      <c r="QFY19" s="83"/>
      <c r="QFZ19" s="83"/>
      <c r="QGA19" s="83"/>
      <c r="QGB19" s="83"/>
      <c r="QGC19" s="83"/>
      <c r="QGD19" s="83"/>
      <c r="QGE19" s="83"/>
      <c r="QGF19" s="83"/>
      <c r="QGG19" s="83"/>
      <c r="QGH19" s="83"/>
      <c r="QGI19" s="83"/>
      <c r="QGJ19" s="83"/>
      <c r="QGK19" s="83"/>
      <c r="QGL19" s="83"/>
      <c r="QGM19" s="83"/>
      <c r="QGN19" s="83"/>
      <c r="QGO19" s="83"/>
      <c r="QGP19" s="83"/>
      <c r="QGQ19" s="83"/>
      <c r="QGR19" s="83"/>
      <c r="QGS19" s="83"/>
      <c r="QGT19" s="83"/>
      <c r="QGU19" s="83"/>
      <c r="QGV19" s="83"/>
      <c r="QGW19" s="83"/>
      <c r="QGX19" s="83"/>
      <c r="QGY19" s="83"/>
      <c r="QGZ19" s="83"/>
      <c r="QHA19" s="83"/>
      <c r="QHB19" s="83"/>
      <c r="QHC19" s="83"/>
      <c r="QHD19" s="83"/>
      <c r="QHE19" s="83"/>
      <c r="QHF19" s="83"/>
      <c r="QHG19" s="83"/>
      <c r="QHH19" s="83"/>
      <c r="QHI19" s="83"/>
      <c r="QHJ19" s="83"/>
      <c r="QHK19" s="83"/>
      <c r="QHL19" s="83"/>
      <c r="QHM19" s="83"/>
      <c r="QHN19" s="83"/>
      <c r="QHO19" s="83"/>
      <c r="QHP19" s="83"/>
      <c r="QHQ19" s="83"/>
      <c r="QHR19" s="83"/>
      <c r="QHS19" s="83"/>
      <c r="QHT19" s="83"/>
      <c r="QHU19" s="83"/>
      <c r="QHV19" s="83"/>
      <c r="QHW19" s="83"/>
      <c r="QHX19" s="83"/>
      <c r="QHY19" s="83"/>
      <c r="QHZ19" s="83"/>
      <c r="QIA19" s="83"/>
      <c r="QIB19" s="83"/>
      <c r="QIC19" s="83"/>
      <c r="QID19" s="83"/>
      <c r="QIE19" s="83"/>
      <c r="QIF19" s="83"/>
      <c r="QIG19" s="83"/>
      <c r="QIH19" s="83"/>
      <c r="QII19" s="83"/>
      <c r="QIJ19" s="83"/>
      <c r="QIK19" s="83"/>
      <c r="QIL19" s="83"/>
      <c r="QIM19" s="83"/>
      <c r="QIN19" s="83"/>
      <c r="QIO19" s="83"/>
      <c r="QIP19" s="83"/>
      <c r="QIQ19" s="83"/>
      <c r="QIR19" s="83"/>
      <c r="QIS19" s="83"/>
      <c r="QIT19" s="83"/>
      <c r="QIU19" s="83"/>
      <c r="QIV19" s="83"/>
      <c r="QIW19" s="83"/>
      <c r="QIX19" s="83"/>
      <c r="QIY19" s="83"/>
      <c r="QIZ19" s="83"/>
      <c r="QJA19" s="83"/>
      <c r="QJB19" s="83"/>
      <c r="QJC19" s="83"/>
      <c r="QJD19" s="83"/>
      <c r="QJE19" s="83"/>
      <c r="QJF19" s="83"/>
      <c r="QJG19" s="83"/>
      <c r="QJH19" s="83"/>
      <c r="QJI19" s="83"/>
      <c r="QJJ19" s="83"/>
      <c r="QJK19" s="83"/>
      <c r="QJL19" s="83"/>
      <c r="QJM19" s="83"/>
      <c r="QJN19" s="83"/>
      <c r="QJO19" s="83"/>
      <c r="QJP19" s="83"/>
      <c r="QJQ19" s="83"/>
      <c r="QJR19" s="83"/>
      <c r="QJS19" s="83"/>
      <c r="QJT19" s="83"/>
      <c r="QJU19" s="83"/>
      <c r="QJV19" s="83"/>
      <c r="QJW19" s="83"/>
      <c r="QJX19" s="83"/>
      <c r="QJY19" s="83"/>
      <c r="QJZ19" s="83"/>
      <c r="QKA19" s="83"/>
      <c r="QKB19" s="83"/>
      <c r="QKC19" s="83"/>
      <c r="QKD19" s="83"/>
      <c r="QKE19" s="83"/>
      <c r="QKF19" s="83"/>
      <c r="QKG19" s="83"/>
      <c r="QKH19" s="83"/>
      <c r="QKI19" s="83"/>
      <c r="QKJ19" s="83"/>
      <c r="QKK19" s="83"/>
      <c r="QKL19" s="83"/>
      <c r="QKM19" s="83"/>
      <c r="QKN19" s="83"/>
      <c r="QKO19" s="83"/>
      <c r="QKP19" s="83"/>
      <c r="QKQ19" s="83"/>
      <c r="QKR19" s="83"/>
      <c r="QKS19" s="83"/>
      <c r="QKT19" s="83"/>
      <c r="QKU19" s="83"/>
      <c r="QKV19" s="83"/>
      <c r="QKW19" s="83"/>
      <c r="QKX19" s="83"/>
      <c r="QKY19" s="83"/>
      <c r="QKZ19" s="83"/>
      <c r="QLA19" s="83"/>
      <c r="QLB19" s="83"/>
      <c r="QLC19" s="83"/>
      <c r="QLD19" s="83"/>
      <c r="QLE19" s="83"/>
      <c r="QLF19" s="83"/>
      <c r="QLG19" s="83"/>
      <c r="QLH19" s="83"/>
      <c r="QLI19" s="83"/>
      <c r="QLJ19" s="83"/>
      <c r="QLK19" s="83"/>
      <c r="QLL19" s="83"/>
      <c r="QLM19" s="83"/>
      <c r="QLN19" s="83"/>
      <c r="QLO19" s="83"/>
      <c r="QLP19" s="83"/>
      <c r="QLQ19" s="83"/>
      <c r="QLR19" s="83"/>
      <c r="QLS19" s="83"/>
      <c r="QLT19" s="83"/>
      <c r="QLU19" s="83"/>
      <c r="QLV19" s="83"/>
      <c r="QLW19" s="83"/>
      <c r="QLX19" s="83"/>
      <c r="QLY19" s="83"/>
      <c r="QLZ19" s="83"/>
      <c r="QMA19" s="83"/>
      <c r="QMB19" s="83"/>
      <c r="QMC19" s="83"/>
      <c r="QMD19" s="83"/>
      <c r="QME19" s="83"/>
      <c r="QMF19" s="83"/>
      <c r="QMG19" s="83"/>
      <c r="QMH19" s="83"/>
      <c r="QMI19" s="83"/>
      <c r="QMJ19" s="83"/>
      <c r="QMK19" s="83"/>
      <c r="QML19" s="83"/>
      <c r="QMM19" s="83"/>
      <c r="QMN19" s="83"/>
      <c r="QMO19" s="83"/>
      <c r="QMP19" s="83"/>
      <c r="QMQ19" s="83"/>
      <c r="QMR19" s="83"/>
      <c r="QMS19" s="83"/>
      <c r="QMT19" s="83"/>
      <c r="QMU19" s="83"/>
      <c r="QMV19" s="83"/>
      <c r="QMW19" s="83"/>
      <c r="QMX19" s="83"/>
      <c r="QMY19" s="83"/>
      <c r="QMZ19" s="83"/>
      <c r="QNA19" s="83"/>
      <c r="QNB19" s="83"/>
      <c r="QNC19" s="83"/>
      <c r="QND19" s="83"/>
      <c r="QNE19" s="83"/>
      <c r="QNF19" s="83"/>
      <c r="QNG19" s="83"/>
      <c r="QNH19" s="83"/>
      <c r="QNI19" s="83"/>
      <c r="QNJ19" s="83"/>
      <c r="QNK19" s="83"/>
      <c r="QNL19" s="83"/>
      <c r="QNM19" s="83"/>
      <c r="QNN19" s="83"/>
      <c r="QNO19" s="83"/>
      <c r="QNP19" s="83"/>
      <c r="QNQ19" s="83"/>
      <c r="QNR19" s="83"/>
      <c r="QNS19" s="83"/>
      <c r="QNT19" s="83"/>
      <c r="QNU19" s="83"/>
      <c r="QNV19" s="83"/>
      <c r="QNW19" s="83"/>
      <c r="QNX19" s="83"/>
      <c r="QNY19" s="83"/>
      <c r="QNZ19" s="83"/>
      <c r="QOA19" s="83"/>
      <c r="QOB19" s="83"/>
      <c r="QOC19" s="83"/>
      <c r="QOD19" s="83"/>
      <c r="QOE19" s="83"/>
      <c r="QOF19" s="83"/>
      <c r="QOG19" s="83"/>
      <c r="QOH19" s="83"/>
      <c r="QOI19" s="83"/>
      <c r="QOJ19" s="83"/>
      <c r="QOK19" s="83"/>
      <c r="QOL19" s="83"/>
      <c r="QOM19" s="83"/>
      <c r="QON19" s="83"/>
      <c r="QOO19" s="83"/>
      <c r="QOP19" s="83"/>
      <c r="QOQ19" s="83"/>
      <c r="QOR19" s="83"/>
      <c r="QOS19" s="83"/>
      <c r="QOT19" s="83"/>
      <c r="QOU19" s="83"/>
      <c r="QOV19" s="83"/>
      <c r="QOW19" s="83"/>
      <c r="QOX19" s="83"/>
      <c r="QOY19" s="83"/>
      <c r="QOZ19" s="83"/>
      <c r="QPA19" s="83"/>
      <c r="QPB19" s="83"/>
      <c r="QPC19" s="83"/>
      <c r="QPD19" s="83"/>
      <c r="QPE19" s="83"/>
      <c r="QPF19" s="83"/>
      <c r="QPG19" s="83"/>
      <c r="QPH19" s="83"/>
      <c r="QPI19" s="83"/>
      <c r="QPJ19" s="83"/>
      <c r="QPK19" s="83"/>
      <c r="QPL19" s="83"/>
      <c r="QPM19" s="83"/>
      <c r="QPN19" s="83"/>
      <c r="QPO19" s="83"/>
      <c r="QPP19" s="83"/>
      <c r="QPQ19" s="83"/>
      <c r="QPR19" s="83"/>
      <c r="QPS19" s="83"/>
      <c r="QPT19" s="83"/>
      <c r="QPU19" s="83"/>
      <c r="QPV19" s="83"/>
      <c r="QPW19" s="83"/>
      <c r="QPX19" s="83"/>
      <c r="QPY19" s="83"/>
      <c r="QPZ19" s="83"/>
      <c r="QQA19" s="83"/>
      <c r="QQB19" s="83"/>
      <c r="QQC19" s="83"/>
      <c r="QQD19" s="83"/>
      <c r="QQE19" s="83"/>
      <c r="QQF19" s="83"/>
      <c r="QQG19" s="83"/>
      <c r="QQH19" s="83"/>
      <c r="QQI19" s="83"/>
      <c r="QQJ19" s="83"/>
      <c r="QQK19" s="83"/>
      <c r="QQL19" s="83"/>
      <c r="QQM19" s="83"/>
      <c r="QQN19" s="83"/>
      <c r="QQO19" s="83"/>
      <c r="QQP19" s="83"/>
      <c r="QQQ19" s="83"/>
      <c r="QQR19" s="83"/>
      <c r="QQS19" s="83"/>
      <c r="QQT19" s="83"/>
      <c r="QQU19" s="83"/>
      <c r="QQV19" s="83"/>
      <c r="QQW19" s="83"/>
      <c r="QQX19" s="83"/>
      <c r="QQY19" s="83"/>
      <c r="QQZ19" s="83"/>
      <c r="QRA19" s="83"/>
      <c r="QRB19" s="83"/>
      <c r="QRC19" s="83"/>
      <c r="QRD19" s="83"/>
      <c r="QRE19" s="83"/>
      <c r="QRF19" s="83"/>
      <c r="QRG19" s="83"/>
      <c r="QRH19" s="83"/>
      <c r="QRI19" s="83"/>
      <c r="QRJ19" s="83"/>
      <c r="QRK19" s="83"/>
      <c r="QRL19" s="83"/>
      <c r="QRM19" s="83"/>
      <c r="QRN19" s="83"/>
      <c r="QRO19" s="83"/>
      <c r="QRP19" s="83"/>
      <c r="QRQ19" s="83"/>
      <c r="QRR19" s="83"/>
      <c r="QRS19" s="83"/>
      <c r="QRT19" s="83"/>
      <c r="QRU19" s="83"/>
      <c r="QRV19" s="83"/>
      <c r="QRW19" s="83"/>
      <c r="QRX19" s="83"/>
      <c r="QRY19" s="83"/>
      <c r="QRZ19" s="83"/>
      <c r="QSA19" s="83"/>
      <c r="QSB19" s="83"/>
      <c r="QSC19" s="83"/>
      <c r="QSD19" s="83"/>
      <c r="QSE19" s="83"/>
      <c r="QSF19" s="83"/>
      <c r="QSG19" s="83"/>
      <c r="QSH19" s="83"/>
      <c r="QSI19" s="83"/>
      <c r="QSJ19" s="83"/>
      <c r="QSK19" s="83"/>
      <c r="QSL19" s="83"/>
      <c r="QSM19" s="83"/>
      <c r="QSN19" s="83"/>
      <c r="QSO19" s="83"/>
      <c r="QSP19" s="83"/>
      <c r="QSQ19" s="83"/>
      <c r="QSR19" s="83"/>
      <c r="QSS19" s="83"/>
      <c r="QST19" s="83"/>
      <c r="QSU19" s="83"/>
      <c r="QSV19" s="83"/>
      <c r="QSW19" s="83"/>
      <c r="QSX19" s="83"/>
      <c r="QSY19" s="83"/>
      <c r="QSZ19" s="83"/>
      <c r="QTA19" s="83"/>
      <c r="QTB19" s="83"/>
      <c r="QTC19" s="83"/>
      <c r="QTD19" s="83"/>
      <c r="QTE19" s="83"/>
      <c r="QTF19" s="83"/>
      <c r="QTG19" s="83"/>
      <c r="QTH19" s="83"/>
      <c r="QTI19" s="83"/>
      <c r="QTJ19" s="83"/>
      <c r="QTK19" s="83"/>
      <c r="QTL19" s="83"/>
      <c r="QTM19" s="83"/>
      <c r="QTN19" s="83"/>
      <c r="QTO19" s="83"/>
      <c r="QTP19" s="83"/>
      <c r="QTQ19" s="83"/>
      <c r="QTR19" s="83"/>
      <c r="QTS19" s="83"/>
      <c r="QTT19" s="83"/>
      <c r="QTU19" s="83"/>
      <c r="QTV19" s="83"/>
      <c r="QTW19" s="83"/>
      <c r="QTX19" s="83"/>
      <c r="QTY19" s="83"/>
      <c r="QTZ19" s="83"/>
      <c r="QUA19" s="83"/>
      <c r="QUB19" s="83"/>
      <c r="QUC19" s="83"/>
      <c r="QUD19" s="83"/>
      <c r="QUE19" s="83"/>
      <c r="QUF19" s="83"/>
      <c r="QUG19" s="83"/>
      <c r="QUH19" s="83"/>
      <c r="QUI19" s="83"/>
      <c r="QUJ19" s="83"/>
      <c r="QUK19" s="83"/>
      <c r="QUL19" s="83"/>
      <c r="QUM19" s="83"/>
      <c r="QUN19" s="83"/>
      <c r="QUO19" s="83"/>
      <c r="QUP19" s="83"/>
      <c r="QUQ19" s="83"/>
      <c r="QUR19" s="83"/>
      <c r="QUS19" s="83"/>
      <c r="QUT19" s="83"/>
      <c r="QUU19" s="83"/>
      <c r="QUV19" s="83"/>
      <c r="QUW19" s="83"/>
      <c r="QUX19" s="83"/>
      <c r="QUY19" s="83"/>
      <c r="QUZ19" s="83"/>
      <c r="QVA19" s="83"/>
      <c r="QVB19" s="83"/>
      <c r="QVC19" s="83"/>
      <c r="QVD19" s="83"/>
      <c r="QVE19" s="83"/>
      <c r="QVF19" s="83"/>
      <c r="QVG19" s="83"/>
      <c r="QVH19" s="83"/>
      <c r="QVI19" s="83"/>
      <c r="QVJ19" s="83"/>
      <c r="QVK19" s="83"/>
      <c r="QVL19" s="83"/>
      <c r="QVM19" s="83"/>
      <c r="QVN19" s="83"/>
      <c r="QVO19" s="83"/>
      <c r="QVP19" s="83"/>
      <c r="QVQ19" s="83"/>
      <c r="QVR19" s="83"/>
      <c r="QVS19" s="83"/>
      <c r="QVT19" s="83"/>
      <c r="QVU19" s="83"/>
      <c r="QVV19" s="83"/>
      <c r="QVW19" s="83"/>
      <c r="QVX19" s="83"/>
      <c r="QVY19" s="83"/>
      <c r="QVZ19" s="83"/>
      <c r="QWA19" s="83"/>
      <c r="QWB19" s="83"/>
      <c r="QWC19" s="83"/>
      <c r="QWD19" s="83"/>
      <c r="QWE19" s="83"/>
      <c r="QWF19" s="83"/>
      <c r="QWG19" s="83"/>
      <c r="QWH19" s="83"/>
      <c r="QWI19" s="83"/>
      <c r="QWJ19" s="83"/>
      <c r="QWK19" s="83"/>
      <c r="QWL19" s="83"/>
      <c r="QWM19" s="83"/>
      <c r="QWN19" s="83"/>
      <c r="QWO19" s="83"/>
      <c r="QWP19" s="83"/>
      <c r="QWQ19" s="83"/>
      <c r="QWR19" s="83"/>
      <c r="QWS19" s="83"/>
      <c r="QWT19" s="83"/>
      <c r="QWU19" s="83"/>
      <c r="QWV19" s="83"/>
      <c r="QWW19" s="83"/>
      <c r="QWX19" s="83"/>
      <c r="QWY19" s="83"/>
      <c r="QWZ19" s="83"/>
      <c r="QXA19" s="83"/>
      <c r="QXB19" s="83"/>
      <c r="QXC19" s="83"/>
      <c r="QXD19" s="83"/>
      <c r="QXE19" s="83"/>
      <c r="QXF19" s="83"/>
      <c r="QXG19" s="83"/>
      <c r="QXH19" s="83"/>
      <c r="QXI19" s="83"/>
      <c r="QXJ19" s="83"/>
      <c r="QXK19" s="83"/>
      <c r="QXL19" s="83"/>
      <c r="QXM19" s="83"/>
      <c r="QXN19" s="83"/>
      <c r="QXO19" s="83"/>
      <c r="QXP19" s="83"/>
      <c r="QXQ19" s="83"/>
      <c r="QXR19" s="83"/>
      <c r="QXS19" s="83"/>
      <c r="QXT19" s="83"/>
      <c r="QXU19" s="83"/>
      <c r="QXV19" s="83"/>
      <c r="QXW19" s="83"/>
      <c r="QXX19" s="83"/>
      <c r="QXY19" s="83"/>
      <c r="QXZ19" s="83"/>
      <c r="QYA19" s="83"/>
      <c r="QYB19" s="83"/>
      <c r="QYC19" s="83"/>
      <c r="QYD19" s="83"/>
      <c r="QYE19" s="83"/>
      <c r="QYF19" s="83"/>
      <c r="QYG19" s="83"/>
      <c r="QYH19" s="83"/>
      <c r="QYI19" s="83"/>
      <c r="QYJ19" s="83"/>
      <c r="QYK19" s="83"/>
      <c r="QYL19" s="83"/>
      <c r="QYM19" s="83"/>
      <c r="QYN19" s="83"/>
      <c r="QYO19" s="83"/>
      <c r="QYP19" s="83"/>
      <c r="QYQ19" s="83"/>
      <c r="QYR19" s="83"/>
      <c r="QYS19" s="83"/>
      <c r="QYT19" s="83"/>
      <c r="QYU19" s="83"/>
      <c r="QYV19" s="83"/>
      <c r="QYW19" s="83"/>
      <c r="QYX19" s="83"/>
      <c r="QYY19" s="83"/>
      <c r="QYZ19" s="83"/>
      <c r="QZA19" s="83"/>
      <c r="QZB19" s="83"/>
      <c r="QZC19" s="83"/>
      <c r="QZD19" s="83"/>
      <c r="QZE19" s="83"/>
      <c r="QZF19" s="83"/>
      <c r="QZG19" s="83"/>
      <c r="QZH19" s="83"/>
      <c r="QZI19" s="83"/>
      <c r="QZJ19" s="83"/>
      <c r="QZK19" s="83"/>
      <c r="QZL19" s="83"/>
      <c r="QZM19" s="83"/>
      <c r="QZN19" s="83"/>
      <c r="QZO19" s="83"/>
      <c r="QZP19" s="83"/>
      <c r="QZQ19" s="83"/>
      <c r="QZR19" s="83"/>
      <c r="QZS19" s="83"/>
      <c r="QZT19" s="83"/>
      <c r="QZU19" s="83"/>
      <c r="QZV19" s="83"/>
      <c r="QZW19" s="83"/>
      <c r="QZX19" s="83"/>
      <c r="QZY19" s="83"/>
      <c r="QZZ19" s="83"/>
      <c r="RAA19" s="83"/>
      <c r="RAB19" s="83"/>
      <c r="RAC19" s="83"/>
      <c r="RAD19" s="83"/>
      <c r="RAE19" s="83"/>
      <c r="RAF19" s="83"/>
      <c r="RAG19" s="83"/>
      <c r="RAH19" s="83"/>
      <c r="RAI19" s="83"/>
      <c r="RAJ19" s="83"/>
      <c r="RAK19" s="83"/>
      <c r="RAL19" s="83"/>
      <c r="RAM19" s="83"/>
      <c r="RAN19" s="83"/>
      <c r="RAO19" s="83"/>
      <c r="RAP19" s="83"/>
      <c r="RAQ19" s="83"/>
      <c r="RAR19" s="83"/>
      <c r="RAS19" s="83"/>
      <c r="RAT19" s="83"/>
      <c r="RAU19" s="83"/>
      <c r="RAV19" s="83"/>
      <c r="RAW19" s="83"/>
      <c r="RAX19" s="83"/>
      <c r="RAY19" s="83"/>
      <c r="RAZ19" s="83"/>
      <c r="RBA19" s="83"/>
      <c r="RBB19" s="83"/>
      <c r="RBC19" s="83"/>
      <c r="RBD19" s="83"/>
      <c r="RBE19" s="83"/>
      <c r="RBF19" s="83"/>
      <c r="RBG19" s="83"/>
      <c r="RBH19" s="83"/>
      <c r="RBI19" s="83"/>
      <c r="RBJ19" s="83"/>
      <c r="RBK19" s="83"/>
      <c r="RBL19" s="83"/>
      <c r="RBM19" s="83"/>
      <c r="RBN19" s="83"/>
      <c r="RBO19" s="83"/>
      <c r="RBP19" s="83"/>
      <c r="RBQ19" s="83"/>
      <c r="RBR19" s="83"/>
      <c r="RBS19" s="83"/>
      <c r="RBT19" s="83"/>
      <c r="RBU19" s="83"/>
      <c r="RBV19" s="83"/>
      <c r="RBW19" s="83"/>
      <c r="RBX19" s="83"/>
      <c r="RBY19" s="83"/>
      <c r="RBZ19" s="83"/>
      <c r="RCA19" s="83"/>
      <c r="RCB19" s="83"/>
      <c r="RCC19" s="83"/>
      <c r="RCD19" s="83"/>
      <c r="RCE19" s="83"/>
      <c r="RCF19" s="83"/>
      <c r="RCG19" s="83"/>
      <c r="RCH19" s="83"/>
      <c r="RCI19" s="83"/>
      <c r="RCJ19" s="83"/>
      <c r="RCK19" s="83"/>
      <c r="RCL19" s="83"/>
      <c r="RCM19" s="83"/>
      <c r="RCN19" s="83"/>
      <c r="RCO19" s="83"/>
      <c r="RCP19" s="83"/>
      <c r="RCQ19" s="83"/>
      <c r="RCR19" s="83"/>
      <c r="RCS19" s="83"/>
      <c r="RCT19" s="83"/>
      <c r="RCU19" s="83"/>
      <c r="RCV19" s="83"/>
      <c r="RCW19" s="83"/>
      <c r="RCX19" s="83"/>
      <c r="RCY19" s="83"/>
      <c r="RCZ19" s="83"/>
      <c r="RDA19" s="83"/>
      <c r="RDB19" s="83"/>
      <c r="RDC19" s="83"/>
      <c r="RDD19" s="83"/>
      <c r="RDE19" s="83"/>
      <c r="RDF19" s="83"/>
      <c r="RDG19" s="83"/>
      <c r="RDH19" s="83"/>
      <c r="RDI19" s="83"/>
      <c r="RDJ19" s="83"/>
      <c r="RDK19" s="83"/>
      <c r="RDL19" s="83"/>
      <c r="RDM19" s="83"/>
      <c r="RDN19" s="83"/>
      <c r="RDO19" s="83"/>
      <c r="RDP19" s="83"/>
      <c r="RDQ19" s="83"/>
      <c r="RDR19" s="83"/>
      <c r="RDS19" s="83"/>
      <c r="RDT19" s="83"/>
      <c r="RDU19" s="83"/>
      <c r="RDV19" s="83"/>
      <c r="RDW19" s="83"/>
      <c r="RDX19" s="83"/>
      <c r="RDY19" s="83"/>
      <c r="RDZ19" s="83"/>
      <c r="REA19" s="83"/>
      <c r="REB19" s="83"/>
      <c r="REC19" s="83"/>
      <c r="RED19" s="83"/>
      <c r="REE19" s="83"/>
      <c r="REF19" s="83"/>
      <c r="REG19" s="83"/>
      <c r="REH19" s="83"/>
      <c r="REI19" s="83"/>
      <c r="REJ19" s="83"/>
      <c r="REK19" s="83"/>
      <c r="REL19" s="83"/>
      <c r="REM19" s="83"/>
      <c r="REN19" s="83"/>
      <c r="REO19" s="83"/>
      <c r="REP19" s="83"/>
      <c r="REQ19" s="83"/>
      <c r="RER19" s="83"/>
      <c r="RES19" s="83"/>
      <c r="RET19" s="83"/>
      <c r="REU19" s="83"/>
      <c r="REV19" s="83"/>
      <c r="REW19" s="83"/>
      <c r="REX19" s="83"/>
      <c r="REY19" s="83"/>
      <c r="REZ19" s="83"/>
      <c r="RFA19" s="83"/>
      <c r="RFB19" s="83"/>
      <c r="RFC19" s="83"/>
      <c r="RFD19" s="83"/>
      <c r="RFE19" s="83"/>
      <c r="RFF19" s="83"/>
      <c r="RFG19" s="83"/>
      <c r="RFH19" s="83"/>
      <c r="RFI19" s="83"/>
      <c r="RFJ19" s="83"/>
      <c r="RFK19" s="83"/>
      <c r="RFL19" s="83"/>
      <c r="RFM19" s="83"/>
      <c r="RFN19" s="83"/>
      <c r="RFO19" s="83"/>
      <c r="RFP19" s="83"/>
      <c r="RFQ19" s="83"/>
      <c r="RFR19" s="83"/>
      <c r="RFS19" s="83"/>
      <c r="RFT19" s="83"/>
      <c r="RFU19" s="83"/>
      <c r="RFV19" s="83"/>
      <c r="RFW19" s="83"/>
      <c r="RFX19" s="83"/>
      <c r="RFY19" s="83"/>
      <c r="RFZ19" s="83"/>
      <c r="RGA19" s="83"/>
      <c r="RGB19" s="83"/>
      <c r="RGC19" s="83"/>
      <c r="RGD19" s="83"/>
      <c r="RGE19" s="83"/>
      <c r="RGF19" s="83"/>
      <c r="RGG19" s="83"/>
      <c r="RGH19" s="83"/>
      <c r="RGI19" s="83"/>
      <c r="RGJ19" s="83"/>
      <c r="RGK19" s="83"/>
      <c r="RGL19" s="83"/>
      <c r="RGM19" s="83"/>
      <c r="RGN19" s="83"/>
      <c r="RGO19" s="83"/>
      <c r="RGP19" s="83"/>
      <c r="RGQ19" s="83"/>
      <c r="RGR19" s="83"/>
      <c r="RGS19" s="83"/>
      <c r="RGT19" s="83"/>
      <c r="RGU19" s="83"/>
      <c r="RGV19" s="83"/>
      <c r="RGW19" s="83"/>
      <c r="RGX19" s="83"/>
      <c r="RGY19" s="83"/>
      <c r="RGZ19" s="83"/>
      <c r="RHA19" s="83"/>
      <c r="RHB19" s="83"/>
      <c r="RHC19" s="83"/>
      <c r="RHD19" s="83"/>
      <c r="RHE19" s="83"/>
      <c r="RHF19" s="83"/>
      <c r="RHG19" s="83"/>
      <c r="RHH19" s="83"/>
      <c r="RHI19" s="83"/>
      <c r="RHJ19" s="83"/>
      <c r="RHK19" s="83"/>
      <c r="RHL19" s="83"/>
      <c r="RHM19" s="83"/>
      <c r="RHN19" s="83"/>
      <c r="RHO19" s="83"/>
      <c r="RHP19" s="83"/>
      <c r="RHQ19" s="83"/>
      <c r="RHR19" s="83"/>
      <c r="RHS19" s="83"/>
      <c r="RHT19" s="83"/>
      <c r="RHU19" s="83"/>
      <c r="RHV19" s="83"/>
      <c r="RHW19" s="83"/>
      <c r="RHX19" s="83"/>
      <c r="RHY19" s="83"/>
      <c r="RHZ19" s="83"/>
      <c r="RIA19" s="83"/>
      <c r="RIB19" s="83"/>
      <c r="RIC19" s="83"/>
      <c r="RID19" s="83"/>
      <c r="RIE19" s="83"/>
      <c r="RIF19" s="83"/>
      <c r="RIG19" s="83"/>
      <c r="RIH19" s="83"/>
      <c r="RII19" s="83"/>
      <c r="RIJ19" s="83"/>
      <c r="RIK19" s="83"/>
      <c r="RIL19" s="83"/>
      <c r="RIM19" s="83"/>
      <c r="RIN19" s="83"/>
      <c r="RIO19" s="83"/>
      <c r="RIP19" s="83"/>
      <c r="RIQ19" s="83"/>
      <c r="RIR19" s="83"/>
      <c r="RIS19" s="83"/>
      <c r="RIT19" s="83"/>
      <c r="RIU19" s="83"/>
      <c r="RIV19" s="83"/>
      <c r="RIW19" s="83"/>
      <c r="RIX19" s="83"/>
      <c r="RIY19" s="83"/>
      <c r="RIZ19" s="83"/>
      <c r="RJA19" s="83"/>
      <c r="RJB19" s="83"/>
      <c r="RJC19" s="83"/>
      <c r="RJD19" s="83"/>
      <c r="RJE19" s="83"/>
      <c r="RJF19" s="83"/>
      <c r="RJG19" s="83"/>
      <c r="RJH19" s="83"/>
      <c r="RJI19" s="83"/>
      <c r="RJJ19" s="83"/>
      <c r="RJK19" s="83"/>
      <c r="RJL19" s="83"/>
      <c r="RJM19" s="83"/>
      <c r="RJN19" s="83"/>
      <c r="RJO19" s="83"/>
      <c r="RJP19" s="83"/>
      <c r="RJQ19" s="83"/>
      <c r="RJR19" s="83"/>
      <c r="RJS19" s="83"/>
      <c r="RJT19" s="83"/>
      <c r="RJU19" s="83"/>
      <c r="RJV19" s="83"/>
      <c r="RJW19" s="83"/>
      <c r="RJX19" s="83"/>
      <c r="RJY19" s="83"/>
      <c r="RJZ19" s="83"/>
      <c r="RKA19" s="83"/>
      <c r="RKB19" s="83"/>
      <c r="RKC19" s="83"/>
      <c r="RKD19" s="83"/>
      <c r="RKE19" s="83"/>
      <c r="RKF19" s="83"/>
      <c r="RKG19" s="83"/>
      <c r="RKH19" s="83"/>
      <c r="RKI19" s="83"/>
      <c r="RKJ19" s="83"/>
      <c r="RKK19" s="83"/>
      <c r="RKL19" s="83"/>
      <c r="RKM19" s="83"/>
      <c r="RKN19" s="83"/>
      <c r="RKO19" s="83"/>
      <c r="RKP19" s="83"/>
      <c r="RKQ19" s="83"/>
      <c r="RKR19" s="83"/>
      <c r="RKS19" s="83"/>
      <c r="RKT19" s="83"/>
      <c r="RKU19" s="83"/>
      <c r="RKV19" s="83"/>
      <c r="RKW19" s="83"/>
      <c r="RKX19" s="83"/>
      <c r="RKY19" s="83"/>
      <c r="RKZ19" s="83"/>
      <c r="RLA19" s="83"/>
      <c r="RLB19" s="83"/>
      <c r="RLC19" s="83"/>
      <c r="RLD19" s="83"/>
      <c r="RLE19" s="83"/>
      <c r="RLF19" s="83"/>
      <c r="RLG19" s="83"/>
      <c r="RLH19" s="83"/>
      <c r="RLI19" s="83"/>
      <c r="RLJ19" s="83"/>
      <c r="RLK19" s="83"/>
      <c r="RLL19" s="83"/>
      <c r="RLM19" s="83"/>
      <c r="RLN19" s="83"/>
      <c r="RLO19" s="83"/>
      <c r="RLP19" s="83"/>
      <c r="RLQ19" s="83"/>
      <c r="RLR19" s="83"/>
      <c r="RLS19" s="83"/>
      <c r="RLT19" s="83"/>
      <c r="RLU19" s="83"/>
      <c r="RLV19" s="83"/>
      <c r="RLW19" s="83"/>
      <c r="RLX19" s="83"/>
      <c r="RLY19" s="83"/>
      <c r="RLZ19" s="83"/>
      <c r="RMA19" s="83"/>
      <c r="RMB19" s="83"/>
      <c r="RMC19" s="83"/>
      <c r="RMD19" s="83"/>
      <c r="RME19" s="83"/>
      <c r="RMF19" s="83"/>
      <c r="RMG19" s="83"/>
      <c r="RMH19" s="83"/>
      <c r="RMI19" s="83"/>
      <c r="RMJ19" s="83"/>
      <c r="RMK19" s="83"/>
      <c r="RML19" s="83"/>
      <c r="RMM19" s="83"/>
      <c r="RMN19" s="83"/>
      <c r="RMO19" s="83"/>
      <c r="RMP19" s="83"/>
      <c r="RMQ19" s="83"/>
      <c r="RMR19" s="83"/>
      <c r="RMS19" s="83"/>
      <c r="RMT19" s="83"/>
      <c r="RMU19" s="83"/>
      <c r="RMV19" s="83"/>
      <c r="RMW19" s="83"/>
      <c r="RMX19" s="83"/>
      <c r="RMY19" s="83"/>
      <c r="RMZ19" s="83"/>
      <c r="RNA19" s="83"/>
      <c r="RNB19" s="83"/>
      <c r="RNC19" s="83"/>
      <c r="RND19" s="83"/>
      <c r="RNE19" s="83"/>
      <c r="RNF19" s="83"/>
      <c r="RNG19" s="83"/>
      <c r="RNH19" s="83"/>
      <c r="RNI19" s="83"/>
      <c r="RNJ19" s="83"/>
      <c r="RNK19" s="83"/>
      <c r="RNL19" s="83"/>
      <c r="RNM19" s="83"/>
      <c r="RNN19" s="83"/>
      <c r="RNO19" s="83"/>
      <c r="RNP19" s="83"/>
      <c r="RNQ19" s="83"/>
      <c r="RNR19" s="83"/>
      <c r="RNS19" s="83"/>
      <c r="RNT19" s="83"/>
      <c r="RNU19" s="83"/>
      <c r="RNV19" s="83"/>
      <c r="RNW19" s="83"/>
      <c r="RNX19" s="83"/>
      <c r="RNY19" s="83"/>
      <c r="RNZ19" s="83"/>
      <c r="ROA19" s="83"/>
      <c r="ROB19" s="83"/>
      <c r="ROC19" s="83"/>
      <c r="ROD19" s="83"/>
      <c r="ROE19" s="83"/>
      <c r="ROF19" s="83"/>
      <c r="ROG19" s="83"/>
      <c r="ROH19" s="83"/>
      <c r="ROI19" s="83"/>
      <c r="ROJ19" s="83"/>
      <c r="ROK19" s="83"/>
      <c r="ROL19" s="83"/>
      <c r="ROM19" s="83"/>
      <c r="RON19" s="83"/>
      <c r="ROO19" s="83"/>
      <c r="ROP19" s="83"/>
      <c r="ROQ19" s="83"/>
      <c r="ROR19" s="83"/>
      <c r="ROS19" s="83"/>
      <c r="ROT19" s="83"/>
      <c r="ROU19" s="83"/>
      <c r="ROV19" s="83"/>
      <c r="ROW19" s="83"/>
      <c r="ROX19" s="83"/>
      <c r="ROY19" s="83"/>
      <c r="ROZ19" s="83"/>
      <c r="RPA19" s="83"/>
      <c r="RPB19" s="83"/>
      <c r="RPC19" s="83"/>
      <c r="RPD19" s="83"/>
      <c r="RPE19" s="83"/>
      <c r="RPF19" s="83"/>
      <c r="RPG19" s="83"/>
      <c r="RPH19" s="83"/>
      <c r="RPI19" s="83"/>
      <c r="RPJ19" s="83"/>
      <c r="RPK19" s="83"/>
      <c r="RPL19" s="83"/>
      <c r="RPM19" s="83"/>
      <c r="RPN19" s="83"/>
      <c r="RPO19" s="83"/>
      <c r="RPP19" s="83"/>
      <c r="RPQ19" s="83"/>
      <c r="RPR19" s="83"/>
      <c r="RPS19" s="83"/>
      <c r="RPT19" s="83"/>
      <c r="RPU19" s="83"/>
      <c r="RPV19" s="83"/>
      <c r="RPW19" s="83"/>
      <c r="RPX19" s="83"/>
      <c r="RPY19" s="83"/>
      <c r="RPZ19" s="83"/>
      <c r="RQA19" s="83"/>
      <c r="RQB19" s="83"/>
      <c r="RQC19" s="83"/>
      <c r="RQD19" s="83"/>
      <c r="RQE19" s="83"/>
      <c r="RQF19" s="83"/>
      <c r="RQG19" s="83"/>
      <c r="RQH19" s="83"/>
      <c r="RQI19" s="83"/>
      <c r="RQJ19" s="83"/>
      <c r="RQK19" s="83"/>
      <c r="RQL19" s="83"/>
      <c r="RQM19" s="83"/>
      <c r="RQN19" s="83"/>
      <c r="RQO19" s="83"/>
      <c r="RQP19" s="83"/>
      <c r="RQQ19" s="83"/>
      <c r="RQR19" s="83"/>
      <c r="RQS19" s="83"/>
      <c r="RQT19" s="83"/>
      <c r="RQU19" s="83"/>
      <c r="RQV19" s="83"/>
      <c r="RQW19" s="83"/>
      <c r="RQX19" s="83"/>
      <c r="RQY19" s="83"/>
      <c r="RQZ19" s="83"/>
      <c r="RRA19" s="83"/>
      <c r="RRB19" s="83"/>
      <c r="RRC19" s="83"/>
      <c r="RRD19" s="83"/>
      <c r="RRE19" s="83"/>
      <c r="RRF19" s="83"/>
      <c r="RRG19" s="83"/>
      <c r="RRH19" s="83"/>
      <c r="RRI19" s="83"/>
      <c r="RRJ19" s="83"/>
      <c r="RRK19" s="83"/>
      <c r="RRL19" s="83"/>
      <c r="RRM19" s="83"/>
      <c r="RRN19" s="83"/>
      <c r="RRO19" s="83"/>
      <c r="RRP19" s="83"/>
      <c r="RRQ19" s="83"/>
      <c r="RRR19" s="83"/>
      <c r="RRS19" s="83"/>
      <c r="RRT19" s="83"/>
      <c r="RRU19" s="83"/>
      <c r="RRV19" s="83"/>
      <c r="RRW19" s="83"/>
      <c r="RRX19" s="83"/>
      <c r="RRY19" s="83"/>
      <c r="RRZ19" s="83"/>
      <c r="RSA19" s="83"/>
      <c r="RSB19" s="83"/>
      <c r="RSC19" s="83"/>
      <c r="RSD19" s="83"/>
      <c r="RSE19" s="83"/>
      <c r="RSF19" s="83"/>
      <c r="RSG19" s="83"/>
      <c r="RSH19" s="83"/>
      <c r="RSI19" s="83"/>
      <c r="RSJ19" s="83"/>
      <c r="RSK19" s="83"/>
      <c r="RSL19" s="83"/>
      <c r="RSM19" s="83"/>
      <c r="RSN19" s="83"/>
      <c r="RSO19" s="83"/>
      <c r="RSP19" s="83"/>
      <c r="RSQ19" s="83"/>
      <c r="RSR19" s="83"/>
      <c r="RSS19" s="83"/>
      <c r="RST19" s="83"/>
      <c r="RSU19" s="83"/>
      <c r="RSV19" s="83"/>
      <c r="RSW19" s="83"/>
      <c r="RSX19" s="83"/>
      <c r="RSY19" s="83"/>
      <c r="RSZ19" s="83"/>
      <c r="RTA19" s="83"/>
      <c r="RTB19" s="83"/>
      <c r="RTC19" s="83"/>
      <c r="RTD19" s="83"/>
      <c r="RTE19" s="83"/>
      <c r="RTF19" s="83"/>
      <c r="RTG19" s="83"/>
      <c r="RTH19" s="83"/>
      <c r="RTI19" s="83"/>
      <c r="RTJ19" s="83"/>
      <c r="RTK19" s="83"/>
      <c r="RTL19" s="83"/>
      <c r="RTM19" s="83"/>
      <c r="RTN19" s="83"/>
      <c r="RTO19" s="83"/>
      <c r="RTP19" s="83"/>
      <c r="RTQ19" s="83"/>
      <c r="RTR19" s="83"/>
      <c r="RTS19" s="83"/>
      <c r="RTT19" s="83"/>
      <c r="RTU19" s="83"/>
      <c r="RTV19" s="83"/>
      <c r="RTW19" s="83"/>
      <c r="RTX19" s="83"/>
      <c r="RTY19" s="83"/>
      <c r="RTZ19" s="83"/>
      <c r="RUA19" s="83"/>
      <c r="RUB19" s="83"/>
      <c r="RUC19" s="83"/>
      <c r="RUD19" s="83"/>
      <c r="RUE19" s="83"/>
      <c r="RUF19" s="83"/>
      <c r="RUG19" s="83"/>
      <c r="RUH19" s="83"/>
      <c r="RUI19" s="83"/>
      <c r="RUJ19" s="83"/>
      <c r="RUK19" s="83"/>
      <c r="RUL19" s="83"/>
      <c r="RUM19" s="83"/>
      <c r="RUN19" s="83"/>
      <c r="RUO19" s="83"/>
      <c r="RUP19" s="83"/>
      <c r="RUQ19" s="83"/>
      <c r="RUR19" s="83"/>
      <c r="RUS19" s="83"/>
      <c r="RUT19" s="83"/>
      <c r="RUU19" s="83"/>
      <c r="RUV19" s="83"/>
      <c r="RUW19" s="83"/>
      <c r="RUX19" s="83"/>
      <c r="RUY19" s="83"/>
      <c r="RUZ19" s="83"/>
      <c r="RVA19" s="83"/>
      <c r="RVB19" s="83"/>
      <c r="RVC19" s="83"/>
      <c r="RVD19" s="83"/>
      <c r="RVE19" s="83"/>
      <c r="RVF19" s="83"/>
      <c r="RVG19" s="83"/>
      <c r="RVH19" s="83"/>
      <c r="RVI19" s="83"/>
      <c r="RVJ19" s="83"/>
      <c r="RVK19" s="83"/>
      <c r="RVL19" s="83"/>
      <c r="RVM19" s="83"/>
      <c r="RVN19" s="83"/>
      <c r="RVO19" s="83"/>
      <c r="RVP19" s="83"/>
      <c r="RVQ19" s="83"/>
      <c r="RVR19" s="83"/>
      <c r="RVS19" s="83"/>
      <c r="RVT19" s="83"/>
      <c r="RVU19" s="83"/>
      <c r="RVV19" s="83"/>
      <c r="RVW19" s="83"/>
      <c r="RVX19" s="83"/>
      <c r="RVY19" s="83"/>
      <c r="RVZ19" s="83"/>
      <c r="RWA19" s="83"/>
      <c r="RWB19" s="83"/>
      <c r="RWC19" s="83"/>
      <c r="RWD19" s="83"/>
      <c r="RWE19" s="83"/>
      <c r="RWF19" s="83"/>
      <c r="RWG19" s="83"/>
      <c r="RWH19" s="83"/>
      <c r="RWI19" s="83"/>
      <c r="RWJ19" s="83"/>
      <c r="RWK19" s="83"/>
      <c r="RWL19" s="83"/>
      <c r="RWM19" s="83"/>
      <c r="RWN19" s="83"/>
      <c r="RWO19" s="83"/>
      <c r="RWP19" s="83"/>
      <c r="RWQ19" s="83"/>
      <c r="RWR19" s="83"/>
      <c r="RWS19" s="83"/>
      <c r="RWT19" s="83"/>
      <c r="RWU19" s="83"/>
      <c r="RWV19" s="83"/>
      <c r="RWW19" s="83"/>
      <c r="RWX19" s="83"/>
      <c r="RWY19" s="83"/>
      <c r="RWZ19" s="83"/>
      <c r="RXA19" s="83"/>
      <c r="RXB19" s="83"/>
      <c r="RXC19" s="83"/>
      <c r="RXD19" s="83"/>
      <c r="RXE19" s="83"/>
      <c r="RXF19" s="83"/>
      <c r="RXG19" s="83"/>
      <c r="RXH19" s="83"/>
      <c r="RXI19" s="83"/>
      <c r="RXJ19" s="83"/>
      <c r="RXK19" s="83"/>
      <c r="RXL19" s="83"/>
      <c r="RXM19" s="83"/>
      <c r="RXN19" s="83"/>
      <c r="RXO19" s="83"/>
      <c r="RXP19" s="83"/>
      <c r="RXQ19" s="83"/>
      <c r="RXR19" s="83"/>
      <c r="RXS19" s="83"/>
      <c r="RXT19" s="83"/>
      <c r="RXU19" s="83"/>
      <c r="RXV19" s="83"/>
      <c r="RXW19" s="83"/>
      <c r="RXX19" s="83"/>
      <c r="RXY19" s="83"/>
      <c r="RXZ19" s="83"/>
      <c r="RYA19" s="83"/>
      <c r="RYB19" s="83"/>
      <c r="RYC19" s="83"/>
      <c r="RYD19" s="83"/>
      <c r="RYE19" s="83"/>
      <c r="RYF19" s="83"/>
      <c r="RYG19" s="83"/>
      <c r="RYH19" s="83"/>
      <c r="RYI19" s="83"/>
      <c r="RYJ19" s="83"/>
      <c r="RYK19" s="83"/>
      <c r="RYL19" s="83"/>
      <c r="RYM19" s="83"/>
      <c r="RYN19" s="83"/>
      <c r="RYO19" s="83"/>
      <c r="RYP19" s="83"/>
      <c r="RYQ19" s="83"/>
      <c r="RYR19" s="83"/>
      <c r="RYS19" s="83"/>
      <c r="RYT19" s="83"/>
      <c r="RYU19" s="83"/>
      <c r="RYV19" s="83"/>
      <c r="RYW19" s="83"/>
      <c r="RYX19" s="83"/>
      <c r="RYY19" s="83"/>
      <c r="RYZ19" s="83"/>
      <c r="RZA19" s="83"/>
      <c r="RZB19" s="83"/>
      <c r="RZC19" s="83"/>
      <c r="RZD19" s="83"/>
      <c r="RZE19" s="83"/>
      <c r="RZF19" s="83"/>
      <c r="RZG19" s="83"/>
      <c r="RZH19" s="83"/>
      <c r="RZI19" s="83"/>
      <c r="RZJ19" s="83"/>
      <c r="RZK19" s="83"/>
      <c r="RZL19" s="83"/>
      <c r="RZM19" s="83"/>
      <c r="RZN19" s="83"/>
      <c r="RZO19" s="83"/>
      <c r="RZP19" s="83"/>
      <c r="RZQ19" s="83"/>
      <c r="RZR19" s="83"/>
      <c r="RZS19" s="83"/>
      <c r="RZT19" s="83"/>
      <c r="RZU19" s="83"/>
      <c r="RZV19" s="83"/>
      <c r="RZW19" s="83"/>
      <c r="RZX19" s="83"/>
      <c r="RZY19" s="83"/>
      <c r="RZZ19" s="83"/>
      <c r="SAA19" s="83"/>
      <c r="SAB19" s="83"/>
      <c r="SAC19" s="83"/>
      <c r="SAD19" s="83"/>
      <c r="SAE19" s="83"/>
      <c r="SAF19" s="83"/>
      <c r="SAG19" s="83"/>
      <c r="SAH19" s="83"/>
      <c r="SAI19" s="83"/>
      <c r="SAJ19" s="83"/>
      <c r="SAK19" s="83"/>
      <c r="SAL19" s="83"/>
      <c r="SAM19" s="83"/>
      <c r="SAN19" s="83"/>
      <c r="SAO19" s="83"/>
      <c r="SAP19" s="83"/>
      <c r="SAQ19" s="83"/>
      <c r="SAR19" s="83"/>
      <c r="SAS19" s="83"/>
      <c r="SAT19" s="83"/>
      <c r="SAU19" s="83"/>
      <c r="SAV19" s="83"/>
      <c r="SAW19" s="83"/>
      <c r="SAX19" s="83"/>
      <c r="SAY19" s="83"/>
      <c r="SAZ19" s="83"/>
      <c r="SBA19" s="83"/>
      <c r="SBB19" s="83"/>
      <c r="SBC19" s="83"/>
      <c r="SBD19" s="83"/>
      <c r="SBE19" s="83"/>
      <c r="SBF19" s="83"/>
      <c r="SBG19" s="83"/>
      <c r="SBH19" s="83"/>
      <c r="SBI19" s="83"/>
      <c r="SBJ19" s="83"/>
      <c r="SBK19" s="83"/>
      <c r="SBL19" s="83"/>
      <c r="SBM19" s="83"/>
      <c r="SBN19" s="83"/>
      <c r="SBO19" s="83"/>
      <c r="SBP19" s="83"/>
      <c r="SBQ19" s="83"/>
      <c r="SBR19" s="83"/>
      <c r="SBS19" s="83"/>
      <c r="SBT19" s="83"/>
      <c r="SBU19" s="83"/>
      <c r="SBV19" s="83"/>
      <c r="SBW19" s="83"/>
      <c r="SBX19" s="83"/>
      <c r="SBY19" s="83"/>
      <c r="SBZ19" s="83"/>
      <c r="SCA19" s="83"/>
      <c r="SCB19" s="83"/>
      <c r="SCC19" s="83"/>
      <c r="SCD19" s="83"/>
      <c r="SCE19" s="83"/>
      <c r="SCF19" s="83"/>
      <c r="SCG19" s="83"/>
      <c r="SCH19" s="83"/>
      <c r="SCI19" s="83"/>
      <c r="SCJ19" s="83"/>
      <c r="SCK19" s="83"/>
      <c r="SCL19" s="83"/>
      <c r="SCM19" s="83"/>
      <c r="SCN19" s="83"/>
      <c r="SCO19" s="83"/>
      <c r="SCP19" s="83"/>
      <c r="SCQ19" s="83"/>
      <c r="SCR19" s="83"/>
      <c r="SCS19" s="83"/>
      <c r="SCT19" s="83"/>
      <c r="SCU19" s="83"/>
      <c r="SCV19" s="83"/>
      <c r="SCW19" s="83"/>
      <c r="SCX19" s="83"/>
      <c r="SCY19" s="83"/>
      <c r="SCZ19" s="83"/>
      <c r="SDA19" s="83"/>
      <c r="SDB19" s="83"/>
      <c r="SDC19" s="83"/>
      <c r="SDD19" s="83"/>
      <c r="SDE19" s="83"/>
      <c r="SDF19" s="83"/>
      <c r="SDG19" s="83"/>
      <c r="SDH19" s="83"/>
      <c r="SDI19" s="83"/>
      <c r="SDJ19" s="83"/>
      <c r="SDK19" s="83"/>
      <c r="SDL19" s="83"/>
      <c r="SDM19" s="83"/>
      <c r="SDN19" s="83"/>
      <c r="SDO19" s="83"/>
      <c r="SDP19" s="83"/>
      <c r="SDQ19" s="83"/>
      <c r="SDR19" s="83"/>
      <c r="SDS19" s="83"/>
      <c r="SDT19" s="83"/>
      <c r="SDU19" s="83"/>
      <c r="SDV19" s="83"/>
      <c r="SDW19" s="83"/>
      <c r="SDX19" s="83"/>
      <c r="SDY19" s="83"/>
      <c r="SDZ19" s="83"/>
      <c r="SEA19" s="83"/>
      <c r="SEB19" s="83"/>
      <c r="SEC19" s="83"/>
      <c r="SED19" s="83"/>
      <c r="SEE19" s="83"/>
      <c r="SEF19" s="83"/>
      <c r="SEG19" s="83"/>
      <c r="SEH19" s="83"/>
      <c r="SEI19" s="83"/>
      <c r="SEJ19" s="83"/>
      <c r="SEK19" s="83"/>
      <c r="SEL19" s="83"/>
      <c r="SEM19" s="83"/>
      <c r="SEN19" s="83"/>
      <c r="SEO19" s="83"/>
      <c r="SEP19" s="83"/>
      <c r="SEQ19" s="83"/>
      <c r="SER19" s="83"/>
      <c r="SES19" s="83"/>
      <c r="SET19" s="83"/>
      <c r="SEU19" s="83"/>
      <c r="SEV19" s="83"/>
      <c r="SEW19" s="83"/>
      <c r="SEX19" s="83"/>
      <c r="SEY19" s="83"/>
      <c r="SEZ19" s="83"/>
      <c r="SFA19" s="83"/>
      <c r="SFB19" s="83"/>
      <c r="SFC19" s="83"/>
      <c r="SFD19" s="83"/>
      <c r="SFE19" s="83"/>
      <c r="SFF19" s="83"/>
      <c r="SFG19" s="83"/>
      <c r="SFH19" s="83"/>
      <c r="SFI19" s="83"/>
      <c r="SFJ19" s="83"/>
      <c r="SFK19" s="83"/>
      <c r="SFL19" s="83"/>
      <c r="SFM19" s="83"/>
      <c r="SFN19" s="83"/>
      <c r="SFO19" s="83"/>
      <c r="SFP19" s="83"/>
      <c r="SFQ19" s="83"/>
      <c r="SFR19" s="83"/>
      <c r="SFS19" s="83"/>
      <c r="SFT19" s="83"/>
      <c r="SFU19" s="83"/>
      <c r="SFV19" s="83"/>
      <c r="SFW19" s="83"/>
      <c r="SFX19" s="83"/>
      <c r="SFY19" s="83"/>
      <c r="SFZ19" s="83"/>
      <c r="SGA19" s="83"/>
      <c r="SGB19" s="83"/>
      <c r="SGC19" s="83"/>
      <c r="SGD19" s="83"/>
      <c r="SGE19" s="83"/>
      <c r="SGF19" s="83"/>
      <c r="SGG19" s="83"/>
      <c r="SGH19" s="83"/>
      <c r="SGI19" s="83"/>
      <c r="SGJ19" s="83"/>
      <c r="SGK19" s="83"/>
      <c r="SGL19" s="83"/>
      <c r="SGM19" s="83"/>
      <c r="SGN19" s="83"/>
      <c r="SGO19" s="83"/>
      <c r="SGP19" s="83"/>
      <c r="SGQ19" s="83"/>
      <c r="SGR19" s="83"/>
      <c r="SGS19" s="83"/>
      <c r="SGT19" s="83"/>
      <c r="SGU19" s="83"/>
      <c r="SGV19" s="83"/>
      <c r="SGW19" s="83"/>
      <c r="SGX19" s="83"/>
      <c r="SGY19" s="83"/>
      <c r="SGZ19" s="83"/>
      <c r="SHA19" s="83"/>
      <c r="SHB19" s="83"/>
      <c r="SHC19" s="83"/>
      <c r="SHD19" s="83"/>
      <c r="SHE19" s="83"/>
      <c r="SHF19" s="83"/>
      <c r="SHG19" s="83"/>
      <c r="SHH19" s="83"/>
      <c r="SHI19" s="83"/>
      <c r="SHJ19" s="83"/>
      <c r="SHK19" s="83"/>
      <c r="SHL19" s="83"/>
      <c r="SHM19" s="83"/>
      <c r="SHN19" s="83"/>
      <c r="SHO19" s="83"/>
      <c r="SHP19" s="83"/>
      <c r="SHQ19" s="83"/>
      <c r="SHR19" s="83"/>
      <c r="SHS19" s="83"/>
      <c r="SHT19" s="83"/>
      <c r="SHU19" s="83"/>
      <c r="SHV19" s="83"/>
      <c r="SHW19" s="83"/>
      <c r="SHX19" s="83"/>
      <c r="SHY19" s="83"/>
      <c r="SHZ19" s="83"/>
      <c r="SIA19" s="83"/>
      <c r="SIB19" s="83"/>
      <c r="SIC19" s="83"/>
      <c r="SID19" s="83"/>
      <c r="SIE19" s="83"/>
      <c r="SIF19" s="83"/>
      <c r="SIG19" s="83"/>
      <c r="SIH19" s="83"/>
      <c r="SII19" s="83"/>
      <c r="SIJ19" s="83"/>
      <c r="SIK19" s="83"/>
      <c r="SIL19" s="83"/>
      <c r="SIM19" s="83"/>
      <c r="SIN19" s="83"/>
      <c r="SIO19" s="83"/>
      <c r="SIP19" s="83"/>
      <c r="SIQ19" s="83"/>
      <c r="SIR19" s="83"/>
      <c r="SIS19" s="83"/>
      <c r="SIT19" s="83"/>
      <c r="SIU19" s="83"/>
      <c r="SIV19" s="83"/>
      <c r="SIW19" s="83"/>
      <c r="SIX19" s="83"/>
      <c r="SIY19" s="83"/>
      <c r="SIZ19" s="83"/>
      <c r="SJA19" s="83"/>
      <c r="SJB19" s="83"/>
      <c r="SJC19" s="83"/>
      <c r="SJD19" s="83"/>
      <c r="SJE19" s="83"/>
      <c r="SJF19" s="83"/>
      <c r="SJG19" s="83"/>
      <c r="SJH19" s="83"/>
      <c r="SJI19" s="83"/>
      <c r="SJJ19" s="83"/>
      <c r="SJK19" s="83"/>
      <c r="SJL19" s="83"/>
      <c r="SJM19" s="83"/>
      <c r="SJN19" s="83"/>
      <c r="SJO19" s="83"/>
      <c r="SJP19" s="83"/>
      <c r="SJQ19" s="83"/>
      <c r="SJR19" s="83"/>
      <c r="SJS19" s="83"/>
      <c r="SJT19" s="83"/>
      <c r="SJU19" s="83"/>
      <c r="SJV19" s="83"/>
      <c r="SJW19" s="83"/>
      <c r="SJX19" s="83"/>
      <c r="SJY19" s="83"/>
      <c r="SJZ19" s="83"/>
      <c r="SKA19" s="83"/>
      <c r="SKB19" s="83"/>
      <c r="SKC19" s="83"/>
      <c r="SKD19" s="83"/>
      <c r="SKE19" s="83"/>
      <c r="SKF19" s="83"/>
      <c r="SKG19" s="83"/>
      <c r="SKH19" s="83"/>
      <c r="SKI19" s="83"/>
      <c r="SKJ19" s="83"/>
      <c r="SKK19" s="83"/>
      <c r="SKL19" s="83"/>
      <c r="SKM19" s="83"/>
      <c r="SKN19" s="83"/>
      <c r="SKO19" s="83"/>
      <c r="SKP19" s="83"/>
      <c r="SKQ19" s="83"/>
      <c r="SKR19" s="83"/>
      <c r="SKS19" s="83"/>
      <c r="SKT19" s="83"/>
      <c r="SKU19" s="83"/>
      <c r="SKV19" s="83"/>
      <c r="SKW19" s="83"/>
      <c r="SKX19" s="83"/>
      <c r="SKY19" s="83"/>
      <c r="SKZ19" s="83"/>
      <c r="SLA19" s="83"/>
      <c r="SLB19" s="83"/>
      <c r="SLC19" s="83"/>
      <c r="SLD19" s="83"/>
      <c r="SLE19" s="83"/>
      <c r="SLF19" s="83"/>
      <c r="SLG19" s="83"/>
      <c r="SLH19" s="83"/>
      <c r="SLI19" s="83"/>
      <c r="SLJ19" s="83"/>
      <c r="SLK19" s="83"/>
      <c r="SLL19" s="83"/>
      <c r="SLM19" s="83"/>
      <c r="SLN19" s="83"/>
      <c r="SLO19" s="83"/>
      <c r="SLP19" s="83"/>
      <c r="SLQ19" s="83"/>
      <c r="SLR19" s="83"/>
      <c r="SLS19" s="83"/>
      <c r="SLT19" s="83"/>
      <c r="SLU19" s="83"/>
      <c r="SLV19" s="83"/>
      <c r="SLW19" s="83"/>
      <c r="SLX19" s="83"/>
      <c r="SLY19" s="83"/>
      <c r="SLZ19" s="83"/>
      <c r="SMA19" s="83"/>
      <c r="SMB19" s="83"/>
      <c r="SMC19" s="83"/>
      <c r="SMD19" s="83"/>
      <c r="SME19" s="83"/>
      <c r="SMF19" s="83"/>
      <c r="SMG19" s="83"/>
      <c r="SMH19" s="83"/>
      <c r="SMI19" s="83"/>
      <c r="SMJ19" s="83"/>
      <c r="SMK19" s="83"/>
      <c r="SML19" s="83"/>
      <c r="SMM19" s="83"/>
      <c r="SMN19" s="83"/>
      <c r="SMO19" s="83"/>
      <c r="SMP19" s="83"/>
      <c r="SMQ19" s="83"/>
      <c r="SMR19" s="83"/>
      <c r="SMS19" s="83"/>
      <c r="SMT19" s="83"/>
      <c r="SMU19" s="83"/>
      <c r="SMV19" s="83"/>
      <c r="SMW19" s="83"/>
      <c r="SMX19" s="83"/>
      <c r="SMY19" s="83"/>
      <c r="SMZ19" s="83"/>
      <c r="SNA19" s="83"/>
      <c r="SNB19" s="83"/>
      <c r="SNC19" s="83"/>
      <c r="SND19" s="83"/>
      <c r="SNE19" s="83"/>
      <c r="SNF19" s="83"/>
      <c r="SNG19" s="83"/>
      <c r="SNH19" s="83"/>
      <c r="SNI19" s="83"/>
      <c r="SNJ19" s="83"/>
      <c r="SNK19" s="83"/>
      <c r="SNL19" s="83"/>
      <c r="SNM19" s="83"/>
      <c r="SNN19" s="83"/>
      <c r="SNO19" s="83"/>
      <c r="SNP19" s="83"/>
      <c r="SNQ19" s="83"/>
      <c r="SNR19" s="83"/>
      <c r="SNS19" s="83"/>
      <c r="SNT19" s="83"/>
      <c r="SNU19" s="83"/>
      <c r="SNV19" s="83"/>
      <c r="SNW19" s="83"/>
      <c r="SNX19" s="83"/>
      <c r="SNY19" s="83"/>
      <c r="SNZ19" s="83"/>
      <c r="SOA19" s="83"/>
      <c r="SOB19" s="83"/>
      <c r="SOC19" s="83"/>
      <c r="SOD19" s="83"/>
      <c r="SOE19" s="83"/>
      <c r="SOF19" s="83"/>
      <c r="SOG19" s="83"/>
      <c r="SOH19" s="83"/>
      <c r="SOI19" s="83"/>
      <c r="SOJ19" s="83"/>
      <c r="SOK19" s="83"/>
      <c r="SOL19" s="83"/>
      <c r="SOM19" s="83"/>
      <c r="SON19" s="83"/>
      <c r="SOO19" s="83"/>
      <c r="SOP19" s="83"/>
      <c r="SOQ19" s="83"/>
      <c r="SOR19" s="83"/>
      <c r="SOS19" s="83"/>
      <c r="SOT19" s="83"/>
      <c r="SOU19" s="83"/>
      <c r="SOV19" s="83"/>
      <c r="SOW19" s="83"/>
      <c r="SOX19" s="83"/>
      <c r="SOY19" s="83"/>
      <c r="SOZ19" s="83"/>
      <c r="SPA19" s="83"/>
      <c r="SPB19" s="83"/>
      <c r="SPC19" s="83"/>
      <c r="SPD19" s="83"/>
      <c r="SPE19" s="83"/>
      <c r="SPF19" s="83"/>
      <c r="SPG19" s="83"/>
      <c r="SPH19" s="83"/>
      <c r="SPI19" s="83"/>
      <c r="SPJ19" s="83"/>
      <c r="SPK19" s="83"/>
      <c r="SPL19" s="83"/>
      <c r="SPM19" s="83"/>
      <c r="SPN19" s="83"/>
      <c r="SPO19" s="83"/>
      <c r="SPP19" s="83"/>
      <c r="SPQ19" s="83"/>
      <c r="SPR19" s="83"/>
      <c r="SPS19" s="83"/>
      <c r="SPT19" s="83"/>
      <c r="SPU19" s="83"/>
      <c r="SPV19" s="83"/>
      <c r="SPW19" s="83"/>
      <c r="SPX19" s="83"/>
      <c r="SPY19" s="83"/>
      <c r="SPZ19" s="83"/>
      <c r="SQA19" s="83"/>
      <c r="SQB19" s="83"/>
      <c r="SQC19" s="83"/>
      <c r="SQD19" s="83"/>
      <c r="SQE19" s="83"/>
      <c r="SQF19" s="83"/>
      <c r="SQG19" s="83"/>
      <c r="SQH19" s="83"/>
      <c r="SQI19" s="83"/>
      <c r="SQJ19" s="83"/>
      <c r="SQK19" s="83"/>
      <c r="SQL19" s="83"/>
      <c r="SQM19" s="83"/>
      <c r="SQN19" s="83"/>
      <c r="SQO19" s="83"/>
      <c r="SQP19" s="83"/>
      <c r="SQQ19" s="83"/>
      <c r="SQR19" s="83"/>
      <c r="SQS19" s="83"/>
      <c r="SQT19" s="83"/>
      <c r="SQU19" s="83"/>
      <c r="SQV19" s="83"/>
      <c r="SQW19" s="83"/>
      <c r="SQX19" s="83"/>
      <c r="SQY19" s="83"/>
      <c r="SQZ19" s="83"/>
      <c r="SRA19" s="83"/>
      <c r="SRB19" s="83"/>
      <c r="SRC19" s="83"/>
      <c r="SRD19" s="83"/>
      <c r="SRE19" s="83"/>
      <c r="SRF19" s="83"/>
      <c r="SRG19" s="83"/>
      <c r="SRH19" s="83"/>
      <c r="SRI19" s="83"/>
      <c r="SRJ19" s="83"/>
      <c r="SRK19" s="83"/>
      <c r="SRL19" s="83"/>
      <c r="SRM19" s="83"/>
      <c r="SRN19" s="83"/>
      <c r="SRO19" s="83"/>
      <c r="SRP19" s="83"/>
      <c r="SRQ19" s="83"/>
      <c r="SRR19" s="83"/>
      <c r="SRS19" s="83"/>
      <c r="SRT19" s="83"/>
      <c r="SRU19" s="83"/>
      <c r="SRV19" s="83"/>
      <c r="SRW19" s="83"/>
      <c r="SRX19" s="83"/>
      <c r="SRY19" s="83"/>
      <c r="SRZ19" s="83"/>
      <c r="SSA19" s="83"/>
      <c r="SSB19" s="83"/>
      <c r="SSC19" s="83"/>
      <c r="SSD19" s="83"/>
      <c r="SSE19" s="83"/>
      <c r="SSF19" s="83"/>
      <c r="SSG19" s="83"/>
      <c r="SSH19" s="83"/>
      <c r="SSI19" s="83"/>
      <c r="SSJ19" s="83"/>
      <c r="SSK19" s="83"/>
      <c r="SSL19" s="83"/>
      <c r="SSM19" s="83"/>
      <c r="SSN19" s="83"/>
      <c r="SSO19" s="83"/>
      <c r="SSP19" s="83"/>
      <c r="SSQ19" s="83"/>
      <c r="SSR19" s="83"/>
      <c r="SSS19" s="83"/>
      <c r="SST19" s="83"/>
      <c r="SSU19" s="83"/>
      <c r="SSV19" s="83"/>
      <c r="SSW19" s="83"/>
      <c r="SSX19" s="83"/>
      <c r="SSY19" s="83"/>
      <c r="SSZ19" s="83"/>
      <c r="STA19" s="83"/>
      <c r="STB19" s="83"/>
      <c r="STC19" s="83"/>
      <c r="STD19" s="83"/>
      <c r="STE19" s="83"/>
      <c r="STF19" s="83"/>
      <c r="STG19" s="83"/>
      <c r="STH19" s="83"/>
      <c r="STI19" s="83"/>
      <c r="STJ19" s="83"/>
      <c r="STK19" s="83"/>
      <c r="STL19" s="83"/>
      <c r="STM19" s="83"/>
      <c r="STN19" s="83"/>
      <c r="STO19" s="83"/>
      <c r="STP19" s="83"/>
      <c r="STQ19" s="83"/>
      <c r="STR19" s="83"/>
      <c r="STS19" s="83"/>
      <c r="STT19" s="83"/>
      <c r="STU19" s="83"/>
      <c r="STV19" s="83"/>
      <c r="STW19" s="83"/>
      <c r="STX19" s="83"/>
      <c r="STY19" s="83"/>
      <c r="STZ19" s="83"/>
      <c r="SUA19" s="83"/>
      <c r="SUB19" s="83"/>
      <c r="SUC19" s="83"/>
      <c r="SUD19" s="83"/>
      <c r="SUE19" s="83"/>
      <c r="SUF19" s="83"/>
      <c r="SUG19" s="83"/>
      <c r="SUH19" s="83"/>
      <c r="SUI19" s="83"/>
      <c r="SUJ19" s="83"/>
      <c r="SUK19" s="83"/>
      <c r="SUL19" s="83"/>
      <c r="SUM19" s="83"/>
      <c r="SUN19" s="83"/>
      <c r="SUO19" s="83"/>
      <c r="SUP19" s="83"/>
      <c r="SUQ19" s="83"/>
      <c r="SUR19" s="83"/>
      <c r="SUS19" s="83"/>
      <c r="SUT19" s="83"/>
      <c r="SUU19" s="83"/>
      <c r="SUV19" s="83"/>
      <c r="SUW19" s="83"/>
      <c r="SUX19" s="83"/>
      <c r="SUY19" s="83"/>
      <c r="SUZ19" s="83"/>
      <c r="SVA19" s="83"/>
      <c r="SVB19" s="83"/>
      <c r="SVC19" s="83"/>
      <c r="SVD19" s="83"/>
      <c r="SVE19" s="83"/>
      <c r="SVF19" s="83"/>
      <c r="SVG19" s="83"/>
      <c r="SVH19" s="83"/>
      <c r="SVI19" s="83"/>
      <c r="SVJ19" s="83"/>
      <c r="SVK19" s="83"/>
      <c r="SVL19" s="83"/>
      <c r="SVM19" s="83"/>
      <c r="SVN19" s="83"/>
      <c r="SVO19" s="83"/>
      <c r="SVP19" s="83"/>
      <c r="SVQ19" s="83"/>
      <c r="SVR19" s="83"/>
      <c r="SVS19" s="83"/>
      <c r="SVT19" s="83"/>
      <c r="SVU19" s="83"/>
      <c r="SVV19" s="83"/>
      <c r="SVW19" s="83"/>
      <c r="SVX19" s="83"/>
      <c r="SVY19" s="83"/>
      <c r="SVZ19" s="83"/>
      <c r="SWA19" s="83"/>
      <c r="SWB19" s="83"/>
      <c r="SWC19" s="83"/>
      <c r="SWD19" s="83"/>
      <c r="SWE19" s="83"/>
      <c r="SWF19" s="83"/>
      <c r="SWG19" s="83"/>
      <c r="SWH19" s="83"/>
      <c r="SWI19" s="83"/>
      <c r="SWJ19" s="83"/>
      <c r="SWK19" s="83"/>
      <c r="SWL19" s="83"/>
      <c r="SWM19" s="83"/>
      <c r="SWN19" s="83"/>
      <c r="SWO19" s="83"/>
      <c r="SWP19" s="83"/>
      <c r="SWQ19" s="83"/>
      <c r="SWR19" s="83"/>
      <c r="SWS19" s="83"/>
      <c r="SWT19" s="83"/>
      <c r="SWU19" s="83"/>
      <c r="SWV19" s="83"/>
      <c r="SWW19" s="83"/>
      <c r="SWX19" s="83"/>
      <c r="SWY19" s="83"/>
      <c r="SWZ19" s="83"/>
      <c r="SXA19" s="83"/>
      <c r="SXB19" s="83"/>
      <c r="SXC19" s="83"/>
      <c r="SXD19" s="83"/>
      <c r="SXE19" s="83"/>
      <c r="SXF19" s="83"/>
      <c r="SXG19" s="83"/>
      <c r="SXH19" s="83"/>
      <c r="SXI19" s="83"/>
      <c r="SXJ19" s="83"/>
      <c r="SXK19" s="83"/>
      <c r="SXL19" s="83"/>
      <c r="SXM19" s="83"/>
      <c r="SXN19" s="83"/>
      <c r="SXO19" s="83"/>
      <c r="SXP19" s="83"/>
      <c r="SXQ19" s="83"/>
      <c r="SXR19" s="83"/>
      <c r="SXS19" s="83"/>
      <c r="SXT19" s="83"/>
      <c r="SXU19" s="83"/>
      <c r="SXV19" s="83"/>
      <c r="SXW19" s="83"/>
      <c r="SXX19" s="83"/>
      <c r="SXY19" s="83"/>
      <c r="SXZ19" s="83"/>
      <c r="SYA19" s="83"/>
      <c r="SYB19" s="83"/>
      <c r="SYC19" s="83"/>
      <c r="SYD19" s="83"/>
      <c r="SYE19" s="83"/>
      <c r="SYF19" s="83"/>
      <c r="SYG19" s="83"/>
      <c r="SYH19" s="83"/>
      <c r="SYI19" s="83"/>
      <c r="SYJ19" s="83"/>
      <c r="SYK19" s="83"/>
      <c r="SYL19" s="83"/>
      <c r="SYM19" s="83"/>
      <c r="SYN19" s="83"/>
      <c r="SYO19" s="83"/>
      <c r="SYP19" s="83"/>
      <c r="SYQ19" s="83"/>
      <c r="SYR19" s="83"/>
      <c r="SYS19" s="83"/>
      <c r="SYT19" s="83"/>
      <c r="SYU19" s="83"/>
      <c r="SYV19" s="83"/>
      <c r="SYW19" s="83"/>
      <c r="SYX19" s="83"/>
      <c r="SYY19" s="83"/>
      <c r="SYZ19" s="83"/>
      <c r="SZA19" s="83"/>
      <c r="SZB19" s="83"/>
      <c r="SZC19" s="83"/>
      <c r="SZD19" s="83"/>
      <c r="SZE19" s="83"/>
      <c r="SZF19" s="83"/>
      <c r="SZG19" s="83"/>
      <c r="SZH19" s="83"/>
      <c r="SZI19" s="83"/>
      <c r="SZJ19" s="83"/>
      <c r="SZK19" s="83"/>
      <c r="SZL19" s="83"/>
      <c r="SZM19" s="83"/>
      <c r="SZN19" s="83"/>
      <c r="SZO19" s="83"/>
      <c r="SZP19" s="83"/>
      <c r="SZQ19" s="83"/>
      <c r="SZR19" s="83"/>
      <c r="SZS19" s="83"/>
      <c r="SZT19" s="83"/>
      <c r="SZU19" s="83"/>
      <c r="SZV19" s="83"/>
      <c r="SZW19" s="83"/>
      <c r="SZX19" s="83"/>
      <c r="SZY19" s="83"/>
      <c r="SZZ19" s="83"/>
      <c r="TAA19" s="83"/>
      <c r="TAB19" s="83"/>
      <c r="TAC19" s="83"/>
      <c r="TAD19" s="83"/>
      <c r="TAE19" s="83"/>
      <c r="TAF19" s="83"/>
      <c r="TAG19" s="83"/>
      <c r="TAH19" s="83"/>
      <c r="TAI19" s="83"/>
      <c r="TAJ19" s="83"/>
      <c r="TAK19" s="83"/>
      <c r="TAL19" s="83"/>
      <c r="TAM19" s="83"/>
      <c r="TAN19" s="83"/>
      <c r="TAO19" s="83"/>
      <c r="TAP19" s="83"/>
      <c r="TAQ19" s="83"/>
      <c r="TAR19" s="83"/>
      <c r="TAS19" s="83"/>
      <c r="TAT19" s="83"/>
      <c r="TAU19" s="83"/>
      <c r="TAV19" s="83"/>
      <c r="TAW19" s="83"/>
      <c r="TAX19" s="83"/>
      <c r="TAY19" s="83"/>
      <c r="TAZ19" s="83"/>
      <c r="TBA19" s="83"/>
      <c r="TBB19" s="83"/>
      <c r="TBC19" s="83"/>
      <c r="TBD19" s="83"/>
      <c r="TBE19" s="83"/>
      <c r="TBF19" s="83"/>
      <c r="TBG19" s="83"/>
      <c r="TBH19" s="83"/>
      <c r="TBI19" s="83"/>
      <c r="TBJ19" s="83"/>
      <c r="TBK19" s="83"/>
      <c r="TBL19" s="83"/>
      <c r="TBM19" s="83"/>
      <c r="TBN19" s="83"/>
      <c r="TBO19" s="83"/>
      <c r="TBP19" s="83"/>
      <c r="TBQ19" s="83"/>
      <c r="TBR19" s="83"/>
      <c r="TBS19" s="83"/>
      <c r="TBT19" s="83"/>
      <c r="TBU19" s="83"/>
      <c r="TBV19" s="83"/>
      <c r="TBW19" s="83"/>
      <c r="TBX19" s="83"/>
      <c r="TBY19" s="83"/>
      <c r="TBZ19" s="83"/>
      <c r="TCA19" s="83"/>
      <c r="TCB19" s="83"/>
      <c r="TCC19" s="83"/>
      <c r="TCD19" s="83"/>
      <c r="TCE19" s="83"/>
      <c r="TCF19" s="83"/>
      <c r="TCG19" s="83"/>
      <c r="TCH19" s="83"/>
      <c r="TCI19" s="83"/>
      <c r="TCJ19" s="83"/>
      <c r="TCK19" s="83"/>
      <c r="TCL19" s="83"/>
      <c r="TCM19" s="83"/>
      <c r="TCN19" s="83"/>
      <c r="TCO19" s="83"/>
      <c r="TCP19" s="83"/>
      <c r="TCQ19" s="83"/>
      <c r="TCR19" s="83"/>
      <c r="TCS19" s="83"/>
      <c r="TCT19" s="83"/>
      <c r="TCU19" s="83"/>
      <c r="TCV19" s="83"/>
      <c r="TCW19" s="83"/>
      <c r="TCX19" s="83"/>
      <c r="TCY19" s="83"/>
      <c r="TCZ19" s="83"/>
      <c r="TDA19" s="83"/>
      <c r="TDB19" s="83"/>
      <c r="TDC19" s="83"/>
      <c r="TDD19" s="83"/>
      <c r="TDE19" s="83"/>
      <c r="TDF19" s="83"/>
      <c r="TDG19" s="83"/>
      <c r="TDH19" s="83"/>
      <c r="TDI19" s="83"/>
      <c r="TDJ19" s="83"/>
      <c r="TDK19" s="83"/>
      <c r="TDL19" s="83"/>
      <c r="TDM19" s="83"/>
      <c r="TDN19" s="83"/>
      <c r="TDO19" s="83"/>
      <c r="TDP19" s="83"/>
      <c r="TDQ19" s="83"/>
      <c r="TDR19" s="83"/>
      <c r="TDS19" s="83"/>
      <c r="TDT19" s="83"/>
      <c r="TDU19" s="83"/>
      <c r="TDV19" s="83"/>
      <c r="TDW19" s="83"/>
      <c r="TDX19" s="83"/>
      <c r="TDY19" s="83"/>
      <c r="TDZ19" s="83"/>
      <c r="TEA19" s="83"/>
      <c r="TEB19" s="83"/>
      <c r="TEC19" s="83"/>
      <c r="TED19" s="83"/>
      <c r="TEE19" s="83"/>
      <c r="TEF19" s="83"/>
      <c r="TEG19" s="83"/>
      <c r="TEH19" s="83"/>
      <c r="TEI19" s="83"/>
      <c r="TEJ19" s="83"/>
      <c r="TEK19" s="83"/>
      <c r="TEL19" s="83"/>
      <c r="TEM19" s="83"/>
      <c r="TEN19" s="83"/>
      <c r="TEO19" s="83"/>
      <c r="TEP19" s="83"/>
      <c r="TEQ19" s="83"/>
      <c r="TER19" s="83"/>
      <c r="TES19" s="83"/>
      <c r="TET19" s="83"/>
      <c r="TEU19" s="83"/>
      <c r="TEV19" s="83"/>
      <c r="TEW19" s="83"/>
      <c r="TEX19" s="83"/>
      <c r="TEY19" s="83"/>
      <c r="TEZ19" s="83"/>
      <c r="TFA19" s="83"/>
      <c r="TFB19" s="83"/>
      <c r="TFC19" s="83"/>
      <c r="TFD19" s="83"/>
      <c r="TFE19" s="83"/>
      <c r="TFF19" s="83"/>
      <c r="TFG19" s="83"/>
      <c r="TFH19" s="83"/>
      <c r="TFI19" s="83"/>
      <c r="TFJ19" s="83"/>
      <c r="TFK19" s="83"/>
      <c r="TFL19" s="83"/>
      <c r="TFM19" s="83"/>
      <c r="TFN19" s="83"/>
      <c r="TFO19" s="83"/>
      <c r="TFP19" s="83"/>
      <c r="TFQ19" s="83"/>
      <c r="TFR19" s="83"/>
      <c r="TFS19" s="83"/>
      <c r="TFT19" s="83"/>
      <c r="TFU19" s="83"/>
      <c r="TFV19" s="83"/>
      <c r="TFW19" s="83"/>
      <c r="TFX19" s="83"/>
      <c r="TFY19" s="83"/>
      <c r="TFZ19" s="83"/>
      <c r="TGA19" s="83"/>
      <c r="TGB19" s="83"/>
      <c r="TGC19" s="83"/>
      <c r="TGD19" s="83"/>
      <c r="TGE19" s="83"/>
      <c r="TGF19" s="83"/>
      <c r="TGG19" s="83"/>
      <c r="TGH19" s="83"/>
      <c r="TGI19" s="83"/>
      <c r="TGJ19" s="83"/>
      <c r="TGK19" s="83"/>
      <c r="TGL19" s="83"/>
      <c r="TGM19" s="83"/>
      <c r="TGN19" s="83"/>
      <c r="TGO19" s="83"/>
      <c r="TGP19" s="83"/>
      <c r="TGQ19" s="83"/>
      <c r="TGR19" s="83"/>
      <c r="TGS19" s="83"/>
      <c r="TGT19" s="83"/>
      <c r="TGU19" s="83"/>
      <c r="TGV19" s="83"/>
      <c r="TGW19" s="83"/>
      <c r="TGX19" s="83"/>
      <c r="TGY19" s="83"/>
      <c r="TGZ19" s="83"/>
      <c r="THA19" s="83"/>
      <c r="THB19" s="83"/>
      <c r="THC19" s="83"/>
      <c r="THD19" s="83"/>
      <c r="THE19" s="83"/>
      <c r="THF19" s="83"/>
      <c r="THG19" s="83"/>
      <c r="THH19" s="83"/>
      <c r="THI19" s="83"/>
      <c r="THJ19" s="83"/>
      <c r="THK19" s="83"/>
      <c r="THL19" s="83"/>
      <c r="THM19" s="83"/>
      <c r="THN19" s="83"/>
      <c r="THO19" s="83"/>
      <c r="THP19" s="83"/>
      <c r="THQ19" s="83"/>
      <c r="THR19" s="83"/>
      <c r="THS19" s="83"/>
      <c r="THT19" s="83"/>
      <c r="THU19" s="83"/>
      <c r="THV19" s="83"/>
      <c r="THW19" s="83"/>
      <c r="THX19" s="83"/>
      <c r="THY19" s="83"/>
      <c r="THZ19" s="83"/>
      <c r="TIA19" s="83"/>
      <c r="TIB19" s="83"/>
      <c r="TIC19" s="83"/>
      <c r="TID19" s="83"/>
      <c r="TIE19" s="83"/>
      <c r="TIF19" s="83"/>
      <c r="TIG19" s="83"/>
      <c r="TIH19" s="83"/>
      <c r="TII19" s="83"/>
      <c r="TIJ19" s="83"/>
      <c r="TIK19" s="83"/>
      <c r="TIL19" s="83"/>
      <c r="TIM19" s="83"/>
      <c r="TIN19" s="83"/>
      <c r="TIO19" s="83"/>
      <c r="TIP19" s="83"/>
      <c r="TIQ19" s="83"/>
      <c r="TIR19" s="83"/>
      <c r="TIS19" s="83"/>
      <c r="TIT19" s="83"/>
      <c r="TIU19" s="83"/>
      <c r="TIV19" s="83"/>
      <c r="TIW19" s="83"/>
      <c r="TIX19" s="83"/>
      <c r="TIY19" s="83"/>
      <c r="TIZ19" s="83"/>
      <c r="TJA19" s="83"/>
      <c r="TJB19" s="83"/>
      <c r="TJC19" s="83"/>
      <c r="TJD19" s="83"/>
      <c r="TJE19" s="83"/>
      <c r="TJF19" s="83"/>
      <c r="TJG19" s="83"/>
      <c r="TJH19" s="83"/>
      <c r="TJI19" s="83"/>
      <c r="TJJ19" s="83"/>
      <c r="TJK19" s="83"/>
      <c r="TJL19" s="83"/>
      <c r="TJM19" s="83"/>
      <c r="TJN19" s="83"/>
      <c r="TJO19" s="83"/>
      <c r="TJP19" s="83"/>
      <c r="TJQ19" s="83"/>
      <c r="TJR19" s="83"/>
      <c r="TJS19" s="83"/>
      <c r="TJT19" s="83"/>
      <c r="TJU19" s="83"/>
      <c r="TJV19" s="83"/>
      <c r="TJW19" s="83"/>
      <c r="TJX19" s="83"/>
      <c r="TJY19" s="83"/>
      <c r="TJZ19" s="83"/>
      <c r="TKA19" s="83"/>
      <c r="TKB19" s="83"/>
      <c r="TKC19" s="83"/>
      <c r="TKD19" s="83"/>
      <c r="TKE19" s="83"/>
      <c r="TKF19" s="83"/>
      <c r="TKG19" s="83"/>
      <c r="TKH19" s="83"/>
      <c r="TKI19" s="83"/>
      <c r="TKJ19" s="83"/>
      <c r="TKK19" s="83"/>
      <c r="TKL19" s="83"/>
      <c r="TKM19" s="83"/>
      <c r="TKN19" s="83"/>
      <c r="TKO19" s="83"/>
      <c r="TKP19" s="83"/>
      <c r="TKQ19" s="83"/>
      <c r="TKR19" s="83"/>
      <c r="TKS19" s="83"/>
      <c r="TKT19" s="83"/>
      <c r="TKU19" s="83"/>
      <c r="TKV19" s="83"/>
      <c r="TKW19" s="83"/>
      <c r="TKX19" s="83"/>
      <c r="TKY19" s="83"/>
      <c r="TKZ19" s="83"/>
      <c r="TLA19" s="83"/>
      <c r="TLB19" s="83"/>
      <c r="TLC19" s="83"/>
      <c r="TLD19" s="83"/>
      <c r="TLE19" s="83"/>
      <c r="TLF19" s="83"/>
      <c r="TLG19" s="83"/>
      <c r="TLH19" s="83"/>
      <c r="TLI19" s="83"/>
      <c r="TLJ19" s="83"/>
      <c r="TLK19" s="83"/>
      <c r="TLL19" s="83"/>
      <c r="TLM19" s="83"/>
      <c r="TLN19" s="83"/>
      <c r="TLO19" s="83"/>
      <c r="TLP19" s="83"/>
      <c r="TLQ19" s="83"/>
      <c r="TLR19" s="83"/>
      <c r="TLS19" s="83"/>
      <c r="TLT19" s="83"/>
      <c r="TLU19" s="83"/>
      <c r="TLV19" s="83"/>
      <c r="TLW19" s="83"/>
      <c r="TLX19" s="83"/>
      <c r="TLY19" s="83"/>
      <c r="TLZ19" s="83"/>
      <c r="TMA19" s="83"/>
      <c r="TMB19" s="83"/>
      <c r="TMC19" s="83"/>
      <c r="TMD19" s="83"/>
      <c r="TME19" s="83"/>
      <c r="TMF19" s="83"/>
      <c r="TMG19" s="83"/>
      <c r="TMH19" s="83"/>
      <c r="TMI19" s="83"/>
      <c r="TMJ19" s="83"/>
      <c r="TMK19" s="83"/>
      <c r="TML19" s="83"/>
      <c r="TMM19" s="83"/>
      <c r="TMN19" s="83"/>
      <c r="TMO19" s="83"/>
      <c r="TMP19" s="83"/>
      <c r="TMQ19" s="83"/>
      <c r="TMR19" s="83"/>
      <c r="TMS19" s="83"/>
      <c r="TMT19" s="83"/>
      <c r="TMU19" s="83"/>
      <c r="TMV19" s="83"/>
      <c r="TMW19" s="83"/>
      <c r="TMX19" s="83"/>
      <c r="TMY19" s="83"/>
      <c r="TMZ19" s="83"/>
      <c r="TNA19" s="83"/>
      <c r="TNB19" s="83"/>
      <c r="TNC19" s="83"/>
      <c r="TND19" s="83"/>
      <c r="TNE19" s="83"/>
      <c r="TNF19" s="83"/>
      <c r="TNG19" s="83"/>
      <c r="TNH19" s="83"/>
      <c r="TNI19" s="83"/>
      <c r="TNJ19" s="83"/>
      <c r="TNK19" s="83"/>
      <c r="TNL19" s="83"/>
      <c r="TNM19" s="83"/>
      <c r="TNN19" s="83"/>
      <c r="TNO19" s="83"/>
      <c r="TNP19" s="83"/>
      <c r="TNQ19" s="83"/>
      <c r="TNR19" s="83"/>
      <c r="TNS19" s="83"/>
      <c r="TNT19" s="83"/>
      <c r="TNU19" s="83"/>
      <c r="TNV19" s="83"/>
      <c r="TNW19" s="83"/>
      <c r="TNX19" s="83"/>
      <c r="TNY19" s="83"/>
      <c r="TNZ19" s="83"/>
      <c r="TOA19" s="83"/>
      <c r="TOB19" s="83"/>
      <c r="TOC19" s="83"/>
      <c r="TOD19" s="83"/>
      <c r="TOE19" s="83"/>
      <c r="TOF19" s="83"/>
      <c r="TOG19" s="83"/>
      <c r="TOH19" s="83"/>
      <c r="TOI19" s="83"/>
      <c r="TOJ19" s="83"/>
      <c r="TOK19" s="83"/>
      <c r="TOL19" s="83"/>
      <c r="TOM19" s="83"/>
      <c r="TON19" s="83"/>
      <c r="TOO19" s="83"/>
      <c r="TOP19" s="83"/>
      <c r="TOQ19" s="83"/>
      <c r="TOR19" s="83"/>
      <c r="TOS19" s="83"/>
      <c r="TOT19" s="83"/>
      <c r="TOU19" s="83"/>
      <c r="TOV19" s="83"/>
      <c r="TOW19" s="83"/>
      <c r="TOX19" s="83"/>
      <c r="TOY19" s="83"/>
      <c r="TOZ19" s="83"/>
      <c r="TPA19" s="83"/>
      <c r="TPB19" s="83"/>
      <c r="TPC19" s="83"/>
      <c r="TPD19" s="83"/>
      <c r="TPE19" s="83"/>
      <c r="TPF19" s="83"/>
      <c r="TPG19" s="83"/>
      <c r="TPH19" s="83"/>
      <c r="TPI19" s="83"/>
      <c r="TPJ19" s="83"/>
      <c r="TPK19" s="83"/>
      <c r="TPL19" s="83"/>
      <c r="TPM19" s="83"/>
      <c r="TPN19" s="83"/>
      <c r="TPO19" s="83"/>
      <c r="TPP19" s="83"/>
      <c r="TPQ19" s="83"/>
      <c r="TPR19" s="83"/>
      <c r="TPS19" s="83"/>
      <c r="TPT19" s="83"/>
      <c r="TPU19" s="83"/>
      <c r="TPV19" s="83"/>
      <c r="TPW19" s="83"/>
      <c r="TPX19" s="83"/>
      <c r="TPY19" s="83"/>
      <c r="TPZ19" s="83"/>
      <c r="TQA19" s="83"/>
      <c r="TQB19" s="83"/>
      <c r="TQC19" s="83"/>
      <c r="TQD19" s="83"/>
      <c r="TQE19" s="83"/>
      <c r="TQF19" s="83"/>
      <c r="TQG19" s="83"/>
      <c r="TQH19" s="83"/>
      <c r="TQI19" s="83"/>
      <c r="TQJ19" s="83"/>
      <c r="TQK19" s="83"/>
      <c r="TQL19" s="83"/>
      <c r="TQM19" s="83"/>
      <c r="TQN19" s="83"/>
      <c r="TQO19" s="83"/>
      <c r="TQP19" s="83"/>
      <c r="TQQ19" s="83"/>
      <c r="TQR19" s="83"/>
      <c r="TQS19" s="83"/>
      <c r="TQT19" s="83"/>
      <c r="TQU19" s="83"/>
      <c r="TQV19" s="83"/>
      <c r="TQW19" s="83"/>
      <c r="TQX19" s="83"/>
      <c r="TQY19" s="83"/>
      <c r="TQZ19" s="83"/>
      <c r="TRA19" s="83"/>
      <c r="TRB19" s="83"/>
      <c r="TRC19" s="83"/>
      <c r="TRD19" s="83"/>
      <c r="TRE19" s="83"/>
      <c r="TRF19" s="83"/>
      <c r="TRG19" s="83"/>
      <c r="TRH19" s="83"/>
      <c r="TRI19" s="83"/>
      <c r="TRJ19" s="83"/>
      <c r="TRK19" s="83"/>
      <c r="TRL19" s="83"/>
      <c r="TRM19" s="83"/>
      <c r="TRN19" s="83"/>
      <c r="TRO19" s="83"/>
      <c r="TRP19" s="83"/>
      <c r="TRQ19" s="83"/>
      <c r="TRR19" s="83"/>
      <c r="TRS19" s="83"/>
      <c r="TRT19" s="83"/>
      <c r="TRU19" s="83"/>
      <c r="TRV19" s="83"/>
      <c r="TRW19" s="83"/>
      <c r="TRX19" s="83"/>
      <c r="TRY19" s="83"/>
      <c r="TRZ19" s="83"/>
      <c r="TSA19" s="83"/>
      <c r="TSB19" s="83"/>
      <c r="TSC19" s="83"/>
      <c r="TSD19" s="83"/>
      <c r="TSE19" s="83"/>
      <c r="TSF19" s="83"/>
      <c r="TSG19" s="83"/>
      <c r="TSH19" s="83"/>
      <c r="TSI19" s="83"/>
      <c r="TSJ19" s="83"/>
      <c r="TSK19" s="83"/>
      <c r="TSL19" s="83"/>
      <c r="TSM19" s="83"/>
      <c r="TSN19" s="83"/>
      <c r="TSO19" s="83"/>
      <c r="TSP19" s="83"/>
      <c r="TSQ19" s="83"/>
      <c r="TSR19" s="83"/>
      <c r="TSS19" s="83"/>
      <c r="TST19" s="83"/>
      <c r="TSU19" s="83"/>
      <c r="TSV19" s="83"/>
      <c r="TSW19" s="83"/>
      <c r="TSX19" s="83"/>
      <c r="TSY19" s="83"/>
      <c r="TSZ19" s="83"/>
      <c r="TTA19" s="83"/>
      <c r="TTB19" s="83"/>
      <c r="TTC19" s="83"/>
      <c r="TTD19" s="83"/>
      <c r="TTE19" s="83"/>
      <c r="TTF19" s="83"/>
      <c r="TTG19" s="83"/>
      <c r="TTH19" s="83"/>
      <c r="TTI19" s="83"/>
      <c r="TTJ19" s="83"/>
      <c r="TTK19" s="83"/>
      <c r="TTL19" s="83"/>
      <c r="TTM19" s="83"/>
      <c r="TTN19" s="83"/>
      <c r="TTO19" s="83"/>
      <c r="TTP19" s="83"/>
      <c r="TTQ19" s="83"/>
      <c r="TTR19" s="83"/>
      <c r="TTS19" s="83"/>
      <c r="TTT19" s="83"/>
      <c r="TTU19" s="83"/>
      <c r="TTV19" s="83"/>
      <c r="TTW19" s="83"/>
      <c r="TTX19" s="83"/>
      <c r="TTY19" s="83"/>
      <c r="TTZ19" s="83"/>
      <c r="TUA19" s="83"/>
      <c r="TUB19" s="83"/>
      <c r="TUC19" s="83"/>
      <c r="TUD19" s="83"/>
      <c r="TUE19" s="83"/>
      <c r="TUF19" s="83"/>
      <c r="TUG19" s="83"/>
      <c r="TUH19" s="83"/>
      <c r="TUI19" s="83"/>
      <c r="TUJ19" s="83"/>
      <c r="TUK19" s="83"/>
      <c r="TUL19" s="83"/>
      <c r="TUM19" s="83"/>
      <c r="TUN19" s="83"/>
      <c r="TUO19" s="83"/>
      <c r="TUP19" s="83"/>
      <c r="TUQ19" s="83"/>
      <c r="TUR19" s="83"/>
      <c r="TUS19" s="83"/>
      <c r="TUT19" s="83"/>
      <c r="TUU19" s="83"/>
      <c r="TUV19" s="83"/>
      <c r="TUW19" s="83"/>
      <c r="TUX19" s="83"/>
      <c r="TUY19" s="83"/>
      <c r="TUZ19" s="83"/>
      <c r="TVA19" s="83"/>
      <c r="TVB19" s="83"/>
      <c r="TVC19" s="83"/>
      <c r="TVD19" s="83"/>
      <c r="TVE19" s="83"/>
      <c r="TVF19" s="83"/>
      <c r="TVG19" s="83"/>
      <c r="TVH19" s="83"/>
      <c r="TVI19" s="83"/>
      <c r="TVJ19" s="83"/>
      <c r="TVK19" s="83"/>
      <c r="TVL19" s="83"/>
      <c r="TVM19" s="83"/>
      <c r="TVN19" s="83"/>
      <c r="TVO19" s="83"/>
      <c r="TVP19" s="83"/>
      <c r="TVQ19" s="83"/>
      <c r="TVR19" s="83"/>
      <c r="TVS19" s="83"/>
      <c r="TVT19" s="83"/>
      <c r="TVU19" s="83"/>
      <c r="TVV19" s="83"/>
      <c r="TVW19" s="83"/>
      <c r="TVX19" s="83"/>
      <c r="TVY19" s="83"/>
      <c r="TVZ19" s="83"/>
      <c r="TWA19" s="83"/>
      <c r="TWB19" s="83"/>
      <c r="TWC19" s="83"/>
      <c r="TWD19" s="83"/>
      <c r="TWE19" s="83"/>
      <c r="TWF19" s="83"/>
      <c r="TWG19" s="83"/>
      <c r="TWH19" s="83"/>
      <c r="TWI19" s="83"/>
      <c r="TWJ19" s="83"/>
      <c r="TWK19" s="83"/>
      <c r="TWL19" s="83"/>
      <c r="TWM19" s="83"/>
      <c r="TWN19" s="83"/>
      <c r="TWO19" s="83"/>
      <c r="TWP19" s="83"/>
      <c r="TWQ19" s="83"/>
      <c r="TWR19" s="83"/>
      <c r="TWS19" s="83"/>
      <c r="TWT19" s="83"/>
      <c r="TWU19" s="83"/>
      <c r="TWV19" s="83"/>
      <c r="TWW19" s="83"/>
      <c r="TWX19" s="83"/>
      <c r="TWY19" s="83"/>
      <c r="TWZ19" s="83"/>
      <c r="TXA19" s="83"/>
      <c r="TXB19" s="83"/>
      <c r="TXC19" s="83"/>
      <c r="TXD19" s="83"/>
      <c r="TXE19" s="83"/>
      <c r="TXF19" s="83"/>
      <c r="TXG19" s="83"/>
      <c r="TXH19" s="83"/>
      <c r="TXI19" s="83"/>
      <c r="TXJ19" s="83"/>
      <c r="TXK19" s="83"/>
      <c r="TXL19" s="83"/>
      <c r="TXM19" s="83"/>
      <c r="TXN19" s="83"/>
      <c r="TXO19" s="83"/>
      <c r="TXP19" s="83"/>
      <c r="TXQ19" s="83"/>
      <c r="TXR19" s="83"/>
      <c r="TXS19" s="83"/>
      <c r="TXT19" s="83"/>
      <c r="TXU19" s="83"/>
      <c r="TXV19" s="83"/>
      <c r="TXW19" s="83"/>
      <c r="TXX19" s="83"/>
      <c r="TXY19" s="83"/>
      <c r="TXZ19" s="83"/>
      <c r="TYA19" s="83"/>
      <c r="TYB19" s="83"/>
      <c r="TYC19" s="83"/>
      <c r="TYD19" s="83"/>
      <c r="TYE19" s="83"/>
      <c r="TYF19" s="83"/>
      <c r="TYG19" s="83"/>
      <c r="TYH19" s="83"/>
      <c r="TYI19" s="83"/>
      <c r="TYJ19" s="83"/>
      <c r="TYK19" s="83"/>
      <c r="TYL19" s="83"/>
      <c r="TYM19" s="83"/>
      <c r="TYN19" s="83"/>
      <c r="TYO19" s="83"/>
      <c r="TYP19" s="83"/>
      <c r="TYQ19" s="83"/>
      <c r="TYR19" s="83"/>
      <c r="TYS19" s="83"/>
      <c r="TYT19" s="83"/>
      <c r="TYU19" s="83"/>
      <c r="TYV19" s="83"/>
      <c r="TYW19" s="83"/>
      <c r="TYX19" s="83"/>
      <c r="TYY19" s="83"/>
      <c r="TYZ19" s="83"/>
      <c r="TZA19" s="83"/>
      <c r="TZB19" s="83"/>
      <c r="TZC19" s="83"/>
      <c r="TZD19" s="83"/>
      <c r="TZE19" s="83"/>
      <c r="TZF19" s="83"/>
      <c r="TZG19" s="83"/>
      <c r="TZH19" s="83"/>
      <c r="TZI19" s="83"/>
      <c r="TZJ19" s="83"/>
      <c r="TZK19" s="83"/>
      <c r="TZL19" s="83"/>
      <c r="TZM19" s="83"/>
      <c r="TZN19" s="83"/>
      <c r="TZO19" s="83"/>
      <c r="TZP19" s="83"/>
      <c r="TZQ19" s="83"/>
      <c r="TZR19" s="83"/>
      <c r="TZS19" s="83"/>
      <c r="TZT19" s="83"/>
      <c r="TZU19" s="83"/>
      <c r="TZV19" s="83"/>
      <c r="TZW19" s="83"/>
      <c r="TZX19" s="83"/>
      <c r="TZY19" s="83"/>
      <c r="TZZ19" s="83"/>
      <c r="UAA19" s="83"/>
      <c r="UAB19" s="83"/>
      <c r="UAC19" s="83"/>
      <c r="UAD19" s="83"/>
      <c r="UAE19" s="83"/>
      <c r="UAF19" s="83"/>
      <c r="UAG19" s="83"/>
      <c r="UAH19" s="83"/>
      <c r="UAI19" s="83"/>
      <c r="UAJ19" s="83"/>
      <c r="UAK19" s="83"/>
      <c r="UAL19" s="83"/>
      <c r="UAM19" s="83"/>
      <c r="UAN19" s="83"/>
      <c r="UAO19" s="83"/>
      <c r="UAP19" s="83"/>
      <c r="UAQ19" s="83"/>
      <c r="UAR19" s="83"/>
      <c r="UAS19" s="83"/>
      <c r="UAT19" s="83"/>
      <c r="UAU19" s="83"/>
      <c r="UAV19" s="83"/>
      <c r="UAW19" s="83"/>
      <c r="UAX19" s="83"/>
      <c r="UAY19" s="83"/>
      <c r="UAZ19" s="83"/>
      <c r="UBA19" s="83"/>
      <c r="UBB19" s="83"/>
      <c r="UBC19" s="83"/>
      <c r="UBD19" s="83"/>
      <c r="UBE19" s="83"/>
      <c r="UBF19" s="83"/>
      <c r="UBG19" s="83"/>
      <c r="UBH19" s="83"/>
      <c r="UBI19" s="83"/>
      <c r="UBJ19" s="83"/>
      <c r="UBK19" s="83"/>
      <c r="UBL19" s="83"/>
      <c r="UBM19" s="83"/>
      <c r="UBN19" s="83"/>
      <c r="UBO19" s="83"/>
      <c r="UBP19" s="83"/>
      <c r="UBQ19" s="83"/>
      <c r="UBR19" s="83"/>
      <c r="UBS19" s="83"/>
      <c r="UBT19" s="83"/>
      <c r="UBU19" s="83"/>
      <c r="UBV19" s="83"/>
      <c r="UBW19" s="83"/>
      <c r="UBX19" s="83"/>
      <c r="UBY19" s="83"/>
      <c r="UBZ19" s="83"/>
      <c r="UCA19" s="83"/>
      <c r="UCB19" s="83"/>
      <c r="UCC19" s="83"/>
      <c r="UCD19" s="83"/>
      <c r="UCE19" s="83"/>
      <c r="UCF19" s="83"/>
      <c r="UCG19" s="83"/>
      <c r="UCH19" s="83"/>
      <c r="UCI19" s="83"/>
      <c r="UCJ19" s="83"/>
      <c r="UCK19" s="83"/>
      <c r="UCL19" s="83"/>
      <c r="UCM19" s="83"/>
      <c r="UCN19" s="83"/>
      <c r="UCO19" s="83"/>
      <c r="UCP19" s="83"/>
      <c r="UCQ19" s="83"/>
      <c r="UCR19" s="83"/>
      <c r="UCS19" s="83"/>
      <c r="UCT19" s="83"/>
      <c r="UCU19" s="83"/>
      <c r="UCV19" s="83"/>
      <c r="UCW19" s="83"/>
      <c r="UCX19" s="83"/>
      <c r="UCY19" s="83"/>
      <c r="UCZ19" s="83"/>
      <c r="UDA19" s="83"/>
      <c r="UDB19" s="83"/>
      <c r="UDC19" s="83"/>
      <c r="UDD19" s="83"/>
      <c r="UDE19" s="83"/>
      <c r="UDF19" s="83"/>
      <c r="UDG19" s="83"/>
      <c r="UDH19" s="83"/>
      <c r="UDI19" s="83"/>
      <c r="UDJ19" s="83"/>
      <c r="UDK19" s="83"/>
      <c r="UDL19" s="83"/>
      <c r="UDM19" s="83"/>
      <c r="UDN19" s="83"/>
      <c r="UDO19" s="83"/>
      <c r="UDP19" s="83"/>
      <c r="UDQ19" s="83"/>
      <c r="UDR19" s="83"/>
      <c r="UDS19" s="83"/>
      <c r="UDT19" s="83"/>
      <c r="UDU19" s="83"/>
      <c r="UDV19" s="83"/>
      <c r="UDW19" s="83"/>
      <c r="UDX19" s="83"/>
      <c r="UDY19" s="83"/>
      <c r="UDZ19" s="83"/>
      <c r="UEA19" s="83"/>
      <c r="UEB19" s="83"/>
      <c r="UEC19" s="83"/>
      <c r="UED19" s="83"/>
      <c r="UEE19" s="83"/>
      <c r="UEF19" s="83"/>
      <c r="UEG19" s="83"/>
      <c r="UEH19" s="83"/>
      <c r="UEI19" s="83"/>
      <c r="UEJ19" s="83"/>
      <c r="UEK19" s="83"/>
      <c r="UEL19" s="83"/>
      <c r="UEM19" s="83"/>
      <c r="UEN19" s="83"/>
      <c r="UEO19" s="83"/>
      <c r="UEP19" s="83"/>
      <c r="UEQ19" s="83"/>
      <c r="UER19" s="83"/>
      <c r="UES19" s="83"/>
      <c r="UET19" s="83"/>
      <c r="UEU19" s="83"/>
      <c r="UEV19" s="83"/>
      <c r="UEW19" s="83"/>
      <c r="UEX19" s="83"/>
      <c r="UEY19" s="83"/>
      <c r="UEZ19" s="83"/>
      <c r="UFA19" s="83"/>
      <c r="UFB19" s="83"/>
      <c r="UFC19" s="83"/>
      <c r="UFD19" s="83"/>
      <c r="UFE19" s="83"/>
      <c r="UFF19" s="83"/>
      <c r="UFG19" s="83"/>
      <c r="UFH19" s="83"/>
      <c r="UFI19" s="83"/>
      <c r="UFJ19" s="83"/>
      <c r="UFK19" s="83"/>
      <c r="UFL19" s="83"/>
      <c r="UFM19" s="83"/>
      <c r="UFN19" s="83"/>
      <c r="UFO19" s="83"/>
      <c r="UFP19" s="83"/>
      <c r="UFQ19" s="83"/>
      <c r="UFR19" s="83"/>
      <c r="UFS19" s="83"/>
      <c r="UFT19" s="83"/>
      <c r="UFU19" s="83"/>
      <c r="UFV19" s="83"/>
      <c r="UFW19" s="83"/>
      <c r="UFX19" s="83"/>
      <c r="UFY19" s="83"/>
      <c r="UFZ19" s="83"/>
      <c r="UGA19" s="83"/>
      <c r="UGB19" s="83"/>
      <c r="UGC19" s="83"/>
      <c r="UGD19" s="83"/>
      <c r="UGE19" s="83"/>
      <c r="UGF19" s="83"/>
      <c r="UGG19" s="83"/>
      <c r="UGH19" s="83"/>
      <c r="UGI19" s="83"/>
      <c r="UGJ19" s="83"/>
      <c r="UGK19" s="83"/>
      <c r="UGL19" s="83"/>
      <c r="UGM19" s="83"/>
      <c r="UGN19" s="83"/>
      <c r="UGO19" s="83"/>
      <c r="UGP19" s="83"/>
      <c r="UGQ19" s="83"/>
      <c r="UGR19" s="83"/>
      <c r="UGS19" s="83"/>
      <c r="UGT19" s="83"/>
      <c r="UGU19" s="83"/>
      <c r="UGV19" s="83"/>
      <c r="UGW19" s="83"/>
      <c r="UGX19" s="83"/>
      <c r="UGY19" s="83"/>
      <c r="UGZ19" s="83"/>
      <c r="UHA19" s="83"/>
      <c r="UHB19" s="83"/>
      <c r="UHC19" s="83"/>
      <c r="UHD19" s="83"/>
      <c r="UHE19" s="83"/>
      <c r="UHF19" s="83"/>
      <c r="UHG19" s="83"/>
      <c r="UHH19" s="83"/>
      <c r="UHI19" s="83"/>
      <c r="UHJ19" s="83"/>
      <c r="UHK19" s="83"/>
      <c r="UHL19" s="83"/>
      <c r="UHM19" s="83"/>
      <c r="UHN19" s="83"/>
      <c r="UHO19" s="83"/>
      <c r="UHP19" s="83"/>
      <c r="UHQ19" s="83"/>
      <c r="UHR19" s="83"/>
      <c r="UHS19" s="83"/>
      <c r="UHT19" s="83"/>
      <c r="UHU19" s="83"/>
      <c r="UHV19" s="83"/>
      <c r="UHW19" s="83"/>
      <c r="UHX19" s="83"/>
      <c r="UHY19" s="83"/>
      <c r="UHZ19" s="83"/>
      <c r="UIA19" s="83"/>
      <c r="UIB19" s="83"/>
      <c r="UIC19" s="83"/>
      <c r="UID19" s="83"/>
      <c r="UIE19" s="83"/>
      <c r="UIF19" s="83"/>
      <c r="UIG19" s="83"/>
      <c r="UIH19" s="83"/>
      <c r="UII19" s="83"/>
      <c r="UIJ19" s="83"/>
      <c r="UIK19" s="83"/>
      <c r="UIL19" s="83"/>
      <c r="UIM19" s="83"/>
      <c r="UIN19" s="83"/>
      <c r="UIO19" s="83"/>
      <c r="UIP19" s="83"/>
      <c r="UIQ19" s="83"/>
      <c r="UIR19" s="83"/>
      <c r="UIS19" s="83"/>
      <c r="UIT19" s="83"/>
      <c r="UIU19" s="83"/>
      <c r="UIV19" s="83"/>
      <c r="UIW19" s="83"/>
      <c r="UIX19" s="83"/>
      <c r="UIY19" s="83"/>
      <c r="UIZ19" s="83"/>
      <c r="UJA19" s="83"/>
      <c r="UJB19" s="83"/>
      <c r="UJC19" s="83"/>
      <c r="UJD19" s="83"/>
      <c r="UJE19" s="83"/>
      <c r="UJF19" s="83"/>
      <c r="UJG19" s="83"/>
      <c r="UJH19" s="83"/>
      <c r="UJI19" s="83"/>
      <c r="UJJ19" s="83"/>
      <c r="UJK19" s="83"/>
      <c r="UJL19" s="83"/>
      <c r="UJM19" s="83"/>
      <c r="UJN19" s="83"/>
      <c r="UJO19" s="83"/>
      <c r="UJP19" s="83"/>
      <c r="UJQ19" s="83"/>
      <c r="UJR19" s="83"/>
      <c r="UJS19" s="83"/>
      <c r="UJT19" s="83"/>
      <c r="UJU19" s="83"/>
      <c r="UJV19" s="83"/>
      <c r="UJW19" s="83"/>
      <c r="UJX19" s="83"/>
      <c r="UJY19" s="83"/>
      <c r="UJZ19" s="83"/>
      <c r="UKA19" s="83"/>
      <c r="UKB19" s="83"/>
      <c r="UKC19" s="83"/>
      <c r="UKD19" s="83"/>
      <c r="UKE19" s="83"/>
      <c r="UKF19" s="83"/>
      <c r="UKG19" s="83"/>
      <c r="UKH19" s="83"/>
      <c r="UKI19" s="83"/>
      <c r="UKJ19" s="83"/>
      <c r="UKK19" s="83"/>
      <c r="UKL19" s="83"/>
      <c r="UKM19" s="83"/>
      <c r="UKN19" s="83"/>
      <c r="UKO19" s="83"/>
      <c r="UKP19" s="83"/>
      <c r="UKQ19" s="83"/>
      <c r="UKR19" s="83"/>
      <c r="UKS19" s="83"/>
      <c r="UKT19" s="83"/>
      <c r="UKU19" s="83"/>
      <c r="UKV19" s="83"/>
      <c r="UKW19" s="83"/>
      <c r="UKX19" s="83"/>
      <c r="UKY19" s="83"/>
      <c r="UKZ19" s="83"/>
      <c r="ULA19" s="83"/>
      <c r="ULB19" s="83"/>
      <c r="ULC19" s="83"/>
      <c r="ULD19" s="83"/>
      <c r="ULE19" s="83"/>
      <c r="ULF19" s="83"/>
      <c r="ULG19" s="83"/>
      <c r="ULH19" s="83"/>
      <c r="ULI19" s="83"/>
      <c r="ULJ19" s="83"/>
      <c r="ULK19" s="83"/>
      <c r="ULL19" s="83"/>
      <c r="ULM19" s="83"/>
      <c r="ULN19" s="83"/>
      <c r="ULO19" s="83"/>
      <c r="ULP19" s="83"/>
      <c r="ULQ19" s="83"/>
      <c r="ULR19" s="83"/>
      <c r="ULS19" s="83"/>
      <c r="ULT19" s="83"/>
      <c r="ULU19" s="83"/>
      <c r="ULV19" s="83"/>
      <c r="ULW19" s="83"/>
      <c r="ULX19" s="83"/>
      <c r="ULY19" s="83"/>
      <c r="ULZ19" s="83"/>
      <c r="UMA19" s="83"/>
      <c r="UMB19" s="83"/>
      <c r="UMC19" s="83"/>
      <c r="UMD19" s="83"/>
      <c r="UME19" s="83"/>
      <c r="UMF19" s="83"/>
      <c r="UMG19" s="83"/>
      <c r="UMH19" s="83"/>
      <c r="UMI19" s="83"/>
      <c r="UMJ19" s="83"/>
      <c r="UMK19" s="83"/>
      <c r="UML19" s="83"/>
      <c r="UMM19" s="83"/>
      <c r="UMN19" s="83"/>
      <c r="UMO19" s="83"/>
      <c r="UMP19" s="83"/>
      <c r="UMQ19" s="83"/>
      <c r="UMR19" s="83"/>
      <c r="UMS19" s="83"/>
      <c r="UMT19" s="83"/>
      <c r="UMU19" s="83"/>
      <c r="UMV19" s="83"/>
      <c r="UMW19" s="83"/>
      <c r="UMX19" s="83"/>
      <c r="UMY19" s="83"/>
      <c r="UMZ19" s="83"/>
      <c r="UNA19" s="83"/>
      <c r="UNB19" s="83"/>
      <c r="UNC19" s="83"/>
      <c r="UND19" s="83"/>
      <c r="UNE19" s="83"/>
      <c r="UNF19" s="83"/>
      <c r="UNG19" s="83"/>
      <c r="UNH19" s="83"/>
      <c r="UNI19" s="83"/>
      <c r="UNJ19" s="83"/>
      <c r="UNK19" s="83"/>
      <c r="UNL19" s="83"/>
      <c r="UNM19" s="83"/>
      <c r="UNN19" s="83"/>
      <c r="UNO19" s="83"/>
      <c r="UNP19" s="83"/>
      <c r="UNQ19" s="83"/>
      <c r="UNR19" s="83"/>
      <c r="UNS19" s="83"/>
      <c r="UNT19" s="83"/>
      <c r="UNU19" s="83"/>
      <c r="UNV19" s="83"/>
      <c r="UNW19" s="83"/>
      <c r="UNX19" s="83"/>
      <c r="UNY19" s="83"/>
      <c r="UNZ19" s="83"/>
      <c r="UOA19" s="83"/>
      <c r="UOB19" s="83"/>
      <c r="UOC19" s="83"/>
      <c r="UOD19" s="83"/>
      <c r="UOE19" s="83"/>
      <c r="UOF19" s="83"/>
      <c r="UOG19" s="83"/>
      <c r="UOH19" s="83"/>
      <c r="UOI19" s="83"/>
      <c r="UOJ19" s="83"/>
      <c r="UOK19" s="83"/>
      <c r="UOL19" s="83"/>
      <c r="UOM19" s="83"/>
      <c r="UON19" s="83"/>
      <c r="UOO19" s="83"/>
      <c r="UOP19" s="83"/>
      <c r="UOQ19" s="83"/>
      <c r="UOR19" s="83"/>
      <c r="UOS19" s="83"/>
      <c r="UOT19" s="83"/>
      <c r="UOU19" s="83"/>
      <c r="UOV19" s="83"/>
      <c r="UOW19" s="83"/>
      <c r="UOX19" s="83"/>
      <c r="UOY19" s="83"/>
      <c r="UOZ19" s="83"/>
      <c r="UPA19" s="83"/>
      <c r="UPB19" s="83"/>
      <c r="UPC19" s="83"/>
      <c r="UPD19" s="83"/>
      <c r="UPE19" s="83"/>
      <c r="UPF19" s="83"/>
      <c r="UPG19" s="83"/>
      <c r="UPH19" s="83"/>
      <c r="UPI19" s="83"/>
      <c r="UPJ19" s="83"/>
      <c r="UPK19" s="83"/>
      <c r="UPL19" s="83"/>
      <c r="UPM19" s="83"/>
      <c r="UPN19" s="83"/>
      <c r="UPO19" s="83"/>
      <c r="UPP19" s="83"/>
      <c r="UPQ19" s="83"/>
      <c r="UPR19" s="83"/>
      <c r="UPS19" s="83"/>
      <c r="UPT19" s="83"/>
      <c r="UPU19" s="83"/>
      <c r="UPV19" s="83"/>
      <c r="UPW19" s="83"/>
      <c r="UPX19" s="83"/>
      <c r="UPY19" s="83"/>
      <c r="UPZ19" s="83"/>
      <c r="UQA19" s="83"/>
      <c r="UQB19" s="83"/>
      <c r="UQC19" s="83"/>
      <c r="UQD19" s="83"/>
      <c r="UQE19" s="83"/>
      <c r="UQF19" s="83"/>
      <c r="UQG19" s="83"/>
      <c r="UQH19" s="83"/>
      <c r="UQI19" s="83"/>
      <c r="UQJ19" s="83"/>
      <c r="UQK19" s="83"/>
      <c r="UQL19" s="83"/>
      <c r="UQM19" s="83"/>
      <c r="UQN19" s="83"/>
      <c r="UQO19" s="83"/>
      <c r="UQP19" s="83"/>
      <c r="UQQ19" s="83"/>
      <c r="UQR19" s="83"/>
      <c r="UQS19" s="83"/>
      <c r="UQT19" s="83"/>
      <c r="UQU19" s="83"/>
      <c r="UQV19" s="83"/>
      <c r="UQW19" s="83"/>
      <c r="UQX19" s="83"/>
      <c r="UQY19" s="83"/>
      <c r="UQZ19" s="83"/>
      <c r="URA19" s="83"/>
      <c r="URB19" s="83"/>
      <c r="URC19" s="83"/>
      <c r="URD19" s="83"/>
      <c r="URE19" s="83"/>
      <c r="URF19" s="83"/>
      <c r="URG19" s="83"/>
      <c r="URH19" s="83"/>
      <c r="URI19" s="83"/>
      <c r="URJ19" s="83"/>
      <c r="URK19" s="83"/>
      <c r="URL19" s="83"/>
      <c r="URM19" s="83"/>
      <c r="URN19" s="83"/>
      <c r="URO19" s="83"/>
      <c r="URP19" s="83"/>
      <c r="URQ19" s="83"/>
      <c r="URR19" s="83"/>
      <c r="URS19" s="83"/>
      <c r="URT19" s="83"/>
      <c r="URU19" s="83"/>
      <c r="URV19" s="83"/>
      <c r="URW19" s="83"/>
      <c r="URX19" s="83"/>
      <c r="URY19" s="83"/>
      <c r="URZ19" s="83"/>
      <c r="USA19" s="83"/>
      <c r="USB19" s="83"/>
      <c r="USC19" s="83"/>
      <c r="USD19" s="83"/>
      <c r="USE19" s="83"/>
      <c r="USF19" s="83"/>
      <c r="USG19" s="83"/>
      <c r="USH19" s="83"/>
      <c r="USI19" s="83"/>
      <c r="USJ19" s="83"/>
      <c r="USK19" s="83"/>
      <c r="USL19" s="83"/>
      <c r="USM19" s="83"/>
      <c r="USN19" s="83"/>
      <c r="USO19" s="83"/>
      <c r="USP19" s="83"/>
      <c r="USQ19" s="83"/>
      <c r="USR19" s="83"/>
      <c r="USS19" s="83"/>
      <c r="UST19" s="83"/>
      <c r="USU19" s="83"/>
      <c r="USV19" s="83"/>
      <c r="USW19" s="83"/>
      <c r="USX19" s="83"/>
      <c r="USY19" s="83"/>
      <c r="USZ19" s="83"/>
      <c r="UTA19" s="83"/>
      <c r="UTB19" s="83"/>
      <c r="UTC19" s="83"/>
      <c r="UTD19" s="83"/>
      <c r="UTE19" s="83"/>
      <c r="UTF19" s="83"/>
      <c r="UTG19" s="83"/>
      <c r="UTH19" s="83"/>
      <c r="UTI19" s="83"/>
      <c r="UTJ19" s="83"/>
      <c r="UTK19" s="83"/>
      <c r="UTL19" s="83"/>
      <c r="UTM19" s="83"/>
      <c r="UTN19" s="83"/>
      <c r="UTO19" s="83"/>
      <c r="UTP19" s="83"/>
      <c r="UTQ19" s="83"/>
      <c r="UTR19" s="83"/>
      <c r="UTS19" s="83"/>
      <c r="UTT19" s="83"/>
      <c r="UTU19" s="83"/>
      <c r="UTV19" s="83"/>
      <c r="UTW19" s="83"/>
      <c r="UTX19" s="83"/>
      <c r="UTY19" s="83"/>
      <c r="UTZ19" s="83"/>
      <c r="UUA19" s="83"/>
      <c r="UUB19" s="83"/>
      <c r="UUC19" s="83"/>
      <c r="UUD19" s="83"/>
      <c r="UUE19" s="83"/>
      <c r="UUF19" s="83"/>
      <c r="UUG19" s="83"/>
      <c r="UUH19" s="83"/>
      <c r="UUI19" s="83"/>
      <c r="UUJ19" s="83"/>
      <c r="UUK19" s="83"/>
      <c r="UUL19" s="83"/>
      <c r="UUM19" s="83"/>
      <c r="UUN19" s="83"/>
      <c r="UUO19" s="83"/>
      <c r="UUP19" s="83"/>
      <c r="UUQ19" s="83"/>
      <c r="UUR19" s="83"/>
      <c r="UUS19" s="83"/>
      <c r="UUT19" s="83"/>
      <c r="UUU19" s="83"/>
      <c r="UUV19" s="83"/>
      <c r="UUW19" s="83"/>
      <c r="UUX19" s="83"/>
      <c r="UUY19" s="83"/>
      <c r="UUZ19" s="83"/>
      <c r="UVA19" s="83"/>
      <c r="UVB19" s="83"/>
      <c r="UVC19" s="83"/>
      <c r="UVD19" s="83"/>
      <c r="UVE19" s="83"/>
      <c r="UVF19" s="83"/>
      <c r="UVG19" s="83"/>
      <c r="UVH19" s="83"/>
      <c r="UVI19" s="83"/>
      <c r="UVJ19" s="83"/>
      <c r="UVK19" s="83"/>
      <c r="UVL19" s="83"/>
      <c r="UVM19" s="83"/>
      <c r="UVN19" s="83"/>
      <c r="UVO19" s="83"/>
      <c r="UVP19" s="83"/>
      <c r="UVQ19" s="83"/>
      <c r="UVR19" s="83"/>
      <c r="UVS19" s="83"/>
      <c r="UVT19" s="83"/>
      <c r="UVU19" s="83"/>
      <c r="UVV19" s="83"/>
      <c r="UVW19" s="83"/>
      <c r="UVX19" s="83"/>
      <c r="UVY19" s="83"/>
      <c r="UVZ19" s="83"/>
      <c r="UWA19" s="83"/>
      <c r="UWB19" s="83"/>
      <c r="UWC19" s="83"/>
      <c r="UWD19" s="83"/>
      <c r="UWE19" s="83"/>
      <c r="UWF19" s="83"/>
      <c r="UWG19" s="83"/>
      <c r="UWH19" s="83"/>
      <c r="UWI19" s="83"/>
      <c r="UWJ19" s="83"/>
      <c r="UWK19" s="83"/>
      <c r="UWL19" s="83"/>
      <c r="UWM19" s="83"/>
      <c r="UWN19" s="83"/>
      <c r="UWO19" s="83"/>
      <c r="UWP19" s="83"/>
      <c r="UWQ19" s="83"/>
      <c r="UWR19" s="83"/>
      <c r="UWS19" s="83"/>
      <c r="UWT19" s="83"/>
      <c r="UWU19" s="83"/>
      <c r="UWV19" s="83"/>
      <c r="UWW19" s="83"/>
      <c r="UWX19" s="83"/>
      <c r="UWY19" s="83"/>
      <c r="UWZ19" s="83"/>
      <c r="UXA19" s="83"/>
      <c r="UXB19" s="83"/>
      <c r="UXC19" s="83"/>
      <c r="UXD19" s="83"/>
      <c r="UXE19" s="83"/>
      <c r="UXF19" s="83"/>
      <c r="UXG19" s="83"/>
      <c r="UXH19" s="83"/>
      <c r="UXI19" s="83"/>
      <c r="UXJ19" s="83"/>
      <c r="UXK19" s="83"/>
      <c r="UXL19" s="83"/>
      <c r="UXM19" s="83"/>
      <c r="UXN19" s="83"/>
      <c r="UXO19" s="83"/>
      <c r="UXP19" s="83"/>
      <c r="UXQ19" s="83"/>
      <c r="UXR19" s="83"/>
      <c r="UXS19" s="83"/>
      <c r="UXT19" s="83"/>
      <c r="UXU19" s="83"/>
      <c r="UXV19" s="83"/>
      <c r="UXW19" s="83"/>
      <c r="UXX19" s="83"/>
      <c r="UXY19" s="83"/>
      <c r="UXZ19" s="83"/>
      <c r="UYA19" s="83"/>
      <c r="UYB19" s="83"/>
      <c r="UYC19" s="83"/>
      <c r="UYD19" s="83"/>
      <c r="UYE19" s="83"/>
      <c r="UYF19" s="83"/>
      <c r="UYG19" s="83"/>
      <c r="UYH19" s="83"/>
      <c r="UYI19" s="83"/>
      <c r="UYJ19" s="83"/>
      <c r="UYK19" s="83"/>
      <c r="UYL19" s="83"/>
      <c r="UYM19" s="83"/>
      <c r="UYN19" s="83"/>
      <c r="UYO19" s="83"/>
      <c r="UYP19" s="83"/>
      <c r="UYQ19" s="83"/>
      <c r="UYR19" s="83"/>
      <c r="UYS19" s="83"/>
      <c r="UYT19" s="83"/>
      <c r="UYU19" s="83"/>
      <c r="UYV19" s="83"/>
      <c r="UYW19" s="83"/>
      <c r="UYX19" s="83"/>
      <c r="UYY19" s="83"/>
      <c r="UYZ19" s="83"/>
      <c r="UZA19" s="83"/>
      <c r="UZB19" s="83"/>
      <c r="UZC19" s="83"/>
      <c r="UZD19" s="83"/>
      <c r="UZE19" s="83"/>
      <c r="UZF19" s="83"/>
      <c r="UZG19" s="83"/>
      <c r="UZH19" s="83"/>
      <c r="UZI19" s="83"/>
      <c r="UZJ19" s="83"/>
      <c r="UZK19" s="83"/>
      <c r="UZL19" s="83"/>
      <c r="UZM19" s="83"/>
      <c r="UZN19" s="83"/>
      <c r="UZO19" s="83"/>
      <c r="UZP19" s="83"/>
      <c r="UZQ19" s="83"/>
      <c r="UZR19" s="83"/>
      <c r="UZS19" s="83"/>
      <c r="UZT19" s="83"/>
      <c r="UZU19" s="83"/>
      <c r="UZV19" s="83"/>
      <c r="UZW19" s="83"/>
      <c r="UZX19" s="83"/>
      <c r="UZY19" s="83"/>
      <c r="UZZ19" s="83"/>
      <c r="VAA19" s="83"/>
      <c r="VAB19" s="83"/>
      <c r="VAC19" s="83"/>
      <c r="VAD19" s="83"/>
      <c r="VAE19" s="83"/>
      <c r="VAF19" s="83"/>
      <c r="VAG19" s="83"/>
      <c r="VAH19" s="83"/>
      <c r="VAI19" s="83"/>
      <c r="VAJ19" s="83"/>
      <c r="VAK19" s="83"/>
      <c r="VAL19" s="83"/>
      <c r="VAM19" s="83"/>
      <c r="VAN19" s="83"/>
      <c r="VAO19" s="83"/>
      <c r="VAP19" s="83"/>
      <c r="VAQ19" s="83"/>
      <c r="VAR19" s="83"/>
      <c r="VAS19" s="83"/>
      <c r="VAT19" s="83"/>
      <c r="VAU19" s="83"/>
      <c r="VAV19" s="83"/>
      <c r="VAW19" s="83"/>
      <c r="VAX19" s="83"/>
      <c r="VAY19" s="83"/>
      <c r="VAZ19" s="83"/>
      <c r="VBA19" s="83"/>
      <c r="VBB19" s="83"/>
      <c r="VBC19" s="83"/>
      <c r="VBD19" s="83"/>
      <c r="VBE19" s="83"/>
      <c r="VBF19" s="83"/>
      <c r="VBG19" s="83"/>
      <c r="VBH19" s="83"/>
      <c r="VBI19" s="83"/>
      <c r="VBJ19" s="83"/>
      <c r="VBK19" s="83"/>
      <c r="VBL19" s="83"/>
      <c r="VBM19" s="83"/>
      <c r="VBN19" s="83"/>
      <c r="VBO19" s="83"/>
      <c r="VBP19" s="83"/>
      <c r="VBQ19" s="83"/>
      <c r="VBR19" s="83"/>
      <c r="VBS19" s="83"/>
      <c r="VBT19" s="83"/>
      <c r="VBU19" s="83"/>
      <c r="VBV19" s="83"/>
      <c r="VBW19" s="83"/>
      <c r="VBX19" s="83"/>
      <c r="VBY19" s="83"/>
      <c r="VBZ19" s="83"/>
      <c r="VCA19" s="83"/>
      <c r="VCB19" s="83"/>
      <c r="VCC19" s="83"/>
      <c r="VCD19" s="83"/>
      <c r="VCE19" s="83"/>
      <c r="VCF19" s="83"/>
      <c r="VCG19" s="83"/>
      <c r="VCH19" s="83"/>
      <c r="VCI19" s="83"/>
      <c r="VCJ19" s="83"/>
      <c r="VCK19" s="83"/>
      <c r="VCL19" s="83"/>
      <c r="VCM19" s="83"/>
      <c r="VCN19" s="83"/>
      <c r="VCO19" s="83"/>
      <c r="VCP19" s="83"/>
      <c r="VCQ19" s="83"/>
      <c r="VCR19" s="83"/>
      <c r="VCS19" s="83"/>
      <c r="VCT19" s="83"/>
      <c r="VCU19" s="83"/>
      <c r="VCV19" s="83"/>
      <c r="VCW19" s="83"/>
      <c r="VCX19" s="83"/>
      <c r="VCY19" s="83"/>
      <c r="VCZ19" s="83"/>
      <c r="VDA19" s="83"/>
      <c r="VDB19" s="83"/>
      <c r="VDC19" s="83"/>
      <c r="VDD19" s="83"/>
      <c r="VDE19" s="83"/>
      <c r="VDF19" s="83"/>
      <c r="VDG19" s="83"/>
      <c r="VDH19" s="83"/>
      <c r="VDI19" s="83"/>
      <c r="VDJ19" s="83"/>
      <c r="VDK19" s="83"/>
      <c r="VDL19" s="83"/>
      <c r="VDM19" s="83"/>
      <c r="VDN19" s="83"/>
      <c r="VDO19" s="83"/>
      <c r="VDP19" s="83"/>
      <c r="VDQ19" s="83"/>
      <c r="VDR19" s="83"/>
      <c r="VDS19" s="83"/>
      <c r="VDT19" s="83"/>
      <c r="VDU19" s="83"/>
      <c r="VDV19" s="83"/>
      <c r="VDW19" s="83"/>
      <c r="VDX19" s="83"/>
      <c r="VDY19" s="83"/>
      <c r="VDZ19" s="83"/>
      <c r="VEA19" s="83"/>
      <c r="VEB19" s="83"/>
      <c r="VEC19" s="83"/>
      <c r="VED19" s="83"/>
      <c r="VEE19" s="83"/>
      <c r="VEF19" s="83"/>
      <c r="VEG19" s="83"/>
      <c r="VEH19" s="83"/>
      <c r="VEI19" s="83"/>
      <c r="VEJ19" s="83"/>
      <c r="VEK19" s="83"/>
      <c r="VEL19" s="83"/>
      <c r="VEM19" s="83"/>
      <c r="VEN19" s="83"/>
      <c r="VEO19" s="83"/>
      <c r="VEP19" s="83"/>
      <c r="VEQ19" s="83"/>
      <c r="VER19" s="83"/>
      <c r="VES19" s="83"/>
      <c r="VET19" s="83"/>
      <c r="VEU19" s="83"/>
      <c r="VEV19" s="83"/>
      <c r="VEW19" s="83"/>
      <c r="VEX19" s="83"/>
      <c r="VEY19" s="83"/>
      <c r="VEZ19" s="83"/>
      <c r="VFA19" s="83"/>
      <c r="VFB19" s="83"/>
      <c r="VFC19" s="83"/>
      <c r="VFD19" s="83"/>
      <c r="VFE19" s="83"/>
      <c r="VFF19" s="83"/>
      <c r="VFG19" s="83"/>
      <c r="VFH19" s="83"/>
      <c r="VFI19" s="83"/>
      <c r="VFJ19" s="83"/>
      <c r="VFK19" s="83"/>
      <c r="VFL19" s="83"/>
      <c r="VFM19" s="83"/>
      <c r="VFN19" s="83"/>
      <c r="VFO19" s="83"/>
      <c r="VFP19" s="83"/>
      <c r="VFQ19" s="83"/>
      <c r="VFR19" s="83"/>
      <c r="VFS19" s="83"/>
      <c r="VFT19" s="83"/>
      <c r="VFU19" s="83"/>
      <c r="VFV19" s="83"/>
      <c r="VFW19" s="83"/>
      <c r="VFX19" s="83"/>
      <c r="VFY19" s="83"/>
      <c r="VFZ19" s="83"/>
      <c r="VGA19" s="83"/>
      <c r="VGB19" s="83"/>
      <c r="VGC19" s="83"/>
      <c r="VGD19" s="83"/>
      <c r="VGE19" s="83"/>
      <c r="VGF19" s="83"/>
      <c r="VGG19" s="83"/>
      <c r="VGH19" s="83"/>
      <c r="VGI19" s="83"/>
      <c r="VGJ19" s="83"/>
      <c r="VGK19" s="83"/>
      <c r="VGL19" s="83"/>
      <c r="VGM19" s="83"/>
      <c r="VGN19" s="83"/>
      <c r="VGO19" s="83"/>
      <c r="VGP19" s="83"/>
      <c r="VGQ19" s="83"/>
      <c r="VGR19" s="83"/>
      <c r="VGS19" s="83"/>
      <c r="VGT19" s="83"/>
      <c r="VGU19" s="83"/>
      <c r="VGV19" s="83"/>
      <c r="VGW19" s="83"/>
      <c r="VGX19" s="83"/>
      <c r="VGY19" s="83"/>
      <c r="VGZ19" s="83"/>
      <c r="VHA19" s="83"/>
      <c r="VHB19" s="83"/>
      <c r="VHC19" s="83"/>
      <c r="VHD19" s="83"/>
      <c r="VHE19" s="83"/>
      <c r="VHF19" s="83"/>
      <c r="VHG19" s="83"/>
      <c r="VHH19" s="83"/>
      <c r="VHI19" s="83"/>
      <c r="VHJ19" s="83"/>
      <c r="VHK19" s="83"/>
      <c r="VHL19" s="83"/>
      <c r="VHM19" s="83"/>
      <c r="VHN19" s="83"/>
      <c r="VHO19" s="83"/>
      <c r="VHP19" s="83"/>
      <c r="VHQ19" s="83"/>
      <c r="VHR19" s="83"/>
      <c r="VHS19" s="83"/>
      <c r="VHT19" s="83"/>
      <c r="VHU19" s="83"/>
      <c r="VHV19" s="83"/>
      <c r="VHW19" s="83"/>
      <c r="VHX19" s="83"/>
      <c r="VHY19" s="83"/>
      <c r="VHZ19" s="83"/>
      <c r="VIA19" s="83"/>
      <c r="VIB19" s="83"/>
      <c r="VIC19" s="83"/>
      <c r="VID19" s="83"/>
      <c r="VIE19" s="83"/>
      <c r="VIF19" s="83"/>
      <c r="VIG19" s="83"/>
      <c r="VIH19" s="83"/>
      <c r="VII19" s="83"/>
      <c r="VIJ19" s="83"/>
      <c r="VIK19" s="83"/>
      <c r="VIL19" s="83"/>
      <c r="VIM19" s="83"/>
      <c r="VIN19" s="83"/>
      <c r="VIO19" s="83"/>
      <c r="VIP19" s="83"/>
      <c r="VIQ19" s="83"/>
      <c r="VIR19" s="83"/>
      <c r="VIS19" s="83"/>
      <c r="VIT19" s="83"/>
      <c r="VIU19" s="83"/>
      <c r="VIV19" s="83"/>
      <c r="VIW19" s="83"/>
      <c r="VIX19" s="83"/>
      <c r="VIY19" s="83"/>
      <c r="VIZ19" s="83"/>
      <c r="VJA19" s="83"/>
      <c r="VJB19" s="83"/>
      <c r="VJC19" s="83"/>
      <c r="VJD19" s="83"/>
      <c r="VJE19" s="83"/>
      <c r="VJF19" s="83"/>
      <c r="VJG19" s="83"/>
      <c r="VJH19" s="83"/>
      <c r="VJI19" s="83"/>
      <c r="VJJ19" s="83"/>
      <c r="VJK19" s="83"/>
      <c r="VJL19" s="83"/>
      <c r="VJM19" s="83"/>
      <c r="VJN19" s="83"/>
      <c r="VJO19" s="83"/>
      <c r="VJP19" s="83"/>
      <c r="VJQ19" s="83"/>
      <c r="VJR19" s="83"/>
      <c r="VJS19" s="83"/>
      <c r="VJT19" s="83"/>
      <c r="VJU19" s="83"/>
      <c r="VJV19" s="83"/>
      <c r="VJW19" s="83"/>
      <c r="VJX19" s="83"/>
      <c r="VJY19" s="83"/>
      <c r="VJZ19" s="83"/>
      <c r="VKA19" s="83"/>
      <c r="VKB19" s="83"/>
      <c r="VKC19" s="83"/>
      <c r="VKD19" s="83"/>
      <c r="VKE19" s="83"/>
      <c r="VKF19" s="83"/>
      <c r="VKG19" s="83"/>
      <c r="VKH19" s="83"/>
      <c r="VKI19" s="83"/>
      <c r="VKJ19" s="83"/>
      <c r="VKK19" s="83"/>
      <c r="VKL19" s="83"/>
      <c r="VKM19" s="83"/>
      <c r="VKN19" s="83"/>
      <c r="VKO19" s="83"/>
      <c r="VKP19" s="83"/>
      <c r="VKQ19" s="83"/>
      <c r="VKR19" s="83"/>
      <c r="VKS19" s="83"/>
      <c r="VKT19" s="83"/>
      <c r="VKU19" s="83"/>
      <c r="VKV19" s="83"/>
      <c r="VKW19" s="83"/>
      <c r="VKX19" s="83"/>
      <c r="VKY19" s="83"/>
      <c r="VKZ19" s="83"/>
      <c r="VLA19" s="83"/>
      <c r="VLB19" s="83"/>
      <c r="VLC19" s="83"/>
      <c r="VLD19" s="83"/>
      <c r="VLE19" s="83"/>
      <c r="VLF19" s="83"/>
      <c r="VLG19" s="83"/>
      <c r="VLH19" s="83"/>
      <c r="VLI19" s="83"/>
      <c r="VLJ19" s="83"/>
      <c r="VLK19" s="83"/>
      <c r="VLL19" s="83"/>
      <c r="VLM19" s="83"/>
      <c r="VLN19" s="83"/>
      <c r="VLO19" s="83"/>
      <c r="VLP19" s="83"/>
      <c r="VLQ19" s="83"/>
      <c r="VLR19" s="83"/>
      <c r="VLS19" s="83"/>
      <c r="VLT19" s="83"/>
      <c r="VLU19" s="83"/>
      <c r="VLV19" s="83"/>
      <c r="VLW19" s="83"/>
      <c r="VLX19" s="83"/>
      <c r="VLY19" s="83"/>
      <c r="VLZ19" s="83"/>
      <c r="VMA19" s="83"/>
      <c r="VMB19" s="83"/>
      <c r="VMC19" s="83"/>
      <c r="VMD19" s="83"/>
      <c r="VME19" s="83"/>
      <c r="VMF19" s="83"/>
      <c r="VMG19" s="83"/>
      <c r="VMH19" s="83"/>
      <c r="VMI19" s="83"/>
      <c r="VMJ19" s="83"/>
      <c r="VMK19" s="83"/>
      <c r="VML19" s="83"/>
      <c r="VMM19" s="83"/>
      <c r="VMN19" s="83"/>
      <c r="VMO19" s="83"/>
      <c r="VMP19" s="83"/>
      <c r="VMQ19" s="83"/>
      <c r="VMR19" s="83"/>
      <c r="VMS19" s="83"/>
      <c r="VMT19" s="83"/>
      <c r="VMU19" s="83"/>
      <c r="VMV19" s="83"/>
      <c r="VMW19" s="83"/>
      <c r="VMX19" s="83"/>
      <c r="VMY19" s="83"/>
      <c r="VMZ19" s="83"/>
      <c r="VNA19" s="83"/>
      <c r="VNB19" s="83"/>
      <c r="VNC19" s="83"/>
      <c r="VND19" s="83"/>
      <c r="VNE19" s="83"/>
      <c r="VNF19" s="83"/>
      <c r="VNG19" s="83"/>
      <c r="VNH19" s="83"/>
      <c r="VNI19" s="83"/>
      <c r="VNJ19" s="83"/>
      <c r="VNK19" s="83"/>
      <c r="VNL19" s="83"/>
      <c r="VNM19" s="83"/>
      <c r="VNN19" s="83"/>
      <c r="VNO19" s="83"/>
      <c r="VNP19" s="83"/>
      <c r="VNQ19" s="83"/>
      <c r="VNR19" s="83"/>
      <c r="VNS19" s="83"/>
      <c r="VNT19" s="83"/>
      <c r="VNU19" s="83"/>
      <c r="VNV19" s="83"/>
      <c r="VNW19" s="83"/>
      <c r="VNX19" s="83"/>
      <c r="VNY19" s="83"/>
      <c r="VNZ19" s="83"/>
      <c r="VOA19" s="83"/>
      <c r="VOB19" s="83"/>
      <c r="VOC19" s="83"/>
      <c r="VOD19" s="83"/>
      <c r="VOE19" s="83"/>
      <c r="VOF19" s="83"/>
      <c r="VOG19" s="83"/>
      <c r="VOH19" s="83"/>
      <c r="VOI19" s="83"/>
      <c r="VOJ19" s="83"/>
      <c r="VOK19" s="83"/>
      <c r="VOL19" s="83"/>
      <c r="VOM19" s="83"/>
      <c r="VON19" s="83"/>
      <c r="VOO19" s="83"/>
      <c r="VOP19" s="83"/>
      <c r="VOQ19" s="83"/>
      <c r="VOR19" s="83"/>
      <c r="VOS19" s="83"/>
      <c r="VOT19" s="83"/>
      <c r="VOU19" s="83"/>
      <c r="VOV19" s="83"/>
      <c r="VOW19" s="83"/>
      <c r="VOX19" s="83"/>
      <c r="VOY19" s="83"/>
      <c r="VOZ19" s="83"/>
      <c r="VPA19" s="83"/>
      <c r="VPB19" s="83"/>
      <c r="VPC19" s="83"/>
      <c r="VPD19" s="83"/>
      <c r="VPE19" s="83"/>
      <c r="VPF19" s="83"/>
      <c r="VPG19" s="83"/>
      <c r="VPH19" s="83"/>
      <c r="VPI19" s="83"/>
      <c r="VPJ19" s="83"/>
      <c r="VPK19" s="83"/>
      <c r="VPL19" s="83"/>
      <c r="VPM19" s="83"/>
      <c r="VPN19" s="83"/>
      <c r="VPO19" s="83"/>
      <c r="VPP19" s="83"/>
      <c r="VPQ19" s="83"/>
      <c r="VPR19" s="83"/>
      <c r="VPS19" s="83"/>
      <c r="VPT19" s="83"/>
      <c r="VPU19" s="83"/>
      <c r="VPV19" s="83"/>
      <c r="VPW19" s="83"/>
      <c r="VPX19" s="83"/>
      <c r="VPY19" s="83"/>
      <c r="VPZ19" s="83"/>
      <c r="VQA19" s="83"/>
      <c r="VQB19" s="83"/>
      <c r="VQC19" s="83"/>
      <c r="VQD19" s="83"/>
      <c r="VQE19" s="83"/>
      <c r="VQF19" s="83"/>
      <c r="VQG19" s="83"/>
      <c r="VQH19" s="83"/>
      <c r="VQI19" s="83"/>
      <c r="VQJ19" s="83"/>
      <c r="VQK19" s="83"/>
      <c r="VQL19" s="83"/>
      <c r="VQM19" s="83"/>
      <c r="VQN19" s="83"/>
      <c r="VQO19" s="83"/>
      <c r="VQP19" s="83"/>
      <c r="VQQ19" s="83"/>
      <c r="VQR19" s="83"/>
      <c r="VQS19" s="83"/>
      <c r="VQT19" s="83"/>
      <c r="VQU19" s="83"/>
      <c r="VQV19" s="83"/>
      <c r="VQW19" s="83"/>
      <c r="VQX19" s="83"/>
      <c r="VQY19" s="83"/>
      <c r="VQZ19" s="83"/>
      <c r="VRA19" s="83"/>
      <c r="VRB19" s="83"/>
      <c r="VRC19" s="83"/>
      <c r="VRD19" s="83"/>
      <c r="VRE19" s="83"/>
      <c r="VRF19" s="83"/>
      <c r="VRG19" s="83"/>
      <c r="VRH19" s="83"/>
      <c r="VRI19" s="83"/>
      <c r="VRJ19" s="83"/>
      <c r="VRK19" s="83"/>
      <c r="VRL19" s="83"/>
      <c r="VRM19" s="83"/>
      <c r="VRN19" s="83"/>
      <c r="VRO19" s="83"/>
      <c r="VRP19" s="83"/>
      <c r="VRQ19" s="83"/>
      <c r="VRR19" s="83"/>
      <c r="VRS19" s="83"/>
      <c r="VRT19" s="83"/>
      <c r="VRU19" s="83"/>
      <c r="VRV19" s="83"/>
      <c r="VRW19" s="83"/>
      <c r="VRX19" s="83"/>
      <c r="VRY19" s="83"/>
      <c r="VRZ19" s="83"/>
      <c r="VSA19" s="83"/>
      <c r="VSB19" s="83"/>
      <c r="VSC19" s="83"/>
      <c r="VSD19" s="83"/>
      <c r="VSE19" s="83"/>
      <c r="VSF19" s="83"/>
      <c r="VSG19" s="83"/>
      <c r="VSH19" s="83"/>
      <c r="VSI19" s="83"/>
      <c r="VSJ19" s="83"/>
      <c r="VSK19" s="83"/>
      <c r="VSL19" s="83"/>
      <c r="VSM19" s="83"/>
      <c r="VSN19" s="83"/>
      <c r="VSO19" s="83"/>
      <c r="VSP19" s="83"/>
      <c r="VSQ19" s="83"/>
      <c r="VSR19" s="83"/>
      <c r="VSS19" s="83"/>
      <c r="VST19" s="83"/>
      <c r="VSU19" s="83"/>
      <c r="VSV19" s="83"/>
      <c r="VSW19" s="83"/>
      <c r="VSX19" s="83"/>
      <c r="VSY19" s="83"/>
      <c r="VSZ19" s="83"/>
      <c r="VTA19" s="83"/>
      <c r="VTB19" s="83"/>
      <c r="VTC19" s="83"/>
      <c r="VTD19" s="83"/>
      <c r="VTE19" s="83"/>
      <c r="VTF19" s="83"/>
      <c r="VTG19" s="83"/>
      <c r="VTH19" s="83"/>
      <c r="VTI19" s="83"/>
      <c r="VTJ19" s="83"/>
      <c r="VTK19" s="83"/>
      <c r="VTL19" s="83"/>
      <c r="VTM19" s="83"/>
      <c r="VTN19" s="83"/>
      <c r="VTO19" s="83"/>
      <c r="VTP19" s="83"/>
      <c r="VTQ19" s="83"/>
      <c r="VTR19" s="83"/>
      <c r="VTS19" s="83"/>
      <c r="VTT19" s="83"/>
      <c r="VTU19" s="83"/>
      <c r="VTV19" s="83"/>
      <c r="VTW19" s="83"/>
      <c r="VTX19" s="83"/>
      <c r="VTY19" s="83"/>
      <c r="VTZ19" s="83"/>
      <c r="VUA19" s="83"/>
      <c r="VUB19" s="83"/>
      <c r="VUC19" s="83"/>
      <c r="VUD19" s="83"/>
      <c r="VUE19" s="83"/>
      <c r="VUF19" s="83"/>
      <c r="VUG19" s="83"/>
      <c r="VUH19" s="83"/>
      <c r="VUI19" s="83"/>
      <c r="VUJ19" s="83"/>
      <c r="VUK19" s="83"/>
      <c r="VUL19" s="83"/>
      <c r="VUM19" s="83"/>
      <c r="VUN19" s="83"/>
      <c r="VUO19" s="83"/>
      <c r="VUP19" s="83"/>
      <c r="VUQ19" s="83"/>
      <c r="VUR19" s="83"/>
      <c r="VUS19" s="83"/>
      <c r="VUT19" s="83"/>
      <c r="VUU19" s="83"/>
      <c r="VUV19" s="83"/>
      <c r="VUW19" s="83"/>
      <c r="VUX19" s="83"/>
      <c r="VUY19" s="83"/>
      <c r="VUZ19" s="83"/>
      <c r="VVA19" s="83"/>
      <c r="VVB19" s="83"/>
      <c r="VVC19" s="83"/>
      <c r="VVD19" s="83"/>
      <c r="VVE19" s="83"/>
      <c r="VVF19" s="83"/>
      <c r="VVG19" s="83"/>
      <c r="VVH19" s="83"/>
      <c r="VVI19" s="83"/>
      <c r="VVJ19" s="83"/>
      <c r="VVK19" s="83"/>
      <c r="VVL19" s="83"/>
      <c r="VVM19" s="83"/>
      <c r="VVN19" s="83"/>
      <c r="VVO19" s="83"/>
      <c r="VVP19" s="83"/>
      <c r="VVQ19" s="83"/>
      <c r="VVR19" s="83"/>
      <c r="VVS19" s="83"/>
      <c r="VVT19" s="83"/>
      <c r="VVU19" s="83"/>
      <c r="VVV19" s="83"/>
      <c r="VVW19" s="83"/>
      <c r="VVX19" s="83"/>
      <c r="VVY19" s="83"/>
      <c r="VVZ19" s="83"/>
      <c r="VWA19" s="83"/>
      <c r="VWB19" s="83"/>
      <c r="VWC19" s="83"/>
      <c r="VWD19" s="83"/>
      <c r="VWE19" s="83"/>
      <c r="VWF19" s="83"/>
      <c r="VWG19" s="83"/>
      <c r="VWH19" s="83"/>
      <c r="VWI19" s="83"/>
      <c r="VWJ19" s="83"/>
      <c r="VWK19" s="83"/>
      <c r="VWL19" s="83"/>
      <c r="VWM19" s="83"/>
      <c r="VWN19" s="83"/>
      <c r="VWO19" s="83"/>
      <c r="VWP19" s="83"/>
      <c r="VWQ19" s="83"/>
      <c r="VWR19" s="83"/>
      <c r="VWS19" s="83"/>
      <c r="VWT19" s="83"/>
      <c r="VWU19" s="83"/>
      <c r="VWV19" s="83"/>
      <c r="VWW19" s="83"/>
      <c r="VWX19" s="83"/>
      <c r="VWY19" s="83"/>
      <c r="VWZ19" s="83"/>
      <c r="VXA19" s="83"/>
      <c r="VXB19" s="83"/>
      <c r="VXC19" s="83"/>
      <c r="VXD19" s="83"/>
      <c r="VXE19" s="83"/>
      <c r="VXF19" s="83"/>
      <c r="VXG19" s="83"/>
      <c r="VXH19" s="83"/>
      <c r="VXI19" s="83"/>
      <c r="VXJ19" s="83"/>
      <c r="VXK19" s="83"/>
      <c r="VXL19" s="83"/>
      <c r="VXM19" s="83"/>
      <c r="VXN19" s="83"/>
      <c r="VXO19" s="83"/>
      <c r="VXP19" s="83"/>
      <c r="VXQ19" s="83"/>
      <c r="VXR19" s="83"/>
      <c r="VXS19" s="83"/>
      <c r="VXT19" s="83"/>
      <c r="VXU19" s="83"/>
      <c r="VXV19" s="83"/>
      <c r="VXW19" s="83"/>
      <c r="VXX19" s="83"/>
      <c r="VXY19" s="83"/>
      <c r="VXZ19" s="83"/>
      <c r="VYA19" s="83"/>
      <c r="VYB19" s="83"/>
      <c r="VYC19" s="83"/>
      <c r="VYD19" s="83"/>
      <c r="VYE19" s="83"/>
      <c r="VYF19" s="83"/>
      <c r="VYG19" s="83"/>
      <c r="VYH19" s="83"/>
      <c r="VYI19" s="83"/>
      <c r="VYJ19" s="83"/>
      <c r="VYK19" s="83"/>
      <c r="VYL19" s="83"/>
      <c r="VYM19" s="83"/>
      <c r="VYN19" s="83"/>
      <c r="VYO19" s="83"/>
      <c r="VYP19" s="83"/>
      <c r="VYQ19" s="83"/>
      <c r="VYR19" s="83"/>
      <c r="VYS19" s="83"/>
      <c r="VYT19" s="83"/>
      <c r="VYU19" s="83"/>
      <c r="VYV19" s="83"/>
      <c r="VYW19" s="83"/>
      <c r="VYX19" s="83"/>
      <c r="VYY19" s="83"/>
      <c r="VYZ19" s="83"/>
      <c r="VZA19" s="83"/>
      <c r="VZB19" s="83"/>
      <c r="VZC19" s="83"/>
      <c r="VZD19" s="83"/>
      <c r="VZE19" s="83"/>
      <c r="VZF19" s="83"/>
      <c r="VZG19" s="83"/>
      <c r="VZH19" s="83"/>
      <c r="VZI19" s="83"/>
      <c r="VZJ19" s="83"/>
      <c r="VZK19" s="83"/>
      <c r="VZL19" s="83"/>
      <c r="VZM19" s="83"/>
      <c r="VZN19" s="83"/>
      <c r="VZO19" s="83"/>
      <c r="VZP19" s="83"/>
      <c r="VZQ19" s="83"/>
      <c r="VZR19" s="83"/>
      <c r="VZS19" s="83"/>
      <c r="VZT19" s="83"/>
      <c r="VZU19" s="83"/>
      <c r="VZV19" s="83"/>
      <c r="VZW19" s="83"/>
      <c r="VZX19" s="83"/>
      <c r="VZY19" s="83"/>
      <c r="VZZ19" s="83"/>
      <c r="WAA19" s="83"/>
      <c r="WAB19" s="83"/>
      <c r="WAC19" s="83"/>
      <c r="WAD19" s="83"/>
      <c r="WAE19" s="83"/>
      <c r="WAF19" s="83"/>
      <c r="WAG19" s="83"/>
      <c r="WAH19" s="83"/>
      <c r="WAI19" s="83"/>
      <c r="WAJ19" s="83"/>
      <c r="WAK19" s="83"/>
      <c r="WAL19" s="83"/>
      <c r="WAM19" s="83"/>
      <c r="WAN19" s="83"/>
      <c r="WAO19" s="83"/>
      <c r="WAP19" s="83"/>
      <c r="WAQ19" s="83"/>
      <c r="WAR19" s="83"/>
      <c r="WAS19" s="83"/>
      <c r="WAT19" s="83"/>
      <c r="WAU19" s="83"/>
      <c r="WAV19" s="83"/>
      <c r="WAW19" s="83"/>
      <c r="WAX19" s="83"/>
      <c r="WAY19" s="83"/>
      <c r="WAZ19" s="83"/>
      <c r="WBA19" s="83"/>
      <c r="WBB19" s="83"/>
      <c r="WBC19" s="83"/>
      <c r="WBD19" s="83"/>
      <c r="WBE19" s="83"/>
      <c r="WBF19" s="83"/>
      <c r="WBG19" s="83"/>
      <c r="WBH19" s="83"/>
      <c r="WBI19" s="83"/>
      <c r="WBJ19" s="83"/>
      <c r="WBK19" s="83"/>
      <c r="WBL19" s="83"/>
      <c r="WBM19" s="83"/>
      <c r="WBN19" s="83"/>
      <c r="WBO19" s="83"/>
      <c r="WBP19" s="83"/>
      <c r="WBQ19" s="83"/>
      <c r="WBR19" s="83"/>
      <c r="WBS19" s="83"/>
      <c r="WBT19" s="83"/>
      <c r="WBU19" s="83"/>
      <c r="WBV19" s="83"/>
      <c r="WBW19" s="83"/>
      <c r="WBX19" s="83"/>
      <c r="WBY19" s="83"/>
      <c r="WBZ19" s="83"/>
      <c r="WCA19" s="83"/>
      <c r="WCB19" s="83"/>
      <c r="WCC19" s="83"/>
      <c r="WCD19" s="83"/>
      <c r="WCE19" s="83"/>
      <c r="WCF19" s="83"/>
      <c r="WCG19" s="83"/>
      <c r="WCH19" s="83"/>
      <c r="WCI19" s="83"/>
      <c r="WCJ19" s="83"/>
      <c r="WCK19" s="83"/>
      <c r="WCL19" s="83"/>
      <c r="WCM19" s="83"/>
      <c r="WCN19" s="83"/>
      <c r="WCO19" s="83"/>
      <c r="WCP19" s="83"/>
      <c r="WCQ19" s="83"/>
      <c r="WCR19" s="83"/>
      <c r="WCS19" s="83"/>
      <c r="WCT19" s="83"/>
      <c r="WCU19" s="83"/>
      <c r="WCV19" s="83"/>
      <c r="WCW19" s="83"/>
      <c r="WCX19" s="83"/>
      <c r="WCY19" s="83"/>
      <c r="WCZ19" s="83"/>
      <c r="WDA19" s="83"/>
      <c r="WDB19" s="83"/>
      <c r="WDC19" s="83"/>
      <c r="WDD19" s="83"/>
      <c r="WDE19" s="83"/>
      <c r="WDF19" s="83"/>
      <c r="WDG19" s="83"/>
      <c r="WDH19" s="83"/>
      <c r="WDI19" s="83"/>
      <c r="WDJ19" s="83"/>
      <c r="WDK19" s="83"/>
      <c r="WDL19" s="83"/>
      <c r="WDM19" s="83"/>
      <c r="WDN19" s="83"/>
      <c r="WDO19" s="83"/>
      <c r="WDP19" s="83"/>
      <c r="WDQ19" s="83"/>
      <c r="WDR19" s="83"/>
      <c r="WDS19" s="83"/>
      <c r="WDT19" s="83"/>
      <c r="WDU19" s="83"/>
      <c r="WDV19" s="83"/>
      <c r="WDW19" s="83"/>
      <c r="WDX19" s="83"/>
      <c r="WDY19" s="83"/>
      <c r="WDZ19" s="83"/>
      <c r="WEA19" s="83"/>
      <c r="WEB19" s="83"/>
      <c r="WEC19" s="83"/>
      <c r="WED19" s="83"/>
      <c r="WEE19" s="83"/>
      <c r="WEF19" s="83"/>
      <c r="WEG19" s="83"/>
      <c r="WEH19" s="83"/>
      <c r="WEI19" s="83"/>
      <c r="WEJ19" s="83"/>
      <c r="WEK19" s="83"/>
      <c r="WEL19" s="83"/>
      <c r="WEM19" s="83"/>
      <c r="WEN19" s="83"/>
      <c r="WEO19" s="83"/>
      <c r="WEP19" s="83"/>
      <c r="WEQ19" s="83"/>
      <c r="WER19" s="83"/>
      <c r="WES19" s="83"/>
      <c r="WET19" s="83"/>
      <c r="WEU19" s="83"/>
      <c r="WEV19" s="83"/>
      <c r="WEW19" s="83"/>
      <c r="WEX19" s="83"/>
      <c r="WEY19" s="83"/>
      <c r="WEZ19" s="83"/>
      <c r="WFA19" s="83"/>
      <c r="WFB19" s="83"/>
      <c r="WFC19" s="83"/>
      <c r="WFD19" s="83"/>
      <c r="WFE19" s="83"/>
      <c r="WFF19" s="83"/>
      <c r="WFG19" s="83"/>
      <c r="WFH19" s="83"/>
      <c r="WFI19" s="83"/>
      <c r="WFJ19" s="83"/>
      <c r="WFK19" s="83"/>
      <c r="WFL19" s="83"/>
      <c r="WFM19" s="83"/>
      <c r="WFN19" s="83"/>
      <c r="WFO19" s="83"/>
      <c r="WFP19" s="83"/>
      <c r="WFQ19" s="83"/>
      <c r="WFR19" s="83"/>
      <c r="WFS19" s="83"/>
      <c r="WFT19" s="83"/>
      <c r="WFU19" s="83"/>
      <c r="WFV19" s="83"/>
      <c r="WFW19" s="83"/>
      <c r="WFX19" s="83"/>
      <c r="WFY19" s="83"/>
      <c r="WFZ19" s="83"/>
      <c r="WGA19" s="83"/>
      <c r="WGB19" s="83"/>
      <c r="WGC19" s="83"/>
      <c r="WGD19" s="83"/>
      <c r="WGE19" s="83"/>
      <c r="WGF19" s="83"/>
      <c r="WGG19" s="83"/>
      <c r="WGH19" s="83"/>
      <c r="WGI19" s="83"/>
      <c r="WGJ19" s="83"/>
      <c r="WGK19" s="83"/>
      <c r="WGL19" s="83"/>
      <c r="WGM19" s="83"/>
      <c r="WGN19" s="83"/>
      <c r="WGO19" s="83"/>
      <c r="WGP19" s="83"/>
      <c r="WGQ19" s="83"/>
      <c r="WGR19" s="83"/>
      <c r="WGS19" s="83"/>
      <c r="WGT19" s="83"/>
      <c r="WGU19" s="83"/>
      <c r="WGV19" s="83"/>
      <c r="WGW19" s="83"/>
      <c r="WGX19" s="83"/>
      <c r="WGY19" s="83"/>
      <c r="WGZ19" s="83"/>
      <c r="WHA19" s="83"/>
      <c r="WHB19" s="83"/>
      <c r="WHC19" s="83"/>
      <c r="WHD19" s="83"/>
      <c r="WHE19" s="83"/>
      <c r="WHF19" s="83"/>
      <c r="WHG19" s="83"/>
      <c r="WHH19" s="83"/>
      <c r="WHI19" s="83"/>
      <c r="WHJ19" s="83"/>
      <c r="WHK19" s="83"/>
      <c r="WHL19" s="83"/>
      <c r="WHM19" s="83"/>
      <c r="WHN19" s="83"/>
      <c r="WHO19" s="83"/>
      <c r="WHP19" s="83"/>
      <c r="WHQ19" s="83"/>
      <c r="WHR19" s="83"/>
      <c r="WHS19" s="83"/>
      <c r="WHT19" s="83"/>
      <c r="WHU19" s="83"/>
      <c r="WHV19" s="83"/>
      <c r="WHW19" s="83"/>
      <c r="WHX19" s="83"/>
      <c r="WHY19" s="83"/>
      <c r="WHZ19" s="83"/>
      <c r="WIA19" s="83"/>
      <c r="WIB19" s="83"/>
      <c r="WIC19" s="83"/>
      <c r="WID19" s="83"/>
      <c r="WIE19" s="83"/>
      <c r="WIF19" s="83"/>
      <c r="WIG19" s="83"/>
      <c r="WIH19" s="83"/>
      <c r="WII19" s="83"/>
      <c r="WIJ19" s="83"/>
      <c r="WIK19" s="83"/>
      <c r="WIL19" s="83"/>
      <c r="WIM19" s="83"/>
      <c r="WIN19" s="83"/>
      <c r="WIO19" s="83"/>
      <c r="WIP19" s="83"/>
      <c r="WIQ19" s="83"/>
      <c r="WIR19" s="83"/>
      <c r="WIS19" s="83"/>
      <c r="WIT19" s="83"/>
      <c r="WIU19" s="83"/>
      <c r="WIV19" s="83"/>
      <c r="WIW19" s="83"/>
      <c r="WIX19" s="83"/>
      <c r="WIY19" s="83"/>
      <c r="WIZ19" s="83"/>
      <c r="WJA19" s="83"/>
      <c r="WJB19" s="83"/>
      <c r="WJC19" s="83"/>
      <c r="WJD19" s="83"/>
      <c r="WJE19" s="83"/>
      <c r="WJF19" s="83"/>
      <c r="WJG19" s="83"/>
      <c r="WJH19" s="83"/>
      <c r="WJI19" s="83"/>
      <c r="WJJ19" s="83"/>
      <c r="WJK19" s="83"/>
      <c r="WJL19" s="83"/>
      <c r="WJM19" s="83"/>
      <c r="WJN19" s="83"/>
      <c r="WJO19" s="83"/>
      <c r="WJP19" s="83"/>
      <c r="WJQ19" s="83"/>
      <c r="WJR19" s="83"/>
      <c r="WJS19" s="83"/>
      <c r="WJT19" s="83"/>
      <c r="WJU19" s="83"/>
      <c r="WJV19" s="83"/>
      <c r="WJW19" s="83"/>
      <c r="WJX19" s="83"/>
      <c r="WJY19" s="83"/>
      <c r="WJZ19" s="83"/>
      <c r="WKA19" s="83"/>
      <c r="WKB19" s="83"/>
      <c r="WKC19" s="83"/>
      <c r="WKD19" s="83"/>
      <c r="WKE19" s="83"/>
      <c r="WKF19" s="83"/>
      <c r="WKG19" s="83"/>
      <c r="WKH19" s="83"/>
      <c r="WKI19" s="83"/>
      <c r="WKJ19" s="83"/>
      <c r="WKK19" s="83"/>
      <c r="WKL19" s="83"/>
      <c r="WKM19" s="83"/>
      <c r="WKN19" s="83"/>
      <c r="WKO19" s="83"/>
      <c r="WKP19" s="83"/>
      <c r="WKQ19" s="83"/>
      <c r="WKR19" s="83"/>
      <c r="WKS19" s="83"/>
      <c r="WKT19" s="83"/>
      <c r="WKU19" s="83"/>
      <c r="WKV19" s="83"/>
      <c r="WKW19" s="83"/>
      <c r="WKX19" s="83"/>
      <c r="WKY19" s="83"/>
      <c r="WKZ19" s="83"/>
      <c r="WLA19" s="83"/>
      <c r="WLB19" s="83"/>
      <c r="WLC19" s="83"/>
      <c r="WLD19" s="83"/>
      <c r="WLE19" s="83"/>
      <c r="WLF19" s="83"/>
      <c r="WLG19" s="83"/>
      <c r="WLH19" s="83"/>
      <c r="WLI19" s="83"/>
      <c r="WLJ19" s="83"/>
      <c r="WLK19" s="83"/>
      <c r="WLL19" s="83"/>
      <c r="WLM19" s="83"/>
      <c r="WLN19" s="83"/>
      <c r="WLO19" s="83"/>
      <c r="WLP19" s="83"/>
      <c r="WLQ19" s="83"/>
      <c r="WLR19" s="83"/>
      <c r="WLS19" s="83"/>
      <c r="WLT19" s="83"/>
      <c r="WLU19" s="83"/>
      <c r="WLV19" s="83"/>
      <c r="WLW19" s="83"/>
      <c r="WLX19" s="83"/>
      <c r="WLY19" s="83"/>
      <c r="WLZ19" s="83"/>
      <c r="WMA19" s="83"/>
      <c r="WMB19" s="83"/>
      <c r="WMC19" s="83"/>
      <c r="WMD19" s="83"/>
      <c r="WME19" s="83"/>
      <c r="WMF19" s="83"/>
      <c r="WMG19" s="83"/>
      <c r="WMH19" s="83"/>
      <c r="WMI19" s="83"/>
      <c r="WMJ19" s="83"/>
      <c r="WMK19" s="83"/>
      <c r="WML19" s="83"/>
      <c r="WMM19" s="83"/>
      <c r="WMN19" s="83"/>
      <c r="WMO19" s="83"/>
      <c r="WMP19" s="83"/>
      <c r="WMQ19" s="83"/>
      <c r="WMR19" s="83"/>
      <c r="WMS19" s="83"/>
      <c r="WMT19" s="83"/>
      <c r="WMU19" s="83"/>
      <c r="WMV19" s="83"/>
      <c r="WMW19" s="83"/>
      <c r="WMX19" s="83"/>
      <c r="WMY19" s="83"/>
      <c r="WMZ19" s="83"/>
      <c r="WNA19" s="83"/>
      <c r="WNB19" s="83"/>
      <c r="WNC19" s="83"/>
      <c r="WND19" s="83"/>
      <c r="WNE19" s="83"/>
      <c r="WNF19" s="83"/>
      <c r="WNG19" s="83"/>
      <c r="WNH19" s="83"/>
      <c r="WNI19" s="83"/>
      <c r="WNJ19" s="83"/>
      <c r="WNK19" s="83"/>
      <c r="WNL19" s="83"/>
      <c r="WNM19" s="83"/>
      <c r="WNN19" s="83"/>
      <c r="WNO19" s="83"/>
      <c r="WNP19" s="83"/>
      <c r="WNQ19" s="83"/>
      <c r="WNR19" s="83"/>
      <c r="WNS19" s="83"/>
      <c r="WNT19" s="83"/>
      <c r="WNU19" s="83"/>
      <c r="WNV19" s="83"/>
      <c r="WNW19" s="83"/>
      <c r="WNX19" s="83"/>
      <c r="WNY19" s="83"/>
      <c r="WNZ19" s="83"/>
      <c r="WOA19" s="83"/>
      <c r="WOB19" s="83"/>
      <c r="WOC19" s="83"/>
      <c r="WOD19" s="83"/>
      <c r="WOE19" s="83"/>
      <c r="WOF19" s="83"/>
      <c r="WOG19" s="83"/>
      <c r="WOH19" s="83"/>
      <c r="WOI19" s="83"/>
      <c r="WOJ19" s="83"/>
      <c r="WOK19" s="83"/>
      <c r="WOL19" s="83"/>
      <c r="WOM19" s="83"/>
      <c r="WON19" s="83"/>
      <c r="WOO19" s="83"/>
      <c r="WOP19" s="83"/>
      <c r="WOQ19" s="83"/>
      <c r="WOR19" s="83"/>
      <c r="WOS19" s="83"/>
      <c r="WOT19" s="83"/>
      <c r="WOU19" s="83"/>
      <c r="WOV19" s="83"/>
      <c r="WOW19" s="83"/>
      <c r="WOX19" s="83"/>
      <c r="WOY19" s="83"/>
      <c r="WOZ19" s="83"/>
      <c r="WPA19" s="83"/>
      <c r="WPB19" s="83"/>
      <c r="WPC19" s="83"/>
      <c r="WPD19" s="83"/>
      <c r="WPE19" s="83"/>
      <c r="WPF19" s="83"/>
      <c r="WPG19" s="83"/>
      <c r="WPH19" s="83"/>
      <c r="WPI19" s="83"/>
      <c r="WPJ19" s="83"/>
      <c r="WPK19" s="83"/>
      <c r="WPL19" s="83"/>
      <c r="WPM19" s="83"/>
      <c r="WPN19" s="83"/>
      <c r="WPO19" s="83"/>
      <c r="WPP19" s="83"/>
      <c r="WPQ19" s="83"/>
      <c r="WPR19" s="83"/>
      <c r="WPS19" s="83"/>
      <c r="WPT19" s="83"/>
      <c r="WPU19" s="83"/>
      <c r="WPV19" s="83"/>
      <c r="WPW19" s="83"/>
      <c r="WPX19" s="83"/>
      <c r="WPY19" s="83"/>
      <c r="WPZ19" s="83"/>
      <c r="WQA19" s="83"/>
      <c r="WQB19" s="83"/>
      <c r="WQC19" s="83"/>
      <c r="WQD19" s="83"/>
      <c r="WQE19" s="83"/>
      <c r="WQF19" s="83"/>
      <c r="WQG19" s="83"/>
      <c r="WQH19" s="83"/>
      <c r="WQI19" s="83"/>
      <c r="WQJ19" s="83"/>
      <c r="WQK19" s="83"/>
      <c r="WQL19" s="83"/>
      <c r="WQM19" s="83"/>
      <c r="WQN19" s="83"/>
      <c r="WQO19" s="83"/>
      <c r="WQP19" s="83"/>
      <c r="WQQ19" s="83"/>
      <c r="WQR19" s="83"/>
      <c r="WQS19" s="83"/>
      <c r="WQT19" s="83"/>
      <c r="WQU19" s="83"/>
      <c r="WQV19" s="83"/>
      <c r="WQW19" s="83"/>
      <c r="WQX19" s="83"/>
      <c r="WQY19" s="83"/>
      <c r="WQZ19" s="83"/>
      <c r="WRA19" s="83"/>
      <c r="WRB19" s="83"/>
      <c r="WRC19" s="83"/>
      <c r="WRD19" s="83"/>
      <c r="WRE19" s="83"/>
      <c r="WRF19" s="83"/>
      <c r="WRG19" s="83"/>
      <c r="WRH19" s="83"/>
      <c r="WRI19" s="83"/>
      <c r="WRJ19" s="83"/>
      <c r="WRK19" s="83"/>
      <c r="WRL19" s="83"/>
      <c r="WRM19" s="83"/>
      <c r="WRN19" s="83"/>
      <c r="WRO19" s="83"/>
      <c r="WRP19" s="83"/>
      <c r="WRQ19" s="83"/>
      <c r="WRR19" s="83"/>
      <c r="WRS19" s="83"/>
      <c r="WRT19" s="83"/>
      <c r="WRU19" s="83"/>
      <c r="WRV19" s="83"/>
      <c r="WRW19" s="83"/>
      <c r="WRX19" s="83"/>
      <c r="WRY19" s="83"/>
      <c r="WRZ19" s="83"/>
      <c r="WSA19" s="83"/>
      <c r="WSB19" s="83"/>
      <c r="WSC19" s="83"/>
      <c r="WSD19" s="83"/>
      <c r="WSE19" s="83"/>
      <c r="WSF19" s="83"/>
      <c r="WSG19" s="83"/>
      <c r="WSH19" s="83"/>
      <c r="WSI19" s="83"/>
      <c r="WSJ19" s="83"/>
      <c r="WSK19" s="83"/>
      <c r="WSL19" s="83"/>
      <c r="WSM19" s="83"/>
      <c r="WSN19" s="83"/>
      <c r="WSO19" s="83"/>
      <c r="WSP19" s="83"/>
      <c r="WSQ19" s="83"/>
      <c r="WSR19" s="83"/>
      <c r="WSS19" s="83"/>
      <c r="WST19" s="83"/>
      <c r="WSU19" s="83"/>
      <c r="WSV19" s="83"/>
      <c r="WSW19" s="83"/>
      <c r="WSX19" s="83"/>
      <c r="WSY19" s="83"/>
      <c r="WSZ19" s="83"/>
      <c r="WTA19" s="83"/>
      <c r="WTB19" s="83"/>
      <c r="WTC19" s="83"/>
      <c r="WTD19" s="83"/>
      <c r="WTE19" s="83"/>
      <c r="WTF19" s="83"/>
      <c r="WTG19" s="83"/>
      <c r="WTH19" s="83"/>
      <c r="WTI19" s="83"/>
      <c r="WTJ19" s="83"/>
      <c r="WTK19" s="83"/>
      <c r="WTL19" s="83"/>
      <c r="WTM19" s="83"/>
      <c r="WTN19" s="83"/>
      <c r="WTO19" s="83"/>
      <c r="WTP19" s="83"/>
      <c r="WTQ19" s="83"/>
      <c r="WTR19" s="83"/>
      <c r="WTS19" s="83"/>
      <c r="WTT19" s="83"/>
      <c r="WTU19" s="83"/>
      <c r="WTV19" s="83"/>
      <c r="WTW19" s="83"/>
      <c r="WTX19" s="83"/>
      <c r="WTY19" s="83"/>
      <c r="WTZ19" s="83"/>
      <c r="WUA19" s="83"/>
      <c r="WUB19" s="83"/>
      <c r="WUC19" s="83"/>
      <c r="WUD19" s="83"/>
      <c r="WUE19" s="83"/>
      <c r="WUF19" s="83"/>
      <c r="WUG19" s="83"/>
      <c r="WUH19" s="83"/>
      <c r="WUI19" s="83"/>
      <c r="WUJ19" s="83"/>
      <c r="WUK19" s="83"/>
      <c r="WUL19" s="83"/>
      <c r="WUM19" s="83"/>
      <c r="WUN19" s="83"/>
      <c r="WUO19" s="83"/>
      <c r="WUP19" s="83"/>
      <c r="WUQ19" s="83"/>
      <c r="WUR19" s="83"/>
      <c r="WUS19" s="83"/>
      <c r="WUT19" s="83"/>
      <c r="WUU19" s="83"/>
      <c r="WUV19" s="83"/>
      <c r="WUW19" s="83"/>
      <c r="WUX19" s="83"/>
      <c r="WUY19" s="83"/>
      <c r="WUZ19" s="83"/>
      <c r="WVA19" s="83"/>
      <c r="WVB19" s="83"/>
      <c r="WVC19" s="83"/>
      <c r="WVD19" s="83"/>
      <c r="WVE19" s="83"/>
      <c r="WVF19" s="83"/>
      <c r="WVG19" s="83"/>
      <c r="WVH19" s="83"/>
      <c r="WVI19" s="83"/>
      <c r="WVJ19" s="83"/>
      <c r="WVK19" s="83"/>
      <c r="WVL19" s="83"/>
      <c r="WVM19" s="83"/>
      <c r="WVN19" s="83"/>
      <c r="WVO19" s="83"/>
      <c r="WVP19" s="83"/>
      <c r="WVQ19" s="83"/>
      <c r="WVR19" s="83"/>
      <c r="WVS19" s="83"/>
      <c r="WVT19" s="83"/>
      <c r="WVU19" s="83"/>
      <c r="WVV19" s="83"/>
      <c r="WVW19" s="83"/>
      <c r="WVX19" s="83"/>
      <c r="WVY19" s="83"/>
      <c r="WVZ19" s="83"/>
      <c r="WWA19" s="83"/>
      <c r="WWB19" s="83"/>
      <c r="WWC19" s="83"/>
      <c r="WWD19" s="83"/>
      <c r="WWE19" s="83"/>
      <c r="WWF19" s="83"/>
      <c r="WWG19" s="83"/>
      <c r="WWH19" s="83"/>
      <c r="WWI19" s="83"/>
      <c r="WWJ19" s="83"/>
      <c r="WWK19" s="83"/>
      <c r="WWL19" s="83"/>
      <c r="WWM19" s="83"/>
      <c r="WWN19" s="83"/>
      <c r="WWO19" s="83"/>
      <c r="WWP19" s="83"/>
      <c r="WWQ19" s="83"/>
      <c r="WWR19" s="83"/>
      <c r="WWS19" s="83"/>
      <c r="WWT19" s="83"/>
      <c r="WWU19" s="83"/>
      <c r="WWV19" s="83"/>
      <c r="WWW19" s="83"/>
      <c r="WWX19" s="83"/>
      <c r="WWY19" s="83"/>
      <c r="WWZ19" s="83"/>
      <c r="WXA19" s="83"/>
      <c r="WXB19" s="83"/>
      <c r="WXC19" s="83"/>
      <c r="WXD19" s="83"/>
      <c r="WXE19" s="83"/>
      <c r="WXF19" s="83"/>
      <c r="WXG19" s="83"/>
      <c r="WXH19" s="83"/>
      <c r="WXI19" s="83"/>
      <c r="WXJ19" s="83"/>
      <c r="WXK19" s="83"/>
      <c r="WXL19" s="83"/>
      <c r="WXM19" s="83"/>
      <c r="WXN19" s="83"/>
      <c r="WXO19" s="83"/>
      <c r="WXP19" s="83"/>
      <c r="WXQ19" s="83"/>
      <c r="WXR19" s="83"/>
      <c r="WXS19" s="83"/>
      <c r="WXT19" s="83"/>
      <c r="WXU19" s="83"/>
      <c r="WXV19" s="83"/>
      <c r="WXW19" s="83"/>
      <c r="WXX19" s="83"/>
      <c r="WXY19" s="83"/>
      <c r="WXZ19" s="83"/>
      <c r="WYA19" s="83"/>
      <c r="WYB19" s="83"/>
      <c r="WYC19" s="83"/>
      <c r="WYD19" s="83"/>
      <c r="WYE19" s="83"/>
      <c r="WYF19" s="83"/>
      <c r="WYG19" s="83"/>
      <c r="WYH19" s="83"/>
      <c r="WYI19" s="83"/>
      <c r="WYJ19" s="83"/>
      <c r="WYK19" s="83"/>
      <c r="WYL19" s="83"/>
      <c r="WYM19" s="83"/>
      <c r="WYN19" s="83"/>
      <c r="WYO19" s="83"/>
      <c r="WYP19" s="83"/>
      <c r="WYQ19" s="83"/>
      <c r="WYR19" s="83"/>
      <c r="WYS19" s="83"/>
      <c r="WYT19" s="83"/>
      <c r="WYU19" s="83"/>
      <c r="WYV19" s="83"/>
      <c r="WYW19" s="83"/>
      <c r="WYX19" s="83"/>
      <c r="WYY19" s="83"/>
      <c r="WYZ19" s="83"/>
      <c r="WZA19" s="83"/>
      <c r="WZB19" s="83"/>
      <c r="WZC19" s="83"/>
      <c r="WZD19" s="83"/>
      <c r="WZE19" s="83"/>
      <c r="WZF19" s="83"/>
      <c r="WZG19" s="83"/>
      <c r="WZH19" s="83"/>
      <c r="WZI19" s="83"/>
      <c r="WZJ19" s="83"/>
      <c r="WZK19" s="83"/>
      <c r="WZL19" s="83"/>
      <c r="WZM19" s="83"/>
      <c r="WZN19" s="83"/>
      <c r="WZO19" s="83"/>
      <c r="WZP19" s="83"/>
      <c r="WZQ19" s="83"/>
      <c r="WZR19" s="83"/>
      <c r="WZS19" s="83"/>
      <c r="WZT19" s="83"/>
      <c r="WZU19" s="83"/>
      <c r="WZV19" s="83"/>
      <c r="WZW19" s="83"/>
      <c r="WZX19" s="83"/>
      <c r="WZY19" s="83"/>
      <c r="WZZ19" s="83"/>
      <c r="XAA19" s="83"/>
      <c r="XAB19" s="83"/>
      <c r="XAC19" s="83"/>
      <c r="XAD19" s="83"/>
      <c r="XAE19" s="83"/>
      <c r="XAF19" s="83"/>
      <c r="XAG19" s="83"/>
      <c r="XAH19" s="83"/>
      <c r="XAI19" s="83"/>
      <c r="XAJ19" s="83"/>
      <c r="XAK19" s="83"/>
      <c r="XAL19" s="83"/>
      <c r="XAM19" s="83"/>
      <c r="XAN19" s="83"/>
      <c r="XAO19" s="83"/>
      <c r="XAP19" s="83"/>
      <c r="XAQ19" s="83"/>
      <c r="XAR19" s="83"/>
      <c r="XAS19" s="83"/>
      <c r="XAT19" s="83"/>
      <c r="XAU19" s="83"/>
      <c r="XAV19" s="83"/>
      <c r="XAW19" s="83"/>
      <c r="XAX19" s="83"/>
      <c r="XAY19" s="83"/>
      <c r="XAZ19" s="83"/>
      <c r="XBA19" s="83"/>
      <c r="XBB19" s="83"/>
      <c r="XBC19" s="83"/>
      <c r="XBD19" s="83"/>
      <c r="XBE19" s="83"/>
      <c r="XBF19" s="83"/>
      <c r="XBG19" s="83"/>
      <c r="XBH19" s="83"/>
      <c r="XBI19" s="83"/>
      <c r="XBJ19" s="83"/>
      <c r="XBK19" s="83"/>
      <c r="XBL19" s="83"/>
      <c r="XBM19" s="83"/>
      <c r="XBN19" s="83"/>
      <c r="XBO19" s="83"/>
      <c r="XBP19" s="83"/>
      <c r="XBQ19" s="83"/>
      <c r="XBR19" s="83"/>
      <c r="XBS19" s="83"/>
      <c r="XBT19" s="83"/>
      <c r="XBU19" s="83"/>
      <c r="XBV19" s="83"/>
      <c r="XBW19" s="83"/>
      <c r="XBX19" s="83"/>
      <c r="XBY19" s="83"/>
      <c r="XBZ19" s="83"/>
      <c r="XCA19" s="83"/>
      <c r="XCB19" s="83"/>
      <c r="XCC19" s="83"/>
      <c r="XCD19" s="83"/>
      <c r="XCE19" s="83"/>
      <c r="XCF19" s="83"/>
      <c r="XCG19" s="83"/>
      <c r="XCH19" s="83"/>
      <c r="XCI19" s="83"/>
      <c r="XCJ19" s="83"/>
      <c r="XCK19" s="83"/>
      <c r="XCL19" s="83"/>
      <c r="XCM19" s="83"/>
      <c r="XCN19" s="83"/>
      <c r="XCO19" s="83"/>
      <c r="XCP19" s="83"/>
      <c r="XCQ19" s="83"/>
      <c r="XCR19" s="83"/>
      <c r="XCS19" s="83"/>
      <c r="XCT19" s="83"/>
      <c r="XCU19" s="83"/>
      <c r="XCV19" s="83"/>
      <c r="XCW19" s="83"/>
      <c r="XCX19" s="83"/>
      <c r="XCY19" s="83"/>
      <c r="XCZ19" s="83"/>
      <c r="XDA19" s="83"/>
      <c r="XDB19" s="83"/>
      <c r="XDC19" s="83"/>
      <c r="XDD19" s="83"/>
      <c r="XDE19" s="83"/>
      <c r="XDF19" s="83"/>
      <c r="XDG19" s="83"/>
      <c r="XDH19" s="83"/>
      <c r="XDI19" s="83"/>
      <c r="XDJ19" s="83"/>
      <c r="XDK19" s="83"/>
      <c r="XDL19" s="83"/>
      <c r="XDM19" s="83"/>
      <c r="XDN19" s="83"/>
      <c r="XDO19" s="83"/>
      <c r="XDP19" s="83"/>
      <c r="XDQ19" s="83"/>
      <c r="XDR19" s="83"/>
      <c r="XDS19" s="83"/>
      <c r="XDT19" s="83"/>
      <c r="XDU19" s="83"/>
      <c r="XDV19" s="83"/>
      <c r="XDW19" s="83"/>
      <c r="XDX19" s="83"/>
      <c r="XDY19" s="83"/>
      <c r="XDZ19" s="83"/>
      <c r="XEA19" s="83"/>
      <c r="XEB19" s="83"/>
      <c r="XEC19" s="83"/>
      <c r="XED19" s="83"/>
      <c r="XEE19" s="83"/>
      <c r="XEF19" s="83"/>
      <c r="XEG19" s="83"/>
      <c r="XEH19" s="83"/>
      <c r="XEI19" s="83"/>
      <c r="XEJ19" s="83"/>
      <c r="XEK19" s="83"/>
      <c r="XEL19" s="83"/>
      <c r="XEM19" s="83"/>
      <c r="XEN19" s="83"/>
      <c r="XEO19" s="83"/>
      <c r="XEP19" s="83"/>
      <c r="XEQ19" s="83"/>
      <c r="XER19" s="83"/>
      <c r="XES19" s="83"/>
      <c r="XET19" s="83"/>
      <c r="XEU19" s="83"/>
      <c r="XEV19" s="83"/>
      <c r="XEW19" s="83"/>
      <c r="XEX19" s="83"/>
      <c r="XEY19" s="83"/>
      <c r="XEZ19" s="94"/>
      <c r="XFA19" s="94"/>
      <c r="XFB19" s="94"/>
      <c r="XFC19" s="94"/>
      <c r="XFD19" s="94"/>
    </row>
    <row r="20" s="81" customFormat="1" ht="171" customHeight="1" spans="1:16384">
      <c r="A20" s="49">
        <v>9</v>
      </c>
      <c r="B20" s="29" t="s">
        <v>91</v>
      </c>
      <c r="C20" s="30" t="s">
        <v>136</v>
      </c>
      <c r="D20" s="30" t="s">
        <v>119</v>
      </c>
      <c r="E20" s="48"/>
      <c r="F20" s="30" t="s">
        <v>137</v>
      </c>
      <c r="G20" s="32" t="s">
        <v>95</v>
      </c>
      <c r="H20" s="30" t="s">
        <v>138</v>
      </c>
      <c r="I20" s="30">
        <v>6.8</v>
      </c>
      <c r="J20" s="30">
        <v>6.8</v>
      </c>
      <c r="K20" s="30">
        <v>6.8</v>
      </c>
      <c r="L20" s="66"/>
      <c r="M20" s="66"/>
      <c r="N20" s="66"/>
      <c r="O20" s="61"/>
      <c r="P20" s="32" t="s">
        <v>16</v>
      </c>
      <c r="Q20" s="32" t="s">
        <v>97</v>
      </c>
      <c r="R20" s="32" t="s">
        <v>109</v>
      </c>
      <c r="S20" s="32" t="s">
        <v>110</v>
      </c>
      <c r="T20" s="130">
        <v>2.298</v>
      </c>
      <c r="U20" s="30"/>
      <c r="V20" s="30"/>
      <c r="W20" s="30"/>
      <c r="X20" s="30"/>
      <c r="Y20" s="130">
        <v>2.298</v>
      </c>
      <c r="Z20" s="69" t="s">
        <v>100</v>
      </c>
      <c r="AA20" s="32" t="s">
        <v>125</v>
      </c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  <c r="NY20" s="83"/>
      <c r="NZ20" s="83"/>
      <c r="OA20" s="83"/>
      <c r="OB20" s="83"/>
      <c r="OC20" s="83"/>
      <c r="OD20" s="83"/>
      <c r="OE20" s="83"/>
      <c r="OF20" s="83"/>
      <c r="OG20" s="83"/>
      <c r="OH20" s="83"/>
      <c r="OI20" s="83"/>
      <c r="OJ20" s="83"/>
      <c r="OK20" s="83"/>
      <c r="OL20" s="83"/>
      <c r="OM20" s="83"/>
      <c r="ON20" s="83"/>
      <c r="OO20" s="83"/>
      <c r="OP20" s="83"/>
      <c r="OQ20" s="83"/>
      <c r="OR20" s="83"/>
      <c r="OS20" s="83"/>
      <c r="OT20" s="83"/>
      <c r="OU20" s="83"/>
      <c r="OV20" s="83"/>
      <c r="OW20" s="83"/>
      <c r="OX20" s="83"/>
      <c r="OY20" s="83"/>
      <c r="OZ20" s="83"/>
      <c r="PA20" s="83"/>
      <c r="PB20" s="83"/>
      <c r="PC20" s="83"/>
      <c r="PD20" s="83"/>
      <c r="PE20" s="83"/>
      <c r="PF20" s="83"/>
      <c r="PG20" s="83"/>
      <c r="PH20" s="83"/>
      <c r="PI20" s="83"/>
      <c r="PJ20" s="83"/>
      <c r="PK20" s="83"/>
      <c r="PL20" s="83"/>
      <c r="PM20" s="83"/>
      <c r="PN20" s="83"/>
      <c r="PO20" s="83"/>
      <c r="PP20" s="83"/>
      <c r="PQ20" s="83"/>
      <c r="PR20" s="83"/>
      <c r="PS20" s="83"/>
      <c r="PT20" s="83"/>
      <c r="PU20" s="83"/>
      <c r="PV20" s="83"/>
      <c r="PW20" s="83"/>
      <c r="PX20" s="83"/>
      <c r="PY20" s="83"/>
      <c r="PZ20" s="83"/>
      <c r="QA20" s="83"/>
      <c r="QB20" s="83"/>
      <c r="QC20" s="83"/>
      <c r="QD20" s="83"/>
      <c r="QE20" s="83"/>
      <c r="QF20" s="83"/>
      <c r="QG20" s="83"/>
      <c r="QH20" s="83"/>
      <c r="QI20" s="83"/>
      <c r="QJ20" s="83"/>
      <c r="QK20" s="83"/>
      <c r="QL20" s="83"/>
      <c r="QM20" s="83"/>
      <c r="QN20" s="83"/>
      <c r="QO20" s="83"/>
      <c r="QP20" s="83"/>
      <c r="QQ20" s="83"/>
      <c r="QR20" s="83"/>
      <c r="QS20" s="83"/>
      <c r="QT20" s="83"/>
      <c r="QU20" s="83"/>
      <c r="QV20" s="83"/>
      <c r="QW20" s="83"/>
      <c r="QX20" s="83"/>
      <c r="QY20" s="83"/>
      <c r="QZ20" s="83"/>
      <c r="RA20" s="83"/>
      <c r="RB20" s="83"/>
      <c r="RC20" s="83"/>
      <c r="RD20" s="83"/>
      <c r="RE20" s="83"/>
      <c r="RF20" s="83"/>
      <c r="RG20" s="83"/>
      <c r="RH20" s="83"/>
      <c r="RI20" s="83"/>
      <c r="RJ20" s="83"/>
      <c r="RK20" s="83"/>
      <c r="RL20" s="83"/>
      <c r="RM20" s="83"/>
      <c r="RN20" s="83"/>
      <c r="RO20" s="83"/>
      <c r="RP20" s="83"/>
      <c r="RQ20" s="83"/>
      <c r="RR20" s="83"/>
      <c r="RS20" s="83"/>
      <c r="RT20" s="83"/>
      <c r="RU20" s="83"/>
      <c r="RV20" s="83"/>
      <c r="RW20" s="83"/>
      <c r="RX20" s="83"/>
      <c r="RY20" s="83"/>
      <c r="RZ20" s="83"/>
      <c r="SA20" s="83"/>
      <c r="SB20" s="83"/>
      <c r="SC20" s="83"/>
      <c r="SD20" s="83"/>
      <c r="SE20" s="83"/>
      <c r="SF20" s="83"/>
      <c r="SG20" s="83"/>
      <c r="SH20" s="83"/>
      <c r="SI20" s="83"/>
      <c r="SJ20" s="83"/>
      <c r="SK20" s="83"/>
      <c r="SL20" s="83"/>
      <c r="SM20" s="83"/>
      <c r="SN20" s="83"/>
      <c r="SO20" s="83"/>
      <c r="SP20" s="83"/>
      <c r="SQ20" s="83"/>
      <c r="SR20" s="83"/>
      <c r="SS20" s="83"/>
      <c r="ST20" s="83"/>
      <c r="SU20" s="83"/>
      <c r="SV20" s="83"/>
      <c r="SW20" s="83"/>
      <c r="SX20" s="83"/>
      <c r="SY20" s="83"/>
      <c r="SZ20" s="83"/>
      <c r="TA20" s="83"/>
      <c r="TB20" s="83"/>
      <c r="TC20" s="83"/>
      <c r="TD20" s="83"/>
      <c r="TE20" s="83"/>
      <c r="TF20" s="83"/>
      <c r="TG20" s="83"/>
      <c r="TH20" s="83"/>
      <c r="TI20" s="83"/>
      <c r="TJ20" s="83"/>
      <c r="TK20" s="83"/>
      <c r="TL20" s="83"/>
      <c r="TM20" s="83"/>
      <c r="TN20" s="83"/>
      <c r="TO20" s="83"/>
      <c r="TP20" s="83"/>
      <c r="TQ20" s="83"/>
      <c r="TR20" s="83"/>
      <c r="TS20" s="83"/>
      <c r="TT20" s="83"/>
      <c r="TU20" s="83"/>
      <c r="TV20" s="83"/>
      <c r="TW20" s="83"/>
      <c r="TX20" s="83"/>
      <c r="TY20" s="83"/>
      <c r="TZ20" s="83"/>
      <c r="UA20" s="83"/>
      <c r="UB20" s="83"/>
      <c r="UC20" s="83"/>
      <c r="UD20" s="83"/>
      <c r="UE20" s="83"/>
      <c r="UF20" s="83"/>
      <c r="UG20" s="83"/>
      <c r="UH20" s="83"/>
      <c r="UI20" s="83"/>
      <c r="UJ20" s="83"/>
      <c r="UK20" s="83"/>
      <c r="UL20" s="83"/>
      <c r="UM20" s="83"/>
      <c r="UN20" s="83"/>
      <c r="UO20" s="83"/>
      <c r="UP20" s="83"/>
      <c r="UQ20" s="83"/>
      <c r="UR20" s="83"/>
      <c r="US20" s="83"/>
      <c r="UT20" s="83"/>
      <c r="UU20" s="83"/>
      <c r="UV20" s="83"/>
      <c r="UW20" s="83"/>
      <c r="UX20" s="83"/>
      <c r="UY20" s="83"/>
      <c r="UZ20" s="83"/>
      <c r="VA20" s="83"/>
      <c r="VB20" s="83"/>
      <c r="VC20" s="83"/>
      <c r="VD20" s="83"/>
      <c r="VE20" s="83"/>
      <c r="VF20" s="83"/>
      <c r="VG20" s="83"/>
      <c r="VH20" s="83"/>
      <c r="VI20" s="83"/>
      <c r="VJ20" s="83"/>
      <c r="VK20" s="83"/>
      <c r="VL20" s="83"/>
      <c r="VM20" s="83"/>
      <c r="VN20" s="83"/>
      <c r="VO20" s="83"/>
      <c r="VP20" s="83"/>
      <c r="VQ20" s="83"/>
      <c r="VR20" s="83"/>
      <c r="VS20" s="83"/>
      <c r="VT20" s="83"/>
      <c r="VU20" s="83"/>
      <c r="VV20" s="83"/>
      <c r="VW20" s="83"/>
      <c r="VX20" s="83"/>
      <c r="VY20" s="83"/>
      <c r="VZ20" s="83"/>
      <c r="WA20" s="83"/>
      <c r="WB20" s="83"/>
      <c r="WC20" s="83"/>
      <c r="WD20" s="83"/>
      <c r="WE20" s="83"/>
      <c r="WF20" s="83"/>
      <c r="WG20" s="83"/>
      <c r="WH20" s="83"/>
      <c r="WI20" s="83"/>
      <c r="WJ20" s="83"/>
      <c r="WK20" s="83"/>
      <c r="WL20" s="83"/>
      <c r="WM20" s="83"/>
      <c r="WN20" s="83"/>
      <c r="WO20" s="83"/>
      <c r="WP20" s="83"/>
      <c r="WQ20" s="83"/>
      <c r="WR20" s="83"/>
      <c r="WS20" s="83"/>
      <c r="WT20" s="83"/>
      <c r="WU20" s="83"/>
      <c r="WV20" s="83"/>
      <c r="WW20" s="83"/>
      <c r="WX20" s="83"/>
      <c r="WY20" s="83"/>
      <c r="WZ20" s="83"/>
      <c r="XA20" s="83"/>
      <c r="XB20" s="83"/>
      <c r="XC20" s="83"/>
      <c r="XD20" s="83"/>
      <c r="XE20" s="83"/>
      <c r="XF20" s="83"/>
      <c r="XG20" s="83"/>
      <c r="XH20" s="83"/>
      <c r="XI20" s="83"/>
      <c r="XJ20" s="83"/>
      <c r="XK20" s="83"/>
      <c r="XL20" s="83"/>
      <c r="XM20" s="83"/>
      <c r="XN20" s="83"/>
      <c r="XO20" s="83"/>
      <c r="XP20" s="83"/>
      <c r="XQ20" s="83"/>
      <c r="XR20" s="83"/>
      <c r="XS20" s="83"/>
      <c r="XT20" s="83"/>
      <c r="XU20" s="83"/>
      <c r="XV20" s="83"/>
      <c r="XW20" s="83"/>
      <c r="XX20" s="83"/>
      <c r="XY20" s="83"/>
      <c r="XZ20" s="83"/>
      <c r="YA20" s="83"/>
      <c r="YB20" s="83"/>
      <c r="YC20" s="83"/>
      <c r="YD20" s="83"/>
      <c r="YE20" s="83"/>
      <c r="YF20" s="83"/>
      <c r="YG20" s="83"/>
      <c r="YH20" s="83"/>
      <c r="YI20" s="83"/>
      <c r="YJ20" s="83"/>
      <c r="YK20" s="83"/>
      <c r="YL20" s="83"/>
      <c r="YM20" s="83"/>
      <c r="YN20" s="83"/>
      <c r="YO20" s="83"/>
      <c r="YP20" s="83"/>
      <c r="YQ20" s="83"/>
      <c r="YR20" s="83"/>
      <c r="YS20" s="83"/>
      <c r="YT20" s="83"/>
      <c r="YU20" s="83"/>
      <c r="YV20" s="83"/>
      <c r="YW20" s="83"/>
      <c r="YX20" s="83"/>
      <c r="YY20" s="83"/>
      <c r="YZ20" s="83"/>
      <c r="ZA20" s="83"/>
      <c r="ZB20" s="83"/>
      <c r="ZC20" s="83"/>
      <c r="ZD20" s="83"/>
      <c r="ZE20" s="83"/>
      <c r="ZF20" s="83"/>
      <c r="ZG20" s="83"/>
      <c r="ZH20" s="83"/>
      <c r="ZI20" s="83"/>
      <c r="ZJ20" s="83"/>
      <c r="ZK20" s="83"/>
      <c r="ZL20" s="83"/>
      <c r="ZM20" s="83"/>
      <c r="ZN20" s="83"/>
      <c r="ZO20" s="83"/>
      <c r="ZP20" s="83"/>
      <c r="ZQ20" s="83"/>
      <c r="ZR20" s="83"/>
      <c r="ZS20" s="83"/>
      <c r="ZT20" s="83"/>
      <c r="ZU20" s="83"/>
      <c r="ZV20" s="83"/>
      <c r="ZW20" s="83"/>
      <c r="ZX20" s="83"/>
      <c r="ZY20" s="83"/>
      <c r="ZZ20" s="83"/>
      <c r="AAA20" s="83"/>
      <c r="AAB20" s="83"/>
      <c r="AAC20" s="83"/>
      <c r="AAD20" s="83"/>
      <c r="AAE20" s="83"/>
      <c r="AAF20" s="83"/>
      <c r="AAG20" s="83"/>
      <c r="AAH20" s="83"/>
      <c r="AAI20" s="83"/>
      <c r="AAJ20" s="83"/>
      <c r="AAK20" s="83"/>
      <c r="AAL20" s="83"/>
      <c r="AAM20" s="83"/>
      <c r="AAN20" s="83"/>
      <c r="AAO20" s="83"/>
      <c r="AAP20" s="83"/>
      <c r="AAQ20" s="83"/>
      <c r="AAR20" s="83"/>
      <c r="AAS20" s="83"/>
      <c r="AAT20" s="83"/>
      <c r="AAU20" s="83"/>
      <c r="AAV20" s="83"/>
      <c r="AAW20" s="83"/>
      <c r="AAX20" s="83"/>
      <c r="AAY20" s="83"/>
      <c r="AAZ20" s="83"/>
      <c r="ABA20" s="83"/>
      <c r="ABB20" s="83"/>
      <c r="ABC20" s="83"/>
      <c r="ABD20" s="83"/>
      <c r="ABE20" s="83"/>
      <c r="ABF20" s="83"/>
      <c r="ABG20" s="83"/>
      <c r="ABH20" s="83"/>
      <c r="ABI20" s="83"/>
      <c r="ABJ20" s="83"/>
      <c r="ABK20" s="83"/>
      <c r="ABL20" s="83"/>
      <c r="ABM20" s="83"/>
      <c r="ABN20" s="83"/>
      <c r="ABO20" s="83"/>
      <c r="ABP20" s="83"/>
      <c r="ABQ20" s="83"/>
      <c r="ABR20" s="83"/>
      <c r="ABS20" s="83"/>
      <c r="ABT20" s="83"/>
      <c r="ABU20" s="83"/>
      <c r="ABV20" s="83"/>
      <c r="ABW20" s="83"/>
      <c r="ABX20" s="83"/>
      <c r="ABY20" s="83"/>
      <c r="ABZ20" s="83"/>
      <c r="ACA20" s="83"/>
      <c r="ACB20" s="83"/>
      <c r="ACC20" s="83"/>
      <c r="ACD20" s="83"/>
      <c r="ACE20" s="83"/>
      <c r="ACF20" s="83"/>
      <c r="ACG20" s="83"/>
      <c r="ACH20" s="83"/>
      <c r="ACI20" s="83"/>
      <c r="ACJ20" s="83"/>
      <c r="ACK20" s="83"/>
      <c r="ACL20" s="83"/>
      <c r="ACM20" s="83"/>
      <c r="ACN20" s="83"/>
      <c r="ACO20" s="83"/>
      <c r="ACP20" s="83"/>
      <c r="ACQ20" s="83"/>
      <c r="ACR20" s="83"/>
      <c r="ACS20" s="83"/>
      <c r="ACT20" s="83"/>
      <c r="ACU20" s="83"/>
      <c r="ACV20" s="83"/>
      <c r="ACW20" s="83"/>
      <c r="ACX20" s="83"/>
      <c r="ACY20" s="83"/>
      <c r="ACZ20" s="83"/>
      <c r="ADA20" s="83"/>
      <c r="ADB20" s="83"/>
      <c r="ADC20" s="83"/>
      <c r="ADD20" s="83"/>
      <c r="ADE20" s="83"/>
      <c r="ADF20" s="83"/>
      <c r="ADG20" s="83"/>
      <c r="ADH20" s="83"/>
      <c r="ADI20" s="83"/>
      <c r="ADJ20" s="83"/>
      <c r="ADK20" s="83"/>
      <c r="ADL20" s="83"/>
      <c r="ADM20" s="83"/>
      <c r="ADN20" s="83"/>
      <c r="ADO20" s="83"/>
      <c r="ADP20" s="83"/>
      <c r="ADQ20" s="83"/>
      <c r="ADR20" s="83"/>
      <c r="ADS20" s="83"/>
      <c r="ADT20" s="83"/>
      <c r="ADU20" s="83"/>
      <c r="ADV20" s="83"/>
      <c r="ADW20" s="83"/>
      <c r="ADX20" s="83"/>
      <c r="ADY20" s="83"/>
      <c r="ADZ20" s="83"/>
      <c r="AEA20" s="83"/>
      <c r="AEB20" s="83"/>
      <c r="AEC20" s="83"/>
      <c r="AED20" s="83"/>
      <c r="AEE20" s="83"/>
      <c r="AEF20" s="83"/>
      <c r="AEG20" s="83"/>
      <c r="AEH20" s="83"/>
      <c r="AEI20" s="83"/>
      <c r="AEJ20" s="83"/>
      <c r="AEK20" s="83"/>
      <c r="AEL20" s="83"/>
      <c r="AEM20" s="83"/>
      <c r="AEN20" s="83"/>
      <c r="AEO20" s="83"/>
      <c r="AEP20" s="83"/>
      <c r="AEQ20" s="83"/>
      <c r="AER20" s="83"/>
      <c r="AES20" s="83"/>
      <c r="AET20" s="83"/>
      <c r="AEU20" s="83"/>
      <c r="AEV20" s="83"/>
      <c r="AEW20" s="83"/>
      <c r="AEX20" s="83"/>
      <c r="AEY20" s="83"/>
      <c r="AEZ20" s="83"/>
      <c r="AFA20" s="83"/>
      <c r="AFB20" s="83"/>
      <c r="AFC20" s="83"/>
      <c r="AFD20" s="83"/>
      <c r="AFE20" s="83"/>
      <c r="AFF20" s="83"/>
      <c r="AFG20" s="83"/>
      <c r="AFH20" s="83"/>
      <c r="AFI20" s="83"/>
      <c r="AFJ20" s="83"/>
      <c r="AFK20" s="83"/>
      <c r="AFL20" s="83"/>
      <c r="AFM20" s="83"/>
      <c r="AFN20" s="83"/>
      <c r="AFO20" s="83"/>
      <c r="AFP20" s="83"/>
      <c r="AFQ20" s="83"/>
      <c r="AFR20" s="83"/>
      <c r="AFS20" s="83"/>
      <c r="AFT20" s="83"/>
      <c r="AFU20" s="83"/>
      <c r="AFV20" s="83"/>
      <c r="AFW20" s="83"/>
      <c r="AFX20" s="83"/>
      <c r="AFY20" s="83"/>
      <c r="AFZ20" s="83"/>
      <c r="AGA20" s="83"/>
      <c r="AGB20" s="83"/>
      <c r="AGC20" s="83"/>
      <c r="AGD20" s="83"/>
      <c r="AGE20" s="83"/>
      <c r="AGF20" s="83"/>
      <c r="AGG20" s="83"/>
      <c r="AGH20" s="83"/>
      <c r="AGI20" s="83"/>
      <c r="AGJ20" s="83"/>
      <c r="AGK20" s="83"/>
      <c r="AGL20" s="83"/>
      <c r="AGM20" s="83"/>
      <c r="AGN20" s="83"/>
      <c r="AGO20" s="83"/>
      <c r="AGP20" s="83"/>
      <c r="AGQ20" s="83"/>
      <c r="AGR20" s="83"/>
      <c r="AGS20" s="83"/>
      <c r="AGT20" s="83"/>
      <c r="AGU20" s="83"/>
      <c r="AGV20" s="83"/>
      <c r="AGW20" s="83"/>
      <c r="AGX20" s="83"/>
      <c r="AGY20" s="83"/>
      <c r="AGZ20" s="83"/>
      <c r="AHA20" s="83"/>
      <c r="AHB20" s="83"/>
      <c r="AHC20" s="83"/>
      <c r="AHD20" s="83"/>
      <c r="AHE20" s="83"/>
      <c r="AHF20" s="83"/>
      <c r="AHG20" s="83"/>
      <c r="AHH20" s="83"/>
      <c r="AHI20" s="83"/>
      <c r="AHJ20" s="83"/>
      <c r="AHK20" s="83"/>
      <c r="AHL20" s="83"/>
      <c r="AHM20" s="83"/>
      <c r="AHN20" s="83"/>
      <c r="AHO20" s="83"/>
      <c r="AHP20" s="83"/>
      <c r="AHQ20" s="83"/>
      <c r="AHR20" s="83"/>
      <c r="AHS20" s="83"/>
      <c r="AHT20" s="83"/>
      <c r="AHU20" s="83"/>
      <c r="AHV20" s="83"/>
      <c r="AHW20" s="83"/>
      <c r="AHX20" s="83"/>
      <c r="AHY20" s="83"/>
      <c r="AHZ20" s="83"/>
      <c r="AIA20" s="83"/>
      <c r="AIB20" s="83"/>
      <c r="AIC20" s="83"/>
      <c r="AID20" s="83"/>
      <c r="AIE20" s="83"/>
      <c r="AIF20" s="83"/>
      <c r="AIG20" s="83"/>
      <c r="AIH20" s="83"/>
      <c r="AII20" s="83"/>
      <c r="AIJ20" s="83"/>
      <c r="AIK20" s="83"/>
      <c r="AIL20" s="83"/>
      <c r="AIM20" s="83"/>
      <c r="AIN20" s="83"/>
      <c r="AIO20" s="83"/>
      <c r="AIP20" s="83"/>
      <c r="AIQ20" s="83"/>
      <c r="AIR20" s="83"/>
      <c r="AIS20" s="83"/>
      <c r="AIT20" s="83"/>
      <c r="AIU20" s="83"/>
      <c r="AIV20" s="83"/>
      <c r="AIW20" s="83"/>
      <c r="AIX20" s="83"/>
      <c r="AIY20" s="83"/>
      <c r="AIZ20" s="83"/>
      <c r="AJA20" s="83"/>
      <c r="AJB20" s="83"/>
      <c r="AJC20" s="83"/>
      <c r="AJD20" s="83"/>
      <c r="AJE20" s="83"/>
      <c r="AJF20" s="83"/>
      <c r="AJG20" s="83"/>
      <c r="AJH20" s="83"/>
      <c r="AJI20" s="83"/>
      <c r="AJJ20" s="83"/>
      <c r="AJK20" s="83"/>
      <c r="AJL20" s="83"/>
      <c r="AJM20" s="83"/>
      <c r="AJN20" s="83"/>
      <c r="AJO20" s="83"/>
      <c r="AJP20" s="83"/>
      <c r="AJQ20" s="83"/>
      <c r="AJR20" s="83"/>
      <c r="AJS20" s="83"/>
      <c r="AJT20" s="83"/>
      <c r="AJU20" s="83"/>
      <c r="AJV20" s="83"/>
      <c r="AJW20" s="83"/>
      <c r="AJX20" s="83"/>
      <c r="AJY20" s="83"/>
      <c r="AJZ20" s="83"/>
      <c r="AKA20" s="83"/>
      <c r="AKB20" s="83"/>
      <c r="AKC20" s="83"/>
      <c r="AKD20" s="83"/>
      <c r="AKE20" s="83"/>
      <c r="AKF20" s="83"/>
      <c r="AKG20" s="83"/>
      <c r="AKH20" s="83"/>
      <c r="AKI20" s="83"/>
      <c r="AKJ20" s="83"/>
      <c r="AKK20" s="83"/>
      <c r="AKL20" s="83"/>
      <c r="AKM20" s="83"/>
      <c r="AKN20" s="83"/>
      <c r="AKO20" s="83"/>
      <c r="AKP20" s="83"/>
      <c r="AKQ20" s="83"/>
      <c r="AKR20" s="83"/>
      <c r="AKS20" s="83"/>
      <c r="AKT20" s="83"/>
      <c r="AKU20" s="83"/>
      <c r="AKV20" s="83"/>
      <c r="AKW20" s="83"/>
      <c r="AKX20" s="83"/>
      <c r="AKY20" s="83"/>
      <c r="AKZ20" s="83"/>
      <c r="ALA20" s="83"/>
      <c r="ALB20" s="83"/>
      <c r="ALC20" s="83"/>
      <c r="ALD20" s="83"/>
      <c r="ALE20" s="83"/>
      <c r="ALF20" s="83"/>
      <c r="ALG20" s="83"/>
      <c r="ALH20" s="83"/>
      <c r="ALI20" s="83"/>
      <c r="ALJ20" s="83"/>
      <c r="ALK20" s="83"/>
      <c r="ALL20" s="83"/>
      <c r="ALM20" s="83"/>
      <c r="ALN20" s="83"/>
      <c r="ALO20" s="83"/>
      <c r="ALP20" s="83"/>
      <c r="ALQ20" s="83"/>
      <c r="ALR20" s="83"/>
      <c r="ALS20" s="83"/>
      <c r="ALT20" s="83"/>
      <c r="ALU20" s="83"/>
      <c r="ALV20" s="83"/>
      <c r="ALW20" s="83"/>
      <c r="ALX20" s="83"/>
      <c r="ALY20" s="83"/>
      <c r="ALZ20" s="83"/>
      <c r="AMA20" s="83"/>
      <c r="AMB20" s="83"/>
      <c r="AMC20" s="83"/>
      <c r="AMD20" s="83"/>
      <c r="AME20" s="83"/>
      <c r="AMF20" s="83"/>
      <c r="AMG20" s="83"/>
      <c r="AMH20" s="83"/>
      <c r="AMI20" s="83"/>
      <c r="AMJ20" s="83"/>
      <c r="AMK20" s="83"/>
      <c r="AML20" s="83"/>
      <c r="AMM20" s="83"/>
      <c r="AMN20" s="83"/>
      <c r="AMO20" s="83"/>
      <c r="AMP20" s="83"/>
      <c r="AMQ20" s="83"/>
      <c r="AMR20" s="83"/>
      <c r="AMS20" s="83"/>
      <c r="AMT20" s="83"/>
      <c r="AMU20" s="83"/>
      <c r="AMV20" s="83"/>
      <c r="AMW20" s="83"/>
      <c r="AMX20" s="83"/>
      <c r="AMY20" s="83"/>
      <c r="AMZ20" s="83"/>
      <c r="ANA20" s="83"/>
      <c r="ANB20" s="83"/>
      <c r="ANC20" s="83"/>
      <c r="AND20" s="83"/>
      <c r="ANE20" s="83"/>
      <c r="ANF20" s="83"/>
      <c r="ANG20" s="83"/>
      <c r="ANH20" s="83"/>
      <c r="ANI20" s="83"/>
      <c r="ANJ20" s="83"/>
      <c r="ANK20" s="83"/>
      <c r="ANL20" s="83"/>
      <c r="ANM20" s="83"/>
      <c r="ANN20" s="83"/>
      <c r="ANO20" s="83"/>
      <c r="ANP20" s="83"/>
      <c r="ANQ20" s="83"/>
      <c r="ANR20" s="83"/>
      <c r="ANS20" s="83"/>
      <c r="ANT20" s="83"/>
      <c r="ANU20" s="83"/>
      <c r="ANV20" s="83"/>
      <c r="ANW20" s="83"/>
      <c r="ANX20" s="83"/>
      <c r="ANY20" s="83"/>
      <c r="ANZ20" s="83"/>
      <c r="AOA20" s="83"/>
      <c r="AOB20" s="83"/>
      <c r="AOC20" s="83"/>
      <c r="AOD20" s="83"/>
      <c r="AOE20" s="83"/>
      <c r="AOF20" s="83"/>
      <c r="AOG20" s="83"/>
      <c r="AOH20" s="83"/>
      <c r="AOI20" s="83"/>
      <c r="AOJ20" s="83"/>
      <c r="AOK20" s="83"/>
      <c r="AOL20" s="83"/>
      <c r="AOM20" s="83"/>
      <c r="AON20" s="83"/>
      <c r="AOO20" s="83"/>
      <c r="AOP20" s="83"/>
      <c r="AOQ20" s="83"/>
      <c r="AOR20" s="83"/>
      <c r="AOS20" s="83"/>
      <c r="AOT20" s="83"/>
      <c r="AOU20" s="83"/>
      <c r="AOV20" s="83"/>
      <c r="AOW20" s="83"/>
      <c r="AOX20" s="83"/>
      <c r="AOY20" s="83"/>
      <c r="AOZ20" s="83"/>
      <c r="APA20" s="83"/>
      <c r="APB20" s="83"/>
      <c r="APC20" s="83"/>
      <c r="APD20" s="83"/>
      <c r="APE20" s="83"/>
      <c r="APF20" s="83"/>
      <c r="APG20" s="83"/>
      <c r="APH20" s="83"/>
      <c r="API20" s="83"/>
      <c r="APJ20" s="83"/>
      <c r="APK20" s="83"/>
      <c r="APL20" s="83"/>
      <c r="APM20" s="83"/>
      <c r="APN20" s="83"/>
      <c r="APO20" s="83"/>
      <c r="APP20" s="83"/>
      <c r="APQ20" s="83"/>
      <c r="APR20" s="83"/>
      <c r="APS20" s="83"/>
      <c r="APT20" s="83"/>
      <c r="APU20" s="83"/>
      <c r="APV20" s="83"/>
      <c r="APW20" s="83"/>
      <c r="APX20" s="83"/>
      <c r="APY20" s="83"/>
      <c r="APZ20" s="83"/>
      <c r="AQA20" s="83"/>
      <c r="AQB20" s="83"/>
      <c r="AQC20" s="83"/>
      <c r="AQD20" s="83"/>
      <c r="AQE20" s="83"/>
      <c r="AQF20" s="83"/>
      <c r="AQG20" s="83"/>
      <c r="AQH20" s="83"/>
      <c r="AQI20" s="83"/>
      <c r="AQJ20" s="83"/>
      <c r="AQK20" s="83"/>
      <c r="AQL20" s="83"/>
      <c r="AQM20" s="83"/>
      <c r="AQN20" s="83"/>
      <c r="AQO20" s="83"/>
      <c r="AQP20" s="83"/>
      <c r="AQQ20" s="83"/>
      <c r="AQR20" s="83"/>
      <c r="AQS20" s="83"/>
      <c r="AQT20" s="83"/>
      <c r="AQU20" s="83"/>
      <c r="AQV20" s="83"/>
      <c r="AQW20" s="83"/>
      <c r="AQX20" s="83"/>
      <c r="AQY20" s="83"/>
      <c r="AQZ20" s="83"/>
      <c r="ARA20" s="83"/>
      <c r="ARB20" s="83"/>
      <c r="ARC20" s="83"/>
      <c r="ARD20" s="83"/>
      <c r="ARE20" s="83"/>
      <c r="ARF20" s="83"/>
      <c r="ARG20" s="83"/>
      <c r="ARH20" s="83"/>
      <c r="ARI20" s="83"/>
      <c r="ARJ20" s="83"/>
      <c r="ARK20" s="83"/>
      <c r="ARL20" s="83"/>
      <c r="ARM20" s="83"/>
      <c r="ARN20" s="83"/>
      <c r="ARO20" s="83"/>
      <c r="ARP20" s="83"/>
      <c r="ARQ20" s="83"/>
      <c r="ARR20" s="83"/>
      <c r="ARS20" s="83"/>
      <c r="ART20" s="83"/>
      <c r="ARU20" s="83"/>
      <c r="ARV20" s="83"/>
      <c r="ARW20" s="83"/>
      <c r="ARX20" s="83"/>
      <c r="ARY20" s="83"/>
      <c r="ARZ20" s="83"/>
      <c r="ASA20" s="83"/>
      <c r="ASB20" s="83"/>
      <c r="ASC20" s="83"/>
      <c r="ASD20" s="83"/>
      <c r="ASE20" s="83"/>
      <c r="ASF20" s="83"/>
      <c r="ASG20" s="83"/>
      <c r="ASH20" s="83"/>
      <c r="ASI20" s="83"/>
      <c r="ASJ20" s="83"/>
      <c r="ASK20" s="83"/>
      <c r="ASL20" s="83"/>
      <c r="ASM20" s="83"/>
      <c r="ASN20" s="83"/>
      <c r="ASO20" s="83"/>
      <c r="ASP20" s="83"/>
      <c r="ASQ20" s="83"/>
      <c r="ASR20" s="83"/>
      <c r="ASS20" s="83"/>
      <c r="AST20" s="83"/>
      <c r="ASU20" s="83"/>
      <c r="ASV20" s="83"/>
      <c r="ASW20" s="83"/>
      <c r="ASX20" s="83"/>
      <c r="ASY20" s="83"/>
      <c r="ASZ20" s="83"/>
      <c r="ATA20" s="83"/>
      <c r="ATB20" s="83"/>
      <c r="ATC20" s="83"/>
      <c r="ATD20" s="83"/>
      <c r="ATE20" s="83"/>
      <c r="ATF20" s="83"/>
      <c r="ATG20" s="83"/>
      <c r="ATH20" s="83"/>
      <c r="ATI20" s="83"/>
      <c r="ATJ20" s="83"/>
      <c r="ATK20" s="83"/>
      <c r="ATL20" s="83"/>
      <c r="ATM20" s="83"/>
      <c r="ATN20" s="83"/>
      <c r="ATO20" s="83"/>
      <c r="ATP20" s="83"/>
      <c r="ATQ20" s="83"/>
      <c r="ATR20" s="83"/>
      <c r="ATS20" s="83"/>
      <c r="ATT20" s="83"/>
      <c r="ATU20" s="83"/>
      <c r="ATV20" s="83"/>
      <c r="ATW20" s="83"/>
      <c r="ATX20" s="83"/>
      <c r="ATY20" s="83"/>
      <c r="ATZ20" s="83"/>
      <c r="AUA20" s="83"/>
      <c r="AUB20" s="83"/>
      <c r="AUC20" s="83"/>
      <c r="AUD20" s="83"/>
      <c r="AUE20" s="83"/>
      <c r="AUF20" s="83"/>
      <c r="AUG20" s="83"/>
      <c r="AUH20" s="83"/>
      <c r="AUI20" s="83"/>
      <c r="AUJ20" s="83"/>
      <c r="AUK20" s="83"/>
      <c r="AUL20" s="83"/>
      <c r="AUM20" s="83"/>
      <c r="AUN20" s="83"/>
      <c r="AUO20" s="83"/>
      <c r="AUP20" s="83"/>
      <c r="AUQ20" s="83"/>
      <c r="AUR20" s="83"/>
      <c r="AUS20" s="83"/>
      <c r="AUT20" s="83"/>
      <c r="AUU20" s="83"/>
      <c r="AUV20" s="83"/>
      <c r="AUW20" s="83"/>
      <c r="AUX20" s="83"/>
      <c r="AUY20" s="83"/>
      <c r="AUZ20" s="83"/>
      <c r="AVA20" s="83"/>
      <c r="AVB20" s="83"/>
      <c r="AVC20" s="83"/>
      <c r="AVD20" s="83"/>
      <c r="AVE20" s="83"/>
      <c r="AVF20" s="83"/>
      <c r="AVG20" s="83"/>
      <c r="AVH20" s="83"/>
      <c r="AVI20" s="83"/>
      <c r="AVJ20" s="83"/>
      <c r="AVK20" s="83"/>
      <c r="AVL20" s="83"/>
      <c r="AVM20" s="83"/>
      <c r="AVN20" s="83"/>
      <c r="AVO20" s="83"/>
      <c r="AVP20" s="83"/>
      <c r="AVQ20" s="83"/>
      <c r="AVR20" s="83"/>
      <c r="AVS20" s="83"/>
      <c r="AVT20" s="83"/>
      <c r="AVU20" s="83"/>
      <c r="AVV20" s="83"/>
      <c r="AVW20" s="83"/>
      <c r="AVX20" s="83"/>
      <c r="AVY20" s="83"/>
      <c r="AVZ20" s="83"/>
      <c r="AWA20" s="83"/>
      <c r="AWB20" s="83"/>
      <c r="AWC20" s="83"/>
      <c r="AWD20" s="83"/>
      <c r="AWE20" s="83"/>
      <c r="AWF20" s="83"/>
      <c r="AWG20" s="83"/>
      <c r="AWH20" s="83"/>
      <c r="AWI20" s="83"/>
      <c r="AWJ20" s="83"/>
      <c r="AWK20" s="83"/>
      <c r="AWL20" s="83"/>
      <c r="AWM20" s="83"/>
      <c r="AWN20" s="83"/>
      <c r="AWO20" s="83"/>
      <c r="AWP20" s="83"/>
      <c r="AWQ20" s="83"/>
      <c r="AWR20" s="83"/>
      <c r="AWS20" s="83"/>
      <c r="AWT20" s="83"/>
      <c r="AWU20" s="83"/>
      <c r="AWV20" s="83"/>
      <c r="AWW20" s="83"/>
      <c r="AWX20" s="83"/>
      <c r="AWY20" s="83"/>
      <c r="AWZ20" s="83"/>
      <c r="AXA20" s="83"/>
      <c r="AXB20" s="83"/>
      <c r="AXC20" s="83"/>
      <c r="AXD20" s="83"/>
      <c r="AXE20" s="83"/>
      <c r="AXF20" s="83"/>
      <c r="AXG20" s="83"/>
      <c r="AXH20" s="83"/>
      <c r="AXI20" s="83"/>
      <c r="AXJ20" s="83"/>
      <c r="AXK20" s="83"/>
      <c r="AXL20" s="83"/>
      <c r="AXM20" s="83"/>
      <c r="AXN20" s="83"/>
      <c r="AXO20" s="83"/>
      <c r="AXP20" s="83"/>
      <c r="AXQ20" s="83"/>
      <c r="AXR20" s="83"/>
      <c r="AXS20" s="83"/>
      <c r="AXT20" s="83"/>
      <c r="AXU20" s="83"/>
      <c r="AXV20" s="83"/>
      <c r="AXW20" s="83"/>
      <c r="AXX20" s="83"/>
      <c r="AXY20" s="83"/>
      <c r="AXZ20" s="83"/>
      <c r="AYA20" s="83"/>
      <c r="AYB20" s="83"/>
      <c r="AYC20" s="83"/>
      <c r="AYD20" s="83"/>
      <c r="AYE20" s="83"/>
      <c r="AYF20" s="83"/>
      <c r="AYG20" s="83"/>
      <c r="AYH20" s="83"/>
      <c r="AYI20" s="83"/>
      <c r="AYJ20" s="83"/>
      <c r="AYK20" s="83"/>
      <c r="AYL20" s="83"/>
      <c r="AYM20" s="83"/>
      <c r="AYN20" s="83"/>
      <c r="AYO20" s="83"/>
      <c r="AYP20" s="83"/>
      <c r="AYQ20" s="83"/>
      <c r="AYR20" s="83"/>
      <c r="AYS20" s="83"/>
      <c r="AYT20" s="83"/>
      <c r="AYU20" s="83"/>
      <c r="AYV20" s="83"/>
      <c r="AYW20" s="83"/>
      <c r="AYX20" s="83"/>
      <c r="AYY20" s="83"/>
      <c r="AYZ20" s="83"/>
      <c r="AZA20" s="83"/>
      <c r="AZB20" s="83"/>
      <c r="AZC20" s="83"/>
      <c r="AZD20" s="83"/>
      <c r="AZE20" s="83"/>
      <c r="AZF20" s="83"/>
      <c r="AZG20" s="83"/>
      <c r="AZH20" s="83"/>
      <c r="AZI20" s="83"/>
      <c r="AZJ20" s="83"/>
      <c r="AZK20" s="83"/>
      <c r="AZL20" s="83"/>
      <c r="AZM20" s="83"/>
      <c r="AZN20" s="83"/>
      <c r="AZO20" s="83"/>
      <c r="AZP20" s="83"/>
      <c r="AZQ20" s="83"/>
      <c r="AZR20" s="83"/>
      <c r="AZS20" s="83"/>
      <c r="AZT20" s="83"/>
      <c r="AZU20" s="83"/>
      <c r="AZV20" s="83"/>
      <c r="AZW20" s="83"/>
      <c r="AZX20" s="83"/>
      <c r="AZY20" s="83"/>
      <c r="AZZ20" s="83"/>
      <c r="BAA20" s="83"/>
      <c r="BAB20" s="83"/>
      <c r="BAC20" s="83"/>
      <c r="BAD20" s="83"/>
      <c r="BAE20" s="83"/>
      <c r="BAF20" s="83"/>
      <c r="BAG20" s="83"/>
      <c r="BAH20" s="83"/>
      <c r="BAI20" s="83"/>
      <c r="BAJ20" s="83"/>
      <c r="BAK20" s="83"/>
      <c r="BAL20" s="83"/>
      <c r="BAM20" s="83"/>
      <c r="BAN20" s="83"/>
      <c r="BAO20" s="83"/>
      <c r="BAP20" s="83"/>
      <c r="BAQ20" s="83"/>
      <c r="BAR20" s="83"/>
      <c r="BAS20" s="83"/>
      <c r="BAT20" s="83"/>
      <c r="BAU20" s="83"/>
      <c r="BAV20" s="83"/>
      <c r="BAW20" s="83"/>
      <c r="BAX20" s="83"/>
      <c r="BAY20" s="83"/>
      <c r="BAZ20" s="83"/>
      <c r="BBA20" s="83"/>
      <c r="BBB20" s="83"/>
      <c r="BBC20" s="83"/>
      <c r="BBD20" s="83"/>
      <c r="BBE20" s="83"/>
      <c r="BBF20" s="83"/>
      <c r="BBG20" s="83"/>
      <c r="BBH20" s="83"/>
      <c r="BBI20" s="83"/>
      <c r="BBJ20" s="83"/>
      <c r="BBK20" s="83"/>
      <c r="BBL20" s="83"/>
      <c r="BBM20" s="83"/>
      <c r="BBN20" s="83"/>
      <c r="BBO20" s="83"/>
      <c r="BBP20" s="83"/>
      <c r="BBQ20" s="83"/>
      <c r="BBR20" s="83"/>
      <c r="BBS20" s="83"/>
      <c r="BBT20" s="83"/>
      <c r="BBU20" s="83"/>
      <c r="BBV20" s="83"/>
      <c r="BBW20" s="83"/>
      <c r="BBX20" s="83"/>
      <c r="BBY20" s="83"/>
      <c r="BBZ20" s="83"/>
      <c r="BCA20" s="83"/>
      <c r="BCB20" s="83"/>
      <c r="BCC20" s="83"/>
      <c r="BCD20" s="83"/>
      <c r="BCE20" s="83"/>
      <c r="BCF20" s="83"/>
      <c r="BCG20" s="83"/>
      <c r="BCH20" s="83"/>
      <c r="BCI20" s="83"/>
      <c r="BCJ20" s="83"/>
      <c r="BCK20" s="83"/>
      <c r="BCL20" s="83"/>
      <c r="BCM20" s="83"/>
      <c r="BCN20" s="83"/>
      <c r="BCO20" s="83"/>
      <c r="BCP20" s="83"/>
      <c r="BCQ20" s="83"/>
      <c r="BCR20" s="83"/>
      <c r="BCS20" s="83"/>
      <c r="BCT20" s="83"/>
      <c r="BCU20" s="83"/>
      <c r="BCV20" s="83"/>
      <c r="BCW20" s="83"/>
      <c r="BCX20" s="83"/>
      <c r="BCY20" s="83"/>
      <c r="BCZ20" s="83"/>
      <c r="BDA20" s="83"/>
      <c r="BDB20" s="83"/>
      <c r="BDC20" s="83"/>
      <c r="BDD20" s="83"/>
      <c r="BDE20" s="83"/>
      <c r="BDF20" s="83"/>
      <c r="BDG20" s="83"/>
      <c r="BDH20" s="83"/>
      <c r="BDI20" s="83"/>
      <c r="BDJ20" s="83"/>
      <c r="BDK20" s="83"/>
      <c r="BDL20" s="83"/>
      <c r="BDM20" s="83"/>
      <c r="BDN20" s="83"/>
      <c r="BDO20" s="83"/>
      <c r="BDP20" s="83"/>
      <c r="BDQ20" s="83"/>
      <c r="BDR20" s="83"/>
      <c r="BDS20" s="83"/>
      <c r="BDT20" s="83"/>
      <c r="BDU20" s="83"/>
      <c r="BDV20" s="83"/>
      <c r="BDW20" s="83"/>
      <c r="BDX20" s="83"/>
      <c r="BDY20" s="83"/>
      <c r="BDZ20" s="83"/>
      <c r="BEA20" s="83"/>
      <c r="BEB20" s="83"/>
      <c r="BEC20" s="83"/>
      <c r="BED20" s="83"/>
      <c r="BEE20" s="83"/>
      <c r="BEF20" s="83"/>
      <c r="BEG20" s="83"/>
      <c r="BEH20" s="83"/>
      <c r="BEI20" s="83"/>
      <c r="BEJ20" s="83"/>
      <c r="BEK20" s="83"/>
      <c r="BEL20" s="83"/>
      <c r="BEM20" s="83"/>
      <c r="BEN20" s="83"/>
      <c r="BEO20" s="83"/>
      <c r="BEP20" s="83"/>
      <c r="BEQ20" s="83"/>
      <c r="BER20" s="83"/>
      <c r="BES20" s="83"/>
      <c r="BET20" s="83"/>
      <c r="BEU20" s="83"/>
      <c r="BEV20" s="83"/>
      <c r="BEW20" s="83"/>
      <c r="BEX20" s="83"/>
      <c r="BEY20" s="83"/>
      <c r="BEZ20" s="83"/>
      <c r="BFA20" s="83"/>
      <c r="BFB20" s="83"/>
      <c r="BFC20" s="83"/>
      <c r="BFD20" s="83"/>
      <c r="BFE20" s="83"/>
      <c r="BFF20" s="83"/>
      <c r="BFG20" s="83"/>
      <c r="BFH20" s="83"/>
      <c r="BFI20" s="83"/>
      <c r="BFJ20" s="83"/>
      <c r="BFK20" s="83"/>
      <c r="BFL20" s="83"/>
      <c r="BFM20" s="83"/>
      <c r="BFN20" s="83"/>
      <c r="BFO20" s="83"/>
      <c r="BFP20" s="83"/>
      <c r="BFQ20" s="83"/>
      <c r="BFR20" s="83"/>
      <c r="BFS20" s="83"/>
      <c r="BFT20" s="83"/>
      <c r="BFU20" s="83"/>
      <c r="BFV20" s="83"/>
      <c r="BFW20" s="83"/>
      <c r="BFX20" s="83"/>
      <c r="BFY20" s="83"/>
      <c r="BFZ20" s="83"/>
      <c r="BGA20" s="83"/>
      <c r="BGB20" s="83"/>
      <c r="BGC20" s="83"/>
      <c r="BGD20" s="83"/>
      <c r="BGE20" s="83"/>
      <c r="BGF20" s="83"/>
      <c r="BGG20" s="83"/>
      <c r="BGH20" s="83"/>
      <c r="BGI20" s="83"/>
      <c r="BGJ20" s="83"/>
      <c r="BGK20" s="83"/>
      <c r="BGL20" s="83"/>
      <c r="BGM20" s="83"/>
      <c r="BGN20" s="83"/>
      <c r="BGO20" s="83"/>
      <c r="BGP20" s="83"/>
      <c r="BGQ20" s="83"/>
      <c r="BGR20" s="83"/>
      <c r="BGS20" s="83"/>
      <c r="BGT20" s="83"/>
      <c r="BGU20" s="83"/>
      <c r="BGV20" s="83"/>
      <c r="BGW20" s="83"/>
      <c r="BGX20" s="83"/>
      <c r="BGY20" s="83"/>
      <c r="BGZ20" s="83"/>
      <c r="BHA20" s="83"/>
      <c r="BHB20" s="83"/>
      <c r="BHC20" s="83"/>
      <c r="BHD20" s="83"/>
      <c r="BHE20" s="83"/>
      <c r="BHF20" s="83"/>
      <c r="BHG20" s="83"/>
      <c r="BHH20" s="83"/>
      <c r="BHI20" s="83"/>
      <c r="BHJ20" s="83"/>
      <c r="BHK20" s="83"/>
      <c r="BHL20" s="83"/>
      <c r="BHM20" s="83"/>
      <c r="BHN20" s="83"/>
      <c r="BHO20" s="83"/>
      <c r="BHP20" s="83"/>
      <c r="BHQ20" s="83"/>
      <c r="BHR20" s="83"/>
      <c r="BHS20" s="83"/>
      <c r="BHT20" s="83"/>
      <c r="BHU20" s="83"/>
      <c r="BHV20" s="83"/>
      <c r="BHW20" s="83"/>
      <c r="BHX20" s="83"/>
      <c r="BHY20" s="83"/>
      <c r="BHZ20" s="83"/>
      <c r="BIA20" s="83"/>
      <c r="BIB20" s="83"/>
      <c r="BIC20" s="83"/>
      <c r="BID20" s="83"/>
      <c r="BIE20" s="83"/>
      <c r="BIF20" s="83"/>
      <c r="BIG20" s="83"/>
      <c r="BIH20" s="83"/>
      <c r="BII20" s="83"/>
      <c r="BIJ20" s="83"/>
      <c r="BIK20" s="83"/>
      <c r="BIL20" s="83"/>
      <c r="BIM20" s="83"/>
      <c r="BIN20" s="83"/>
      <c r="BIO20" s="83"/>
      <c r="BIP20" s="83"/>
      <c r="BIQ20" s="83"/>
      <c r="BIR20" s="83"/>
      <c r="BIS20" s="83"/>
      <c r="BIT20" s="83"/>
      <c r="BIU20" s="83"/>
      <c r="BIV20" s="83"/>
      <c r="BIW20" s="83"/>
      <c r="BIX20" s="83"/>
      <c r="BIY20" s="83"/>
      <c r="BIZ20" s="83"/>
      <c r="BJA20" s="83"/>
      <c r="BJB20" s="83"/>
      <c r="BJC20" s="83"/>
      <c r="BJD20" s="83"/>
      <c r="BJE20" s="83"/>
      <c r="BJF20" s="83"/>
      <c r="BJG20" s="83"/>
      <c r="BJH20" s="83"/>
      <c r="BJI20" s="83"/>
      <c r="BJJ20" s="83"/>
      <c r="BJK20" s="83"/>
      <c r="BJL20" s="83"/>
      <c r="BJM20" s="83"/>
      <c r="BJN20" s="83"/>
      <c r="BJO20" s="83"/>
      <c r="BJP20" s="83"/>
      <c r="BJQ20" s="83"/>
      <c r="BJR20" s="83"/>
      <c r="BJS20" s="83"/>
      <c r="BJT20" s="83"/>
      <c r="BJU20" s="83"/>
      <c r="BJV20" s="83"/>
      <c r="BJW20" s="83"/>
      <c r="BJX20" s="83"/>
      <c r="BJY20" s="83"/>
      <c r="BJZ20" s="83"/>
      <c r="BKA20" s="83"/>
      <c r="BKB20" s="83"/>
      <c r="BKC20" s="83"/>
      <c r="BKD20" s="83"/>
      <c r="BKE20" s="83"/>
      <c r="BKF20" s="83"/>
      <c r="BKG20" s="83"/>
      <c r="BKH20" s="83"/>
      <c r="BKI20" s="83"/>
      <c r="BKJ20" s="83"/>
      <c r="BKK20" s="83"/>
      <c r="BKL20" s="83"/>
      <c r="BKM20" s="83"/>
      <c r="BKN20" s="83"/>
      <c r="BKO20" s="83"/>
      <c r="BKP20" s="83"/>
      <c r="BKQ20" s="83"/>
      <c r="BKR20" s="83"/>
      <c r="BKS20" s="83"/>
      <c r="BKT20" s="83"/>
      <c r="BKU20" s="83"/>
      <c r="BKV20" s="83"/>
      <c r="BKW20" s="83"/>
      <c r="BKX20" s="83"/>
      <c r="BKY20" s="83"/>
      <c r="BKZ20" s="83"/>
      <c r="BLA20" s="83"/>
      <c r="BLB20" s="83"/>
      <c r="BLC20" s="83"/>
      <c r="BLD20" s="83"/>
      <c r="BLE20" s="83"/>
      <c r="BLF20" s="83"/>
      <c r="BLG20" s="83"/>
      <c r="BLH20" s="83"/>
      <c r="BLI20" s="83"/>
      <c r="BLJ20" s="83"/>
      <c r="BLK20" s="83"/>
      <c r="BLL20" s="83"/>
      <c r="BLM20" s="83"/>
      <c r="BLN20" s="83"/>
      <c r="BLO20" s="83"/>
      <c r="BLP20" s="83"/>
      <c r="BLQ20" s="83"/>
      <c r="BLR20" s="83"/>
      <c r="BLS20" s="83"/>
      <c r="BLT20" s="83"/>
      <c r="BLU20" s="83"/>
      <c r="BLV20" s="83"/>
      <c r="BLW20" s="83"/>
      <c r="BLX20" s="83"/>
      <c r="BLY20" s="83"/>
      <c r="BLZ20" s="83"/>
      <c r="BMA20" s="83"/>
      <c r="BMB20" s="83"/>
      <c r="BMC20" s="83"/>
      <c r="BMD20" s="83"/>
      <c r="BME20" s="83"/>
      <c r="BMF20" s="83"/>
      <c r="BMG20" s="83"/>
      <c r="BMH20" s="83"/>
      <c r="BMI20" s="83"/>
      <c r="BMJ20" s="83"/>
      <c r="BMK20" s="83"/>
      <c r="BML20" s="83"/>
      <c r="BMM20" s="83"/>
      <c r="BMN20" s="83"/>
      <c r="BMO20" s="83"/>
      <c r="BMP20" s="83"/>
      <c r="BMQ20" s="83"/>
      <c r="BMR20" s="83"/>
      <c r="BMS20" s="83"/>
      <c r="BMT20" s="83"/>
      <c r="BMU20" s="83"/>
      <c r="BMV20" s="83"/>
      <c r="BMW20" s="83"/>
      <c r="BMX20" s="83"/>
      <c r="BMY20" s="83"/>
      <c r="BMZ20" s="83"/>
      <c r="BNA20" s="83"/>
      <c r="BNB20" s="83"/>
      <c r="BNC20" s="83"/>
      <c r="BND20" s="83"/>
      <c r="BNE20" s="83"/>
      <c r="BNF20" s="83"/>
      <c r="BNG20" s="83"/>
      <c r="BNH20" s="83"/>
      <c r="BNI20" s="83"/>
      <c r="BNJ20" s="83"/>
      <c r="BNK20" s="83"/>
      <c r="BNL20" s="83"/>
      <c r="BNM20" s="83"/>
      <c r="BNN20" s="83"/>
      <c r="BNO20" s="83"/>
      <c r="BNP20" s="83"/>
      <c r="BNQ20" s="83"/>
      <c r="BNR20" s="83"/>
      <c r="BNS20" s="83"/>
      <c r="BNT20" s="83"/>
      <c r="BNU20" s="83"/>
      <c r="BNV20" s="83"/>
      <c r="BNW20" s="83"/>
      <c r="BNX20" s="83"/>
      <c r="BNY20" s="83"/>
      <c r="BNZ20" s="83"/>
      <c r="BOA20" s="83"/>
      <c r="BOB20" s="83"/>
      <c r="BOC20" s="83"/>
      <c r="BOD20" s="83"/>
      <c r="BOE20" s="83"/>
      <c r="BOF20" s="83"/>
      <c r="BOG20" s="83"/>
      <c r="BOH20" s="83"/>
      <c r="BOI20" s="83"/>
      <c r="BOJ20" s="83"/>
      <c r="BOK20" s="83"/>
      <c r="BOL20" s="83"/>
      <c r="BOM20" s="83"/>
      <c r="BON20" s="83"/>
      <c r="BOO20" s="83"/>
      <c r="BOP20" s="83"/>
      <c r="BOQ20" s="83"/>
      <c r="BOR20" s="83"/>
      <c r="BOS20" s="83"/>
      <c r="BOT20" s="83"/>
      <c r="BOU20" s="83"/>
      <c r="BOV20" s="83"/>
      <c r="BOW20" s="83"/>
      <c r="BOX20" s="83"/>
      <c r="BOY20" s="83"/>
      <c r="BOZ20" s="83"/>
      <c r="BPA20" s="83"/>
      <c r="BPB20" s="83"/>
      <c r="BPC20" s="83"/>
      <c r="BPD20" s="83"/>
      <c r="BPE20" s="83"/>
      <c r="BPF20" s="83"/>
      <c r="BPG20" s="83"/>
      <c r="BPH20" s="83"/>
      <c r="BPI20" s="83"/>
      <c r="BPJ20" s="83"/>
      <c r="BPK20" s="83"/>
      <c r="BPL20" s="83"/>
      <c r="BPM20" s="83"/>
      <c r="BPN20" s="83"/>
      <c r="BPO20" s="83"/>
      <c r="BPP20" s="83"/>
      <c r="BPQ20" s="83"/>
      <c r="BPR20" s="83"/>
      <c r="BPS20" s="83"/>
      <c r="BPT20" s="83"/>
      <c r="BPU20" s="83"/>
      <c r="BPV20" s="83"/>
      <c r="BPW20" s="83"/>
      <c r="BPX20" s="83"/>
      <c r="BPY20" s="83"/>
      <c r="BPZ20" s="83"/>
      <c r="BQA20" s="83"/>
      <c r="BQB20" s="83"/>
      <c r="BQC20" s="83"/>
      <c r="BQD20" s="83"/>
      <c r="BQE20" s="83"/>
      <c r="BQF20" s="83"/>
      <c r="BQG20" s="83"/>
      <c r="BQH20" s="83"/>
      <c r="BQI20" s="83"/>
      <c r="BQJ20" s="83"/>
      <c r="BQK20" s="83"/>
      <c r="BQL20" s="83"/>
      <c r="BQM20" s="83"/>
      <c r="BQN20" s="83"/>
      <c r="BQO20" s="83"/>
      <c r="BQP20" s="83"/>
      <c r="BQQ20" s="83"/>
      <c r="BQR20" s="83"/>
      <c r="BQS20" s="83"/>
      <c r="BQT20" s="83"/>
      <c r="BQU20" s="83"/>
      <c r="BQV20" s="83"/>
      <c r="BQW20" s="83"/>
      <c r="BQX20" s="83"/>
      <c r="BQY20" s="83"/>
      <c r="BQZ20" s="83"/>
      <c r="BRA20" s="83"/>
      <c r="BRB20" s="83"/>
      <c r="BRC20" s="83"/>
      <c r="BRD20" s="83"/>
      <c r="BRE20" s="83"/>
      <c r="BRF20" s="83"/>
      <c r="BRG20" s="83"/>
      <c r="BRH20" s="83"/>
      <c r="BRI20" s="83"/>
      <c r="BRJ20" s="83"/>
      <c r="BRK20" s="83"/>
      <c r="BRL20" s="83"/>
      <c r="BRM20" s="83"/>
      <c r="BRN20" s="83"/>
      <c r="BRO20" s="83"/>
      <c r="BRP20" s="83"/>
      <c r="BRQ20" s="83"/>
      <c r="BRR20" s="83"/>
      <c r="BRS20" s="83"/>
      <c r="BRT20" s="83"/>
      <c r="BRU20" s="83"/>
      <c r="BRV20" s="83"/>
      <c r="BRW20" s="83"/>
      <c r="BRX20" s="83"/>
      <c r="BRY20" s="83"/>
      <c r="BRZ20" s="83"/>
      <c r="BSA20" s="83"/>
      <c r="BSB20" s="83"/>
      <c r="BSC20" s="83"/>
      <c r="BSD20" s="83"/>
      <c r="BSE20" s="83"/>
      <c r="BSF20" s="83"/>
      <c r="BSG20" s="83"/>
      <c r="BSH20" s="83"/>
      <c r="BSI20" s="83"/>
      <c r="BSJ20" s="83"/>
      <c r="BSK20" s="83"/>
      <c r="BSL20" s="83"/>
      <c r="BSM20" s="83"/>
      <c r="BSN20" s="83"/>
      <c r="BSO20" s="83"/>
      <c r="BSP20" s="83"/>
      <c r="BSQ20" s="83"/>
      <c r="BSR20" s="83"/>
      <c r="BSS20" s="83"/>
      <c r="BST20" s="83"/>
      <c r="BSU20" s="83"/>
      <c r="BSV20" s="83"/>
      <c r="BSW20" s="83"/>
      <c r="BSX20" s="83"/>
      <c r="BSY20" s="83"/>
      <c r="BSZ20" s="83"/>
      <c r="BTA20" s="83"/>
      <c r="BTB20" s="83"/>
      <c r="BTC20" s="83"/>
      <c r="BTD20" s="83"/>
      <c r="BTE20" s="83"/>
      <c r="BTF20" s="83"/>
      <c r="BTG20" s="83"/>
      <c r="BTH20" s="83"/>
      <c r="BTI20" s="83"/>
      <c r="BTJ20" s="83"/>
      <c r="BTK20" s="83"/>
      <c r="BTL20" s="83"/>
      <c r="BTM20" s="83"/>
      <c r="BTN20" s="83"/>
      <c r="BTO20" s="83"/>
      <c r="BTP20" s="83"/>
      <c r="BTQ20" s="83"/>
      <c r="BTR20" s="83"/>
      <c r="BTS20" s="83"/>
      <c r="BTT20" s="83"/>
      <c r="BTU20" s="83"/>
      <c r="BTV20" s="83"/>
      <c r="BTW20" s="83"/>
      <c r="BTX20" s="83"/>
      <c r="BTY20" s="83"/>
      <c r="BTZ20" s="83"/>
      <c r="BUA20" s="83"/>
      <c r="BUB20" s="83"/>
      <c r="BUC20" s="83"/>
      <c r="BUD20" s="83"/>
      <c r="BUE20" s="83"/>
      <c r="BUF20" s="83"/>
      <c r="BUG20" s="83"/>
      <c r="BUH20" s="83"/>
      <c r="BUI20" s="83"/>
      <c r="BUJ20" s="83"/>
      <c r="BUK20" s="83"/>
      <c r="BUL20" s="83"/>
      <c r="BUM20" s="83"/>
      <c r="BUN20" s="83"/>
      <c r="BUO20" s="83"/>
      <c r="BUP20" s="83"/>
      <c r="BUQ20" s="83"/>
      <c r="BUR20" s="83"/>
      <c r="BUS20" s="83"/>
      <c r="BUT20" s="83"/>
      <c r="BUU20" s="83"/>
      <c r="BUV20" s="83"/>
      <c r="BUW20" s="83"/>
      <c r="BUX20" s="83"/>
      <c r="BUY20" s="83"/>
      <c r="BUZ20" s="83"/>
      <c r="BVA20" s="83"/>
      <c r="BVB20" s="83"/>
      <c r="BVC20" s="83"/>
      <c r="BVD20" s="83"/>
      <c r="BVE20" s="83"/>
      <c r="BVF20" s="83"/>
      <c r="BVG20" s="83"/>
      <c r="BVH20" s="83"/>
      <c r="BVI20" s="83"/>
      <c r="BVJ20" s="83"/>
      <c r="BVK20" s="83"/>
      <c r="BVL20" s="83"/>
      <c r="BVM20" s="83"/>
      <c r="BVN20" s="83"/>
      <c r="BVO20" s="83"/>
      <c r="BVP20" s="83"/>
      <c r="BVQ20" s="83"/>
      <c r="BVR20" s="83"/>
      <c r="BVS20" s="83"/>
      <c r="BVT20" s="83"/>
      <c r="BVU20" s="83"/>
      <c r="BVV20" s="83"/>
      <c r="BVW20" s="83"/>
      <c r="BVX20" s="83"/>
      <c r="BVY20" s="83"/>
      <c r="BVZ20" s="83"/>
      <c r="BWA20" s="83"/>
      <c r="BWB20" s="83"/>
      <c r="BWC20" s="83"/>
      <c r="BWD20" s="83"/>
      <c r="BWE20" s="83"/>
      <c r="BWF20" s="83"/>
      <c r="BWG20" s="83"/>
      <c r="BWH20" s="83"/>
      <c r="BWI20" s="83"/>
      <c r="BWJ20" s="83"/>
      <c r="BWK20" s="83"/>
      <c r="BWL20" s="83"/>
      <c r="BWM20" s="83"/>
      <c r="BWN20" s="83"/>
      <c r="BWO20" s="83"/>
      <c r="BWP20" s="83"/>
      <c r="BWQ20" s="83"/>
      <c r="BWR20" s="83"/>
      <c r="BWS20" s="83"/>
      <c r="BWT20" s="83"/>
      <c r="BWU20" s="83"/>
      <c r="BWV20" s="83"/>
      <c r="BWW20" s="83"/>
      <c r="BWX20" s="83"/>
      <c r="BWY20" s="83"/>
      <c r="BWZ20" s="83"/>
      <c r="BXA20" s="83"/>
      <c r="BXB20" s="83"/>
      <c r="BXC20" s="83"/>
      <c r="BXD20" s="83"/>
      <c r="BXE20" s="83"/>
      <c r="BXF20" s="83"/>
      <c r="BXG20" s="83"/>
      <c r="BXH20" s="83"/>
      <c r="BXI20" s="83"/>
      <c r="BXJ20" s="83"/>
      <c r="BXK20" s="83"/>
      <c r="BXL20" s="83"/>
      <c r="BXM20" s="83"/>
      <c r="BXN20" s="83"/>
      <c r="BXO20" s="83"/>
      <c r="BXP20" s="83"/>
      <c r="BXQ20" s="83"/>
      <c r="BXR20" s="83"/>
      <c r="BXS20" s="83"/>
      <c r="BXT20" s="83"/>
      <c r="BXU20" s="83"/>
      <c r="BXV20" s="83"/>
      <c r="BXW20" s="83"/>
      <c r="BXX20" s="83"/>
      <c r="BXY20" s="83"/>
      <c r="BXZ20" s="83"/>
      <c r="BYA20" s="83"/>
      <c r="BYB20" s="83"/>
      <c r="BYC20" s="83"/>
      <c r="BYD20" s="83"/>
      <c r="BYE20" s="83"/>
      <c r="BYF20" s="83"/>
      <c r="BYG20" s="83"/>
      <c r="BYH20" s="83"/>
      <c r="BYI20" s="83"/>
      <c r="BYJ20" s="83"/>
      <c r="BYK20" s="83"/>
      <c r="BYL20" s="83"/>
      <c r="BYM20" s="83"/>
      <c r="BYN20" s="83"/>
      <c r="BYO20" s="83"/>
      <c r="BYP20" s="83"/>
      <c r="BYQ20" s="83"/>
      <c r="BYR20" s="83"/>
      <c r="BYS20" s="83"/>
      <c r="BYT20" s="83"/>
      <c r="BYU20" s="83"/>
      <c r="BYV20" s="83"/>
      <c r="BYW20" s="83"/>
      <c r="BYX20" s="83"/>
      <c r="BYY20" s="83"/>
      <c r="BYZ20" s="83"/>
      <c r="BZA20" s="83"/>
      <c r="BZB20" s="83"/>
      <c r="BZC20" s="83"/>
      <c r="BZD20" s="83"/>
      <c r="BZE20" s="83"/>
      <c r="BZF20" s="83"/>
      <c r="BZG20" s="83"/>
      <c r="BZH20" s="83"/>
      <c r="BZI20" s="83"/>
      <c r="BZJ20" s="83"/>
      <c r="BZK20" s="83"/>
      <c r="BZL20" s="83"/>
      <c r="BZM20" s="83"/>
      <c r="BZN20" s="83"/>
      <c r="BZO20" s="83"/>
      <c r="BZP20" s="83"/>
      <c r="BZQ20" s="83"/>
      <c r="BZR20" s="83"/>
      <c r="BZS20" s="83"/>
      <c r="BZT20" s="83"/>
      <c r="BZU20" s="83"/>
      <c r="BZV20" s="83"/>
      <c r="BZW20" s="83"/>
      <c r="BZX20" s="83"/>
      <c r="BZY20" s="83"/>
      <c r="BZZ20" s="83"/>
      <c r="CAA20" s="83"/>
      <c r="CAB20" s="83"/>
      <c r="CAC20" s="83"/>
      <c r="CAD20" s="83"/>
      <c r="CAE20" s="83"/>
      <c r="CAF20" s="83"/>
      <c r="CAG20" s="83"/>
      <c r="CAH20" s="83"/>
      <c r="CAI20" s="83"/>
      <c r="CAJ20" s="83"/>
      <c r="CAK20" s="83"/>
      <c r="CAL20" s="83"/>
      <c r="CAM20" s="83"/>
      <c r="CAN20" s="83"/>
      <c r="CAO20" s="83"/>
      <c r="CAP20" s="83"/>
      <c r="CAQ20" s="83"/>
      <c r="CAR20" s="83"/>
      <c r="CAS20" s="83"/>
      <c r="CAT20" s="83"/>
      <c r="CAU20" s="83"/>
      <c r="CAV20" s="83"/>
      <c r="CAW20" s="83"/>
      <c r="CAX20" s="83"/>
      <c r="CAY20" s="83"/>
      <c r="CAZ20" s="83"/>
      <c r="CBA20" s="83"/>
      <c r="CBB20" s="83"/>
      <c r="CBC20" s="83"/>
      <c r="CBD20" s="83"/>
      <c r="CBE20" s="83"/>
      <c r="CBF20" s="83"/>
      <c r="CBG20" s="83"/>
      <c r="CBH20" s="83"/>
      <c r="CBI20" s="83"/>
      <c r="CBJ20" s="83"/>
      <c r="CBK20" s="83"/>
      <c r="CBL20" s="83"/>
      <c r="CBM20" s="83"/>
      <c r="CBN20" s="83"/>
      <c r="CBO20" s="83"/>
      <c r="CBP20" s="83"/>
      <c r="CBQ20" s="83"/>
      <c r="CBR20" s="83"/>
      <c r="CBS20" s="83"/>
      <c r="CBT20" s="83"/>
      <c r="CBU20" s="83"/>
      <c r="CBV20" s="83"/>
      <c r="CBW20" s="83"/>
      <c r="CBX20" s="83"/>
      <c r="CBY20" s="83"/>
      <c r="CBZ20" s="83"/>
      <c r="CCA20" s="83"/>
      <c r="CCB20" s="83"/>
      <c r="CCC20" s="83"/>
      <c r="CCD20" s="83"/>
      <c r="CCE20" s="83"/>
      <c r="CCF20" s="83"/>
      <c r="CCG20" s="83"/>
      <c r="CCH20" s="83"/>
      <c r="CCI20" s="83"/>
      <c r="CCJ20" s="83"/>
      <c r="CCK20" s="83"/>
      <c r="CCL20" s="83"/>
      <c r="CCM20" s="83"/>
      <c r="CCN20" s="83"/>
      <c r="CCO20" s="83"/>
      <c r="CCP20" s="83"/>
      <c r="CCQ20" s="83"/>
      <c r="CCR20" s="83"/>
      <c r="CCS20" s="83"/>
      <c r="CCT20" s="83"/>
      <c r="CCU20" s="83"/>
      <c r="CCV20" s="83"/>
      <c r="CCW20" s="83"/>
      <c r="CCX20" s="83"/>
      <c r="CCY20" s="83"/>
      <c r="CCZ20" s="83"/>
      <c r="CDA20" s="83"/>
      <c r="CDB20" s="83"/>
      <c r="CDC20" s="83"/>
      <c r="CDD20" s="83"/>
      <c r="CDE20" s="83"/>
      <c r="CDF20" s="83"/>
      <c r="CDG20" s="83"/>
      <c r="CDH20" s="83"/>
      <c r="CDI20" s="83"/>
      <c r="CDJ20" s="83"/>
      <c r="CDK20" s="83"/>
      <c r="CDL20" s="83"/>
      <c r="CDM20" s="83"/>
      <c r="CDN20" s="83"/>
      <c r="CDO20" s="83"/>
      <c r="CDP20" s="83"/>
      <c r="CDQ20" s="83"/>
      <c r="CDR20" s="83"/>
      <c r="CDS20" s="83"/>
      <c r="CDT20" s="83"/>
      <c r="CDU20" s="83"/>
      <c r="CDV20" s="83"/>
      <c r="CDW20" s="83"/>
      <c r="CDX20" s="83"/>
      <c r="CDY20" s="83"/>
      <c r="CDZ20" s="83"/>
      <c r="CEA20" s="83"/>
      <c r="CEB20" s="83"/>
      <c r="CEC20" s="83"/>
      <c r="CED20" s="83"/>
      <c r="CEE20" s="83"/>
      <c r="CEF20" s="83"/>
      <c r="CEG20" s="83"/>
      <c r="CEH20" s="83"/>
      <c r="CEI20" s="83"/>
      <c r="CEJ20" s="83"/>
      <c r="CEK20" s="83"/>
      <c r="CEL20" s="83"/>
      <c r="CEM20" s="83"/>
      <c r="CEN20" s="83"/>
      <c r="CEO20" s="83"/>
      <c r="CEP20" s="83"/>
      <c r="CEQ20" s="83"/>
      <c r="CER20" s="83"/>
      <c r="CES20" s="83"/>
      <c r="CET20" s="83"/>
      <c r="CEU20" s="83"/>
      <c r="CEV20" s="83"/>
      <c r="CEW20" s="83"/>
      <c r="CEX20" s="83"/>
      <c r="CEY20" s="83"/>
      <c r="CEZ20" s="83"/>
      <c r="CFA20" s="83"/>
      <c r="CFB20" s="83"/>
      <c r="CFC20" s="83"/>
      <c r="CFD20" s="83"/>
      <c r="CFE20" s="83"/>
      <c r="CFF20" s="83"/>
      <c r="CFG20" s="83"/>
      <c r="CFH20" s="83"/>
      <c r="CFI20" s="83"/>
      <c r="CFJ20" s="83"/>
      <c r="CFK20" s="83"/>
      <c r="CFL20" s="83"/>
      <c r="CFM20" s="83"/>
      <c r="CFN20" s="83"/>
      <c r="CFO20" s="83"/>
      <c r="CFP20" s="83"/>
      <c r="CFQ20" s="83"/>
      <c r="CFR20" s="83"/>
      <c r="CFS20" s="83"/>
      <c r="CFT20" s="83"/>
      <c r="CFU20" s="83"/>
      <c r="CFV20" s="83"/>
      <c r="CFW20" s="83"/>
      <c r="CFX20" s="83"/>
      <c r="CFY20" s="83"/>
      <c r="CFZ20" s="83"/>
      <c r="CGA20" s="83"/>
      <c r="CGB20" s="83"/>
      <c r="CGC20" s="83"/>
      <c r="CGD20" s="83"/>
      <c r="CGE20" s="83"/>
      <c r="CGF20" s="83"/>
      <c r="CGG20" s="83"/>
      <c r="CGH20" s="83"/>
      <c r="CGI20" s="83"/>
      <c r="CGJ20" s="83"/>
      <c r="CGK20" s="83"/>
      <c r="CGL20" s="83"/>
      <c r="CGM20" s="83"/>
      <c r="CGN20" s="83"/>
      <c r="CGO20" s="83"/>
      <c r="CGP20" s="83"/>
      <c r="CGQ20" s="83"/>
      <c r="CGR20" s="83"/>
      <c r="CGS20" s="83"/>
      <c r="CGT20" s="83"/>
      <c r="CGU20" s="83"/>
      <c r="CGV20" s="83"/>
      <c r="CGW20" s="83"/>
      <c r="CGX20" s="83"/>
      <c r="CGY20" s="83"/>
      <c r="CGZ20" s="83"/>
      <c r="CHA20" s="83"/>
      <c r="CHB20" s="83"/>
      <c r="CHC20" s="83"/>
      <c r="CHD20" s="83"/>
      <c r="CHE20" s="83"/>
      <c r="CHF20" s="83"/>
      <c r="CHG20" s="83"/>
      <c r="CHH20" s="83"/>
      <c r="CHI20" s="83"/>
      <c r="CHJ20" s="83"/>
      <c r="CHK20" s="83"/>
      <c r="CHL20" s="83"/>
      <c r="CHM20" s="83"/>
      <c r="CHN20" s="83"/>
      <c r="CHO20" s="83"/>
      <c r="CHP20" s="83"/>
      <c r="CHQ20" s="83"/>
      <c r="CHR20" s="83"/>
      <c r="CHS20" s="83"/>
      <c r="CHT20" s="83"/>
      <c r="CHU20" s="83"/>
      <c r="CHV20" s="83"/>
      <c r="CHW20" s="83"/>
      <c r="CHX20" s="83"/>
      <c r="CHY20" s="83"/>
      <c r="CHZ20" s="83"/>
      <c r="CIA20" s="83"/>
      <c r="CIB20" s="83"/>
      <c r="CIC20" s="83"/>
      <c r="CID20" s="83"/>
      <c r="CIE20" s="83"/>
      <c r="CIF20" s="83"/>
      <c r="CIG20" s="83"/>
      <c r="CIH20" s="83"/>
      <c r="CII20" s="83"/>
      <c r="CIJ20" s="83"/>
      <c r="CIK20" s="83"/>
      <c r="CIL20" s="83"/>
      <c r="CIM20" s="83"/>
      <c r="CIN20" s="83"/>
      <c r="CIO20" s="83"/>
      <c r="CIP20" s="83"/>
      <c r="CIQ20" s="83"/>
      <c r="CIR20" s="83"/>
      <c r="CIS20" s="83"/>
      <c r="CIT20" s="83"/>
      <c r="CIU20" s="83"/>
      <c r="CIV20" s="83"/>
      <c r="CIW20" s="83"/>
      <c r="CIX20" s="83"/>
      <c r="CIY20" s="83"/>
      <c r="CIZ20" s="83"/>
      <c r="CJA20" s="83"/>
      <c r="CJB20" s="83"/>
      <c r="CJC20" s="83"/>
      <c r="CJD20" s="83"/>
      <c r="CJE20" s="83"/>
      <c r="CJF20" s="83"/>
      <c r="CJG20" s="83"/>
      <c r="CJH20" s="83"/>
      <c r="CJI20" s="83"/>
      <c r="CJJ20" s="83"/>
      <c r="CJK20" s="83"/>
      <c r="CJL20" s="83"/>
      <c r="CJM20" s="83"/>
      <c r="CJN20" s="83"/>
      <c r="CJO20" s="83"/>
      <c r="CJP20" s="83"/>
      <c r="CJQ20" s="83"/>
      <c r="CJR20" s="83"/>
      <c r="CJS20" s="83"/>
      <c r="CJT20" s="83"/>
      <c r="CJU20" s="83"/>
      <c r="CJV20" s="83"/>
      <c r="CJW20" s="83"/>
      <c r="CJX20" s="83"/>
      <c r="CJY20" s="83"/>
      <c r="CJZ20" s="83"/>
      <c r="CKA20" s="83"/>
      <c r="CKB20" s="83"/>
      <c r="CKC20" s="83"/>
      <c r="CKD20" s="83"/>
      <c r="CKE20" s="83"/>
      <c r="CKF20" s="83"/>
      <c r="CKG20" s="83"/>
      <c r="CKH20" s="83"/>
      <c r="CKI20" s="83"/>
      <c r="CKJ20" s="83"/>
      <c r="CKK20" s="83"/>
      <c r="CKL20" s="83"/>
      <c r="CKM20" s="83"/>
      <c r="CKN20" s="83"/>
      <c r="CKO20" s="83"/>
      <c r="CKP20" s="83"/>
      <c r="CKQ20" s="83"/>
      <c r="CKR20" s="83"/>
      <c r="CKS20" s="83"/>
      <c r="CKT20" s="83"/>
      <c r="CKU20" s="83"/>
      <c r="CKV20" s="83"/>
      <c r="CKW20" s="83"/>
      <c r="CKX20" s="83"/>
      <c r="CKY20" s="83"/>
      <c r="CKZ20" s="83"/>
      <c r="CLA20" s="83"/>
      <c r="CLB20" s="83"/>
      <c r="CLC20" s="83"/>
      <c r="CLD20" s="83"/>
      <c r="CLE20" s="83"/>
      <c r="CLF20" s="83"/>
      <c r="CLG20" s="83"/>
      <c r="CLH20" s="83"/>
      <c r="CLI20" s="83"/>
      <c r="CLJ20" s="83"/>
      <c r="CLK20" s="83"/>
      <c r="CLL20" s="83"/>
      <c r="CLM20" s="83"/>
      <c r="CLN20" s="83"/>
      <c r="CLO20" s="83"/>
      <c r="CLP20" s="83"/>
      <c r="CLQ20" s="83"/>
      <c r="CLR20" s="83"/>
      <c r="CLS20" s="83"/>
      <c r="CLT20" s="83"/>
      <c r="CLU20" s="83"/>
      <c r="CLV20" s="83"/>
      <c r="CLW20" s="83"/>
      <c r="CLX20" s="83"/>
      <c r="CLY20" s="83"/>
      <c r="CLZ20" s="83"/>
      <c r="CMA20" s="83"/>
      <c r="CMB20" s="83"/>
      <c r="CMC20" s="83"/>
      <c r="CMD20" s="83"/>
      <c r="CME20" s="83"/>
      <c r="CMF20" s="83"/>
      <c r="CMG20" s="83"/>
      <c r="CMH20" s="83"/>
      <c r="CMI20" s="83"/>
      <c r="CMJ20" s="83"/>
      <c r="CMK20" s="83"/>
      <c r="CML20" s="83"/>
      <c r="CMM20" s="83"/>
      <c r="CMN20" s="83"/>
      <c r="CMO20" s="83"/>
      <c r="CMP20" s="83"/>
      <c r="CMQ20" s="83"/>
      <c r="CMR20" s="83"/>
      <c r="CMS20" s="83"/>
      <c r="CMT20" s="83"/>
      <c r="CMU20" s="83"/>
      <c r="CMV20" s="83"/>
      <c r="CMW20" s="83"/>
      <c r="CMX20" s="83"/>
      <c r="CMY20" s="83"/>
      <c r="CMZ20" s="83"/>
      <c r="CNA20" s="83"/>
      <c r="CNB20" s="83"/>
      <c r="CNC20" s="83"/>
      <c r="CND20" s="83"/>
      <c r="CNE20" s="83"/>
      <c r="CNF20" s="83"/>
      <c r="CNG20" s="83"/>
      <c r="CNH20" s="83"/>
      <c r="CNI20" s="83"/>
      <c r="CNJ20" s="83"/>
      <c r="CNK20" s="83"/>
      <c r="CNL20" s="83"/>
      <c r="CNM20" s="83"/>
      <c r="CNN20" s="83"/>
      <c r="CNO20" s="83"/>
      <c r="CNP20" s="83"/>
      <c r="CNQ20" s="83"/>
      <c r="CNR20" s="83"/>
      <c r="CNS20" s="83"/>
      <c r="CNT20" s="83"/>
      <c r="CNU20" s="83"/>
      <c r="CNV20" s="83"/>
      <c r="CNW20" s="83"/>
      <c r="CNX20" s="83"/>
      <c r="CNY20" s="83"/>
      <c r="CNZ20" s="83"/>
      <c r="COA20" s="83"/>
      <c r="COB20" s="83"/>
      <c r="COC20" s="83"/>
      <c r="COD20" s="83"/>
      <c r="COE20" s="83"/>
      <c r="COF20" s="83"/>
      <c r="COG20" s="83"/>
      <c r="COH20" s="83"/>
      <c r="COI20" s="83"/>
      <c r="COJ20" s="83"/>
      <c r="COK20" s="83"/>
      <c r="COL20" s="83"/>
      <c r="COM20" s="83"/>
      <c r="CON20" s="83"/>
      <c r="COO20" s="83"/>
      <c r="COP20" s="83"/>
      <c r="COQ20" s="83"/>
      <c r="COR20" s="83"/>
      <c r="COS20" s="83"/>
      <c r="COT20" s="83"/>
      <c r="COU20" s="83"/>
      <c r="COV20" s="83"/>
      <c r="COW20" s="83"/>
      <c r="COX20" s="83"/>
      <c r="COY20" s="83"/>
      <c r="COZ20" s="83"/>
      <c r="CPA20" s="83"/>
      <c r="CPB20" s="83"/>
      <c r="CPC20" s="83"/>
      <c r="CPD20" s="83"/>
      <c r="CPE20" s="83"/>
      <c r="CPF20" s="83"/>
      <c r="CPG20" s="83"/>
      <c r="CPH20" s="83"/>
      <c r="CPI20" s="83"/>
      <c r="CPJ20" s="83"/>
      <c r="CPK20" s="83"/>
      <c r="CPL20" s="83"/>
      <c r="CPM20" s="83"/>
      <c r="CPN20" s="83"/>
      <c r="CPO20" s="83"/>
      <c r="CPP20" s="83"/>
      <c r="CPQ20" s="83"/>
      <c r="CPR20" s="83"/>
      <c r="CPS20" s="83"/>
      <c r="CPT20" s="83"/>
      <c r="CPU20" s="83"/>
      <c r="CPV20" s="83"/>
      <c r="CPW20" s="83"/>
      <c r="CPX20" s="83"/>
      <c r="CPY20" s="83"/>
      <c r="CPZ20" s="83"/>
      <c r="CQA20" s="83"/>
      <c r="CQB20" s="83"/>
      <c r="CQC20" s="83"/>
      <c r="CQD20" s="83"/>
      <c r="CQE20" s="83"/>
      <c r="CQF20" s="83"/>
      <c r="CQG20" s="83"/>
      <c r="CQH20" s="83"/>
      <c r="CQI20" s="83"/>
      <c r="CQJ20" s="83"/>
      <c r="CQK20" s="83"/>
      <c r="CQL20" s="83"/>
      <c r="CQM20" s="83"/>
      <c r="CQN20" s="83"/>
      <c r="CQO20" s="83"/>
      <c r="CQP20" s="83"/>
      <c r="CQQ20" s="83"/>
      <c r="CQR20" s="83"/>
      <c r="CQS20" s="83"/>
      <c r="CQT20" s="83"/>
      <c r="CQU20" s="83"/>
      <c r="CQV20" s="83"/>
      <c r="CQW20" s="83"/>
      <c r="CQX20" s="83"/>
      <c r="CQY20" s="83"/>
      <c r="CQZ20" s="83"/>
      <c r="CRA20" s="83"/>
      <c r="CRB20" s="83"/>
      <c r="CRC20" s="83"/>
      <c r="CRD20" s="83"/>
      <c r="CRE20" s="83"/>
      <c r="CRF20" s="83"/>
      <c r="CRG20" s="83"/>
      <c r="CRH20" s="83"/>
      <c r="CRI20" s="83"/>
      <c r="CRJ20" s="83"/>
      <c r="CRK20" s="83"/>
      <c r="CRL20" s="83"/>
      <c r="CRM20" s="83"/>
      <c r="CRN20" s="83"/>
      <c r="CRO20" s="83"/>
      <c r="CRP20" s="83"/>
      <c r="CRQ20" s="83"/>
      <c r="CRR20" s="83"/>
      <c r="CRS20" s="83"/>
      <c r="CRT20" s="83"/>
      <c r="CRU20" s="83"/>
      <c r="CRV20" s="83"/>
      <c r="CRW20" s="83"/>
      <c r="CRX20" s="83"/>
      <c r="CRY20" s="83"/>
      <c r="CRZ20" s="83"/>
      <c r="CSA20" s="83"/>
      <c r="CSB20" s="83"/>
      <c r="CSC20" s="83"/>
      <c r="CSD20" s="83"/>
      <c r="CSE20" s="83"/>
      <c r="CSF20" s="83"/>
      <c r="CSG20" s="83"/>
      <c r="CSH20" s="83"/>
      <c r="CSI20" s="83"/>
      <c r="CSJ20" s="83"/>
      <c r="CSK20" s="83"/>
      <c r="CSL20" s="83"/>
      <c r="CSM20" s="83"/>
      <c r="CSN20" s="83"/>
      <c r="CSO20" s="83"/>
      <c r="CSP20" s="83"/>
      <c r="CSQ20" s="83"/>
      <c r="CSR20" s="83"/>
      <c r="CSS20" s="83"/>
      <c r="CST20" s="83"/>
      <c r="CSU20" s="83"/>
      <c r="CSV20" s="83"/>
      <c r="CSW20" s="83"/>
      <c r="CSX20" s="83"/>
      <c r="CSY20" s="83"/>
      <c r="CSZ20" s="83"/>
      <c r="CTA20" s="83"/>
      <c r="CTB20" s="83"/>
      <c r="CTC20" s="83"/>
      <c r="CTD20" s="83"/>
      <c r="CTE20" s="83"/>
      <c r="CTF20" s="83"/>
      <c r="CTG20" s="83"/>
      <c r="CTH20" s="83"/>
      <c r="CTI20" s="83"/>
      <c r="CTJ20" s="83"/>
      <c r="CTK20" s="83"/>
      <c r="CTL20" s="83"/>
      <c r="CTM20" s="83"/>
      <c r="CTN20" s="83"/>
      <c r="CTO20" s="83"/>
      <c r="CTP20" s="83"/>
      <c r="CTQ20" s="83"/>
      <c r="CTR20" s="83"/>
      <c r="CTS20" s="83"/>
      <c r="CTT20" s="83"/>
      <c r="CTU20" s="83"/>
      <c r="CTV20" s="83"/>
      <c r="CTW20" s="83"/>
      <c r="CTX20" s="83"/>
      <c r="CTY20" s="83"/>
      <c r="CTZ20" s="83"/>
      <c r="CUA20" s="83"/>
      <c r="CUB20" s="83"/>
      <c r="CUC20" s="83"/>
      <c r="CUD20" s="83"/>
      <c r="CUE20" s="83"/>
      <c r="CUF20" s="83"/>
      <c r="CUG20" s="83"/>
      <c r="CUH20" s="83"/>
      <c r="CUI20" s="83"/>
      <c r="CUJ20" s="83"/>
      <c r="CUK20" s="83"/>
      <c r="CUL20" s="83"/>
      <c r="CUM20" s="83"/>
      <c r="CUN20" s="83"/>
      <c r="CUO20" s="83"/>
      <c r="CUP20" s="83"/>
      <c r="CUQ20" s="83"/>
      <c r="CUR20" s="83"/>
      <c r="CUS20" s="83"/>
      <c r="CUT20" s="83"/>
      <c r="CUU20" s="83"/>
      <c r="CUV20" s="83"/>
      <c r="CUW20" s="83"/>
      <c r="CUX20" s="83"/>
      <c r="CUY20" s="83"/>
      <c r="CUZ20" s="83"/>
      <c r="CVA20" s="83"/>
      <c r="CVB20" s="83"/>
      <c r="CVC20" s="83"/>
      <c r="CVD20" s="83"/>
      <c r="CVE20" s="83"/>
      <c r="CVF20" s="83"/>
      <c r="CVG20" s="83"/>
      <c r="CVH20" s="83"/>
      <c r="CVI20" s="83"/>
      <c r="CVJ20" s="83"/>
      <c r="CVK20" s="83"/>
      <c r="CVL20" s="83"/>
      <c r="CVM20" s="83"/>
      <c r="CVN20" s="83"/>
      <c r="CVO20" s="83"/>
      <c r="CVP20" s="83"/>
      <c r="CVQ20" s="83"/>
      <c r="CVR20" s="83"/>
      <c r="CVS20" s="83"/>
      <c r="CVT20" s="83"/>
      <c r="CVU20" s="83"/>
      <c r="CVV20" s="83"/>
      <c r="CVW20" s="83"/>
      <c r="CVX20" s="83"/>
      <c r="CVY20" s="83"/>
      <c r="CVZ20" s="83"/>
      <c r="CWA20" s="83"/>
      <c r="CWB20" s="83"/>
      <c r="CWC20" s="83"/>
      <c r="CWD20" s="83"/>
      <c r="CWE20" s="83"/>
      <c r="CWF20" s="83"/>
      <c r="CWG20" s="83"/>
      <c r="CWH20" s="83"/>
      <c r="CWI20" s="83"/>
      <c r="CWJ20" s="83"/>
      <c r="CWK20" s="83"/>
      <c r="CWL20" s="83"/>
      <c r="CWM20" s="83"/>
      <c r="CWN20" s="83"/>
      <c r="CWO20" s="83"/>
      <c r="CWP20" s="83"/>
      <c r="CWQ20" s="83"/>
      <c r="CWR20" s="83"/>
      <c r="CWS20" s="83"/>
      <c r="CWT20" s="83"/>
      <c r="CWU20" s="83"/>
      <c r="CWV20" s="83"/>
      <c r="CWW20" s="83"/>
      <c r="CWX20" s="83"/>
      <c r="CWY20" s="83"/>
      <c r="CWZ20" s="83"/>
      <c r="CXA20" s="83"/>
      <c r="CXB20" s="83"/>
      <c r="CXC20" s="83"/>
      <c r="CXD20" s="83"/>
      <c r="CXE20" s="83"/>
      <c r="CXF20" s="83"/>
      <c r="CXG20" s="83"/>
      <c r="CXH20" s="83"/>
      <c r="CXI20" s="83"/>
      <c r="CXJ20" s="83"/>
      <c r="CXK20" s="83"/>
      <c r="CXL20" s="83"/>
      <c r="CXM20" s="83"/>
      <c r="CXN20" s="83"/>
      <c r="CXO20" s="83"/>
      <c r="CXP20" s="83"/>
      <c r="CXQ20" s="83"/>
      <c r="CXR20" s="83"/>
      <c r="CXS20" s="83"/>
      <c r="CXT20" s="83"/>
      <c r="CXU20" s="83"/>
      <c r="CXV20" s="83"/>
      <c r="CXW20" s="83"/>
      <c r="CXX20" s="83"/>
      <c r="CXY20" s="83"/>
      <c r="CXZ20" s="83"/>
      <c r="CYA20" s="83"/>
      <c r="CYB20" s="83"/>
      <c r="CYC20" s="83"/>
      <c r="CYD20" s="83"/>
      <c r="CYE20" s="83"/>
      <c r="CYF20" s="83"/>
      <c r="CYG20" s="83"/>
      <c r="CYH20" s="83"/>
      <c r="CYI20" s="83"/>
      <c r="CYJ20" s="83"/>
      <c r="CYK20" s="83"/>
      <c r="CYL20" s="83"/>
      <c r="CYM20" s="83"/>
      <c r="CYN20" s="83"/>
      <c r="CYO20" s="83"/>
      <c r="CYP20" s="83"/>
      <c r="CYQ20" s="83"/>
      <c r="CYR20" s="83"/>
      <c r="CYS20" s="83"/>
      <c r="CYT20" s="83"/>
      <c r="CYU20" s="83"/>
      <c r="CYV20" s="83"/>
      <c r="CYW20" s="83"/>
      <c r="CYX20" s="83"/>
      <c r="CYY20" s="83"/>
      <c r="CYZ20" s="83"/>
      <c r="CZA20" s="83"/>
      <c r="CZB20" s="83"/>
      <c r="CZC20" s="83"/>
      <c r="CZD20" s="83"/>
      <c r="CZE20" s="83"/>
      <c r="CZF20" s="83"/>
      <c r="CZG20" s="83"/>
      <c r="CZH20" s="83"/>
      <c r="CZI20" s="83"/>
      <c r="CZJ20" s="83"/>
      <c r="CZK20" s="83"/>
      <c r="CZL20" s="83"/>
      <c r="CZM20" s="83"/>
      <c r="CZN20" s="83"/>
      <c r="CZO20" s="83"/>
      <c r="CZP20" s="83"/>
      <c r="CZQ20" s="83"/>
      <c r="CZR20" s="83"/>
      <c r="CZS20" s="83"/>
      <c r="CZT20" s="83"/>
      <c r="CZU20" s="83"/>
      <c r="CZV20" s="83"/>
      <c r="CZW20" s="83"/>
      <c r="CZX20" s="83"/>
      <c r="CZY20" s="83"/>
      <c r="CZZ20" s="83"/>
      <c r="DAA20" s="83"/>
      <c r="DAB20" s="83"/>
      <c r="DAC20" s="83"/>
      <c r="DAD20" s="83"/>
      <c r="DAE20" s="83"/>
      <c r="DAF20" s="83"/>
      <c r="DAG20" s="83"/>
      <c r="DAH20" s="83"/>
      <c r="DAI20" s="83"/>
      <c r="DAJ20" s="83"/>
      <c r="DAK20" s="83"/>
      <c r="DAL20" s="83"/>
      <c r="DAM20" s="83"/>
      <c r="DAN20" s="83"/>
      <c r="DAO20" s="83"/>
      <c r="DAP20" s="83"/>
      <c r="DAQ20" s="83"/>
      <c r="DAR20" s="83"/>
      <c r="DAS20" s="83"/>
      <c r="DAT20" s="83"/>
      <c r="DAU20" s="83"/>
      <c r="DAV20" s="83"/>
      <c r="DAW20" s="83"/>
      <c r="DAX20" s="83"/>
      <c r="DAY20" s="83"/>
      <c r="DAZ20" s="83"/>
      <c r="DBA20" s="83"/>
      <c r="DBB20" s="83"/>
      <c r="DBC20" s="83"/>
      <c r="DBD20" s="83"/>
      <c r="DBE20" s="83"/>
      <c r="DBF20" s="83"/>
      <c r="DBG20" s="83"/>
      <c r="DBH20" s="83"/>
      <c r="DBI20" s="83"/>
      <c r="DBJ20" s="83"/>
      <c r="DBK20" s="83"/>
      <c r="DBL20" s="83"/>
      <c r="DBM20" s="83"/>
      <c r="DBN20" s="83"/>
      <c r="DBO20" s="83"/>
      <c r="DBP20" s="83"/>
      <c r="DBQ20" s="83"/>
      <c r="DBR20" s="83"/>
      <c r="DBS20" s="83"/>
      <c r="DBT20" s="83"/>
      <c r="DBU20" s="83"/>
      <c r="DBV20" s="83"/>
      <c r="DBW20" s="83"/>
      <c r="DBX20" s="83"/>
      <c r="DBY20" s="83"/>
      <c r="DBZ20" s="83"/>
      <c r="DCA20" s="83"/>
      <c r="DCB20" s="83"/>
      <c r="DCC20" s="83"/>
      <c r="DCD20" s="83"/>
      <c r="DCE20" s="83"/>
      <c r="DCF20" s="83"/>
      <c r="DCG20" s="83"/>
      <c r="DCH20" s="83"/>
      <c r="DCI20" s="83"/>
      <c r="DCJ20" s="83"/>
      <c r="DCK20" s="83"/>
      <c r="DCL20" s="83"/>
      <c r="DCM20" s="83"/>
      <c r="DCN20" s="83"/>
      <c r="DCO20" s="83"/>
      <c r="DCP20" s="83"/>
      <c r="DCQ20" s="83"/>
      <c r="DCR20" s="83"/>
      <c r="DCS20" s="83"/>
      <c r="DCT20" s="83"/>
      <c r="DCU20" s="83"/>
      <c r="DCV20" s="83"/>
      <c r="DCW20" s="83"/>
      <c r="DCX20" s="83"/>
      <c r="DCY20" s="83"/>
      <c r="DCZ20" s="83"/>
      <c r="DDA20" s="83"/>
      <c r="DDB20" s="83"/>
      <c r="DDC20" s="83"/>
      <c r="DDD20" s="83"/>
      <c r="DDE20" s="83"/>
      <c r="DDF20" s="83"/>
      <c r="DDG20" s="83"/>
      <c r="DDH20" s="83"/>
      <c r="DDI20" s="83"/>
      <c r="DDJ20" s="83"/>
      <c r="DDK20" s="83"/>
      <c r="DDL20" s="83"/>
      <c r="DDM20" s="83"/>
      <c r="DDN20" s="83"/>
      <c r="DDO20" s="83"/>
      <c r="DDP20" s="83"/>
      <c r="DDQ20" s="83"/>
      <c r="DDR20" s="83"/>
      <c r="DDS20" s="83"/>
      <c r="DDT20" s="83"/>
      <c r="DDU20" s="83"/>
      <c r="DDV20" s="83"/>
      <c r="DDW20" s="83"/>
      <c r="DDX20" s="83"/>
      <c r="DDY20" s="83"/>
      <c r="DDZ20" s="83"/>
      <c r="DEA20" s="83"/>
      <c r="DEB20" s="83"/>
      <c r="DEC20" s="83"/>
      <c r="DED20" s="83"/>
      <c r="DEE20" s="83"/>
      <c r="DEF20" s="83"/>
      <c r="DEG20" s="83"/>
      <c r="DEH20" s="83"/>
      <c r="DEI20" s="83"/>
      <c r="DEJ20" s="83"/>
      <c r="DEK20" s="83"/>
      <c r="DEL20" s="83"/>
      <c r="DEM20" s="83"/>
      <c r="DEN20" s="83"/>
      <c r="DEO20" s="83"/>
      <c r="DEP20" s="83"/>
      <c r="DEQ20" s="83"/>
      <c r="DER20" s="83"/>
      <c r="DES20" s="83"/>
      <c r="DET20" s="83"/>
      <c r="DEU20" s="83"/>
      <c r="DEV20" s="83"/>
      <c r="DEW20" s="83"/>
      <c r="DEX20" s="83"/>
      <c r="DEY20" s="83"/>
      <c r="DEZ20" s="83"/>
      <c r="DFA20" s="83"/>
      <c r="DFB20" s="83"/>
      <c r="DFC20" s="83"/>
      <c r="DFD20" s="83"/>
      <c r="DFE20" s="83"/>
      <c r="DFF20" s="83"/>
      <c r="DFG20" s="83"/>
      <c r="DFH20" s="83"/>
      <c r="DFI20" s="83"/>
      <c r="DFJ20" s="83"/>
      <c r="DFK20" s="83"/>
      <c r="DFL20" s="83"/>
      <c r="DFM20" s="83"/>
      <c r="DFN20" s="83"/>
      <c r="DFO20" s="83"/>
      <c r="DFP20" s="83"/>
      <c r="DFQ20" s="83"/>
      <c r="DFR20" s="83"/>
      <c r="DFS20" s="83"/>
      <c r="DFT20" s="83"/>
      <c r="DFU20" s="83"/>
      <c r="DFV20" s="83"/>
      <c r="DFW20" s="83"/>
      <c r="DFX20" s="83"/>
      <c r="DFY20" s="83"/>
      <c r="DFZ20" s="83"/>
      <c r="DGA20" s="83"/>
      <c r="DGB20" s="83"/>
      <c r="DGC20" s="83"/>
      <c r="DGD20" s="83"/>
      <c r="DGE20" s="83"/>
      <c r="DGF20" s="83"/>
      <c r="DGG20" s="83"/>
      <c r="DGH20" s="83"/>
      <c r="DGI20" s="83"/>
      <c r="DGJ20" s="83"/>
      <c r="DGK20" s="83"/>
      <c r="DGL20" s="83"/>
      <c r="DGM20" s="83"/>
      <c r="DGN20" s="83"/>
      <c r="DGO20" s="83"/>
      <c r="DGP20" s="83"/>
      <c r="DGQ20" s="83"/>
      <c r="DGR20" s="83"/>
      <c r="DGS20" s="83"/>
      <c r="DGT20" s="83"/>
      <c r="DGU20" s="83"/>
      <c r="DGV20" s="83"/>
      <c r="DGW20" s="83"/>
      <c r="DGX20" s="83"/>
      <c r="DGY20" s="83"/>
      <c r="DGZ20" s="83"/>
      <c r="DHA20" s="83"/>
      <c r="DHB20" s="83"/>
      <c r="DHC20" s="83"/>
      <c r="DHD20" s="83"/>
      <c r="DHE20" s="83"/>
      <c r="DHF20" s="83"/>
      <c r="DHG20" s="83"/>
      <c r="DHH20" s="83"/>
      <c r="DHI20" s="83"/>
      <c r="DHJ20" s="83"/>
      <c r="DHK20" s="83"/>
      <c r="DHL20" s="83"/>
      <c r="DHM20" s="83"/>
      <c r="DHN20" s="83"/>
      <c r="DHO20" s="83"/>
      <c r="DHP20" s="83"/>
      <c r="DHQ20" s="83"/>
      <c r="DHR20" s="83"/>
      <c r="DHS20" s="83"/>
      <c r="DHT20" s="83"/>
      <c r="DHU20" s="83"/>
      <c r="DHV20" s="83"/>
      <c r="DHW20" s="83"/>
      <c r="DHX20" s="83"/>
      <c r="DHY20" s="83"/>
      <c r="DHZ20" s="83"/>
      <c r="DIA20" s="83"/>
      <c r="DIB20" s="83"/>
      <c r="DIC20" s="83"/>
      <c r="DID20" s="83"/>
      <c r="DIE20" s="83"/>
      <c r="DIF20" s="83"/>
      <c r="DIG20" s="83"/>
      <c r="DIH20" s="83"/>
      <c r="DII20" s="83"/>
      <c r="DIJ20" s="83"/>
      <c r="DIK20" s="83"/>
      <c r="DIL20" s="83"/>
      <c r="DIM20" s="83"/>
      <c r="DIN20" s="83"/>
      <c r="DIO20" s="83"/>
      <c r="DIP20" s="83"/>
      <c r="DIQ20" s="83"/>
      <c r="DIR20" s="83"/>
      <c r="DIS20" s="83"/>
      <c r="DIT20" s="83"/>
      <c r="DIU20" s="83"/>
      <c r="DIV20" s="83"/>
      <c r="DIW20" s="83"/>
      <c r="DIX20" s="83"/>
      <c r="DIY20" s="83"/>
      <c r="DIZ20" s="83"/>
      <c r="DJA20" s="83"/>
      <c r="DJB20" s="83"/>
      <c r="DJC20" s="83"/>
      <c r="DJD20" s="83"/>
      <c r="DJE20" s="83"/>
      <c r="DJF20" s="83"/>
      <c r="DJG20" s="83"/>
      <c r="DJH20" s="83"/>
      <c r="DJI20" s="83"/>
      <c r="DJJ20" s="83"/>
      <c r="DJK20" s="83"/>
      <c r="DJL20" s="83"/>
      <c r="DJM20" s="83"/>
      <c r="DJN20" s="83"/>
      <c r="DJO20" s="83"/>
      <c r="DJP20" s="83"/>
      <c r="DJQ20" s="83"/>
      <c r="DJR20" s="83"/>
      <c r="DJS20" s="83"/>
      <c r="DJT20" s="83"/>
      <c r="DJU20" s="83"/>
      <c r="DJV20" s="83"/>
      <c r="DJW20" s="83"/>
      <c r="DJX20" s="83"/>
      <c r="DJY20" s="83"/>
      <c r="DJZ20" s="83"/>
      <c r="DKA20" s="83"/>
      <c r="DKB20" s="83"/>
      <c r="DKC20" s="83"/>
      <c r="DKD20" s="83"/>
      <c r="DKE20" s="83"/>
      <c r="DKF20" s="83"/>
      <c r="DKG20" s="83"/>
      <c r="DKH20" s="83"/>
      <c r="DKI20" s="83"/>
      <c r="DKJ20" s="83"/>
      <c r="DKK20" s="83"/>
      <c r="DKL20" s="83"/>
      <c r="DKM20" s="83"/>
      <c r="DKN20" s="83"/>
      <c r="DKO20" s="83"/>
      <c r="DKP20" s="83"/>
      <c r="DKQ20" s="83"/>
      <c r="DKR20" s="83"/>
      <c r="DKS20" s="83"/>
      <c r="DKT20" s="83"/>
      <c r="DKU20" s="83"/>
      <c r="DKV20" s="83"/>
      <c r="DKW20" s="83"/>
      <c r="DKX20" s="83"/>
      <c r="DKY20" s="83"/>
      <c r="DKZ20" s="83"/>
      <c r="DLA20" s="83"/>
      <c r="DLB20" s="83"/>
      <c r="DLC20" s="83"/>
      <c r="DLD20" s="83"/>
      <c r="DLE20" s="83"/>
      <c r="DLF20" s="83"/>
      <c r="DLG20" s="83"/>
      <c r="DLH20" s="83"/>
      <c r="DLI20" s="83"/>
      <c r="DLJ20" s="83"/>
      <c r="DLK20" s="83"/>
      <c r="DLL20" s="83"/>
      <c r="DLM20" s="83"/>
      <c r="DLN20" s="83"/>
      <c r="DLO20" s="83"/>
      <c r="DLP20" s="83"/>
      <c r="DLQ20" s="83"/>
      <c r="DLR20" s="83"/>
      <c r="DLS20" s="83"/>
      <c r="DLT20" s="83"/>
      <c r="DLU20" s="83"/>
      <c r="DLV20" s="83"/>
      <c r="DLW20" s="83"/>
      <c r="DLX20" s="83"/>
      <c r="DLY20" s="83"/>
      <c r="DLZ20" s="83"/>
      <c r="DMA20" s="83"/>
      <c r="DMB20" s="83"/>
      <c r="DMC20" s="83"/>
      <c r="DMD20" s="83"/>
      <c r="DME20" s="83"/>
      <c r="DMF20" s="83"/>
      <c r="DMG20" s="83"/>
      <c r="DMH20" s="83"/>
      <c r="DMI20" s="83"/>
      <c r="DMJ20" s="83"/>
      <c r="DMK20" s="83"/>
      <c r="DML20" s="83"/>
      <c r="DMM20" s="83"/>
      <c r="DMN20" s="83"/>
      <c r="DMO20" s="83"/>
      <c r="DMP20" s="83"/>
      <c r="DMQ20" s="83"/>
      <c r="DMR20" s="83"/>
      <c r="DMS20" s="83"/>
      <c r="DMT20" s="83"/>
      <c r="DMU20" s="83"/>
      <c r="DMV20" s="83"/>
      <c r="DMW20" s="83"/>
      <c r="DMX20" s="83"/>
      <c r="DMY20" s="83"/>
      <c r="DMZ20" s="83"/>
      <c r="DNA20" s="83"/>
      <c r="DNB20" s="83"/>
      <c r="DNC20" s="83"/>
      <c r="DND20" s="83"/>
      <c r="DNE20" s="83"/>
      <c r="DNF20" s="83"/>
      <c r="DNG20" s="83"/>
      <c r="DNH20" s="83"/>
      <c r="DNI20" s="83"/>
      <c r="DNJ20" s="83"/>
      <c r="DNK20" s="83"/>
      <c r="DNL20" s="83"/>
      <c r="DNM20" s="83"/>
      <c r="DNN20" s="83"/>
      <c r="DNO20" s="83"/>
      <c r="DNP20" s="83"/>
      <c r="DNQ20" s="83"/>
      <c r="DNR20" s="83"/>
      <c r="DNS20" s="83"/>
      <c r="DNT20" s="83"/>
      <c r="DNU20" s="83"/>
      <c r="DNV20" s="83"/>
      <c r="DNW20" s="83"/>
      <c r="DNX20" s="83"/>
      <c r="DNY20" s="83"/>
      <c r="DNZ20" s="83"/>
      <c r="DOA20" s="83"/>
      <c r="DOB20" s="83"/>
      <c r="DOC20" s="83"/>
      <c r="DOD20" s="83"/>
      <c r="DOE20" s="83"/>
      <c r="DOF20" s="83"/>
      <c r="DOG20" s="83"/>
      <c r="DOH20" s="83"/>
      <c r="DOI20" s="83"/>
      <c r="DOJ20" s="83"/>
      <c r="DOK20" s="83"/>
      <c r="DOL20" s="83"/>
      <c r="DOM20" s="83"/>
      <c r="DON20" s="83"/>
      <c r="DOO20" s="83"/>
      <c r="DOP20" s="83"/>
      <c r="DOQ20" s="83"/>
      <c r="DOR20" s="83"/>
      <c r="DOS20" s="83"/>
      <c r="DOT20" s="83"/>
      <c r="DOU20" s="83"/>
      <c r="DOV20" s="83"/>
      <c r="DOW20" s="83"/>
      <c r="DOX20" s="83"/>
      <c r="DOY20" s="83"/>
      <c r="DOZ20" s="83"/>
      <c r="DPA20" s="83"/>
      <c r="DPB20" s="83"/>
      <c r="DPC20" s="83"/>
      <c r="DPD20" s="83"/>
      <c r="DPE20" s="83"/>
      <c r="DPF20" s="83"/>
      <c r="DPG20" s="83"/>
      <c r="DPH20" s="83"/>
      <c r="DPI20" s="83"/>
      <c r="DPJ20" s="83"/>
      <c r="DPK20" s="83"/>
      <c r="DPL20" s="83"/>
      <c r="DPM20" s="83"/>
      <c r="DPN20" s="83"/>
      <c r="DPO20" s="83"/>
      <c r="DPP20" s="83"/>
      <c r="DPQ20" s="83"/>
      <c r="DPR20" s="83"/>
      <c r="DPS20" s="83"/>
      <c r="DPT20" s="83"/>
      <c r="DPU20" s="83"/>
      <c r="DPV20" s="83"/>
      <c r="DPW20" s="83"/>
      <c r="DPX20" s="83"/>
      <c r="DPY20" s="83"/>
      <c r="DPZ20" s="83"/>
      <c r="DQA20" s="83"/>
      <c r="DQB20" s="83"/>
      <c r="DQC20" s="83"/>
      <c r="DQD20" s="83"/>
      <c r="DQE20" s="83"/>
      <c r="DQF20" s="83"/>
      <c r="DQG20" s="83"/>
      <c r="DQH20" s="83"/>
      <c r="DQI20" s="83"/>
      <c r="DQJ20" s="83"/>
      <c r="DQK20" s="83"/>
      <c r="DQL20" s="83"/>
      <c r="DQM20" s="83"/>
      <c r="DQN20" s="83"/>
      <c r="DQO20" s="83"/>
      <c r="DQP20" s="83"/>
      <c r="DQQ20" s="83"/>
      <c r="DQR20" s="83"/>
      <c r="DQS20" s="83"/>
      <c r="DQT20" s="83"/>
      <c r="DQU20" s="83"/>
      <c r="DQV20" s="83"/>
      <c r="DQW20" s="83"/>
      <c r="DQX20" s="83"/>
      <c r="DQY20" s="83"/>
      <c r="DQZ20" s="83"/>
      <c r="DRA20" s="83"/>
      <c r="DRB20" s="83"/>
      <c r="DRC20" s="83"/>
      <c r="DRD20" s="83"/>
      <c r="DRE20" s="83"/>
      <c r="DRF20" s="83"/>
      <c r="DRG20" s="83"/>
      <c r="DRH20" s="83"/>
      <c r="DRI20" s="83"/>
      <c r="DRJ20" s="83"/>
      <c r="DRK20" s="83"/>
      <c r="DRL20" s="83"/>
      <c r="DRM20" s="83"/>
      <c r="DRN20" s="83"/>
      <c r="DRO20" s="83"/>
      <c r="DRP20" s="83"/>
      <c r="DRQ20" s="83"/>
      <c r="DRR20" s="83"/>
      <c r="DRS20" s="83"/>
      <c r="DRT20" s="83"/>
      <c r="DRU20" s="83"/>
      <c r="DRV20" s="83"/>
      <c r="DRW20" s="83"/>
      <c r="DRX20" s="83"/>
      <c r="DRY20" s="83"/>
      <c r="DRZ20" s="83"/>
      <c r="DSA20" s="83"/>
      <c r="DSB20" s="83"/>
      <c r="DSC20" s="83"/>
      <c r="DSD20" s="83"/>
      <c r="DSE20" s="83"/>
      <c r="DSF20" s="83"/>
      <c r="DSG20" s="83"/>
      <c r="DSH20" s="83"/>
      <c r="DSI20" s="83"/>
      <c r="DSJ20" s="83"/>
      <c r="DSK20" s="83"/>
      <c r="DSL20" s="83"/>
      <c r="DSM20" s="83"/>
      <c r="DSN20" s="83"/>
      <c r="DSO20" s="83"/>
      <c r="DSP20" s="83"/>
      <c r="DSQ20" s="83"/>
      <c r="DSR20" s="83"/>
      <c r="DSS20" s="83"/>
      <c r="DST20" s="83"/>
      <c r="DSU20" s="83"/>
      <c r="DSV20" s="83"/>
      <c r="DSW20" s="83"/>
      <c r="DSX20" s="83"/>
      <c r="DSY20" s="83"/>
      <c r="DSZ20" s="83"/>
      <c r="DTA20" s="83"/>
      <c r="DTB20" s="83"/>
      <c r="DTC20" s="83"/>
      <c r="DTD20" s="83"/>
      <c r="DTE20" s="83"/>
      <c r="DTF20" s="83"/>
      <c r="DTG20" s="83"/>
      <c r="DTH20" s="83"/>
      <c r="DTI20" s="83"/>
      <c r="DTJ20" s="83"/>
      <c r="DTK20" s="83"/>
      <c r="DTL20" s="83"/>
      <c r="DTM20" s="83"/>
      <c r="DTN20" s="83"/>
      <c r="DTO20" s="83"/>
      <c r="DTP20" s="83"/>
      <c r="DTQ20" s="83"/>
      <c r="DTR20" s="83"/>
      <c r="DTS20" s="83"/>
      <c r="DTT20" s="83"/>
      <c r="DTU20" s="83"/>
      <c r="DTV20" s="83"/>
      <c r="DTW20" s="83"/>
      <c r="DTX20" s="83"/>
      <c r="DTY20" s="83"/>
      <c r="DTZ20" s="83"/>
      <c r="DUA20" s="83"/>
      <c r="DUB20" s="83"/>
      <c r="DUC20" s="83"/>
      <c r="DUD20" s="83"/>
      <c r="DUE20" s="83"/>
      <c r="DUF20" s="83"/>
      <c r="DUG20" s="83"/>
      <c r="DUH20" s="83"/>
      <c r="DUI20" s="83"/>
      <c r="DUJ20" s="83"/>
      <c r="DUK20" s="83"/>
      <c r="DUL20" s="83"/>
      <c r="DUM20" s="83"/>
      <c r="DUN20" s="83"/>
      <c r="DUO20" s="83"/>
      <c r="DUP20" s="83"/>
      <c r="DUQ20" s="83"/>
      <c r="DUR20" s="83"/>
      <c r="DUS20" s="83"/>
      <c r="DUT20" s="83"/>
      <c r="DUU20" s="83"/>
      <c r="DUV20" s="83"/>
      <c r="DUW20" s="83"/>
      <c r="DUX20" s="83"/>
      <c r="DUY20" s="83"/>
      <c r="DUZ20" s="83"/>
      <c r="DVA20" s="83"/>
      <c r="DVB20" s="83"/>
      <c r="DVC20" s="83"/>
      <c r="DVD20" s="83"/>
      <c r="DVE20" s="83"/>
      <c r="DVF20" s="83"/>
      <c r="DVG20" s="83"/>
      <c r="DVH20" s="83"/>
      <c r="DVI20" s="83"/>
      <c r="DVJ20" s="83"/>
      <c r="DVK20" s="83"/>
      <c r="DVL20" s="83"/>
      <c r="DVM20" s="83"/>
      <c r="DVN20" s="83"/>
      <c r="DVO20" s="83"/>
      <c r="DVP20" s="83"/>
      <c r="DVQ20" s="83"/>
      <c r="DVR20" s="83"/>
      <c r="DVS20" s="83"/>
      <c r="DVT20" s="83"/>
      <c r="DVU20" s="83"/>
      <c r="DVV20" s="83"/>
      <c r="DVW20" s="83"/>
      <c r="DVX20" s="83"/>
      <c r="DVY20" s="83"/>
      <c r="DVZ20" s="83"/>
      <c r="DWA20" s="83"/>
      <c r="DWB20" s="83"/>
      <c r="DWC20" s="83"/>
      <c r="DWD20" s="83"/>
      <c r="DWE20" s="83"/>
      <c r="DWF20" s="83"/>
      <c r="DWG20" s="83"/>
      <c r="DWH20" s="83"/>
      <c r="DWI20" s="83"/>
      <c r="DWJ20" s="83"/>
      <c r="DWK20" s="83"/>
      <c r="DWL20" s="83"/>
      <c r="DWM20" s="83"/>
      <c r="DWN20" s="83"/>
      <c r="DWO20" s="83"/>
      <c r="DWP20" s="83"/>
      <c r="DWQ20" s="83"/>
      <c r="DWR20" s="83"/>
      <c r="DWS20" s="83"/>
      <c r="DWT20" s="83"/>
      <c r="DWU20" s="83"/>
      <c r="DWV20" s="83"/>
      <c r="DWW20" s="83"/>
      <c r="DWX20" s="83"/>
      <c r="DWY20" s="83"/>
      <c r="DWZ20" s="83"/>
      <c r="DXA20" s="83"/>
      <c r="DXB20" s="83"/>
      <c r="DXC20" s="83"/>
      <c r="DXD20" s="83"/>
      <c r="DXE20" s="83"/>
      <c r="DXF20" s="83"/>
      <c r="DXG20" s="83"/>
      <c r="DXH20" s="83"/>
      <c r="DXI20" s="83"/>
      <c r="DXJ20" s="83"/>
      <c r="DXK20" s="83"/>
      <c r="DXL20" s="83"/>
      <c r="DXM20" s="83"/>
      <c r="DXN20" s="83"/>
      <c r="DXO20" s="83"/>
      <c r="DXP20" s="83"/>
      <c r="DXQ20" s="83"/>
      <c r="DXR20" s="83"/>
      <c r="DXS20" s="83"/>
      <c r="DXT20" s="83"/>
      <c r="DXU20" s="83"/>
      <c r="DXV20" s="83"/>
      <c r="DXW20" s="83"/>
      <c r="DXX20" s="83"/>
      <c r="DXY20" s="83"/>
      <c r="DXZ20" s="83"/>
      <c r="DYA20" s="83"/>
      <c r="DYB20" s="83"/>
      <c r="DYC20" s="83"/>
      <c r="DYD20" s="83"/>
      <c r="DYE20" s="83"/>
      <c r="DYF20" s="83"/>
      <c r="DYG20" s="83"/>
      <c r="DYH20" s="83"/>
      <c r="DYI20" s="83"/>
      <c r="DYJ20" s="83"/>
      <c r="DYK20" s="83"/>
      <c r="DYL20" s="83"/>
      <c r="DYM20" s="83"/>
      <c r="DYN20" s="83"/>
      <c r="DYO20" s="83"/>
      <c r="DYP20" s="83"/>
      <c r="DYQ20" s="83"/>
      <c r="DYR20" s="83"/>
      <c r="DYS20" s="83"/>
      <c r="DYT20" s="83"/>
      <c r="DYU20" s="83"/>
      <c r="DYV20" s="83"/>
      <c r="DYW20" s="83"/>
      <c r="DYX20" s="83"/>
      <c r="DYY20" s="83"/>
      <c r="DYZ20" s="83"/>
      <c r="DZA20" s="83"/>
      <c r="DZB20" s="83"/>
      <c r="DZC20" s="83"/>
      <c r="DZD20" s="83"/>
      <c r="DZE20" s="83"/>
      <c r="DZF20" s="83"/>
      <c r="DZG20" s="83"/>
      <c r="DZH20" s="83"/>
      <c r="DZI20" s="83"/>
      <c r="DZJ20" s="83"/>
      <c r="DZK20" s="83"/>
      <c r="DZL20" s="83"/>
      <c r="DZM20" s="83"/>
      <c r="DZN20" s="83"/>
      <c r="DZO20" s="83"/>
      <c r="DZP20" s="83"/>
      <c r="DZQ20" s="83"/>
      <c r="DZR20" s="83"/>
      <c r="DZS20" s="83"/>
      <c r="DZT20" s="83"/>
      <c r="DZU20" s="83"/>
      <c r="DZV20" s="83"/>
      <c r="DZW20" s="83"/>
      <c r="DZX20" s="83"/>
      <c r="DZY20" s="83"/>
      <c r="DZZ20" s="83"/>
      <c r="EAA20" s="83"/>
      <c r="EAB20" s="83"/>
      <c r="EAC20" s="83"/>
      <c r="EAD20" s="83"/>
      <c r="EAE20" s="83"/>
      <c r="EAF20" s="83"/>
      <c r="EAG20" s="83"/>
      <c r="EAH20" s="83"/>
      <c r="EAI20" s="83"/>
      <c r="EAJ20" s="83"/>
      <c r="EAK20" s="83"/>
      <c r="EAL20" s="83"/>
      <c r="EAM20" s="83"/>
      <c r="EAN20" s="83"/>
      <c r="EAO20" s="83"/>
      <c r="EAP20" s="83"/>
      <c r="EAQ20" s="83"/>
      <c r="EAR20" s="83"/>
      <c r="EAS20" s="83"/>
      <c r="EAT20" s="83"/>
      <c r="EAU20" s="83"/>
      <c r="EAV20" s="83"/>
      <c r="EAW20" s="83"/>
      <c r="EAX20" s="83"/>
      <c r="EAY20" s="83"/>
      <c r="EAZ20" s="83"/>
      <c r="EBA20" s="83"/>
      <c r="EBB20" s="83"/>
      <c r="EBC20" s="83"/>
      <c r="EBD20" s="83"/>
      <c r="EBE20" s="83"/>
      <c r="EBF20" s="83"/>
      <c r="EBG20" s="83"/>
      <c r="EBH20" s="83"/>
      <c r="EBI20" s="83"/>
      <c r="EBJ20" s="83"/>
      <c r="EBK20" s="83"/>
      <c r="EBL20" s="83"/>
      <c r="EBM20" s="83"/>
      <c r="EBN20" s="83"/>
      <c r="EBO20" s="83"/>
      <c r="EBP20" s="83"/>
      <c r="EBQ20" s="83"/>
      <c r="EBR20" s="83"/>
      <c r="EBS20" s="83"/>
      <c r="EBT20" s="83"/>
      <c r="EBU20" s="83"/>
      <c r="EBV20" s="83"/>
      <c r="EBW20" s="83"/>
      <c r="EBX20" s="83"/>
      <c r="EBY20" s="83"/>
      <c r="EBZ20" s="83"/>
      <c r="ECA20" s="83"/>
      <c r="ECB20" s="83"/>
      <c r="ECC20" s="83"/>
      <c r="ECD20" s="83"/>
      <c r="ECE20" s="83"/>
      <c r="ECF20" s="83"/>
      <c r="ECG20" s="83"/>
      <c r="ECH20" s="83"/>
      <c r="ECI20" s="83"/>
      <c r="ECJ20" s="83"/>
      <c r="ECK20" s="83"/>
      <c r="ECL20" s="83"/>
      <c r="ECM20" s="83"/>
      <c r="ECN20" s="83"/>
      <c r="ECO20" s="83"/>
      <c r="ECP20" s="83"/>
      <c r="ECQ20" s="83"/>
      <c r="ECR20" s="83"/>
      <c r="ECS20" s="83"/>
      <c r="ECT20" s="83"/>
      <c r="ECU20" s="83"/>
      <c r="ECV20" s="83"/>
      <c r="ECW20" s="83"/>
      <c r="ECX20" s="83"/>
      <c r="ECY20" s="83"/>
      <c r="ECZ20" s="83"/>
      <c r="EDA20" s="83"/>
      <c r="EDB20" s="83"/>
      <c r="EDC20" s="83"/>
      <c r="EDD20" s="83"/>
      <c r="EDE20" s="83"/>
      <c r="EDF20" s="83"/>
      <c r="EDG20" s="83"/>
      <c r="EDH20" s="83"/>
      <c r="EDI20" s="83"/>
      <c r="EDJ20" s="83"/>
      <c r="EDK20" s="83"/>
      <c r="EDL20" s="83"/>
      <c r="EDM20" s="83"/>
      <c r="EDN20" s="83"/>
      <c r="EDO20" s="83"/>
      <c r="EDP20" s="83"/>
      <c r="EDQ20" s="83"/>
      <c r="EDR20" s="83"/>
      <c r="EDS20" s="83"/>
      <c r="EDT20" s="83"/>
      <c r="EDU20" s="83"/>
      <c r="EDV20" s="83"/>
      <c r="EDW20" s="83"/>
      <c r="EDX20" s="83"/>
      <c r="EDY20" s="83"/>
      <c r="EDZ20" s="83"/>
      <c r="EEA20" s="83"/>
      <c r="EEB20" s="83"/>
      <c r="EEC20" s="83"/>
      <c r="EED20" s="83"/>
      <c r="EEE20" s="83"/>
      <c r="EEF20" s="83"/>
      <c r="EEG20" s="83"/>
      <c r="EEH20" s="83"/>
      <c r="EEI20" s="83"/>
      <c r="EEJ20" s="83"/>
      <c r="EEK20" s="83"/>
      <c r="EEL20" s="83"/>
      <c r="EEM20" s="83"/>
      <c r="EEN20" s="83"/>
      <c r="EEO20" s="83"/>
      <c r="EEP20" s="83"/>
      <c r="EEQ20" s="83"/>
      <c r="EER20" s="83"/>
      <c r="EES20" s="83"/>
      <c r="EET20" s="83"/>
      <c r="EEU20" s="83"/>
      <c r="EEV20" s="83"/>
      <c r="EEW20" s="83"/>
      <c r="EEX20" s="83"/>
      <c r="EEY20" s="83"/>
      <c r="EEZ20" s="83"/>
      <c r="EFA20" s="83"/>
      <c r="EFB20" s="83"/>
      <c r="EFC20" s="83"/>
      <c r="EFD20" s="83"/>
      <c r="EFE20" s="83"/>
      <c r="EFF20" s="83"/>
      <c r="EFG20" s="83"/>
      <c r="EFH20" s="83"/>
      <c r="EFI20" s="83"/>
      <c r="EFJ20" s="83"/>
      <c r="EFK20" s="83"/>
      <c r="EFL20" s="83"/>
      <c r="EFM20" s="83"/>
      <c r="EFN20" s="83"/>
      <c r="EFO20" s="83"/>
      <c r="EFP20" s="83"/>
      <c r="EFQ20" s="83"/>
      <c r="EFR20" s="83"/>
      <c r="EFS20" s="83"/>
      <c r="EFT20" s="83"/>
      <c r="EFU20" s="83"/>
      <c r="EFV20" s="83"/>
      <c r="EFW20" s="83"/>
      <c r="EFX20" s="83"/>
      <c r="EFY20" s="83"/>
      <c r="EFZ20" s="83"/>
      <c r="EGA20" s="83"/>
      <c r="EGB20" s="83"/>
      <c r="EGC20" s="83"/>
      <c r="EGD20" s="83"/>
      <c r="EGE20" s="83"/>
      <c r="EGF20" s="83"/>
      <c r="EGG20" s="83"/>
      <c r="EGH20" s="83"/>
      <c r="EGI20" s="83"/>
      <c r="EGJ20" s="83"/>
      <c r="EGK20" s="83"/>
      <c r="EGL20" s="83"/>
      <c r="EGM20" s="83"/>
      <c r="EGN20" s="83"/>
      <c r="EGO20" s="83"/>
      <c r="EGP20" s="83"/>
      <c r="EGQ20" s="83"/>
      <c r="EGR20" s="83"/>
      <c r="EGS20" s="83"/>
      <c r="EGT20" s="83"/>
      <c r="EGU20" s="83"/>
      <c r="EGV20" s="83"/>
      <c r="EGW20" s="83"/>
      <c r="EGX20" s="83"/>
      <c r="EGY20" s="83"/>
      <c r="EGZ20" s="83"/>
      <c r="EHA20" s="83"/>
      <c r="EHB20" s="83"/>
      <c r="EHC20" s="83"/>
      <c r="EHD20" s="83"/>
      <c r="EHE20" s="83"/>
      <c r="EHF20" s="83"/>
      <c r="EHG20" s="83"/>
      <c r="EHH20" s="83"/>
      <c r="EHI20" s="83"/>
      <c r="EHJ20" s="83"/>
      <c r="EHK20" s="83"/>
      <c r="EHL20" s="83"/>
      <c r="EHM20" s="83"/>
      <c r="EHN20" s="83"/>
      <c r="EHO20" s="83"/>
      <c r="EHP20" s="83"/>
      <c r="EHQ20" s="83"/>
      <c r="EHR20" s="83"/>
      <c r="EHS20" s="83"/>
      <c r="EHT20" s="83"/>
      <c r="EHU20" s="83"/>
      <c r="EHV20" s="83"/>
      <c r="EHW20" s="83"/>
      <c r="EHX20" s="83"/>
      <c r="EHY20" s="83"/>
      <c r="EHZ20" s="83"/>
      <c r="EIA20" s="83"/>
      <c r="EIB20" s="83"/>
      <c r="EIC20" s="83"/>
      <c r="EID20" s="83"/>
      <c r="EIE20" s="83"/>
      <c r="EIF20" s="83"/>
      <c r="EIG20" s="83"/>
      <c r="EIH20" s="83"/>
      <c r="EII20" s="83"/>
      <c r="EIJ20" s="83"/>
      <c r="EIK20" s="83"/>
      <c r="EIL20" s="83"/>
      <c r="EIM20" s="83"/>
      <c r="EIN20" s="83"/>
      <c r="EIO20" s="83"/>
      <c r="EIP20" s="83"/>
      <c r="EIQ20" s="83"/>
      <c r="EIR20" s="83"/>
      <c r="EIS20" s="83"/>
      <c r="EIT20" s="83"/>
      <c r="EIU20" s="83"/>
      <c r="EIV20" s="83"/>
      <c r="EIW20" s="83"/>
      <c r="EIX20" s="83"/>
      <c r="EIY20" s="83"/>
      <c r="EIZ20" s="83"/>
      <c r="EJA20" s="83"/>
      <c r="EJB20" s="83"/>
      <c r="EJC20" s="83"/>
      <c r="EJD20" s="83"/>
      <c r="EJE20" s="83"/>
      <c r="EJF20" s="83"/>
      <c r="EJG20" s="83"/>
      <c r="EJH20" s="83"/>
      <c r="EJI20" s="83"/>
      <c r="EJJ20" s="83"/>
      <c r="EJK20" s="83"/>
      <c r="EJL20" s="83"/>
      <c r="EJM20" s="83"/>
      <c r="EJN20" s="83"/>
      <c r="EJO20" s="83"/>
      <c r="EJP20" s="83"/>
      <c r="EJQ20" s="83"/>
      <c r="EJR20" s="83"/>
      <c r="EJS20" s="83"/>
      <c r="EJT20" s="83"/>
      <c r="EJU20" s="83"/>
      <c r="EJV20" s="83"/>
      <c r="EJW20" s="83"/>
      <c r="EJX20" s="83"/>
      <c r="EJY20" s="83"/>
      <c r="EJZ20" s="83"/>
      <c r="EKA20" s="83"/>
      <c r="EKB20" s="83"/>
      <c r="EKC20" s="83"/>
      <c r="EKD20" s="83"/>
      <c r="EKE20" s="83"/>
      <c r="EKF20" s="83"/>
      <c r="EKG20" s="83"/>
      <c r="EKH20" s="83"/>
      <c r="EKI20" s="83"/>
      <c r="EKJ20" s="83"/>
      <c r="EKK20" s="83"/>
      <c r="EKL20" s="83"/>
      <c r="EKM20" s="83"/>
      <c r="EKN20" s="83"/>
      <c r="EKO20" s="83"/>
      <c r="EKP20" s="83"/>
      <c r="EKQ20" s="83"/>
      <c r="EKR20" s="83"/>
      <c r="EKS20" s="83"/>
      <c r="EKT20" s="83"/>
      <c r="EKU20" s="83"/>
      <c r="EKV20" s="83"/>
      <c r="EKW20" s="83"/>
      <c r="EKX20" s="83"/>
      <c r="EKY20" s="83"/>
      <c r="EKZ20" s="83"/>
      <c r="ELA20" s="83"/>
      <c r="ELB20" s="83"/>
      <c r="ELC20" s="83"/>
      <c r="ELD20" s="83"/>
      <c r="ELE20" s="83"/>
      <c r="ELF20" s="83"/>
      <c r="ELG20" s="83"/>
      <c r="ELH20" s="83"/>
      <c r="ELI20" s="83"/>
      <c r="ELJ20" s="83"/>
      <c r="ELK20" s="83"/>
      <c r="ELL20" s="83"/>
      <c r="ELM20" s="83"/>
      <c r="ELN20" s="83"/>
      <c r="ELO20" s="83"/>
      <c r="ELP20" s="83"/>
      <c r="ELQ20" s="83"/>
      <c r="ELR20" s="83"/>
      <c r="ELS20" s="83"/>
      <c r="ELT20" s="83"/>
      <c r="ELU20" s="83"/>
      <c r="ELV20" s="83"/>
      <c r="ELW20" s="83"/>
      <c r="ELX20" s="83"/>
      <c r="ELY20" s="83"/>
      <c r="ELZ20" s="83"/>
      <c r="EMA20" s="83"/>
      <c r="EMB20" s="83"/>
      <c r="EMC20" s="83"/>
      <c r="EMD20" s="83"/>
      <c r="EME20" s="83"/>
      <c r="EMF20" s="83"/>
      <c r="EMG20" s="83"/>
      <c r="EMH20" s="83"/>
      <c r="EMI20" s="83"/>
      <c r="EMJ20" s="83"/>
      <c r="EMK20" s="83"/>
      <c r="EML20" s="83"/>
      <c r="EMM20" s="83"/>
      <c r="EMN20" s="83"/>
      <c r="EMO20" s="83"/>
      <c r="EMP20" s="83"/>
      <c r="EMQ20" s="83"/>
      <c r="EMR20" s="83"/>
      <c r="EMS20" s="83"/>
      <c r="EMT20" s="83"/>
      <c r="EMU20" s="83"/>
      <c r="EMV20" s="83"/>
      <c r="EMW20" s="83"/>
      <c r="EMX20" s="83"/>
      <c r="EMY20" s="83"/>
      <c r="EMZ20" s="83"/>
      <c r="ENA20" s="83"/>
      <c r="ENB20" s="83"/>
      <c r="ENC20" s="83"/>
      <c r="END20" s="83"/>
      <c r="ENE20" s="83"/>
      <c r="ENF20" s="83"/>
      <c r="ENG20" s="83"/>
      <c r="ENH20" s="83"/>
      <c r="ENI20" s="83"/>
      <c r="ENJ20" s="83"/>
      <c r="ENK20" s="83"/>
      <c r="ENL20" s="83"/>
      <c r="ENM20" s="83"/>
      <c r="ENN20" s="83"/>
      <c r="ENO20" s="83"/>
      <c r="ENP20" s="83"/>
      <c r="ENQ20" s="83"/>
      <c r="ENR20" s="83"/>
      <c r="ENS20" s="83"/>
      <c r="ENT20" s="83"/>
      <c r="ENU20" s="83"/>
      <c r="ENV20" s="83"/>
      <c r="ENW20" s="83"/>
      <c r="ENX20" s="83"/>
      <c r="ENY20" s="83"/>
      <c r="ENZ20" s="83"/>
      <c r="EOA20" s="83"/>
      <c r="EOB20" s="83"/>
      <c r="EOC20" s="83"/>
      <c r="EOD20" s="83"/>
      <c r="EOE20" s="83"/>
      <c r="EOF20" s="83"/>
      <c r="EOG20" s="83"/>
      <c r="EOH20" s="83"/>
      <c r="EOI20" s="83"/>
      <c r="EOJ20" s="83"/>
      <c r="EOK20" s="83"/>
      <c r="EOL20" s="83"/>
      <c r="EOM20" s="83"/>
      <c r="EON20" s="83"/>
      <c r="EOO20" s="83"/>
      <c r="EOP20" s="83"/>
      <c r="EOQ20" s="83"/>
      <c r="EOR20" s="83"/>
      <c r="EOS20" s="83"/>
      <c r="EOT20" s="83"/>
      <c r="EOU20" s="83"/>
      <c r="EOV20" s="83"/>
      <c r="EOW20" s="83"/>
      <c r="EOX20" s="83"/>
      <c r="EOY20" s="83"/>
      <c r="EOZ20" s="83"/>
      <c r="EPA20" s="83"/>
      <c r="EPB20" s="83"/>
      <c r="EPC20" s="83"/>
      <c r="EPD20" s="83"/>
      <c r="EPE20" s="83"/>
      <c r="EPF20" s="83"/>
      <c r="EPG20" s="83"/>
      <c r="EPH20" s="83"/>
      <c r="EPI20" s="83"/>
      <c r="EPJ20" s="83"/>
      <c r="EPK20" s="83"/>
      <c r="EPL20" s="83"/>
      <c r="EPM20" s="83"/>
      <c r="EPN20" s="83"/>
      <c r="EPO20" s="83"/>
      <c r="EPP20" s="83"/>
      <c r="EPQ20" s="83"/>
      <c r="EPR20" s="83"/>
      <c r="EPS20" s="83"/>
      <c r="EPT20" s="83"/>
      <c r="EPU20" s="83"/>
      <c r="EPV20" s="83"/>
      <c r="EPW20" s="83"/>
      <c r="EPX20" s="83"/>
      <c r="EPY20" s="83"/>
      <c r="EPZ20" s="83"/>
      <c r="EQA20" s="83"/>
      <c r="EQB20" s="83"/>
      <c r="EQC20" s="83"/>
      <c r="EQD20" s="83"/>
      <c r="EQE20" s="83"/>
      <c r="EQF20" s="83"/>
      <c r="EQG20" s="83"/>
      <c r="EQH20" s="83"/>
      <c r="EQI20" s="83"/>
      <c r="EQJ20" s="83"/>
      <c r="EQK20" s="83"/>
      <c r="EQL20" s="83"/>
      <c r="EQM20" s="83"/>
      <c r="EQN20" s="83"/>
      <c r="EQO20" s="83"/>
      <c r="EQP20" s="83"/>
      <c r="EQQ20" s="83"/>
      <c r="EQR20" s="83"/>
      <c r="EQS20" s="83"/>
      <c r="EQT20" s="83"/>
      <c r="EQU20" s="83"/>
      <c r="EQV20" s="83"/>
      <c r="EQW20" s="83"/>
      <c r="EQX20" s="83"/>
      <c r="EQY20" s="83"/>
      <c r="EQZ20" s="83"/>
      <c r="ERA20" s="83"/>
      <c r="ERB20" s="83"/>
      <c r="ERC20" s="83"/>
      <c r="ERD20" s="83"/>
      <c r="ERE20" s="83"/>
      <c r="ERF20" s="83"/>
      <c r="ERG20" s="83"/>
      <c r="ERH20" s="83"/>
      <c r="ERI20" s="83"/>
      <c r="ERJ20" s="83"/>
      <c r="ERK20" s="83"/>
      <c r="ERL20" s="83"/>
      <c r="ERM20" s="83"/>
      <c r="ERN20" s="83"/>
      <c r="ERO20" s="83"/>
      <c r="ERP20" s="83"/>
      <c r="ERQ20" s="83"/>
      <c r="ERR20" s="83"/>
      <c r="ERS20" s="83"/>
      <c r="ERT20" s="83"/>
      <c r="ERU20" s="83"/>
      <c r="ERV20" s="83"/>
      <c r="ERW20" s="83"/>
      <c r="ERX20" s="83"/>
      <c r="ERY20" s="83"/>
      <c r="ERZ20" s="83"/>
      <c r="ESA20" s="83"/>
      <c r="ESB20" s="83"/>
      <c r="ESC20" s="83"/>
      <c r="ESD20" s="83"/>
      <c r="ESE20" s="83"/>
      <c r="ESF20" s="83"/>
      <c r="ESG20" s="83"/>
      <c r="ESH20" s="83"/>
      <c r="ESI20" s="83"/>
      <c r="ESJ20" s="83"/>
      <c r="ESK20" s="83"/>
      <c r="ESL20" s="83"/>
      <c r="ESM20" s="83"/>
      <c r="ESN20" s="83"/>
      <c r="ESO20" s="83"/>
      <c r="ESP20" s="83"/>
      <c r="ESQ20" s="83"/>
      <c r="ESR20" s="83"/>
      <c r="ESS20" s="83"/>
      <c r="EST20" s="83"/>
      <c r="ESU20" s="83"/>
      <c r="ESV20" s="83"/>
      <c r="ESW20" s="83"/>
      <c r="ESX20" s="83"/>
      <c r="ESY20" s="83"/>
      <c r="ESZ20" s="83"/>
      <c r="ETA20" s="83"/>
      <c r="ETB20" s="83"/>
      <c r="ETC20" s="83"/>
      <c r="ETD20" s="83"/>
      <c r="ETE20" s="83"/>
      <c r="ETF20" s="83"/>
      <c r="ETG20" s="83"/>
      <c r="ETH20" s="83"/>
      <c r="ETI20" s="83"/>
      <c r="ETJ20" s="83"/>
      <c r="ETK20" s="83"/>
      <c r="ETL20" s="83"/>
      <c r="ETM20" s="83"/>
      <c r="ETN20" s="83"/>
      <c r="ETO20" s="83"/>
      <c r="ETP20" s="83"/>
      <c r="ETQ20" s="83"/>
      <c r="ETR20" s="83"/>
      <c r="ETS20" s="83"/>
      <c r="ETT20" s="83"/>
      <c r="ETU20" s="83"/>
      <c r="ETV20" s="83"/>
      <c r="ETW20" s="83"/>
      <c r="ETX20" s="83"/>
      <c r="ETY20" s="83"/>
      <c r="ETZ20" s="83"/>
      <c r="EUA20" s="83"/>
      <c r="EUB20" s="83"/>
      <c r="EUC20" s="83"/>
      <c r="EUD20" s="83"/>
      <c r="EUE20" s="83"/>
      <c r="EUF20" s="83"/>
      <c r="EUG20" s="83"/>
      <c r="EUH20" s="83"/>
      <c r="EUI20" s="83"/>
      <c r="EUJ20" s="83"/>
      <c r="EUK20" s="83"/>
      <c r="EUL20" s="83"/>
      <c r="EUM20" s="83"/>
      <c r="EUN20" s="83"/>
      <c r="EUO20" s="83"/>
      <c r="EUP20" s="83"/>
      <c r="EUQ20" s="83"/>
      <c r="EUR20" s="83"/>
      <c r="EUS20" s="83"/>
      <c r="EUT20" s="83"/>
      <c r="EUU20" s="83"/>
      <c r="EUV20" s="83"/>
      <c r="EUW20" s="83"/>
      <c r="EUX20" s="83"/>
      <c r="EUY20" s="83"/>
      <c r="EUZ20" s="83"/>
      <c r="EVA20" s="83"/>
      <c r="EVB20" s="83"/>
      <c r="EVC20" s="83"/>
      <c r="EVD20" s="83"/>
      <c r="EVE20" s="83"/>
      <c r="EVF20" s="83"/>
      <c r="EVG20" s="83"/>
      <c r="EVH20" s="83"/>
      <c r="EVI20" s="83"/>
      <c r="EVJ20" s="83"/>
      <c r="EVK20" s="83"/>
      <c r="EVL20" s="83"/>
      <c r="EVM20" s="83"/>
      <c r="EVN20" s="83"/>
      <c r="EVO20" s="83"/>
      <c r="EVP20" s="83"/>
      <c r="EVQ20" s="83"/>
      <c r="EVR20" s="83"/>
      <c r="EVS20" s="83"/>
      <c r="EVT20" s="83"/>
      <c r="EVU20" s="83"/>
      <c r="EVV20" s="83"/>
      <c r="EVW20" s="83"/>
      <c r="EVX20" s="83"/>
      <c r="EVY20" s="83"/>
      <c r="EVZ20" s="83"/>
      <c r="EWA20" s="83"/>
      <c r="EWB20" s="83"/>
      <c r="EWC20" s="83"/>
      <c r="EWD20" s="83"/>
      <c r="EWE20" s="83"/>
      <c r="EWF20" s="83"/>
      <c r="EWG20" s="83"/>
      <c r="EWH20" s="83"/>
      <c r="EWI20" s="83"/>
      <c r="EWJ20" s="83"/>
      <c r="EWK20" s="83"/>
      <c r="EWL20" s="83"/>
      <c r="EWM20" s="83"/>
      <c r="EWN20" s="83"/>
      <c r="EWO20" s="83"/>
      <c r="EWP20" s="83"/>
      <c r="EWQ20" s="83"/>
      <c r="EWR20" s="83"/>
      <c r="EWS20" s="83"/>
      <c r="EWT20" s="83"/>
      <c r="EWU20" s="83"/>
      <c r="EWV20" s="83"/>
      <c r="EWW20" s="83"/>
      <c r="EWX20" s="83"/>
      <c r="EWY20" s="83"/>
      <c r="EWZ20" s="83"/>
      <c r="EXA20" s="83"/>
      <c r="EXB20" s="83"/>
      <c r="EXC20" s="83"/>
      <c r="EXD20" s="83"/>
      <c r="EXE20" s="83"/>
      <c r="EXF20" s="83"/>
      <c r="EXG20" s="83"/>
      <c r="EXH20" s="83"/>
      <c r="EXI20" s="83"/>
      <c r="EXJ20" s="83"/>
      <c r="EXK20" s="83"/>
      <c r="EXL20" s="83"/>
      <c r="EXM20" s="83"/>
      <c r="EXN20" s="83"/>
      <c r="EXO20" s="83"/>
      <c r="EXP20" s="83"/>
      <c r="EXQ20" s="83"/>
      <c r="EXR20" s="83"/>
      <c r="EXS20" s="83"/>
      <c r="EXT20" s="83"/>
      <c r="EXU20" s="83"/>
      <c r="EXV20" s="83"/>
      <c r="EXW20" s="83"/>
      <c r="EXX20" s="83"/>
      <c r="EXY20" s="83"/>
      <c r="EXZ20" s="83"/>
      <c r="EYA20" s="83"/>
      <c r="EYB20" s="83"/>
      <c r="EYC20" s="83"/>
      <c r="EYD20" s="83"/>
      <c r="EYE20" s="83"/>
      <c r="EYF20" s="83"/>
      <c r="EYG20" s="83"/>
      <c r="EYH20" s="83"/>
      <c r="EYI20" s="83"/>
      <c r="EYJ20" s="83"/>
      <c r="EYK20" s="83"/>
      <c r="EYL20" s="83"/>
      <c r="EYM20" s="83"/>
      <c r="EYN20" s="83"/>
      <c r="EYO20" s="83"/>
      <c r="EYP20" s="83"/>
      <c r="EYQ20" s="83"/>
      <c r="EYR20" s="83"/>
      <c r="EYS20" s="83"/>
      <c r="EYT20" s="83"/>
      <c r="EYU20" s="83"/>
      <c r="EYV20" s="83"/>
      <c r="EYW20" s="83"/>
      <c r="EYX20" s="83"/>
      <c r="EYY20" s="83"/>
      <c r="EYZ20" s="83"/>
      <c r="EZA20" s="83"/>
      <c r="EZB20" s="83"/>
      <c r="EZC20" s="83"/>
      <c r="EZD20" s="83"/>
      <c r="EZE20" s="83"/>
      <c r="EZF20" s="83"/>
      <c r="EZG20" s="83"/>
      <c r="EZH20" s="83"/>
      <c r="EZI20" s="83"/>
      <c r="EZJ20" s="83"/>
      <c r="EZK20" s="83"/>
      <c r="EZL20" s="83"/>
      <c r="EZM20" s="83"/>
      <c r="EZN20" s="83"/>
      <c r="EZO20" s="83"/>
      <c r="EZP20" s="83"/>
      <c r="EZQ20" s="83"/>
      <c r="EZR20" s="83"/>
      <c r="EZS20" s="83"/>
      <c r="EZT20" s="83"/>
      <c r="EZU20" s="83"/>
      <c r="EZV20" s="83"/>
      <c r="EZW20" s="83"/>
      <c r="EZX20" s="83"/>
      <c r="EZY20" s="83"/>
      <c r="EZZ20" s="83"/>
      <c r="FAA20" s="83"/>
      <c r="FAB20" s="83"/>
      <c r="FAC20" s="83"/>
      <c r="FAD20" s="83"/>
      <c r="FAE20" s="83"/>
      <c r="FAF20" s="83"/>
      <c r="FAG20" s="83"/>
      <c r="FAH20" s="83"/>
      <c r="FAI20" s="83"/>
      <c r="FAJ20" s="83"/>
      <c r="FAK20" s="83"/>
      <c r="FAL20" s="83"/>
      <c r="FAM20" s="83"/>
      <c r="FAN20" s="83"/>
      <c r="FAO20" s="83"/>
      <c r="FAP20" s="83"/>
      <c r="FAQ20" s="83"/>
      <c r="FAR20" s="83"/>
      <c r="FAS20" s="83"/>
      <c r="FAT20" s="83"/>
      <c r="FAU20" s="83"/>
      <c r="FAV20" s="83"/>
      <c r="FAW20" s="83"/>
      <c r="FAX20" s="83"/>
      <c r="FAY20" s="83"/>
      <c r="FAZ20" s="83"/>
      <c r="FBA20" s="83"/>
      <c r="FBB20" s="83"/>
      <c r="FBC20" s="83"/>
      <c r="FBD20" s="83"/>
      <c r="FBE20" s="83"/>
      <c r="FBF20" s="83"/>
      <c r="FBG20" s="83"/>
      <c r="FBH20" s="83"/>
      <c r="FBI20" s="83"/>
      <c r="FBJ20" s="83"/>
      <c r="FBK20" s="83"/>
      <c r="FBL20" s="83"/>
      <c r="FBM20" s="83"/>
      <c r="FBN20" s="83"/>
      <c r="FBO20" s="83"/>
      <c r="FBP20" s="83"/>
      <c r="FBQ20" s="83"/>
      <c r="FBR20" s="83"/>
      <c r="FBS20" s="83"/>
      <c r="FBT20" s="83"/>
      <c r="FBU20" s="83"/>
      <c r="FBV20" s="83"/>
      <c r="FBW20" s="83"/>
      <c r="FBX20" s="83"/>
      <c r="FBY20" s="83"/>
      <c r="FBZ20" s="83"/>
      <c r="FCA20" s="83"/>
      <c r="FCB20" s="83"/>
      <c r="FCC20" s="83"/>
      <c r="FCD20" s="83"/>
      <c r="FCE20" s="83"/>
      <c r="FCF20" s="83"/>
      <c r="FCG20" s="83"/>
      <c r="FCH20" s="83"/>
      <c r="FCI20" s="83"/>
      <c r="FCJ20" s="83"/>
      <c r="FCK20" s="83"/>
      <c r="FCL20" s="83"/>
      <c r="FCM20" s="83"/>
      <c r="FCN20" s="83"/>
      <c r="FCO20" s="83"/>
      <c r="FCP20" s="83"/>
      <c r="FCQ20" s="83"/>
      <c r="FCR20" s="83"/>
      <c r="FCS20" s="83"/>
      <c r="FCT20" s="83"/>
      <c r="FCU20" s="83"/>
      <c r="FCV20" s="83"/>
      <c r="FCW20" s="83"/>
      <c r="FCX20" s="83"/>
      <c r="FCY20" s="83"/>
      <c r="FCZ20" s="83"/>
      <c r="FDA20" s="83"/>
      <c r="FDB20" s="83"/>
      <c r="FDC20" s="83"/>
      <c r="FDD20" s="83"/>
      <c r="FDE20" s="83"/>
      <c r="FDF20" s="83"/>
      <c r="FDG20" s="83"/>
      <c r="FDH20" s="83"/>
      <c r="FDI20" s="83"/>
      <c r="FDJ20" s="83"/>
      <c r="FDK20" s="83"/>
      <c r="FDL20" s="83"/>
      <c r="FDM20" s="83"/>
      <c r="FDN20" s="83"/>
      <c r="FDO20" s="83"/>
      <c r="FDP20" s="83"/>
      <c r="FDQ20" s="83"/>
      <c r="FDR20" s="83"/>
      <c r="FDS20" s="83"/>
      <c r="FDT20" s="83"/>
      <c r="FDU20" s="83"/>
      <c r="FDV20" s="83"/>
      <c r="FDW20" s="83"/>
      <c r="FDX20" s="83"/>
      <c r="FDY20" s="83"/>
      <c r="FDZ20" s="83"/>
      <c r="FEA20" s="83"/>
      <c r="FEB20" s="83"/>
      <c r="FEC20" s="83"/>
      <c r="FED20" s="83"/>
      <c r="FEE20" s="83"/>
      <c r="FEF20" s="83"/>
      <c r="FEG20" s="83"/>
      <c r="FEH20" s="83"/>
      <c r="FEI20" s="83"/>
      <c r="FEJ20" s="83"/>
      <c r="FEK20" s="83"/>
      <c r="FEL20" s="83"/>
      <c r="FEM20" s="83"/>
      <c r="FEN20" s="83"/>
      <c r="FEO20" s="83"/>
      <c r="FEP20" s="83"/>
      <c r="FEQ20" s="83"/>
      <c r="FER20" s="83"/>
      <c r="FES20" s="83"/>
      <c r="FET20" s="83"/>
      <c r="FEU20" s="83"/>
      <c r="FEV20" s="83"/>
      <c r="FEW20" s="83"/>
      <c r="FEX20" s="83"/>
      <c r="FEY20" s="83"/>
      <c r="FEZ20" s="83"/>
      <c r="FFA20" s="83"/>
      <c r="FFB20" s="83"/>
      <c r="FFC20" s="83"/>
      <c r="FFD20" s="83"/>
      <c r="FFE20" s="83"/>
      <c r="FFF20" s="83"/>
      <c r="FFG20" s="83"/>
      <c r="FFH20" s="83"/>
      <c r="FFI20" s="83"/>
      <c r="FFJ20" s="83"/>
      <c r="FFK20" s="83"/>
      <c r="FFL20" s="83"/>
      <c r="FFM20" s="83"/>
      <c r="FFN20" s="83"/>
      <c r="FFO20" s="83"/>
      <c r="FFP20" s="83"/>
      <c r="FFQ20" s="83"/>
      <c r="FFR20" s="83"/>
      <c r="FFS20" s="83"/>
      <c r="FFT20" s="83"/>
      <c r="FFU20" s="83"/>
      <c r="FFV20" s="83"/>
      <c r="FFW20" s="83"/>
      <c r="FFX20" s="83"/>
      <c r="FFY20" s="83"/>
      <c r="FFZ20" s="83"/>
      <c r="FGA20" s="83"/>
      <c r="FGB20" s="83"/>
      <c r="FGC20" s="83"/>
      <c r="FGD20" s="83"/>
      <c r="FGE20" s="83"/>
      <c r="FGF20" s="83"/>
      <c r="FGG20" s="83"/>
      <c r="FGH20" s="83"/>
      <c r="FGI20" s="83"/>
      <c r="FGJ20" s="83"/>
      <c r="FGK20" s="83"/>
      <c r="FGL20" s="83"/>
      <c r="FGM20" s="83"/>
      <c r="FGN20" s="83"/>
      <c r="FGO20" s="83"/>
      <c r="FGP20" s="83"/>
      <c r="FGQ20" s="83"/>
      <c r="FGR20" s="83"/>
      <c r="FGS20" s="83"/>
      <c r="FGT20" s="83"/>
      <c r="FGU20" s="83"/>
      <c r="FGV20" s="83"/>
      <c r="FGW20" s="83"/>
      <c r="FGX20" s="83"/>
      <c r="FGY20" s="83"/>
      <c r="FGZ20" s="83"/>
      <c r="FHA20" s="83"/>
      <c r="FHB20" s="83"/>
      <c r="FHC20" s="83"/>
      <c r="FHD20" s="83"/>
      <c r="FHE20" s="83"/>
      <c r="FHF20" s="83"/>
      <c r="FHG20" s="83"/>
      <c r="FHH20" s="83"/>
      <c r="FHI20" s="83"/>
      <c r="FHJ20" s="83"/>
      <c r="FHK20" s="83"/>
      <c r="FHL20" s="83"/>
      <c r="FHM20" s="83"/>
      <c r="FHN20" s="83"/>
      <c r="FHO20" s="83"/>
      <c r="FHP20" s="83"/>
      <c r="FHQ20" s="83"/>
      <c r="FHR20" s="83"/>
      <c r="FHS20" s="83"/>
      <c r="FHT20" s="83"/>
      <c r="FHU20" s="83"/>
      <c r="FHV20" s="83"/>
      <c r="FHW20" s="83"/>
      <c r="FHX20" s="83"/>
      <c r="FHY20" s="83"/>
      <c r="FHZ20" s="83"/>
      <c r="FIA20" s="83"/>
      <c r="FIB20" s="83"/>
      <c r="FIC20" s="83"/>
      <c r="FID20" s="83"/>
      <c r="FIE20" s="83"/>
      <c r="FIF20" s="83"/>
      <c r="FIG20" s="83"/>
      <c r="FIH20" s="83"/>
      <c r="FII20" s="83"/>
      <c r="FIJ20" s="83"/>
      <c r="FIK20" s="83"/>
      <c r="FIL20" s="83"/>
      <c r="FIM20" s="83"/>
      <c r="FIN20" s="83"/>
      <c r="FIO20" s="83"/>
      <c r="FIP20" s="83"/>
      <c r="FIQ20" s="83"/>
      <c r="FIR20" s="83"/>
      <c r="FIS20" s="83"/>
      <c r="FIT20" s="83"/>
      <c r="FIU20" s="83"/>
      <c r="FIV20" s="83"/>
      <c r="FIW20" s="83"/>
      <c r="FIX20" s="83"/>
      <c r="FIY20" s="83"/>
      <c r="FIZ20" s="83"/>
      <c r="FJA20" s="83"/>
      <c r="FJB20" s="83"/>
      <c r="FJC20" s="83"/>
      <c r="FJD20" s="83"/>
      <c r="FJE20" s="83"/>
      <c r="FJF20" s="83"/>
      <c r="FJG20" s="83"/>
      <c r="FJH20" s="83"/>
      <c r="FJI20" s="83"/>
      <c r="FJJ20" s="83"/>
      <c r="FJK20" s="83"/>
      <c r="FJL20" s="83"/>
      <c r="FJM20" s="83"/>
      <c r="FJN20" s="83"/>
      <c r="FJO20" s="83"/>
      <c r="FJP20" s="83"/>
      <c r="FJQ20" s="83"/>
      <c r="FJR20" s="83"/>
      <c r="FJS20" s="83"/>
      <c r="FJT20" s="83"/>
      <c r="FJU20" s="83"/>
      <c r="FJV20" s="83"/>
      <c r="FJW20" s="83"/>
      <c r="FJX20" s="83"/>
      <c r="FJY20" s="83"/>
      <c r="FJZ20" s="83"/>
      <c r="FKA20" s="83"/>
      <c r="FKB20" s="83"/>
      <c r="FKC20" s="83"/>
      <c r="FKD20" s="83"/>
      <c r="FKE20" s="83"/>
      <c r="FKF20" s="83"/>
      <c r="FKG20" s="83"/>
      <c r="FKH20" s="83"/>
      <c r="FKI20" s="83"/>
      <c r="FKJ20" s="83"/>
      <c r="FKK20" s="83"/>
      <c r="FKL20" s="83"/>
      <c r="FKM20" s="83"/>
      <c r="FKN20" s="83"/>
      <c r="FKO20" s="83"/>
      <c r="FKP20" s="83"/>
      <c r="FKQ20" s="83"/>
      <c r="FKR20" s="83"/>
      <c r="FKS20" s="83"/>
      <c r="FKT20" s="83"/>
      <c r="FKU20" s="83"/>
      <c r="FKV20" s="83"/>
      <c r="FKW20" s="83"/>
      <c r="FKX20" s="83"/>
      <c r="FKY20" s="83"/>
      <c r="FKZ20" s="83"/>
      <c r="FLA20" s="83"/>
      <c r="FLB20" s="83"/>
      <c r="FLC20" s="83"/>
      <c r="FLD20" s="83"/>
      <c r="FLE20" s="83"/>
      <c r="FLF20" s="83"/>
      <c r="FLG20" s="83"/>
      <c r="FLH20" s="83"/>
      <c r="FLI20" s="83"/>
      <c r="FLJ20" s="83"/>
      <c r="FLK20" s="83"/>
      <c r="FLL20" s="83"/>
      <c r="FLM20" s="83"/>
      <c r="FLN20" s="83"/>
      <c r="FLO20" s="83"/>
      <c r="FLP20" s="83"/>
      <c r="FLQ20" s="83"/>
      <c r="FLR20" s="83"/>
      <c r="FLS20" s="83"/>
      <c r="FLT20" s="83"/>
      <c r="FLU20" s="83"/>
      <c r="FLV20" s="83"/>
      <c r="FLW20" s="83"/>
      <c r="FLX20" s="83"/>
      <c r="FLY20" s="83"/>
      <c r="FLZ20" s="83"/>
      <c r="FMA20" s="83"/>
      <c r="FMB20" s="83"/>
      <c r="FMC20" s="83"/>
      <c r="FMD20" s="83"/>
      <c r="FME20" s="83"/>
      <c r="FMF20" s="83"/>
      <c r="FMG20" s="83"/>
      <c r="FMH20" s="83"/>
      <c r="FMI20" s="83"/>
      <c r="FMJ20" s="83"/>
      <c r="FMK20" s="83"/>
      <c r="FML20" s="83"/>
      <c r="FMM20" s="83"/>
      <c r="FMN20" s="83"/>
      <c r="FMO20" s="83"/>
      <c r="FMP20" s="83"/>
      <c r="FMQ20" s="83"/>
      <c r="FMR20" s="83"/>
      <c r="FMS20" s="83"/>
      <c r="FMT20" s="83"/>
      <c r="FMU20" s="83"/>
      <c r="FMV20" s="83"/>
      <c r="FMW20" s="83"/>
      <c r="FMX20" s="83"/>
      <c r="FMY20" s="83"/>
      <c r="FMZ20" s="83"/>
      <c r="FNA20" s="83"/>
      <c r="FNB20" s="83"/>
      <c r="FNC20" s="83"/>
      <c r="FND20" s="83"/>
      <c r="FNE20" s="83"/>
      <c r="FNF20" s="83"/>
      <c r="FNG20" s="83"/>
      <c r="FNH20" s="83"/>
      <c r="FNI20" s="83"/>
      <c r="FNJ20" s="83"/>
      <c r="FNK20" s="83"/>
      <c r="FNL20" s="83"/>
      <c r="FNM20" s="83"/>
      <c r="FNN20" s="83"/>
      <c r="FNO20" s="83"/>
      <c r="FNP20" s="83"/>
      <c r="FNQ20" s="83"/>
      <c r="FNR20" s="83"/>
      <c r="FNS20" s="83"/>
      <c r="FNT20" s="83"/>
      <c r="FNU20" s="83"/>
      <c r="FNV20" s="83"/>
      <c r="FNW20" s="83"/>
      <c r="FNX20" s="83"/>
      <c r="FNY20" s="83"/>
      <c r="FNZ20" s="83"/>
      <c r="FOA20" s="83"/>
      <c r="FOB20" s="83"/>
      <c r="FOC20" s="83"/>
      <c r="FOD20" s="83"/>
      <c r="FOE20" s="83"/>
      <c r="FOF20" s="83"/>
      <c r="FOG20" s="83"/>
      <c r="FOH20" s="83"/>
      <c r="FOI20" s="83"/>
      <c r="FOJ20" s="83"/>
      <c r="FOK20" s="83"/>
      <c r="FOL20" s="83"/>
      <c r="FOM20" s="83"/>
      <c r="FON20" s="83"/>
      <c r="FOO20" s="83"/>
      <c r="FOP20" s="83"/>
      <c r="FOQ20" s="83"/>
      <c r="FOR20" s="83"/>
      <c r="FOS20" s="83"/>
      <c r="FOT20" s="83"/>
      <c r="FOU20" s="83"/>
      <c r="FOV20" s="83"/>
      <c r="FOW20" s="83"/>
      <c r="FOX20" s="83"/>
      <c r="FOY20" s="83"/>
      <c r="FOZ20" s="83"/>
      <c r="FPA20" s="83"/>
      <c r="FPB20" s="83"/>
      <c r="FPC20" s="83"/>
      <c r="FPD20" s="83"/>
      <c r="FPE20" s="83"/>
      <c r="FPF20" s="83"/>
      <c r="FPG20" s="83"/>
      <c r="FPH20" s="83"/>
      <c r="FPI20" s="83"/>
      <c r="FPJ20" s="83"/>
      <c r="FPK20" s="83"/>
      <c r="FPL20" s="83"/>
      <c r="FPM20" s="83"/>
      <c r="FPN20" s="83"/>
      <c r="FPO20" s="83"/>
      <c r="FPP20" s="83"/>
      <c r="FPQ20" s="83"/>
      <c r="FPR20" s="83"/>
      <c r="FPS20" s="83"/>
      <c r="FPT20" s="83"/>
      <c r="FPU20" s="83"/>
      <c r="FPV20" s="83"/>
      <c r="FPW20" s="83"/>
      <c r="FPX20" s="83"/>
      <c r="FPY20" s="83"/>
      <c r="FPZ20" s="83"/>
      <c r="FQA20" s="83"/>
      <c r="FQB20" s="83"/>
      <c r="FQC20" s="83"/>
      <c r="FQD20" s="83"/>
      <c r="FQE20" s="83"/>
      <c r="FQF20" s="83"/>
      <c r="FQG20" s="83"/>
      <c r="FQH20" s="83"/>
      <c r="FQI20" s="83"/>
      <c r="FQJ20" s="83"/>
      <c r="FQK20" s="83"/>
      <c r="FQL20" s="83"/>
      <c r="FQM20" s="83"/>
      <c r="FQN20" s="83"/>
      <c r="FQO20" s="83"/>
      <c r="FQP20" s="83"/>
      <c r="FQQ20" s="83"/>
      <c r="FQR20" s="83"/>
      <c r="FQS20" s="83"/>
      <c r="FQT20" s="83"/>
      <c r="FQU20" s="83"/>
      <c r="FQV20" s="83"/>
      <c r="FQW20" s="83"/>
      <c r="FQX20" s="83"/>
      <c r="FQY20" s="83"/>
      <c r="FQZ20" s="83"/>
      <c r="FRA20" s="83"/>
      <c r="FRB20" s="83"/>
      <c r="FRC20" s="83"/>
      <c r="FRD20" s="83"/>
      <c r="FRE20" s="83"/>
      <c r="FRF20" s="83"/>
      <c r="FRG20" s="83"/>
      <c r="FRH20" s="83"/>
      <c r="FRI20" s="83"/>
      <c r="FRJ20" s="83"/>
      <c r="FRK20" s="83"/>
      <c r="FRL20" s="83"/>
      <c r="FRM20" s="83"/>
      <c r="FRN20" s="83"/>
      <c r="FRO20" s="83"/>
      <c r="FRP20" s="83"/>
      <c r="FRQ20" s="83"/>
      <c r="FRR20" s="83"/>
      <c r="FRS20" s="83"/>
      <c r="FRT20" s="83"/>
      <c r="FRU20" s="83"/>
      <c r="FRV20" s="83"/>
      <c r="FRW20" s="83"/>
      <c r="FRX20" s="83"/>
      <c r="FRY20" s="83"/>
      <c r="FRZ20" s="83"/>
      <c r="FSA20" s="83"/>
      <c r="FSB20" s="83"/>
      <c r="FSC20" s="83"/>
      <c r="FSD20" s="83"/>
      <c r="FSE20" s="83"/>
      <c r="FSF20" s="83"/>
      <c r="FSG20" s="83"/>
      <c r="FSH20" s="83"/>
      <c r="FSI20" s="83"/>
      <c r="FSJ20" s="83"/>
      <c r="FSK20" s="83"/>
      <c r="FSL20" s="83"/>
      <c r="FSM20" s="83"/>
      <c r="FSN20" s="83"/>
      <c r="FSO20" s="83"/>
      <c r="FSP20" s="83"/>
      <c r="FSQ20" s="83"/>
      <c r="FSR20" s="83"/>
      <c r="FSS20" s="83"/>
      <c r="FST20" s="83"/>
      <c r="FSU20" s="83"/>
      <c r="FSV20" s="83"/>
      <c r="FSW20" s="83"/>
      <c r="FSX20" s="83"/>
      <c r="FSY20" s="83"/>
      <c r="FSZ20" s="83"/>
      <c r="FTA20" s="83"/>
      <c r="FTB20" s="83"/>
      <c r="FTC20" s="83"/>
      <c r="FTD20" s="83"/>
      <c r="FTE20" s="83"/>
      <c r="FTF20" s="83"/>
      <c r="FTG20" s="83"/>
      <c r="FTH20" s="83"/>
      <c r="FTI20" s="83"/>
      <c r="FTJ20" s="83"/>
      <c r="FTK20" s="83"/>
      <c r="FTL20" s="83"/>
      <c r="FTM20" s="83"/>
      <c r="FTN20" s="83"/>
      <c r="FTO20" s="83"/>
      <c r="FTP20" s="83"/>
      <c r="FTQ20" s="83"/>
      <c r="FTR20" s="83"/>
      <c r="FTS20" s="83"/>
      <c r="FTT20" s="83"/>
      <c r="FTU20" s="83"/>
      <c r="FTV20" s="83"/>
      <c r="FTW20" s="83"/>
      <c r="FTX20" s="83"/>
      <c r="FTY20" s="83"/>
      <c r="FTZ20" s="83"/>
      <c r="FUA20" s="83"/>
      <c r="FUB20" s="83"/>
      <c r="FUC20" s="83"/>
      <c r="FUD20" s="83"/>
      <c r="FUE20" s="83"/>
      <c r="FUF20" s="83"/>
      <c r="FUG20" s="83"/>
      <c r="FUH20" s="83"/>
      <c r="FUI20" s="83"/>
      <c r="FUJ20" s="83"/>
      <c r="FUK20" s="83"/>
      <c r="FUL20" s="83"/>
      <c r="FUM20" s="83"/>
      <c r="FUN20" s="83"/>
      <c r="FUO20" s="83"/>
      <c r="FUP20" s="83"/>
      <c r="FUQ20" s="83"/>
      <c r="FUR20" s="83"/>
      <c r="FUS20" s="83"/>
      <c r="FUT20" s="83"/>
      <c r="FUU20" s="83"/>
      <c r="FUV20" s="83"/>
      <c r="FUW20" s="83"/>
      <c r="FUX20" s="83"/>
      <c r="FUY20" s="83"/>
      <c r="FUZ20" s="83"/>
      <c r="FVA20" s="83"/>
      <c r="FVB20" s="83"/>
      <c r="FVC20" s="83"/>
      <c r="FVD20" s="83"/>
      <c r="FVE20" s="83"/>
      <c r="FVF20" s="83"/>
      <c r="FVG20" s="83"/>
      <c r="FVH20" s="83"/>
      <c r="FVI20" s="83"/>
      <c r="FVJ20" s="83"/>
      <c r="FVK20" s="83"/>
      <c r="FVL20" s="83"/>
      <c r="FVM20" s="83"/>
      <c r="FVN20" s="83"/>
      <c r="FVO20" s="83"/>
      <c r="FVP20" s="83"/>
      <c r="FVQ20" s="83"/>
      <c r="FVR20" s="83"/>
      <c r="FVS20" s="83"/>
      <c r="FVT20" s="83"/>
      <c r="FVU20" s="83"/>
      <c r="FVV20" s="83"/>
      <c r="FVW20" s="83"/>
      <c r="FVX20" s="83"/>
      <c r="FVY20" s="83"/>
      <c r="FVZ20" s="83"/>
      <c r="FWA20" s="83"/>
      <c r="FWB20" s="83"/>
      <c r="FWC20" s="83"/>
      <c r="FWD20" s="83"/>
      <c r="FWE20" s="83"/>
      <c r="FWF20" s="83"/>
      <c r="FWG20" s="83"/>
      <c r="FWH20" s="83"/>
      <c r="FWI20" s="83"/>
      <c r="FWJ20" s="83"/>
      <c r="FWK20" s="83"/>
      <c r="FWL20" s="83"/>
      <c r="FWM20" s="83"/>
      <c r="FWN20" s="83"/>
      <c r="FWO20" s="83"/>
      <c r="FWP20" s="83"/>
      <c r="FWQ20" s="83"/>
      <c r="FWR20" s="83"/>
      <c r="FWS20" s="83"/>
      <c r="FWT20" s="83"/>
      <c r="FWU20" s="83"/>
      <c r="FWV20" s="83"/>
      <c r="FWW20" s="83"/>
      <c r="FWX20" s="83"/>
      <c r="FWY20" s="83"/>
      <c r="FWZ20" s="83"/>
      <c r="FXA20" s="83"/>
      <c r="FXB20" s="83"/>
      <c r="FXC20" s="83"/>
      <c r="FXD20" s="83"/>
      <c r="FXE20" s="83"/>
      <c r="FXF20" s="83"/>
      <c r="FXG20" s="83"/>
      <c r="FXH20" s="83"/>
      <c r="FXI20" s="83"/>
      <c r="FXJ20" s="83"/>
      <c r="FXK20" s="83"/>
      <c r="FXL20" s="83"/>
      <c r="FXM20" s="83"/>
      <c r="FXN20" s="83"/>
      <c r="FXO20" s="83"/>
      <c r="FXP20" s="83"/>
      <c r="FXQ20" s="83"/>
      <c r="FXR20" s="83"/>
      <c r="FXS20" s="83"/>
      <c r="FXT20" s="83"/>
      <c r="FXU20" s="83"/>
      <c r="FXV20" s="83"/>
      <c r="FXW20" s="83"/>
      <c r="FXX20" s="83"/>
      <c r="FXY20" s="83"/>
      <c r="FXZ20" s="83"/>
      <c r="FYA20" s="83"/>
      <c r="FYB20" s="83"/>
      <c r="FYC20" s="83"/>
      <c r="FYD20" s="83"/>
      <c r="FYE20" s="83"/>
      <c r="FYF20" s="83"/>
      <c r="FYG20" s="83"/>
      <c r="FYH20" s="83"/>
      <c r="FYI20" s="83"/>
      <c r="FYJ20" s="83"/>
      <c r="FYK20" s="83"/>
      <c r="FYL20" s="83"/>
      <c r="FYM20" s="83"/>
      <c r="FYN20" s="83"/>
      <c r="FYO20" s="83"/>
      <c r="FYP20" s="83"/>
      <c r="FYQ20" s="83"/>
      <c r="FYR20" s="83"/>
      <c r="FYS20" s="83"/>
      <c r="FYT20" s="83"/>
      <c r="FYU20" s="83"/>
      <c r="FYV20" s="83"/>
      <c r="FYW20" s="83"/>
      <c r="FYX20" s="83"/>
      <c r="FYY20" s="83"/>
      <c r="FYZ20" s="83"/>
      <c r="FZA20" s="83"/>
      <c r="FZB20" s="83"/>
      <c r="FZC20" s="83"/>
      <c r="FZD20" s="83"/>
      <c r="FZE20" s="83"/>
      <c r="FZF20" s="83"/>
      <c r="FZG20" s="83"/>
      <c r="FZH20" s="83"/>
      <c r="FZI20" s="83"/>
      <c r="FZJ20" s="83"/>
      <c r="FZK20" s="83"/>
      <c r="FZL20" s="83"/>
      <c r="FZM20" s="83"/>
      <c r="FZN20" s="83"/>
      <c r="FZO20" s="83"/>
      <c r="FZP20" s="83"/>
      <c r="FZQ20" s="83"/>
      <c r="FZR20" s="83"/>
      <c r="FZS20" s="83"/>
      <c r="FZT20" s="83"/>
      <c r="FZU20" s="83"/>
      <c r="FZV20" s="83"/>
      <c r="FZW20" s="83"/>
      <c r="FZX20" s="83"/>
      <c r="FZY20" s="83"/>
      <c r="FZZ20" s="83"/>
      <c r="GAA20" s="83"/>
      <c r="GAB20" s="83"/>
      <c r="GAC20" s="83"/>
      <c r="GAD20" s="83"/>
      <c r="GAE20" s="83"/>
      <c r="GAF20" s="83"/>
      <c r="GAG20" s="83"/>
      <c r="GAH20" s="83"/>
      <c r="GAI20" s="83"/>
      <c r="GAJ20" s="83"/>
      <c r="GAK20" s="83"/>
      <c r="GAL20" s="83"/>
      <c r="GAM20" s="83"/>
      <c r="GAN20" s="83"/>
      <c r="GAO20" s="83"/>
      <c r="GAP20" s="83"/>
      <c r="GAQ20" s="83"/>
      <c r="GAR20" s="83"/>
      <c r="GAS20" s="83"/>
      <c r="GAT20" s="83"/>
      <c r="GAU20" s="83"/>
      <c r="GAV20" s="83"/>
      <c r="GAW20" s="83"/>
      <c r="GAX20" s="83"/>
      <c r="GAY20" s="83"/>
      <c r="GAZ20" s="83"/>
      <c r="GBA20" s="83"/>
      <c r="GBB20" s="83"/>
      <c r="GBC20" s="83"/>
      <c r="GBD20" s="83"/>
      <c r="GBE20" s="83"/>
      <c r="GBF20" s="83"/>
      <c r="GBG20" s="83"/>
      <c r="GBH20" s="83"/>
      <c r="GBI20" s="83"/>
      <c r="GBJ20" s="83"/>
      <c r="GBK20" s="83"/>
      <c r="GBL20" s="83"/>
      <c r="GBM20" s="83"/>
      <c r="GBN20" s="83"/>
      <c r="GBO20" s="83"/>
      <c r="GBP20" s="83"/>
      <c r="GBQ20" s="83"/>
      <c r="GBR20" s="83"/>
      <c r="GBS20" s="83"/>
      <c r="GBT20" s="83"/>
      <c r="GBU20" s="83"/>
      <c r="GBV20" s="83"/>
      <c r="GBW20" s="83"/>
      <c r="GBX20" s="83"/>
      <c r="GBY20" s="83"/>
      <c r="GBZ20" s="83"/>
      <c r="GCA20" s="83"/>
      <c r="GCB20" s="83"/>
      <c r="GCC20" s="83"/>
      <c r="GCD20" s="83"/>
      <c r="GCE20" s="83"/>
      <c r="GCF20" s="83"/>
      <c r="GCG20" s="83"/>
      <c r="GCH20" s="83"/>
      <c r="GCI20" s="83"/>
      <c r="GCJ20" s="83"/>
      <c r="GCK20" s="83"/>
      <c r="GCL20" s="83"/>
      <c r="GCM20" s="83"/>
      <c r="GCN20" s="83"/>
      <c r="GCO20" s="83"/>
      <c r="GCP20" s="83"/>
      <c r="GCQ20" s="83"/>
      <c r="GCR20" s="83"/>
      <c r="GCS20" s="83"/>
      <c r="GCT20" s="83"/>
      <c r="GCU20" s="83"/>
      <c r="GCV20" s="83"/>
      <c r="GCW20" s="83"/>
      <c r="GCX20" s="83"/>
      <c r="GCY20" s="83"/>
      <c r="GCZ20" s="83"/>
      <c r="GDA20" s="83"/>
      <c r="GDB20" s="83"/>
      <c r="GDC20" s="83"/>
      <c r="GDD20" s="83"/>
      <c r="GDE20" s="83"/>
      <c r="GDF20" s="83"/>
      <c r="GDG20" s="83"/>
      <c r="GDH20" s="83"/>
      <c r="GDI20" s="83"/>
      <c r="GDJ20" s="83"/>
      <c r="GDK20" s="83"/>
      <c r="GDL20" s="83"/>
      <c r="GDM20" s="83"/>
      <c r="GDN20" s="83"/>
      <c r="GDO20" s="83"/>
      <c r="GDP20" s="83"/>
      <c r="GDQ20" s="83"/>
      <c r="GDR20" s="83"/>
      <c r="GDS20" s="83"/>
      <c r="GDT20" s="83"/>
      <c r="GDU20" s="83"/>
      <c r="GDV20" s="83"/>
      <c r="GDW20" s="83"/>
      <c r="GDX20" s="83"/>
      <c r="GDY20" s="83"/>
      <c r="GDZ20" s="83"/>
      <c r="GEA20" s="83"/>
      <c r="GEB20" s="83"/>
      <c r="GEC20" s="83"/>
      <c r="GED20" s="83"/>
      <c r="GEE20" s="83"/>
      <c r="GEF20" s="83"/>
      <c r="GEG20" s="83"/>
      <c r="GEH20" s="83"/>
      <c r="GEI20" s="83"/>
      <c r="GEJ20" s="83"/>
      <c r="GEK20" s="83"/>
      <c r="GEL20" s="83"/>
      <c r="GEM20" s="83"/>
      <c r="GEN20" s="83"/>
      <c r="GEO20" s="83"/>
      <c r="GEP20" s="83"/>
      <c r="GEQ20" s="83"/>
      <c r="GER20" s="83"/>
      <c r="GES20" s="83"/>
      <c r="GET20" s="83"/>
      <c r="GEU20" s="83"/>
      <c r="GEV20" s="83"/>
      <c r="GEW20" s="83"/>
      <c r="GEX20" s="83"/>
      <c r="GEY20" s="83"/>
      <c r="GEZ20" s="83"/>
      <c r="GFA20" s="83"/>
      <c r="GFB20" s="83"/>
      <c r="GFC20" s="83"/>
      <c r="GFD20" s="83"/>
      <c r="GFE20" s="83"/>
      <c r="GFF20" s="83"/>
      <c r="GFG20" s="83"/>
      <c r="GFH20" s="83"/>
      <c r="GFI20" s="83"/>
      <c r="GFJ20" s="83"/>
      <c r="GFK20" s="83"/>
      <c r="GFL20" s="83"/>
      <c r="GFM20" s="83"/>
      <c r="GFN20" s="83"/>
      <c r="GFO20" s="83"/>
      <c r="GFP20" s="83"/>
      <c r="GFQ20" s="83"/>
      <c r="GFR20" s="83"/>
      <c r="GFS20" s="83"/>
      <c r="GFT20" s="83"/>
      <c r="GFU20" s="83"/>
      <c r="GFV20" s="83"/>
      <c r="GFW20" s="83"/>
      <c r="GFX20" s="83"/>
      <c r="GFY20" s="83"/>
      <c r="GFZ20" s="83"/>
      <c r="GGA20" s="83"/>
      <c r="GGB20" s="83"/>
      <c r="GGC20" s="83"/>
      <c r="GGD20" s="83"/>
      <c r="GGE20" s="83"/>
      <c r="GGF20" s="83"/>
      <c r="GGG20" s="83"/>
      <c r="GGH20" s="83"/>
      <c r="GGI20" s="83"/>
      <c r="GGJ20" s="83"/>
      <c r="GGK20" s="83"/>
      <c r="GGL20" s="83"/>
      <c r="GGM20" s="83"/>
      <c r="GGN20" s="83"/>
      <c r="GGO20" s="83"/>
      <c r="GGP20" s="83"/>
      <c r="GGQ20" s="83"/>
      <c r="GGR20" s="83"/>
      <c r="GGS20" s="83"/>
      <c r="GGT20" s="83"/>
      <c r="GGU20" s="83"/>
      <c r="GGV20" s="83"/>
      <c r="GGW20" s="83"/>
      <c r="GGX20" s="83"/>
      <c r="GGY20" s="83"/>
      <c r="GGZ20" s="83"/>
      <c r="GHA20" s="83"/>
      <c r="GHB20" s="83"/>
      <c r="GHC20" s="83"/>
      <c r="GHD20" s="83"/>
      <c r="GHE20" s="83"/>
      <c r="GHF20" s="83"/>
      <c r="GHG20" s="83"/>
      <c r="GHH20" s="83"/>
      <c r="GHI20" s="83"/>
      <c r="GHJ20" s="83"/>
      <c r="GHK20" s="83"/>
      <c r="GHL20" s="83"/>
      <c r="GHM20" s="83"/>
      <c r="GHN20" s="83"/>
      <c r="GHO20" s="83"/>
      <c r="GHP20" s="83"/>
      <c r="GHQ20" s="83"/>
      <c r="GHR20" s="83"/>
      <c r="GHS20" s="83"/>
      <c r="GHT20" s="83"/>
      <c r="GHU20" s="83"/>
      <c r="GHV20" s="83"/>
      <c r="GHW20" s="83"/>
      <c r="GHX20" s="83"/>
      <c r="GHY20" s="83"/>
      <c r="GHZ20" s="83"/>
      <c r="GIA20" s="83"/>
      <c r="GIB20" s="83"/>
      <c r="GIC20" s="83"/>
      <c r="GID20" s="83"/>
      <c r="GIE20" s="83"/>
      <c r="GIF20" s="83"/>
      <c r="GIG20" s="83"/>
      <c r="GIH20" s="83"/>
      <c r="GII20" s="83"/>
      <c r="GIJ20" s="83"/>
      <c r="GIK20" s="83"/>
      <c r="GIL20" s="83"/>
      <c r="GIM20" s="83"/>
      <c r="GIN20" s="83"/>
      <c r="GIO20" s="83"/>
      <c r="GIP20" s="83"/>
      <c r="GIQ20" s="83"/>
      <c r="GIR20" s="83"/>
      <c r="GIS20" s="83"/>
      <c r="GIT20" s="83"/>
      <c r="GIU20" s="83"/>
      <c r="GIV20" s="83"/>
      <c r="GIW20" s="83"/>
      <c r="GIX20" s="83"/>
      <c r="GIY20" s="83"/>
      <c r="GIZ20" s="83"/>
      <c r="GJA20" s="83"/>
      <c r="GJB20" s="83"/>
      <c r="GJC20" s="83"/>
      <c r="GJD20" s="83"/>
      <c r="GJE20" s="83"/>
      <c r="GJF20" s="83"/>
      <c r="GJG20" s="83"/>
      <c r="GJH20" s="83"/>
      <c r="GJI20" s="83"/>
      <c r="GJJ20" s="83"/>
      <c r="GJK20" s="83"/>
      <c r="GJL20" s="83"/>
      <c r="GJM20" s="83"/>
      <c r="GJN20" s="83"/>
      <c r="GJO20" s="83"/>
      <c r="GJP20" s="83"/>
      <c r="GJQ20" s="83"/>
      <c r="GJR20" s="83"/>
      <c r="GJS20" s="83"/>
      <c r="GJT20" s="83"/>
      <c r="GJU20" s="83"/>
      <c r="GJV20" s="83"/>
      <c r="GJW20" s="83"/>
      <c r="GJX20" s="83"/>
      <c r="GJY20" s="83"/>
      <c r="GJZ20" s="83"/>
      <c r="GKA20" s="83"/>
      <c r="GKB20" s="83"/>
      <c r="GKC20" s="83"/>
      <c r="GKD20" s="83"/>
      <c r="GKE20" s="83"/>
      <c r="GKF20" s="83"/>
      <c r="GKG20" s="83"/>
      <c r="GKH20" s="83"/>
      <c r="GKI20" s="83"/>
      <c r="GKJ20" s="83"/>
      <c r="GKK20" s="83"/>
      <c r="GKL20" s="83"/>
      <c r="GKM20" s="83"/>
      <c r="GKN20" s="83"/>
      <c r="GKO20" s="83"/>
      <c r="GKP20" s="83"/>
      <c r="GKQ20" s="83"/>
      <c r="GKR20" s="83"/>
      <c r="GKS20" s="83"/>
      <c r="GKT20" s="83"/>
      <c r="GKU20" s="83"/>
      <c r="GKV20" s="83"/>
      <c r="GKW20" s="83"/>
      <c r="GKX20" s="83"/>
      <c r="GKY20" s="83"/>
      <c r="GKZ20" s="83"/>
      <c r="GLA20" s="83"/>
      <c r="GLB20" s="83"/>
      <c r="GLC20" s="83"/>
      <c r="GLD20" s="83"/>
      <c r="GLE20" s="83"/>
      <c r="GLF20" s="83"/>
      <c r="GLG20" s="83"/>
      <c r="GLH20" s="83"/>
      <c r="GLI20" s="83"/>
      <c r="GLJ20" s="83"/>
      <c r="GLK20" s="83"/>
      <c r="GLL20" s="83"/>
      <c r="GLM20" s="83"/>
      <c r="GLN20" s="83"/>
      <c r="GLO20" s="83"/>
      <c r="GLP20" s="83"/>
      <c r="GLQ20" s="83"/>
      <c r="GLR20" s="83"/>
      <c r="GLS20" s="83"/>
      <c r="GLT20" s="83"/>
      <c r="GLU20" s="83"/>
      <c r="GLV20" s="83"/>
      <c r="GLW20" s="83"/>
      <c r="GLX20" s="83"/>
      <c r="GLY20" s="83"/>
      <c r="GLZ20" s="83"/>
      <c r="GMA20" s="83"/>
      <c r="GMB20" s="83"/>
      <c r="GMC20" s="83"/>
      <c r="GMD20" s="83"/>
      <c r="GME20" s="83"/>
      <c r="GMF20" s="83"/>
      <c r="GMG20" s="83"/>
      <c r="GMH20" s="83"/>
      <c r="GMI20" s="83"/>
      <c r="GMJ20" s="83"/>
      <c r="GMK20" s="83"/>
      <c r="GML20" s="83"/>
      <c r="GMM20" s="83"/>
      <c r="GMN20" s="83"/>
      <c r="GMO20" s="83"/>
      <c r="GMP20" s="83"/>
      <c r="GMQ20" s="83"/>
      <c r="GMR20" s="83"/>
      <c r="GMS20" s="83"/>
      <c r="GMT20" s="83"/>
      <c r="GMU20" s="83"/>
      <c r="GMV20" s="83"/>
      <c r="GMW20" s="83"/>
      <c r="GMX20" s="83"/>
      <c r="GMY20" s="83"/>
      <c r="GMZ20" s="83"/>
      <c r="GNA20" s="83"/>
      <c r="GNB20" s="83"/>
      <c r="GNC20" s="83"/>
      <c r="GND20" s="83"/>
      <c r="GNE20" s="83"/>
      <c r="GNF20" s="83"/>
      <c r="GNG20" s="83"/>
      <c r="GNH20" s="83"/>
      <c r="GNI20" s="83"/>
      <c r="GNJ20" s="83"/>
      <c r="GNK20" s="83"/>
      <c r="GNL20" s="83"/>
      <c r="GNM20" s="83"/>
      <c r="GNN20" s="83"/>
      <c r="GNO20" s="83"/>
      <c r="GNP20" s="83"/>
      <c r="GNQ20" s="83"/>
      <c r="GNR20" s="83"/>
      <c r="GNS20" s="83"/>
      <c r="GNT20" s="83"/>
      <c r="GNU20" s="83"/>
      <c r="GNV20" s="83"/>
      <c r="GNW20" s="83"/>
      <c r="GNX20" s="83"/>
      <c r="GNY20" s="83"/>
      <c r="GNZ20" s="83"/>
      <c r="GOA20" s="83"/>
      <c r="GOB20" s="83"/>
      <c r="GOC20" s="83"/>
      <c r="GOD20" s="83"/>
      <c r="GOE20" s="83"/>
      <c r="GOF20" s="83"/>
      <c r="GOG20" s="83"/>
      <c r="GOH20" s="83"/>
      <c r="GOI20" s="83"/>
      <c r="GOJ20" s="83"/>
      <c r="GOK20" s="83"/>
      <c r="GOL20" s="83"/>
      <c r="GOM20" s="83"/>
      <c r="GON20" s="83"/>
      <c r="GOO20" s="83"/>
      <c r="GOP20" s="83"/>
      <c r="GOQ20" s="83"/>
      <c r="GOR20" s="83"/>
      <c r="GOS20" s="83"/>
      <c r="GOT20" s="83"/>
      <c r="GOU20" s="83"/>
      <c r="GOV20" s="83"/>
      <c r="GOW20" s="83"/>
      <c r="GOX20" s="83"/>
      <c r="GOY20" s="83"/>
      <c r="GOZ20" s="83"/>
      <c r="GPA20" s="83"/>
      <c r="GPB20" s="83"/>
      <c r="GPC20" s="83"/>
      <c r="GPD20" s="83"/>
      <c r="GPE20" s="83"/>
      <c r="GPF20" s="83"/>
      <c r="GPG20" s="83"/>
      <c r="GPH20" s="83"/>
      <c r="GPI20" s="83"/>
      <c r="GPJ20" s="83"/>
      <c r="GPK20" s="83"/>
      <c r="GPL20" s="83"/>
      <c r="GPM20" s="83"/>
      <c r="GPN20" s="83"/>
      <c r="GPO20" s="83"/>
      <c r="GPP20" s="83"/>
      <c r="GPQ20" s="83"/>
      <c r="GPR20" s="83"/>
      <c r="GPS20" s="83"/>
      <c r="GPT20" s="83"/>
      <c r="GPU20" s="83"/>
      <c r="GPV20" s="83"/>
      <c r="GPW20" s="83"/>
      <c r="GPX20" s="83"/>
      <c r="GPY20" s="83"/>
      <c r="GPZ20" s="83"/>
      <c r="GQA20" s="83"/>
      <c r="GQB20" s="83"/>
      <c r="GQC20" s="83"/>
      <c r="GQD20" s="83"/>
      <c r="GQE20" s="83"/>
      <c r="GQF20" s="83"/>
      <c r="GQG20" s="83"/>
      <c r="GQH20" s="83"/>
      <c r="GQI20" s="83"/>
      <c r="GQJ20" s="83"/>
      <c r="GQK20" s="83"/>
      <c r="GQL20" s="83"/>
      <c r="GQM20" s="83"/>
      <c r="GQN20" s="83"/>
      <c r="GQO20" s="83"/>
      <c r="GQP20" s="83"/>
      <c r="GQQ20" s="83"/>
      <c r="GQR20" s="83"/>
      <c r="GQS20" s="83"/>
      <c r="GQT20" s="83"/>
      <c r="GQU20" s="83"/>
      <c r="GQV20" s="83"/>
      <c r="GQW20" s="83"/>
      <c r="GQX20" s="83"/>
      <c r="GQY20" s="83"/>
      <c r="GQZ20" s="83"/>
      <c r="GRA20" s="83"/>
      <c r="GRB20" s="83"/>
      <c r="GRC20" s="83"/>
      <c r="GRD20" s="83"/>
      <c r="GRE20" s="83"/>
      <c r="GRF20" s="83"/>
      <c r="GRG20" s="83"/>
      <c r="GRH20" s="83"/>
      <c r="GRI20" s="83"/>
      <c r="GRJ20" s="83"/>
      <c r="GRK20" s="83"/>
      <c r="GRL20" s="83"/>
      <c r="GRM20" s="83"/>
      <c r="GRN20" s="83"/>
      <c r="GRO20" s="83"/>
      <c r="GRP20" s="83"/>
      <c r="GRQ20" s="83"/>
      <c r="GRR20" s="83"/>
      <c r="GRS20" s="83"/>
      <c r="GRT20" s="83"/>
      <c r="GRU20" s="83"/>
      <c r="GRV20" s="83"/>
      <c r="GRW20" s="83"/>
      <c r="GRX20" s="83"/>
      <c r="GRY20" s="83"/>
      <c r="GRZ20" s="83"/>
      <c r="GSA20" s="83"/>
      <c r="GSB20" s="83"/>
      <c r="GSC20" s="83"/>
      <c r="GSD20" s="83"/>
      <c r="GSE20" s="83"/>
      <c r="GSF20" s="83"/>
      <c r="GSG20" s="83"/>
      <c r="GSH20" s="83"/>
      <c r="GSI20" s="83"/>
      <c r="GSJ20" s="83"/>
      <c r="GSK20" s="83"/>
      <c r="GSL20" s="83"/>
      <c r="GSM20" s="83"/>
      <c r="GSN20" s="83"/>
      <c r="GSO20" s="83"/>
      <c r="GSP20" s="83"/>
      <c r="GSQ20" s="83"/>
      <c r="GSR20" s="83"/>
      <c r="GSS20" s="83"/>
      <c r="GST20" s="83"/>
      <c r="GSU20" s="83"/>
      <c r="GSV20" s="83"/>
      <c r="GSW20" s="83"/>
      <c r="GSX20" s="83"/>
      <c r="GSY20" s="83"/>
      <c r="GSZ20" s="83"/>
      <c r="GTA20" s="83"/>
      <c r="GTB20" s="83"/>
      <c r="GTC20" s="83"/>
      <c r="GTD20" s="83"/>
      <c r="GTE20" s="83"/>
      <c r="GTF20" s="83"/>
      <c r="GTG20" s="83"/>
      <c r="GTH20" s="83"/>
      <c r="GTI20" s="83"/>
      <c r="GTJ20" s="83"/>
      <c r="GTK20" s="83"/>
      <c r="GTL20" s="83"/>
      <c r="GTM20" s="83"/>
      <c r="GTN20" s="83"/>
      <c r="GTO20" s="83"/>
      <c r="GTP20" s="83"/>
      <c r="GTQ20" s="83"/>
      <c r="GTR20" s="83"/>
      <c r="GTS20" s="83"/>
      <c r="GTT20" s="83"/>
      <c r="GTU20" s="83"/>
      <c r="GTV20" s="83"/>
      <c r="GTW20" s="83"/>
      <c r="GTX20" s="83"/>
      <c r="GTY20" s="83"/>
      <c r="GTZ20" s="83"/>
      <c r="GUA20" s="83"/>
      <c r="GUB20" s="83"/>
      <c r="GUC20" s="83"/>
      <c r="GUD20" s="83"/>
      <c r="GUE20" s="83"/>
      <c r="GUF20" s="83"/>
      <c r="GUG20" s="83"/>
      <c r="GUH20" s="83"/>
      <c r="GUI20" s="83"/>
      <c r="GUJ20" s="83"/>
      <c r="GUK20" s="83"/>
      <c r="GUL20" s="83"/>
      <c r="GUM20" s="83"/>
      <c r="GUN20" s="83"/>
      <c r="GUO20" s="83"/>
      <c r="GUP20" s="83"/>
      <c r="GUQ20" s="83"/>
      <c r="GUR20" s="83"/>
      <c r="GUS20" s="83"/>
      <c r="GUT20" s="83"/>
      <c r="GUU20" s="83"/>
      <c r="GUV20" s="83"/>
      <c r="GUW20" s="83"/>
      <c r="GUX20" s="83"/>
      <c r="GUY20" s="83"/>
      <c r="GUZ20" s="83"/>
      <c r="GVA20" s="83"/>
      <c r="GVB20" s="83"/>
      <c r="GVC20" s="83"/>
      <c r="GVD20" s="83"/>
      <c r="GVE20" s="83"/>
      <c r="GVF20" s="83"/>
      <c r="GVG20" s="83"/>
      <c r="GVH20" s="83"/>
      <c r="GVI20" s="83"/>
      <c r="GVJ20" s="83"/>
      <c r="GVK20" s="83"/>
      <c r="GVL20" s="83"/>
      <c r="GVM20" s="83"/>
      <c r="GVN20" s="83"/>
      <c r="GVO20" s="83"/>
      <c r="GVP20" s="83"/>
      <c r="GVQ20" s="83"/>
      <c r="GVR20" s="83"/>
      <c r="GVS20" s="83"/>
      <c r="GVT20" s="83"/>
      <c r="GVU20" s="83"/>
      <c r="GVV20" s="83"/>
      <c r="GVW20" s="83"/>
      <c r="GVX20" s="83"/>
      <c r="GVY20" s="83"/>
      <c r="GVZ20" s="83"/>
      <c r="GWA20" s="83"/>
      <c r="GWB20" s="83"/>
      <c r="GWC20" s="83"/>
      <c r="GWD20" s="83"/>
      <c r="GWE20" s="83"/>
      <c r="GWF20" s="83"/>
      <c r="GWG20" s="83"/>
      <c r="GWH20" s="83"/>
      <c r="GWI20" s="83"/>
      <c r="GWJ20" s="83"/>
      <c r="GWK20" s="83"/>
      <c r="GWL20" s="83"/>
      <c r="GWM20" s="83"/>
      <c r="GWN20" s="83"/>
      <c r="GWO20" s="83"/>
      <c r="GWP20" s="83"/>
      <c r="GWQ20" s="83"/>
      <c r="GWR20" s="83"/>
      <c r="GWS20" s="83"/>
      <c r="GWT20" s="83"/>
      <c r="GWU20" s="83"/>
      <c r="GWV20" s="83"/>
      <c r="GWW20" s="83"/>
      <c r="GWX20" s="83"/>
      <c r="GWY20" s="83"/>
      <c r="GWZ20" s="83"/>
      <c r="GXA20" s="83"/>
      <c r="GXB20" s="83"/>
      <c r="GXC20" s="83"/>
      <c r="GXD20" s="83"/>
      <c r="GXE20" s="83"/>
      <c r="GXF20" s="83"/>
      <c r="GXG20" s="83"/>
      <c r="GXH20" s="83"/>
      <c r="GXI20" s="83"/>
      <c r="GXJ20" s="83"/>
      <c r="GXK20" s="83"/>
      <c r="GXL20" s="83"/>
      <c r="GXM20" s="83"/>
      <c r="GXN20" s="83"/>
      <c r="GXO20" s="83"/>
      <c r="GXP20" s="83"/>
      <c r="GXQ20" s="83"/>
      <c r="GXR20" s="83"/>
      <c r="GXS20" s="83"/>
      <c r="GXT20" s="83"/>
      <c r="GXU20" s="83"/>
      <c r="GXV20" s="83"/>
      <c r="GXW20" s="83"/>
      <c r="GXX20" s="83"/>
      <c r="GXY20" s="83"/>
      <c r="GXZ20" s="83"/>
      <c r="GYA20" s="83"/>
      <c r="GYB20" s="83"/>
      <c r="GYC20" s="83"/>
      <c r="GYD20" s="83"/>
      <c r="GYE20" s="83"/>
      <c r="GYF20" s="83"/>
      <c r="GYG20" s="83"/>
      <c r="GYH20" s="83"/>
      <c r="GYI20" s="83"/>
      <c r="GYJ20" s="83"/>
      <c r="GYK20" s="83"/>
      <c r="GYL20" s="83"/>
      <c r="GYM20" s="83"/>
      <c r="GYN20" s="83"/>
      <c r="GYO20" s="83"/>
      <c r="GYP20" s="83"/>
      <c r="GYQ20" s="83"/>
      <c r="GYR20" s="83"/>
      <c r="GYS20" s="83"/>
      <c r="GYT20" s="83"/>
      <c r="GYU20" s="83"/>
      <c r="GYV20" s="83"/>
      <c r="GYW20" s="83"/>
      <c r="GYX20" s="83"/>
      <c r="GYY20" s="83"/>
      <c r="GYZ20" s="83"/>
      <c r="GZA20" s="83"/>
      <c r="GZB20" s="83"/>
      <c r="GZC20" s="83"/>
      <c r="GZD20" s="83"/>
      <c r="GZE20" s="83"/>
      <c r="GZF20" s="83"/>
      <c r="GZG20" s="83"/>
      <c r="GZH20" s="83"/>
      <c r="GZI20" s="83"/>
      <c r="GZJ20" s="83"/>
      <c r="GZK20" s="83"/>
      <c r="GZL20" s="83"/>
      <c r="GZM20" s="83"/>
      <c r="GZN20" s="83"/>
      <c r="GZO20" s="83"/>
      <c r="GZP20" s="83"/>
      <c r="GZQ20" s="83"/>
      <c r="GZR20" s="83"/>
      <c r="GZS20" s="83"/>
      <c r="GZT20" s="83"/>
      <c r="GZU20" s="83"/>
      <c r="GZV20" s="83"/>
      <c r="GZW20" s="83"/>
      <c r="GZX20" s="83"/>
      <c r="GZY20" s="83"/>
      <c r="GZZ20" s="83"/>
      <c r="HAA20" s="83"/>
      <c r="HAB20" s="83"/>
      <c r="HAC20" s="83"/>
      <c r="HAD20" s="83"/>
      <c r="HAE20" s="83"/>
      <c r="HAF20" s="83"/>
      <c r="HAG20" s="83"/>
      <c r="HAH20" s="83"/>
      <c r="HAI20" s="83"/>
      <c r="HAJ20" s="83"/>
      <c r="HAK20" s="83"/>
      <c r="HAL20" s="83"/>
      <c r="HAM20" s="83"/>
      <c r="HAN20" s="83"/>
      <c r="HAO20" s="83"/>
      <c r="HAP20" s="83"/>
      <c r="HAQ20" s="83"/>
      <c r="HAR20" s="83"/>
      <c r="HAS20" s="83"/>
      <c r="HAT20" s="83"/>
      <c r="HAU20" s="83"/>
      <c r="HAV20" s="83"/>
      <c r="HAW20" s="83"/>
      <c r="HAX20" s="83"/>
      <c r="HAY20" s="83"/>
      <c r="HAZ20" s="83"/>
      <c r="HBA20" s="83"/>
      <c r="HBB20" s="83"/>
      <c r="HBC20" s="83"/>
      <c r="HBD20" s="83"/>
      <c r="HBE20" s="83"/>
      <c r="HBF20" s="83"/>
      <c r="HBG20" s="83"/>
      <c r="HBH20" s="83"/>
      <c r="HBI20" s="83"/>
      <c r="HBJ20" s="83"/>
      <c r="HBK20" s="83"/>
      <c r="HBL20" s="83"/>
      <c r="HBM20" s="83"/>
      <c r="HBN20" s="83"/>
      <c r="HBO20" s="83"/>
      <c r="HBP20" s="83"/>
      <c r="HBQ20" s="83"/>
      <c r="HBR20" s="83"/>
      <c r="HBS20" s="83"/>
      <c r="HBT20" s="83"/>
      <c r="HBU20" s="83"/>
      <c r="HBV20" s="83"/>
      <c r="HBW20" s="83"/>
      <c r="HBX20" s="83"/>
      <c r="HBY20" s="83"/>
      <c r="HBZ20" s="83"/>
      <c r="HCA20" s="83"/>
      <c r="HCB20" s="83"/>
      <c r="HCC20" s="83"/>
      <c r="HCD20" s="83"/>
      <c r="HCE20" s="83"/>
      <c r="HCF20" s="83"/>
      <c r="HCG20" s="83"/>
      <c r="HCH20" s="83"/>
      <c r="HCI20" s="83"/>
      <c r="HCJ20" s="83"/>
      <c r="HCK20" s="83"/>
      <c r="HCL20" s="83"/>
      <c r="HCM20" s="83"/>
      <c r="HCN20" s="83"/>
      <c r="HCO20" s="83"/>
      <c r="HCP20" s="83"/>
      <c r="HCQ20" s="83"/>
      <c r="HCR20" s="83"/>
      <c r="HCS20" s="83"/>
      <c r="HCT20" s="83"/>
      <c r="HCU20" s="83"/>
      <c r="HCV20" s="83"/>
      <c r="HCW20" s="83"/>
      <c r="HCX20" s="83"/>
      <c r="HCY20" s="83"/>
      <c r="HCZ20" s="83"/>
      <c r="HDA20" s="83"/>
      <c r="HDB20" s="83"/>
      <c r="HDC20" s="83"/>
      <c r="HDD20" s="83"/>
      <c r="HDE20" s="83"/>
      <c r="HDF20" s="83"/>
      <c r="HDG20" s="83"/>
      <c r="HDH20" s="83"/>
      <c r="HDI20" s="83"/>
      <c r="HDJ20" s="83"/>
      <c r="HDK20" s="83"/>
      <c r="HDL20" s="83"/>
      <c r="HDM20" s="83"/>
      <c r="HDN20" s="83"/>
      <c r="HDO20" s="83"/>
      <c r="HDP20" s="83"/>
      <c r="HDQ20" s="83"/>
      <c r="HDR20" s="83"/>
      <c r="HDS20" s="83"/>
      <c r="HDT20" s="83"/>
      <c r="HDU20" s="83"/>
      <c r="HDV20" s="83"/>
      <c r="HDW20" s="83"/>
      <c r="HDX20" s="83"/>
      <c r="HDY20" s="83"/>
      <c r="HDZ20" s="83"/>
      <c r="HEA20" s="83"/>
      <c r="HEB20" s="83"/>
      <c r="HEC20" s="83"/>
      <c r="HED20" s="83"/>
      <c r="HEE20" s="83"/>
      <c r="HEF20" s="83"/>
      <c r="HEG20" s="83"/>
      <c r="HEH20" s="83"/>
      <c r="HEI20" s="83"/>
      <c r="HEJ20" s="83"/>
      <c r="HEK20" s="83"/>
      <c r="HEL20" s="83"/>
      <c r="HEM20" s="83"/>
      <c r="HEN20" s="83"/>
      <c r="HEO20" s="83"/>
      <c r="HEP20" s="83"/>
      <c r="HEQ20" s="83"/>
      <c r="HER20" s="83"/>
      <c r="HES20" s="83"/>
      <c r="HET20" s="83"/>
      <c r="HEU20" s="83"/>
      <c r="HEV20" s="83"/>
      <c r="HEW20" s="83"/>
      <c r="HEX20" s="83"/>
      <c r="HEY20" s="83"/>
      <c r="HEZ20" s="83"/>
      <c r="HFA20" s="83"/>
      <c r="HFB20" s="83"/>
      <c r="HFC20" s="83"/>
      <c r="HFD20" s="83"/>
      <c r="HFE20" s="83"/>
      <c r="HFF20" s="83"/>
      <c r="HFG20" s="83"/>
      <c r="HFH20" s="83"/>
      <c r="HFI20" s="83"/>
      <c r="HFJ20" s="83"/>
      <c r="HFK20" s="83"/>
      <c r="HFL20" s="83"/>
      <c r="HFM20" s="83"/>
      <c r="HFN20" s="83"/>
      <c r="HFO20" s="83"/>
      <c r="HFP20" s="83"/>
      <c r="HFQ20" s="83"/>
      <c r="HFR20" s="83"/>
      <c r="HFS20" s="83"/>
      <c r="HFT20" s="83"/>
      <c r="HFU20" s="83"/>
      <c r="HFV20" s="83"/>
      <c r="HFW20" s="83"/>
      <c r="HFX20" s="83"/>
      <c r="HFY20" s="83"/>
      <c r="HFZ20" s="83"/>
      <c r="HGA20" s="83"/>
      <c r="HGB20" s="83"/>
      <c r="HGC20" s="83"/>
      <c r="HGD20" s="83"/>
      <c r="HGE20" s="83"/>
      <c r="HGF20" s="83"/>
      <c r="HGG20" s="83"/>
      <c r="HGH20" s="83"/>
      <c r="HGI20" s="83"/>
      <c r="HGJ20" s="83"/>
      <c r="HGK20" s="83"/>
      <c r="HGL20" s="83"/>
      <c r="HGM20" s="83"/>
      <c r="HGN20" s="83"/>
      <c r="HGO20" s="83"/>
      <c r="HGP20" s="83"/>
      <c r="HGQ20" s="83"/>
      <c r="HGR20" s="83"/>
      <c r="HGS20" s="83"/>
      <c r="HGT20" s="83"/>
      <c r="HGU20" s="83"/>
      <c r="HGV20" s="83"/>
      <c r="HGW20" s="83"/>
      <c r="HGX20" s="83"/>
      <c r="HGY20" s="83"/>
      <c r="HGZ20" s="83"/>
      <c r="HHA20" s="83"/>
      <c r="HHB20" s="83"/>
      <c r="HHC20" s="83"/>
      <c r="HHD20" s="83"/>
      <c r="HHE20" s="83"/>
      <c r="HHF20" s="83"/>
      <c r="HHG20" s="83"/>
      <c r="HHH20" s="83"/>
      <c r="HHI20" s="83"/>
      <c r="HHJ20" s="83"/>
      <c r="HHK20" s="83"/>
      <c r="HHL20" s="83"/>
      <c r="HHM20" s="83"/>
      <c r="HHN20" s="83"/>
      <c r="HHO20" s="83"/>
      <c r="HHP20" s="83"/>
      <c r="HHQ20" s="83"/>
      <c r="HHR20" s="83"/>
      <c r="HHS20" s="83"/>
      <c r="HHT20" s="83"/>
      <c r="HHU20" s="83"/>
      <c r="HHV20" s="83"/>
      <c r="HHW20" s="83"/>
      <c r="HHX20" s="83"/>
      <c r="HHY20" s="83"/>
      <c r="HHZ20" s="83"/>
      <c r="HIA20" s="83"/>
      <c r="HIB20" s="83"/>
      <c r="HIC20" s="83"/>
      <c r="HID20" s="83"/>
      <c r="HIE20" s="83"/>
      <c r="HIF20" s="83"/>
      <c r="HIG20" s="83"/>
      <c r="HIH20" s="83"/>
      <c r="HII20" s="83"/>
      <c r="HIJ20" s="83"/>
      <c r="HIK20" s="83"/>
      <c r="HIL20" s="83"/>
      <c r="HIM20" s="83"/>
      <c r="HIN20" s="83"/>
      <c r="HIO20" s="83"/>
      <c r="HIP20" s="83"/>
      <c r="HIQ20" s="83"/>
      <c r="HIR20" s="83"/>
      <c r="HIS20" s="83"/>
      <c r="HIT20" s="83"/>
      <c r="HIU20" s="83"/>
      <c r="HIV20" s="83"/>
      <c r="HIW20" s="83"/>
      <c r="HIX20" s="83"/>
      <c r="HIY20" s="83"/>
      <c r="HIZ20" s="83"/>
      <c r="HJA20" s="83"/>
      <c r="HJB20" s="83"/>
      <c r="HJC20" s="83"/>
      <c r="HJD20" s="83"/>
      <c r="HJE20" s="83"/>
      <c r="HJF20" s="83"/>
      <c r="HJG20" s="83"/>
      <c r="HJH20" s="83"/>
      <c r="HJI20" s="83"/>
      <c r="HJJ20" s="83"/>
      <c r="HJK20" s="83"/>
      <c r="HJL20" s="83"/>
      <c r="HJM20" s="83"/>
      <c r="HJN20" s="83"/>
      <c r="HJO20" s="83"/>
      <c r="HJP20" s="83"/>
      <c r="HJQ20" s="83"/>
      <c r="HJR20" s="83"/>
      <c r="HJS20" s="83"/>
      <c r="HJT20" s="83"/>
      <c r="HJU20" s="83"/>
      <c r="HJV20" s="83"/>
      <c r="HJW20" s="83"/>
      <c r="HJX20" s="83"/>
      <c r="HJY20" s="83"/>
      <c r="HJZ20" s="83"/>
      <c r="HKA20" s="83"/>
      <c r="HKB20" s="83"/>
      <c r="HKC20" s="83"/>
      <c r="HKD20" s="83"/>
      <c r="HKE20" s="83"/>
      <c r="HKF20" s="83"/>
      <c r="HKG20" s="83"/>
      <c r="HKH20" s="83"/>
      <c r="HKI20" s="83"/>
      <c r="HKJ20" s="83"/>
      <c r="HKK20" s="83"/>
      <c r="HKL20" s="83"/>
      <c r="HKM20" s="83"/>
      <c r="HKN20" s="83"/>
      <c r="HKO20" s="83"/>
      <c r="HKP20" s="83"/>
      <c r="HKQ20" s="83"/>
      <c r="HKR20" s="83"/>
      <c r="HKS20" s="83"/>
      <c r="HKT20" s="83"/>
      <c r="HKU20" s="83"/>
      <c r="HKV20" s="83"/>
      <c r="HKW20" s="83"/>
      <c r="HKX20" s="83"/>
      <c r="HKY20" s="83"/>
      <c r="HKZ20" s="83"/>
      <c r="HLA20" s="83"/>
      <c r="HLB20" s="83"/>
      <c r="HLC20" s="83"/>
      <c r="HLD20" s="83"/>
      <c r="HLE20" s="83"/>
      <c r="HLF20" s="83"/>
      <c r="HLG20" s="83"/>
      <c r="HLH20" s="83"/>
      <c r="HLI20" s="83"/>
      <c r="HLJ20" s="83"/>
      <c r="HLK20" s="83"/>
      <c r="HLL20" s="83"/>
      <c r="HLM20" s="83"/>
      <c r="HLN20" s="83"/>
      <c r="HLO20" s="83"/>
      <c r="HLP20" s="83"/>
      <c r="HLQ20" s="83"/>
      <c r="HLR20" s="83"/>
      <c r="HLS20" s="83"/>
      <c r="HLT20" s="83"/>
      <c r="HLU20" s="83"/>
      <c r="HLV20" s="83"/>
      <c r="HLW20" s="83"/>
      <c r="HLX20" s="83"/>
      <c r="HLY20" s="83"/>
      <c r="HLZ20" s="83"/>
      <c r="HMA20" s="83"/>
      <c r="HMB20" s="83"/>
      <c r="HMC20" s="83"/>
      <c r="HMD20" s="83"/>
      <c r="HME20" s="83"/>
      <c r="HMF20" s="83"/>
      <c r="HMG20" s="83"/>
      <c r="HMH20" s="83"/>
      <c r="HMI20" s="83"/>
      <c r="HMJ20" s="83"/>
      <c r="HMK20" s="83"/>
      <c r="HML20" s="83"/>
      <c r="HMM20" s="83"/>
      <c r="HMN20" s="83"/>
      <c r="HMO20" s="83"/>
      <c r="HMP20" s="83"/>
      <c r="HMQ20" s="83"/>
      <c r="HMR20" s="83"/>
      <c r="HMS20" s="83"/>
      <c r="HMT20" s="83"/>
      <c r="HMU20" s="83"/>
      <c r="HMV20" s="83"/>
      <c r="HMW20" s="83"/>
      <c r="HMX20" s="83"/>
      <c r="HMY20" s="83"/>
      <c r="HMZ20" s="83"/>
      <c r="HNA20" s="83"/>
      <c r="HNB20" s="83"/>
      <c r="HNC20" s="83"/>
      <c r="HND20" s="83"/>
      <c r="HNE20" s="83"/>
      <c r="HNF20" s="83"/>
      <c r="HNG20" s="83"/>
      <c r="HNH20" s="83"/>
      <c r="HNI20" s="83"/>
      <c r="HNJ20" s="83"/>
      <c r="HNK20" s="83"/>
      <c r="HNL20" s="83"/>
      <c r="HNM20" s="83"/>
      <c r="HNN20" s="83"/>
      <c r="HNO20" s="83"/>
      <c r="HNP20" s="83"/>
      <c r="HNQ20" s="83"/>
      <c r="HNR20" s="83"/>
      <c r="HNS20" s="83"/>
      <c r="HNT20" s="83"/>
      <c r="HNU20" s="83"/>
      <c r="HNV20" s="83"/>
      <c r="HNW20" s="83"/>
      <c r="HNX20" s="83"/>
      <c r="HNY20" s="83"/>
      <c r="HNZ20" s="83"/>
      <c r="HOA20" s="83"/>
      <c r="HOB20" s="83"/>
      <c r="HOC20" s="83"/>
      <c r="HOD20" s="83"/>
      <c r="HOE20" s="83"/>
      <c r="HOF20" s="83"/>
      <c r="HOG20" s="83"/>
      <c r="HOH20" s="83"/>
      <c r="HOI20" s="83"/>
      <c r="HOJ20" s="83"/>
      <c r="HOK20" s="83"/>
      <c r="HOL20" s="83"/>
      <c r="HOM20" s="83"/>
      <c r="HON20" s="83"/>
      <c r="HOO20" s="83"/>
      <c r="HOP20" s="83"/>
      <c r="HOQ20" s="83"/>
      <c r="HOR20" s="83"/>
      <c r="HOS20" s="83"/>
      <c r="HOT20" s="83"/>
      <c r="HOU20" s="83"/>
      <c r="HOV20" s="83"/>
      <c r="HOW20" s="83"/>
      <c r="HOX20" s="83"/>
      <c r="HOY20" s="83"/>
      <c r="HOZ20" s="83"/>
      <c r="HPA20" s="83"/>
      <c r="HPB20" s="83"/>
      <c r="HPC20" s="83"/>
      <c r="HPD20" s="83"/>
      <c r="HPE20" s="83"/>
      <c r="HPF20" s="83"/>
      <c r="HPG20" s="83"/>
      <c r="HPH20" s="83"/>
      <c r="HPI20" s="83"/>
      <c r="HPJ20" s="83"/>
      <c r="HPK20" s="83"/>
      <c r="HPL20" s="83"/>
      <c r="HPM20" s="83"/>
      <c r="HPN20" s="83"/>
      <c r="HPO20" s="83"/>
      <c r="HPP20" s="83"/>
      <c r="HPQ20" s="83"/>
      <c r="HPR20" s="83"/>
      <c r="HPS20" s="83"/>
      <c r="HPT20" s="83"/>
      <c r="HPU20" s="83"/>
      <c r="HPV20" s="83"/>
      <c r="HPW20" s="83"/>
      <c r="HPX20" s="83"/>
      <c r="HPY20" s="83"/>
      <c r="HPZ20" s="83"/>
      <c r="HQA20" s="83"/>
      <c r="HQB20" s="83"/>
      <c r="HQC20" s="83"/>
      <c r="HQD20" s="83"/>
      <c r="HQE20" s="83"/>
      <c r="HQF20" s="83"/>
      <c r="HQG20" s="83"/>
      <c r="HQH20" s="83"/>
      <c r="HQI20" s="83"/>
      <c r="HQJ20" s="83"/>
      <c r="HQK20" s="83"/>
      <c r="HQL20" s="83"/>
      <c r="HQM20" s="83"/>
      <c r="HQN20" s="83"/>
      <c r="HQO20" s="83"/>
      <c r="HQP20" s="83"/>
      <c r="HQQ20" s="83"/>
      <c r="HQR20" s="83"/>
      <c r="HQS20" s="83"/>
      <c r="HQT20" s="83"/>
      <c r="HQU20" s="83"/>
      <c r="HQV20" s="83"/>
      <c r="HQW20" s="83"/>
      <c r="HQX20" s="83"/>
      <c r="HQY20" s="83"/>
      <c r="HQZ20" s="83"/>
      <c r="HRA20" s="83"/>
      <c r="HRB20" s="83"/>
      <c r="HRC20" s="83"/>
      <c r="HRD20" s="83"/>
      <c r="HRE20" s="83"/>
      <c r="HRF20" s="83"/>
      <c r="HRG20" s="83"/>
      <c r="HRH20" s="83"/>
      <c r="HRI20" s="83"/>
      <c r="HRJ20" s="83"/>
      <c r="HRK20" s="83"/>
      <c r="HRL20" s="83"/>
      <c r="HRM20" s="83"/>
      <c r="HRN20" s="83"/>
      <c r="HRO20" s="83"/>
      <c r="HRP20" s="83"/>
      <c r="HRQ20" s="83"/>
      <c r="HRR20" s="83"/>
      <c r="HRS20" s="83"/>
      <c r="HRT20" s="83"/>
      <c r="HRU20" s="83"/>
      <c r="HRV20" s="83"/>
      <c r="HRW20" s="83"/>
      <c r="HRX20" s="83"/>
      <c r="HRY20" s="83"/>
      <c r="HRZ20" s="83"/>
      <c r="HSA20" s="83"/>
      <c r="HSB20" s="83"/>
      <c r="HSC20" s="83"/>
      <c r="HSD20" s="83"/>
      <c r="HSE20" s="83"/>
      <c r="HSF20" s="83"/>
      <c r="HSG20" s="83"/>
      <c r="HSH20" s="83"/>
      <c r="HSI20" s="83"/>
      <c r="HSJ20" s="83"/>
      <c r="HSK20" s="83"/>
      <c r="HSL20" s="83"/>
      <c r="HSM20" s="83"/>
      <c r="HSN20" s="83"/>
      <c r="HSO20" s="83"/>
      <c r="HSP20" s="83"/>
      <c r="HSQ20" s="83"/>
      <c r="HSR20" s="83"/>
      <c r="HSS20" s="83"/>
      <c r="HST20" s="83"/>
      <c r="HSU20" s="83"/>
      <c r="HSV20" s="83"/>
      <c r="HSW20" s="83"/>
      <c r="HSX20" s="83"/>
      <c r="HSY20" s="83"/>
      <c r="HSZ20" s="83"/>
      <c r="HTA20" s="83"/>
      <c r="HTB20" s="83"/>
      <c r="HTC20" s="83"/>
      <c r="HTD20" s="83"/>
      <c r="HTE20" s="83"/>
      <c r="HTF20" s="83"/>
      <c r="HTG20" s="83"/>
      <c r="HTH20" s="83"/>
      <c r="HTI20" s="83"/>
      <c r="HTJ20" s="83"/>
      <c r="HTK20" s="83"/>
      <c r="HTL20" s="83"/>
      <c r="HTM20" s="83"/>
      <c r="HTN20" s="83"/>
      <c r="HTO20" s="83"/>
      <c r="HTP20" s="83"/>
      <c r="HTQ20" s="83"/>
      <c r="HTR20" s="83"/>
      <c r="HTS20" s="83"/>
      <c r="HTT20" s="83"/>
      <c r="HTU20" s="83"/>
      <c r="HTV20" s="83"/>
      <c r="HTW20" s="83"/>
      <c r="HTX20" s="83"/>
      <c r="HTY20" s="83"/>
      <c r="HTZ20" s="83"/>
      <c r="HUA20" s="83"/>
      <c r="HUB20" s="83"/>
      <c r="HUC20" s="83"/>
      <c r="HUD20" s="83"/>
      <c r="HUE20" s="83"/>
      <c r="HUF20" s="83"/>
      <c r="HUG20" s="83"/>
      <c r="HUH20" s="83"/>
      <c r="HUI20" s="83"/>
      <c r="HUJ20" s="83"/>
      <c r="HUK20" s="83"/>
      <c r="HUL20" s="83"/>
      <c r="HUM20" s="83"/>
      <c r="HUN20" s="83"/>
      <c r="HUO20" s="83"/>
      <c r="HUP20" s="83"/>
      <c r="HUQ20" s="83"/>
      <c r="HUR20" s="83"/>
      <c r="HUS20" s="83"/>
      <c r="HUT20" s="83"/>
      <c r="HUU20" s="83"/>
      <c r="HUV20" s="83"/>
      <c r="HUW20" s="83"/>
      <c r="HUX20" s="83"/>
      <c r="HUY20" s="83"/>
      <c r="HUZ20" s="83"/>
      <c r="HVA20" s="83"/>
      <c r="HVB20" s="83"/>
      <c r="HVC20" s="83"/>
      <c r="HVD20" s="83"/>
      <c r="HVE20" s="83"/>
      <c r="HVF20" s="83"/>
      <c r="HVG20" s="83"/>
      <c r="HVH20" s="83"/>
      <c r="HVI20" s="83"/>
      <c r="HVJ20" s="83"/>
      <c r="HVK20" s="83"/>
      <c r="HVL20" s="83"/>
      <c r="HVM20" s="83"/>
      <c r="HVN20" s="83"/>
      <c r="HVO20" s="83"/>
      <c r="HVP20" s="83"/>
      <c r="HVQ20" s="83"/>
      <c r="HVR20" s="83"/>
      <c r="HVS20" s="83"/>
      <c r="HVT20" s="83"/>
      <c r="HVU20" s="83"/>
      <c r="HVV20" s="83"/>
      <c r="HVW20" s="83"/>
      <c r="HVX20" s="83"/>
      <c r="HVY20" s="83"/>
      <c r="HVZ20" s="83"/>
      <c r="HWA20" s="83"/>
      <c r="HWB20" s="83"/>
      <c r="HWC20" s="83"/>
      <c r="HWD20" s="83"/>
      <c r="HWE20" s="83"/>
      <c r="HWF20" s="83"/>
      <c r="HWG20" s="83"/>
      <c r="HWH20" s="83"/>
      <c r="HWI20" s="83"/>
      <c r="HWJ20" s="83"/>
      <c r="HWK20" s="83"/>
      <c r="HWL20" s="83"/>
      <c r="HWM20" s="83"/>
      <c r="HWN20" s="83"/>
      <c r="HWO20" s="83"/>
      <c r="HWP20" s="83"/>
      <c r="HWQ20" s="83"/>
      <c r="HWR20" s="83"/>
      <c r="HWS20" s="83"/>
      <c r="HWT20" s="83"/>
      <c r="HWU20" s="83"/>
      <c r="HWV20" s="83"/>
      <c r="HWW20" s="83"/>
      <c r="HWX20" s="83"/>
      <c r="HWY20" s="83"/>
      <c r="HWZ20" s="83"/>
      <c r="HXA20" s="83"/>
      <c r="HXB20" s="83"/>
      <c r="HXC20" s="83"/>
      <c r="HXD20" s="83"/>
      <c r="HXE20" s="83"/>
      <c r="HXF20" s="83"/>
      <c r="HXG20" s="83"/>
      <c r="HXH20" s="83"/>
      <c r="HXI20" s="83"/>
      <c r="HXJ20" s="83"/>
      <c r="HXK20" s="83"/>
      <c r="HXL20" s="83"/>
      <c r="HXM20" s="83"/>
      <c r="HXN20" s="83"/>
      <c r="HXO20" s="83"/>
      <c r="HXP20" s="83"/>
      <c r="HXQ20" s="83"/>
      <c r="HXR20" s="83"/>
      <c r="HXS20" s="83"/>
      <c r="HXT20" s="83"/>
      <c r="HXU20" s="83"/>
      <c r="HXV20" s="83"/>
      <c r="HXW20" s="83"/>
      <c r="HXX20" s="83"/>
      <c r="HXY20" s="83"/>
      <c r="HXZ20" s="83"/>
      <c r="HYA20" s="83"/>
      <c r="HYB20" s="83"/>
      <c r="HYC20" s="83"/>
      <c r="HYD20" s="83"/>
      <c r="HYE20" s="83"/>
      <c r="HYF20" s="83"/>
      <c r="HYG20" s="83"/>
      <c r="HYH20" s="83"/>
      <c r="HYI20" s="83"/>
      <c r="HYJ20" s="83"/>
      <c r="HYK20" s="83"/>
      <c r="HYL20" s="83"/>
      <c r="HYM20" s="83"/>
      <c r="HYN20" s="83"/>
      <c r="HYO20" s="83"/>
      <c r="HYP20" s="83"/>
      <c r="HYQ20" s="83"/>
      <c r="HYR20" s="83"/>
      <c r="HYS20" s="83"/>
      <c r="HYT20" s="83"/>
      <c r="HYU20" s="83"/>
      <c r="HYV20" s="83"/>
      <c r="HYW20" s="83"/>
      <c r="HYX20" s="83"/>
      <c r="HYY20" s="83"/>
      <c r="HYZ20" s="83"/>
      <c r="HZA20" s="83"/>
      <c r="HZB20" s="83"/>
      <c r="HZC20" s="83"/>
      <c r="HZD20" s="83"/>
      <c r="HZE20" s="83"/>
      <c r="HZF20" s="83"/>
      <c r="HZG20" s="83"/>
      <c r="HZH20" s="83"/>
      <c r="HZI20" s="83"/>
      <c r="HZJ20" s="83"/>
      <c r="HZK20" s="83"/>
      <c r="HZL20" s="83"/>
      <c r="HZM20" s="83"/>
      <c r="HZN20" s="83"/>
      <c r="HZO20" s="83"/>
      <c r="HZP20" s="83"/>
      <c r="HZQ20" s="83"/>
      <c r="HZR20" s="83"/>
      <c r="HZS20" s="83"/>
      <c r="HZT20" s="83"/>
      <c r="HZU20" s="83"/>
      <c r="HZV20" s="83"/>
      <c r="HZW20" s="83"/>
      <c r="HZX20" s="83"/>
      <c r="HZY20" s="83"/>
      <c r="HZZ20" s="83"/>
      <c r="IAA20" s="83"/>
      <c r="IAB20" s="83"/>
      <c r="IAC20" s="83"/>
      <c r="IAD20" s="83"/>
      <c r="IAE20" s="83"/>
      <c r="IAF20" s="83"/>
      <c r="IAG20" s="83"/>
      <c r="IAH20" s="83"/>
      <c r="IAI20" s="83"/>
      <c r="IAJ20" s="83"/>
      <c r="IAK20" s="83"/>
      <c r="IAL20" s="83"/>
      <c r="IAM20" s="83"/>
      <c r="IAN20" s="83"/>
      <c r="IAO20" s="83"/>
      <c r="IAP20" s="83"/>
      <c r="IAQ20" s="83"/>
      <c r="IAR20" s="83"/>
      <c r="IAS20" s="83"/>
      <c r="IAT20" s="83"/>
      <c r="IAU20" s="83"/>
      <c r="IAV20" s="83"/>
      <c r="IAW20" s="83"/>
      <c r="IAX20" s="83"/>
      <c r="IAY20" s="83"/>
      <c r="IAZ20" s="83"/>
      <c r="IBA20" s="83"/>
      <c r="IBB20" s="83"/>
      <c r="IBC20" s="83"/>
      <c r="IBD20" s="83"/>
      <c r="IBE20" s="83"/>
      <c r="IBF20" s="83"/>
      <c r="IBG20" s="83"/>
      <c r="IBH20" s="83"/>
      <c r="IBI20" s="83"/>
      <c r="IBJ20" s="83"/>
      <c r="IBK20" s="83"/>
      <c r="IBL20" s="83"/>
      <c r="IBM20" s="83"/>
      <c r="IBN20" s="83"/>
      <c r="IBO20" s="83"/>
      <c r="IBP20" s="83"/>
      <c r="IBQ20" s="83"/>
      <c r="IBR20" s="83"/>
      <c r="IBS20" s="83"/>
      <c r="IBT20" s="83"/>
      <c r="IBU20" s="83"/>
      <c r="IBV20" s="83"/>
      <c r="IBW20" s="83"/>
      <c r="IBX20" s="83"/>
      <c r="IBY20" s="83"/>
      <c r="IBZ20" s="83"/>
      <c r="ICA20" s="83"/>
      <c r="ICB20" s="83"/>
      <c r="ICC20" s="83"/>
      <c r="ICD20" s="83"/>
      <c r="ICE20" s="83"/>
      <c r="ICF20" s="83"/>
      <c r="ICG20" s="83"/>
      <c r="ICH20" s="83"/>
      <c r="ICI20" s="83"/>
      <c r="ICJ20" s="83"/>
      <c r="ICK20" s="83"/>
      <c r="ICL20" s="83"/>
      <c r="ICM20" s="83"/>
      <c r="ICN20" s="83"/>
      <c r="ICO20" s="83"/>
      <c r="ICP20" s="83"/>
      <c r="ICQ20" s="83"/>
      <c r="ICR20" s="83"/>
      <c r="ICS20" s="83"/>
      <c r="ICT20" s="83"/>
      <c r="ICU20" s="83"/>
      <c r="ICV20" s="83"/>
      <c r="ICW20" s="83"/>
      <c r="ICX20" s="83"/>
      <c r="ICY20" s="83"/>
      <c r="ICZ20" s="83"/>
      <c r="IDA20" s="83"/>
      <c r="IDB20" s="83"/>
      <c r="IDC20" s="83"/>
      <c r="IDD20" s="83"/>
      <c r="IDE20" s="83"/>
      <c r="IDF20" s="83"/>
      <c r="IDG20" s="83"/>
      <c r="IDH20" s="83"/>
      <c r="IDI20" s="83"/>
      <c r="IDJ20" s="83"/>
      <c r="IDK20" s="83"/>
      <c r="IDL20" s="83"/>
      <c r="IDM20" s="83"/>
      <c r="IDN20" s="83"/>
      <c r="IDO20" s="83"/>
      <c r="IDP20" s="83"/>
      <c r="IDQ20" s="83"/>
      <c r="IDR20" s="83"/>
      <c r="IDS20" s="83"/>
      <c r="IDT20" s="83"/>
      <c r="IDU20" s="83"/>
      <c r="IDV20" s="83"/>
      <c r="IDW20" s="83"/>
      <c r="IDX20" s="83"/>
      <c r="IDY20" s="83"/>
      <c r="IDZ20" s="83"/>
      <c r="IEA20" s="83"/>
      <c r="IEB20" s="83"/>
      <c r="IEC20" s="83"/>
      <c r="IED20" s="83"/>
      <c r="IEE20" s="83"/>
      <c r="IEF20" s="83"/>
      <c r="IEG20" s="83"/>
      <c r="IEH20" s="83"/>
      <c r="IEI20" s="83"/>
      <c r="IEJ20" s="83"/>
      <c r="IEK20" s="83"/>
      <c r="IEL20" s="83"/>
      <c r="IEM20" s="83"/>
      <c r="IEN20" s="83"/>
      <c r="IEO20" s="83"/>
      <c r="IEP20" s="83"/>
      <c r="IEQ20" s="83"/>
      <c r="IER20" s="83"/>
      <c r="IES20" s="83"/>
      <c r="IET20" s="83"/>
      <c r="IEU20" s="83"/>
      <c r="IEV20" s="83"/>
      <c r="IEW20" s="83"/>
      <c r="IEX20" s="83"/>
      <c r="IEY20" s="83"/>
      <c r="IEZ20" s="83"/>
      <c r="IFA20" s="83"/>
      <c r="IFB20" s="83"/>
      <c r="IFC20" s="83"/>
      <c r="IFD20" s="83"/>
      <c r="IFE20" s="83"/>
      <c r="IFF20" s="83"/>
      <c r="IFG20" s="83"/>
      <c r="IFH20" s="83"/>
      <c r="IFI20" s="83"/>
      <c r="IFJ20" s="83"/>
      <c r="IFK20" s="83"/>
      <c r="IFL20" s="83"/>
      <c r="IFM20" s="83"/>
      <c r="IFN20" s="83"/>
      <c r="IFO20" s="83"/>
      <c r="IFP20" s="83"/>
      <c r="IFQ20" s="83"/>
      <c r="IFR20" s="83"/>
      <c r="IFS20" s="83"/>
      <c r="IFT20" s="83"/>
      <c r="IFU20" s="83"/>
      <c r="IFV20" s="83"/>
      <c r="IFW20" s="83"/>
      <c r="IFX20" s="83"/>
      <c r="IFY20" s="83"/>
      <c r="IFZ20" s="83"/>
      <c r="IGA20" s="83"/>
      <c r="IGB20" s="83"/>
      <c r="IGC20" s="83"/>
      <c r="IGD20" s="83"/>
      <c r="IGE20" s="83"/>
      <c r="IGF20" s="83"/>
      <c r="IGG20" s="83"/>
      <c r="IGH20" s="83"/>
      <c r="IGI20" s="83"/>
      <c r="IGJ20" s="83"/>
      <c r="IGK20" s="83"/>
      <c r="IGL20" s="83"/>
      <c r="IGM20" s="83"/>
      <c r="IGN20" s="83"/>
      <c r="IGO20" s="83"/>
      <c r="IGP20" s="83"/>
      <c r="IGQ20" s="83"/>
      <c r="IGR20" s="83"/>
      <c r="IGS20" s="83"/>
      <c r="IGT20" s="83"/>
      <c r="IGU20" s="83"/>
      <c r="IGV20" s="83"/>
      <c r="IGW20" s="83"/>
      <c r="IGX20" s="83"/>
      <c r="IGY20" s="83"/>
      <c r="IGZ20" s="83"/>
      <c r="IHA20" s="83"/>
      <c r="IHB20" s="83"/>
      <c r="IHC20" s="83"/>
      <c r="IHD20" s="83"/>
      <c r="IHE20" s="83"/>
      <c r="IHF20" s="83"/>
      <c r="IHG20" s="83"/>
      <c r="IHH20" s="83"/>
      <c r="IHI20" s="83"/>
      <c r="IHJ20" s="83"/>
      <c r="IHK20" s="83"/>
      <c r="IHL20" s="83"/>
      <c r="IHM20" s="83"/>
      <c r="IHN20" s="83"/>
      <c r="IHO20" s="83"/>
      <c r="IHP20" s="83"/>
      <c r="IHQ20" s="83"/>
      <c r="IHR20" s="83"/>
      <c r="IHS20" s="83"/>
      <c r="IHT20" s="83"/>
      <c r="IHU20" s="83"/>
      <c r="IHV20" s="83"/>
      <c r="IHW20" s="83"/>
      <c r="IHX20" s="83"/>
      <c r="IHY20" s="83"/>
      <c r="IHZ20" s="83"/>
      <c r="IIA20" s="83"/>
      <c r="IIB20" s="83"/>
      <c r="IIC20" s="83"/>
      <c r="IID20" s="83"/>
      <c r="IIE20" s="83"/>
      <c r="IIF20" s="83"/>
      <c r="IIG20" s="83"/>
      <c r="IIH20" s="83"/>
      <c r="III20" s="83"/>
      <c r="IIJ20" s="83"/>
      <c r="IIK20" s="83"/>
      <c r="IIL20" s="83"/>
      <c r="IIM20" s="83"/>
      <c r="IIN20" s="83"/>
      <c r="IIO20" s="83"/>
      <c r="IIP20" s="83"/>
      <c r="IIQ20" s="83"/>
      <c r="IIR20" s="83"/>
      <c r="IIS20" s="83"/>
      <c r="IIT20" s="83"/>
      <c r="IIU20" s="83"/>
      <c r="IIV20" s="83"/>
      <c r="IIW20" s="83"/>
      <c r="IIX20" s="83"/>
      <c r="IIY20" s="83"/>
      <c r="IIZ20" s="83"/>
      <c r="IJA20" s="83"/>
      <c r="IJB20" s="83"/>
      <c r="IJC20" s="83"/>
      <c r="IJD20" s="83"/>
      <c r="IJE20" s="83"/>
      <c r="IJF20" s="83"/>
      <c r="IJG20" s="83"/>
      <c r="IJH20" s="83"/>
      <c r="IJI20" s="83"/>
      <c r="IJJ20" s="83"/>
      <c r="IJK20" s="83"/>
      <c r="IJL20" s="83"/>
      <c r="IJM20" s="83"/>
      <c r="IJN20" s="83"/>
      <c r="IJO20" s="83"/>
      <c r="IJP20" s="83"/>
      <c r="IJQ20" s="83"/>
      <c r="IJR20" s="83"/>
      <c r="IJS20" s="83"/>
      <c r="IJT20" s="83"/>
      <c r="IJU20" s="83"/>
      <c r="IJV20" s="83"/>
      <c r="IJW20" s="83"/>
      <c r="IJX20" s="83"/>
      <c r="IJY20" s="83"/>
      <c r="IJZ20" s="83"/>
      <c r="IKA20" s="83"/>
      <c r="IKB20" s="83"/>
      <c r="IKC20" s="83"/>
      <c r="IKD20" s="83"/>
      <c r="IKE20" s="83"/>
      <c r="IKF20" s="83"/>
      <c r="IKG20" s="83"/>
      <c r="IKH20" s="83"/>
      <c r="IKI20" s="83"/>
      <c r="IKJ20" s="83"/>
      <c r="IKK20" s="83"/>
      <c r="IKL20" s="83"/>
      <c r="IKM20" s="83"/>
      <c r="IKN20" s="83"/>
      <c r="IKO20" s="83"/>
      <c r="IKP20" s="83"/>
      <c r="IKQ20" s="83"/>
      <c r="IKR20" s="83"/>
      <c r="IKS20" s="83"/>
      <c r="IKT20" s="83"/>
      <c r="IKU20" s="83"/>
      <c r="IKV20" s="83"/>
      <c r="IKW20" s="83"/>
      <c r="IKX20" s="83"/>
      <c r="IKY20" s="83"/>
      <c r="IKZ20" s="83"/>
      <c r="ILA20" s="83"/>
      <c r="ILB20" s="83"/>
      <c r="ILC20" s="83"/>
      <c r="ILD20" s="83"/>
      <c r="ILE20" s="83"/>
      <c r="ILF20" s="83"/>
      <c r="ILG20" s="83"/>
      <c r="ILH20" s="83"/>
      <c r="ILI20" s="83"/>
      <c r="ILJ20" s="83"/>
      <c r="ILK20" s="83"/>
      <c r="ILL20" s="83"/>
      <c r="ILM20" s="83"/>
      <c r="ILN20" s="83"/>
      <c r="ILO20" s="83"/>
      <c r="ILP20" s="83"/>
      <c r="ILQ20" s="83"/>
      <c r="ILR20" s="83"/>
      <c r="ILS20" s="83"/>
      <c r="ILT20" s="83"/>
      <c r="ILU20" s="83"/>
      <c r="ILV20" s="83"/>
      <c r="ILW20" s="83"/>
      <c r="ILX20" s="83"/>
      <c r="ILY20" s="83"/>
      <c r="ILZ20" s="83"/>
      <c r="IMA20" s="83"/>
      <c r="IMB20" s="83"/>
      <c r="IMC20" s="83"/>
      <c r="IMD20" s="83"/>
      <c r="IME20" s="83"/>
      <c r="IMF20" s="83"/>
      <c r="IMG20" s="83"/>
      <c r="IMH20" s="83"/>
      <c r="IMI20" s="83"/>
      <c r="IMJ20" s="83"/>
      <c r="IMK20" s="83"/>
      <c r="IML20" s="83"/>
      <c r="IMM20" s="83"/>
      <c r="IMN20" s="83"/>
      <c r="IMO20" s="83"/>
      <c r="IMP20" s="83"/>
      <c r="IMQ20" s="83"/>
      <c r="IMR20" s="83"/>
      <c r="IMS20" s="83"/>
      <c r="IMT20" s="83"/>
      <c r="IMU20" s="83"/>
      <c r="IMV20" s="83"/>
      <c r="IMW20" s="83"/>
      <c r="IMX20" s="83"/>
      <c r="IMY20" s="83"/>
      <c r="IMZ20" s="83"/>
      <c r="INA20" s="83"/>
      <c r="INB20" s="83"/>
      <c r="INC20" s="83"/>
      <c r="IND20" s="83"/>
      <c r="INE20" s="83"/>
      <c r="INF20" s="83"/>
      <c r="ING20" s="83"/>
      <c r="INH20" s="83"/>
      <c r="INI20" s="83"/>
      <c r="INJ20" s="83"/>
      <c r="INK20" s="83"/>
      <c r="INL20" s="83"/>
      <c r="INM20" s="83"/>
      <c r="INN20" s="83"/>
      <c r="INO20" s="83"/>
      <c r="INP20" s="83"/>
      <c r="INQ20" s="83"/>
      <c r="INR20" s="83"/>
      <c r="INS20" s="83"/>
      <c r="INT20" s="83"/>
      <c r="INU20" s="83"/>
      <c r="INV20" s="83"/>
      <c r="INW20" s="83"/>
      <c r="INX20" s="83"/>
      <c r="INY20" s="83"/>
      <c r="INZ20" s="83"/>
      <c r="IOA20" s="83"/>
      <c r="IOB20" s="83"/>
      <c r="IOC20" s="83"/>
      <c r="IOD20" s="83"/>
      <c r="IOE20" s="83"/>
      <c r="IOF20" s="83"/>
      <c r="IOG20" s="83"/>
      <c r="IOH20" s="83"/>
      <c r="IOI20" s="83"/>
      <c r="IOJ20" s="83"/>
      <c r="IOK20" s="83"/>
      <c r="IOL20" s="83"/>
      <c r="IOM20" s="83"/>
      <c r="ION20" s="83"/>
      <c r="IOO20" s="83"/>
      <c r="IOP20" s="83"/>
      <c r="IOQ20" s="83"/>
      <c r="IOR20" s="83"/>
      <c r="IOS20" s="83"/>
      <c r="IOT20" s="83"/>
      <c r="IOU20" s="83"/>
      <c r="IOV20" s="83"/>
      <c r="IOW20" s="83"/>
      <c r="IOX20" s="83"/>
      <c r="IOY20" s="83"/>
      <c r="IOZ20" s="83"/>
      <c r="IPA20" s="83"/>
      <c r="IPB20" s="83"/>
      <c r="IPC20" s="83"/>
      <c r="IPD20" s="83"/>
      <c r="IPE20" s="83"/>
      <c r="IPF20" s="83"/>
      <c r="IPG20" s="83"/>
      <c r="IPH20" s="83"/>
      <c r="IPI20" s="83"/>
      <c r="IPJ20" s="83"/>
      <c r="IPK20" s="83"/>
      <c r="IPL20" s="83"/>
      <c r="IPM20" s="83"/>
      <c r="IPN20" s="83"/>
      <c r="IPO20" s="83"/>
      <c r="IPP20" s="83"/>
      <c r="IPQ20" s="83"/>
      <c r="IPR20" s="83"/>
      <c r="IPS20" s="83"/>
      <c r="IPT20" s="83"/>
      <c r="IPU20" s="83"/>
      <c r="IPV20" s="83"/>
      <c r="IPW20" s="83"/>
      <c r="IPX20" s="83"/>
      <c r="IPY20" s="83"/>
      <c r="IPZ20" s="83"/>
      <c r="IQA20" s="83"/>
      <c r="IQB20" s="83"/>
      <c r="IQC20" s="83"/>
      <c r="IQD20" s="83"/>
      <c r="IQE20" s="83"/>
      <c r="IQF20" s="83"/>
      <c r="IQG20" s="83"/>
      <c r="IQH20" s="83"/>
      <c r="IQI20" s="83"/>
      <c r="IQJ20" s="83"/>
      <c r="IQK20" s="83"/>
      <c r="IQL20" s="83"/>
      <c r="IQM20" s="83"/>
      <c r="IQN20" s="83"/>
      <c r="IQO20" s="83"/>
      <c r="IQP20" s="83"/>
      <c r="IQQ20" s="83"/>
      <c r="IQR20" s="83"/>
      <c r="IQS20" s="83"/>
      <c r="IQT20" s="83"/>
      <c r="IQU20" s="83"/>
      <c r="IQV20" s="83"/>
      <c r="IQW20" s="83"/>
      <c r="IQX20" s="83"/>
      <c r="IQY20" s="83"/>
      <c r="IQZ20" s="83"/>
      <c r="IRA20" s="83"/>
      <c r="IRB20" s="83"/>
      <c r="IRC20" s="83"/>
      <c r="IRD20" s="83"/>
      <c r="IRE20" s="83"/>
      <c r="IRF20" s="83"/>
      <c r="IRG20" s="83"/>
      <c r="IRH20" s="83"/>
      <c r="IRI20" s="83"/>
      <c r="IRJ20" s="83"/>
      <c r="IRK20" s="83"/>
      <c r="IRL20" s="83"/>
      <c r="IRM20" s="83"/>
      <c r="IRN20" s="83"/>
      <c r="IRO20" s="83"/>
      <c r="IRP20" s="83"/>
      <c r="IRQ20" s="83"/>
      <c r="IRR20" s="83"/>
      <c r="IRS20" s="83"/>
      <c r="IRT20" s="83"/>
      <c r="IRU20" s="83"/>
      <c r="IRV20" s="83"/>
      <c r="IRW20" s="83"/>
      <c r="IRX20" s="83"/>
      <c r="IRY20" s="83"/>
      <c r="IRZ20" s="83"/>
      <c r="ISA20" s="83"/>
      <c r="ISB20" s="83"/>
      <c r="ISC20" s="83"/>
      <c r="ISD20" s="83"/>
      <c r="ISE20" s="83"/>
      <c r="ISF20" s="83"/>
      <c r="ISG20" s="83"/>
      <c r="ISH20" s="83"/>
      <c r="ISI20" s="83"/>
      <c r="ISJ20" s="83"/>
      <c r="ISK20" s="83"/>
      <c r="ISL20" s="83"/>
      <c r="ISM20" s="83"/>
      <c r="ISN20" s="83"/>
      <c r="ISO20" s="83"/>
      <c r="ISP20" s="83"/>
      <c r="ISQ20" s="83"/>
      <c r="ISR20" s="83"/>
      <c r="ISS20" s="83"/>
      <c r="IST20" s="83"/>
      <c r="ISU20" s="83"/>
      <c r="ISV20" s="83"/>
      <c r="ISW20" s="83"/>
      <c r="ISX20" s="83"/>
      <c r="ISY20" s="83"/>
      <c r="ISZ20" s="83"/>
      <c r="ITA20" s="83"/>
      <c r="ITB20" s="83"/>
      <c r="ITC20" s="83"/>
      <c r="ITD20" s="83"/>
      <c r="ITE20" s="83"/>
      <c r="ITF20" s="83"/>
      <c r="ITG20" s="83"/>
      <c r="ITH20" s="83"/>
      <c r="ITI20" s="83"/>
      <c r="ITJ20" s="83"/>
      <c r="ITK20" s="83"/>
      <c r="ITL20" s="83"/>
      <c r="ITM20" s="83"/>
      <c r="ITN20" s="83"/>
      <c r="ITO20" s="83"/>
      <c r="ITP20" s="83"/>
      <c r="ITQ20" s="83"/>
      <c r="ITR20" s="83"/>
      <c r="ITS20" s="83"/>
      <c r="ITT20" s="83"/>
      <c r="ITU20" s="83"/>
      <c r="ITV20" s="83"/>
      <c r="ITW20" s="83"/>
      <c r="ITX20" s="83"/>
      <c r="ITY20" s="83"/>
      <c r="ITZ20" s="83"/>
      <c r="IUA20" s="83"/>
      <c r="IUB20" s="83"/>
      <c r="IUC20" s="83"/>
      <c r="IUD20" s="83"/>
      <c r="IUE20" s="83"/>
      <c r="IUF20" s="83"/>
      <c r="IUG20" s="83"/>
      <c r="IUH20" s="83"/>
      <c r="IUI20" s="83"/>
      <c r="IUJ20" s="83"/>
      <c r="IUK20" s="83"/>
      <c r="IUL20" s="83"/>
      <c r="IUM20" s="83"/>
      <c r="IUN20" s="83"/>
      <c r="IUO20" s="83"/>
      <c r="IUP20" s="83"/>
      <c r="IUQ20" s="83"/>
      <c r="IUR20" s="83"/>
      <c r="IUS20" s="83"/>
      <c r="IUT20" s="83"/>
      <c r="IUU20" s="83"/>
      <c r="IUV20" s="83"/>
      <c r="IUW20" s="83"/>
      <c r="IUX20" s="83"/>
      <c r="IUY20" s="83"/>
      <c r="IUZ20" s="83"/>
      <c r="IVA20" s="83"/>
      <c r="IVB20" s="83"/>
      <c r="IVC20" s="83"/>
      <c r="IVD20" s="83"/>
      <c r="IVE20" s="83"/>
      <c r="IVF20" s="83"/>
      <c r="IVG20" s="83"/>
      <c r="IVH20" s="83"/>
      <c r="IVI20" s="83"/>
      <c r="IVJ20" s="83"/>
      <c r="IVK20" s="83"/>
      <c r="IVL20" s="83"/>
      <c r="IVM20" s="83"/>
      <c r="IVN20" s="83"/>
      <c r="IVO20" s="83"/>
      <c r="IVP20" s="83"/>
      <c r="IVQ20" s="83"/>
      <c r="IVR20" s="83"/>
      <c r="IVS20" s="83"/>
      <c r="IVT20" s="83"/>
      <c r="IVU20" s="83"/>
      <c r="IVV20" s="83"/>
      <c r="IVW20" s="83"/>
      <c r="IVX20" s="83"/>
      <c r="IVY20" s="83"/>
      <c r="IVZ20" s="83"/>
      <c r="IWA20" s="83"/>
      <c r="IWB20" s="83"/>
      <c r="IWC20" s="83"/>
      <c r="IWD20" s="83"/>
      <c r="IWE20" s="83"/>
      <c r="IWF20" s="83"/>
      <c r="IWG20" s="83"/>
      <c r="IWH20" s="83"/>
      <c r="IWI20" s="83"/>
      <c r="IWJ20" s="83"/>
      <c r="IWK20" s="83"/>
      <c r="IWL20" s="83"/>
      <c r="IWM20" s="83"/>
      <c r="IWN20" s="83"/>
      <c r="IWO20" s="83"/>
      <c r="IWP20" s="83"/>
      <c r="IWQ20" s="83"/>
      <c r="IWR20" s="83"/>
      <c r="IWS20" s="83"/>
      <c r="IWT20" s="83"/>
      <c r="IWU20" s="83"/>
      <c r="IWV20" s="83"/>
      <c r="IWW20" s="83"/>
      <c r="IWX20" s="83"/>
      <c r="IWY20" s="83"/>
      <c r="IWZ20" s="83"/>
      <c r="IXA20" s="83"/>
      <c r="IXB20" s="83"/>
      <c r="IXC20" s="83"/>
      <c r="IXD20" s="83"/>
      <c r="IXE20" s="83"/>
      <c r="IXF20" s="83"/>
      <c r="IXG20" s="83"/>
      <c r="IXH20" s="83"/>
      <c r="IXI20" s="83"/>
      <c r="IXJ20" s="83"/>
      <c r="IXK20" s="83"/>
      <c r="IXL20" s="83"/>
      <c r="IXM20" s="83"/>
      <c r="IXN20" s="83"/>
      <c r="IXO20" s="83"/>
      <c r="IXP20" s="83"/>
      <c r="IXQ20" s="83"/>
      <c r="IXR20" s="83"/>
      <c r="IXS20" s="83"/>
      <c r="IXT20" s="83"/>
      <c r="IXU20" s="83"/>
      <c r="IXV20" s="83"/>
      <c r="IXW20" s="83"/>
      <c r="IXX20" s="83"/>
      <c r="IXY20" s="83"/>
      <c r="IXZ20" s="83"/>
      <c r="IYA20" s="83"/>
      <c r="IYB20" s="83"/>
      <c r="IYC20" s="83"/>
      <c r="IYD20" s="83"/>
      <c r="IYE20" s="83"/>
      <c r="IYF20" s="83"/>
      <c r="IYG20" s="83"/>
      <c r="IYH20" s="83"/>
      <c r="IYI20" s="83"/>
      <c r="IYJ20" s="83"/>
      <c r="IYK20" s="83"/>
      <c r="IYL20" s="83"/>
      <c r="IYM20" s="83"/>
      <c r="IYN20" s="83"/>
      <c r="IYO20" s="83"/>
      <c r="IYP20" s="83"/>
      <c r="IYQ20" s="83"/>
      <c r="IYR20" s="83"/>
      <c r="IYS20" s="83"/>
      <c r="IYT20" s="83"/>
      <c r="IYU20" s="83"/>
      <c r="IYV20" s="83"/>
      <c r="IYW20" s="83"/>
      <c r="IYX20" s="83"/>
      <c r="IYY20" s="83"/>
      <c r="IYZ20" s="83"/>
      <c r="IZA20" s="83"/>
      <c r="IZB20" s="83"/>
      <c r="IZC20" s="83"/>
      <c r="IZD20" s="83"/>
      <c r="IZE20" s="83"/>
      <c r="IZF20" s="83"/>
      <c r="IZG20" s="83"/>
      <c r="IZH20" s="83"/>
      <c r="IZI20" s="83"/>
      <c r="IZJ20" s="83"/>
      <c r="IZK20" s="83"/>
      <c r="IZL20" s="83"/>
      <c r="IZM20" s="83"/>
      <c r="IZN20" s="83"/>
      <c r="IZO20" s="83"/>
      <c r="IZP20" s="83"/>
      <c r="IZQ20" s="83"/>
      <c r="IZR20" s="83"/>
      <c r="IZS20" s="83"/>
      <c r="IZT20" s="83"/>
      <c r="IZU20" s="83"/>
      <c r="IZV20" s="83"/>
      <c r="IZW20" s="83"/>
      <c r="IZX20" s="83"/>
      <c r="IZY20" s="83"/>
      <c r="IZZ20" s="83"/>
      <c r="JAA20" s="83"/>
      <c r="JAB20" s="83"/>
      <c r="JAC20" s="83"/>
      <c r="JAD20" s="83"/>
      <c r="JAE20" s="83"/>
      <c r="JAF20" s="83"/>
      <c r="JAG20" s="83"/>
      <c r="JAH20" s="83"/>
      <c r="JAI20" s="83"/>
      <c r="JAJ20" s="83"/>
      <c r="JAK20" s="83"/>
      <c r="JAL20" s="83"/>
      <c r="JAM20" s="83"/>
      <c r="JAN20" s="83"/>
      <c r="JAO20" s="83"/>
      <c r="JAP20" s="83"/>
      <c r="JAQ20" s="83"/>
      <c r="JAR20" s="83"/>
      <c r="JAS20" s="83"/>
      <c r="JAT20" s="83"/>
      <c r="JAU20" s="83"/>
      <c r="JAV20" s="83"/>
      <c r="JAW20" s="83"/>
      <c r="JAX20" s="83"/>
      <c r="JAY20" s="83"/>
      <c r="JAZ20" s="83"/>
      <c r="JBA20" s="83"/>
      <c r="JBB20" s="83"/>
      <c r="JBC20" s="83"/>
      <c r="JBD20" s="83"/>
      <c r="JBE20" s="83"/>
      <c r="JBF20" s="83"/>
      <c r="JBG20" s="83"/>
      <c r="JBH20" s="83"/>
      <c r="JBI20" s="83"/>
      <c r="JBJ20" s="83"/>
      <c r="JBK20" s="83"/>
      <c r="JBL20" s="83"/>
      <c r="JBM20" s="83"/>
      <c r="JBN20" s="83"/>
      <c r="JBO20" s="83"/>
      <c r="JBP20" s="83"/>
      <c r="JBQ20" s="83"/>
      <c r="JBR20" s="83"/>
      <c r="JBS20" s="83"/>
      <c r="JBT20" s="83"/>
      <c r="JBU20" s="83"/>
      <c r="JBV20" s="83"/>
      <c r="JBW20" s="83"/>
      <c r="JBX20" s="83"/>
      <c r="JBY20" s="83"/>
      <c r="JBZ20" s="83"/>
      <c r="JCA20" s="83"/>
      <c r="JCB20" s="83"/>
      <c r="JCC20" s="83"/>
      <c r="JCD20" s="83"/>
      <c r="JCE20" s="83"/>
      <c r="JCF20" s="83"/>
      <c r="JCG20" s="83"/>
      <c r="JCH20" s="83"/>
      <c r="JCI20" s="83"/>
      <c r="JCJ20" s="83"/>
      <c r="JCK20" s="83"/>
      <c r="JCL20" s="83"/>
      <c r="JCM20" s="83"/>
      <c r="JCN20" s="83"/>
      <c r="JCO20" s="83"/>
      <c r="JCP20" s="83"/>
      <c r="JCQ20" s="83"/>
      <c r="JCR20" s="83"/>
      <c r="JCS20" s="83"/>
      <c r="JCT20" s="83"/>
      <c r="JCU20" s="83"/>
      <c r="JCV20" s="83"/>
      <c r="JCW20" s="83"/>
      <c r="JCX20" s="83"/>
      <c r="JCY20" s="83"/>
      <c r="JCZ20" s="83"/>
      <c r="JDA20" s="83"/>
      <c r="JDB20" s="83"/>
      <c r="JDC20" s="83"/>
      <c r="JDD20" s="83"/>
      <c r="JDE20" s="83"/>
      <c r="JDF20" s="83"/>
      <c r="JDG20" s="83"/>
      <c r="JDH20" s="83"/>
      <c r="JDI20" s="83"/>
      <c r="JDJ20" s="83"/>
      <c r="JDK20" s="83"/>
      <c r="JDL20" s="83"/>
      <c r="JDM20" s="83"/>
      <c r="JDN20" s="83"/>
      <c r="JDO20" s="83"/>
      <c r="JDP20" s="83"/>
      <c r="JDQ20" s="83"/>
      <c r="JDR20" s="83"/>
      <c r="JDS20" s="83"/>
      <c r="JDT20" s="83"/>
      <c r="JDU20" s="83"/>
      <c r="JDV20" s="83"/>
      <c r="JDW20" s="83"/>
      <c r="JDX20" s="83"/>
      <c r="JDY20" s="83"/>
      <c r="JDZ20" s="83"/>
      <c r="JEA20" s="83"/>
      <c r="JEB20" s="83"/>
      <c r="JEC20" s="83"/>
      <c r="JED20" s="83"/>
      <c r="JEE20" s="83"/>
      <c r="JEF20" s="83"/>
      <c r="JEG20" s="83"/>
      <c r="JEH20" s="83"/>
      <c r="JEI20" s="83"/>
      <c r="JEJ20" s="83"/>
      <c r="JEK20" s="83"/>
      <c r="JEL20" s="83"/>
      <c r="JEM20" s="83"/>
      <c r="JEN20" s="83"/>
      <c r="JEO20" s="83"/>
      <c r="JEP20" s="83"/>
      <c r="JEQ20" s="83"/>
      <c r="JER20" s="83"/>
      <c r="JES20" s="83"/>
      <c r="JET20" s="83"/>
      <c r="JEU20" s="83"/>
      <c r="JEV20" s="83"/>
      <c r="JEW20" s="83"/>
      <c r="JEX20" s="83"/>
      <c r="JEY20" s="83"/>
      <c r="JEZ20" s="83"/>
      <c r="JFA20" s="83"/>
      <c r="JFB20" s="83"/>
      <c r="JFC20" s="83"/>
      <c r="JFD20" s="83"/>
      <c r="JFE20" s="83"/>
      <c r="JFF20" s="83"/>
      <c r="JFG20" s="83"/>
      <c r="JFH20" s="83"/>
      <c r="JFI20" s="83"/>
      <c r="JFJ20" s="83"/>
      <c r="JFK20" s="83"/>
      <c r="JFL20" s="83"/>
      <c r="JFM20" s="83"/>
      <c r="JFN20" s="83"/>
      <c r="JFO20" s="83"/>
      <c r="JFP20" s="83"/>
      <c r="JFQ20" s="83"/>
      <c r="JFR20" s="83"/>
      <c r="JFS20" s="83"/>
      <c r="JFT20" s="83"/>
      <c r="JFU20" s="83"/>
      <c r="JFV20" s="83"/>
      <c r="JFW20" s="83"/>
      <c r="JFX20" s="83"/>
      <c r="JFY20" s="83"/>
      <c r="JFZ20" s="83"/>
      <c r="JGA20" s="83"/>
      <c r="JGB20" s="83"/>
      <c r="JGC20" s="83"/>
      <c r="JGD20" s="83"/>
      <c r="JGE20" s="83"/>
      <c r="JGF20" s="83"/>
      <c r="JGG20" s="83"/>
      <c r="JGH20" s="83"/>
      <c r="JGI20" s="83"/>
      <c r="JGJ20" s="83"/>
      <c r="JGK20" s="83"/>
      <c r="JGL20" s="83"/>
      <c r="JGM20" s="83"/>
      <c r="JGN20" s="83"/>
      <c r="JGO20" s="83"/>
      <c r="JGP20" s="83"/>
      <c r="JGQ20" s="83"/>
      <c r="JGR20" s="83"/>
      <c r="JGS20" s="83"/>
      <c r="JGT20" s="83"/>
      <c r="JGU20" s="83"/>
      <c r="JGV20" s="83"/>
      <c r="JGW20" s="83"/>
      <c r="JGX20" s="83"/>
      <c r="JGY20" s="83"/>
      <c r="JGZ20" s="83"/>
      <c r="JHA20" s="83"/>
      <c r="JHB20" s="83"/>
      <c r="JHC20" s="83"/>
      <c r="JHD20" s="83"/>
      <c r="JHE20" s="83"/>
      <c r="JHF20" s="83"/>
      <c r="JHG20" s="83"/>
      <c r="JHH20" s="83"/>
      <c r="JHI20" s="83"/>
      <c r="JHJ20" s="83"/>
      <c r="JHK20" s="83"/>
      <c r="JHL20" s="83"/>
      <c r="JHM20" s="83"/>
      <c r="JHN20" s="83"/>
      <c r="JHO20" s="83"/>
      <c r="JHP20" s="83"/>
      <c r="JHQ20" s="83"/>
      <c r="JHR20" s="83"/>
      <c r="JHS20" s="83"/>
      <c r="JHT20" s="83"/>
      <c r="JHU20" s="83"/>
      <c r="JHV20" s="83"/>
      <c r="JHW20" s="83"/>
      <c r="JHX20" s="83"/>
      <c r="JHY20" s="83"/>
      <c r="JHZ20" s="83"/>
      <c r="JIA20" s="83"/>
      <c r="JIB20" s="83"/>
      <c r="JIC20" s="83"/>
      <c r="JID20" s="83"/>
      <c r="JIE20" s="83"/>
      <c r="JIF20" s="83"/>
      <c r="JIG20" s="83"/>
      <c r="JIH20" s="83"/>
      <c r="JII20" s="83"/>
      <c r="JIJ20" s="83"/>
      <c r="JIK20" s="83"/>
      <c r="JIL20" s="83"/>
      <c r="JIM20" s="83"/>
      <c r="JIN20" s="83"/>
      <c r="JIO20" s="83"/>
      <c r="JIP20" s="83"/>
      <c r="JIQ20" s="83"/>
      <c r="JIR20" s="83"/>
      <c r="JIS20" s="83"/>
      <c r="JIT20" s="83"/>
      <c r="JIU20" s="83"/>
      <c r="JIV20" s="83"/>
      <c r="JIW20" s="83"/>
      <c r="JIX20" s="83"/>
      <c r="JIY20" s="83"/>
      <c r="JIZ20" s="83"/>
      <c r="JJA20" s="83"/>
      <c r="JJB20" s="83"/>
      <c r="JJC20" s="83"/>
      <c r="JJD20" s="83"/>
      <c r="JJE20" s="83"/>
      <c r="JJF20" s="83"/>
      <c r="JJG20" s="83"/>
      <c r="JJH20" s="83"/>
      <c r="JJI20" s="83"/>
      <c r="JJJ20" s="83"/>
      <c r="JJK20" s="83"/>
      <c r="JJL20" s="83"/>
      <c r="JJM20" s="83"/>
      <c r="JJN20" s="83"/>
      <c r="JJO20" s="83"/>
      <c r="JJP20" s="83"/>
      <c r="JJQ20" s="83"/>
      <c r="JJR20" s="83"/>
      <c r="JJS20" s="83"/>
      <c r="JJT20" s="83"/>
      <c r="JJU20" s="83"/>
      <c r="JJV20" s="83"/>
      <c r="JJW20" s="83"/>
      <c r="JJX20" s="83"/>
      <c r="JJY20" s="83"/>
      <c r="JJZ20" s="83"/>
      <c r="JKA20" s="83"/>
      <c r="JKB20" s="83"/>
      <c r="JKC20" s="83"/>
      <c r="JKD20" s="83"/>
      <c r="JKE20" s="83"/>
      <c r="JKF20" s="83"/>
      <c r="JKG20" s="83"/>
      <c r="JKH20" s="83"/>
      <c r="JKI20" s="83"/>
      <c r="JKJ20" s="83"/>
      <c r="JKK20" s="83"/>
      <c r="JKL20" s="83"/>
      <c r="JKM20" s="83"/>
      <c r="JKN20" s="83"/>
      <c r="JKO20" s="83"/>
      <c r="JKP20" s="83"/>
      <c r="JKQ20" s="83"/>
      <c r="JKR20" s="83"/>
      <c r="JKS20" s="83"/>
      <c r="JKT20" s="83"/>
      <c r="JKU20" s="83"/>
      <c r="JKV20" s="83"/>
      <c r="JKW20" s="83"/>
      <c r="JKX20" s="83"/>
      <c r="JKY20" s="83"/>
      <c r="JKZ20" s="83"/>
      <c r="JLA20" s="83"/>
      <c r="JLB20" s="83"/>
      <c r="JLC20" s="83"/>
      <c r="JLD20" s="83"/>
      <c r="JLE20" s="83"/>
      <c r="JLF20" s="83"/>
      <c r="JLG20" s="83"/>
      <c r="JLH20" s="83"/>
      <c r="JLI20" s="83"/>
      <c r="JLJ20" s="83"/>
      <c r="JLK20" s="83"/>
      <c r="JLL20" s="83"/>
      <c r="JLM20" s="83"/>
      <c r="JLN20" s="83"/>
      <c r="JLO20" s="83"/>
      <c r="JLP20" s="83"/>
      <c r="JLQ20" s="83"/>
      <c r="JLR20" s="83"/>
      <c r="JLS20" s="83"/>
      <c r="JLT20" s="83"/>
      <c r="JLU20" s="83"/>
      <c r="JLV20" s="83"/>
      <c r="JLW20" s="83"/>
      <c r="JLX20" s="83"/>
      <c r="JLY20" s="83"/>
      <c r="JLZ20" s="83"/>
      <c r="JMA20" s="83"/>
      <c r="JMB20" s="83"/>
      <c r="JMC20" s="83"/>
      <c r="JMD20" s="83"/>
      <c r="JME20" s="83"/>
      <c r="JMF20" s="83"/>
      <c r="JMG20" s="83"/>
      <c r="JMH20" s="83"/>
      <c r="JMI20" s="83"/>
      <c r="JMJ20" s="83"/>
      <c r="JMK20" s="83"/>
      <c r="JML20" s="83"/>
      <c r="JMM20" s="83"/>
      <c r="JMN20" s="83"/>
      <c r="JMO20" s="83"/>
      <c r="JMP20" s="83"/>
      <c r="JMQ20" s="83"/>
      <c r="JMR20" s="83"/>
      <c r="JMS20" s="83"/>
      <c r="JMT20" s="83"/>
      <c r="JMU20" s="83"/>
      <c r="JMV20" s="83"/>
      <c r="JMW20" s="83"/>
      <c r="JMX20" s="83"/>
      <c r="JMY20" s="83"/>
      <c r="JMZ20" s="83"/>
      <c r="JNA20" s="83"/>
      <c r="JNB20" s="83"/>
      <c r="JNC20" s="83"/>
      <c r="JND20" s="83"/>
      <c r="JNE20" s="83"/>
      <c r="JNF20" s="83"/>
      <c r="JNG20" s="83"/>
      <c r="JNH20" s="83"/>
      <c r="JNI20" s="83"/>
      <c r="JNJ20" s="83"/>
      <c r="JNK20" s="83"/>
      <c r="JNL20" s="83"/>
      <c r="JNM20" s="83"/>
      <c r="JNN20" s="83"/>
      <c r="JNO20" s="83"/>
      <c r="JNP20" s="83"/>
      <c r="JNQ20" s="83"/>
      <c r="JNR20" s="83"/>
      <c r="JNS20" s="83"/>
      <c r="JNT20" s="83"/>
      <c r="JNU20" s="83"/>
      <c r="JNV20" s="83"/>
      <c r="JNW20" s="83"/>
      <c r="JNX20" s="83"/>
      <c r="JNY20" s="83"/>
      <c r="JNZ20" s="83"/>
      <c r="JOA20" s="83"/>
      <c r="JOB20" s="83"/>
      <c r="JOC20" s="83"/>
      <c r="JOD20" s="83"/>
      <c r="JOE20" s="83"/>
      <c r="JOF20" s="83"/>
      <c r="JOG20" s="83"/>
      <c r="JOH20" s="83"/>
      <c r="JOI20" s="83"/>
      <c r="JOJ20" s="83"/>
      <c r="JOK20" s="83"/>
      <c r="JOL20" s="83"/>
      <c r="JOM20" s="83"/>
      <c r="JON20" s="83"/>
      <c r="JOO20" s="83"/>
      <c r="JOP20" s="83"/>
      <c r="JOQ20" s="83"/>
      <c r="JOR20" s="83"/>
      <c r="JOS20" s="83"/>
      <c r="JOT20" s="83"/>
      <c r="JOU20" s="83"/>
      <c r="JOV20" s="83"/>
      <c r="JOW20" s="83"/>
      <c r="JOX20" s="83"/>
      <c r="JOY20" s="83"/>
      <c r="JOZ20" s="83"/>
      <c r="JPA20" s="83"/>
      <c r="JPB20" s="83"/>
      <c r="JPC20" s="83"/>
      <c r="JPD20" s="83"/>
      <c r="JPE20" s="83"/>
      <c r="JPF20" s="83"/>
      <c r="JPG20" s="83"/>
      <c r="JPH20" s="83"/>
      <c r="JPI20" s="83"/>
      <c r="JPJ20" s="83"/>
      <c r="JPK20" s="83"/>
      <c r="JPL20" s="83"/>
      <c r="JPM20" s="83"/>
      <c r="JPN20" s="83"/>
      <c r="JPO20" s="83"/>
      <c r="JPP20" s="83"/>
      <c r="JPQ20" s="83"/>
      <c r="JPR20" s="83"/>
      <c r="JPS20" s="83"/>
      <c r="JPT20" s="83"/>
      <c r="JPU20" s="83"/>
      <c r="JPV20" s="83"/>
      <c r="JPW20" s="83"/>
      <c r="JPX20" s="83"/>
      <c r="JPY20" s="83"/>
      <c r="JPZ20" s="83"/>
      <c r="JQA20" s="83"/>
      <c r="JQB20" s="83"/>
      <c r="JQC20" s="83"/>
      <c r="JQD20" s="83"/>
      <c r="JQE20" s="83"/>
      <c r="JQF20" s="83"/>
      <c r="JQG20" s="83"/>
      <c r="JQH20" s="83"/>
      <c r="JQI20" s="83"/>
      <c r="JQJ20" s="83"/>
      <c r="JQK20" s="83"/>
      <c r="JQL20" s="83"/>
      <c r="JQM20" s="83"/>
      <c r="JQN20" s="83"/>
      <c r="JQO20" s="83"/>
      <c r="JQP20" s="83"/>
      <c r="JQQ20" s="83"/>
      <c r="JQR20" s="83"/>
      <c r="JQS20" s="83"/>
      <c r="JQT20" s="83"/>
      <c r="JQU20" s="83"/>
      <c r="JQV20" s="83"/>
      <c r="JQW20" s="83"/>
      <c r="JQX20" s="83"/>
      <c r="JQY20" s="83"/>
      <c r="JQZ20" s="83"/>
      <c r="JRA20" s="83"/>
      <c r="JRB20" s="83"/>
      <c r="JRC20" s="83"/>
      <c r="JRD20" s="83"/>
      <c r="JRE20" s="83"/>
      <c r="JRF20" s="83"/>
      <c r="JRG20" s="83"/>
      <c r="JRH20" s="83"/>
      <c r="JRI20" s="83"/>
      <c r="JRJ20" s="83"/>
      <c r="JRK20" s="83"/>
      <c r="JRL20" s="83"/>
      <c r="JRM20" s="83"/>
      <c r="JRN20" s="83"/>
      <c r="JRO20" s="83"/>
      <c r="JRP20" s="83"/>
      <c r="JRQ20" s="83"/>
      <c r="JRR20" s="83"/>
      <c r="JRS20" s="83"/>
      <c r="JRT20" s="83"/>
      <c r="JRU20" s="83"/>
      <c r="JRV20" s="83"/>
      <c r="JRW20" s="83"/>
      <c r="JRX20" s="83"/>
      <c r="JRY20" s="83"/>
      <c r="JRZ20" s="83"/>
      <c r="JSA20" s="83"/>
      <c r="JSB20" s="83"/>
      <c r="JSC20" s="83"/>
      <c r="JSD20" s="83"/>
      <c r="JSE20" s="83"/>
      <c r="JSF20" s="83"/>
      <c r="JSG20" s="83"/>
      <c r="JSH20" s="83"/>
      <c r="JSI20" s="83"/>
      <c r="JSJ20" s="83"/>
      <c r="JSK20" s="83"/>
      <c r="JSL20" s="83"/>
      <c r="JSM20" s="83"/>
      <c r="JSN20" s="83"/>
      <c r="JSO20" s="83"/>
      <c r="JSP20" s="83"/>
      <c r="JSQ20" s="83"/>
      <c r="JSR20" s="83"/>
      <c r="JSS20" s="83"/>
      <c r="JST20" s="83"/>
      <c r="JSU20" s="83"/>
      <c r="JSV20" s="83"/>
      <c r="JSW20" s="83"/>
      <c r="JSX20" s="83"/>
      <c r="JSY20" s="83"/>
      <c r="JSZ20" s="83"/>
      <c r="JTA20" s="83"/>
      <c r="JTB20" s="83"/>
      <c r="JTC20" s="83"/>
      <c r="JTD20" s="83"/>
      <c r="JTE20" s="83"/>
      <c r="JTF20" s="83"/>
      <c r="JTG20" s="83"/>
      <c r="JTH20" s="83"/>
      <c r="JTI20" s="83"/>
      <c r="JTJ20" s="83"/>
      <c r="JTK20" s="83"/>
      <c r="JTL20" s="83"/>
      <c r="JTM20" s="83"/>
      <c r="JTN20" s="83"/>
      <c r="JTO20" s="83"/>
      <c r="JTP20" s="83"/>
      <c r="JTQ20" s="83"/>
      <c r="JTR20" s="83"/>
      <c r="JTS20" s="83"/>
      <c r="JTT20" s="83"/>
      <c r="JTU20" s="83"/>
      <c r="JTV20" s="83"/>
      <c r="JTW20" s="83"/>
      <c r="JTX20" s="83"/>
      <c r="JTY20" s="83"/>
      <c r="JTZ20" s="83"/>
      <c r="JUA20" s="83"/>
      <c r="JUB20" s="83"/>
      <c r="JUC20" s="83"/>
      <c r="JUD20" s="83"/>
      <c r="JUE20" s="83"/>
      <c r="JUF20" s="83"/>
      <c r="JUG20" s="83"/>
      <c r="JUH20" s="83"/>
      <c r="JUI20" s="83"/>
      <c r="JUJ20" s="83"/>
      <c r="JUK20" s="83"/>
      <c r="JUL20" s="83"/>
      <c r="JUM20" s="83"/>
      <c r="JUN20" s="83"/>
      <c r="JUO20" s="83"/>
      <c r="JUP20" s="83"/>
      <c r="JUQ20" s="83"/>
      <c r="JUR20" s="83"/>
      <c r="JUS20" s="83"/>
      <c r="JUT20" s="83"/>
      <c r="JUU20" s="83"/>
      <c r="JUV20" s="83"/>
      <c r="JUW20" s="83"/>
      <c r="JUX20" s="83"/>
      <c r="JUY20" s="83"/>
      <c r="JUZ20" s="83"/>
      <c r="JVA20" s="83"/>
      <c r="JVB20" s="83"/>
      <c r="JVC20" s="83"/>
      <c r="JVD20" s="83"/>
      <c r="JVE20" s="83"/>
      <c r="JVF20" s="83"/>
      <c r="JVG20" s="83"/>
      <c r="JVH20" s="83"/>
      <c r="JVI20" s="83"/>
      <c r="JVJ20" s="83"/>
      <c r="JVK20" s="83"/>
      <c r="JVL20" s="83"/>
      <c r="JVM20" s="83"/>
      <c r="JVN20" s="83"/>
      <c r="JVO20" s="83"/>
      <c r="JVP20" s="83"/>
      <c r="JVQ20" s="83"/>
      <c r="JVR20" s="83"/>
      <c r="JVS20" s="83"/>
      <c r="JVT20" s="83"/>
      <c r="JVU20" s="83"/>
      <c r="JVV20" s="83"/>
      <c r="JVW20" s="83"/>
      <c r="JVX20" s="83"/>
      <c r="JVY20" s="83"/>
      <c r="JVZ20" s="83"/>
      <c r="JWA20" s="83"/>
      <c r="JWB20" s="83"/>
      <c r="JWC20" s="83"/>
      <c r="JWD20" s="83"/>
      <c r="JWE20" s="83"/>
      <c r="JWF20" s="83"/>
      <c r="JWG20" s="83"/>
      <c r="JWH20" s="83"/>
      <c r="JWI20" s="83"/>
      <c r="JWJ20" s="83"/>
      <c r="JWK20" s="83"/>
      <c r="JWL20" s="83"/>
      <c r="JWM20" s="83"/>
      <c r="JWN20" s="83"/>
      <c r="JWO20" s="83"/>
      <c r="JWP20" s="83"/>
      <c r="JWQ20" s="83"/>
      <c r="JWR20" s="83"/>
      <c r="JWS20" s="83"/>
      <c r="JWT20" s="83"/>
      <c r="JWU20" s="83"/>
      <c r="JWV20" s="83"/>
      <c r="JWW20" s="83"/>
      <c r="JWX20" s="83"/>
      <c r="JWY20" s="83"/>
      <c r="JWZ20" s="83"/>
      <c r="JXA20" s="83"/>
      <c r="JXB20" s="83"/>
      <c r="JXC20" s="83"/>
      <c r="JXD20" s="83"/>
      <c r="JXE20" s="83"/>
      <c r="JXF20" s="83"/>
      <c r="JXG20" s="83"/>
      <c r="JXH20" s="83"/>
      <c r="JXI20" s="83"/>
      <c r="JXJ20" s="83"/>
      <c r="JXK20" s="83"/>
      <c r="JXL20" s="83"/>
      <c r="JXM20" s="83"/>
      <c r="JXN20" s="83"/>
      <c r="JXO20" s="83"/>
      <c r="JXP20" s="83"/>
      <c r="JXQ20" s="83"/>
      <c r="JXR20" s="83"/>
      <c r="JXS20" s="83"/>
      <c r="JXT20" s="83"/>
      <c r="JXU20" s="83"/>
      <c r="JXV20" s="83"/>
      <c r="JXW20" s="83"/>
      <c r="JXX20" s="83"/>
      <c r="JXY20" s="83"/>
      <c r="JXZ20" s="83"/>
      <c r="JYA20" s="83"/>
      <c r="JYB20" s="83"/>
      <c r="JYC20" s="83"/>
      <c r="JYD20" s="83"/>
      <c r="JYE20" s="83"/>
      <c r="JYF20" s="83"/>
      <c r="JYG20" s="83"/>
      <c r="JYH20" s="83"/>
      <c r="JYI20" s="83"/>
      <c r="JYJ20" s="83"/>
      <c r="JYK20" s="83"/>
      <c r="JYL20" s="83"/>
      <c r="JYM20" s="83"/>
      <c r="JYN20" s="83"/>
      <c r="JYO20" s="83"/>
      <c r="JYP20" s="83"/>
      <c r="JYQ20" s="83"/>
      <c r="JYR20" s="83"/>
      <c r="JYS20" s="83"/>
      <c r="JYT20" s="83"/>
      <c r="JYU20" s="83"/>
      <c r="JYV20" s="83"/>
      <c r="JYW20" s="83"/>
      <c r="JYX20" s="83"/>
      <c r="JYY20" s="83"/>
      <c r="JYZ20" s="83"/>
      <c r="JZA20" s="83"/>
      <c r="JZB20" s="83"/>
      <c r="JZC20" s="83"/>
      <c r="JZD20" s="83"/>
      <c r="JZE20" s="83"/>
      <c r="JZF20" s="83"/>
      <c r="JZG20" s="83"/>
      <c r="JZH20" s="83"/>
      <c r="JZI20" s="83"/>
      <c r="JZJ20" s="83"/>
      <c r="JZK20" s="83"/>
      <c r="JZL20" s="83"/>
      <c r="JZM20" s="83"/>
      <c r="JZN20" s="83"/>
      <c r="JZO20" s="83"/>
      <c r="JZP20" s="83"/>
      <c r="JZQ20" s="83"/>
      <c r="JZR20" s="83"/>
      <c r="JZS20" s="83"/>
      <c r="JZT20" s="83"/>
      <c r="JZU20" s="83"/>
      <c r="JZV20" s="83"/>
      <c r="JZW20" s="83"/>
      <c r="JZX20" s="83"/>
      <c r="JZY20" s="83"/>
      <c r="JZZ20" s="83"/>
      <c r="KAA20" s="83"/>
      <c r="KAB20" s="83"/>
      <c r="KAC20" s="83"/>
      <c r="KAD20" s="83"/>
      <c r="KAE20" s="83"/>
      <c r="KAF20" s="83"/>
      <c r="KAG20" s="83"/>
      <c r="KAH20" s="83"/>
      <c r="KAI20" s="83"/>
      <c r="KAJ20" s="83"/>
      <c r="KAK20" s="83"/>
      <c r="KAL20" s="83"/>
      <c r="KAM20" s="83"/>
      <c r="KAN20" s="83"/>
      <c r="KAO20" s="83"/>
      <c r="KAP20" s="83"/>
      <c r="KAQ20" s="83"/>
      <c r="KAR20" s="83"/>
      <c r="KAS20" s="83"/>
      <c r="KAT20" s="83"/>
      <c r="KAU20" s="83"/>
      <c r="KAV20" s="83"/>
      <c r="KAW20" s="83"/>
      <c r="KAX20" s="83"/>
      <c r="KAY20" s="83"/>
      <c r="KAZ20" s="83"/>
      <c r="KBA20" s="83"/>
      <c r="KBB20" s="83"/>
      <c r="KBC20" s="83"/>
      <c r="KBD20" s="83"/>
      <c r="KBE20" s="83"/>
      <c r="KBF20" s="83"/>
      <c r="KBG20" s="83"/>
      <c r="KBH20" s="83"/>
      <c r="KBI20" s="83"/>
      <c r="KBJ20" s="83"/>
      <c r="KBK20" s="83"/>
      <c r="KBL20" s="83"/>
      <c r="KBM20" s="83"/>
      <c r="KBN20" s="83"/>
      <c r="KBO20" s="83"/>
      <c r="KBP20" s="83"/>
      <c r="KBQ20" s="83"/>
      <c r="KBR20" s="83"/>
      <c r="KBS20" s="83"/>
      <c r="KBT20" s="83"/>
      <c r="KBU20" s="83"/>
      <c r="KBV20" s="83"/>
      <c r="KBW20" s="83"/>
      <c r="KBX20" s="83"/>
      <c r="KBY20" s="83"/>
      <c r="KBZ20" s="83"/>
      <c r="KCA20" s="83"/>
      <c r="KCB20" s="83"/>
      <c r="KCC20" s="83"/>
      <c r="KCD20" s="83"/>
      <c r="KCE20" s="83"/>
      <c r="KCF20" s="83"/>
      <c r="KCG20" s="83"/>
      <c r="KCH20" s="83"/>
      <c r="KCI20" s="83"/>
      <c r="KCJ20" s="83"/>
      <c r="KCK20" s="83"/>
      <c r="KCL20" s="83"/>
      <c r="KCM20" s="83"/>
      <c r="KCN20" s="83"/>
      <c r="KCO20" s="83"/>
      <c r="KCP20" s="83"/>
      <c r="KCQ20" s="83"/>
      <c r="KCR20" s="83"/>
      <c r="KCS20" s="83"/>
      <c r="KCT20" s="83"/>
      <c r="KCU20" s="83"/>
      <c r="KCV20" s="83"/>
      <c r="KCW20" s="83"/>
      <c r="KCX20" s="83"/>
      <c r="KCY20" s="83"/>
      <c r="KCZ20" s="83"/>
      <c r="KDA20" s="83"/>
      <c r="KDB20" s="83"/>
      <c r="KDC20" s="83"/>
      <c r="KDD20" s="83"/>
      <c r="KDE20" s="83"/>
      <c r="KDF20" s="83"/>
      <c r="KDG20" s="83"/>
      <c r="KDH20" s="83"/>
      <c r="KDI20" s="83"/>
      <c r="KDJ20" s="83"/>
      <c r="KDK20" s="83"/>
      <c r="KDL20" s="83"/>
      <c r="KDM20" s="83"/>
      <c r="KDN20" s="83"/>
      <c r="KDO20" s="83"/>
      <c r="KDP20" s="83"/>
      <c r="KDQ20" s="83"/>
      <c r="KDR20" s="83"/>
      <c r="KDS20" s="83"/>
      <c r="KDT20" s="83"/>
      <c r="KDU20" s="83"/>
      <c r="KDV20" s="83"/>
      <c r="KDW20" s="83"/>
      <c r="KDX20" s="83"/>
      <c r="KDY20" s="83"/>
      <c r="KDZ20" s="83"/>
      <c r="KEA20" s="83"/>
      <c r="KEB20" s="83"/>
      <c r="KEC20" s="83"/>
      <c r="KED20" s="83"/>
      <c r="KEE20" s="83"/>
      <c r="KEF20" s="83"/>
      <c r="KEG20" s="83"/>
      <c r="KEH20" s="83"/>
      <c r="KEI20" s="83"/>
      <c r="KEJ20" s="83"/>
      <c r="KEK20" s="83"/>
      <c r="KEL20" s="83"/>
      <c r="KEM20" s="83"/>
      <c r="KEN20" s="83"/>
      <c r="KEO20" s="83"/>
      <c r="KEP20" s="83"/>
      <c r="KEQ20" s="83"/>
      <c r="KER20" s="83"/>
      <c r="KES20" s="83"/>
      <c r="KET20" s="83"/>
      <c r="KEU20" s="83"/>
      <c r="KEV20" s="83"/>
      <c r="KEW20" s="83"/>
      <c r="KEX20" s="83"/>
      <c r="KEY20" s="83"/>
      <c r="KEZ20" s="83"/>
      <c r="KFA20" s="83"/>
      <c r="KFB20" s="83"/>
      <c r="KFC20" s="83"/>
      <c r="KFD20" s="83"/>
      <c r="KFE20" s="83"/>
      <c r="KFF20" s="83"/>
      <c r="KFG20" s="83"/>
      <c r="KFH20" s="83"/>
      <c r="KFI20" s="83"/>
      <c r="KFJ20" s="83"/>
      <c r="KFK20" s="83"/>
      <c r="KFL20" s="83"/>
      <c r="KFM20" s="83"/>
      <c r="KFN20" s="83"/>
      <c r="KFO20" s="83"/>
      <c r="KFP20" s="83"/>
      <c r="KFQ20" s="83"/>
      <c r="KFR20" s="83"/>
      <c r="KFS20" s="83"/>
      <c r="KFT20" s="83"/>
      <c r="KFU20" s="83"/>
      <c r="KFV20" s="83"/>
      <c r="KFW20" s="83"/>
      <c r="KFX20" s="83"/>
      <c r="KFY20" s="83"/>
      <c r="KFZ20" s="83"/>
      <c r="KGA20" s="83"/>
      <c r="KGB20" s="83"/>
      <c r="KGC20" s="83"/>
      <c r="KGD20" s="83"/>
      <c r="KGE20" s="83"/>
      <c r="KGF20" s="83"/>
      <c r="KGG20" s="83"/>
      <c r="KGH20" s="83"/>
      <c r="KGI20" s="83"/>
      <c r="KGJ20" s="83"/>
      <c r="KGK20" s="83"/>
      <c r="KGL20" s="83"/>
      <c r="KGM20" s="83"/>
      <c r="KGN20" s="83"/>
      <c r="KGO20" s="83"/>
      <c r="KGP20" s="83"/>
      <c r="KGQ20" s="83"/>
      <c r="KGR20" s="83"/>
      <c r="KGS20" s="83"/>
      <c r="KGT20" s="83"/>
      <c r="KGU20" s="83"/>
      <c r="KGV20" s="83"/>
      <c r="KGW20" s="83"/>
      <c r="KGX20" s="83"/>
      <c r="KGY20" s="83"/>
      <c r="KGZ20" s="83"/>
      <c r="KHA20" s="83"/>
      <c r="KHB20" s="83"/>
      <c r="KHC20" s="83"/>
      <c r="KHD20" s="83"/>
      <c r="KHE20" s="83"/>
      <c r="KHF20" s="83"/>
      <c r="KHG20" s="83"/>
      <c r="KHH20" s="83"/>
      <c r="KHI20" s="83"/>
      <c r="KHJ20" s="83"/>
      <c r="KHK20" s="83"/>
      <c r="KHL20" s="83"/>
      <c r="KHM20" s="83"/>
      <c r="KHN20" s="83"/>
      <c r="KHO20" s="83"/>
      <c r="KHP20" s="83"/>
      <c r="KHQ20" s="83"/>
      <c r="KHR20" s="83"/>
      <c r="KHS20" s="83"/>
      <c r="KHT20" s="83"/>
      <c r="KHU20" s="83"/>
      <c r="KHV20" s="83"/>
      <c r="KHW20" s="83"/>
      <c r="KHX20" s="83"/>
      <c r="KHY20" s="83"/>
      <c r="KHZ20" s="83"/>
      <c r="KIA20" s="83"/>
      <c r="KIB20" s="83"/>
      <c r="KIC20" s="83"/>
      <c r="KID20" s="83"/>
      <c r="KIE20" s="83"/>
      <c r="KIF20" s="83"/>
      <c r="KIG20" s="83"/>
      <c r="KIH20" s="83"/>
      <c r="KII20" s="83"/>
      <c r="KIJ20" s="83"/>
      <c r="KIK20" s="83"/>
      <c r="KIL20" s="83"/>
      <c r="KIM20" s="83"/>
      <c r="KIN20" s="83"/>
      <c r="KIO20" s="83"/>
      <c r="KIP20" s="83"/>
      <c r="KIQ20" s="83"/>
      <c r="KIR20" s="83"/>
      <c r="KIS20" s="83"/>
      <c r="KIT20" s="83"/>
      <c r="KIU20" s="83"/>
      <c r="KIV20" s="83"/>
      <c r="KIW20" s="83"/>
      <c r="KIX20" s="83"/>
      <c r="KIY20" s="83"/>
      <c r="KIZ20" s="83"/>
      <c r="KJA20" s="83"/>
      <c r="KJB20" s="83"/>
      <c r="KJC20" s="83"/>
      <c r="KJD20" s="83"/>
      <c r="KJE20" s="83"/>
      <c r="KJF20" s="83"/>
      <c r="KJG20" s="83"/>
      <c r="KJH20" s="83"/>
      <c r="KJI20" s="83"/>
      <c r="KJJ20" s="83"/>
      <c r="KJK20" s="83"/>
      <c r="KJL20" s="83"/>
      <c r="KJM20" s="83"/>
      <c r="KJN20" s="83"/>
      <c r="KJO20" s="83"/>
      <c r="KJP20" s="83"/>
      <c r="KJQ20" s="83"/>
      <c r="KJR20" s="83"/>
      <c r="KJS20" s="83"/>
      <c r="KJT20" s="83"/>
      <c r="KJU20" s="83"/>
      <c r="KJV20" s="83"/>
      <c r="KJW20" s="83"/>
      <c r="KJX20" s="83"/>
      <c r="KJY20" s="83"/>
      <c r="KJZ20" s="83"/>
      <c r="KKA20" s="83"/>
      <c r="KKB20" s="83"/>
      <c r="KKC20" s="83"/>
      <c r="KKD20" s="83"/>
      <c r="KKE20" s="83"/>
      <c r="KKF20" s="83"/>
      <c r="KKG20" s="83"/>
      <c r="KKH20" s="83"/>
      <c r="KKI20" s="83"/>
      <c r="KKJ20" s="83"/>
      <c r="KKK20" s="83"/>
      <c r="KKL20" s="83"/>
      <c r="KKM20" s="83"/>
      <c r="KKN20" s="83"/>
      <c r="KKO20" s="83"/>
      <c r="KKP20" s="83"/>
      <c r="KKQ20" s="83"/>
      <c r="KKR20" s="83"/>
      <c r="KKS20" s="83"/>
      <c r="KKT20" s="83"/>
      <c r="KKU20" s="83"/>
      <c r="KKV20" s="83"/>
      <c r="KKW20" s="83"/>
      <c r="KKX20" s="83"/>
      <c r="KKY20" s="83"/>
      <c r="KKZ20" s="83"/>
      <c r="KLA20" s="83"/>
      <c r="KLB20" s="83"/>
      <c r="KLC20" s="83"/>
      <c r="KLD20" s="83"/>
      <c r="KLE20" s="83"/>
      <c r="KLF20" s="83"/>
      <c r="KLG20" s="83"/>
      <c r="KLH20" s="83"/>
      <c r="KLI20" s="83"/>
      <c r="KLJ20" s="83"/>
      <c r="KLK20" s="83"/>
      <c r="KLL20" s="83"/>
      <c r="KLM20" s="83"/>
      <c r="KLN20" s="83"/>
      <c r="KLO20" s="83"/>
      <c r="KLP20" s="83"/>
      <c r="KLQ20" s="83"/>
      <c r="KLR20" s="83"/>
      <c r="KLS20" s="83"/>
      <c r="KLT20" s="83"/>
      <c r="KLU20" s="83"/>
      <c r="KLV20" s="83"/>
      <c r="KLW20" s="83"/>
      <c r="KLX20" s="83"/>
      <c r="KLY20" s="83"/>
      <c r="KLZ20" s="83"/>
      <c r="KMA20" s="83"/>
      <c r="KMB20" s="83"/>
      <c r="KMC20" s="83"/>
      <c r="KMD20" s="83"/>
      <c r="KME20" s="83"/>
      <c r="KMF20" s="83"/>
      <c r="KMG20" s="83"/>
      <c r="KMH20" s="83"/>
      <c r="KMI20" s="83"/>
      <c r="KMJ20" s="83"/>
      <c r="KMK20" s="83"/>
      <c r="KML20" s="83"/>
      <c r="KMM20" s="83"/>
      <c r="KMN20" s="83"/>
      <c r="KMO20" s="83"/>
      <c r="KMP20" s="83"/>
      <c r="KMQ20" s="83"/>
      <c r="KMR20" s="83"/>
      <c r="KMS20" s="83"/>
      <c r="KMT20" s="83"/>
      <c r="KMU20" s="83"/>
      <c r="KMV20" s="83"/>
      <c r="KMW20" s="83"/>
      <c r="KMX20" s="83"/>
      <c r="KMY20" s="83"/>
      <c r="KMZ20" s="83"/>
      <c r="KNA20" s="83"/>
      <c r="KNB20" s="83"/>
      <c r="KNC20" s="83"/>
      <c r="KND20" s="83"/>
      <c r="KNE20" s="83"/>
      <c r="KNF20" s="83"/>
      <c r="KNG20" s="83"/>
      <c r="KNH20" s="83"/>
      <c r="KNI20" s="83"/>
      <c r="KNJ20" s="83"/>
      <c r="KNK20" s="83"/>
      <c r="KNL20" s="83"/>
      <c r="KNM20" s="83"/>
      <c r="KNN20" s="83"/>
      <c r="KNO20" s="83"/>
      <c r="KNP20" s="83"/>
      <c r="KNQ20" s="83"/>
      <c r="KNR20" s="83"/>
      <c r="KNS20" s="83"/>
      <c r="KNT20" s="83"/>
      <c r="KNU20" s="83"/>
      <c r="KNV20" s="83"/>
      <c r="KNW20" s="83"/>
      <c r="KNX20" s="83"/>
      <c r="KNY20" s="83"/>
      <c r="KNZ20" s="83"/>
      <c r="KOA20" s="83"/>
      <c r="KOB20" s="83"/>
      <c r="KOC20" s="83"/>
      <c r="KOD20" s="83"/>
      <c r="KOE20" s="83"/>
      <c r="KOF20" s="83"/>
      <c r="KOG20" s="83"/>
      <c r="KOH20" s="83"/>
      <c r="KOI20" s="83"/>
      <c r="KOJ20" s="83"/>
      <c r="KOK20" s="83"/>
      <c r="KOL20" s="83"/>
      <c r="KOM20" s="83"/>
      <c r="KON20" s="83"/>
      <c r="KOO20" s="83"/>
      <c r="KOP20" s="83"/>
      <c r="KOQ20" s="83"/>
      <c r="KOR20" s="83"/>
      <c r="KOS20" s="83"/>
      <c r="KOT20" s="83"/>
      <c r="KOU20" s="83"/>
      <c r="KOV20" s="83"/>
      <c r="KOW20" s="83"/>
      <c r="KOX20" s="83"/>
      <c r="KOY20" s="83"/>
      <c r="KOZ20" s="83"/>
      <c r="KPA20" s="83"/>
      <c r="KPB20" s="83"/>
      <c r="KPC20" s="83"/>
      <c r="KPD20" s="83"/>
      <c r="KPE20" s="83"/>
      <c r="KPF20" s="83"/>
      <c r="KPG20" s="83"/>
      <c r="KPH20" s="83"/>
      <c r="KPI20" s="83"/>
      <c r="KPJ20" s="83"/>
      <c r="KPK20" s="83"/>
      <c r="KPL20" s="83"/>
      <c r="KPM20" s="83"/>
      <c r="KPN20" s="83"/>
      <c r="KPO20" s="83"/>
      <c r="KPP20" s="83"/>
      <c r="KPQ20" s="83"/>
      <c r="KPR20" s="83"/>
      <c r="KPS20" s="83"/>
      <c r="KPT20" s="83"/>
      <c r="KPU20" s="83"/>
      <c r="KPV20" s="83"/>
      <c r="KPW20" s="83"/>
      <c r="KPX20" s="83"/>
      <c r="KPY20" s="83"/>
      <c r="KPZ20" s="83"/>
      <c r="KQA20" s="83"/>
      <c r="KQB20" s="83"/>
      <c r="KQC20" s="83"/>
      <c r="KQD20" s="83"/>
      <c r="KQE20" s="83"/>
      <c r="KQF20" s="83"/>
      <c r="KQG20" s="83"/>
      <c r="KQH20" s="83"/>
      <c r="KQI20" s="83"/>
      <c r="KQJ20" s="83"/>
      <c r="KQK20" s="83"/>
      <c r="KQL20" s="83"/>
      <c r="KQM20" s="83"/>
      <c r="KQN20" s="83"/>
      <c r="KQO20" s="83"/>
      <c r="KQP20" s="83"/>
      <c r="KQQ20" s="83"/>
      <c r="KQR20" s="83"/>
      <c r="KQS20" s="83"/>
      <c r="KQT20" s="83"/>
      <c r="KQU20" s="83"/>
      <c r="KQV20" s="83"/>
      <c r="KQW20" s="83"/>
      <c r="KQX20" s="83"/>
      <c r="KQY20" s="83"/>
      <c r="KQZ20" s="83"/>
      <c r="KRA20" s="83"/>
      <c r="KRB20" s="83"/>
      <c r="KRC20" s="83"/>
      <c r="KRD20" s="83"/>
      <c r="KRE20" s="83"/>
      <c r="KRF20" s="83"/>
      <c r="KRG20" s="83"/>
      <c r="KRH20" s="83"/>
      <c r="KRI20" s="83"/>
      <c r="KRJ20" s="83"/>
      <c r="KRK20" s="83"/>
      <c r="KRL20" s="83"/>
      <c r="KRM20" s="83"/>
      <c r="KRN20" s="83"/>
      <c r="KRO20" s="83"/>
      <c r="KRP20" s="83"/>
      <c r="KRQ20" s="83"/>
      <c r="KRR20" s="83"/>
      <c r="KRS20" s="83"/>
      <c r="KRT20" s="83"/>
      <c r="KRU20" s="83"/>
      <c r="KRV20" s="83"/>
      <c r="KRW20" s="83"/>
      <c r="KRX20" s="83"/>
      <c r="KRY20" s="83"/>
      <c r="KRZ20" s="83"/>
      <c r="KSA20" s="83"/>
      <c r="KSB20" s="83"/>
      <c r="KSC20" s="83"/>
      <c r="KSD20" s="83"/>
      <c r="KSE20" s="83"/>
      <c r="KSF20" s="83"/>
      <c r="KSG20" s="83"/>
      <c r="KSH20" s="83"/>
      <c r="KSI20" s="83"/>
      <c r="KSJ20" s="83"/>
      <c r="KSK20" s="83"/>
      <c r="KSL20" s="83"/>
      <c r="KSM20" s="83"/>
      <c r="KSN20" s="83"/>
      <c r="KSO20" s="83"/>
      <c r="KSP20" s="83"/>
      <c r="KSQ20" s="83"/>
      <c r="KSR20" s="83"/>
      <c r="KSS20" s="83"/>
      <c r="KST20" s="83"/>
      <c r="KSU20" s="83"/>
      <c r="KSV20" s="83"/>
      <c r="KSW20" s="83"/>
      <c r="KSX20" s="83"/>
      <c r="KSY20" s="83"/>
      <c r="KSZ20" s="83"/>
      <c r="KTA20" s="83"/>
      <c r="KTB20" s="83"/>
      <c r="KTC20" s="83"/>
      <c r="KTD20" s="83"/>
      <c r="KTE20" s="83"/>
      <c r="KTF20" s="83"/>
      <c r="KTG20" s="83"/>
      <c r="KTH20" s="83"/>
      <c r="KTI20" s="83"/>
      <c r="KTJ20" s="83"/>
      <c r="KTK20" s="83"/>
      <c r="KTL20" s="83"/>
      <c r="KTM20" s="83"/>
      <c r="KTN20" s="83"/>
      <c r="KTO20" s="83"/>
      <c r="KTP20" s="83"/>
      <c r="KTQ20" s="83"/>
      <c r="KTR20" s="83"/>
      <c r="KTS20" s="83"/>
      <c r="KTT20" s="83"/>
      <c r="KTU20" s="83"/>
      <c r="KTV20" s="83"/>
      <c r="KTW20" s="83"/>
      <c r="KTX20" s="83"/>
      <c r="KTY20" s="83"/>
      <c r="KTZ20" s="83"/>
      <c r="KUA20" s="83"/>
      <c r="KUB20" s="83"/>
      <c r="KUC20" s="83"/>
      <c r="KUD20" s="83"/>
      <c r="KUE20" s="83"/>
      <c r="KUF20" s="83"/>
      <c r="KUG20" s="83"/>
      <c r="KUH20" s="83"/>
      <c r="KUI20" s="83"/>
      <c r="KUJ20" s="83"/>
      <c r="KUK20" s="83"/>
      <c r="KUL20" s="83"/>
      <c r="KUM20" s="83"/>
      <c r="KUN20" s="83"/>
      <c r="KUO20" s="83"/>
      <c r="KUP20" s="83"/>
      <c r="KUQ20" s="83"/>
      <c r="KUR20" s="83"/>
      <c r="KUS20" s="83"/>
      <c r="KUT20" s="83"/>
      <c r="KUU20" s="83"/>
      <c r="KUV20" s="83"/>
      <c r="KUW20" s="83"/>
      <c r="KUX20" s="83"/>
      <c r="KUY20" s="83"/>
      <c r="KUZ20" s="83"/>
      <c r="KVA20" s="83"/>
      <c r="KVB20" s="83"/>
      <c r="KVC20" s="83"/>
      <c r="KVD20" s="83"/>
      <c r="KVE20" s="83"/>
      <c r="KVF20" s="83"/>
      <c r="KVG20" s="83"/>
      <c r="KVH20" s="83"/>
      <c r="KVI20" s="83"/>
      <c r="KVJ20" s="83"/>
      <c r="KVK20" s="83"/>
      <c r="KVL20" s="83"/>
      <c r="KVM20" s="83"/>
      <c r="KVN20" s="83"/>
      <c r="KVO20" s="83"/>
      <c r="KVP20" s="83"/>
      <c r="KVQ20" s="83"/>
      <c r="KVR20" s="83"/>
      <c r="KVS20" s="83"/>
      <c r="KVT20" s="83"/>
      <c r="KVU20" s="83"/>
      <c r="KVV20" s="83"/>
      <c r="KVW20" s="83"/>
      <c r="KVX20" s="83"/>
      <c r="KVY20" s="83"/>
      <c r="KVZ20" s="83"/>
      <c r="KWA20" s="83"/>
      <c r="KWB20" s="83"/>
      <c r="KWC20" s="83"/>
      <c r="KWD20" s="83"/>
      <c r="KWE20" s="83"/>
      <c r="KWF20" s="83"/>
      <c r="KWG20" s="83"/>
      <c r="KWH20" s="83"/>
      <c r="KWI20" s="83"/>
      <c r="KWJ20" s="83"/>
      <c r="KWK20" s="83"/>
      <c r="KWL20" s="83"/>
      <c r="KWM20" s="83"/>
      <c r="KWN20" s="83"/>
      <c r="KWO20" s="83"/>
      <c r="KWP20" s="83"/>
      <c r="KWQ20" s="83"/>
      <c r="KWR20" s="83"/>
      <c r="KWS20" s="83"/>
      <c r="KWT20" s="83"/>
      <c r="KWU20" s="83"/>
      <c r="KWV20" s="83"/>
      <c r="KWW20" s="83"/>
      <c r="KWX20" s="83"/>
      <c r="KWY20" s="83"/>
      <c r="KWZ20" s="83"/>
      <c r="KXA20" s="83"/>
      <c r="KXB20" s="83"/>
      <c r="KXC20" s="83"/>
      <c r="KXD20" s="83"/>
      <c r="KXE20" s="83"/>
      <c r="KXF20" s="83"/>
      <c r="KXG20" s="83"/>
      <c r="KXH20" s="83"/>
      <c r="KXI20" s="83"/>
      <c r="KXJ20" s="83"/>
      <c r="KXK20" s="83"/>
      <c r="KXL20" s="83"/>
      <c r="KXM20" s="83"/>
      <c r="KXN20" s="83"/>
      <c r="KXO20" s="83"/>
      <c r="KXP20" s="83"/>
      <c r="KXQ20" s="83"/>
      <c r="KXR20" s="83"/>
      <c r="KXS20" s="83"/>
      <c r="KXT20" s="83"/>
      <c r="KXU20" s="83"/>
      <c r="KXV20" s="83"/>
      <c r="KXW20" s="83"/>
      <c r="KXX20" s="83"/>
      <c r="KXY20" s="83"/>
      <c r="KXZ20" s="83"/>
      <c r="KYA20" s="83"/>
      <c r="KYB20" s="83"/>
      <c r="KYC20" s="83"/>
      <c r="KYD20" s="83"/>
      <c r="KYE20" s="83"/>
      <c r="KYF20" s="83"/>
      <c r="KYG20" s="83"/>
      <c r="KYH20" s="83"/>
      <c r="KYI20" s="83"/>
      <c r="KYJ20" s="83"/>
      <c r="KYK20" s="83"/>
      <c r="KYL20" s="83"/>
      <c r="KYM20" s="83"/>
      <c r="KYN20" s="83"/>
      <c r="KYO20" s="83"/>
      <c r="KYP20" s="83"/>
      <c r="KYQ20" s="83"/>
      <c r="KYR20" s="83"/>
      <c r="KYS20" s="83"/>
      <c r="KYT20" s="83"/>
      <c r="KYU20" s="83"/>
      <c r="KYV20" s="83"/>
      <c r="KYW20" s="83"/>
      <c r="KYX20" s="83"/>
      <c r="KYY20" s="83"/>
      <c r="KYZ20" s="83"/>
      <c r="KZA20" s="83"/>
      <c r="KZB20" s="83"/>
      <c r="KZC20" s="83"/>
      <c r="KZD20" s="83"/>
      <c r="KZE20" s="83"/>
      <c r="KZF20" s="83"/>
      <c r="KZG20" s="83"/>
      <c r="KZH20" s="83"/>
      <c r="KZI20" s="83"/>
      <c r="KZJ20" s="83"/>
      <c r="KZK20" s="83"/>
      <c r="KZL20" s="83"/>
      <c r="KZM20" s="83"/>
      <c r="KZN20" s="83"/>
      <c r="KZO20" s="83"/>
      <c r="KZP20" s="83"/>
      <c r="KZQ20" s="83"/>
      <c r="KZR20" s="83"/>
      <c r="KZS20" s="83"/>
      <c r="KZT20" s="83"/>
      <c r="KZU20" s="83"/>
      <c r="KZV20" s="83"/>
      <c r="KZW20" s="83"/>
      <c r="KZX20" s="83"/>
      <c r="KZY20" s="83"/>
      <c r="KZZ20" s="83"/>
      <c r="LAA20" s="83"/>
      <c r="LAB20" s="83"/>
      <c r="LAC20" s="83"/>
      <c r="LAD20" s="83"/>
      <c r="LAE20" s="83"/>
      <c r="LAF20" s="83"/>
      <c r="LAG20" s="83"/>
      <c r="LAH20" s="83"/>
      <c r="LAI20" s="83"/>
      <c r="LAJ20" s="83"/>
      <c r="LAK20" s="83"/>
      <c r="LAL20" s="83"/>
      <c r="LAM20" s="83"/>
      <c r="LAN20" s="83"/>
      <c r="LAO20" s="83"/>
      <c r="LAP20" s="83"/>
      <c r="LAQ20" s="83"/>
      <c r="LAR20" s="83"/>
      <c r="LAS20" s="83"/>
      <c r="LAT20" s="83"/>
      <c r="LAU20" s="83"/>
      <c r="LAV20" s="83"/>
      <c r="LAW20" s="83"/>
      <c r="LAX20" s="83"/>
      <c r="LAY20" s="83"/>
      <c r="LAZ20" s="83"/>
      <c r="LBA20" s="83"/>
      <c r="LBB20" s="83"/>
      <c r="LBC20" s="83"/>
      <c r="LBD20" s="83"/>
      <c r="LBE20" s="83"/>
      <c r="LBF20" s="83"/>
      <c r="LBG20" s="83"/>
      <c r="LBH20" s="83"/>
      <c r="LBI20" s="83"/>
      <c r="LBJ20" s="83"/>
      <c r="LBK20" s="83"/>
      <c r="LBL20" s="83"/>
      <c r="LBM20" s="83"/>
      <c r="LBN20" s="83"/>
      <c r="LBO20" s="83"/>
      <c r="LBP20" s="83"/>
      <c r="LBQ20" s="83"/>
      <c r="LBR20" s="83"/>
      <c r="LBS20" s="83"/>
      <c r="LBT20" s="83"/>
      <c r="LBU20" s="83"/>
      <c r="LBV20" s="83"/>
      <c r="LBW20" s="83"/>
      <c r="LBX20" s="83"/>
      <c r="LBY20" s="83"/>
      <c r="LBZ20" s="83"/>
      <c r="LCA20" s="83"/>
      <c r="LCB20" s="83"/>
      <c r="LCC20" s="83"/>
      <c r="LCD20" s="83"/>
      <c r="LCE20" s="83"/>
      <c r="LCF20" s="83"/>
      <c r="LCG20" s="83"/>
      <c r="LCH20" s="83"/>
      <c r="LCI20" s="83"/>
      <c r="LCJ20" s="83"/>
      <c r="LCK20" s="83"/>
      <c r="LCL20" s="83"/>
      <c r="LCM20" s="83"/>
      <c r="LCN20" s="83"/>
      <c r="LCO20" s="83"/>
      <c r="LCP20" s="83"/>
      <c r="LCQ20" s="83"/>
      <c r="LCR20" s="83"/>
      <c r="LCS20" s="83"/>
      <c r="LCT20" s="83"/>
      <c r="LCU20" s="83"/>
      <c r="LCV20" s="83"/>
      <c r="LCW20" s="83"/>
      <c r="LCX20" s="83"/>
      <c r="LCY20" s="83"/>
      <c r="LCZ20" s="83"/>
      <c r="LDA20" s="83"/>
      <c r="LDB20" s="83"/>
      <c r="LDC20" s="83"/>
      <c r="LDD20" s="83"/>
      <c r="LDE20" s="83"/>
      <c r="LDF20" s="83"/>
      <c r="LDG20" s="83"/>
      <c r="LDH20" s="83"/>
      <c r="LDI20" s="83"/>
      <c r="LDJ20" s="83"/>
      <c r="LDK20" s="83"/>
      <c r="LDL20" s="83"/>
      <c r="LDM20" s="83"/>
      <c r="LDN20" s="83"/>
      <c r="LDO20" s="83"/>
      <c r="LDP20" s="83"/>
      <c r="LDQ20" s="83"/>
      <c r="LDR20" s="83"/>
      <c r="LDS20" s="83"/>
      <c r="LDT20" s="83"/>
      <c r="LDU20" s="83"/>
      <c r="LDV20" s="83"/>
      <c r="LDW20" s="83"/>
      <c r="LDX20" s="83"/>
      <c r="LDY20" s="83"/>
      <c r="LDZ20" s="83"/>
      <c r="LEA20" s="83"/>
      <c r="LEB20" s="83"/>
      <c r="LEC20" s="83"/>
      <c r="LED20" s="83"/>
      <c r="LEE20" s="83"/>
      <c r="LEF20" s="83"/>
      <c r="LEG20" s="83"/>
      <c r="LEH20" s="83"/>
      <c r="LEI20" s="83"/>
      <c r="LEJ20" s="83"/>
      <c r="LEK20" s="83"/>
      <c r="LEL20" s="83"/>
      <c r="LEM20" s="83"/>
      <c r="LEN20" s="83"/>
      <c r="LEO20" s="83"/>
      <c r="LEP20" s="83"/>
      <c r="LEQ20" s="83"/>
      <c r="LER20" s="83"/>
      <c r="LES20" s="83"/>
      <c r="LET20" s="83"/>
      <c r="LEU20" s="83"/>
      <c r="LEV20" s="83"/>
      <c r="LEW20" s="83"/>
      <c r="LEX20" s="83"/>
      <c r="LEY20" s="83"/>
      <c r="LEZ20" s="83"/>
      <c r="LFA20" s="83"/>
      <c r="LFB20" s="83"/>
      <c r="LFC20" s="83"/>
      <c r="LFD20" s="83"/>
      <c r="LFE20" s="83"/>
      <c r="LFF20" s="83"/>
      <c r="LFG20" s="83"/>
      <c r="LFH20" s="83"/>
      <c r="LFI20" s="83"/>
      <c r="LFJ20" s="83"/>
      <c r="LFK20" s="83"/>
      <c r="LFL20" s="83"/>
      <c r="LFM20" s="83"/>
      <c r="LFN20" s="83"/>
      <c r="LFO20" s="83"/>
      <c r="LFP20" s="83"/>
      <c r="LFQ20" s="83"/>
      <c r="LFR20" s="83"/>
      <c r="LFS20" s="83"/>
      <c r="LFT20" s="83"/>
      <c r="LFU20" s="83"/>
      <c r="LFV20" s="83"/>
      <c r="LFW20" s="83"/>
      <c r="LFX20" s="83"/>
      <c r="LFY20" s="83"/>
      <c r="LFZ20" s="83"/>
      <c r="LGA20" s="83"/>
      <c r="LGB20" s="83"/>
      <c r="LGC20" s="83"/>
      <c r="LGD20" s="83"/>
      <c r="LGE20" s="83"/>
      <c r="LGF20" s="83"/>
      <c r="LGG20" s="83"/>
      <c r="LGH20" s="83"/>
      <c r="LGI20" s="83"/>
      <c r="LGJ20" s="83"/>
      <c r="LGK20" s="83"/>
      <c r="LGL20" s="83"/>
      <c r="LGM20" s="83"/>
      <c r="LGN20" s="83"/>
      <c r="LGO20" s="83"/>
      <c r="LGP20" s="83"/>
      <c r="LGQ20" s="83"/>
      <c r="LGR20" s="83"/>
      <c r="LGS20" s="83"/>
      <c r="LGT20" s="83"/>
      <c r="LGU20" s="83"/>
      <c r="LGV20" s="83"/>
      <c r="LGW20" s="83"/>
      <c r="LGX20" s="83"/>
      <c r="LGY20" s="83"/>
      <c r="LGZ20" s="83"/>
      <c r="LHA20" s="83"/>
      <c r="LHB20" s="83"/>
      <c r="LHC20" s="83"/>
      <c r="LHD20" s="83"/>
      <c r="LHE20" s="83"/>
      <c r="LHF20" s="83"/>
      <c r="LHG20" s="83"/>
      <c r="LHH20" s="83"/>
      <c r="LHI20" s="83"/>
      <c r="LHJ20" s="83"/>
      <c r="LHK20" s="83"/>
      <c r="LHL20" s="83"/>
      <c r="LHM20" s="83"/>
      <c r="LHN20" s="83"/>
      <c r="LHO20" s="83"/>
      <c r="LHP20" s="83"/>
      <c r="LHQ20" s="83"/>
      <c r="LHR20" s="83"/>
      <c r="LHS20" s="83"/>
      <c r="LHT20" s="83"/>
      <c r="LHU20" s="83"/>
      <c r="LHV20" s="83"/>
      <c r="LHW20" s="83"/>
      <c r="LHX20" s="83"/>
      <c r="LHY20" s="83"/>
      <c r="LHZ20" s="83"/>
      <c r="LIA20" s="83"/>
      <c r="LIB20" s="83"/>
      <c r="LIC20" s="83"/>
      <c r="LID20" s="83"/>
      <c r="LIE20" s="83"/>
      <c r="LIF20" s="83"/>
      <c r="LIG20" s="83"/>
      <c r="LIH20" s="83"/>
      <c r="LII20" s="83"/>
      <c r="LIJ20" s="83"/>
      <c r="LIK20" s="83"/>
      <c r="LIL20" s="83"/>
      <c r="LIM20" s="83"/>
      <c r="LIN20" s="83"/>
      <c r="LIO20" s="83"/>
      <c r="LIP20" s="83"/>
      <c r="LIQ20" s="83"/>
      <c r="LIR20" s="83"/>
      <c r="LIS20" s="83"/>
      <c r="LIT20" s="83"/>
      <c r="LIU20" s="83"/>
      <c r="LIV20" s="83"/>
      <c r="LIW20" s="83"/>
      <c r="LIX20" s="83"/>
      <c r="LIY20" s="83"/>
      <c r="LIZ20" s="83"/>
      <c r="LJA20" s="83"/>
      <c r="LJB20" s="83"/>
      <c r="LJC20" s="83"/>
      <c r="LJD20" s="83"/>
      <c r="LJE20" s="83"/>
      <c r="LJF20" s="83"/>
      <c r="LJG20" s="83"/>
      <c r="LJH20" s="83"/>
      <c r="LJI20" s="83"/>
      <c r="LJJ20" s="83"/>
      <c r="LJK20" s="83"/>
      <c r="LJL20" s="83"/>
      <c r="LJM20" s="83"/>
      <c r="LJN20" s="83"/>
      <c r="LJO20" s="83"/>
      <c r="LJP20" s="83"/>
      <c r="LJQ20" s="83"/>
      <c r="LJR20" s="83"/>
      <c r="LJS20" s="83"/>
      <c r="LJT20" s="83"/>
      <c r="LJU20" s="83"/>
      <c r="LJV20" s="83"/>
      <c r="LJW20" s="83"/>
      <c r="LJX20" s="83"/>
      <c r="LJY20" s="83"/>
      <c r="LJZ20" s="83"/>
      <c r="LKA20" s="83"/>
      <c r="LKB20" s="83"/>
      <c r="LKC20" s="83"/>
      <c r="LKD20" s="83"/>
      <c r="LKE20" s="83"/>
      <c r="LKF20" s="83"/>
      <c r="LKG20" s="83"/>
      <c r="LKH20" s="83"/>
      <c r="LKI20" s="83"/>
      <c r="LKJ20" s="83"/>
      <c r="LKK20" s="83"/>
      <c r="LKL20" s="83"/>
      <c r="LKM20" s="83"/>
      <c r="LKN20" s="83"/>
      <c r="LKO20" s="83"/>
      <c r="LKP20" s="83"/>
      <c r="LKQ20" s="83"/>
      <c r="LKR20" s="83"/>
      <c r="LKS20" s="83"/>
      <c r="LKT20" s="83"/>
      <c r="LKU20" s="83"/>
      <c r="LKV20" s="83"/>
      <c r="LKW20" s="83"/>
      <c r="LKX20" s="83"/>
      <c r="LKY20" s="83"/>
      <c r="LKZ20" s="83"/>
      <c r="LLA20" s="83"/>
      <c r="LLB20" s="83"/>
      <c r="LLC20" s="83"/>
      <c r="LLD20" s="83"/>
      <c r="LLE20" s="83"/>
      <c r="LLF20" s="83"/>
      <c r="LLG20" s="83"/>
      <c r="LLH20" s="83"/>
      <c r="LLI20" s="83"/>
      <c r="LLJ20" s="83"/>
      <c r="LLK20" s="83"/>
      <c r="LLL20" s="83"/>
      <c r="LLM20" s="83"/>
      <c r="LLN20" s="83"/>
      <c r="LLO20" s="83"/>
      <c r="LLP20" s="83"/>
      <c r="LLQ20" s="83"/>
      <c r="LLR20" s="83"/>
      <c r="LLS20" s="83"/>
      <c r="LLT20" s="83"/>
      <c r="LLU20" s="83"/>
      <c r="LLV20" s="83"/>
      <c r="LLW20" s="83"/>
      <c r="LLX20" s="83"/>
      <c r="LLY20" s="83"/>
      <c r="LLZ20" s="83"/>
      <c r="LMA20" s="83"/>
      <c r="LMB20" s="83"/>
      <c r="LMC20" s="83"/>
      <c r="LMD20" s="83"/>
      <c r="LME20" s="83"/>
      <c r="LMF20" s="83"/>
      <c r="LMG20" s="83"/>
      <c r="LMH20" s="83"/>
      <c r="LMI20" s="83"/>
      <c r="LMJ20" s="83"/>
      <c r="LMK20" s="83"/>
      <c r="LML20" s="83"/>
      <c r="LMM20" s="83"/>
      <c r="LMN20" s="83"/>
      <c r="LMO20" s="83"/>
      <c r="LMP20" s="83"/>
      <c r="LMQ20" s="83"/>
      <c r="LMR20" s="83"/>
      <c r="LMS20" s="83"/>
      <c r="LMT20" s="83"/>
      <c r="LMU20" s="83"/>
      <c r="LMV20" s="83"/>
      <c r="LMW20" s="83"/>
      <c r="LMX20" s="83"/>
      <c r="LMY20" s="83"/>
      <c r="LMZ20" s="83"/>
      <c r="LNA20" s="83"/>
      <c r="LNB20" s="83"/>
      <c r="LNC20" s="83"/>
      <c r="LND20" s="83"/>
      <c r="LNE20" s="83"/>
      <c r="LNF20" s="83"/>
      <c r="LNG20" s="83"/>
      <c r="LNH20" s="83"/>
      <c r="LNI20" s="83"/>
      <c r="LNJ20" s="83"/>
      <c r="LNK20" s="83"/>
      <c r="LNL20" s="83"/>
      <c r="LNM20" s="83"/>
      <c r="LNN20" s="83"/>
      <c r="LNO20" s="83"/>
      <c r="LNP20" s="83"/>
      <c r="LNQ20" s="83"/>
      <c r="LNR20" s="83"/>
      <c r="LNS20" s="83"/>
      <c r="LNT20" s="83"/>
      <c r="LNU20" s="83"/>
      <c r="LNV20" s="83"/>
      <c r="LNW20" s="83"/>
      <c r="LNX20" s="83"/>
      <c r="LNY20" s="83"/>
      <c r="LNZ20" s="83"/>
      <c r="LOA20" s="83"/>
      <c r="LOB20" s="83"/>
      <c r="LOC20" s="83"/>
      <c r="LOD20" s="83"/>
      <c r="LOE20" s="83"/>
      <c r="LOF20" s="83"/>
      <c r="LOG20" s="83"/>
      <c r="LOH20" s="83"/>
      <c r="LOI20" s="83"/>
      <c r="LOJ20" s="83"/>
      <c r="LOK20" s="83"/>
      <c r="LOL20" s="83"/>
      <c r="LOM20" s="83"/>
      <c r="LON20" s="83"/>
      <c r="LOO20" s="83"/>
      <c r="LOP20" s="83"/>
      <c r="LOQ20" s="83"/>
      <c r="LOR20" s="83"/>
      <c r="LOS20" s="83"/>
      <c r="LOT20" s="83"/>
      <c r="LOU20" s="83"/>
      <c r="LOV20" s="83"/>
      <c r="LOW20" s="83"/>
      <c r="LOX20" s="83"/>
      <c r="LOY20" s="83"/>
      <c r="LOZ20" s="83"/>
      <c r="LPA20" s="83"/>
      <c r="LPB20" s="83"/>
      <c r="LPC20" s="83"/>
      <c r="LPD20" s="83"/>
      <c r="LPE20" s="83"/>
      <c r="LPF20" s="83"/>
      <c r="LPG20" s="83"/>
      <c r="LPH20" s="83"/>
      <c r="LPI20" s="83"/>
      <c r="LPJ20" s="83"/>
      <c r="LPK20" s="83"/>
      <c r="LPL20" s="83"/>
      <c r="LPM20" s="83"/>
      <c r="LPN20" s="83"/>
      <c r="LPO20" s="83"/>
      <c r="LPP20" s="83"/>
      <c r="LPQ20" s="83"/>
      <c r="LPR20" s="83"/>
      <c r="LPS20" s="83"/>
      <c r="LPT20" s="83"/>
      <c r="LPU20" s="83"/>
      <c r="LPV20" s="83"/>
      <c r="LPW20" s="83"/>
      <c r="LPX20" s="83"/>
      <c r="LPY20" s="83"/>
      <c r="LPZ20" s="83"/>
      <c r="LQA20" s="83"/>
      <c r="LQB20" s="83"/>
      <c r="LQC20" s="83"/>
      <c r="LQD20" s="83"/>
      <c r="LQE20" s="83"/>
      <c r="LQF20" s="83"/>
      <c r="LQG20" s="83"/>
      <c r="LQH20" s="83"/>
      <c r="LQI20" s="83"/>
      <c r="LQJ20" s="83"/>
      <c r="LQK20" s="83"/>
      <c r="LQL20" s="83"/>
      <c r="LQM20" s="83"/>
      <c r="LQN20" s="83"/>
      <c r="LQO20" s="83"/>
      <c r="LQP20" s="83"/>
      <c r="LQQ20" s="83"/>
      <c r="LQR20" s="83"/>
      <c r="LQS20" s="83"/>
      <c r="LQT20" s="83"/>
      <c r="LQU20" s="83"/>
      <c r="LQV20" s="83"/>
      <c r="LQW20" s="83"/>
      <c r="LQX20" s="83"/>
      <c r="LQY20" s="83"/>
      <c r="LQZ20" s="83"/>
      <c r="LRA20" s="83"/>
      <c r="LRB20" s="83"/>
      <c r="LRC20" s="83"/>
      <c r="LRD20" s="83"/>
      <c r="LRE20" s="83"/>
      <c r="LRF20" s="83"/>
      <c r="LRG20" s="83"/>
      <c r="LRH20" s="83"/>
      <c r="LRI20" s="83"/>
      <c r="LRJ20" s="83"/>
      <c r="LRK20" s="83"/>
      <c r="LRL20" s="83"/>
      <c r="LRM20" s="83"/>
      <c r="LRN20" s="83"/>
      <c r="LRO20" s="83"/>
      <c r="LRP20" s="83"/>
      <c r="LRQ20" s="83"/>
      <c r="LRR20" s="83"/>
      <c r="LRS20" s="83"/>
      <c r="LRT20" s="83"/>
      <c r="LRU20" s="83"/>
      <c r="LRV20" s="83"/>
      <c r="LRW20" s="83"/>
      <c r="LRX20" s="83"/>
      <c r="LRY20" s="83"/>
      <c r="LRZ20" s="83"/>
      <c r="LSA20" s="83"/>
      <c r="LSB20" s="83"/>
      <c r="LSC20" s="83"/>
      <c r="LSD20" s="83"/>
      <c r="LSE20" s="83"/>
      <c r="LSF20" s="83"/>
      <c r="LSG20" s="83"/>
      <c r="LSH20" s="83"/>
      <c r="LSI20" s="83"/>
      <c r="LSJ20" s="83"/>
      <c r="LSK20" s="83"/>
      <c r="LSL20" s="83"/>
      <c r="LSM20" s="83"/>
      <c r="LSN20" s="83"/>
      <c r="LSO20" s="83"/>
      <c r="LSP20" s="83"/>
      <c r="LSQ20" s="83"/>
      <c r="LSR20" s="83"/>
      <c r="LSS20" s="83"/>
      <c r="LST20" s="83"/>
      <c r="LSU20" s="83"/>
      <c r="LSV20" s="83"/>
      <c r="LSW20" s="83"/>
      <c r="LSX20" s="83"/>
      <c r="LSY20" s="83"/>
      <c r="LSZ20" s="83"/>
      <c r="LTA20" s="83"/>
      <c r="LTB20" s="83"/>
      <c r="LTC20" s="83"/>
      <c r="LTD20" s="83"/>
      <c r="LTE20" s="83"/>
      <c r="LTF20" s="83"/>
      <c r="LTG20" s="83"/>
      <c r="LTH20" s="83"/>
      <c r="LTI20" s="83"/>
      <c r="LTJ20" s="83"/>
      <c r="LTK20" s="83"/>
      <c r="LTL20" s="83"/>
      <c r="LTM20" s="83"/>
      <c r="LTN20" s="83"/>
      <c r="LTO20" s="83"/>
      <c r="LTP20" s="83"/>
      <c r="LTQ20" s="83"/>
      <c r="LTR20" s="83"/>
      <c r="LTS20" s="83"/>
      <c r="LTT20" s="83"/>
      <c r="LTU20" s="83"/>
      <c r="LTV20" s="83"/>
      <c r="LTW20" s="83"/>
      <c r="LTX20" s="83"/>
      <c r="LTY20" s="83"/>
      <c r="LTZ20" s="83"/>
      <c r="LUA20" s="83"/>
      <c r="LUB20" s="83"/>
      <c r="LUC20" s="83"/>
      <c r="LUD20" s="83"/>
      <c r="LUE20" s="83"/>
      <c r="LUF20" s="83"/>
      <c r="LUG20" s="83"/>
      <c r="LUH20" s="83"/>
      <c r="LUI20" s="83"/>
      <c r="LUJ20" s="83"/>
      <c r="LUK20" s="83"/>
      <c r="LUL20" s="83"/>
      <c r="LUM20" s="83"/>
      <c r="LUN20" s="83"/>
      <c r="LUO20" s="83"/>
      <c r="LUP20" s="83"/>
      <c r="LUQ20" s="83"/>
      <c r="LUR20" s="83"/>
      <c r="LUS20" s="83"/>
      <c r="LUT20" s="83"/>
      <c r="LUU20" s="83"/>
      <c r="LUV20" s="83"/>
      <c r="LUW20" s="83"/>
      <c r="LUX20" s="83"/>
      <c r="LUY20" s="83"/>
      <c r="LUZ20" s="83"/>
      <c r="LVA20" s="83"/>
      <c r="LVB20" s="83"/>
      <c r="LVC20" s="83"/>
      <c r="LVD20" s="83"/>
      <c r="LVE20" s="83"/>
      <c r="LVF20" s="83"/>
      <c r="LVG20" s="83"/>
      <c r="LVH20" s="83"/>
      <c r="LVI20" s="83"/>
      <c r="LVJ20" s="83"/>
      <c r="LVK20" s="83"/>
      <c r="LVL20" s="83"/>
      <c r="LVM20" s="83"/>
      <c r="LVN20" s="83"/>
      <c r="LVO20" s="83"/>
      <c r="LVP20" s="83"/>
      <c r="LVQ20" s="83"/>
      <c r="LVR20" s="83"/>
      <c r="LVS20" s="83"/>
      <c r="LVT20" s="83"/>
      <c r="LVU20" s="83"/>
      <c r="LVV20" s="83"/>
      <c r="LVW20" s="83"/>
      <c r="LVX20" s="83"/>
      <c r="LVY20" s="83"/>
      <c r="LVZ20" s="83"/>
      <c r="LWA20" s="83"/>
      <c r="LWB20" s="83"/>
      <c r="LWC20" s="83"/>
      <c r="LWD20" s="83"/>
      <c r="LWE20" s="83"/>
      <c r="LWF20" s="83"/>
      <c r="LWG20" s="83"/>
      <c r="LWH20" s="83"/>
      <c r="LWI20" s="83"/>
      <c r="LWJ20" s="83"/>
      <c r="LWK20" s="83"/>
      <c r="LWL20" s="83"/>
      <c r="LWM20" s="83"/>
      <c r="LWN20" s="83"/>
      <c r="LWO20" s="83"/>
      <c r="LWP20" s="83"/>
      <c r="LWQ20" s="83"/>
      <c r="LWR20" s="83"/>
      <c r="LWS20" s="83"/>
      <c r="LWT20" s="83"/>
      <c r="LWU20" s="83"/>
      <c r="LWV20" s="83"/>
      <c r="LWW20" s="83"/>
      <c r="LWX20" s="83"/>
      <c r="LWY20" s="83"/>
      <c r="LWZ20" s="83"/>
      <c r="LXA20" s="83"/>
      <c r="LXB20" s="83"/>
      <c r="LXC20" s="83"/>
      <c r="LXD20" s="83"/>
      <c r="LXE20" s="83"/>
      <c r="LXF20" s="83"/>
      <c r="LXG20" s="83"/>
      <c r="LXH20" s="83"/>
      <c r="LXI20" s="83"/>
      <c r="LXJ20" s="83"/>
      <c r="LXK20" s="83"/>
      <c r="LXL20" s="83"/>
      <c r="LXM20" s="83"/>
      <c r="LXN20" s="83"/>
      <c r="LXO20" s="83"/>
      <c r="LXP20" s="83"/>
      <c r="LXQ20" s="83"/>
      <c r="LXR20" s="83"/>
      <c r="LXS20" s="83"/>
      <c r="LXT20" s="83"/>
      <c r="LXU20" s="83"/>
      <c r="LXV20" s="83"/>
      <c r="LXW20" s="83"/>
      <c r="LXX20" s="83"/>
      <c r="LXY20" s="83"/>
      <c r="LXZ20" s="83"/>
      <c r="LYA20" s="83"/>
      <c r="LYB20" s="83"/>
      <c r="LYC20" s="83"/>
      <c r="LYD20" s="83"/>
      <c r="LYE20" s="83"/>
      <c r="LYF20" s="83"/>
      <c r="LYG20" s="83"/>
      <c r="LYH20" s="83"/>
      <c r="LYI20" s="83"/>
      <c r="LYJ20" s="83"/>
      <c r="LYK20" s="83"/>
      <c r="LYL20" s="83"/>
      <c r="LYM20" s="83"/>
      <c r="LYN20" s="83"/>
      <c r="LYO20" s="83"/>
      <c r="LYP20" s="83"/>
      <c r="LYQ20" s="83"/>
      <c r="LYR20" s="83"/>
      <c r="LYS20" s="83"/>
      <c r="LYT20" s="83"/>
      <c r="LYU20" s="83"/>
      <c r="LYV20" s="83"/>
      <c r="LYW20" s="83"/>
      <c r="LYX20" s="83"/>
      <c r="LYY20" s="83"/>
      <c r="LYZ20" s="83"/>
      <c r="LZA20" s="83"/>
      <c r="LZB20" s="83"/>
      <c r="LZC20" s="83"/>
      <c r="LZD20" s="83"/>
      <c r="LZE20" s="83"/>
      <c r="LZF20" s="83"/>
      <c r="LZG20" s="83"/>
      <c r="LZH20" s="83"/>
      <c r="LZI20" s="83"/>
      <c r="LZJ20" s="83"/>
      <c r="LZK20" s="83"/>
      <c r="LZL20" s="83"/>
      <c r="LZM20" s="83"/>
      <c r="LZN20" s="83"/>
      <c r="LZO20" s="83"/>
      <c r="LZP20" s="83"/>
      <c r="LZQ20" s="83"/>
      <c r="LZR20" s="83"/>
      <c r="LZS20" s="83"/>
      <c r="LZT20" s="83"/>
      <c r="LZU20" s="83"/>
      <c r="LZV20" s="83"/>
      <c r="LZW20" s="83"/>
      <c r="LZX20" s="83"/>
      <c r="LZY20" s="83"/>
      <c r="LZZ20" s="83"/>
      <c r="MAA20" s="83"/>
      <c r="MAB20" s="83"/>
      <c r="MAC20" s="83"/>
      <c r="MAD20" s="83"/>
      <c r="MAE20" s="83"/>
      <c r="MAF20" s="83"/>
      <c r="MAG20" s="83"/>
      <c r="MAH20" s="83"/>
      <c r="MAI20" s="83"/>
      <c r="MAJ20" s="83"/>
      <c r="MAK20" s="83"/>
      <c r="MAL20" s="83"/>
      <c r="MAM20" s="83"/>
      <c r="MAN20" s="83"/>
      <c r="MAO20" s="83"/>
      <c r="MAP20" s="83"/>
      <c r="MAQ20" s="83"/>
      <c r="MAR20" s="83"/>
      <c r="MAS20" s="83"/>
      <c r="MAT20" s="83"/>
      <c r="MAU20" s="83"/>
      <c r="MAV20" s="83"/>
      <c r="MAW20" s="83"/>
      <c r="MAX20" s="83"/>
      <c r="MAY20" s="83"/>
      <c r="MAZ20" s="83"/>
      <c r="MBA20" s="83"/>
      <c r="MBB20" s="83"/>
      <c r="MBC20" s="83"/>
      <c r="MBD20" s="83"/>
      <c r="MBE20" s="83"/>
      <c r="MBF20" s="83"/>
      <c r="MBG20" s="83"/>
      <c r="MBH20" s="83"/>
      <c r="MBI20" s="83"/>
      <c r="MBJ20" s="83"/>
      <c r="MBK20" s="83"/>
      <c r="MBL20" s="83"/>
      <c r="MBM20" s="83"/>
      <c r="MBN20" s="83"/>
      <c r="MBO20" s="83"/>
      <c r="MBP20" s="83"/>
      <c r="MBQ20" s="83"/>
      <c r="MBR20" s="83"/>
      <c r="MBS20" s="83"/>
      <c r="MBT20" s="83"/>
      <c r="MBU20" s="83"/>
      <c r="MBV20" s="83"/>
      <c r="MBW20" s="83"/>
      <c r="MBX20" s="83"/>
      <c r="MBY20" s="83"/>
      <c r="MBZ20" s="83"/>
      <c r="MCA20" s="83"/>
      <c r="MCB20" s="83"/>
      <c r="MCC20" s="83"/>
      <c r="MCD20" s="83"/>
      <c r="MCE20" s="83"/>
      <c r="MCF20" s="83"/>
      <c r="MCG20" s="83"/>
      <c r="MCH20" s="83"/>
      <c r="MCI20" s="83"/>
      <c r="MCJ20" s="83"/>
      <c r="MCK20" s="83"/>
      <c r="MCL20" s="83"/>
      <c r="MCM20" s="83"/>
      <c r="MCN20" s="83"/>
      <c r="MCO20" s="83"/>
      <c r="MCP20" s="83"/>
      <c r="MCQ20" s="83"/>
      <c r="MCR20" s="83"/>
      <c r="MCS20" s="83"/>
      <c r="MCT20" s="83"/>
      <c r="MCU20" s="83"/>
      <c r="MCV20" s="83"/>
      <c r="MCW20" s="83"/>
      <c r="MCX20" s="83"/>
      <c r="MCY20" s="83"/>
      <c r="MCZ20" s="83"/>
      <c r="MDA20" s="83"/>
      <c r="MDB20" s="83"/>
      <c r="MDC20" s="83"/>
      <c r="MDD20" s="83"/>
      <c r="MDE20" s="83"/>
      <c r="MDF20" s="83"/>
      <c r="MDG20" s="83"/>
      <c r="MDH20" s="83"/>
      <c r="MDI20" s="83"/>
      <c r="MDJ20" s="83"/>
      <c r="MDK20" s="83"/>
      <c r="MDL20" s="83"/>
      <c r="MDM20" s="83"/>
      <c r="MDN20" s="83"/>
      <c r="MDO20" s="83"/>
      <c r="MDP20" s="83"/>
      <c r="MDQ20" s="83"/>
      <c r="MDR20" s="83"/>
      <c r="MDS20" s="83"/>
      <c r="MDT20" s="83"/>
      <c r="MDU20" s="83"/>
      <c r="MDV20" s="83"/>
      <c r="MDW20" s="83"/>
      <c r="MDX20" s="83"/>
      <c r="MDY20" s="83"/>
      <c r="MDZ20" s="83"/>
      <c r="MEA20" s="83"/>
      <c r="MEB20" s="83"/>
      <c r="MEC20" s="83"/>
      <c r="MED20" s="83"/>
      <c r="MEE20" s="83"/>
      <c r="MEF20" s="83"/>
      <c r="MEG20" s="83"/>
      <c r="MEH20" s="83"/>
      <c r="MEI20" s="83"/>
      <c r="MEJ20" s="83"/>
      <c r="MEK20" s="83"/>
      <c r="MEL20" s="83"/>
      <c r="MEM20" s="83"/>
      <c r="MEN20" s="83"/>
      <c r="MEO20" s="83"/>
      <c r="MEP20" s="83"/>
      <c r="MEQ20" s="83"/>
      <c r="MER20" s="83"/>
      <c r="MES20" s="83"/>
      <c r="MET20" s="83"/>
      <c r="MEU20" s="83"/>
      <c r="MEV20" s="83"/>
      <c r="MEW20" s="83"/>
      <c r="MEX20" s="83"/>
      <c r="MEY20" s="83"/>
      <c r="MEZ20" s="83"/>
      <c r="MFA20" s="83"/>
      <c r="MFB20" s="83"/>
      <c r="MFC20" s="83"/>
      <c r="MFD20" s="83"/>
      <c r="MFE20" s="83"/>
      <c r="MFF20" s="83"/>
      <c r="MFG20" s="83"/>
      <c r="MFH20" s="83"/>
      <c r="MFI20" s="83"/>
      <c r="MFJ20" s="83"/>
      <c r="MFK20" s="83"/>
      <c r="MFL20" s="83"/>
      <c r="MFM20" s="83"/>
      <c r="MFN20" s="83"/>
      <c r="MFO20" s="83"/>
      <c r="MFP20" s="83"/>
      <c r="MFQ20" s="83"/>
      <c r="MFR20" s="83"/>
      <c r="MFS20" s="83"/>
      <c r="MFT20" s="83"/>
      <c r="MFU20" s="83"/>
      <c r="MFV20" s="83"/>
      <c r="MFW20" s="83"/>
      <c r="MFX20" s="83"/>
      <c r="MFY20" s="83"/>
      <c r="MFZ20" s="83"/>
      <c r="MGA20" s="83"/>
      <c r="MGB20" s="83"/>
      <c r="MGC20" s="83"/>
      <c r="MGD20" s="83"/>
      <c r="MGE20" s="83"/>
      <c r="MGF20" s="83"/>
      <c r="MGG20" s="83"/>
      <c r="MGH20" s="83"/>
      <c r="MGI20" s="83"/>
      <c r="MGJ20" s="83"/>
      <c r="MGK20" s="83"/>
      <c r="MGL20" s="83"/>
      <c r="MGM20" s="83"/>
      <c r="MGN20" s="83"/>
      <c r="MGO20" s="83"/>
      <c r="MGP20" s="83"/>
      <c r="MGQ20" s="83"/>
      <c r="MGR20" s="83"/>
      <c r="MGS20" s="83"/>
      <c r="MGT20" s="83"/>
      <c r="MGU20" s="83"/>
      <c r="MGV20" s="83"/>
      <c r="MGW20" s="83"/>
      <c r="MGX20" s="83"/>
      <c r="MGY20" s="83"/>
      <c r="MGZ20" s="83"/>
      <c r="MHA20" s="83"/>
      <c r="MHB20" s="83"/>
      <c r="MHC20" s="83"/>
      <c r="MHD20" s="83"/>
      <c r="MHE20" s="83"/>
      <c r="MHF20" s="83"/>
      <c r="MHG20" s="83"/>
      <c r="MHH20" s="83"/>
      <c r="MHI20" s="83"/>
      <c r="MHJ20" s="83"/>
      <c r="MHK20" s="83"/>
      <c r="MHL20" s="83"/>
      <c r="MHM20" s="83"/>
      <c r="MHN20" s="83"/>
      <c r="MHO20" s="83"/>
      <c r="MHP20" s="83"/>
      <c r="MHQ20" s="83"/>
      <c r="MHR20" s="83"/>
      <c r="MHS20" s="83"/>
      <c r="MHT20" s="83"/>
      <c r="MHU20" s="83"/>
      <c r="MHV20" s="83"/>
      <c r="MHW20" s="83"/>
      <c r="MHX20" s="83"/>
      <c r="MHY20" s="83"/>
      <c r="MHZ20" s="83"/>
      <c r="MIA20" s="83"/>
      <c r="MIB20" s="83"/>
      <c r="MIC20" s="83"/>
      <c r="MID20" s="83"/>
      <c r="MIE20" s="83"/>
      <c r="MIF20" s="83"/>
      <c r="MIG20" s="83"/>
      <c r="MIH20" s="83"/>
      <c r="MII20" s="83"/>
      <c r="MIJ20" s="83"/>
      <c r="MIK20" s="83"/>
      <c r="MIL20" s="83"/>
      <c r="MIM20" s="83"/>
      <c r="MIN20" s="83"/>
      <c r="MIO20" s="83"/>
      <c r="MIP20" s="83"/>
      <c r="MIQ20" s="83"/>
      <c r="MIR20" s="83"/>
      <c r="MIS20" s="83"/>
      <c r="MIT20" s="83"/>
      <c r="MIU20" s="83"/>
      <c r="MIV20" s="83"/>
      <c r="MIW20" s="83"/>
      <c r="MIX20" s="83"/>
      <c r="MIY20" s="83"/>
      <c r="MIZ20" s="83"/>
      <c r="MJA20" s="83"/>
      <c r="MJB20" s="83"/>
      <c r="MJC20" s="83"/>
      <c r="MJD20" s="83"/>
      <c r="MJE20" s="83"/>
      <c r="MJF20" s="83"/>
      <c r="MJG20" s="83"/>
      <c r="MJH20" s="83"/>
      <c r="MJI20" s="83"/>
      <c r="MJJ20" s="83"/>
      <c r="MJK20" s="83"/>
      <c r="MJL20" s="83"/>
      <c r="MJM20" s="83"/>
      <c r="MJN20" s="83"/>
      <c r="MJO20" s="83"/>
      <c r="MJP20" s="83"/>
      <c r="MJQ20" s="83"/>
      <c r="MJR20" s="83"/>
      <c r="MJS20" s="83"/>
      <c r="MJT20" s="83"/>
      <c r="MJU20" s="83"/>
      <c r="MJV20" s="83"/>
      <c r="MJW20" s="83"/>
      <c r="MJX20" s="83"/>
      <c r="MJY20" s="83"/>
      <c r="MJZ20" s="83"/>
      <c r="MKA20" s="83"/>
      <c r="MKB20" s="83"/>
      <c r="MKC20" s="83"/>
      <c r="MKD20" s="83"/>
      <c r="MKE20" s="83"/>
      <c r="MKF20" s="83"/>
      <c r="MKG20" s="83"/>
      <c r="MKH20" s="83"/>
      <c r="MKI20" s="83"/>
      <c r="MKJ20" s="83"/>
      <c r="MKK20" s="83"/>
      <c r="MKL20" s="83"/>
      <c r="MKM20" s="83"/>
      <c r="MKN20" s="83"/>
      <c r="MKO20" s="83"/>
      <c r="MKP20" s="83"/>
      <c r="MKQ20" s="83"/>
      <c r="MKR20" s="83"/>
      <c r="MKS20" s="83"/>
      <c r="MKT20" s="83"/>
      <c r="MKU20" s="83"/>
      <c r="MKV20" s="83"/>
      <c r="MKW20" s="83"/>
      <c r="MKX20" s="83"/>
      <c r="MKY20" s="83"/>
      <c r="MKZ20" s="83"/>
      <c r="MLA20" s="83"/>
      <c r="MLB20" s="83"/>
      <c r="MLC20" s="83"/>
      <c r="MLD20" s="83"/>
      <c r="MLE20" s="83"/>
      <c r="MLF20" s="83"/>
      <c r="MLG20" s="83"/>
      <c r="MLH20" s="83"/>
      <c r="MLI20" s="83"/>
      <c r="MLJ20" s="83"/>
      <c r="MLK20" s="83"/>
      <c r="MLL20" s="83"/>
      <c r="MLM20" s="83"/>
      <c r="MLN20" s="83"/>
      <c r="MLO20" s="83"/>
      <c r="MLP20" s="83"/>
      <c r="MLQ20" s="83"/>
      <c r="MLR20" s="83"/>
      <c r="MLS20" s="83"/>
      <c r="MLT20" s="83"/>
      <c r="MLU20" s="83"/>
      <c r="MLV20" s="83"/>
      <c r="MLW20" s="83"/>
      <c r="MLX20" s="83"/>
      <c r="MLY20" s="83"/>
      <c r="MLZ20" s="83"/>
      <c r="MMA20" s="83"/>
      <c r="MMB20" s="83"/>
      <c r="MMC20" s="83"/>
      <c r="MMD20" s="83"/>
      <c r="MME20" s="83"/>
      <c r="MMF20" s="83"/>
      <c r="MMG20" s="83"/>
      <c r="MMH20" s="83"/>
      <c r="MMI20" s="83"/>
      <c r="MMJ20" s="83"/>
      <c r="MMK20" s="83"/>
      <c r="MML20" s="83"/>
      <c r="MMM20" s="83"/>
      <c r="MMN20" s="83"/>
      <c r="MMO20" s="83"/>
      <c r="MMP20" s="83"/>
      <c r="MMQ20" s="83"/>
      <c r="MMR20" s="83"/>
      <c r="MMS20" s="83"/>
      <c r="MMT20" s="83"/>
      <c r="MMU20" s="83"/>
      <c r="MMV20" s="83"/>
      <c r="MMW20" s="83"/>
      <c r="MMX20" s="83"/>
      <c r="MMY20" s="83"/>
      <c r="MMZ20" s="83"/>
      <c r="MNA20" s="83"/>
      <c r="MNB20" s="83"/>
      <c r="MNC20" s="83"/>
      <c r="MND20" s="83"/>
      <c r="MNE20" s="83"/>
      <c r="MNF20" s="83"/>
      <c r="MNG20" s="83"/>
      <c r="MNH20" s="83"/>
      <c r="MNI20" s="83"/>
      <c r="MNJ20" s="83"/>
      <c r="MNK20" s="83"/>
      <c r="MNL20" s="83"/>
      <c r="MNM20" s="83"/>
      <c r="MNN20" s="83"/>
      <c r="MNO20" s="83"/>
      <c r="MNP20" s="83"/>
      <c r="MNQ20" s="83"/>
      <c r="MNR20" s="83"/>
      <c r="MNS20" s="83"/>
      <c r="MNT20" s="83"/>
      <c r="MNU20" s="83"/>
      <c r="MNV20" s="83"/>
      <c r="MNW20" s="83"/>
      <c r="MNX20" s="83"/>
      <c r="MNY20" s="83"/>
      <c r="MNZ20" s="83"/>
      <c r="MOA20" s="83"/>
      <c r="MOB20" s="83"/>
      <c r="MOC20" s="83"/>
      <c r="MOD20" s="83"/>
      <c r="MOE20" s="83"/>
      <c r="MOF20" s="83"/>
      <c r="MOG20" s="83"/>
      <c r="MOH20" s="83"/>
      <c r="MOI20" s="83"/>
      <c r="MOJ20" s="83"/>
      <c r="MOK20" s="83"/>
      <c r="MOL20" s="83"/>
      <c r="MOM20" s="83"/>
      <c r="MON20" s="83"/>
      <c r="MOO20" s="83"/>
      <c r="MOP20" s="83"/>
      <c r="MOQ20" s="83"/>
      <c r="MOR20" s="83"/>
      <c r="MOS20" s="83"/>
      <c r="MOT20" s="83"/>
      <c r="MOU20" s="83"/>
      <c r="MOV20" s="83"/>
      <c r="MOW20" s="83"/>
      <c r="MOX20" s="83"/>
      <c r="MOY20" s="83"/>
      <c r="MOZ20" s="83"/>
      <c r="MPA20" s="83"/>
      <c r="MPB20" s="83"/>
      <c r="MPC20" s="83"/>
      <c r="MPD20" s="83"/>
      <c r="MPE20" s="83"/>
      <c r="MPF20" s="83"/>
      <c r="MPG20" s="83"/>
      <c r="MPH20" s="83"/>
      <c r="MPI20" s="83"/>
      <c r="MPJ20" s="83"/>
      <c r="MPK20" s="83"/>
      <c r="MPL20" s="83"/>
      <c r="MPM20" s="83"/>
      <c r="MPN20" s="83"/>
      <c r="MPO20" s="83"/>
      <c r="MPP20" s="83"/>
      <c r="MPQ20" s="83"/>
      <c r="MPR20" s="83"/>
      <c r="MPS20" s="83"/>
      <c r="MPT20" s="83"/>
      <c r="MPU20" s="83"/>
      <c r="MPV20" s="83"/>
      <c r="MPW20" s="83"/>
      <c r="MPX20" s="83"/>
      <c r="MPY20" s="83"/>
      <c r="MPZ20" s="83"/>
      <c r="MQA20" s="83"/>
      <c r="MQB20" s="83"/>
      <c r="MQC20" s="83"/>
      <c r="MQD20" s="83"/>
      <c r="MQE20" s="83"/>
      <c r="MQF20" s="83"/>
      <c r="MQG20" s="83"/>
      <c r="MQH20" s="83"/>
      <c r="MQI20" s="83"/>
      <c r="MQJ20" s="83"/>
      <c r="MQK20" s="83"/>
      <c r="MQL20" s="83"/>
      <c r="MQM20" s="83"/>
      <c r="MQN20" s="83"/>
      <c r="MQO20" s="83"/>
      <c r="MQP20" s="83"/>
      <c r="MQQ20" s="83"/>
      <c r="MQR20" s="83"/>
      <c r="MQS20" s="83"/>
      <c r="MQT20" s="83"/>
      <c r="MQU20" s="83"/>
      <c r="MQV20" s="83"/>
      <c r="MQW20" s="83"/>
      <c r="MQX20" s="83"/>
      <c r="MQY20" s="83"/>
      <c r="MQZ20" s="83"/>
      <c r="MRA20" s="83"/>
      <c r="MRB20" s="83"/>
      <c r="MRC20" s="83"/>
      <c r="MRD20" s="83"/>
      <c r="MRE20" s="83"/>
      <c r="MRF20" s="83"/>
      <c r="MRG20" s="83"/>
      <c r="MRH20" s="83"/>
      <c r="MRI20" s="83"/>
      <c r="MRJ20" s="83"/>
      <c r="MRK20" s="83"/>
      <c r="MRL20" s="83"/>
      <c r="MRM20" s="83"/>
      <c r="MRN20" s="83"/>
      <c r="MRO20" s="83"/>
      <c r="MRP20" s="83"/>
      <c r="MRQ20" s="83"/>
      <c r="MRR20" s="83"/>
      <c r="MRS20" s="83"/>
      <c r="MRT20" s="83"/>
      <c r="MRU20" s="83"/>
      <c r="MRV20" s="83"/>
      <c r="MRW20" s="83"/>
      <c r="MRX20" s="83"/>
      <c r="MRY20" s="83"/>
      <c r="MRZ20" s="83"/>
      <c r="MSA20" s="83"/>
      <c r="MSB20" s="83"/>
      <c r="MSC20" s="83"/>
      <c r="MSD20" s="83"/>
      <c r="MSE20" s="83"/>
      <c r="MSF20" s="83"/>
      <c r="MSG20" s="83"/>
      <c r="MSH20" s="83"/>
      <c r="MSI20" s="83"/>
      <c r="MSJ20" s="83"/>
      <c r="MSK20" s="83"/>
      <c r="MSL20" s="83"/>
      <c r="MSM20" s="83"/>
      <c r="MSN20" s="83"/>
      <c r="MSO20" s="83"/>
      <c r="MSP20" s="83"/>
      <c r="MSQ20" s="83"/>
      <c r="MSR20" s="83"/>
      <c r="MSS20" s="83"/>
      <c r="MST20" s="83"/>
      <c r="MSU20" s="83"/>
      <c r="MSV20" s="83"/>
      <c r="MSW20" s="83"/>
      <c r="MSX20" s="83"/>
      <c r="MSY20" s="83"/>
      <c r="MSZ20" s="83"/>
      <c r="MTA20" s="83"/>
      <c r="MTB20" s="83"/>
      <c r="MTC20" s="83"/>
      <c r="MTD20" s="83"/>
      <c r="MTE20" s="83"/>
      <c r="MTF20" s="83"/>
      <c r="MTG20" s="83"/>
      <c r="MTH20" s="83"/>
      <c r="MTI20" s="83"/>
      <c r="MTJ20" s="83"/>
      <c r="MTK20" s="83"/>
      <c r="MTL20" s="83"/>
      <c r="MTM20" s="83"/>
      <c r="MTN20" s="83"/>
      <c r="MTO20" s="83"/>
      <c r="MTP20" s="83"/>
      <c r="MTQ20" s="83"/>
      <c r="MTR20" s="83"/>
      <c r="MTS20" s="83"/>
      <c r="MTT20" s="83"/>
      <c r="MTU20" s="83"/>
      <c r="MTV20" s="83"/>
      <c r="MTW20" s="83"/>
      <c r="MTX20" s="83"/>
      <c r="MTY20" s="83"/>
      <c r="MTZ20" s="83"/>
      <c r="MUA20" s="83"/>
      <c r="MUB20" s="83"/>
      <c r="MUC20" s="83"/>
      <c r="MUD20" s="83"/>
      <c r="MUE20" s="83"/>
      <c r="MUF20" s="83"/>
      <c r="MUG20" s="83"/>
      <c r="MUH20" s="83"/>
      <c r="MUI20" s="83"/>
      <c r="MUJ20" s="83"/>
      <c r="MUK20" s="83"/>
      <c r="MUL20" s="83"/>
      <c r="MUM20" s="83"/>
      <c r="MUN20" s="83"/>
      <c r="MUO20" s="83"/>
      <c r="MUP20" s="83"/>
      <c r="MUQ20" s="83"/>
      <c r="MUR20" s="83"/>
      <c r="MUS20" s="83"/>
      <c r="MUT20" s="83"/>
      <c r="MUU20" s="83"/>
      <c r="MUV20" s="83"/>
      <c r="MUW20" s="83"/>
      <c r="MUX20" s="83"/>
      <c r="MUY20" s="83"/>
      <c r="MUZ20" s="83"/>
      <c r="MVA20" s="83"/>
      <c r="MVB20" s="83"/>
      <c r="MVC20" s="83"/>
      <c r="MVD20" s="83"/>
      <c r="MVE20" s="83"/>
      <c r="MVF20" s="83"/>
      <c r="MVG20" s="83"/>
      <c r="MVH20" s="83"/>
      <c r="MVI20" s="83"/>
      <c r="MVJ20" s="83"/>
      <c r="MVK20" s="83"/>
      <c r="MVL20" s="83"/>
      <c r="MVM20" s="83"/>
      <c r="MVN20" s="83"/>
      <c r="MVO20" s="83"/>
      <c r="MVP20" s="83"/>
      <c r="MVQ20" s="83"/>
      <c r="MVR20" s="83"/>
      <c r="MVS20" s="83"/>
      <c r="MVT20" s="83"/>
      <c r="MVU20" s="83"/>
      <c r="MVV20" s="83"/>
      <c r="MVW20" s="83"/>
      <c r="MVX20" s="83"/>
      <c r="MVY20" s="83"/>
      <c r="MVZ20" s="83"/>
      <c r="MWA20" s="83"/>
      <c r="MWB20" s="83"/>
      <c r="MWC20" s="83"/>
      <c r="MWD20" s="83"/>
      <c r="MWE20" s="83"/>
      <c r="MWF20" s="83"/>
      <c r="MWG20" s="83"/>
      <c r="MWH20" s="83"/>
      <c r="MWI20" s="83"/>
      <c r="MWJ20" s="83"/>
      <c r="MWK20" s="83"/>
      <c r="MWL20" s="83"/>
      <c r="MWM20" s="83"/>
      <c r="MWN20" s="83"/>
      <c r="MWO20" s="83"/>
      <c r="MWP20" s="83"/>
      <c r="MWQ20" s="83"/>
      <c r="MWR20" s="83"/>
      <c r="MWS20" s="83"/>
      <c r="MWT20" s="83"/>
      <c r="MWU20" s="83"/>
      <c r="MWV20" s="83"/>
      <c r="MWW20" s="83"/>
      <c r="MWX20" s="83"/>
      <c r="MWY20" s="83"/>
      <c r="MWZ20" s="83"/>
      <c r="MXA20" s="83"/>
      <c r="MXB20" s="83"/>
      <c r="MXC20" s="83"/>
      <c r="MXD20" s="83"/>
      <c r="MXE20" s="83"/>
      <c r="MXF20" s="83"/>
      <c r="MXG20" s="83"/>
      <c r="MXH20" s="83"/>
      <c r="MXI20" s="83"/>
      <c r="MXJ20" s="83"/>
      <c r="MXK20" s="83"/>
      <c r="MXL20" s="83"/>
      <c r="MXM20" s="83"/>
      <c r="MXN20" s="83"/>
      <c r="MXO20" s="83"/>
      <c r="MXP20" s="83"/>
      <c r="MXQ20" s="83"/>
      <c r="MXR20" s="83"/>
      <c r="MXS20" s="83"/>
      <c r="MXT20" s="83"/>
      <c r="MXU20" s="83"/>
      <c r="MXV20" s="83"/>
      <c r="MXW20" s="83"/>
      <c r="MXX20" s="83"/>
      <c r="MXY20" s="83"/>
      <c r="MXZ20" s="83"/>
      <c r="MYA20" s="83"/>
      <c r="MYB20" s="83"/>
      <c r="MYC20" s="83"/>
      <c r="MYD20" s="83"/>
      <c r="MYE20" s="83"/>
      <c r="MYF20" s="83"/>
      <c r="MYG20" s="83"/>
      <c r="MYH20" s="83"/>
      <c r="MYI20" s="83"/>
      <c r="MYJ20" s="83"/>
      <c r="MYK20" s="83"/>
      <c r="MYL20" s="83"/>
      <c r="MYM20" s="83"/>
      <c r="MYN20" s="83"/>
      <c r="MYO20" s="83"/>
      <c r="MYP20" s="83"/>
      <c r="MYQ20" s="83"/>
      <c r="MYR20" s="83"/>
      <c r="MYS20" s="83"/>
      <c r="MYT20" s="83"/>
      <c r="MYU20" s="83"/>
      <c r="MYV20" s="83"/>
      <c r="MYW20" s="83"/>
      <c r="MYX20" s="83"/>
      <c r="MYY20" s="83"/>
      <c r="MYZ20" s="83"/>
      <c r="MZA20" s="83"/>
      <c r="MZB20" s="83"/>
      <c r="MZC20" s="83"/>
      <c r="MZD20" s="83"/>
      <c r="MZE20" s="83"/>
      <c r="MZF20" s="83"/>
      <c r="MZG20" s="83"/>
      <c r="MZH20" s="83"/>
      <c r="MZI20" s="83"/>
      <c r="MZJ20" s="83"/>
      <c r="MZK20" s="83"/>
      <c r="MZL20" s="83"/>
      <c r="MZM20" s="83"/>
      <c r="MZN20" s="83"/>
      <c r="MZO20" s="83"/>
      <c r="MZP20" s="83"/>
      <c r="MZQ20" s="83"/>
      <c r="MZR20" s="83"/>
      <c r="MZS20" s="83"/>
      <c r="MZT20" s="83"/>
      <c r="MZU20" s="83"/>
      <c r="MZV20" s="83"/>
      <c r="MZW20" s="83"/>
      <c r="MZX20" s="83"/>
      <c r="MZY20" s="83"/>
      <c r="MZZ20" s="83"/>
      <c r="NAA20" s="83"/>
      <c r="NAB20" s="83"/>
      <c r="NAC20" s="83"/>
      <c r="NAD20" s="83"/>
      <c r="NAE20" s="83"/>
      <c r="NAF20" s="83"/>
      <c r="NAG20" s="83"/>
      <c r="NAH20" s="83"/>
      <c r="NAI20" s="83"/>
      <c r="NAJ20" s="83"/>
      <c r="NAK20" s="83"/>
      <c r="NAL20" s="83"/>
      <c r="NAM20" s="83"/>
      <c r="NAN20" s="83"/>
      <c r="NAO20" s="83"/>
      <c r="NAP20" s="83"/>
      <c r="NAQ20" s="83"/>
      <c r="NAR20" s="83"/>
      <c r="NAS20" s="83"/>
      <c r="NAT20" s="83"/>
      <c r="NAU20" s="83"/>
      <c r="NAV20" s="83"/>
      <c r="NAW20" s="83"/>
      <c r="NAX20" s="83"/>
      <c r="NAY20" s="83"/>
      <c r="NAZ20" s="83"/>
      <c r="NBA20" s="83"/>
      <c r="NBB20" s="83"/>
      <c r="NBC20" s="83"/>
      <c r="NBD20" s="83"/>
      <c r="NBE20" s="83"/>
      <c r="NBF20" s="83"/>
      <c r="NBG20" s="83"/>
      <c r="NBH20" s="83"/>
      <c r="NBI20" s="83"/>
      <c r="NBJ20" s="83"/>
      <c r="NBK20" s="83"/>
      <c r="NBL20" s="83"/>
      <c r="NBM20" s="83"/>
      <c r="NBN20" s="83"/>
      <c r="NBO20" s="83"/>
      <c r="NBP20" s="83"/>
      <c r="NBQ20" s="83"/>
      <c r="NBR20" s="83"/>
      <c r="NBS20" s="83"/>
      <c r="NBT20" s="83"/>
      <c r="NBU20" s="83"/>
      <c r="NBV20" s="83"/>
      <c r="NBW20" s="83"/>
      <c r="NBX20" s="83"/>
      <c r="NBY20" s="83"/>
      <c r="NBZ20" s="83"/>
      <c r="NCA20" s="83"/>
      <c r="NCB20" s="83"/>
      <c r="NCC20" s="83"/>
      <c r="NCD20" s="83"/>
      <c r="NCE20" s="83"/>
      <c r="NCF20" s="83"/>
      <c r="NCG20" s="83"/>
      <c r="NCH20" s="83"/>
      <c r="NCI20" s="83"/>
      <c r="NCJ20" s="83"/>
      <c r="NCK20" s="83"/>
      <c r="NCL20" s="83"/>
      <c r="NCM20" s="83"/>
      <c r="NCN20" s="83"/>
      <c r="NCO20" s="83"/>
      <c r="NCP20" s="83"/>
      <c r="NCQ20" s="83"/>
      <c r="NCR20" s="83"/>
      <c r="NCS20" s="83"/>
      <c r="NCT20" s="83"/>
      <c r="NCU20" s="83"/>
      <c r="NCV20" s="83"/>
      <c r="NCW20" s="83"/>
      <c r="NCX20" s="83"/>
      <c r="NCY20" s="83"/>
      <c r="NCZ20" s="83"/>
      <c r="NDA20" s="83"/>
      <c r="NDB20" s="83"/>
      <c r="NDC20" s="83"/>
      <c r="NDD20" s="83"/>
      <c r="NDE20" s="83"/>
      <c r="NDF20" s="83"/>
      <c r="NDG20" s="83"/>
      <c r="NDH20" s="83"/>
      <c r="NDI20" s="83"/>
      <c r="NDJ20" s="83"/>
      <c r="NDK20" s="83"/>
      <c r="NDL20" s="83"/>
      <c r="NDM20" s="83"/>
      <c r="NDN20" s="83"/>
      <c r="NDO20" s="83"/>
      <c r="NDP20" s="83"/>
      <c r="NDQ20" s="83"/>
      <c r="NDR20" s="83"/>
      <c r="NDS20" s="83"/>
      <c r="NDT20" s="83"/>
      <c r="NDU20" s="83"/>
      <c r="NDV20" s="83"/>
      <c r="NDW20" s="83"/>
      <c r="NDX20" s="83"/>
      <c r="NDY20" s="83"/>
      <c r="NDZ20" s="83"/>
      <c r="NEA20" s="83"/>
      <c r="NEB20" s="83"/>
      <c r="NEC20" s="83"/>
      <c r="NED20" s="83"/>
      <c r="NEE20" s="83"/>
      <c r="NEF20" s="83"/>
      <c r="NEG20" s="83"/>
      <c r="NEH20" s="83"/>
      <c r="NEI20" s="83"/>
      <c r="NEJ20" s="83"/>
      <c r="NEK20" s="83"/>
      <c r="NEL20" s="83"/>
      <c r="NEM20" s="83"/>
      <c r="NEN20" s="83"/>
      <c r="NEO20" s="83"/>
      <c r="NEP20" s="83"/>
      <c r="NEQ20" s="83"/>
      <c r="NER20" s="83"/>
      <c r="NES20" s="83"/>
      <c r="NET20" s="83"/>
      <c r="NEU20" s="83"/>
      <c r="NEV20" s="83"/>
      <c r="NEW20" s="83"/>
      <c r="NEX20" s="83"/>
      <c r="NEY20" s="83"/>
      <c r="NEZ20" s="83"/>
      <c r="NFA20" s="83"/>
      <c r="NFB20" s="83"/>
      <c r="NFC20" s="83"/>
      <c r="NFD20" s="83"/>
      <c r="NFE20" s="83"/>
      <c r="NFF20" s="83"/>
      <c r="NFG20" s="83"/>
      <c r="NFH20" s="83"/>
      <c r="NFI20" s="83"/>
      <c r="NFJ20" s="83"/>
      <c r="NFK20" s="83"/>
      <c r="NFL20" s="83"/>
      <c r="NFM20" s="83"/>
      <c r="NFN20" s="83"/>
      <c r="NFO20" s="83"/>
      <c r="NFP20" s="83"/>
      <c r="NFQ20" s="83"/>
      <c r="NFR20" s="83"/>
      <c r="NFS20" s="83"/>
      <c r="NFT20" s="83"/>
      <c r="NFU20" s="83"/>
      <c r="NFV20" s="83"/>
      <c r="NFW20" s="83"/>
      <c r="NFX20" s="83"/>
      <c r="NFY20" s="83"/>
      <c r="NFZ20" s="83"/>
      <c r="NGA20" s="83"/>
      <c r="NGB20" s="83"/>
      <c r="NGC20" s="83"/>
      <c r="NGD20" s="83"/>
      <c r="NGE20" s="83"/>
      <c r="NGF20" s="83"/>
      <c r="NGG20" s="83"/>
      <c r="NGH20" s="83"/>
      <c r="NGI20" s="83"/>
      <c r="NGJ20" s="83"/>
      <c r="NGK20" s="83"/>
      <c r="NGL20" s="83"/>
      <c r="NGM20" s="83"/>
      <c r="NGN20" s="83"/>
      <c r="NGO20" s="83"/>
      <c r="NGP20" s="83"/>
      <c r="NGQ20" s="83"/>
      <c r="NGR20" s="83"/>
      <c r="NGS20" s="83"/>
      <c r="NGT20" s="83"/>
      <c r="NGU20" s="83"/>
      <c r="NGV20" s="83"/>
      <c r="NGW20" s="83"/>
      <c r="NGX20" s="83"/>
      <c r="NGY20" s="83"/>
      <c r="NGZ20" s="83"/>
      <c r="NHA20" s="83"/>
      <c r="NHB20" s="83"/>
      <c r="NHC20" s="83"/>
      <c r="NHD20" s="83"/>
      <c r="NHE20" s="83"/>
      <c r="NHF20" s="83"/>
      <c r="NHG20" s="83"/>
      <c r="NHH20" s="83"/>
      <c r="NHI20" s="83"/>
      <c r="NHJ20" s="83"/>
      <c r="NHK20" s="83"/>
      <c r="NHL20" s="83"/>
      <c r="NHM20" s="83"/>
      <c r="NHN20" s="83"/>
      <c r="NHO20" s="83"/>
      <c r="NHP20" s="83"/>
      <c r="NHQ20" s="83"/>
      <c r="NHR20" s="83"/>
      <c r="NHS20" s="83"/>
      <c r="NHT20" s="83"/>
      <c r="NHU20" s="83"/>
      <c r="NHV20" s="83"/>
      <c r="NHW20" s="83"/>
      <c r="NHX20" s="83"/>
      <c r="NHY20" s="83"/>
      <c r="NHZ20" s="83"/>
      <c r="NIA20" s="83"/>
      <c r="NIB20" s="83"/>
      <c r="NIC20" s="83"/>
      <c r="NID20" s="83"/>
      <c r="NIE20" s="83"/>
      <c r="NIF20" s="83"/>
      <c r="NIG20" s="83"/>
      <c r="NIH20" s="83"/>
      <c r="NII20" s="83"/>
      <c r="NIJ20" s="83"/>
      <c r="NIK20" s="83"/>
      <c r="NIL20" s="83"/>
      <c r="NIM20" s="83"/>
      <c r="NIN20" s="83"/>
      <c r="NIO20" s="83"/>
      <c r="NIP20" s="83"/>
      <c r="NIQ20" s="83"/>
      <c r="NIR20" s="83"/>
      <c r="NIS20" s="83"/>
      <c r="NIT20" s="83"/>
      <c r="NIU20" s="83"/>
      <c r="NIV20" s="83"/>
      <c r="NIW20" s="83"/>
      <c r="NIX20" s="83"/>
      <c r="NIY20" s="83"/>
      <c r="NIZ20" s="83"/>
      <c r="NJA20" s="83"/>
      <c r="NJB20" s="83"/>
      <c r="NJC20" s="83"/>
      <c r="NJD20" s="83"/>
      <c r="NJE20" s="83"/>
      <c r="NJF20" s="83"/>
      <c r="NJG20" s="83"/>
      <c r="NJH20" s="83"/>
      <c r="NJI20" s="83"/>
      <c r="NJJ20" s="83"/>
      <c r="NJK20" s="83"/>
      <c r="NJL20" s="83"/>
      <c r="NJM20" s="83"/>
      <c r="NJN20" s="83"/>
      <c r="NJO20" s="83"/>
      <c r="NJP20" s="83"/>
      <c r="NJQ20" s="83"/>
      <c r="NJR20" s="83"/>
      <c r="NJS20" s="83"/>
      <c r="NJT20" s="83"/>
      <c r="NJU20" s="83"/>
      <c r="NJV20" s="83"/>
      <c r="NJW20" s="83"/>
      <c r="NJX20" s="83"/>
      <c r="NJY20" s="83"/>
      <c r="NJZ20" s="83"/>
      <c r="NKA20" s="83"/>
      <c r="NKB20" s="83"/>
      <c r="NKC20" s="83"/>
      <c r="NKD20" s="83"/>
      <c r="NKE20" s="83"/>
      <c r="NKF20" s="83"/>
      <c r="NKG20" s="83"/>
      <c r="NKH20" s="83"/>
      <c r="NKI20" s="83"/>
      <c r="NKJ20" s="83"/>
      <c r="NKK20" s="83"/>
      <c r="NKL20" s="83"/>
      <c r="NKM20" s="83"/>
      <c r="NKN20" s="83"/>
      <c r="NKO20" s="83"/>
      <c r="NKP20" s="83"/>
      <c r="NKQ20" s="83"/>
      <c r="NKR20" s="83"/>
      <c r="NKS20" s="83"/>
      <c r="NKT20" s="83"/>
      <c r="NKU20" s="83"/>
      <c r="NKV20" s="83"/>
      <c r="NKW20" s="83"/>
      <c r="NKX20" s="83"/>
      <c r="NKY20" s="83"/>
      <c r="NKZ20" s="83"/>
      <c r="NLA20" s="83"/>
      <c r="NLB20" s="83"/>
      <c r="NLC20" s="83"/>
      <c r="NLD20" s="83"/>
      <c r="NLE20" s="83"/>
      <c r="NLF20" s="83"/>
      <c r="NLG20" s="83"/>
      <c r="NLH20" s="83"/>
      <c r="NLI20" s="83"/>
      <c r="NLJ20" s="83"/>
      <c r="NLK20" s="83"/>
      <c r="NLL20" s="83"/>
      <c r="NLM20" s="83"/>
      <c r="NLN20" s="83"/>
      <c r="NLO20" s="83"/>
      <c r="NLP20" s="83"/>
      <c r="NLQ20" s="83"/>
      <c r="NLR20" s="83"/>
      <c r="NLS20" s="83"/>
      <c r="NLT20" s="83"/>
      <c r="NLU20" s="83"/>
      <c r="NLV20" s="83"/>
      <c r="NLW20" s="83"/>
      <c r="NLX20" s="83"/>
      <c r="NLY20" s="83"/>
      <c r="NLZ20" s="83"/>
      <c r="NMA20" s="83"/>
      <c r="NMB20" s="83"/>
      <c r="NMC20" s="83"/>
      <c r="NMD20" s="83"/>
      <c r="NME20" s="83"/>
      <c r="NMF20" s="83"/>
      <c r="NMG20" s="83"/>
      <c r="NMH20" s="83"/>
      <c r="NMI20" s="83"/>
      <c r="NMJ20" s="83"/>
      <c r="NMK20" s="83"/>
      <c r="NML20" s="83"/>
      <c r="NMM20" s="83"/>
      <c r="NMN20" s="83"/>
      <c r="NMO20" s="83"/>
      <c r="NMP20" s="83"/>
      <c r="NMQ20" s="83"/>
      <c r="NMR20" s="83"/>
      <c r="NMS20" s="83"/>
      <c r="NMT20" s="83"/>
      <c r="NMU20" s="83"/>
      <c r="NMV20" s="83"/>
      <c r="NMW20" s="83"/>
      <c r="NMX20" s="83"/>
      <c r="NMY20" s="83"/>
      <c r="NMZ20" s="83"/>
      <c r="NNA20" s="83"/>
      <c r="NNB20" s="83"/>
      <c r="NNC20" s="83"/>
      <c r="NND20" s="83"/>
      <c r="NNE20" s="83"/>
      <c r="NNF20" s="83"/>
      <c r="NNG20" s="83"/>
      <c r="NNH20" s="83"/>
      <c r="NNI20" s="83"/>
      <c r="NNJ20" s="83"/>
      <c r="NNK20" s="83"/>
      <c r="NNL20" s="83"/>
      <c r="NNM20" s="83"/>
      <c r="NNN20" s="83"/>
      <c r="NNO20" s="83"/>
      <c r="NNP20" s="83"/>
      <c r="NNQ20" s="83"/>
      <c r="NNR20" s="83"/>
      <c r="NNS20" s="83"/>
      <c r="NNT20" s="83"/>
      <c r="NNU20" s="83"/>
      <c r="NNV20" s="83"/>
      <c r="NNW20" s="83"/>
      <c r="NNX20" s="83"/>
      <c r="NNY20" s="83"/>
      <c r="NNZ20" s="83"/>
      <c r="NOA20" s="83"/>
      <c r="NOB20" s="83"/>
      <c r="NOC20" s="83"/>
      <c r="NOD20" s="83"/>
      <c r="NOE20" s="83"/>
      <c r="NOF20" s="83"/>
      <c r="NOG20" s="83"/>
      <c r="NOH20" s="83"/>
      <c r="NOI20" s="83"/>
      <c r="NOJ20" s="83"/>
      <c r="NOK20" s="83"/>
      <c r="NOL20" s="83"/>
      <c r="NOM20" s="83"/>
      <c r="NON20" s="83"/>
      <c r="NOO20" s="83"/>
      <c r="NOP20" s="83"/>
      <c r="NOQ20" s="83"/>
      <c r="NOR20" s="83"/>
      <c r="NOS20" s="83"/>
      <c r="NOT20" s="83"/>
      <c r="NOU20" s="83"/>
      <c r="NOV20" s="83"/>
      <c r="NOW20" s="83"/>
      <c r="NOX20" s="83"/>
      <c r="NOY20" s="83"/>
      <c r="NOZ20" s="83"/>
      <c r="NPA20" s="83"/>
      <c r="NPB20" s="83"/>
      <c r="NPC20" s="83"/>
      <c r="NPD20" s="83"/>
      <c r="NPE20" s="83"/>
      <c r="NPF20" s="83"/>
      <c r="NPG20" s="83"/>
      <c r="NPH20" s="83"/>
      <c r="NPI20" s="83"/>
      <c r="NPJ20" s="83"/>
      <c r="NPK20" s="83"/>
      <c r="NPL20" s="83"/>
      <c r="NPM20" s="83"/>
      <c r="NPN20" s="83"/>
      <c r="NPO20" s="83"/>
      <c r="NPP20" s="83"/>
      <c r="NPQ20" s="83"/>
      <c r="NPR20" s="83"/>
      <c r="NPS20" s="83"/>
      <c r="NPT20" s="83"/>
      <c r="NPU20" s="83"/>
      <c r="NPV20" s="83"/>
      <c r="NPW20" s="83"/>
      <c r="NPX20" s="83"/>
      <c r="NPY20" s="83"/>
      <c r="NPZ20" s="83"/>
      <c r="NQA20" s="83"/>
      <c r="NQB20" s="83"/>
      <c r="NQC20" s="83"/>
      <c r="NQD20" s="83"/>
      <c r="NQE20" s="83"/>
      <c r="NQF20" s="83"/>
      <c r="NQG20" s="83"/>
      <c r="NQH20" s="83"/>
      <c r="NQI20" s="83"/>
      <c r="NQJ20" s="83"/>
      <c r="NQK20" s="83"/>
      <c r="NQL20" s="83"/>
      <c r="NQM20" s="83"/>
      <c r="NQN20" s="83"/>
      <c r="NQO20" s="83"/>
      <c r="NQP20" s="83"/>
      <c r="NQQ20" s="83"/>
      <c r="NQR20" s="83"/>
      <c r="NQS20" s="83"/>
      <c r="NQT20" s="83"/>
      <c r="NQU20" s="83"/>
      <c r="NQV20" s="83"/>
      <c r="NQW20" s="83"/>
      <c r="NQX20" s="83"/>
      <c r="NQY20" s="83"/>
      <c r="NQZ20" s="83"/>
      <c r="NRA20" s="83"/>
      <c r="NRB20" s="83"/>
      <c r="NRC20" s="83"/>
      <c r="NRD20" s="83"/>
      <c r="NRE20" s="83"/>
      <c r="NRF20" s="83"/>
      <c r="NRG20" s="83"/>
      <c r="NRH20" s="83"/>
      <c r="NRI20" s="83"/>
      <c r="NRJ20" s="83"/>
      <c r="NRK20" s="83"/>
      <c r="NRL20" s="83"/>
      <c r="NRM20" s="83"/>
      <c r="NRN20" s="83"/>
      <c r="NRO20" s="83"/>
      <c r="NRP20" s="83"/>
      <c r="NRQ20" s="83"/>
      <c r="NRR20" s="83"/>
      <c r="NRS20" s="83"/>
      <c r="NRT20" s="83"/>
      <c r="NRU20" s="83"/>
      <c r="NRV20" s="83"/>
      <c r="NRW20" s="83"/>
      <c r="NRX20" s="83"/>
      <c r="NRY20" s="83"/>
      <c r="NRZ20" s="83"/>
      <c r="NSA20" s="83"/>
      <c r="NSB20" s="83"/>
      <c r="NSC20" s="83"/>
      <c r="NSD20" s="83"/>
      <c r="NSE20" s="83"/>
      <c r="NSF20" s="83"/>
      <c r="NSG20" s="83"/>
      <c r="NSH20" s="83"/>
      <c r="NSI20" s="83"/>
      <c r="NSJ20" s="83"/>
      <c r="NSK20" s="83"/>
      <c r="NSL20" s="83"/>
      <c r="NSM20" s="83"/>
      <c r="NSN20" s="83"/>
      <c r="NSO20" s="83"/>
      <c r="NSP20" s="83"/>
      <c r="NSQ20" s="83"/>
      <c r="NSR20" s="83"/>
      <c r="NSS20" s="83"/>
      <c r="NST20" s="83"/>
      <c r="NSU20" s="83"/>
      <c r="NSV20" s="83"/>
      <c r="NSW20" s="83"/>
      <c r="NSX20" s="83"/>
      <c r="NSY20" s="83"/>
      <c r="NSZ20" s="83"/>
      <c r="NTA20" s="83"/>
      <c r="NTB20" s="83"/>
      <c r="NTC20" s="83"/>
      <c r="NTD20" s="83"/>
      <c r="NTE20" s="83"/>
      <c r="NTF20" s="83"/>
      <c r="NTG20" s="83"/>
      <c r="NTH20" s="83"/>
      <c r="NTI20" s="83"/>
      <c r="NTJ20" s="83"/>
      <c r="NTK20" s="83"/>
      <c r="NTL20" s="83"/>
      <c r="NTM20" s="83"/>
      <c r="NTN20" s="83"/>
      <c r="NTO20" s="83"/>
      <c r="NTP20" s="83"/>
      <c r="NTQ20" s="83"/>
      <c r="NTR20" s="83"/>
      <c r="NTS20" s="83"/>
      <c r="NTT20" s="83"/>
      <c r="NTU20" s="83"/>
      <c r="NTV20" s="83"/>
      <c r="NTW20" s="83"/>
      <c r="NTX20" s="83"/>
      <c r="NTY20" s="83"/>
      <c r="NTZ20" s="83"/>
      <c r="NUA20" s="83"/>
      <c r="NUB20" s="83"/>
      <c r="NUC20" s="83"/>
      <c r="NUD20" s="83"/>
      <c r="NUE20" s="83"/>
      <c r="NUF20" s="83"/>
      <c r="NUG20" s="83"/>
      <c r="NUH20" s="83"/>
      <c r="NUI20" s="83"/>
      <c r="NUJ20" s="83"/>
      <c r="NUK20" s="83"/>
      <c r="NUL20" s="83"/>
      <c r="NUM20" s="83"/>
      <c r="NUN20" s="83"/>
      <c r="NUO20" s="83"/>
      <c r="NUP20" s="83"/>
      <c r="NUQ20" s="83"/>
      <c r="NUR20" s="83"/>
      <c r="NUS20" s="83"/>
      <c r="NUT20" s="83"/>
      <c r="NUU20" s="83"/>
      <c r="NUV20" s="83"/>
      <c r="NUW20" s="83"/>
      <c r="NUX20" s="83"/>
      <c r="NUY20" s="83"/>
      <c r="NUZ20" s="83"/>
      <c r="NVA20" s="83"/>
      <c r="NVB20" s="83"/>
      <c r="NVC20" s="83"/>
      <c r="NVD20" s="83"/>
      <c r="NVE20" s="83"/>
      <c r="NVF20" s="83"/>
      <c r="NVG20" s="83"/>
      <c r="NVH20" s="83"/>
      <c r="NVI20" s="83"/>
      <c r="NVJ20" s="83"/>
      <c r="NVK20" s="83"/>
      <c r="NVL20" s="83"/>
      <c r="NVM20" s="83"/>
      <c r="NVN20" s="83"/>
      <c r="NVO20" s="83"/>
      <c r="NVP20" s="83"/>
      <c r="NVQ20" s="83"/>
      <c r="NVR20" s="83"/>
      <c r="NVS20" s="83"/>
      <c r="NVT20" s="83"/>
      <c r="NVU20" s="83"/>
      <c r="NVV20" s="83"/>
      <c r="NVW20" s="83"/>
      <c r="NVX20" s="83"/>
      <c r="NVY20" s="83"/>
      <c r="NVZ20" s="83"/>
      <c r="NWA20" s="83"/>
      <c r="NWB20" s="83"/>
      <c r="NWC20" s="83"/>
      <c r="NWD20" s="83"/>
      <c r="NWE20" s="83"/>
      <c r="NWF20" s="83"/>
      <c r="NWG20" s="83"/>
      <c r="NWH20" s="83"/>
      <c r="NWI20" s="83"/>
      <c r="NWJ20" s="83"/>
      <c r="NWK20" s="83"/>
      <c r="NWL20" s="83"/>
      <c r="NWM20" s="83"/>
      <c r="NWN20" s="83"/>
      <c r="NWO20" s="83"/>
      <c r="NWP20" s="83"/>
      <c r="NWQ20" s="83"/>
      <c r="NWR20" s="83"/>
      <c r="NWS20" s="83"/>
      <c r="NWT20" s="83"/>
      <c r="NWU20" s="83"/>
      <c r="NWV20" s="83"/>
      <c r="NWW20" s="83"/>
      <c r="NWX20" s="83"/>
      <c r="NWY20" s="83"/>
      <c r="NWZ20" s="83"/>
      <c r="NXA20" s="83"/>
      <c r="NXB20" s="83"/>
      <c r="NXC20" s="83"/>
      <c r="NXD20" s="83"/>
      <c r="NXE20" s="83"/>
      <c r="NXF20" s="83"/>
      <c r="NXG20" s="83"/>
      <c r="NXH20" s="83"/>
      <c r="NXI20" s="83"/>
      <c r="NXJ20" s="83"/>
      <c r="NXK20" s="83"/>
      <c r="NXL20" s="83"/>
      <c r="NXM20" s="83"/>
      <c r="NXN20" s="83"/>
      <c r="NXO20" s="83"/>
      <c r="NXP20" s="83"/>
      <c r="NXQ20" s="83"/>
      <c r="NXR20" s="83"/>
      <c r="NXS20" s="83"/>
      <c r="NXT20" s="83"/>
      <c r="NXU20" s="83"/>
      <c r="NXV20" s="83"/>
      <c r="NXW20" s="83"/>
      <c r="NXX20" s="83"/>
      <c r="NXY20" s="83"/>
      <c r="NXZ20" s="83"/>
      <c r="NYA20" s="83"/>
      <c r="NYB20" s="83"/>
      <c r="NYC20" s="83"/>
      <c r="NYD20" s="83"/>
      <c r="NYE20" s="83"/>
      <c r="NYF20" s="83"/>
      <c r="NYG20" s="83"/>
      <c r="NYH20" s="83"/>
      <c r="NYI20" s="83"/>
      <c r="NYJ20" s="83"/>
      <c r="NYK20" s="83"/>
      <c r="NYL20" s="83"/>
      <c r="NYM20" s="83"/>
      <c r="NYN20" s="83"/>
      <c r="NYO20" s="83"/>
      <c r="NYP20" s="83"/>
      <c r="NYQ20" s="83"/>
      <c r="NYR20" s="83"/>
      <c r="NYS20" s="83"/>
      <c r="NYT20" s="83"/>
      <c r="NYU20" s="83"/>
      <c r="NYV20" s="83"/>
      <c r="NYW20" s="83"/>
      <c r="NYX20" s="83"/>
      <c r="NYY20" s="83"/>
      <c r="NYZ20" s="83"/>
      <c r="NZA20" s="83"/>
      <c r="NZB20" s="83"/>
      <c r="NZC20" s="83"/>
      <c r="NZD20" s="83"/>
      <c r="NZE20" s="83"/>
      <c r="NZF20" s="83"/>
      <c r="NZG20" s="83"/>
      <c r="NZH20" s="83"/>
      <c r="NZI20" s="83"/>
      <c r="NZJ20" s="83"/>
      <c r="NZK20" s="83"/>
      <c r="NZL20" s="83"/>
      <c r="NZM20" s="83"/>
      <c r="NZN20" s="83"/>
      <c r="NZO20" s="83"/>
      <c r="NZP20" s="83"/>
      <c r="NZQ20" s="83"/>
      <c r="NZR20" s="83"/>
      <c r="NZS20" s="83"/>
      <c r="NZT20" s="83"/>
      <c r="NZU20" s="83"/>
      <c r="NZV20" s="83"/>
      <c r="NZW20" s="83"/>
      <c r="NZX20" s="83"/>
      <c r="NZY20" s="83"/>
      <c r="NZZ20" s="83"/>
      <c r="OAA20" s="83"/>
      <c r="OAB20" s="83"/>
      <c r="OAC20" s="83"/>
      <c r="OAD20" s="83"/>
      <c r="OAE20" s="83"/>
      <c r="OAF20" s="83"/>
      <c r="OAG20" s="83"/>
      <c r="OAH20" s="83"/>
      <c r="OAI20" s="83"/>
      <c r="OAJ20" s="83"/>
      <c r="OAK20" s="83"/>
      <c r="OAL20" s="83"/>
      <c r="OAM20" s="83"/>
      <c r="OAN20" s="83"/>
      <c r="OAO20" s="83"/>
      <c r="OAP20" s="83"/>
      <c r="OAQ20" s="83"/>
      <c r="OAR20" s="83"/>
      <c r="OAS20" s="83"/>
      <c r="OAT20" s="83"/>
      <c r="OAU20" s="83"/>
      <c r="OAV20" s="83"/>
      <c r="OAW20" s="83"/>
      <c r="OAX20" s="83"/>
      <c r="OAY20" s="83"/>
      <c r="OAZ20" s="83"/>
      <c r="OBA20" s="83"/>
      <c r="OBB20" s="83"/>
      <c r="OBC20" s="83"/>
      <c r="OBD20" s="83"/>
      <c r="OBE20" s="83"/>
      <c r="OBF20" s="83"/>
      <c r="OBG20" s="83"/>
      <c r="OBH20" s="83"/>
      <c r="OBI20" s="83"/>
      <c r="OBJ20" s="83"/>
      <c r="OBK20" s="83"/>
      <c r="OBL20" s="83"/>
      <c r="OBM20" s="83"/>
      <c r="OBN20" s="83"/>
      <c r="OBO20" s="83"/>
      <c r="OBP20" s="83"/>
      <c r="OBQ20" s="83"/>
      <c r="OBR20" s="83"/>
      <c r="OBS20" s="83"/>
      <c r="OBT20" s="83"/>
      <c r="OBU20" s="83"/>
      <c r="OBV20" s="83"/>
      <c r="OBW20" s="83"/>
      <c r="OBX20" s="83"/>
      <c r="OBY20" s="83"/>
      <c r="OBZ20" s="83"/>
      <c r="OCA20" s="83"/>
      <c r="OCB20" s="83"/>
      <c r="OCC20" s="83"/>
      <c r="OCD20" s="83"/>
      <c r="OCE20" s="83"/>
      <c r="OCF20" s="83"/>
      <c r="OCG20" s="83"/>
      <c r="OCH20" s="83"/>
      <c r="OCI20" s="83"/>
      <c r="OCJ20" s="83"/>
      <c r="OCK20" s="83"/>
      <c r="OCL20" s="83"/>
      <c r="OCM20" s="83"/>
      <c r="OCN20" s="83"/>
      <c r="OCO20" s="83"/>
      <c r="OCP20" s="83"/>
      <c r="OCQ20" s="83"/>
      <c r="OCR20" s="83"/>
      <c r="OCS20" s="83"/>
      <c r="OCT20" s="83"/>
      <c r="OCU20" s="83"/>
      <c r="OCV20" s="83"/>
      <c r="OCW20" s="83"/>
      <c r="OCX20" s="83"/>
      <c r="OCY20" s="83"/>
      <c r="OCZ20" s="83"/>
      <c r="ODA20" s="83"/>
      <c r="ODB20" s="83"/>
      <c r="ODC20" s="83"/>
      <c r="ODD20" s="83"/>
      <c r="ODE20" s="83"/>
      <c r="ODF20" s="83"/>
      <c r="ODG20" s="83"/>
      <c r="ODH20" s="83"/>
      <c r="ODI20" s="83"/>
      <c r="ODJ20" s="83"/>
      <c r="ODK20" s="83"/>
      <c r="ODL20" s="83"/>
      <c r="ODM20" s="83"/>
      <c r="ODN20" s="83"/>
      <c r="ODO20" s="83"/>
      <c r="ODP20" s="83"/>
      <c r="ODQ20" s="83"/>
      <c r="ODR20" s="83"/>
      <c r="ODS20" s="83"/>
      <c r="ODT20" s="83"/>
      <c r="ODU20" s="83"/>
      <c r="ODV20" s="83"/>
      <c r="ODW20" s="83"/>
      <c r="ODX20" s="83"/>
      <c r="ODY20" s="83"/>
      <c r="ODZ20" s="83"/>
      <c r="OEA20" s="83"/>
      <c r="OEB20" s="83"/>
      <c r="OEC20" s="83"/>
      <c r="OED20" s="83"/>
      <c r="OEE20" s="83"/>
      <c r="OEF20" s="83"/>
      <c r="OEG20" s="83"/>
      <c r="OEH20" s="83"/>
      <c r="OEI20" s="83"/>
      <c r="OEJ20" s="83"/>
      <c r="OEK20" s="83"/>
      <c r="OEL20" s="83"/>
      <c r="OEM20" s="83"/>
      <c r="OEN20" s="83"/>
      <c r="OEO20" s="83"/>
      <c r="OEP20" s="83"/>
      <c r="OEQ20" s="83"/>
      <c r="OER20" s="83"/>
      <c r="OES20" s="83"/>
      <c r="OET20" s="83"/>
      <c r="OEU20" s="83"/>
      <c r="OEV20" s="83"/>
      <c r="OEW20" s="83"/>
      <c r="OEX20" s="83"/>
      <c r="OEY20" s="83"/>
      <c r="OEZ20" s="83"/>
      <c r="OFA20" s="83"/>
      <c r="OFB20" s="83"/>
      <c r="OFC20" s="83"/>
      <c r="OFD20" s="83"/>
      <c r="OFE20" s="83"/>
      <c r="OFF20" s="83"/>
      <c r="OFG20" s="83"/>
      <c r="OFH20" s="83"/>
      <c r="OFI20" s="83"/>
      <c r="OFJ20" s="83"/>
      <c r="OFK20" s="83"/>
      <c r="OFL20" s="83"/>
      <c r="OFM20" s="83"/>
      <c r="OFN20" s="83"/>
      <c r="OFO20" s="83"/>
      <c r="OFP20" s="83"/>
      <c r="OFQ20" s="83"/>
      <c r="OFR20" s="83"/>
      <c r="OFS20" s="83"/>
      <c r="OFT20" s="83"/>
      <c r="OFU20" s="83"/>
      <c r="OFV20" s="83"/>
      <c r="OFW20" s="83"/>
      <c r="OFX20" s="83"/>
      <c r="OFY20" s="83"/>
      <c r="OFZ20" s="83"/>
      <c r="OGA20" s="83"/>
      <c r="OGB20" s="83"/>
      <c r="OGC20" s="83"/>
      <c r="OGD20" s="83"/>
      <c r="OGE20" s="83"/>
      <c r="OGF20" s="83"/>
      <c r="OGG20" s="83"/>
      <c r="OGH20" s="83"/>
      <c r="OGI20" s="83"/>
      <c r="OGJ20" s="83"/>
      <c r="OGK20" s="83"/>
      <c r="OGL20" s="83"/>
      <c r="OGM20" s="83"/>
      <c r="OGN20" s="83"/>
      <c r="OGO20" s="83"/>
      <c r="OGP20" s="83"/>
      <c r="OGQ20" s="83"/>
      <c r="OGR20" s="83"/>
      <c r="OGS20" s="83"/>
      <c r="OGT20" s="83"/>
      <c r="OGU20" s="83"/>
      <c r="OGV20" s="83"/>
      <c r="OGW20" s="83"/>
      <c r="OGX20" s="83"/>
      <c r="OGY20" s="83"/>
      <c r="OGZ20" s="83"/>
      <c r="OHA20" s="83"/>
      <c r="OHB20" s="83"/>
      <c r="OHC20" s="83"/>
      <c r="OHD20" s="83"/>
      <c r="OHE20" s="83"/>
      <c r="OHF20" s="83"/>
      <c r="OHG20" s="83"/>
      <c r="OHH20" s="83"/>
      <c r="OHI20" s="83"/>
      <c r="OHJ20" s="83"/>
      <c r="OHK20" s="83"/>
      <c r="OHL20" s="83"/>
      <c r="OHM20" s="83"/>
      <c r="OHN20" s="83"/>
      <c r="OHO20" s="83"/>
      <c r="OHP20" s="83"/>
      <c r="OHQ20" s="83"/>
      <c r="OHR20" s="83"/>
      <c r="OHS20" s="83"/>
      <c r="OHT20" s="83"/>
      <c r="OHU20" s="83"/>
      <c r="OHV20" s="83"/>
      <c r="OHW20" s="83"/>
      <c r="OHX20" s="83"/>
      <c r="OHY20" s="83"/>
      <c r="OHZ20" s="83"/>
      <c r="OIA20" s="83"/>
      <c r="OIB20" s="83"/>
      <c r="OIC20" s="83"/>
      <c r="OID20" s="83"/>
      <c r="OIE20" s="83"/>
      <c r="OIF20" s="83"/>
      <c r="OIG20" s="83"/>
      <c r="OIH20" s="83"/>
      <c r="OII20" s="83"/>
      <c r="OIJ20" s="83"/>
      <c r="OIK20" s="83"/>
      <c r="OIL20" s="83"/>
      <c r="OIM20" s="83"/>
      <c r="OIN20" s="83"/>
      <c r="OIO20" s="83"/>
      <c r="OIP20" s="83"/>
      <c r="OIQ20" s="83"/>
      <c r="OIR20" s="83"/>
      <c r="OIS20" s="83"/>
      <c r="OIT20" s="83"/>
      <c r="OIU20" s="83"/>
      <c r="OIV20" s="83"/>
      <c r="OIW20" s="83"/>
      <c r="OIX20" s="83"/>
      <c r="OIY20" s="83"/>
      <c r="OIZ20" s="83"/>
      <c r="OJA20" s="83"/>
      <c r="OJB20" s="83"/>
      <c r="OJC20" s="83"/>
      <c r="OJD20" s="83"/>
      <c r="OJE20" s="83"/>
      <c r="OJF20" s="83"/>
      <c r="OJG20" s="83"/>
      <c r="OJH20" s="83"/>
      <c r="OJI20" s="83"/>
      <c r="OJJ20" s="83"/>
      <c r="OJK20" s="83"/>
      <c r="OJL20" s="83"/>
      <c r="OJM20" s="83"/>
      <c r="OJN20" s="83"/>
      <c r="OJO20" s="83"/>
      <c r="OJP20" s="83"/>
      <c r="OJQ20" s="83"/>
      <c r="OJR20" s="83"/>
      <c r="OJS20" s="83"/>
      <c r="OJT20" s="83"/>
      <c r="OJU20" s="83"/>
      <c r="OJV20" s="83"/>
      <c r="OJW20" s="83"/>
      <c r="OJX20" s="83"/>
      <c r="OJY20" s="83"/>
      <c r="OJZ20" s="83"/>
      <c r="OKA20" s="83"/>
      <c r="OKB20" s="83"/>
      <c r="OKC20" s="83"/>
      <c r="OKD20" s="83"/>
      <c r="OKE20" s="83"/>
      <c r="OKF20" s="83"/>
      <c r="OKG20" s="83"/>
      <c r="OKH20" s="83"/>
      <c r="OKI20" s="83"/>
      <c r="OKJ20" s="83"/>
      <c r="OKK20" s="83"/>
      <c r="OKL20" s="83"/>
      <c r="OKM20" s="83"/>
      <c r="OKN20" s="83"/>
      <c r="OKO20" s="83"/>
      <c r="OKP20" s="83"/>
      <c r="OKQ20" s="83"/>
      <c r="OKR20" s="83"/>
      <c r="OKS20" s="83"/>
      <c r="OKT20" s="83"/>
      <c r="OKU20" s="83"/>
      <c r="OKV20" s="83"/>
      <c r="OKW20" s="83"/>
      <c r="OKX20" s="83"/>
      <c r="OKY20" s="83"/>
      <c r="OKZ20" s="83"/>
      <c r="OLA20" s="83"/>
      <c r="OLB20" s="83"/>
      <c r="OLC20" s="83"/>
      <c r="OLD20" s="83"/>
      <c r="OLE20" s="83"/>
      <c r="OLF20" s="83"/>
      <c r="OLG20" s="83"/>
      <c r="OLH20" s="83"/>
      <c r="OLI20" s="83"/>
      <c r="OLJ20" s="83"/>
      <c r="OLK20" s="83"/>
      <c r="OLL20" s="83"/>
      <c r="OLM20" s="83"/>
      <c r="OLN20" s="83"/>
      <c r="OLO20" s="83"/>
      <c r="OLP20" s="83"/>
      <c r="OLQ20" s="83"/>
      <c r="OLR20" s="83"/>
      <c r="OLS20" s="83"/>
      <c r="OLT20" s="83"/>
      <c r="OLU20" s="83"/>
      <c r="OLV20" s="83"/>
      <c r="OLW20" s="83"/>
      <c r="OLX20" s="83"/>
      <c r="OLY20" s="83"/>
      <c r="OLZ20" s="83"/>
      <c r="OMA20" s="83"/>
      <c r="OMB20" s="83"/>
      <c r="OMC20" s="83"/>
      <c r="OMD20" s="83"/>
      <c r="OME20" s="83"/>
      <c r="OMF20" s="83"/>
      <c r="OMG20" s="83"/>
      <c r="OMH20" s="83"/>
      <c r="OMI20" s="83"/>
      <c r="OMJ20" s="83"/>
      <c r="OMK20" s="83"/>
      <c r="OML20" s="83"/>
      <c r="OMM20" s="83"/>
      <c r="OMN20" s="83"/>
      <c r="OMO20" s="83"/>
      <c r="OMP20" s="83"/>
      <c r="OMQ20" s="83"/>
      <c r="OMR20" s="83"/>
      <c r="OMS20" s="83"/>
      <c r="OMT20" s="83"/>
      <c r="OMU20" s="83"/>
      <c r="OMV20" s="83"/>
      <c r="OMW20" s="83"/>
      <c r="OMX20" s="83"/>
      <c r="OMY20" s="83"/>
      <c r="OMZ20" s="83"/>
      <c r="ONA20" s="83"/>
      <c r="ONB20" s="83"/>
      <c r="ONC20" s="83"/>
      <c r="OND20" s="83"/>
      <c r="ONE20" s="83"/>
      <c r="ONF20" s="83"/>
      <c r="ONG20" s="83"/>
      <c r="ONH20" s="83"/>
      <c r="ONI20" s="83"/>
      <c r="ONJ20" s="83"/>
      <c r="ONK20" s="83"/>
      <c r="ONL20" s="83"/>
      <c r="ONM20" s="83"/>
      <c r="ONN20" s="83"/>
      <c r="ONO20" s="83"/>
      <c r="ONP20" s="83"/>
      <c r="ONQ20" s="83"/>
      <c r="ONR20" s="83"/>
      <c r="ONS20" s="83"/>
      <c r="ONT20" s="83"/>
      <c r="ONU20" s="83"/>
      <c r="ONV20" s="83"/>
      <c r="ONW20" s="83"/>
      <c r="ONX20" s="83"/>
      <c r="ONY20" s="83"/>
      <c r="ONZ20" s="83"/>
      <c r="OOA20" s="83"/>
      <c r="OOB20" s="83"/>
      <c r="OOC20" s="83"/>
      <c r="OOD20" s="83"/>
      <c r="OOE20" s="83"/>
      <c r="OOF20" s="83"/>
      <c r="OOG20" s="83"/>
      <c r="OOH20" s="83"/>
      <c r="OOI20" s="83"/>
      <c r="OOJ20" s="83"/>
      <c r="OOK20" s="83"/>
      <c r="OOL20" s="83"/>
      <c r="OOM20" s="83"/>
      <c r="OON20" s="83"/>
      <c r="OOO20" s="83"/>
      <c r="OOP20" s="83"/>
      <c r="OOQ20" s="83"/>
      <c r="OOR20" s="83"/>
      <c r="OOS20" s="83"/>
      <c r="OOT20" s="83"/>
      <c r="OOU20" s="83"/>
      <c r="OOV20" s="83"/>
      <c r="OOW20" s="83"/>
      <c r="OOX20" s="83"/>
      <c r="OOY20" s="83"/>
      <c r="OOZ20" s="83"/>
      <c r="OPA20" s="83"/>
      <c r="OPB20" s="83"/>
      <c r="OPC20" s="83"/>
      <c r="OPD20" s="83"/>
      <c r="OPE20" s="83"/>
      <c r="OPF20" s="83"/>
      <c r="OPG20" s="83"/>
      <c r="OPH20" s="83"/>
      <c r="OPI20" s="83"/>
      <c r="OPJ20" s="83"/>
      <c r="OPK20" s="83"/>
      <c r="OPL20" s="83"/>
      <c r="OPM20" s="83"/>
      <c r="OPN20" s="83"/>
      <c r="OPO20" s="83"/>
      <c r="OPP20" s="83"/>
      <c r="OPQ20" s="83"/>
      <c r="OPR20" s="83"/>
      <c r="OPS20" s="83"/>
      <c r="OPT20" s="83"/>
      <c r="OPU20" s="83"/>
      <c r="OPV20" s="83"/>
      <c r="OPW20" s="83"/>
      <c r="OPX20" s="83"/>
      <c r="OPY20" s="83"/>
      <c r="OPZ20" s="83"/>
      <c r="OQA20" s="83"/>
      <c r="OQB20" s="83"/>
      <c r="OQC20" s="83"/>
      <c r="OQD20" s="83"/>
      <c r="OQE20" s="83"/>
      <c r="OQF20" s="83"/>
      <c r="OQG20" s="83"/>
      <c r="OQH20" s="83"/>
      <c r="OQI20" s="83"/>
      <c r="OQJ20" s="83"/>
      <c r="OQK20" s="83"/>
      <c r="OQL20" s="83"/>
      <c r="OQM20" s="83"/>
      <c r="OQN20" s="83"/>
      <c r="OQO20" s="83"/>
      <c r="OQP20" s="83"/>
      <c r="OQQ20" s="83"/>
      <c r="OQR20" s="83"/>
      <c r="OQS20" s="83"/>
      <c r="OQT20" s="83"/>
      <c r="OQU20" s="83"/>
      <c r="OQV20" s="83"/>
      <c r="OQW20" s="83"/>
      <c r="OQX20" s="83"/>
      <c r="OQY20" s="83"/>
      <c r="OQZ20" s="83"/>
      <c r="ORA20" s="83"/>
      <c r="ORB20" s="83"/>
      <c r="ORC20" s="83"/>
      <c r="ORD20" s="83"/>
      <c r="ORE20" s="83"/>
      <c r="ORF20" s="83"/>
      <c r="ORG20" s="83"/>
      <c r="ORH20" s="83"/>
      <c r="ORI20" s="83"/>
      <c r="ORJ20" s="83"/>
      <c r="ORK20" s="83"/>
      <c r="ORL20" s="83"/>
      <c r="ORM20" s="83"/>
      <c r="ORN20" s="83"/>
      <c r="ORO20" s="83"/>
      <c r="ORP20" s="83"/>
      <c r="ORQ20" s="83"/>
      <c r="ORR20" s="83"/>
      <c r="ORS20" s="83"/>
      <c r="ORT20" s="83"/>
      <c r="ORU20" s="83"/>
      <c r="ORV20" s="83"/>
      <c r="ORW20" s="83"/>
      <c r="ORX20" s="83"/>
      <c r="ORY20" s="83"/>
      <c r="ORZ20" s="83"/>
      <c r="OSA20" s="83"/>
      <c r="OSB20" s="83"/>
      <c r="OSC20" s="83"/>
      <c r="OSD20" s="83"/>
      <c r="OSE20" s="83"/>
      <c r="OSF20" s="83"/>
      <c r="OSG20" s="83"/>
      <c r="OSH20" s="83"/>
      <c r="OSI20" s="83"/>
      <c r="OSJ20" s="83"/>
      <c r="OSK20" s="83"/>
      <c r="OSL20" s="83"/>
      <c r="OSM20" s="83"/>
      <c r="OSN20" s="83"/>
      <c r="OSO20" s="83"/>
      <c r="OSP20" s="83"/>
      <c r="OSQ20" s="83"/>
      <c r="OSR20" s="83"/>
      <c r="OSS20" s="83"/>
      <c r="OST20" s="83"/>
      <c r="OSU20" s="83"/>
      <c r="OSV20" s="83"/>
      <c r="OSW20" s="83"/>
      <c r="OSX20" s="83"/>
      <c r="OSY20" s="83"/>
      <c r="OSZ20" s="83"/>
      <c r="OTA20" s="83"/>
      <c r="OTB20" s="83"/>
      <c r="OTC20" s="83"/>
      <c r="OTD20" s="83"/>
      <c r="OTE20" s="83"/>
      <c r="OTF20" s="83"/>
      <c r="OTG20" s="83"/>
      <c r="OTH20" s="83"/>
      <c r="OTI20" s="83"/>
      <c r="OTJ20" s="83"/>
      <c r="OTK20" s="83"/>
      <c r="OTL20" s="83"/>
      <c r="OTM20" s="83"/>
      <c r="OTN20" s="83"/>
      <c r="OTO20" s="83"/>
      <c r="OTP20" s="83"/>
      <c r="OTQ20" s="83"/>
      <c r="OTR20" s="83"/>
      <c r="OTS20" s="83"/>
      <c r="OTT20" s="83"/>
      <c r="OTU20" s="83"/>
      <c r="OTV20" s="83"/>
      <c r="OTW20" s="83"/>
      <c r="OTX20" s="83"/>
      <c r="OTY20" s="83"/>
      <c r="OTZ20" s="83"/>
      <c r="OUA20" s="83"/>
      <c r="OUB20" s="83"/>
      <c r="OUC20" s="83"/>
      <c r="OUD20" s="83"/>
      <c r="OUE20" s="83"/>
      <c r="OUF20" s="83"/>
      <c r="OUG20" s="83"/>
      <c r="OUH20" s="83"/>
      <c r="OUI20" s="83"/>
      <c r="OUJ20" s="83"/>
      <c r="OUK20" s="83"/>
      <c r="OUL20" s="83"/>
      <c r="OUM20" s="83"/>
      <c r="OUN20" s="83"/>
      <c r="OUO20" s="83"/>
      <c r="OUP20" s="83"/>
      <c r="OUQ20" s="83"/>
      <c r="OUR20" s="83"/>
      <c r="OUS20" s="83"/>
      <c r="OUT20" s="83"/>
      <c r="OUU20" s="83"/>
      <c r="OUV20" s="83"/>
      <c r="OUW20" s="83"/>
      <c r="OUX20" s="83"/>
      <c r="OUY20" s="83"/>
      <c r="OUZ20" s="83"/>
      <c r="OVA20" s="83"/>
      <c r="OVB20" s="83"/>
      <c r="OVC20" s="83"/>
      <c r="OVD20" s="83"/>
      <c r="OVE20" s="83"/>
      <c r="OVF20" s="83"/>
      <c r="OVG20" s="83"/>
      <c r="OVH20" s="83"/>
      <c r="OVI20" s="83"/>
      <c r="OVJ20" s="83"/>
      <c r="OVK20" s="83"/>
      <c r="OVL20" s="83"/>
      <c r="OVM20" s="83"/>
      <c r="OVN20" s="83"/>
      <c r="OVO20" s="83"/>
      <c r="OVP20" s="83"/>
      <c r="OVQ20" s="83"/>
      <c r="OVR20" s="83"/>
      <c r="OVS20" s="83"/>
      <c r="OVT20" s="83"/>
      <c r="OVU20" s="83"/>
      <c r="OVV20" s="83"/>
      <c r="OVW20" s="83"/>
      <c r="OVX20" s="83"/>
      <c r="OVY20" s="83"/>
      <c r="OVZ20" s="83"/>
      <c r="OWA20" s="83"/>
      <c r="OWB20" s="83"/>
      <c r="OWC20" s="83"/>
      <c r="OWD20" s="83"/>
      <c r="OWE20" s="83"/>
      <c r="OWF20" s="83"/>
      <c r="OWG20" s="83"/>
      <c r="OWH20" s="83"/>
      <c r="OWI20" s="83"/>
      <c r="OWJ20" s="83"/>
      <c r="OWK20" s="83"/>
      <c r="OWL20" s="83"/>
      <c r="OWM20" s="83"/>
      <c r="OWN20" s="83"/>
      <c r="OWO20" s="83"/>
      <c r="OWP20" s="83"/>
      <c r="OWQ20" s="83"/>
      <c r="OWR20" s="83"/>
      <c r="OWS20" s="83"/>
      <c r="OWT20" s="83"/>
      <c r="OWU20" s="83"/>
      <c r="OWV20" s="83"/>
      <c r="OWW20" s="83"/>
      <c r="OWX20" s="83"/>
      <c r="OWY20" s="83"/>
      <c r="OWZ20" s="83"/>
      <c r="OXA20" s="83"/>
      <c r="OXB20" s="83"/>
      <c r="OXC20" s="83"/>
      <c r="OXD20" s="83"/>
      <c r="OXE20" s="83"/>
      <c r="OXF20" s="83"/>
      <c r="OXG20" s="83"/>
      <c r="OXH20" s="83"/>
      <c r="OXI20" s="83"/>
      <c r="OXJ20" s="83"/>
      <c r="OXK20" s="83"/>
      <c r="OXL20" s="83"/>
      <c r="OXM20" s="83"/>
      <c r="OXN20" s="83"/>
      <c r="OXO20" s="83"/>
      <c r="OXP20" s="83"/>
      <c r="OXQ20" s="83"/>
      <c r="OXR20" s="83"/>
      <c r="OXS20" s="83"/>
      <c r="OXT20" s="83"/>
      <c r="OXU20" s="83"/>
      <c r="OXV20" s="83"/>
      <c r="OXW20" s="83"/>
      <c r="OXX20" s="83"/>
      <c r="OXY20" s="83"/>
      <c r="OXZ20" s="83"/>
      <c r="OYA20" s="83"/>
      <c r="OYB20" s="83"/>
      <c r="OYC20" s="83"/>
      <c r="OYD20" s="83"/>
      <c r="OYE20" s="83"/>
      <c r="OYF20" s="83"/>
      <c r="OYG20" s="83"/>
      <c r="OYH20" s="83"/>
      <c r="OYI20" s="83"/>
      <c r="OYJ20" s="83"/>
      <c r="OYK20" s="83"/>
      <c r="OYL20" s="83"/>
      <c r="OYM20" s="83"/>
      <c r="OYN20" s="83"/>
      <c r="OYO20" s="83"/>
      <c r="OYP20" s="83"/>
      <c r="OYQ20" s="83"/>
      <c r="OYR20" s="83"/>
      <c r="OYS20" s="83"/>
      <c r="OYT20" s="83"/>
      <c r="OYU20" s="83"/>
      <c r="OYV20" s="83"/>
      <c r="OYW20" s="83"/>
      <c r="OYX20" s="83"/>
      <c r="OYY20" s="83"/>
      <c r="OYZ20" s="83"/>
      <c r="OZA20" s="83"/>
      <c r="OZB20" s="83"/>
      <c r="OZC20" s="83"/>
      <c r="OZD20" s="83"/>
      <c r="OZE20" s="83"/>
      <c r="OZF20" s="83"/>
      <c r="OZG20" s="83"/>
      <c r="OZH20" s="83"/>
      <c r="OZI20" s="83"/>
      <c r="OZJ20" s="83"/>
      <c r="OZK20" s="83"/>
      <c r="OZL20" s="83"/>
      <c r="OZM20" s="83"/>
      <c r="OZN20" s="83"/>
      <c r="OZO20" s="83"/>
      <c r="OZP20" s="83"/>
      <c r="OZQ20" s="83"/>
      <c r="OZR20" s="83"/>
      <c r="OZS20" s="83"/>
      <c r="OZT20" s="83"/>
      <c r="OZU20" s="83"/>
      <c r="OZV20" s="83"/>
      <c r="OZW20" s="83"/>
      <c r="OZX20" s="83"/>
      <c r="OZY20" s="83"/>
      <c r="OZZ20" s="83"/>
      <c r="PAA20" s="83"/>
      <c r="PAB20" s="83"/>
      <c r="PAC20" s="83"/>
      <c r="PAD20" s="83"/>
      <c r="PAE20" s="83"/>
      <c r="PAF20" s="83"/>
      <c r="PAG20" s="83"/>
      <c r="PAH20" s="83"/>
      <c r="PAI20" s="83"/>
      <c r="PAJ20" s="83"/>
      <c r="PAK20" s="83"/>
      <c r="PAL20" s="83"/>
      <c r="PAM20" s="83"/>
      <c r="PAN20" s="83"/>
      <c r="PAO20" s="83"/>
      <c r="PAP20" s="83"/>
      <c r="PAQ20" s="83"/>
      <c r="PAR20" s="83"/>
      <c r="PAS20" s="83"/>
      <c r="PAT20" s="83"/>
      <c r="PAU20" s="83"/>
      <c r="PAV20" s="83"/>
      <c r="PAW20" s="83"/>
      <c r="PAX20" s="83"/>
      <c r="PAY20" s="83"/>
      <c r="PAZ20" s="83"/>
      <c r="PBA20" s="83"/>
      <c r="PBB20" s="83"/>
      <c r="PBC20" s="83"/>
      <c r="PBD20" s="83"/>
      <c r="PBE20" s="83"/>
      <c r="PBF20" s="83"/>
      <c r="PBG20" s="83"/>
      <c r="PBH20" s="83"/>
      <c r="PBI20" s="83"/>
      <c r="PBJ20" s="83"/>
      <c r="PBK20" s="83"/>
      <c r="PBL20" s="83"/>
      <c r="PBM20" s="83"/>
      <c r="PBN20" s="83"/>
      <c r="PBO20" s="83"/>
      <c r="PBP20" s="83"/>
      <c r="PBQ20" s="83"/>
      <c r="PBR20" s="83"/>
      <c r="PBS20" s="83"/>
      <c r="PBT20" s="83"/>
      <c r="PBU20" s="83"/>
      <c r="PBV20" s="83"/>
      <c r="PBW20" s="83"/>
      <c r="PBX20" s="83"/>
      <c r="PBY20" s="83"/>
      <c r="PBZ20" s="83"/>
      <c r="PCA20" s="83"/>
      <c r="PCB20" s="83"/>
      <c r="PCC20" s="83"/>
      <c r="PCD20" s="83"/>
      <c r="PCE20" s="83"/>
      <c r="PCF20" s="83"/>
      <c r="PCG20" s="83"/>
      <c r="PCH20" s="83"/>
      <c r="PCI20" s="83"/>
      <c r="PCJ20" s="83"/>
      <c r="PCK20" s="83"/>
      <c r="PCL20" s="83"/>
      <c r="PCM20" s="83"/>
      <c r="PCN20" s="83"/>
      <c r="PCO20" s="83"/>
      <c r="PCP20" s="83"/>
      <c r="PCQ20" s="83"/>
      <c r="PCR20" s="83"/>
      <c r="PCS20" s="83"/>
      <c r="PCT20" s="83"/>
      <c r="PCU20" s="83"/>
      <c r="PCV20" s="83"/>
      <c r="PCW20" s="83"/>
      <c r="PCX20" s="83"/>
      <c r="PCY20" s="83"/>
      <c r="PCZ20" s="83"/>
      <c r="PDA20" s="83"/>
      <c r="PDB20" s="83"/>
      <c r="PDC20" s="83"/>
      <c r="PDD20" s="83"/>
      <c r="PDE20" s="83"/>
      <c r="PDF20" s="83"/>
      <c r="PDG20" s="83"/>
      <c r="PDH20" s="83"/>
      <c r="PDI20" s="83"/>
      <c r="PDJ20" s="83"/>
      <c r="PDK20" s="83"/>
      <c r="PDL20" s="83"/>
      <c r="PDM20" s="83"/>
      <c r="PDN20" s="83"/>
      <c r="PDO20" s="83"/>
      <c r="PDP20" s="83"/>
      <c r="PDQ20" s="83"/>
      <c r="PDR20" s="83"/>
      <c r="PDS20" s="83"/>
      <c r="PDT20" s="83"/>
      <c r="PDU20" s="83"/>
      <c r="PDV20" s="83"/>
      <c r="PDW20" s="83"/>
      <c r="PDX20" s="83"/>
      <c r="PDY20" s="83"/>
      <c r="PDZ20" s="83"/>
      <c r="PEA20" s="83"/>
      <c r="PEB20" s="83"/>
      <c r="PEC20" s="83"/>
      <c r="PED20" s="83"/>
      <c r="PEE20" s="83"/>
      <c r="PEF20" s="83"/>
      <c r="PEG20" s="83"/>
      <c r="PEH20" s="83"/>
      <c r="PEI20" s="83"/>
      <c r="PEJ20" s="83"/>
      <c r="PEK20" s="83"/>
      <c r="PEL20" s="83"/>
      <c r="PEM20" s="83"/>
      <c r="PEN20" s="83"/>
      <c r="PEO20" s="83"/>
      <c r="PEP20" s="83"/>
      <c r="PEQ20" s="83"/>
      <c r="PER20" s="83"/>
      <c r="PES20" s="83"/>
      <c r="PET20" s="83"/>
      <c r="PEU20" s="83"/>
      <c r="PEV20" s="83"/>
      <c r="PEW20" s="83"/>
      <c r="PEX20" s="83"/>
      <c r="PEY20" s="83"/>
      <c r="PEZ20" s="83"/>
      <c r="PFA20" s="83"/>
      <c r="PFB20" s="83"/>
      <c r="PFC20" s="83"/>
      <c r="PFD20" s="83"/>
      <c r="PFE20" s="83"/>
      <c r="PFF20" s="83"/>
      <c r="PFG20" s="83"/>
      <c r="PFH20" s="83"/>
      <c r="PFI20" s="83"/>
      <c r="PFJ20" s="83"/>
      <c r="PFK20" s="83"/>
      <c r="PFL20" s="83"/>
      <c r="PFM20" s="83"/>
      <c r="PFN20" s="83"/>
      <c r="PFO20" s="83"/>
      <c r="PFP20" s="83"/>
      <c r="PFQ20" s="83"/>
      <c r="PFR20" s="83"/>
      <c r="PFS20" s="83"/>
      <c r="PFT20" s="83"/>
      <c r="PFU20" s="83"/>
      <c r="PFV20" s="83"/>
      <c r="PFW20" s="83"/>
      <c r="PFX20" s="83"/>
      <c r="PFY20" s="83"/>
      <c r="PFZ20" s="83"/>
      <c r="PGA20" s="83"/>
      <c r="PGB20" s="83"/>
      <c r="PGC20" s="83"/>
      <c r="PGD20" s="83"/>
      <c r="PGE20" s="83"/>
      <c r="PGF20" s="83"/>
      <c r="PGG20" s="83"/>
      <c r="PGH20" s="83"/>
      <c r="PGI20" s="83"/>
      <c r="PGJ20" s="83"/>
      <c r="PGK20" s="83"/>
      <c r="PGL20" s="83"/>
      <c r="PGM20" s="83"/>
      <c r="PGN20" s="83"/>
      <c r="PGO20" s="83"/>
      <c r="PGP20" s="83"/>
      <c r="PGQ20" s="83"/>
      <c r="PGR20" s="83"/>
      <c r="PGS20" s="83"/>
      <c r="PGT20" s="83"/>
      <c r="PGU20" s="83"/>
      <c r="PGV20" s="83"/>
      <c r="PGW20" s="83"/>
      <c r="PGX20" s="83"/>
      <c r="PGY20" s="83"/>
      <c r="PGZ20" s="83"/>
      <c r="PHA20" s="83"/>
      <c r="PHB20" s="83"/>
      <c r="PHC20" s="83"/>
      <c r="PHD20" s="83"/>
      <c r="PHE20" s="83"/>
      <c r="PHF20" s="83"/>
      <c r="PHG20" s="83"/>
      <c r="PHH20" s="83"/>
      <c r="PHI20" s="83"/>
      <c r="PHJ20" s="83"/>
      <c r="PHK20" s="83"/>
      <c r="PHL20" s="83"/>
      <c r="PHM20" s="83"/>
      <c r="PHN20" s="83"/>
      <c r="PHO20" s="83"/>
      <c r="PHP20" s="83"/>
      <c r="PHQ20" s="83"/>
      <c r="PHR20" s="83"/>
      <c r="PHS20" s="83"/>
      <c r="PHT20" s="83"/>
      <c r="PHU20" s="83"/>
      <c r="PHV20" s="83"/>
      <c r="PHW20" s="83"/>
      <c r="PHX20" s="83"/>
      <c r="PHY20" s="83"/>
      <c r="PHZ20" s="83"/>
      <c r="PIA20" s="83"/>
      <c r="PIB20" s="83"/>
      <c r="PIC20" s="83"/>
      <c r="PID20" s="83"/>
      <c r="PIE20" s="83"/>
      <c r="PIF20" s="83"/>
      <c r="PIG20" s="83"/>
      <c r="PIH20" s="83"/>
      <c r="PII20" s="83"/>
      <c r="PIJ20" s="83"/>
      <c r="PIK20" s="83"/>
      <c r="PIL20" s="83"/>
      <c r="PIM20" s="83"/>
      <c r="PIN20" s="83"/>
      <c r="PIO20" s="83"/>
      <c r="PIP20" s="83"/>
      <c r="PIQ20" s="83"/>
      <c r="PIR20" s="83"/>
      <c r="PIS20" s="83"/>
      <c r="PIT20" s="83"/>
      <c r="PIU20" s="83"/>
      <c r="PIV20" s="83"/>
      <c r="PIW20" s="83"/>
      <c r="PIX20" s="83"/>
      <c r="PIY20" s="83"/>
      <c r="PIZ20" s="83"/>
      <c r="PJA20" s="83"/>
      <c r="PJB20" s="83"/>
      <c r="PJC20" s="83"/>
      <c r="PJD20" s="83"/>
      <c r="PJE20" s="83"/>
      <c r="PJF20" s="83"/>
      <c r="PJG20" s="83"/>
      <c r="PJH20" s="83"/>
      <c r="PJI20" s="83"/>
      <c r="PJJ20" s="83"/>
      <c r="PJK20" s="83"/>
      <c r="PJL20" s="83"/>
      <c r="PJM20" s="83"/>
      <c r="PJN20" s="83"/>
      <c r="PJO20" s="83"/>
      <c r="PJP20" s="83"/>
      <c r="PJQ20" s="83"/>
      <c r="PJR20" s="83"/>
      <c r="PJS20" s="83"/>
      <c r="PJT20" s="83"/>
      <c r="PJU20" s="83"/>
      <c r="PJV20" s="83"/>
      <c r="PJW20" s="83"/>
      <c r="PJX20" s="83"/>
      <c r="PJY20" s="83"/>
      <c r="PJZ20" s="83"/>
      <c r="PKA20" s="83"/>
      <c r="PKB20" s="83"/>
      <c r="PKC20" s="83"/>
      <c r="PKD20" s="83"/>
      <c r="PKE20" s="83"/>
      <c r="PKF20" s="83"/>
      <c r="PKG20" s="83"/>
      <c r="PKH20" s="83"/>
      <c r="PKI20" s="83"/>
      <c r="PKJ20" s="83"/>
      <c r="PKK20" s="83"/>
      <c r="PKL20" s="83"/>
      <c r="PKM20" s="83"/>
      <c r="PKN20" s="83"/>
      <c r="PKO20" s="83"/>
      <c r="PKP20" s="83"/>
      <c r="PKQ20" s="83"/>
      <c r="PKR20" s="83"/>
      <c r="PKS20" s="83"/>
      <c r="PKT20" s="83"/>
      <c r="PKU20" s="83"/>
      <c r="PKV20" s="83"/>
      <c r="PKW20" s="83"/>
      <c r="PKX20" s="83"/>
      <c r="PKY20" s="83"/>
      <c r="PKZ20" s="83"/>
      <c r="PLA20" s="83"/>
      <c r="PLB20" s="83"/>
      <c r="PLC20" s="83"/>
      <c r="PLD20" s="83"/>
      <c r="PLE20" s="83"/>
      <c r="PLF20" s="83"/>
      <c r="PLG20" s="83"/>
      <c r="PLH20" s="83"/>
      <c r="PLI20" s="83"/>
      <c r="PLJ20" s="83"/>
      <c r="PLK20" s="83"/>
      <c r="PLL20" s="83"/>
      <c r="PLM20" s="83"/>
      <c r="PLN20" s="83"/>
      <c r="PLO20" s="83"/>
      <c r="PLP20" s="83"/>
      <c r="PLQ20" s="83"/>
      <c r="PLR20" s="83"/>
      <c r="PLS20" s="83"/>
      <c r="PLT20" s="83"/>
      <c r="PLU20" s="83"/>
      <c r="PLV20" s="83"/>
      <c r="PLW20" s="83"/>
      <c r="PLX20" s="83"/>
      <c r="PLY20" s="83"/>
      <c r="PLZ20" s="83"/>
      <c r="PMA20" s="83"/>
      <c r="PMB20" s="83"/>
      <c r="PMC20" s="83"/>
      <c r="PMD20" s="83"/>
      <c r="PME20" s="83"/>
      <c r="PMF20" s="83"/>
      <c r="PMG20" s="83"/>
      <c r="PMH20" s="83"/>
      <c r="PMI20" s="83"/>
      <c r="PMJ20" s="83"/>
      <c r="PMK20" s="83"/>
      <c r="PML20" s="83"/>
      <c r="PMM20" s="83"/>
      <c r="PMN20" s="83"/>
      <c r="PMO20" s="83"/>
      <c r="PMP20" s="83"/>
      <c r="PMQ20" s="83"/>
      <c r="PMR20" s="83"/>
      <c r="PMS20" s="83"/>
      <c r="PMT20" s="83"/>
      <c r="PMU20" s="83"/>
      <c r="PMV20" s="83"/>
      <c r="PMW20" s="83"/>
      <c r="PMX20" s="83"/>
      <c r="PMY20" s="83"/>
      <c r="PMZ20" s="83"/>
      <c r="PNA20" s="83"/>
      <c r="PNB20" s="83"/>
      <c r="PNC20" s="83"/>
      <c r="PND20" s="83"/>
      <c r="PNE20" s="83"/>
      <c r="PNF20" s="83"/>
      <c r="PNG20" s="83"/>
      <c r="PNH20" s="83"/>
      <c r="PNI20" s="83"/>
      <c r="PNJ20" s="83"/>
      <c r="PNK20" s="83"/>
      <c r="PNL20" s="83"/>
      <c r="PNM20" s="83"/>
      <c r="PNN20" s="83"/>
      <c r="PNO20" s="83"/>
      <c r="PNP20" s="83"/>
      <c r="PNQ20" s="83"/>
      <c r="PNR20" s="83"/>
      <c r="PNS20" s="83"/>
      <c r="PNT20" s="83"/>
      <c r="PNU20" s="83"/>
      <c r="PNV20" s="83"/>
      <c r="PNW20" s="83"/>
      <c r="PNX20" s="83"/>
      <c r="PNY20" s="83"/>
      <c r="PNZ20" s="83"/>
      <c r="POA20" s="83"/>
      <c r="POB20" s="83"/>
      <c r="POC20" s="83"/>
      <c r="POD20" s="83"/>
      <c r="POE20" s="83"/>
      <c r="POF20" s="83"/>
      <c r="POG20" s="83"/>
      <c r="POH20" s="83"/>
      <c r="POI20" s="83"/>
      <c r="POJ20" s="83"/>
      <c r="POK20" s="83"/>
      <c r="POL20" s="83"/>
      <c r="POM20" s="83"/>
      <c r="PON20" s="83"/>
      <c r="POO20" s="83"/>
      <c r="POP20" s="83"/>
      <c r="POQ20" s="83"/>
      <c r="POR20" s="83"/>
      <c r="POS20" s="83"/>
      <c r="POT20" s="83"/>
      <c r="POU20" s="83"/>
      <c r="POV20" s="83"/>
      <c r="POW20" s="83"/>
      <c r="POX20" s="83"/>
      <c r="POY20" s="83"/>
      <c r="POZ20" s="83"/>
      <c r="PPA20" s="83"/>
      <c r="PPB20" s="83"/>
      <c r="PPC20" s="83"/>
      <c r="PPD20" s="83"/>
      <c r="PPE20" s="83"/>
      <c r="PPF20" s="83"/>
      <c r="PPG20" s="83"/>
      <c r="PPH20" s="83"/>
      <c r="PPI20" s="83"/>
      <c r="PPJ20" s="83"/>
      <c r="PPK20" s="83"/>
      <c r="PPL20" s="83"/>
      <c r="PPM20" s="83"/>
      <c r="PPN20" s="83"/>
      <c r="PPO20" s="83"/>
      <c r="PPP20" s="83"/>
      <c r="PPQ20" s="83"/>
      <c r="PPR20" s="83"/>
      <c r="PPS20" s="83"/>
      <c r="PPT20" s="83"/>
      <c r="PPU20" s="83"/>
      <c r="PPV20" s="83"/>
      <c r="PPW20" s="83"/>
      <c r="PPX20" s="83"/>
      <c r="PPY20" s="83"/>
      <c r="PPZ20" s="83"/>
      <c r="PQA20" s="83"/>
      <c r="PQB20" s="83"/>
      <c r="PQC20" s="83"/>
      <c r="PQD20" s="83"/>
      <c r="PQE20" s="83"/>
      <c r="PQF20" s="83"/>
      <c r="PQG20" s="83"/>
      <c r="PQH20" s="83"/>
      <c r="PQI20" s="83"/>
      <c r="PQJ20" s="83"/>
      <c r="PQK20" s="83"/>
      <c r="PQL20" s="83"/>
      <c r="PQM20" s="83"/>
      <c r="PQN20" s="83"/>
      <c r="PQO20" s="83"/>
      <c r="PQP20" s="83"/>
      <c r="PQQ20" s="83"/>
      <c r="PQR20" s="83"/>
      <c r="PQS20" s="83"/>
      <c r="PQT20" s="83"/>
      <c r="PQU20" s="83"/>
      <c r="PQV20" s="83"/>
      <c r="PQW20" s="83"/>
      <c r="PQX20" s="83"/>
      <c r="PQY20" s="83"/>
      <c r="PQZ20" s="83"/>
      <c r="PRA20" s="83"/>
      <c r="PRB20" s="83"/>
      <c r="PRC20" s="83"/>
      <c r="PRD20" s="83"/>
      <c r="PRE20" s="83"/>
      <c r="PRF20" s="83"/>
      <c r="PRG20" s="83"/>
      <c r="PRH20" s="83"/>
      <c r="PRI20" s="83"/>
      <c r="PRJ20" s="83"/>
      <c r="PRK20" s="83"/>
      <c r="PRL20" s="83"/>
      <c r="PRM20" s="83"/>
      <c r="PRN20" s="83"/>
      <c r="PRO20" s="83"/>
      <c r="PRP20" s="83"/>
      <c r="PRQ20" s="83"/>
      <c r="PRR20" s="83"/>
      <c r="PRS20" s="83"/>
      <c r="PRT20" s="83"/>
      <c r="PRU20" s="83"/>
      <c r="PRV20" s="83"/>
      <c r="PRW20" s="83"/>
      <c r="PRX20" s="83"/>
      <c r="PRY20" s="83"/>
      <c r="PRZ20" s="83"/>
      <c r="PSA20" s="83"/>
      <c r="PSB20" s="83"/>
      <c r="PSC20" s="83"/>
      <c r="PSD20" s="83"/>
      <c r="PSE20" s="83"/>
      <c r="PSF20" s="83"/>
      <c r="PSG20" s="83"/>
      <c r="PSH20" s="83"/>
      <c r="PSI20" s="83"/>
      <c r="PSJ20" s="83"/>
      <c r="PSK20" s="83"/>
      <c r="PSL20" s="83"/>
      <c r="PSM20" s="83"/>
      <c r="PSN20" s="83"/>
      <c r="PSO20" s="83"/>
      <c r="PSP20" s="83"/>
      <c r="PSQ20" s="83"/>
      <c r="PSR20" s="83"/>
      <c r="PSS20" s="83"/>
      <c r="PST20" s="83"/>
      <c r="PSU20" s="83"/>
      <c r="PSV20" s="83"/>
      <c r="PSW20" s="83"/>
      <c r="PSX20" s="83"/>
      <c r="PSY20" s="83"/>
      <c r="PSZ20" s="83"/>
      <c r="PTA20" s="83"/>
      <c r="PTB20" s="83"/>
      <c r="PTC20" s="83"/>
      <c r="PTD20" s="83"/>
      <c r="PTE20" s="83"/>
      <c r="PTF20" s="83"/>
      <c r="PTG20" s="83"/>
      <c r="PTH20" s="83"/>
      <c r="PTI20" s="83"/>
      <c r="PTJ20" s="83"/>
      <c r="PTK20" s="83"/>
      <c r="PTL20" s="83"/>
      <c r="PTM20" s="83"/>
      <c r="PTN20" s="83"/>
      <c r="PTO20" s="83"/>
      <c r="PTP20" s="83"/>
      <c r="PTQ20" s="83"/>
      <c r="PTR20" s="83"/>
      <c r="PTS20" s="83"/>
      <c r="PTT20" s="83"/>
      <c r="PTU20" s="83"/>
      <c r="PTV20" s="83"/>
      <c r="PTW20" s="83"/>
      <c r="PTX20" s="83"/>
      <c r="PTY20" s="83"/>
      <c r="PTZ20" s="83"/>
      <c r="PUA20" s="83"/>
      <c r="PUB20" s="83"/>
      <c r="PUC20" s="83"/>
      <c r="PUD20" s="83"/>
      <c r="PUE20" s="83"/>
      <c r="PUF20" s="83"/>
      <c r="PUG20" s="83"/>
      <c r="PUH20" s="83"/>
      <c r="PUI20" s="83"/>
      <c r="PUJ20" s="83"/>
      <c r="PUK20" s="83"/>
      <c r="PUL20" s="83"/>
      <c r="PUM20" s="83"/>
      <c r="PUN20" s="83"/>
      <c r="PUO20" s="83"/>
      <c r="PUP20" s="83"/>
      <c r="PUQ20" s="83"/>
      <c r="PUR20" s="83"/>
      <c r="PUS20" s="83"/>
      <c r="PUT20" s="83"/>
      <c r="PUU20" s="83"/>
      <c r="PUV20" s="83"/>
      <c r="PUW20" s="83"/>
      <c r="PUX20" s="83"/>
      <c r="PUY20" s="83"/>
      <c r="PUZ20" s="83"/>
      <c r="PVA20" s="83"/>
      <c r="PVB20" s="83"/>
      <c r="PVC20" s="83"/>
      <c r="PVD20" s="83"/>
      <c r="PVE20" s="83"/>
      <c r="PVF20" s="83"/>
      <c r="PVG20" s="83"/>
      <c r="PVH20" s="83"/>
      <c r="PVI20" s="83"/>
      <c r="PVJ20" s="83"/>
      <c r="PVK20" s="83"/>
      <c r="PVL20" s="83"/>
      <c r="PVM20" s="83"/>
      <c r="PVN20" s="83"/>
      <c r="PVO20" s="83"/>
      <c r="PVP20" s="83"/>
      <c r="PVQ20" s="83"/>
      <c r="PVR20" s="83"/>
      <c r="PVS20" s="83"/>
      <c r="PVT20" s="83"/>
      <c r="PVU20" s="83"/>
      <c r="PVV20" s="83"/>
      <c r="PVW20" s="83"/>
      <c r="PVX20" s="83"/>
      <c r="PVY20" s="83"/>
      <c r="PVZ20" s="83"/>
      <c r="PWA20" s="83"/>
      <c r="PWB20" s="83"/>
      <c r="PWC20" s="83"/>
      <c r="PWD20" s="83"/>
      <c r="PWE20" s="83"/>
      <c r="PWF20" s="83"/>
      <c r="PWG20" s="83"/>
      <c r="PWH20" s="83"/>
      <c r="PWI20" s="83"/>
      <c r="PWJ20" s="83"/>
      <c r="PWK20" s="83"/>
      <c r="PWL20" s="83"/>
      <c r="PWM20" s="83"/>
      <c r="PWN20" s="83"/>
      <c r="PWO20" s="83"/>
      <c r="PWP20" s="83"/>
      <c r="PWQ20" s="83"/>
      <c r="PWR20" s="83"/>
      <c r="PWS20" s="83"/>
      <c r="PWT20" s="83"/>
      <c r="PWU20" s="83"/>
      <c r="PWV20" s="83"/>
      <c r="PWW20" s="83"/>
      <c r="PWX20" s="83"/>
      <c r="PWY20" s="83"/>
      <c r="PWZ20" s="83"/>
      <c r="PXA20" s="83"/>
      <c r="PXB20" s="83"/>
      <c r="PXC20" s="83"/>
      <c r="PXD20" s="83"/>
      <c r="PXE20" s="83"/>
      <c r="PXF20" s="83"/>
      <c r="PXG20" s="83"/>
      <c r="PXH20" s="83"/>
      <c r="PXI20" s="83"/>
      <c r="PXJ20" s="83"/>
      <c r="PXK20" s="83"/>
      <c r="PXL20" s="83"/>
      <c r="PXM20" s="83"/>
      <c r="PXN20" s="83"/>
      <c r="PXO20" s="83"/>
      <c r="PXP20" s="83"/>
      <c r="PXQ20" s="83"/>
      <c r="PXR20" s="83"/>
      <c r="PXS20" s="83"/>
      <c r="PXT20" s="83"/>
      <c r="PXU20" s="83"/>
      <c r="PXV20" s="83"/>
      <c r="PXW20" s="83"/>
      <c r="PXX20" s="83"/>
      <c r="PXY20" s="83"/>
      <c r="PXZ20" s="83"/>
      <c r="PYA20" s="83"/>
      <c r="PYB20" s="83"/>
      <c r="PYC20" s="83"/>
      <c r="PYD20" s="83"/>
      <c r="PYE20" s="83"/>
      <c r="PYF20" s="83"/>
      <c r="PYG20" s="83"/>
      <c r="PYH20" s="83"/>
      <c r="PYI20" s="83"/>
      <c r="PYJ20" s="83"/>
      <c r="PYK20" s="83"/>
      <c r="PYL20" s="83"/>
      <c r="PYM20" s="83"/>
      <c r="PYN20" s="83"/>
      <c r="PYO20" s="83"/>
      <c r="PYP20" s="83"/>
      <c r="PYQ20" s="83"/>
      <c r="PYR20" s="83"/>
      <c r="PYS20" s="83"/>
      <c r="PYT20" s="83"/>
      <c r="PYU20" s="83"/>
      <c r="PYV20" s="83"/>
      <c r="PYW20" s="83"/>
      <c r="PYX20" s="83"/>
      <c r="PYY20" s="83"/>
      <c r="PYZ20" s="83"/>
      <c r="PZA20" s="83"/>
      <c r="PZB20" s="83"/>
      <c r="PZC20" s="83"/>
      <c r="PZD20" s="83"/>
      <c r="PZE20" s="83"/>
      <c r="PZF20" s="83"/>
      <c r="PZG20" s="83"/>
      <c r="PZH20" s="83"/>
      <c r="PZI20" s="83"/>
      <c r="PZJ20" s="83"/>
      <c r="PZK20" s="83"/>
      <c r="PZL20" s="83"/>
      <c r="PZM20" s="83"/>
      <c r="PZN20" s="83"/>
      <c r="PZO20" s="83"/>
      <c r="PZP20" s="83"/>
      <c r="PZQ20" s="83"/>
      <c r="PZR20" s="83"/>
      <c r="PZS20" s="83"/>
      <c r="PZT20" s="83"/>
      <c r="PZU20" s="83"/>
      <c r="PZV20" s="83"/>
      <c r="PZW20" s="83"/>
      <c r="PZX20" s="83"/>
      <c r="PZY20" s="83"/>
      <c r="PZZ20" s="83"/>
      <c r="QAA20" s="83"/>
      <c r="QAB20" s="83"/>
      <c r="QAC20" s="83"/>
      <c r="QAD20" s="83"/>
      <c r="QAE20" s="83"/>
      <c r="QAF20" s="83"/>
      <c r="QAG20" s="83"/>
      <c r="QAH20" s="83"/>
      <c r="QAI20" s="83"/>
      <c r="QAJ20" s="83"/>
      <c r="QAK20" s="83"/>
      <c r="QAL20" s="83"/>
      <c r="QAM20" s="83"/>
      <c r="QAN20" s="83"/>
      <c r="QAO20" s="83"/>
      <c r="QAP20" s="83"/>
      <c r="QAQ20" s="83"/>
      <c r="QAR20" s="83"/>
      <c r="QAS20" s="83"/>
      <c r="QAT20" s="83"/>
      <c r="QAU20" s="83"/>
      <c r="QAV20" s="83"/>
      <c r="QAW20" s="83"/>
      <c r="QAX20" s="83"/>
      <c r="QAY20" s="83"/>
      <c r="QAZ20" s="83"/>
      <c r="QBA20" s="83"/>
      <c r="QBB20" s="83"/>
      <c r="QBC20" s="83"/>
      <c r="QBD20" s="83"/>
      <c r="QBE20" s="83"/>
      <c r="QBF20" s="83"/>
      <c r="QBG20" s="83"/>
      <c r="QBH20" s="83"/>
      <c r="QBI20" s="83"/>
      <c r="QBJ20" s="83"/>
      <c r="QBK20" s="83"/>
      <c r="QBL20" s="83"/>
      <c r="QBM20" s="83"/>
      <c r="QBN20" s="83"/>
      <c r="QBO20" s="83"/>
      <c r="QBP20" s="83"/>
      <c r="QBQ20" s="83"/>
      <c r="QBR20" s="83"/>
      <c r="QBS20" s="83"/>
      <c r="QBT20" s="83"/>
      <c r="QBU20" s="83"/>
      <c r="QBV20" s="83"/>
      <c r="QBW20" s="83"/>
      <c r="QBX20" s="83"/>
      <c r="QBY20" s="83"/>
      <c r="QBZ20" s="83"/>
      <c r="QCA20" s="83"/>
      <c r="QCB20" s="83"/>
      <c r="QCC20" s="83"/>
      <c r="QCD20" s="83"/>
      <c r="QCE20" s="83"/>
      <c r="QCF20" s="83"/>
      <c r="QCG20" s="83"/>
      <c r="QCH20" s="83"/>
      <c r="QCI20" s="83"/>
      <c r="QCJ20" s="83"/>
      <c r="QCK20" s="83"/>
      <c r="QCL20" s="83"/>
      <c r="QCM20" s="83"/>
      <c r="QCN20" s="83"/>
      <c r="QCO20" s="83"/>
      <c r="QCP20" s="83"/>
      <c r="QCQ20" s="83"/>
      <c r="QCR20" s="83"/>
      <c r="QCS20" s="83"/>
      <c r="QCT20" s="83"/>
      <c r="QCU20" s="83"/>
      <c r="QCV20" s="83"/>
      <c r="QCW20" s="83"/>
      <c r="QCX20" s="83"/>
      <c r="QCY20" s="83"/>
      <c r="QCZ20" s="83"/>
      <c r="QDA20" s="83"/>
      <c r="QDB20" s="83"/>
      <c r="QDC20" s="83"/>
      <c r="QDD20" s="83"/>
      <c r="QDE20" s="83"/>
      <c r="QDF20" s="83"/>
      <c r="QDG20" s="83"/>
      <c r="QDH20" s="83"/>
      <c r="QDI20" s="83"/>
      <c r="QDJ20" s="83"/>
      <c r="QDK20" s="83"/>
      <c r="QDL20" s="83"/>
      <c r="QDM20" s="83"/>
      <c r="QDN20" s="83"/>
      <c r="QDO20" s="83"/>
      <c r="QDP20" s="83"/>
      <c r="QDQ20" s="83"/>
      <c r="QDR20" s="83"/>
      <c r="QDS20" s="83"/>
      <c r="QDT20" s="83"/>
      <c r="QDU20" s="83"/>
      <c r="QDV20" s="83"/>
      <c r="QDW20" s="83"/>
      <c r="QDX20" s="83"/>
      <c r="QDY20" s="83"/>
      <c r="QDZ20" s="83"/>
      <c r="QEA20" s="83"/>
      <c r="QEB20" s="83"/>
      <c r="QEC20" s="83"/>
      <c r="QED20" s="83"/>
      <c r="QEE20" s="83"/>
      <c r="QEF20" s="83"/>
      <c r="QEG20" s="83"/>
      <c r="QEH20" s="83"/>
      <c r="QEI20" s="83"/>
      <c r="QEJ20" s="83"/>
      <c r="QEK20" s="83"/>
      <c r="QEL20" s="83"/>
      <c r="QEM20" s="83"/>
      <c r="QEN20" s="83"/>
      <c r="QEO20" s="83"/>
      <c r="QEP20" s="83"/>
      <c r="QEQ20" s="83"/>
      <c r="QER20" s="83"/>
      <c r="QES20" s="83"/>
      <c r="QET20" s="83"/>
      <c r="QEU20" s="83"/>
      <c r="QEV20" s="83"/>
      <c r="QEW20" s="83"/>
      <c r="QEX20" s="83"/>
      <c r="QEY20" s="83"/>
      <c r="QEZ20" s="83"/>
      <c r="QFA20" s="83"/>
      <c r="QFB20" s="83"/>
      <c r="QFC20" s="83"/>
      <c r="QFD20" s="83"/>
      <c r="QFE20" s="83"/>
      <c r="QFF20" s="83"/>
      <c r="QFG20" s="83"/>
      <c r="QFH20" s="83"/>
      <c r="QFI20" s="83"/>
      <c r="QFJ20" s="83"/>
      <c r="QFK20" s="83"/>
      <c r="QFL20" s="83"/>
      <c r="QFM20" s="83"/>
      <c r="QFN20" s="83"/>
      <c r="QFO20" s="83"/>
      <c r="QFP20" s="83"/>
      <c r="QFQ20" s="83"/>
      <c r="QFR20" s="83"/>
      <c r="QFS20" s="83"/>
      <c r="QFT20" s="83"/>
      <c r="QFU20" s="83"/>
      <c r="QFV20" s="83"/>
      <c r="QFW20" s="83"/>
      <c r="QFX20" s="83"/>
      <c r="QFY20" s="83"/>
      <c r="QFZ20" s="83"/>
      <c r="QGA20" s="83"/>
      <c r="QGB20" s="83"/>
      <c r="QGC20" s="83"/>
      <c r="QGD20" s="83"/>
      <c r="QGE20" s="83"/>
      <c r="QGF20" s="83"/>
      <c r="QGG20" s="83"/>
      <c r="QGH20" s="83"/>
      <c r="QGI20" s="83"/>
      <c r="QGJ20" s="83"/>
      <c r="QGK20" s="83"/>
      <c r="QGL20" s="83"/>
      <c r="QGM20" s="83"/>
      <c r="QGN20" s="83"/>
      <c r="QGO20" s="83"/>
      <c r="QGP20" s="83"/>
      <c r="QGQ20" s="83"/>
      <c r="QGR20" s="83"/>
      <c r="QGS20" s="83"/>
      <c r="QGT20" s="83"/>
      <c r="QGU20" s="83"/>
      <c r="QGV20" s="83"/>
      <c r="QGW20" s="83"/>
      <c r="QGX20" s="83"/>
      <c r="QGY20" s="83"/>
      <c r="QGZ20" s="83"/>
      <c r="QHA20" s="83"/>
      <c r="QHB20" s="83"/>
      <c r="QHC20" s="83"/>
      <c r="QHD20" s="83"/>
      <c r="QHE20" s="83"/>
      <c r="QHF20" s="83"/>
      <c r="QHG20" s="83"/>
      <c r="QHH20" s="83"/>
      <c r="QHI20" s="83"/>
      <c r="QHJ20" s="83"/>
      <c r="QHK20" s="83"/>
      <c r="QHL20" s="83"/>
      <c r="QHM20" s="83"/>
      <c r="QHN20" s="83"/>
      <c r="QHO20" s="83"/>
      <c r="QHP20" s="83"/>
      <c r="QHQ20" s="83"/>
      <c r="QHR20" s="83"/>
      <c r="QHS20" s="83"/>
      <c r="QHT20" s="83"/>
      <c r="QHU20" s="83"/>
      <c r="QHV20" s="83"/>
      <c r="QHW20" s="83"/>
      <c r="QHX20" s="83"/>
      <c r="QHY20" s="83"/>
      <c r="QHZ20" s="83"/>
      <c r="QIA20" s="83"/>
      <c r="QIB20" s="83"/>
      <c r="QIC20" s="83"/>
      <c r="QID20" s="83"/>
      <c r="QIE20" s="83"/>
      <c r="QIF20" s="83"/>
      <c r="QIG20" s="83"/>
      <c r="QIH20" s="83"/>
      <c r="QII20" s="83"/>
      <c r="QIJ20" s="83"/>
      <c r="QIK20" s="83"/>
      <c r="QIL20" s="83"/>
      <c r="QIM20" s="83"/>
      <c r="QIN20" s="83"/>
      <c r="QIO20" s="83"/>
      <c r="QIP20" s="83"/>
      <c r="QIQ20" s="83"/>
      <c r="QIR20" s="83"/>
      <c r="QIS20" s="83"/>
      <c r="QIT20" s="83"/>
      <c r="QIU20" s="83"/>
      <c r="QIV20" s="83"/>
      <c r="QIW20" s="83"/>
      <c r="QIX20" s="83"/>
      <c r="QIY20" s="83"/>
      <c r="QIZ20" s="83"/>
      <c r="QJA20" s="83"/>
      <c r="QJB20" s="83"/>
      <c r="QJC20" s="83"/>
      <c r="QJD20" s="83"/>
      <c r="QJE20" s="83"/>
      <c r="QJF20" s="83"/>
      <c r="QJG20" s="83"/>
      <c r="QJH20" s="83"/>
      <c r="QJI20" s="83"/>
      <c r="QJJ20" s="83"/>
      <c r="QJK20" s="83"/>
      <c r="QJL20" s="83"/>
      <c r="QJM20" s="83"/>
      <c r="QJN20" s="83"/>
      <c r="QJO20" s="83"/>
      <c r="QJP20" s="83"/>
      <c r="QJQ20" s="83"/>
      <c r="QJR20" s="83"/>
      <c r="QJS20" s="83"/>
      <c r="QJT20" s="83"/>
      <c r="QJU20" s="83"/>
      <c r="QJV20" s="83"/>
      <c r="QJW20" s="83"/>
      <c r="QJX20" s="83"/>
      <c r="QJY20" s="83"/>
      <c r="QJZ20" s="83"/>
      <c r="QKA20" s="83"/>
      <c r="QKB20" s="83"/>
      <c r="QKC20" s="83"/>
      <c r="QKD20" s="83"/>
      <c r="QKE20" s="83"/>
      <c r="QKF20" s="83"/>
      <c r="QKG20" s="83"/>
      <c r="QKH20" s="83"/>
      <c r="QKI20" s="83"/>
      <c r="QKJ20" s="83"/>
      <c r="QKK20" s="83"/>
      <c r="QKL20" s="83"/>
      <c r="QKM20" s="83"/>
      <c r="QKN20" s="83"/>
      <c r="QKO20" s="83"/>
      <c r="QKP20" s="83"/>
      <c r="QKQ20" s="83"/>
      <c r="QKR20" s="83"/>
      <c r="QKS20" s="83"/>
      <c r="QKT20" s="83"/>
      <c r="QKU20" s="83"/>
      <c r="QKV20" s="83"/>
      <c r="QKW20" s="83"/>
      <c r="QKX20" s="83"/>
      <c r="QKY20" s="83"/>
      <c r="QKZ20" s="83"/>
      <c r="QLA20" s="83"/>
      <c r="QLB20" s="83"/>
      <c r="QLC20" s="83"/>
      <c r="QLD20" s="83"/>
      <c r="QLE20" s="83"/>
      <c r="QLF20" s="83"/>
      <c r="QLG20" s="83"/>
      <c r="QLH20" s="83"/>
      <c r="QLI20" s="83"/>
      <c r="QLJ20" s="83"/>
      <c r="QLK20" s="83"/>
      <c r="QLL20" s="83"/>
      <c r="QLM20" s="83"/>
      <c r="QLN20" s="83"/>
      <c r="QLO20" s="83"/>
      <c r="QLP20" s="83"/>
      <c r="QLQ20" s="83"/>
      <c r="QLR20" s="83"/>
      <c r="QLS20" s="83"/>
      <c r="QLT20" s="83"/>
      <c r="QLU20" s="83"/>
      <c r="QLV20" s="83"/>
      <c r="QLW20" s="83"/>
      <c r="QLX20" s="83"/>
      <c r="QLY20" s="83"/>
      <c r="QLZ20" s="83"/>
      <c r="QMA20" s="83"/>
      <c r="QMB20" s="83"/>
      <c r="QMC20" s="83"/>
      <c r="QMD20" s="83"/>
      <c r="QME20" s="83"/>
      <c r="QMF20" s="83"/>
      <c r="QMG20" s="83"/>
      <c r="QMH20" s="83"/>
      <c r="QMI20" s="83"/>
      <c r="QMJ20" s="83"/>
      <c r="QMK20" s="83"/>
      <c r="QML20" s="83"/>
      <c r="QMM20" s="83"/>
      <c r="QMN20" s="83"/>
      <c r="QMO20" s="83"/>
      <c r="QMP20" s="83"/>
      <c r="QMQ20" s="83"/>
      <c r="QMR20" s="83"/>
      <c r="QMS20" s="83"/>
      <c r="QMT20" s="83"/>
      <c r="QMU20" s="83"/>
      <c r="QMV20" s="83"/>
      <c r="QMW20" s="83"/>
      <c r="QMX20" s="83"/>
      <c r="QMY20" s="83"/>
      <c r="QMZ20" s="83"/>
      <c r="QNA20" s="83"/>
      <c r="QNB20" s="83"/>
      <c r="QNC20" s="83"/>
      <c r="QND20" s="83"/>
      <c r="QNE20" s="83"/>
      <c r="QNF20" s="83"/>
      <c r="QNG20" s="83"/>
      <c r="QNH20" s="83"/>
      <c r="QNI20" s="83"/>
      <c r="QNJ20" s="83"/>
      <c r="QNK20" s="83"/>
      <c r="QNL20" s="83"/>
      <c r="QNM20" s="83"/>
      <c r="QNN20" s="83"/>
      <c r="QNO20" s="83"/>
      <c r="QNP20" s="83"/>
      <c r="QNQ20" s="83"/>
      <c r="QNR20" s="83"/>
      <c r="QNS20" s="83"/>
      <c r="QNT20" s="83"/>
      <c r="QNU20" s="83"/>
      <c r="QNV20" s="83"/>
      <c r="QNW20" s="83"/>
      <c r="QNX20" s="83"/>
      <c r="QNY20" s="83"/>
      <c r="QNZ20" s="83"/>
      <c r="QOA20" s="83"/>
      <c r="QOB20" s="83"/>
      <c r="QOC20" s="83"/>
      <c r="QOD20" s="83"/>
      <c r="QOE20" s="83"/>
      <c r="QOF20" s="83"/>
      <c r="QOG20" s="83"/>
      <c r="QOH20" s="83"/>
      <c r="QOI20" s="83"/>
      <c r="QOJ20" s="83"/>
      <c r="QOK20" s="83"/>
      <c r="QOL20" s="83"/>
      <c r="QOM20" s="83"/>
      <c r="QON20" s="83"/>
      <c r="QOO20" s="83"/>
      <c r="QOP20" s="83"/>
      <c r="QOQ20" s="83"/>
      <c r="QOR20" s="83"/>
      <c r="QOS20" s="83"/>
      <c r="QOT20" s="83"/>
      <c r="QOU20" s="83"/>
      <c r="QOV20" s="83"/>
      <c r="QOW20" s="83"/>
      <c r="QOX20" s="83"/>
      <c r="QOY20" s="83"/>
      <c r="QOZ20" s="83"/>
      <c r="QPA20" s="83"/>
      <c r="QPB20" s="83"/>
      <c r="QPC20" s="83"/>
      <c r="QPD20" s="83"/>
      <c r="QPE20" s="83"/>
      <c r="QPF20" s="83"/>
      <c r="QPG20" s="83"/>
      <c r="QPH20" s="83"/>
      <c r="QPI20" s="83"/>
      <c r="QPJ20" s="83"/>
      <c r="QPK20" s="83"/>
      <c r="QPL20" s="83"/>
      <c r="QPM20" s="83"/>
      <c r="QPN20" s="83"/>
      <c r="QPO20" s="83"/>
      <c r="QPP20" s="83"/>
      <c r="QPQ20" s="83"/>
      <c r="QPR20" s="83"/>
      <c r="QPS20" s="83"/>
      <c r="QPT20" s="83"/>
      <c r="QPU20" s="83"/>
      <c r="QPV20" s="83"/>
      <c r="QPW20" s="83"/>
      <c r="QPX20" s="83"/>
      <c r="QPY20" s="83"/>
      <c r="QPZ20" s="83"/>
      <c r="QQA20" s="83"/>
      <c r="QQB20" s="83"/>
      <c r="QQC20" s="83"/>
      <c r="QQD20" s="83"/>
      <c r="QQE20" s="83"/>
      <c r="QQF20" s="83"/>
      <c r="QQG20" s="83"/>
      <c r="QQH20" s="83"/>
      <c r="QQI20" s="83"/>
      <c r="QQJ20" s="83"/>
      <c r="QQK20" s="83"/>
      <c r="QQL20" s="83"/>
      <c r="QQM20" s="83"/>
      <c r="QQN20" s="83"/>
      <c r="QQO20" s="83"/>
      <c r="QQP20" s="83"/>
      <c r="QQQ20" s="83"/>
      <c r="QQR20" s="83"/>
      <c r="QQS20" s="83"/>
      <c r="QQT20" s="83"/>
      <c r="QQU20" s="83"/>
      <c r="QQV20" s="83"/>
      <c r="QQW20" s="83"/>
      <c r="QQX20" s="83"/>
      <c r="QQY20" s="83"/>
      <c r="QQZ20" s="83"/>
      <c r="QRA20" s="83"/>
      <c r="QRB20" s="83"/>
      <c r="QRC20" s="83"/>
      <c r="QRD20" s="83"/>
      <c r="QRE20" s="83"/>
      <c r="QRF20" s="83"/>
      <c r="QRG20" s="83"/>
      <c r="QRH20" s="83"/>
      <c r="QRI20" s="83"/>
      <c r="QRJ20" s="83"/>
      <c r="QRK20" s="83"/>
      <c r="QRL20" s="83"/>
      <c r="QRM20" s="83"/>
      <c r="QRN20" s="83"/>
      <c r="QRO20" s="83"/>
      <c r="QRP20" s="83"/>
      <c r="QRQ20" s="83"/>
      <c r="QRR20" s="83"/>
      <c r="QRS20" s="83"/>
      <c r="QRT20" s="83"/>
      <c r="QRU20" s="83"/>
      <c r="QRV20" s="83"/>
      <c r="QRW20" s="83"/>
      <c r="QRX20" s="83"/>
      <c r="QRY20" s="83"/>
      <c r="QRZ20" s="83"/>
      <c r="QSA20" s="83"/>
      <c r="QSB20" s="83"/>
      <c r="QSC20" s="83"/>
      <c r="QSD20" s="83"/>
      <c r="QSE20" s="83"/>
      <c r="QSF20" s="83"/>
      <c r="QSG20" s="83"/>
      <c r="QSH20" s="83"/>
      <c r="QSI20" s="83"/>
      <c r="QSJ20" s="83"/>
      <c r="QSK20" s="83"/>
      <c r="QSL20" s="83"/>
      <c r="QSM20" s="83"/>
      <c r="QSN20" s="83"/>
      <c r="QSO20" s="83"/>
      <c r="QSP20" s="83"/>
      <c r="QSQ20" s="83"/>
      <c r="QSR20" s="83"/>
      <c r="QSS20" s="83"/>
      <c r="QST20" s="83"/>
      <c r="QSU20" s="83"/>
      <c r="QSV20" s="83"/>
      <c r="QSW20" s="83"/>
      <c r="QSX20" s="83"/>
      <c r="QSY20" s="83"/>
      <c r="QSZ20" s="83"/>
      <c r="QTA20" s="83"/>
      <c r="QTB20" s="83"/>
      <c r="QTC20" s="83"/>
      <c r="QTD20" s="83"/>
      <c r="QTE20" s="83"/>
      <c r="QTF20" s="83"/>
      <c r="QTG20" s="83"/>
      <c r="QTH20" s="83"/>
      <c r="QTI20" s="83"/>
      <c r="QTJ20" s="83"/>
      <c r="QTK20" s="83"/>
      <c r="QTL20" s="83"/>
      <c r="QTM20" s="83"/>
      <c r="QTN20" s="83"/>
      <c r="QTO20" s="83"/>
      <c r="QTP20" s="83"/>
      <c r="QTQ20" s="83"/>
      <c r="QTR20" s="83"/>
      <c r="QTS20" s="83"/>
      <c r="QTT20" s="83"/>
      <c r="QTU20" s="83"/>
      <c r="QTV20" s="83"/>
      <c r="QTW20" s="83"/>
      <c r="QTX20" s="83"/>
      <c r="QTY20" s="83"/>
      <c r="QTZ20" s="83"/>
      <c r="QUA20" s="83"/>
      <c r="QUB20" s="83"/>
      <c r="QUC20" s="83"/>
      <c r="QUD20" s="83"/>
      <c r="QUE20" s="83"/>
      <c r="QUF20" s="83"/>
      <c r="QUG20" s="83"/>
      <c r="QUH20" s="83"/>
      <c r="QUI20" s="83"/>
      <c r="QUJ20" s="83"/>
      <c r="QUK20" s="83"/>
      <c r="QUL20" s="83"/>
      <c r="QUM20" s="83"/>
      <c r="QUN20" s="83"/>
      <c r="QUO20" s="83"/>
      <c r="QUP20" s="83"/>
      <c r="QUQ20" s="83"/>
      <c r="QUR20" s="83"/>
      <c r="QUS20" s="83"/>
      <c r="QUT20" s="83"/>
      <c r="QUU20" s="83"/>
      <c r="QUV20" s="83"/>
      <c r="QUW20" s="83"/>
      <c r="QUX20" s="83"/>
      <c r="QUY20" s="83"/>
      <c r="QUZ20" s="83"/>
      <c r="QVA20" s="83"/>
      <c r="QVB20" s="83"/>
      <c r="QVC20" s="83"/>
      <c r="QVD20" s="83"/>
      <c r="QVE20" s="83"/>
      <c r="QVF20" s="83"/>
      <c r="QVG20" s="83"/>
      <c r="QVH20" s="83"/>
      <c r="QVI20" s="83"/>
      <c r="QVJ20" s="83"/>
      <c r="QVK20" s="83"/>
      <c r="QVL20" s="83"/>
      <c r="QVM20" s="83"/>
      <c r="QVN20" s="83"/>
      <c r="QVO20" s="83"/>
      <c r="QVP20" s="83"/>
      <c r="QVQ20" s="83"/>
      <c r="QVR20" s="83"/>
      <c r="QVS20" s="83"/>
      <c r="QVT20" s="83"/>
      <c r="QVU20" s="83"/>
      <c r="QVV20" s="83"/>
      <c r="QVW20" s="83"/>
      <c r="QVX20" s="83"/>
      <c r="QVY20" s="83"/>
      <c r="QVZ20" s="83"/>
      <c r="QWA20" s="83"/>
      <c r="QWB20" s="83"/>
      <c r="QWC20" s="83"/>
      <c r="QWD20" s="83"/>
      <c r="QWE20" s="83"/>
      <c r="QWF20" s="83"/>
      <c r="QWG20" s="83"/>
      <c r="QWH20" s="83"/>
      <c r="QWI20" s="83"/>
      <c r="QWJ20" s="83"/>
      <c r="QWK20" s="83"/>
      <c r="QWL20" s="83"/>
      <c r="QWM20" s="83"/>
      <c r="QWN20" s="83"/>
      <c r="QWO20" s="83"/>
      <c r="QWP20" s="83"/>
      <c r="QWQ20" s="83"/>
      <c r="QWR20" s="83"/>
      <c r="QWS20" s="83"/>
      <c r="QWT20" s="83"/>
      <c r="QWU20" s="83"/>
      <c r="QWV20" s="83"/>
      <c r="QWW20" s="83"/>
      <c r="QWX20" s="83"/>
      <c r="QWY20" s="83"/>
      <c r="QWZ20" s="83"/>
      <c r="QXA20" s="83"/>
      <c r="QXB20" s="83"/>
      <c r="QXC20" s="83"/>
      <c r="QXD20" s="83"/>
      <c r="QXE20" s="83"/>
      <c r="QXF20" s="83"/>
      <c r="QXG20" s="83"/>
      <c r="QXH20" s="83"/>
      <c r="QXI20" s="83"/>
      <c r="QXJ20" s="83"/>
      <c r="QXK20" s="83"/>
      <c r="QXL20" s="83"/>
      <c r="QXM20" s="83"/>
      <c r="QXN20" s="83"/>
      <c r="QXO20" s="83"/>
      <c r="QXP20" s="83"/>
      <c r="QXQ20" s="83"/>
      <c r="QXR20" s="83"/>
      <c r="QXS20" s="83"/>
      <c r="QXT20" s="83"/>
      <c r="QXU20" s="83"/>
      <c r="QXV20" s="83"/>
      <c r="QXW20" s="83"/>
      <c r="QXX20" s="83"/>
      <c r="QXY20" s="83"/>
      <c r="QXZ20" s="83"/>
      <c r="QYA20" s="83"/>
      <c r="QYB20" s="83"/>
      <c r="QYC20" s="83"/>
      <c r="QYD20" s="83"/>
      <c r="QYE20" s="83"/>
      <c r="QYF20" s="83"/>
      <c r="QYG20" s="83"/>
      <c r="QYH20" s="83"/>
      <c r="QYI20" s="83"/>
      <c r="QYJ20" s="83"/>
      <c r="QYK20" s="83"/>
      <c r="QYL20" s="83"/>
      <c r="QYM20" s="83"/>
      <c r="QYN20" s="83"/>
      <c r="QYO20" s="83"/>
      <c r="QYP20" s="83"/>
      <c r="QYQ20" s="83"/>
      <c r="QYR20" s="83"/>
      <c r="QYS20" s="83"/>
      <c r="QYT20" s="83"/>
      <c r="QYU20" s="83"/>
      <c r="QYV20" s="83"/>
      <c r="QYW20" s="83"/>
      <c r="QYX20" s="83"/>
      <c r="QYY20" s="83"/>
      <c r="QYZ20" s="83"/>
      <c r="QZA20" s="83"/>
      <c r="QZB20" s="83"/>
      <c r="QZC20" s="83"/>
      <c r="QZD20" s="83"/>
      <c r="QZE20" s="83"/>
      <c r="QZF20" s="83"/>
      <c r="QZG20" s="83"/>
      <c r="QZH20" s="83"/>
      <c r="QZI20" s="83"/>
      <c r="QZJ20" s="83"/>
      <c r="QZK20" s="83"/>
      <c r="QZL20" s="83"/>
      <c r="QZM20" s="83"/>
      <c r="QZN20" s="83"/>
      <c r="QZO20" s="83"/>
      <c r="QZP20" s="83"/>
      <c r="QZQ20" s="83"/>
      <c r="QZR20" s="83"/>
      <c r="QZS20" s="83"/>
      <c r="QZT20" s="83"/>
      <c r="QZU20" s="83"/>
      <c r="QZV20" s="83"/>
      <c r="QZW20" s="83"/>
      <c r="QZX20" s="83"/>
      <c r="QZY20" s="83"/>
      <c r="QZZ20" s="83"/>
      <c r="RAA20" s="83"/>
      <c r="RAB20" s="83"/>
      <c r="RAC20" s="83"/>
      <c r="RAD20" s="83"/>
      <c r="RAE20" s="83"/>
      <c r="RAF20" s="83"/>
      <c r="RAG20" s="83"/>
      <c r="RAH20" s="83"/>
      <c r="RAI20" s="83"/>
      <c r="RAJ20" s="83"/>
      <c r="RAK20" s="83"/>
      <c r="RAL20" s="83"/>
      <c r="RAM20" s="83"/>
      <c r="RAN20" s="83"/>
      <c r="RAO20" s="83"/>
      <c r="RAP20" s="83"/>
      <c r="RAQ20" s="83"/>
      <c r="RAR20" s="83"/>
      <c r="RAS20" s="83"/>
      <c r="RAT20" s="83"/>
      <c r="RAU20" s="83"/>
      <c r="RAV20" s="83"/>
      <c r="RAW20" s="83"/>
      <c r="RAX20" s="83"/>
      <c r="RAY20" s="83"/>
      <c r="RAZ20" s="83"/>
      <c r="RBA20" s="83"/>
      <c r="RBB20" s="83"/>
      <c r="RBC20" s="83"/>
      <c r="RBD20" s="83"/>
      <c r="RBE20" s="83"/>
      <c r="RBF20" s="83"/>
      <c r="RBG20" s="83"/>
      <c r="RBH20" s="83"/>
      <c r="RBI20" s="83"/>
      <c r="RBJ20" s="83"/>
      <c r="RBK20" s="83"/>
      <c r="RBL20" s="83"/>
      <c r="RBM20" s="83"/>
      <c r="RBN20" s="83"/>
      <c r="RBO20" s="83"/>
      <c r="RBP20" s="83"/>
      <c r="RBQ20" s="83"/>
      <c r="RBR20" s="83"/>
      <c r="RBS20" s="83"/>
      <c r="RBT20" s="83"/>
      <c r="RBU20" s="83"/>
      <c r="RBV20" s="83"/>
      <c r="RBW20" s="83"/>
      <c r="RBX20" s="83"/>
      <c r="RBY20" s="83"/>
      <c r="RBZ20" s="83"/>
      <c r="RCA20" s="83"/>
      <c r="RCB20" s="83"/>
      <c r="RCC20" s="83"/>
      <c r="RCD20" s="83"/>
      <c r="RCE20" s="83"/>
      <c r="RCF20" s="83"/>
      <c r="RCG20" s="83"/>
      <c r="RCH20" s="83"/>
      <c r="RCI20" s="83"/>
      <c r="RCJ20" s="83"/>
      <c r="RCK20" s="83"/>
      <c r="RCL20" s="83"/>
      <c r="RCM20" s="83"/>
      <c r="RCN20" s="83"/>
      <c r="RCO20" s="83"/>
      <c r="RCP20" s="83"/>
      <c r="RCQ20" s="83"/>
      <c r="RCR20" s="83"/>
      <c r="RCS20" s="83"/>
      <c r="RCT20" s="83"/>
      <c r="RCU20" s="83"/>
      <c r="RCV20" s="83"/>
      <c r="RCW20" s="83"/>
      <c r="RCX20" s="83"/>
      <c r="RCY20" s="83"/>
      <c r="RCZ20" s="83"/>
      <c r="RDA20" s="83"/>
      <c r="RDB20" s="83"/>
      <c r="RDC20" s="83"/>
      <c r="RDD20" s="83"/>
      <c r="RDE20" s="83"/>
      <c r="RDF20" s="83"/>
      <c r="RDG20" s="83"/>
      <c r="RDH20" s="83"/>
      <c r="RDI20" s="83"/>
      <c r="RDJ20" s="83"/>
      <c r="RDK20" s="83"/>
      <c r="RDL20" s="83"/>
      <c r="RDM20" s="83"/>
      <c r="RDN20" s="83"/>
      <c r="RDO20" s="83"/>
      <c r="RDP20" s="83"/>
      <c r="RDQ20" s="83"/>
      <c r="RDR20" s="83"/>
      <c r="RDS20" s="83"/>
      <c r="RDT20" s="83"/>
      <c r="RDU20" s="83"/>
      <c r="RDV20" s="83"/>
      <c r="RDW20" s="83"/>
      <c r="RDX20" s="83"/>
      <c r="RDY20" s="83"/>
      <c r="RDZ20" s="83"/>
      <c r="REA20" s="83"/>
      <c r="REB20" s="83"/>
      <c r="REC20" s="83"/>
      <c r="RED20" s="83"/>
      <c r="REE20" s="83"/>
      <c r="REF20" s="83"/>
      <c r="REG20" s="83"/>
      <c r="REH20" s="83"/>
      <c r="REI20" s="83"/>
      <c r="REJ20" s="83"/>
      <c r="REK20" s="83"/>
      <c r="REL20" s="83"/>
      <c r="REM20" s="83"/>
      <c r="REN20" s="83"/>
      <c r="REO20" s="83"/>
      <c r="REP20" s="83"/>
      <c r="REQ20" s="83"/>
      <c r="RER20" s="83"/>
      <c r="RES20" s="83"/>
      <c r="RET20" s="83"/>
      <c r="REU20" s="83"/>
      <c r="REV20" s="83"/>
      <c r="REW20" s="83"/>
      <c r="REX20" s="83"/>
      <c r="REY20" s="83"/>
      <c r="REZ20" s="83"/>
      <c r="RFA20" s="83"/>
      <c r="RFB20" s="83"/>
      <c r="RFC20" s="83"/>
      <c r="RFD20" s="83"/>
      <c r="RFE20" s="83"/>
      <c r="RFF20" s="83"/>
      <c r="RFG20" s="83"/>
      <c r="RFH20" s="83"/>
      <c r="RFI20" s="83"/>
      <c r="RFJ20" s="83"/>
      <c r="RFK20" s="83"/>
      <c r="RFL20" s="83"/>
      <c r="RFM20" s="83"/>
      <c r="RFN20" s="83"/>
      <c r="RFO20" s="83"/>
      <c r="RFP20" s="83"/>
      <c r="RFQ20" s="83"/>
      <c r="RFR20" s="83"/>
      <c r="RFS20" s="83"/>
      <c r="RFT20" s="83"/>
      <c r="RFU20" s="83"/>
      <c r="RFV20" s="83"/>
      <c r="RFW20" s="83"/>
      <c r="RFX20" s="83"/>
      <c r="RFY20" s="83"/>
      <c r="RFZ20" s="83"/>
      <c r="RGA20" s="83"/>
      <c r="RGB20" s="83"/>
      <c r="RGC20" s="83"/>
      <c r="RGD20" s="83"/>
      <c r="RGE20" s="83"/>
      <c r="RGF20" s="83"/>
      <c r="RGG20" s="83"/>
      <c r="RGH20" s="83"/>
      <c r="RGI20" s="83"/>
      <c r="RGJ20" s="83"/>
      <c r="RGK20" s="83"/>
      <c r="RGL20" s="83"/>
      <c r="RGM20" s="83"/>
      <c r="RGN20" s="83"/>
      <c r="RGO20" s="83"/>
      <c r="RGP20" s="83"/>
      <c r="RGQ20" s="83"/>
      <c r="RGR20" s="83"/>
      <c r="RGS20" s="83"/>
      <c r="RGT20" s="83"/>
      <c r="RGU20" s="83"/>
      <c r="RGV20" s="83"/>
      <c r="RGW20" s="83"/>
      <c r="RGX20" s="83"/>
      <c r="RGY20" s="83"/>
      <c r="RGZ20" s="83"/>
      <c r="RHA20" s="83"/>
      <c r="RHB20" s="83"/>
      <c r="RHC20" s="83"/>
      <c r="RHD20" s="83"/>
      <c r="RHE20" s="83"/>
      <c r="RHF20" s="83"/>
      <c r="RHG20" s="83"/>
      <c r="RHH20" s="83"/>
      <c r="RHI20" s="83"/>
      <c r="RHJ20" s="83"/>
      <c r="RHK20" s="83"/>
      <c r="RHL20" s="83"/>
      <c r="RHM20" s="83"/>
      <c r="RHN20" s="83"/>
      <c r="RHO20" s="83"/>
      <c r="RHP20" s="83"/>
      <c r="RHQ20" s="83"/>
      <c r="RHR20" s="83"/>
      <c r="RHS20" s="83"/>
      <c r="RHT20" s="83"/>
      <c r="RHU20" s="83"/>
      <c r="RHV20" s="83"/>
      <c r="RHW20" s="83"/>
      <c r="RHX20" s="83"/>
      <c r="RHY20" s="83"/>
      <c r="RHZ20" s="83"/>
      <c r="RIA20" s="83"/>
      <c r="RIB20" s="83"/>
      <c r="RIC20" s="83"/>
      <c r="RID20" s="83"/>
      <c r="RIE20" s="83"/>
      <c r="RIF20" s="83"/>
      <c r="RIG20" s="83"/>
      <c r="RIH20" s="83"/>
      <c r="RII20" s="83"/>
      <c r="RIJ20" s="83"/>
      <c r="RIK20" s="83"/>
      <c r="RIL20" s="83"/>
      <c r="RIM20" s="83"/>
      <c r="RIN20" s="83"/>
      <c r="RIO20" s="83"/>
      <c r="RIP20" s="83"/>
      <c r="RIQ20" s="83"/>
      <c r="RIR20" s="83"/>
      <c r="RIS20" s="83"/>
      <c r="RIT20" s="83"/>
      <c r="RIU20" s="83"/>
      <c r="RIV20" s="83"/>
      <c r="RIW20" s="83"/>
      <c r="RIX20" s="83"/>
      <c r="RIY20" s="83"/>
      <c r="RIZ20" s="83"/>
      <c r="RJA20" s="83"/>
      <c r="RJB20" s="83"/>
      <c r="RJC20" s="83"/>
      <c r="RJD20" s="83"/>
      <c r="RJE20" s="83"/>
      <c r="RJF20" s="83"/>
      <c r="RJG20" s="83"/>
      <c r="RJH20" s="83"/>
      <c r="RJI20" s="83"/>
      <c r="RJJ20" s="83"/>
      <c r="RJK20" s="83"/>
      <c r="RJL20" s="83"/>
      <c r="RJM20" s="83"/>
      <c r="RJN20" s="83"/>
      <c r="RJO20" s="83"/>
      <c r="RJP20" s="83"/>
      <c r="RJQ20" s="83"/>
      <c r="RJR20" s="83"/>
      <c r="RJS20" s="83"/>
      <c r="RJT20" s="83"/>
      <c r="RJU20" s="83"/>
      <c r="RJV20" s="83"/>
      <c r="RJW20" s="83"/>
      <c r="RJX20" s="83"/>
      <c r="RJY20" s="83"/>
      <c r="RJZ20" s="83"/>
      <c r="RKA20" s="83"/>
      <c r="RKB20" s="83"/>
      <c r="RKC20" s="83"/>
      <c r="RKD20" s="83"/>
      <c r="RKE20" s="83"/>
      <c r="RKF20" s="83"/>
      <c r="RKG20" s="83"/>
      <c r="RKH20" s="83"/>
      <c r="RKI20" s="83"/>
      <c r="RKJ20" s="83"/>
      <c r="RKK20" s="83"/>
      <c r="RKL20" s="83"/>
      <c r="RKM20" s="83"/>
      <c r="RKN20" s="83"/>
      <c r="RKO20" s="83"/>
      <c r="RKP20" s="83"/>
      <c r="RKQ20" s="83"/>
      <c r="RKR20" s="83"/>
      <c r="RKS20" s="83"/>
      <c r="RKT20" s="83"/>
      <c r="RKU20" s="83"/>
      <c r="RKV20" s="83"/>
      <c r="RKW20" s="83"/>
      <c r="RKX20" s="83"/>
      <c r="RKY20" s="83"/>
      <c r="RKZ20" s="83"/>
      <c r="RLA20" s="83"/>
      <c r="RLB20" s="83"/>
      <c r="RLC20" s="83"/>
      <c r="RLD20" s="83"/>
      <c r="RLE20" s="83"/>
      <c r="RLF20" s="83"/>
      <c r="RLG20" s="83"/>
      <c r="RLH20" s="83"/>
      <c r="RLI20" s="83"/>
      <c r="RLJ20" s="83"/>
      <c r="RLK20" s="83"/>
      <c r="RLL20" s="83"/>
      <c r="RLM20" s="83"/>
      <c r="RLN20" s="83"/>
      <c r="RLO20" s="83"/>
      <c r="RLP20" s="83"/>
      <c r="RLQ20" s="83"/>
      <c r="RLR20" s="83"/>
      <c r="RLS20" s="83"/>
      <c r="RLT20" s="83"/>
      <c r="RLU20" s="83"/>
      <c r="RLV20" s="83"/>
      <c r="RLW20" s="83"/>
      <c r="RLX20" s="83"/>
      <c r="RLY20" s="83"/>
      <c r="RLZ20" s="83"/>
      <c r="RMA20" s="83"/>
      <c r="RMB20" s="83"/>
      <c r="RMC20" s="83"/>
      <c r="RMD20" s="83"/>
      <c r="RME20" s="83"/>
      <c r="RMF20" s="83"/>
      <c r="RMG20" s="83"/>
      <c r="RMH20" s="83"/>
      <c r="RMI20" s="83"/>
      <c r="RMJ20" s="83"/>
      <c r="RMK20" s="83"/>
      <c r="RML20" s="83"/>
      <c r="RMM20" s="83"/>
      <c r="RMN20" s="83"/>
      <c r="RMO20" s="83"/>
      <c r="RMP20" s="83"/>
      <c r="RMQ20" s="83"/>
      <c r="RMR20" s="83"/>
      <c r="RMS20" s="83"/>
      <c r="RMT20" s="83"/>
      <c r="RMU20" s="83"/>
      <c r="RMV20" s="83"/>
      <c r="RMW20" s="83"/>
      <c r="RMX20" s="83"/>
      <c r="RMY20" s="83"/>
      <c r="RMZ20" s="83"/>
      <c r="RNA20" s="83"/>
      <c r="RNB20" s="83"/>
      <c r="RNC20" s="83"/>
      <c r="RND20" s="83"/>
      <c r="RNE20" s="83"/>
      <c r="RNF20" s="83"/>
      <c r="RNG20" s="83"/>
      <c r="RNH20" s="83"/>
      <c r="RNI20" s="83"/>
      <c r="RNJ20" s="83"/>
      <c r="RNK20" s="83"/>
      <c r="RNL20" s="83"/>
      <c r="RNM20" s="83"/>
      <c r="RNN20" s="83"/>
      <c r="RNO20" s="83"/>
      <c r="RNP20" s="83"/>
      <c r="RNQ20" s="83"/>
      <c r="RNR20" s="83"/>
      <c r="RNS20" s="83"/>
      <c r="RNT20" s="83"/>
      <c r="RNU20" s="83"/>
      <c r="RNV20" s="83"/>
      <c r="RNW20" s="83"/>
      <c r="RNX20" s="83"/>
      <c r="RNY20" s="83"/>
      <c r="RNZ20" s="83"/>
      <c r="ROA20" s="83"/>
      <c r="ROB20" s="83"/>
      <c r="ROC20" s="83"/>
      <c r="ROD20" s="83"/>
      <c r="ROE20" s="83"/>
      <c r="ROF20" s="83"/>
      <c r="ROG20" s="83"/>
      <c r="ROH20" s="83"/>
      <c r="ROI20" s="83"/>
      <c r="ROJ20" s="83"/>
      <c r="ROK20" s="83"/>
      <c r="ROL20" s="83"/>
      <c r="ROM20" s="83"/>
      <c r="RON20" s="83"/>
      <c r="ROO20" s="83"/>
      <c r="ROP20" s="83"/>
      <c r="ROQ20" s="83"/>
      <c r="ROR20" s="83"/>
      <c r="ROS20" s="83"/>
      <c r="ROT20" s="83"/>
      <c r="ROU20" s="83"/>
      <c r="ROV20" s="83"/>
      <c r="ROW20" s="83"/>
      <c r="ROX20" s="83"/>
      <c r="ROY20" s="83"/>
      <c r="ROZ20" s="83"/>
      <c r="RPA20" s="83"/>
      <c r="RPB20" s="83"/>
      <c r="RPC20" s="83"/>
      <c r="RPD20" s="83"/>
      <c r="RPE20" s="83"/>
      <c r="RPF20" s="83"/>
      <c r="RPG20" s="83"/>
      <c r="RPH20" s="83"/>
      <c r="RPI20" s="83"/>
      <c r="RPJ20" s="83"/>
      <c r="RPK20" s="83"/>
      <c r="RPL20" s="83"/>
      <c r="RPM20" s="83"/>
      <c r="RPN20" s="83"/>
      <c r="RPO20" s="83"/>
      <c r="RPP20" s="83"/>
      <c r="RPQ20" s="83"/>
      <c r="RPR20" s="83"/>
      <c r="RPS20" s="83"/>
      <c r="RPT20" s="83"/>
      <c r="RPU20" s="83"/>
      <c r="RPV20" s="83"/>
      <c r="RPW20" s="83"/>
      <c r="RPX20" s="83"/>
      <c r="RPY20" s="83"/>
      <c r="RPZ20" s="83"/>
      <c r="RQA20" s="83"/>
      <c r="RQB20" s="83"/>
      <c r="RQC20" s="83"/>
      <c r="RQD20" s="83"/>
      <c r="RQE20" s="83"/>
      <c r="RQF20" s="83"/>
      <c r="RQG20" s="83"/>
      <c r="RQH20" s="83"/>
      <c r="RQI20" s="83"/>
      <c r="RQJ20" s="83"/>
      <c r="RQK20" s="83"/>
      <c r="RQL20" s="83"/>
      <c r="RQM20" s="83"/>
      <c r="RQN20" s="83"/>
      <c r="RQO20" s="83"/>
      <c r="RQP20" s="83"/>
      <c r="RQQ20" s="83"/>
      <c r="RQR20" s="83"/>
      <c r="RQS20" s="83"/>
      <c r="RQT20" s="83"/>
      <c r="RQU20" s="83"/>
      <c r="RQV20" s="83"/>
      <c r="RQW20" s="83"/>
      <c r="RQX20" s="83"/>
      <c r="RQY20" s="83"/>
      <c r="RQZ20" s="83"/>
      <c r="RRA20" s="83"/>
      <c r="RRB20" s="83"/>
      <c r="RRC20" s="83"/>
      <c r="RRD20" s="83"/>
      <c r="RRE20" s="83"/>
      <c r="RRF20" s="83"/>
      <c r="RRG20" s="83"/>
      <c r="RRH20" s="83"/>
      <c r="RRI20" s="83"/>
      <c r="RRJ20" s="83"/>
      <c r="RRK20" s="83"/>
      <c r="RRL20" s="83"/>
      <c r="RRM20" s="83"/>
      <c r="RRN20" s="83"/>
      <c r="RRO20" s="83"/>
      <c r="RRP20" s="83"/>
      <c r="RRQ20" s="83"/>
      <c r="RRR20" s="83"/>
      <c r="RRS20" s="83"/>
      <c r="RRT20" s="83"/>
      <c r="RRU20" s="83"/>
      <c r="RRV20" s="83"/>
      <c r="RRW20" s="83"/>
      <c r="RRX20" s="83"/>
      <c r="RRY20" s="83"/>
      <c r="RRZ20" s="83"/>
      <c r="RSA20" s="83"/>
      <c r="RSB20" s="83"/>
      <c r="RSC20" s="83"/>
      <c r="RSD20" s="83"/>
      <c r="RSE20" s="83"/>
      <c r="RSF20" s="83"/>
      <c r="RSG20" s="83"/>
      <c r="RSH20" s="83"/>
      <c r="RSI20" s="83"/>
      <c r="RSJ20" s="83"/>
      <c r="RSK20" s="83"/>
      <c r="RSL20" s="83"/>
      <c r="RSM20" s="83"/>
      <c r="RSN20" s="83"/>
      <c r="RSO20" s="83"/>
      <c r="RSP20" s="83"/>
      <c r="RSQ20" s="83"/>
      <c r="RSR20" s="83"/>
      <c r="RSS20" s="83"/>
      <c r="RST20" s="83"/>
      <c r="RSU20" s="83"/>
      <c r="RSV20" s="83"/>
      <c r="RSW20" s="83"/>
      <c r="RSX20" s="83"/>
      <c r="RSY20" s="83"/>
      <c r="RSZ20" s="83"/>
      <c r="RTA20" s="83"/>
      <c r="RTB20" s="83"/>
      <c r="RTC20" s="83"/>
      <c r="RTD20" s="83"/>
      <c r="RTE20" s="83"/>
      <c r="RTF20" s="83"/>
      <c r="RTG20" s="83"/>
      <c r="RTH20" s="83"/>
      <c r="RTI20" s="83"/>
      <c r="RTJ20" s="83"/>
      <c r="RTK20" s="83"/>
      <c r="RTL20" s="83"/>
      <c r="RTM20" s="83"/>
      <c r="RTN20" s="83"/>
      <c r="RTO20" s="83"/>
      <c r="RTP20" s="83"/>
      <c r="RTQ20" s="83"/>
      <c r="RTR20" s="83"/>
      <c r="RTS20" s="83"/>
      <c r="RTT20" s="83"/>
      <c r="RTU20" s="83"/>
      <c r="RTV20" s="83"/>
      <c r="RTW20" s="83"/>
      <c r="RTX20" s="83"/>
      <c r="RTY20" s="83"/>
      <c r="RTZ20" s="83"/>
      <c r="RUA20" s="83"/>
      <c r="RUB20" s="83"/>
      <c r="RUC20" s="83"/>
      <c r="RUD20" s="83"/>
      <c r="RUE20" s="83"/>
      <c r="RUF20" s="83"/>
      <c r="RUG20" s="83"/>
      <c r="RUH20" s="83"/>
      <c r="RUI20" s="83"/>
      <c r="RUJ20" s="83"/>
      <c r="RUK20" s="83"/>
      <c r="RUL20" s="83"/>
      <c r="RUM20" s="83"/>
      <c r="RUN20" s="83"/>
      <c r="RUO20" s="83"/>
      <c r="RUP20" s="83"/>
      <c r="RUQ20" s="83"/>
      <c r="RUR20" s="83"/>
      <c r="RUS20" s="83"/>
      <c r="RUT20" s="83"/>
      <c r="RUU20" s="83"/>
      <c r="RUV20" s="83"/>
      <c r="RUW20" s="83"/>
      <c r="RUX20" s="83"/>
      <c r="RUY20" s="83"/>
      <c r="RUZ20" s="83"/>
      <c r="RVA20" s="83"/>
      <c r="RVB20" s="83"/>
      <c r="RVC20" s="83"/>
      <c r="RVD20" s="83"/>
      <c r="RVE20" s="83"/>
      <c r="RVF20" s="83"/>
      <c r="RVG20" s="83"/>
      <c r="RVH20" s="83"/>
      <c r="RVI20" s="83"/>
      <c r="RVJ20" s="83"/>
      <c r="RVK20" s="83"/>
      <c r="RVL20" s="83"/>
      <c r="RVM20" s="83"/>
      <c r="RVN20" s="83"/>
      <c r="RVO20" s="83"/>
      <c r="RVP20" s="83"/>
      <c r="RVQ20" s="83"/>
      <c r="RVR20" s="83"/>
      <c r="RVS20" s="83"/>
      <c r="RVT20" s="83"/>
      <c r="RVU20" s="83"/>
      <c r="RVV20" s="83"/>
      <c r="RVW20" s="83"/>
      <c r="RVX20" s="83"/>
      <c r="RVY20" s="83"/>
      <c r="RVZ20" s="83"/>
      <c r="RWA20" s="83"/>
      <c r="RWB20" s="83"/>
      <c r="RWC20" s="83"/>
      <c r="RWD20" s="83"/>
      <c r="RWE20" s="83"/>
      <c r="RWF20" s="83"/>
      <c r="RWG20" s="83"/>
      <c r="RWH20" s="83"/>
      <c r="RWI20" s="83"/>
      <c r="RWJ20" s="83"/>
      <c r="RWK20" s="83"/>
      <c r="RWL20" s="83"/>
      <c r="RWM20" s="83"/>
      <c r="RWN20" s="83"/>
      <c r="RWO20" s="83"/>
      <c r="RWP20" s="83"/>
      <c r="RWQ20" s="83"/>
      <c r="RWR20" s="83"/>
      <c r="RWS20" s="83"/>
      <c r="RWT20" s="83"/>
      <c r="RWU20" s="83"/>
      <c r="RWV20" s="83"/>
      <c r="RWW20" s="83"/>
      <c r="RWX20" s="83"/>
      <c r="RWY20" s="83"/>
      <c r="RWZ20" s="83"/>
      <c r="RXA20" s="83"/>
      <c r="RXB20" s="83"/>
      <c r="RXC20" s="83"/>
      <c r="RXD20" s="83"/>
      <c r="RXE20" s="83"/>
      <c r="RXF20" s="83"/>
      <c r="RXG20" s="83"/>
      <c r="RXH20" s="83"/>
      <c r="RXI20" s="83"/>
      <c r="RXJ20" s="83"/>
      <c r="RXK20" s="83"/>
      <c r="RXL20" s="83"/>
      <c r="RXM20" s="83"/>
      <c r="RXN20" s="83"/>
      <c r="RXO20" s="83"/>
      <c r="RXP20" s="83"/>
      <c r="RXQ20" s="83"/>
      <c r="RXR20" s="83"/>
      <c r="RXS20" s="83"/>
      <c r="RXT20" s="83"/>
      <c r="RXU20" s="83"/>
      <c r="RXV20" s="83"/>
      <c r="RXW20" s="83"/>
      <c r="RXX20" s="83"/>
      <c r="RXY20" s="83"/>
      <c r="RXZ20" s="83"/>
      <c r="RYA20" s="83"/>
      <c r="RYB20" s="83"/>
      <c r="RYC20" s="83"/>
      <c r="RYD20" s="83"/>
      <c r="RYE20" s="83"/>
      <c r="RYF20" s="83"/>
      <c r="RYG20" s="83"/>
      <c r="RYH20" s="83"/>
      <c r="RYI20" s="83"/>
      <c r="RYJ20" s="83"/>
      <c r="RYK20" s="83"/>
      <c r="RYL20" s="83"/>
      <c r="RYM20" s="83"/>
      <c r="RYN20" s="83"/>
      <c r="RYO20" s="83"/>
      <c r="RYP20" s="83"/>
      <c r="RYQ20" s="83"/>
      <c r="RYR20" s="83"/>
      <c r="RYS20" s="83"/>
      <c r="RYT20" s="83"/>
      <c r="RYU20" s="83"/>
      <c r="RYV20" s="83"/>
      <c r="RYW20" s="83"/>
      <c r="RYX20" s="83"/>
      <c r="RYY20" s="83"/>
      <c r="RYZ20" s="83"/>
      <c r="RZA20" s="83"/>
      <c r="RZB20" s="83"/>
      <c r="RZC20" s="83"/>
      <c r="RZD20" s="83"/>
      <c r="RZE20" s="83"/>
      <c r="RZF20" s="83"/>
      <c r="RZG20" s="83"/>
      <c r="RZH20" s="83"/>
      <c r="RZI20" s="83"/>
      <c r="RZJ20" s="83"/>
      <c r="RZK20" s="83"/>
      <c r="RZL20" s="83"/>
      <c r="RZM20" s="83"/>
      <c r="RZN20" s="83"/>
      <c r="RZO20" s="83"/>
      <c r="RZP20" s="83"/>
      <c r="RZQ20" s="83"/>
      <c r="RZR20" s="83"/>
      <c r="RZS20" s="83"/>
      <c r="RZT20" s="83"/>
      <c r="RZU20" s="83"/>
      <c r="RZV20" s="83"/>
      <c r="RZW20" s="83"/>
      <c r="RZX20" s="83"/>
      <c r="RZY20" s="83"/>
      <c r="RZZ20" s="83"/>
      <c r="SAA20" s="83"/>
      <c r="SAB20" s="83"/>
      <c r="SAC20" s="83"/>
      <c r="SAD20" s="83"/>
      <c r="SAE20" s="83"/>
      <c r="SAF20" s="83"/>
      <c r="SAG20" s="83"/>
      <c r="SAH20" s="83"/>
      <c r="SAI20" s="83"/>
      <c r="SAJ20" s="83"/>
      <c r="SAK20" s="83"/>
      <c r="SAL20" s="83"/>
      <c r="SAM20" s="83"/>
      <c r="SAN20" s="83"/>
      <c r="SAO20" s="83"/>
      <c r="SAP20" s="83"/>
      <c r="SAQ20" s="83"/>
      <c r="SAR20" s="83"/>
      <c r="SAS20" s="83"/>
      <c r="SAT20" s="83"/>
      <c r="SAU20" s="83"/>
      <c r="SAV20" s="83"/>
      <c r="SAW20" s="83"/>
      <c r="SAX20" s="83"/>
      <c r="SAY20" s="83"/>
      <c r="SAZ20" s="83"/>
      <c r="SBA20" s="83"/>
      <c r="SBB20" s="83"/>
      <c r="SBC20" s="83"/>
      <c r="SBD20" s="83"/>
      <c r="SBE20" s="83"/>
      <c r="SBF20" s="83"/>
      <c r="SBG20" s="83"/>
      <c r="SBH20" s="83"/>
      <c r="SBI20" s="83"/>
      <c r="SBJ20" s="83"/>
      <c r="SBK20" s="83"/>
      <c r="SBL20" s="83"/>
      <c r="SBM20" s="83"/>
      <c r="SBN20" s="83"/>
      <c r="SBO20" s="83"/>
      <c r="SBP20" s="83"/>
      <c r="SBQ20" s="83"/>
      <c r="SBR20" s="83"/>
      <c r="SBS20" s="83"/>
      <c r="SBT20" s="83"/>
      <c r="SBU20" s="83"/>
      <c r="SBV20" s="83"/>
      <c r="SBW20" s="83"/>
      <c r="SBX20" s="83"/>
      <c r="SBY20" s="83"/>
      <c r="SBZ20" s="83"/>
      <c r="SCA20" s="83"/>
      <c r="SCB20" s="83"/>
      <c r="SCC20" s="83"/>
      <c r="SCD20" s="83"/>
      <c r="SCE20" s="83"/>
      <c r="SCF20" s="83"/>
      <c r="SCG20" s="83"/>
      <c r="SCH20" s="83"/>
      <c r="SCI20" s="83"/>
      <c r="SCJ20" s="83"/>
      <c r="SCK20" s="83"/>
      <c r="SCL20" s="83"/>
      <c r="SCM20" s="83"/>
      <c r="SCN20" s="83"/>
      <c r="SCO20" s="83"/>
      <c r="SCP20" s="83"/>
      <c r="SCQ20" s="83"/>
      <c r="SCR20" s="83"/>
      <c r="SCS20" s="83"/>
      <c r="SCT20" s="83"/>
      <c r="SCU20" s="83"/>
      <c r="SCV20" s="83"/>
      <c r="SCW20" s="83"/>
      <c r="SCX20" s="83"/>
      <c r="SCY20" s="83"/>
      <c r="SCZ20" s="83"/>
      <c r="SDA20" s="83"/>
      <c r="SDB20" s="83"/>
      <c r="SDC20" s="83"/>
      <c r="SDD20" s="83"/>
      <c r="SDE20" s="83"/>
      <c r="SDF20" s="83"/>
      <c r="SDG20" s="83"/>
      <c r="SDH20" s="83"/>
      <c r="SDI20" s="83"/>
      <c r="SDJ20" s="83"/>
      <c r="SDK20" s="83"/>
      <c r="SDL20" s="83"/>
      <c r="SDM20" s="83"/>
      <c r="SDN20" s="83"/>
      <c r="SDO20" s="83"/>
      <c r="SDP20" s="83"/>
      <c r="SDQ20" s="83"/>
      <c r="SDR20" s="83"/>
      <c r="SDS20" s="83"/>
      <c r="SDT20" s="83"/>
      <c r="SDU20" s="83"/>
      <c r="SDV20" s="83"/>
      <c r="SDW20" s="83"/>
      <c r="SDX20" s="83"/>
      <c r="SDY20" s="83"/>
      <c r="SDZ20" s="83"/>
      <c r="SEA20" s="83"/>
      <c r="SEB20" s="83"/>
      <c r="SEC20" s="83"/>
      <c r="SED20" s="83"/>
      <c r="SEE20" s="83"/>
      <c r="SEF20" s="83"/>
      <c r="SEG20" s="83"/>
      <c r="SEH20" s="83"/>
      <c r="SEI20" s="83"/>
      <c r="SEJ20" s="83"/>
      <c r="SEK20" s="83"/>
      <c r="SEL20" s="83"/>
      <c r="SEM20" s="83"/>
      <c r="SEN20" s="83"/>
      <c r="SEO20" s="83"/>
      <c r="SEP20" s="83"/>
      <c r="SEQ20" s="83"/>
      <c r="SER20" s="83"/>
      <c r="SES20" s="83"/>
      <c r="SET20" s="83"/>
      <c r="SEU20" s="83"/>
      <c r="SEV20" s="83"/>
      <c r="SEW20" s="83"/>
      <c r="SEX20" s="83"/>
      <c r="SEY20" s="83"/>
      <c r="SEZ20" s="83"/>
      <c r="SFA20" s="83"/>
      <c r="SFB20" s="83"/>
      <c r="SFC20" s="83"/>
      <c r="SFD20" s="83"/>
      <c r="SFE20" s="83"/>
      <c r="SFF20" s="83"/>
      <c r="SFG20" s="83"/>
      <c r="SFH20" s="83"/>
      <c r="SFI20" s="83"/>
      <c r="SFJ20" s="83"/>
      <c r="SFK20" s="83"/>
      <c r="SFL20" s="83"/>
      <c r="SFM20" s="83"/>
      <c r="SFN20" s="83"/>
      <c r="SFO20" s="83"/>
      <c r="SFP20" s="83"/>
      <c r="SFQ20" s="83"/>
      <c r="SFR20" s="83"/>
      <c r="SFS20" s="83"/>
      <c r="SFT20" s="83"/>
      <c r="SFU20" s="83"/>
      <c r="SFV20" s="83"/>
      <c r="SFW20" s="83"/>
      <c r="SFX20" s="83"/>
      <c r="SFY20" s="83"/>
      <c r="SFZ20" s="83"/>
      <c r="SGA20" s="83"/>
      <c r="SGB20" s="83"/>
      <c r="SGC20" s="83"/>
      <c r="SGD20" s="83"/>
      <c r="SGE20" s="83"/>
      <c r="SGF20" s="83"/>
      <c r="SGG20" s="83"/>
      <c r="SGH20" s="83"/>
      <c r="SGI20" s="83"/>
      <c r="SGJ20" s="83"/>
      <c r="SGK20" s="83"/>
      <c r="SGL20" s="83"/>
      <c r="SGM20" s="83"/>
      <c r="SGN20" s="83"/>
      <c r="SGO20" s="83"/>
      <c r="SGP20" s="83"/>
      <c r="SGQ20" s="83"/>
      <c r="SGR20" s="83"/>
      <c r="SGS20" s="83"/>
      <c r="SGT20" s="83"/>
      <c r="SGU20" s="83"/>
      <c r="SGV20" s="83"/>
      <c r="SGW20" s="83"/>
      <c r="SGX20" s="83"/>
      <c r="SGY20" s="83"/>
      <c r="SGZ20" s="83"/>
      <c r="SHA20" s="83"/>
      <c r="SHB20" s="83"/>
      <c r="SHC20" s="83"/>
      <c r="SHD20" s="83"/>
      <c r="SHE20" s="83"/>
      <c r="SHF20" s="83"/>
      <c r="SHG20" s="83"/>
      <c r="SHH20" s="83"/>
      <c r="SHI20" s="83"/>
      <c r="SHJ20" s="83"/>
      <c r="SHK20" s="83"/>
      <c r="SHL20" s="83"/>
      <c r="SHM20" s="83"/>
      <c r="SHN20" s="83"/>
      <c r="SHO20" s="83"/>
      <c r="SHP20" s="83"/>
      <c r="SHQ20" s="83"/>
      <c r="SHR20" s="83"/>
      <c r="SHS20" s="83"/>
      <c r="SHT20" s="83"/>
      <c r="SHU20" s="83"/>
      <c r="SHV20" s="83"/>
      <c r="SHW20" s="83"/>
      <c r="SHX20" s="83"/>
      <c r="SHY20" s="83"/>
      <c r="SHZ20" s="83"/>
      <c r="SIA20" s="83"/>
      <c r="SIB20" s="83"/>
      <c r="SIC20" s="83"/>
      <c r="SID20" s="83"/>
      <c r="SIE20" s="83"/>
      <c r="SIF20" s="83"/>
      <c r="SIG20" s="83"/>
      <c r="SIH20" s="83"/>
      <c r="SII20" s="83"/>
      <c r="SIJ20" s="83"/>
      <c r="SIK20" s="83"/>
      <c r="SIL20" s="83"/>
      <c r="SIM20" s="83"/>
      <c r="SIN20" s="83"/>
      <c r="SIO20" s="83"/>
      <c r="SIP20" s="83"/>
      <c r="SIQ20" s="83"/>
      <c r="SIR20" s="83"/>
      <c r="SIS20" s="83"/>
      <c r="SIT20" s="83"/>
      <c r="SIU20" s="83"/>
      <c r="SIV20" s="83"/>
      <c r="SIW20" s="83"/>
      <c r="SIX20" s="83"/>
      <c r="SIY20" s="83"/>
      <c r="SIZ20" s="83"/>
      <c r="SJA20" s="83"/>
      <c r="SJB20" s="83"/>
      <c r="SJC20" s="83"/>
      <c r="SJD20" s="83"/>
      <c r="SJE20" s="83"/>
      <c r="SJF20" s="83"/>
      <c r="SJG20" s="83"/>
      <c r="SJH20" s="83"/>
      <c r="SJI20" s="83"/>
      <c r="SJJ20" s="83"/>
      <c r="SJK20" s="83"/>
      <c r="SJL20" s="83"/>
      <c r="SJM20" s="83"/>
      <c r="SJN20" s="83"/>
      <c r="SJO20" s="83"/>
      <c r="SJP20" s="83"/>
      <c r="SJQ20" s="83"/>
      <c r="SJR20" s="83"/>
      <c r="SJS20" s="83"/>
      <c r="SJT20" s="83"/>
      <c r="SJU20" s="83"/>
      <c r="SJV20" s="83"/>
      <c r="SJW20" s="83"/>
      <c r="SJX20" s="83"/>
      <c r="SJY20" s="83"/>
      <c r="SJZ20" s="83"/>
      <c r="SKA20" s="83"/>
      <c r="SKB20" s="83"/>
      <c r="SKC20" s="83"/>
      <c r="SKD20" s="83"/>
      <c r="SKE20" s="83"/>
      <c r="SKF20" s="83"/>
      <c r="SKG20" s="83"/>
      <c r="SKH20" s="83"/>
      <c r="SKI20" s="83"/>
      <c r="SKJ20" s="83"/>
      <c r="SKK20" s="83"/>
      <c r="SKL20" s="83"/>
      <c r="SKM20" s="83"/>
      <c r="SKN20" s="83"/>
      <c r="SKO20" s="83"/>
      <c r="SKP20" s="83"/>
      <c r="SKQ20" s="83"/>
      <c r="SKR20" s="83"/>
      <c r="SKS20" s="83"/>
      <c r="SKT20" s="83"/>
      <c r="SKU20" s="83"/>
      <c r="SKV20" s="83"/>
      <c r="SKW20" s="83"/>
      <c r="SKX20" s="83"/>
      <c r="SKY20" s="83"/>
      <c r="SKZ20" s="83"/>
      <c r="SLA20" s="83"/>
      <c r="SLB20" s="83"/>
      <c r="SLC20" s="83"/>
      <c r="SLD20" s="83"/>
      <c r="SLE20" s="83"/>
      <c r="SLF20" s="83"/>
      <c r="SLG20" s="83"/>
      <c r="SLH20" s="83"/>
      <c r="SLI20" s="83"/>
      <c r="SLJ20" s="83"/>
      <c r="SLK20" s="83"/>
      <c r="SLL20" s="83"/>
      <c r="SLM20" s="83"/>
      <c r="SLN20" s="83"/>
      <c r="SLO20" s="83"/>
      <c r="SLP20" s="83"/>
      <c r="SLQ20" s="83"/>
      <c r="SLR20" s="83"/>
      <c r="SLS20" s="83"/>
      <c r="SLT20" s="83"/>
      <c r="SLU20" s="83"/>
      <c r="SLV20" s="83"/>
      <c r="SLW20" s="83"/>
      <c r="SLX20" s="83"/>
      <c r="SLY20" s="83"/>
      <c r="SLZ20" s="83"/>
      <c r="SMA20" s="83"/>
      <c r="SMB20" s="83"/>
      <c r="SMC20" s="83"/>
      <c r="SMD20" s="83"/>
      <c r="SME20" s="83"/>
      <c r="SMF20" s="83"/>
      <c r="SMG20" s="83"/>
      <c r="SMH20" s="83"/>
      <c r="SMI20" s="83"/>
      <c r="SMJ20" s="83"/>
      <c r="SMK20" s="83"/>
      <c r="SML20" s="83"/>
      <c r="SMM20" s="83"/>
      <c r="SMN20" s="83"/>
      <c r="SMO20" s="83"/>
      <c r="SMP20" s="83"/>
      <c r="SMQ20" s="83"/>
      <c r="SMR20" s="83"/>
      <c r="SMS20" s="83"/>
      <c r="SMT20" s="83"/>
      <c r="SMU20" s="83"/>
      <c r="SMV20" s="83"/>
      <c r="SMW20" s="83"/>
      <c r="SMX20" s="83"/>
      <c r="SMY20" s="83"/>
      <c r="SMZ20" s="83"/>
      <c r="SNA20" s="83"/>
      <c r="SNB20" s="83"/>
      <c r="SNC20" s="83"/>
      <c r="SND20" s="83"/>
      <c r="SNE20" s="83"/>
      <c r="SNF20" s="83"/>
      <c r="SNG20" s="83"/>
      <c r="SNH20" s="83"/>
      <c r="SNI20" s="83"/>
      <c r="SNJ20" s="83"/>
      <c r="SNK20" s="83"/>
      <c r="SNL20" s="83"/>
      <c r="SNM20" s="83"/>
      <c r="SNN20" s="83"/>
      <c r="SNO20" s="83"/>
      <c r="SNP20" s="83"/>
      <c r="SNQ20" s="83"/>
      <c r="SNR20" s="83"/>
      <c r="SNS20" s="83"/>
      <c r="SNT20" s="83"/>
      <c r="SNU20" s="83"/>
      <c r="SNV20" s="83"/>
      <c r="SNW20" s="83"/>
      <c r="SNX20" s="83"/>
      <c r="SNY20" s="83"/>
      <c r="SNZ20" s="83"/>
      <c r="SOA20" s="83"/>
      <c r="SOB20" s="83"/>
      <c r="SOC20" s="83"/>
      <c r="SOD20" s="83"/>
      <c r="SOE20" s="83"/>
      <c r="SOF20" s="83"/>
      <c r="SOG20" s="83"/>
      <c r="SOH20" s="83"/>
      <c r="SOI20" s="83"/>
      <c r="SOJ20" s="83"/>
      <c r="SOK20" s="83"/>
      <c r="SOL20" s="83"/>
      <c r="SOM20" s="83"/>
      <c r="SON20" s="83"/>
      <c r="SOO20" s="83"/>
      <c r="SOP20" s="83"/>
      <c r="SOQ20" s="83"/>
      <c r="SOR20" s="83"/>
      <c r="SOS20" s="83"/>
      <c r="SOT20" s="83"/>
      <c r="SOU20" s="83"/>
      <c r="SOV20" s="83"/>
      <c r="SOW20" s="83"/>
      <c r="SOX20" s="83"/>
      <c r="SOY20" s="83"/>
      <c r="SOZ20" s="83"/>
      <c r="SPA20" s="83"/>
      <c r="SPB20" s="83"/>
      <c r="SPC20" s="83"/>
      <c r="SPD20" s="83"/>
      <c r="SPE20" s="83"/>
      <c r="SPF20" s="83"/>
      <c r="SPG20" s="83"/>
      <c r="SPH20" s="83"/>
      <c r="SPI20" s="83"/>
      <c r="SPJ20" s="83"/>
      <c r="SPK20" s="83"/>
      <c r="SPL20" s="83"/>
      <c r="SPM20" s="83"/>
      <c r="SPN20" s="83"/>
      <c r="SPO20" s="83"/>
      <c r="SPP20" s="83"/>
      <c r="SPQ20" s="83"/>
      <c r="SPR20" s="83"/>
      <c r="SPS20" s="83"/>
      <c r="SPT20" s="83"/>
      <c r="SPU20" s="83"/>
      <c r="SPV20" s="83"/>
      <c r="SPW20" s="83"/>
      <c r="SPX20" s="83"/>
      <c r="SPY20" s="83"/>
      <c r="SPZ20" s="83"/>
      <c r="SQA20" s="83"/>
      <c r="SQB20" s="83"/>
      <c r="SQC20" s="83"/>
      <c r="SQD20" s="83"/>
      <c r="SQE20" s="83"/>
      <c r="SQF20" s="83"/>
      <c r="SQG20" s="83"/>
      <c r="SQH20" s="83"/>
      <c r="SQI20" s="83"/>
      <c r="SQJ20" s="83"/>
      <c r="SQK20" s="83"/>
      <c r="SQL20" s="83"/>
      <c r="SQM20" s="83"/>
      <c r="SQN20" s="83"/>
      <c r="SQO20" s="83"/>
      <c r="SQP20" s="83"/>
      <c r="SQQ20" s="83"/>
      <c r="SQR20" s="83"/>
      <c r="SQS20" s="83"/>
      <c r="SQT20" s="83"/>
      <c r="SQU20" s="83"/>
      <c r="SQV20" s="83"/>
      <c r="SQW20" s="83"/>
      <c r="SQX20" s="83"/>
      <c r="SQY20" s="83"/>
      <c r="SQZ20" s="83"/>
      <c r="SRA20" s="83"/>
      <c r="SRB20" s="83"/>
      <c r="SRC20" s="83"/>
      <c r="SRD20" s="83"/>
      <c r="SRE20" s="83"/>
      <c r="SRF20" s="83"/>
      <c r="SRG20" s="83"/>
      <c r="SRH20" s="83"/>
      <c r="SRI20" s="83"/>
      <c r="SRJ20" s="83"/>
      <c r="SRK20" s="83"/>
      <c r="SRL20" s="83"/>
      <c r="SRM20" s="83"/>
      <c r="SRN20" s="83"/>
      <c r="SRO20" s="83"/>
      <c r="SRP20" s="83"/>
      <c r="SRQ20" s="83"/>
      <c r="SRR20" s="83"/>
      <c r="SRS20" s="83"/>
      <c r="SRT20" s="83"/>
      <c r="SRU20" s="83"/>
      <c r="SRV20" s="83"/>
      <c r="SRW20" s="83"/>
      <c r="SRX20" s="83"/>
      <c r="SRY20" s="83"/>
      <c r="SRZ20" s="83"/>
      <c r="SSA20" s="83"/>
      <c r="SSB20" s="83"/>
      <c r="SSC20" s="83"/>
      <c r="SSD20" s="83"/>
      <c r="SSE20" s="83"/>
      <c r="SSF20" s="83"/>
      <c r="SSG20" s="83"/>
      <c r="SSH20" s="83"/>
      <c r="SSI20" s="83"/>
      <c r="SSJ20" s="83"/>
      <c r="SSK20" s="83"/>
      <c r="SSL20" s="83"/>
      <c r="SSM20" s="83"/>
      <c r="SSN20" s="83"/>
      <c r="SSO20" s="83"/>
      <c r="SSP20" s="83"/>
      <c r="SSQ20" s="83"/>
      <c r="SSR20" s="83"/>
      <c r="SSS20" s="83"/>
      <c r="SST20" s="83"/>
      <c r="SSU20" s="83"/>
      <c r="SSV20" s="83"/>
      <c r="SSW20" s="83"/>
      <c r="SSX20" s="83"/>
      <c r="SSY20" s="83"/>
      <c r="SSZ20" s="83"/>
      <c r="STA20" s="83"/>
      <c r="STB20" s="83"/>
      <c r="STC20" s="83"/>
      <c r="STD20" s="83"/>
      <c r="STE20" s="83"/>
      <c r="STF20" s="83"/>
      <c r="STG20" s="83"/>
      <c r="STH20" s="83"/>
      <c r="STI20" s="83"/>
      <c r="STJ20" s="83"/>
      <c r="STK20" s="83"/>
      <c r="STL20" s="83"/>
      <c r="STM20" s="83"/>
      <c r="STN20" s="83"/>
      <c r="STO20" s="83"/>
      <c r="STP20" s="83"/>
      <c r="STQ20" s="83"/>
      <c r="STR20" s="83"/>
      <c r="STS20" s="83"/>
      <c r="STT20" s="83"/>
      <c r="STU20" s="83"/>
      <c r="STV20" s="83"/>
      <c r="STW20" s="83"/>
      <c r="STX20" s="83"/>
      <c r="STY20" s="83"/>
      <c r="STZ20" s="83"/>
      <c r="SUA20" s="83"/>
      <c r="SUB20" s="83"/>
      <c r="SUC20" s="83"/>
      <c r="SUD20" s="83"/>
      <c r="SUE20" s="83"/>
      <c r="SUF20" s="83"/>
      <c r="SUG20" s="83"/>
      <c r="SUH20" s="83"/>
      <c r="SUI20" s="83"/>
      <c r="SUJ20" s="83"/>
      <c r="SUK20" s="83"/>
      <c r="SUL20" s="83"/>
      <c r="SUM20" s="83"/>
      <c r="SUN20" s="83"/>
      <c r="SUO20" s="83"/>
      <c r="SUP20" s="83"/>
      <c r="SUQ20" s="83"/>
      <c r="SUR20" s="83"/>
      <c r="SUS20" s="83"/>
      <c r="SUT20" s="83"/>
      <c r="SUU20" s="83"/>
      <c r="SUV20" s="83"/>
      <c r="SUW20" s="83"/>
      <c r="SUX20" s="83"/>
      <c r="SUY20" s="83"/>
      <c r="SUZ20" s="83"/>
      <c r="SVA20" s="83"/>
      <c r="SVB20" s="83"/>
      <c r="SVC20" s="83"/>
      <c r="SVD20" s="83"/>
      <c r="SVE20" s="83"/>
      <c r="SVF20" s="83"/>
      <c r="SVG20" s="83"/>
      <c r="SVH20" s="83"/>
      <c r="SVI20" s="83"/>
      <c r="SVJ20" s="83"/>
      <c r="SVK20" s="83"/>
      <c r="SVL20" s="83"/>
      <c r="SVM20" s="83"/>
      <c r="SVN20" s="83"/>
      <c r="SVO20" s="83"/>
      <c r="SVP20" s="83"/>
      <c r="SVQ20" s="83"/>
      <c r="SVR20" s="83"/>
      <c r="SVS20" s="83"/>
      <c r="SVT20" s="83"/>
      <c r="SVU20" s="83"/>
      <c r="SVV20" s="83"/>
      <c r="SVW20" s="83"/>
      <c r="SVX20" s="83"/>
      <c r="SVY20" s="83"/>
      <c r="SVZ20" s="83"/>
      <c r="SWA20" s="83"/>
      <c r="SWB20" s="83"/>
      <c r="SWC20" s="83"/>
      <c r="SWD20" s="83"/>
      <c r="SWE20" s="83"/>
      <c r="SWF20" s="83"/>
      <c r="SWG20" s="83"/>
      <c r="SWH20" s="83"/>
      <c r="SWI20" s="83"/>
      <c r="SWJ20" s="83"/>
      <c r="SWK20" s="83"/>
      <c r="SWL20" s="83"/>
      <c r="SWM20" s="83"/>
      <c r="SWN20" s="83"/>
      <c r="SWO20" s="83"/>
      <c r="SWP20" s="83"/>
      <c r="SWQ20" s="83"/>
      <c r="SWR20" s="83"/>
      <c r="SWS20" s="83"/>
      <c r="SWT20" s="83"/>
      <c r="SWU20" s="83"/>
      <c r="SWV20" s="83"/>
      <c r="SWW20" s="83"/>
      <c r="SWX20" s="83"/>
      <c r="SWY20" s="83"/>
      <c r="SWZ20" s="83"/>
      <c r="SXA20" s="83"/>
      <c r="SXB20" s="83"/>
      <c r="SXC20" s="83"/>
      <c r="SXD20" s="83"/>
      <c r="SXE20" s="83"/>
      <c r="SXF20" s="83"/>
      <c r="SXG20" s="83"/>
      <c r="SXH20" s="83"/>
      <c r="SXI20" s="83"/>
      <c r="SXJ20" s="83"/>
      <c r="SXK20" s="83"/>
      <c r="SXL20" s="83"/>
      <c r="SXM20" s="83"/>
      <c r="SXN20" s="83"/>
      <c r="SXO20" s="83"/>
      <c r="SXP20" s="83"/>
      <c r="SXQ20" s="83"/>
      <c r="SXR20" s="83"/>
      <c r="SXS20" s="83"/>
      <c r="SXT20" s="83"/>
      <c r="SXU20" s="83"/>
      <c r="SXV20" s="83"/>
      <c r="SXW20" s="83"/>
      <c r="SXX20" s="83"/>
      <c r="SXY20" s="83"/>
      <c r="SXZ20" s="83"/>
      <c r="SYA20" s="83"/>
      <c r="SYB20" s="83"/>
      <c r="SYC20" s="83"/>
      <c r="SYD20" s="83"/>
      <c r="SYE20" s="83"/>
      <c r="SYF20" s="83"/>
      <c r="SYG20" s="83"/>
      <c r="SYH20" s="83"/>
      <c r="SYI20" s="83"/>
      <c r="SYJ20" s="83"/>
      <c r="SYK20" s="83"/>
      <c r="SYL20" s="83"/>
      <c r="SYM20" s="83"/>
      <c r="SYN20" s="83"/>
      <c r="SYO20" s="83"/>
      <c r="SYP20" s="83"/>
      <c r="SYQ20" s="83"/>
      <c r="SYR20" s="83"/>
      <c r="SYS20" s="83"/>
      <c r="SYT20" s="83"/>
      <c r="SYU20" s="83"/>
      <c r="SYV20" s="83"/>
      <c r="SYW20" s="83"/>
      <c r="SYX20" s="83"/>
      <c r="SYY20" s="83"/>
      <c r="SYZ20" s="83"/>
      <c r="SZA20" s="83"/>
      <c r="SZB20" s="83"/>
      <c r="SZC20" s="83"/>
      <c r="SZD20" s="83"/>
      <c r="SZE20" s="83"/>
      <c r="SZF20" s="83"/>
      <c r="SZG20" s="83"/>
      <c r="SZH20" s="83"/>
      <c r="SZI20" s="83"/>
      <c r="SZJ20" s="83"/>
      <c r="SZK20" s="83"/>
      <c r="SZL20" s="83"/>
      <c r="SZM20" s="83"/>
      <c r="SZN20" s="83"/>
      <c r="SZO20" s="83"/>
      <c r="SZP20" s="83"/>
      <c r="SZQ20" s="83"/>
      <c r="SZR20" s="83"/>
      <c r="SZS20" s="83"/>
      <c r="SZT20" s="83"/>
      <c r="SZU20" s="83"/>
      <c r="SZV20" s="83"/>
      <c r="SZW20" s="83"/>
      <c r="SZX20" s="83"/>
      <c r="SZY20" s="83"/>
      <c r="SZZ20" s="83"/>
      <c r="TAA20" s="83"/>
      <c r="TAB20" s="83"/>
      <c r="TAC20" s="83"/>
      <c r="TAD20" s="83"/>
      <c r="TAE20" s="83"/>
      <c r="TAF20" s="83"/>
      <c r="TAG20" s="83"/>
      <c r="TAH20" s="83"/>
      <c r="TAI20" s="83"/>
      <c r="TAJ20" s="83"/>
      <c r="TAK20" s="83"/>
      <c r="TAL20" s="83"/>
      <c r="TAM20" s="83"/>
      <c r="TAN20" s="83"/>
      <c r="TAO20" s="83"/>
      <c r="TAP20" s="83"/>
      <c r="TAQ20" s="83"/>
      <c r="TAR20" s="83"/>
      <c r="TAS20" s="83"/>
      <c r="TAT20" s="83"/>
      <c r="TAU20" s="83"/>
      <c r="TAV20" s="83"/>
      <c r="TAW20" s="83"/>
      <c r="TAX20" s="83"/>
      <c r="TAY20" s="83"/>
      <c r="TAZ20" s="83"/>
      <c r="TBA20" s="83"/>
      <c r="TBB20" s="83"/>
      <c r="TBC20" s="83"/>
      <c r="TBD20" s="83"/>
      <c r="TBE20" s="83"/>
      <c r="TBF20" s="83"/>
      <c r="TBG20" s="83"/>
      <c r="TBH20" s="83"/>
      <c r="TBI20" s="83"/>
      <c r="TBJ20" s="83"/>
      <c r="TBK20" s="83"/>
      <c r="TBL20" s="83"/>
      <c r="TBM20" s="83"/>
      <c r="TBN20" s="83"/>
      <c r="TBO20" s="83"/>
      <c r="TBP20" s="83"/>
      <c r="TBQ20" s="83"/>
      <c r="TBR20" s="83"/>
      <c r="TBS20" s="83"/>
      <c r="TBT20" s="83"/>
      <c r="TBU20" s="83"/>
      <c r="TBV20" s="83"/>
      <c r="TBW20" s="83"/>
      <c r="TBX20" s="83"/>
      <c r="TBY20" s="83"/>
      <c r="TBZ20" s="83"/>
      <c r="TCA20" s="83"/>
      <c r="TCB20" s="83"/>
      <c r="TCC20" s="83"/>
      <c r="TCD20" s="83"/>
      <c r="TCE20" s="83"/>
      <c r="TCF20" s="83"/>
      <c r="TCG20" s="83"/>
      <c r="TCH20" s="83"/>
      <c r="TCI20" s="83"/>
      <c r="TCJ20" s="83"/>
      <c r="TCK20" s="83"/>
      <c r="TCL20" s="83"/>
      <c r="TCM20" s="83"/>
      <c r="TCN20" s="83"/>
      <c r="TCO20" s="83"/>
      <c r="TCP20" s="83"/>
      <c r="TCQ20" s="83"/>
      <c r="TCR20" s="83"/>
      <c r="TCS20" s="83"/>
      <c r="TCT20" s="83"/>
      <c r="TCU20" s="83"/>
      <c r="TCV20" s="83"/>
      <c r="TCW20" s="83"/>
      <c r="TCX20" s="83"/>
      <c r="TCY20" s="83"/>
      <c r="TCZ20" s="83"/>
      <c r="TDA20" s="83"/>
      <c r="TDB20" s="83"/>
      <c r="TDC20" s="83"/>
      <c r="TDD20" s="83"/>
      <c r="TDE20" s="83"/>
      <c r="TDF20" s="83"/>
      <c r="TDG20" s="83"/>
      <c r="TDH20" s="83"/>
      <c r="TDI20" s="83"/>
      <c r="TDJ20" s="83"/>
      <c r="TDK20" s="83"/>
      <c r="TDL20" s="83"/>
      <c r="TDM20" s="83"/>
      <c r="TDN20" s="83"/>
      <c r="TDO20" s="83"/>
      <c r="TDP20" s="83"/>
      <c r="TDQ20" s="83"/>
      <c r="TDR20" s="83"/>
      <c r="TDS20" s="83"/>
      <c r="TDT20" s="83"/>
      <c r="TDU20" s="83"/>
      <c r="TDV20" s="83"/>
      <c r="TDW20" s="83"/>
      <c r="TDX20" s="83"/>
      <c r="TDY20" s="83"/>
      <c r="TDZ20" s="83"/>
      <c r="TEA20" s="83"/>
      <c r="TEB20" s="83"/>
      <c r="TEC20" s="83"/>
      <c r="TED20" s="83"/>
      <c r="TEE20" s="83"/>
      <c r="TEF20" s="83"/>
      <c r="TEG20" s="83"/>
      <c r="TEH20" s="83"/>
      <c r="TEI20" s="83"/>
      <c r="TEJ20" s="83"/>
      <c r="TEK20" s="83"/>
      <c r="TEL20" s="83"/>
      <c r="TEM20" s="83"/>
      <c r="TEN20" s="83"/>
      <c r="TEO20" s="83"/>
      <c r="TEP20" s="83"/>
      <c r="TEQ20" s="83"/>
      <c r="TER20" s="83"/>
      <c r="TES20" s="83"/>
      <c r="TET20" s="83"/>
      <c r="TEU20" s="83"/>
      <c r="TEV20" s="83"/>
      <c r="TEW20" s="83"/>
      <c r="TEX20" s="83"/>
      <c r="TEY20" s="83"/>
      <c r="TEZ20" s="83"/>
      <c r="TFA20" s="83"/>
      <c r="TFB20" s="83"/>
      <c r="TFC20" s="83"/>
      <c r="TFD20" s="83"/>
      <c r="TFE20" s="83"/>
      <c r="TFF20" s="83"/>
      <c r="TFG20" s="83"/>
      <c r="TFH20" s="83"/>
      <c r="TFI20" s="83"/>
      <c r="TFJ20" s="83"/>
      <c r="TFK20" s="83"/>
      <c r="TFL20" s="83"/>
      <c r="TFM20" s="83"/>
      <c r="TFN20" s="83"/>
      <c r="TFO20" s="83"/>
      <c r="TFP20" s="83"/>
      <c r="TFQ20" s="83"/>
      <c r="TFR20" s="83"/>
      <c r="TFS20" s="83"/>
      <c r="TFT20" s="83"/>
      <c r="TFU20" s="83"/>
      <c r="TFV20" s="83"/>
      <c r="TFW20" s="83"/>
      <c r="TFX20" s="83"/>
      <c r="TFY20" s="83"/>
      <c r="TFZ20" s="83"/>
      <c r="TGA20" s="83"/>
      <c r="TGB20" s="83"/>
      <c r="TGC20" s="83"/>
      <c r="TGD20" s="83"/>
      <c r="TGE20" s="83"/>
      <c r="TGF20" s="83"/>
      <c r="TGG20" s="83"/>
      <c r="TGH20" s="83"/>
      <c r="TGI20" s="83"/>
      <c r="TGJ20" s="83"/>
      <c r="TGK20" s="83"/>
      <c r="TGL20" s="83"/>
      <c r="TGM20" s="83"/>
      <c r="TGN20" s="83"/>
      <c r="TGO20" s="83"/>
      <c r="TGP20" s="83"/>
      <c r="TGQ20" s="83"/>
      <c r="TGR20" s="83"/>
      <c r="TGS20" s="83"/>
      <c r="TGT20" s="83"/>
      <c r="TGU20" s="83"/>
      <c r="TGV20" s="83"/>
      <c r="TGW20" s="83"/>
      <c r="TGX20" s="83"/>
      <c r="TGY20" s="83"/>
      <c r="TGZ20" s="83"/>
      <c r="THA20" s="83"/>
      <c r="THB20" s="83"/>
      <c r="THC20" s="83"/>
      <c r="THD20" s="83"/>
      <c r="THE20" s="83"/>
      <c r="THF20" s="83"/>
      <c r="THG20" s="83"/>
      <c r="THH20" s="83"/>
      <c r="THI20" s="83"/>
      <c r="THJ20" s="83"/>
      <c r="THK20" s="83"/>
      <c r="THL20" s="83"/>
      <c r="THM20" s="83"/>
      <c r="THN20" s="83"/>
      <c r="THO20" s="83"/>
      <c r="THP20" s="83"/>
      <c r="THQ20" s="83"/>
      <c r="THR20" s="83"/>
      <c r="THS20" s="83"/>
      <c r="THT20" s="83"/>
      <c r="THU20" s="83"/>
      <c r="THV20" s="83"/>
      <c r="THW20" s="83"/>
      <c r="THX20" s="83"/>
      <c r="THY20" s="83"/>
      <c r="THZ20" s="83"/>
      <c r="TIA20" s="83"/>
      <c r="TIB20" s="83"/>
      <c r="TIC20" s="83"/>
      <c r="TID20" s="83"/>
      <c r="TIE20" s="83"/>
      <c r="TIF20" s="83"/>
      <c r="TIG20" s="83"/>
      <c r="TIH20" s="83"/>
      <c r="TII20" s="83"/>
      <c r="TIJ20" s="83"/>
      <c r="TIK20" s="83"/>
      <c r="TIL20" s="83"/>
      <c r="TIM20" s="83"/>
      <c r="TIN20" s="83"/>
      <c r="TIO20" s="83"/>
      <c r="TIP20" s="83"/>
      <c r="TIQ20" s="83"/>
      <c r="TIR20" s="83"/>
      <c r="TIS20" s="83"/>
      <c r="TIT20" s="83"/>
      <c r="TIU20" s="83"/>
      <c r="TIV20" s="83"/>
      <c r="TIW20" s="83"/>
      <c r="TIX20" s="83"/>
      <c r="TIY20" s="83"/>
      <c r="TIZ20" s="83"/>
      <c r="TJA20" s="83"/>
      <c r="TJB20" s="83"/>
      <c r="TJC20" s="83"/>
      <c r="TJD20" s="83"/>
      <c r="TJE20" s="83"/>
      <c r="TJF20" s="83"/>
      <c r="TJG20" s="83"/>
      <c r="TJH20" s="83"/>
      <c r="TJI20" s="83"/>
      <c r="TJJ20" s="83"/>
      <c r="TJK20" s="83"/>
      <c r="TJL20" s="83"/>
      <c r="TJM20" s="83"/>
      <c r="TJN20" s="83"/>
      <c r="TJO20" s="83"/>
      <c r="TJP20" s="83"/>
      <c r="TJQ20" s="83"/>
      <c r="TJR20" s="83"/>
      <c r="TJS20" s="83"/>
      <c r="TJT20" s="83"/>
      <c r="TJU20" s="83"/>
      <c r="TJV20" s="83"/>
      <c r="TJW20" s="83"/>
      <c r="TJX20" s="83"/>
      <c r="TJY20" s="83"/>
      <c r="TJZ20" s="83"/>
      <c r="TKA20" s="83"/>
      <c r="TKB20" s="83"/>
      <c r="TKC20" s="83"/>
      <c r="TKD20" s="83"/>
      <c r="TKE20" s="83"/>
      <c r="TKF20" s="83"/>
      <c r="TKG20" s="83"/>
      <c r="TKH20" s="83"/>
      <c r="TKI20" s="83"/>
      <c r="TKJ20" s="83"/>
      <c r="TKK20" s="83"/>
      <c r="TKL20" s="83"/>
      <c r="TKM20" s="83"/>
      <c r="TKN20" s="83"/>
      <c r="TKO20" s="83"/>
      <c r="TKP20" s="83"/>
      <c r="TKQ20" s="83"/>
      <c r="TKR20" s="83"/>
      <c r="TKS20" s="83"/>
      <c r="TKT20" s="83"/>
      <c r="TKU20" s="83"/>
      <c r="TKV20" s="83"/>
      <c r="TKW20" s="83"/>
      <c r="TKX20" s="83"/>
      <c r="TKY20" s="83"/>
      <c r="TKZ20" s="83"/>
      <c r="TLA20" s="83"/>
      <c r="TLB20" s="83"/>
      <c r="TLC20" s="83"/>
      <c r="TLD20" s="83"/>
      <c r="TLE20" s="83"/>
      <c r="TLF20" s="83"/>
      <c r="TLG20" s="83"/>
      <c r="TLH20" s="83"/>
      <c r="TLI20" s="83"/>
      <c r="TLJ20" s="83"/>
      <c r="TLK20" s="83"/>
      <c r="TLL20" s="83"/>
      <c r="TLM20" s="83"/>
      <c r="TLN20" s="83"/>
      <c r="TLO20" s="83"/>
      <c r="TLP20" s="83"/>
      <c r="TLQ20" s="83"/>
      <c r="TLR20" s="83"/>
      <c r="TLS20" s="83"/>
      <c r="TLT20" s="83"/>
      <c r="TLU20" s="83"/>
      <c r="TLV20" s="83"/>
      <c r="TLW20" s="83"/>
      <c r="TLX20" s="83"/>
      <c r="TLY20" s="83"/>
      <c r="TLZ20" s="83"/>
      <c r="TMA20" s="83"/>
      <c r="TMB20" s="83"/>
      <c r="TMC20" s="83"/>
      <c r="TMD20" s="83"/>
      <c r="TME20" s="83"/>
      <c r="TMF20" s="83"/>
      <c r="TMG20" s="83"/>
      <c r="TMH20" s="83"/>
      <c r="TMI20" s="83"/>
      <c r="TMJ20" s="83"/>
      <c r="TMK20" s="83"/>
      <c r="TML20" s="83"/>
      <c r="TMM20" s="83"/>
      <c r="TMN20" s="83"/>
      <c r="TMO20" s="83"/>
      <c r="TMP20" s="83"/>
      <c r="TMQ20" s="83"/>
      <c r="TMR20" s="83"/>
      <c r="TMS20" s="83"/>
      <c r="TMT20" s="83"/>
      <c r="TMU20" s="83"/>
      <c r="TMV20" s="83"/>
      <c r="TMW20" s="83"/>
      <c r="TMX20" s="83"/>
      <c r="TMY20" s="83"/>
      <c r="TMZ20" s="83"/>
      <c r="TNA20" s="83"/>
      <c r="TNB20" s="83"/>
      <c r="TNC20" s="83"/>
      <c r="TND20" s="83"/>
      <c r="TNE20" s="83"/>
      <c r="TNF20" s="83"/>
      <c r="TNG20" s="83"/>
      <c r="TNH20" s="83"/>
      <c r="TNI20" s="83"/>
      <c r="TNJ20" s="83"/>
      <c r="TNK20" s="83"/>
      <c r="TNL20" s="83"/>
      <c r="TNM20" s="83"/>
      <c r="TNN20" s="83"/>
      <c r="TNO20" s="83"/>
      <c r="TNP20" s="83"/>
      <c r="TNQ20" s="83"/>
      <c r="TNR20" s="83"/>
      <c r="TNS20" s="83"/>
      <c r="TNT20" s="83"/>
      <c r="TNU20" s="83"/>
      <c r="TNV20" s="83"/>
      <c r="TNW20" s="83"/>
      <c r="TNX20" s="83"/>
      <c r="TNY20" s="83"/>
      <c r="TNZ20" s="83"/>
      <c r="TOA20" s="83"/>
      <c r="TOB20" s="83"/>
      <c r="TOC20" s="83"/>
      <c r="TOD20" s="83"/>
      <c r="TOE20" s="83"/>
      <c r="TOF20" s="83"/>
      <c r="TOG20" s="83"/>
      <c r="TOH20" s="83"/>
      <c r="TOI20" s="83"/>
      <c r="TOJ20" s="83"/>
      <c r="TOK20" s="83"/>
      <c r="TOL20" s="83"/>
      <c r="TOM20" s="83"/>
      <c r="TON20" s="83"/>
      <c r="TOO20" s="83"/>
      <c r="TOP20" s="83"/>
      <c r="TOQ20" s="83"/>
      <c r="TOR20" s="83"/>
      <c r="TOS20" s="83"/>
      <c r="TOT20" s="83"/>
      <c r="TOU20" s="83"/>
      <c r="TOV20" s="83"/>
      <c r="TOW20" s="83"/>
      <c r="TOX20" s="83"/>
      <c r="TOY20" s="83"/>
      <c r="TOZ20" s="83"/>
      <c r="TPA20" s="83"/>
      <c r="TPB20" s="83"/>
      <c r="TPC20" s="83"/>
      <c r="TPD20" s="83"/>
      <c r="TPE20" s="83"/>
      <c r="TPF20" s="83"/>
      <c r="TPG20" s="83"/>
      <c r="TPH20" s="83"/>
      <c r="TPI20" s="83"/>
      <c r="TPJ20" s="83"/>
      <c r="TPK20" s="83"/>
      <c r="TPL20" s="83"/>
      <c r="TPM20" s="83"/>
      <c r="TPN20" s="83"/>
      <c r="TPO20" s="83"/>
      <c r="TPP20" s="83"/>
      <c r="TPQ20" s="83"/>
      <c r="TPR20" s="83"/>
      <c r="TPS20" s="83"/>
      <c r="TPT20" s="83"/>
      <c r="TPU20" s="83"/>
      <c r="TPV20" s="83"/>
      <c r="TPW20" s="83"/>
      <c r="TPX20" s="83"/>
      <c r="TPY20" s="83"/>
      <c r="TPZ20" s="83"/>
      <c r="TQA20" s="83"/>
      <c r="TQB20" s="83"/>
      <c r="TQC20" s="83"/>
      <c r="TQD20" s="83"/>
      <c r="TQE20" s="83"/>
      <c r="TQF20" s="83"/>
      <c r="TQG20" s="83"/>
      <c r="TQH20" s="83"/>
      <c r="TQI20" s="83"/>
      <c r="TQJ20" s="83"/>
      <c r="TQK20" s="83"/>
      <c r="TQL20" s="83"/>
      <c r="TQM20" s="83"/>
      <c r="TQN20" s="83"/>
      <c r="TQO20" s="83"/>
      <c r="TQP20" s="83"/>
      <c r="TQQ20" s="83"/>
      <c r="TQR20" s="83"/>
      <c r="TQS20" s="83"/>
      <c r="TQT20" s="83"/>
      <c r="TQU20" s="83"/>
      <c r="TQV20" s="83"/>
      <c r="TQW20" s="83"/>
      <c r="TQX20" s="83"/>
      <c r="TQY20" s="83"/>
      <c r="TQZ20" s="83"/>
      <c r="TRA20" s="83"/>
      <c r="TRB20" s="83"/>
      <c r="TRC20" s="83"/>
      <c r="TRD20" s="83"/>
      <c r="TRE20" s="83"/>
      <c r="TRF20" s="83"/>
      <c r="TRG20" s="83"/>
      <c r="TRH20" s="83"/>
      <c r="TRI20" s="83"/>
      <c r="TRJ20" s="83"/>
      <c r="TRK20" s="83"/>
      <c r="TRL20" s="83"/>
      <c r="TRM20" s="83"/>
      <c r="TRN20" s="83"/>
      <c r="TRO20" s="83"/>
      <c r="TRP20" s="83"/>
      <c r="TRQ20" s="83"/>
      <c r="TRR20" s="83"/>
      <c r="TRS20" s="83"/>
      <c r="TRT20" s="83"/>
      <c r="TRU20" s="83"/>
      <c r="TRV20" s="83"/>
      <c r="TRW20" s="83"/>
      <c r="TRX20" s="83"/>
      <c r="TRY20" s="83"/>
      <c r="TRZ20" s="83"/>
      <c r="TSA20" s="83"/>
      <c r="TSB20" s="83"/>
      <c r="TSC20" s="83"/>
      <c r="TSD20" s="83"/>
      <c r="TSE20" s="83"/>
      <c r="TSF20" s="83"/>
      <c r="TSG20" s="83"/>
      <c r="TSH20" s="83"/>
      <c r="TSI20" s="83"/>
      <c r="TSJ20" s="83"/>
      <c r="TSK20" s="83"/>
      <c r="TSL20" s="83"/>
      <c r="TSM20" s="83"/>
      <c r="TSN20" s="83"/>
      <c r="TSO20" s="83"/>
      <c r="TSP20" s="83"/>
      <c r="TSQ20" s="83"/>
      <c r="TSR20" s="83"/>
      <c r="TSS20" s="83"/>
      <c r="TST20" s="83"/>
      <c r="TSU20" s="83"/>
      <c r="TSV20" s="83"/>
      <c r="TSW20" s="83"/>
      <c r="TSX20" s="83"/>
      <c r="TSY20" s="83"/>
      <c r="TSZ20" s="83"/>
      <c r="TTA20" s="83"/>
      <c r="TTB20" s="83"/>
      <c r="TTC20" s="83"/>
      <c r="TTD20" s="83"/>
      <c r="TTE20" s="83"/>
      <c r="TTF20" s="83"/>
      <c r="TTG20" s="83"/>
      <c r="TTH20" s="83"/>
      <c r="TTI20" s="83"/>
      <c r="TTJ20" s="83"/>
      <c r="TTK20" s="83"/>
      <c r="TTL20" s="83"/>
      <c r="TTM20" s="83"/>
      <c r="TTN20" s="83"/>
      <c r="TTO20" s="83"/>
      <c r="TTP20" s="83"/>
      <c r="TTQ20" s="83"/>
      <c r="TTR20" s="83"/>
      <c r="TTS20" s="83"/>
      <c r="TTT20" s="83"/>
      <c r="TTU20" s="83"/>
      <c r="TTV20" s="83"/>
      <c r="TTW20" s="83"/>
      <c r="TTX20" s="83"/>
      <c r="TTY20" s="83"/>
      <c r="TTZ20" s="83"/>
      <c r="TUA20" s="83"/>
      <c r="TUB20" s="83"/>
      <c r="TUC20" s="83"/>
      <c r="TUD20" s="83"/>
      <c r="TUE20" s="83"/>
      <c r="TUF20" s="83"/>
      <c r="TUG20" s="83"/>
      <c r="TUH20" s="83"/>
      <c r="TUI20" s="83"/>
      <c r="TUJ20" s="83"/>
      <c r="TUK20" s="83"/>
      <c r="TUL20" s="83"/>
      <c r="TUM20" s="83"/>
      <c r="TUN20" s="83"/>
      <c r="TUO20" s="83"/>
      <c r="TUP20" s="83"/>
      <c r="TUQ20" s="83"/>
      <c r="TUR20" s="83"/>
      <c r="TUS20" s="83"/>
      <c r="TUT20" s="83"/>
      <c r="TUU20" s="83"/>
      <c r="TUV20" s="83"/>
      <c r="TUW20" s="83"/>
      <c r="TUX20" s="83"/>
      <c r="TUY20" s="83"/>
      <c r="TUZ20" s="83"/>
      <c r="TVA20" s="83"/>
      <c r="TVB20" s="83"/>
      <c r="TVC20" s="83"/>
      <c r="TVD20" s="83"/>
      <c r="TVE20" s="83"/>
      <c r="TVF20" s="83"/>
      <c r="TVG20" s="83"/>
      <c r="TVH20" s="83"/>
      <c r="TVI20" s="83"/>
      <c r="TVJ20" s="83"/>
      <c r="TVK20" s="83"/>
      <c r="TVL20" s="83"/>
      <c r="TVM20" s="83"/>
      <c r="TVN20" s="83"/>
      <c r="TVO20" s="83"/>
      <c r="TVP20" s="83"/>
      <c r="TVQ20" s="83"/>
      <c r="TVR20" s="83"/>
      <c r="TVS20" s="83"/>
      <c r="TVT20" s="83"/>
      <c r="TVU20" s="83"/>
      <c r="TVV20" s="83"/>
      <c r="TVW20" s="83"/>
      <c r="TVX20" s="83"/>
      <c r="TVY20" s="83"/>
      <c r="TVZ20" s="83"/>
      <c r="TWA20" s="83"/>
      <c r="TWB20" s="83"/>
      <c r="TWC20" s="83"/>
      <c r="TWD20" s="83"/>
      <c r="TWE20" s="83"/>
      <c r="TWF20" s="83"/>
      <c r="TWG20" s="83"/>
      <c r="TWH20" s="83"/>
      <c r="TWI20" s="83"/>
      <c r="TWJ20" s="83"/>
      <c r="TWK20" s="83"/>
      <c r="TWL20" s="83"/>
      <c r="TWM20" s="83"/>
      <c r="TWN20" s="83"/>
      <c r="TWO20" s="83"/>
      <c r="TWP20" s="83"/>
      <c r="TWQ20" s="83"/>
      <c r="TWR20" s="83"/>
      <c r="TWS20" s="83"/>
      <c r="TWT20" s="83"/>
      <c r="TWU20" s="83"/>
      <c r="TWV20" s="83"/>
      <c r="TWW20" s="83"/>
      <c r="TWX20" s="83"/>
      <c r="TWY20" s="83"/>
      <c r="TWZ20" s="83"/>
      <c r="TXA20" s="83"/>
      <c r="TXB20" s="83"/>
      <c r="TXC20" s="83"/>
      <c r="TXD20" s="83"/>
      <c r="TXE20" s="83"/>
      <c r="TXF20" s="83"/>
      <c r="TXG20" s="83"/>
      <c r="TXH20" s="83"/>
      <c r="TXI20" s="83"/>
      <c r="TXJ20" s="83"/>
      <c r="TXK20" s="83"/>
      <c r="TXL20" s="83"/>
      <c r="TXM20" s="83"/>
      <c r="TXN20" s="83"/>
      <c r="TXO20" s="83"/>
      <c r="TXP20" s="83"/>
      <c r="TXQ20" s="83"/>
      <c r="TXR20" s="83"/>
      <c r="TXS20" s="83"/>
      <c r="TXT20" s="83"/>
      <c r="TXU20" s="83"/>
      <c r="TXV20" s="83"/>
      <c r="TXW20" s="83"/>
      <c r="TXX20" s="83"/>
      <c r="TXY20" s="83"/>
      <c r="TXZ20" s="83"/>
      <c r="TYA20" s="83"/>
      <c r="TYB20" s="83"/>
      <c r="TYC20" s="83"/>
      <c r="TYD20" s="83"/>
      <c r="TYE20" s="83"/>
      <c r="TYF20" s="83"/>
      <c r="TYG20" s="83"/>
      <c r="TYH20" s="83"/>
      <c r="TYI20" s="83"/>
      <c r="TYJ20" s="83"/>
      <c r="TYK20" s="83"/>
      <c r="TYL20" s="83"/>
      <c r="TYM20" s="83"/>
      <c r="TYN20" s="83"/>
      <c r="TYO20" s="83"/>
      <c r="TYP20" s="83"/>
      <c r="TYQ20" s="83"/>
      <c r="TYR20" s="83"/>
      <c r="TYS20" s="83"/>
      <c r="TYT20" s="83"/>
      <c r="TYU20" s="83"/>
      <c r="TYV20" s="83"/>
      <c r="TYW20" s="83"/>
      <c r="TYX20" s="83"/>
      <c r="TYY20" s="83"/>
      <c r="TYZ20" s="83"/>
      <c r="TZA20" s="83"/>
      <c r="TZB20" s="83"/>
      <c r="TZC20" s="83"/>
      <c r="TZD20" s="83"/>
      <c r="TZE20" s="83"/>
      <c r="TZF20" s="83"/>
      <c r="TZG20" s="83"/>
      <c r="TZH20" s="83"/>
      <c r="TZI20" s="83"/>
      <c r="TZJ20" s="83"/>
      <c r="TZK20" s="83"/>
      <c r="TZL20" s="83"/>
      <c r="TZM20" s="83"/>
      <c r="TZN20" s="83"/>
      <c r="TZO20" s="83"/>
      <c r="TZP20" s="83"/>
      <c r="TZQ20" s="83"/>
      <c r="TZR20" s="83"/>
      <c r="TZS20" s="83"/>
      <c r="TZT20" s="83"/>
      <c r="TZU20" s="83"/>
      <c r="TZV20" s="83"/>
      <c r="TZW20" s="83"/>
      <c r="TZX20" s="83"/>
      <c r="TZY20" s="83"/>
      <c r="TZZ20" s="83"/>
      <c r="UAA20" s="83"/>
      <c r="UAB20" s="83"/>
      <c r="UAC20" s="83"/>
      <c r="UAD20" s="83"/>
      <c r="UAE20" s="83"/>
      <c r="UAF20" s="83"/>
      <c r="UAG20" s="83"/>
      <c r="UAH20" s="83"/>
      <c r="UAI20" s="83"/>
      <c r="UAJ20" s="83"/>
      <c r="UAK20" s="83"/>
      <c r="UAL20" s="83"/>
      <c r="UAM20" s="83"/>
      <c r="UAN20" s="83"/>
      <c r="UAO20" s="83"/>
      <c r="UAP20" s="83"/>
      <c r="UAQ20" s="83"/>
      <c r="UAR20" s="83"/>
      <c r="UAS20" s="83"/>
      <c r="UAT20" s="83"/>
      <c r="UAU20" s="83"/>
      <c r="UAV20" s="83"/>
      <c r="UAW20" s="83"/>
      <c r="UAX20" s="83"/>
      <c r="UAY20" s="83"/>
      <c r="UAZ20" s="83"/>
      <c r="UBA20" s="83"/>
      <c r="UBB20" s="83"/>
      <c r="UBC20" s="83"/>
      <c r="UBD20" s="83"/>
      <c r="UBE20" s="83"/>
      <c r="UBF20" s="83"/>
      <c r="UBG20" s="83"/>
      <c r="UBH20" s="83"/>
      <c r="UBI20" s="83"/>
      <c r="UBJ20" s="83"/>
      <c r="UBK20" s="83"/>
      <c r="UBL20" s="83"/>
      <c r="UBM20" s="83"/>
      <c r="UBN20" s="83"/>
      <c r="UBO20" s="83"/>
      <c r="UBP20" s="83"/>
      <c r="UBQ20" s="83"/>
      <c r="UBR20" s="83"/>
      <c r="UBS20" s="83"/>
      <c r="UBT20" s="83"/>
      <c r="UBU20" s="83"/>
      <c r="UBV20" s="83"/>
      <c r="UBW20" s="83"/>
      <c r="UBX20" s="83"/>
      <c r="UBY20" s="83"/>
      <c r="UBZ20" s="83"/>
      <c r="UCA20" s="83"/>
      <c r="UCB20" s="83"/>
      <c r="UCC20" s="83"/>
      <c r="UCD20" s="83"/>
      <c r="UCE20" s="83"/>
      <c r="UCF20" s="83"/>
      <c r="UCG20" s="83"/>
      <c r="UCH20" s="83"/>
      <c r="UCI20" s="83"/>
      <c r="UCJ20" s="83"/>
      <c r="UCK20" s="83"/>
      <c r="UCL20" s="83"/>
      <c r="UCM20" s="83"/>
      <c r="UCN20" s="83"/>
      <c r="UCO20" s="83"/>
      <c r="UCP20" s="83"/>
      <c r="UCQ20" s="83"/>
      <c r="UCR20" s="83"/>
      <c r="UCS20" s="83"/>
      <c r="UCT20" s="83"/>
      <c r="UCU20" s="83"/>
      <c r="UCV20" s="83"/>
      <c r="UCW20" s="83"/>
      <c r="UCX20" s="83"/>
      <c r="UCY20" s="83"/>
      <c r="UCZ20" s="83"/>
      <c r="UDA20" s="83"/>
      <c r="UDB20" s="83"/>
      <c r="UDC20" s="83"/>
      <c r="UDD20" s="83"/>
      <c r="UDE20" s="83"/>
      <c r="UDF20" s="83"/>
      <c r="UDG20" s="83"/>
      <c r="UDH20" s="83"/>
      <c r="UDI20" s="83"/>
      <c r="UDJ20" s="83"/>
      <c r="UDK20" s="83"/>
      <c r="UDL20" s="83"/>
      <c r="UDM20" s="83"/>
      <c r="UDN20" s="83"/>
      <c r="UDO20" s="83"/>
      <c r="UDP20" s="83"/>
      <c r="UDQ20" s="83"/>
      <c r="UDR20" s="83"/>
      <c r="UDS20" s="83"/>
      <c r="UDT20" s="83"/>
      <c r="UDU20" s="83"/>
      <c r="UDV20" s="83"/>
      <c r="UDW20" s="83"/>
      <c r="UDX20" s="83"/>
      <c r="UDY20" s="83"/>
      <c r="UDZ20" s="83"/>
      <c r="UEA20" s="83"/>
      <c r="UEB20" s="83"/>
      <c r="UEC20" s="83"/>
      <c r="UED20" s="83"/>
      <c r="UEE20" s="83"/>
      <c r="UEF20" s="83"/>
      <c r="UEG20" s="83"/>
      <c r="UEH20" s="83"/>
      <c r="UEI20" s="83"/>
      <c r="UEJ20" s="83"/>
      <c r="UEK20" s="83"/>
      <c r="UEL20" s="83"/>
      <c r="UEM20" s="83"/>
      <c r="UEN20" s="83"/>
      <c r="UEO20" s="83"/>
      <c r="UEP20" s="83"/>
      <c r="UEQ20" s="83"/>
      <c r="UER20" s="83"/>
      <c r="UES20" s="83"/>
      <c r="UET20" s="83"/>
      <c r="UEU20" s="83"/>
      <c r="UEV20" s="83"/>
      <c r="UEW20" s="83"/>
      <c r="UEX20" s="83"/>
      <c r="UEY20" s="83"/>
      <c r="UEZ20" s="83"/>
      <c r="UFA20" s="83"/>
      <c r="UFB20" s="83"/>
      <c r="UFC20" s="83"/>
      <c r="UFD20" s="83"/>
      <c r="UFE20" s="83"/>
      <c r="UFF20" s="83"/>
      <c r="UFG20" s="83"/>
      <c r="UFH20" s="83"/>
      <c r="UFI20" s="83"/>
      <c r="UFJ20" s="83"/>
      <c r="UFK20" s="83"/>
      <c r="UFL20" s="83"/>
      <c r="UFM20" s="83"/>
      <c r="UFN20" s="83"/>
      <c r="UFO20" s="83"/>
      <c r="UFP20" s="83"/>
      <c r="UFQ20" s="83"/>
      <c r="UFR20" s="83"/>
      <c r="UFS20" s="83"/>
      <c r="UFT20" s="83"/>
      <c r="UFU20" s="83"/>
      <c r="UFV20" s="83"/>
      <c r="UFW20" s="83"/>
      <c r="UFX20" s="83"/>
      <c r="UFY20" s="83"/>
      <c r="UFZ20" s="83"/>
      <c r="UGA20" s="83"/>
      <c r="UGB20" s="83"/>
      <c r="UGC20" s="83"/>
      <c r="UGD20" s="83"/>
      <c r="UGE20" s="83"/>
      <c r="UGF20" s="83"/>
      <c r="UGG20" s="83"/>
      <c r="UGH20" s="83"/>
      <c r="UGI20" s="83"/>
      <c r="UGJ20" s="83"/>
      <c r="UGK20" s="83"/>
      <c r="UGL20" s="83"/>
      <c r="UGM20" s="83"/>
      <c r="UGN20" s="83"/>
      <c r="UGO20" s="83"/>
      <c r="UGP20" s="83"/>
      <c r="UGQ20" s="83"/>
      <c r="UGR20" s="83"/>
      <c r="UGS20" s="83"/>
      <c r="UGT20" s="83"/>
      <c r="UGU20" s="83"/>
      <c r="UGV20" s="83"/>
      <c r="UGW20" s="83"/>
      <c r="UGX20" s="83"/>
      <c r="UGY20" s="83"/>
      <c r="UGZ20" s="83"/>
      <c r="UHA20" s="83"/>
      <c r="UHB20" s="83"/>
      <c r="UHC20" s="83"/>
      <c r="UHD20" s="83"/>
      <c r="UHE20" s="83"/>
      <c r="UHF20" s="83"/>
      <c r="UHG20" s="83"/>
      <c r="UHH20" s="83"/>
      <c r="UHI20" s="83"/>
      <c r="UHJ20" s="83"/>
      <c r="UHK20" s="83"/>
      <c r="UHL20" s="83"/>
      <c r="UHM20" s="83"/>
      <c r="UHN20" s="83"/>
      <c r="UHO20" s="83"/>
      <c r="UHP20" s="83"/>
      <c r="UHQ20" s="83"/>
      <c r="UHR20" s="83"/>
      <c r="UHS20" s="83"/>
      <c r="UHT20" s="83"/>
      <c r="UHU20" s="83"/>
      <c r="UHV20" s="83"/>
      <c r="UHW20" s="83"/>
      <c r="UHX20" s="83"/>
      <c r="UHY20" s="83"/>
      <c r="UHZ20" s="83"/>
      <c r="UIA20" s="83"/>
      <c r="UIB20" s="83"/>
      <c r="UIC20" s="83"/>
      <c r="UID20" s="83"/>
      <c r="UIE20" s="83"/>
      <c r="UIF20" s="83"/>
      <c r="UIG20" s="83"/>
      <c r="UIH20" s="83"/>
      <c r="UII20" s="83"/>
      <c r="UIJ20" s="83"/>
      <c r="UIK20" s="83"/>
      <c r="UIL20" s="83"/>
      <c r="UIM20" s="83"/>
      <c r="UIN20" s="83"/>
      <c r="UIO20" s="83"/>
      <c r="UIP20" s="83"/>
      <c r="UIQ20" s="83"/>
      <c r="UIR20" s="83"/>
      <c r="UIS20" s="83"/>
      <c r="UIT20" s="83"/>
      <c r="UIU20" s="83"/>
      <c r="UIV20" s="83"/>
      <c r="UIW20" s="83"/>
      <c r="UIX20" s="83"/>
      <c r="UIY20" s="83"/>
      <c r="UIZ20" s="83"/>
      <c r="UJA20" s="83"/>
      <c r="UJB20" s="83"/>
      <c r="UJC20" s="83"/>
      <c r="UJD20" s="83"/>
      <c r="UJE20" s="83"/>
      <c r="UJF20" s="83"/>
      <c r="UJG20" s="83"/>
      <c r="UJH20" s="83"/>
      <c r="UJI20" s="83"/>
      <c r="UJJ20" s="83"/>
      <c r="UJK20" s="83"/>
      <c r="UJL20" s="83"/>
      <c r="UJM20" s="83"/>
      <c r="UJN20" s="83"/>
      <c r="UJO20" s="83"/>
      <c r="UJP20" s="83"/>
      <c r="UJQ20" s="83"/>
      <c r="UJR20" s="83"/>
      <c r="UJS20" s="83"/>
      <c r="UJT20" s="83"/>
      <c r="UJU20" s="83"/>
      <c r="UJV20" s="83"/>
      <c r="UJW20" s="83"/>
      <c r="UJX20" s="83"/>
      <c r="UJY20" s="83"/>
      <c r="UJZ20" s="83"/>
      <c r="UKA20" s="83"/>
      <c r="UKB20" s="83"/>
      <c r="UKC20" s="83"/>
      <c r="UKD20" s="83"/>
      <c r="UKE20" s="83"/>
      <c r="UKF20" s="83"/>
      <c r="UKG20" s="83"/>
      <c r="UKH20" s="83"/>
      <c r="UKI20" s="83"/>
      <c r="UKJ20" s="83"/>
      <c r="UKK20" s="83"/>
      <c r="UKL20" s="83"/>
      <c r="UKM20" s="83"/>
      <c r="UKN20" s="83"/>
      <c r="UKO20" s="83"/>
      <c r="UKP20" s="83"/>
      <c r="UKQ20" s="83"/>
      <c r="UKR20" s="83"/>
      <c r="UKS20" s="83"/>
      <c r="UKT20" s="83"/>
      <c r="UKU20" s="83"/>
      <c r="UKV20" s="83"/>
      <c r="UKW20" s="83"/>
      <c r="UKX20" s="83"/>
      <c r="UKY20" s="83"/>
      <c r="UKZ20" s="83"/>
      <c r="ULA20" s="83"/>
      <c r="ULB20" s="83"/>
      <c r="ULC20" s="83"/>
      <c r="ULD20" s="83"/>
      <c r="ULE20" s="83"/>
      <c r="ULF20" s="83"/>
      <c r="ULG20" s="83"/>
      <c r="ULH20" s="83"/>
      <c r="ULI20" s="83"/>
      <c r="ULJ20" s="83"/>
      <c r="ULK20" s="83"/>
      <c r="ULL20" s="83"/>
      <c r="ULM20" s="83"/>
      <c r="ULN20" s="83"/>
      <c r="ULO20" s="83"/>
      <c r="ULP20" s="83"/>
      <c r="ULQ20" s="83"/>
      <c r="ULR20" s="83"/>
      <c r="ULS20" s="83"/>
      <c r="ULT20" s="83"/>
      <c r="ULU20" s="83"/>
      <c r="ULV20" s="83"/>
      <c r="ULW20" s="83"/>
      <c r="ULX20" s="83"/>
      <c r="ULY20" s="83"/>
      <c r="ULZ20" s="83"/>
      <c r="UMA20" s="83"/>
      <c r="UMB20" s="83"/>
      <c r="UMC20" s="83"/>
      <c r="UMD20" s="83"/>
      <c r="UME20" s="83"/>
      <c r="UMF20" s="83"/>
      <c r="UMG20" s="83"/>
      <c r="UMH20" s="83"/>
      <c r="UMI20" s="83"/>
      <c r="UMJ20" s="83"/>
      <c r="UMK20" s="83"/>
      <c r="UML20" s="83"/>
      <c r="UMM20" s="83"/>
      <c r="UMN20" s="83"/>
      <c r="UMO20" s="83"/>
      <c r="UMP20" s="83"/>
      <c r="UMQ20" s="83"/>
      <c r="UMR20" s="83"/>
      <c r="UMS20" s="83"/>
      <c r="UMT20" s="83"/>
      <c r="UMU20" s="83"/>
      <c r="UMV20" s="83"/>
      <c r="UMW20" s="83"/>
      <c r="UMX20" s="83"/>
      <c r="UMY20" s="83"/>
      <c r="UMZ20" s="83"/>
      <c r="UNA20" s="83"/>
      <c r="UNB20" s="83"/>
      <c r="UNC20" s="83"/>
      <c r="UND20" s="83"/>
      <c r="UNE20" s="83"/>
      <c r="UNF20" s="83"/>
      <c r="UNG20" s="83"/>
      <c r="UNH20" s="83"/>
      <c r="UNI20" s="83"/>
      <c r="UNJ20" s="83"/>
      <c r="UNK20" s="83"/>
      <c r="UNL20" s="83"/>
      <c r="UNM20" s="83"/>
      <c r="UNN20" s="83"/>
      <c r="UNO20" s="83"/>
      <c r="UNP20" s="83"/>
      <c r="UNQ20" s="83"/>
      <c r="UNR20" s="83"/>
      <c r="UNS20" s="83"/>
      <c r="UNT20" s="83"/>
      <c r="UNU20" s="83"/>
      <c r="UNV20" s="83"/>
      <c r="UNW20" s="83"/>
      <c r="UNX20" s="83"/>
      <c r="UNY20" s="83"/>
      <c r="UNZ20" s="83"/>
      <c r="UOA20" s="83"/>
      <c r="UOB20" s="83"/>
      <c r="UOC20" s="83"/>
      <c r="UOD20" s="83"/>
      <c r="UOE20" s="83"/>
      <c r="UOF20" s="83"/>
      <c r="UOG20" s="83"/>
      <c r="UOH20" s="83"/>
      <c r="UOI20" s="83"/>
      <c r="UOJ20" s="83"/>
      <c r="UOK20" s="83"/>
      <c r="UOL20" s="83"/>
      <c r="UOM20" s="83"/>
      <c r="UON20" s="83"/>
      <c r="UOO20" s="83"/>
      <c r="UOP20" s="83"/>
      <c r="UOQ20" s="83"/>
      <c r="UOR20" s="83"/>
      <c r="UOS20" s="83"/>
      <c r="UOT20" s="83"/>
      <c r="UOU20" s="83"/>
      <c r="UOV20" s="83"/>
      <c r="UOW20" s="83"/>
      <c r="UOX20" s="83"/>
      <c r="UOY20" s="83"/>
      <c r="UOZ20" s="83"/>
      <c r="UPA20" s="83"/>
      <c r="UPB20" s="83"/>
      <c r="UPC20" s="83"/>
      <c r="UPD20" s="83"/>
      <c r="UPE20" s="83"/>
      <c r="UPF20" s="83"/>
      <c r="UPG20" s="83"/>
      <c r="UPH20" s="83"/>
      <c r="UPI20" s="83"/>
      <c r="UPJ20" s="83"/>
      <c r="UPK20" s="83"/>
      <c r="UPL20" s="83"/>
      <c r="UPM20" s="83"/>
      <c r="UPN20" s="83"/>
      <c r="UPO20" s="83"/>
      <c r="UPP20" s="83"/>
      <c r="UPQ20" s="83"/>
      <c r="UPR20" s="83"/>
      <c r="UPS20" s="83"/>
      <c r="UPT20" s="83"/>
      <c r="UPU20" s="83"/>
      <c r="UPV20" s="83"/>
      <c r="UPW20" s="83"/>
      <c r="UPX20" s="83"/>
      <c r="UPY20" s="83"/>
      <c r="UPZ20" s="83"/>
      <c r="UQA20" s="83"/>
      <c r="UQB20" s="83"/>
      <c r="UQC20" s="83"/>
      <c r="UQD20" s="83"/>
      <c r="UQE20" s="83"/>
      <c r="UQF20" s="83"/>
      <c r="UQG20" s="83"/>
      <c r="UQH20" s="83"/>
      <c r="UQI20" s="83"/>
      <c r="UQJ20" s="83"/>
      <c r="UQK20" s="83"/>
      <c r="UQL20" s="83"/>
      <c r="UQM20" s="83"/>
      <c r="UQN20" s="83"/>
      <c r="UQO20" s="83"/>
      <c r="UQP20" s="83"/>
      <c r="UQQ20" s="83"/>
      <c r="UQR20" s="83"/>
      <c r="UQS20" s="83"/>
      <c r="UQT20" s="83"/>
      <c r="UQU20" s="83"/>
      <c r="UQV20" s="83"/>
      <c r="UQW20" s="83"/>
      <c r="UQX20" s="83"/>
      <c r="UQY20" s="83"/>
      <c r="UQZ20" s="83"/>
      <c r="URA20" s="83"/>
      <c r="URB20" s="83"/>
      <c r="URC20" s="83"/>
      <c r="URD20" s="83"/>
      <c r="URE20" s="83"/>
      <c r="URF20" s="83"/>
      <c r="URG20" s="83"/>
      <c r="URH20" s="83"/>
      <c r="URI20" s="83"/>
      <c r="URJ20" s="83"/>
      <c r="URK20" s="83"/>
      <c r="URL20" s="83"/>
      <c r="URM20" s="83"/>
      <c r="URN20" s="83"/>
      <c r="URO20" s="83"/>
      <c r="URP20" s="83"/>
      <c r="URQ20" s="83"/>
      <c r="URR20" s="83"/>
      <c r="URS20" s="83"/>
      <c r="URT20" s="83"/>
      <c r="URU20" s="83"/>
      <c r="URV20" s="83"/>
      <c r="URW20" s="83"/>
      <c r="URX20" s="83"/>
      <c r="URY20" s="83"/>
      <c r="URZ20" s="83"/>
      <c r="USA20" s="83"/>
      <c r="USB20" s="83"/>
      <c r="USC20" s="83"/>
      <c r="USD20" s="83"/>
      <c r="USE20" s="83"/>
      <c r="USF20" s="83"/>
      <c r="USG20" s="83"/>
      <c r="USH20" s="83"/>
      <c r="USI20" s="83"/>
      <c r="USJ20" s="83"/>
      <c r="USK20" s="83"/>
      <c r="USL20" s="83"/>
      <c r="USM20" s="83"/>
      <c r="USN20" s="83"/>
      <c r="USO20" s="83"/>
      <c r="USP20" s="83"/>
      <c r="USQ20" s="83"/>
      <c r="USR20" s="83"/>
      <c r="USS20" s="83"/>
      <c r="UST20" s="83"/>
      <c r="USU20" s="83"/>
      <c r="USV20" s="83"/>
      <c r="USW20" s="83"/>
      <c r="USX20" s="83"/>
      <c r="USY20" s="83"/>
      <c r="USZ20" s="83"/>
      <c r="UTA20" s="83"/>
      <c r="UTB20" s="83"/>
      <c r="UTC20" s="83"/>
      <c r="UTD20" s="83"/>
      <c r="UTE20" s="83"/>
      <c r="UTF20" s="83"/>
      <c r="UTG20" s="83"/>
      <c r="UTH20" s="83"/>
      <c r="UTI20" s="83"/>
      <c r="UTJ20" s="83"/>
      <c r="UTK20" s="83"/>
      <c r="UTL20" s="83"/>
      <c r="UTM20" s="83"/>
      <c r="UTN20" s="83"/>
      <c r="UTO20" s="83"/>
      <c r="UTP20" s="83"/>
      <c r="UTQ20" s="83"/>
      <c r="UTR20" s="83"/>
      <c r="UTS20" s="83"/>
      <c r="UTT20" s="83"/>
      <c r="UTU20" s="83"/>
      <c r="UTV20" s="83"/>
      <c r="UTW20" s="83"/>
      <c r="UTX20" s="83"/>
      <c r="UTY20" s="83"/>
      <c r="UTZ20" s="83"/>
      <c r="UUA20" s="83"/>
      <c r="UUB20" s="83"/>
      <c r="UUC20" s="83"/>
      <c r="UUD20" s="83"/>
      <c r="UUE20" s="83"/>
      <c r="UUF20" s="83"/>
      <c r="UUG20" s="83"/>
      <c r="UUH20" s="83"/>
      <c r="UUI20" s="83"/>
      <c r="UUJ20" s="83"/>
      <c r="UUK20" s="83"/>
      <c r="UUL20" s="83"/>
      <c r="UUM20" s="83"/>
      <c r="UUN20" s="83"/>
      <c r="UUO20" s="83"/>
      <c r="UUP20" s="83"/>
      <c r="UUQ20" s="83"/>
      <c r="UUR20" s="83"/>
      <c r="UUS20" s="83"/>
      <c r="UUT20" s="83"/>
      <c r="UUU20" s="83"/>
      <c r="UUV20" s="83"/>
      <c r="UUW20" s="83"/>
      <c r="UUX20" s="83"/>
      <c r="UUY20" s="83"/>
      <c r="UUZ20" s="83"/>
      <c r="UVA20" s="83"/>
      <c r="UVB20" s="83"/>
      <c r="UVC20" s="83"/>
      <c r="UVD20" s="83"/>
      <c r="UVE20" s="83"/>
      <c r="UVF20" s="83"/>
      <c r="UVG20" s="83"/>
      <c r="UVH20" s="83"/>
      <c r="UVI20" s="83"/>
      <c r="UVJ20" s="83"/>
      <c r="UVK20" s="83"/>
      <c r="UVL20" s="83"/>
      <c r="UVM20" s="83"/>
      <c r="UVN20" s="83"/>
      <c r="UVO20" s="83"/>
      <c r="UVP20" s="83"/>
      <c r="UVQ20" s="83"/>
      <c r="UVR20" s="83"/>
      <c r="UVS20" s="83"/>
      <c r="UVT20" s="83"/>
      <c r="UVU20" s="83"/>
      <c r="UVV20" s="83"/>
      <c r="UVW20" s="83"/>
      <c r="UVX20" s="83"/>
      <c r="UVY20" s="83"/>
      <c r="UVZ20" s="83"/>
      <c r="UWA20" s="83"/>
      <c r="UWB20" s="83"/>
      <c r="UWC20" s="83"/>
      <c r="UWD20" s="83"/>
      <c r="UWE20" s="83"/>
      <c r="UWF20" s="83"/>
      <c r="UWG20" s="83"/>
      <c r="UWH20" s="83"/>
      <c r="UWI20" s="83"/>
      <c r="UWJ20" s="83"/>
      <c r="UWK20" s="83"/>
      <c r="UWL20" s="83"/>
      <c r="UWM20" s="83"/>
      <c r="UWN20" s="83"/>
      <c r="UWO20" s="83"/>
      <c r="UWP20" s="83"/>
      <c r="UWQ20" s="83"/>
      <c r="UWR20" s="83"/>
      <c r="UWS20" s="83"/>
      <c r="UWT20" s="83"/>
      <c r="UWU20" s="83"/>
      <c r="UWV20" s="83"/>
      <c r="UWW20" s="83"/>
      <c r="UWX20" s="83"/>
      <c r="UWY20" s="83"/>
      <c r="UWZ20" s="83"/>
      <c r="UXA20" s="83"/>
      <c r="UXB20" s="83"/>
      <c r="UXC20" s="83"/>
      <c r="UXD20" s="83"/>
      <c r="UXE20" s="83"/>
      <c r="UXF20" s="83"/>
      <c r="UXG20" s="83"/>
      <c r="UXH20" s="83"/>
      <c r="UXI20" s="83"/>
      <c r="UXJ20" s="83"/>
      <c r="UXK20" s="83"/>
      <c r="UXL20" s="83"/>
      <c r="UXM20" s="83"/>
      <c r="UXN20" s="83"/>
      <c r="UXO20" s="83"/>
      <c r="UXP20" s="83"/>
      <c r="UXQ20" s="83"/>
      <c r="UXR20" s="83"/>
      <c r="UXS20" s="83"/>
      <c r="UXT20" s="83"/>
      <c r="UXU20" s="83"/>
      <c r="UXV20" s="83"/>
      <c r="UXW20" s="83"/>
      <c r="UXX20" s="83"/>
      <c r="UXY20" s="83"/>
      <c r="UXZ20" s="83"/>
      <c r="UYA20" s="83"/>
      <c r="UYB20" s="83"/>
      <c r="UYC20" s="83"/>
      <c r="UYD20" s="83"/>
      <c r="UYE20" s="83"/>
      <c r="UYF20" s="83"/>
      <c r="UYG20" s="83"/>
      <c r="UYH20" s="83"/>
      <c r="UYI20" s="83"/>
      <c r="UYJ20" s="83"/>
      <c r="UYK20" s="83"/>
      <c r="UYL20" s="83"/>
      <c r="UYM20" s="83"/>
      <c r="UYN20" s="83"/>
      <c r="UYO20" s="83"/>
      <c r="UYP20" s="83"/>
      <c r="UYQ20" s="83"/>
      <c r="UYR20" s="83"/>
      <c r="UYS20" s="83"/>
      <c r="UYT20" s="83"/>
      <c r="UYU20" s="83"/>
      <c r="UYV20" s="83"/>
      <c r="UYW20" s="83"/>
      <c r="UYX20" s="83"/>
      <c r="UYY20" s="83"/>
      <c r="UYZ20" s="83"/>
      <c r="UZA20" s="83"/>
      <c r="UZB20" s="83"/>
      <c r="UZC20" s="83"/>
      <c r="UZD20" s="83"/>
      <c r="UZE20" s="83"/>
      <c r="UZF20" s="83"/>
      <c r="UZG20" s="83"/>
      <c r="UZH20" s="83"/>
      <c r="UZI20" s="83"/>
      <c r="UZJ20" s="83"/>
      <c r="UZK20" s="83"/>
      <c r="UZL20" s="83"/>
      <c r="UZM20" s="83"/>
      <c r="UZN20" s="83"/>
      <c r="UZO20" s="83"/>
      <c r="UZP20" s="83"/>
      <c r="UZQ20" s="83"/>
      <c r="UZR20" s="83"/>
      <c r="UZS20" s="83"/>
      <c r="UZT20" s="83"/>
      <c r="UZU20" s="83"/>
      <c r="UZV20" s="83"/>
      <c r="UZW20" s="83"/>
      <c r="UZX20" s="83"/>
      <c r="UZY20" s="83"/>
      <c r="UZZ20" s="83"/>
      <c r="VAA20" s="83"/>
      <c r="VAB20" s="83"/>
      <c r="VAC20" s="83"/>
      <c r="VAD20" s="83"/>
      <c r="VAE20" s="83"/>
      <c r="VAF20" s="83"/>
      <c r="VAG20" s="83"/>
      <c r="VAH20" s="83"/>
      <c r="VAI20" s="83"/>
      <c r="VAJ20" s="83"/>
      <c r="VAK20" s="83"/>
      <c r="VAL20" s="83"/>
      <c r="VAM20" s="83"/>
      <c r="VAN20" s="83"/>
      <c r="VAO20" s="83"/>
      <c r="VAP20" s="83"/>
      <c r="VAQ20" s="83"/>
      <c r="VAR20" s="83"/>
      <c r="VAS20" s="83"/>
      <c r="VAT20" s="83"/>
      <c r="VAU20" s="83"/>
      <c r="VAV20" s="83"/>
      <c r="VAW20" s="83"/>
      <c r="VAX20" s="83"/>
      <c r="VAY20" s="83"/>
      <c r="VAZ20" s="83"/>
      <c r="VBA20" s="83"/>
      <c r="VBB20" s="83"/>
      <c r="VBC20" s="83"/>
      <c r="VBD20" s="83"/>
      <c r="VBE20" s="83"/>
      <c r="VBF20" s="83"/>
      <c r="VBG20" s="83"/>
      <c r="VBH20" s="83"/>
      <c r="VBI20" s="83"/>
      <c r="VBJ20" s="83"/>
      <c r="VBK20" s="83"/>
      <c r="VBL20" s="83"/>
      <c r="VBM20" s="83"/>
      <c r="VBN20" s="83"/>
      <c r="VBO20" s="83"/>
      <c r="VBP20" s="83"/>
      <c r="VBQ20" s="83"/>
      <c r="VBR20" s="83"/>
      <c r="VBS20" s="83"/>
      <c r="VBT20" s="83"/>
      <c r="VBU20" s="83"/>
      <c r="VBV20" s="83"/>
      <c r="VBW20" s="83"/>
      <c r="VBX20" s="83"/>
      <c r="VBY20" s="83"/>
      <c r="VBZ20" s="83"/>
      <c r="VCA20" s="83"/>
      <c r="VCB20" s="83"/>
      <c r="VCC20" s="83"/>
      <c r="VCD20" s="83"/>
      <c r="VCE20" s="83"/>
      <c r="VCF20" s="83"/>
      <c r="VCG20" s="83"/>
      <c r="VCH20" s="83"/>
      <c r="VCI20" s="83"/>
      <c r="VCJ20" s="83"/>
      <c r="VCK20" s="83"/>
      <c r="VCL20" s="83"/>
      <c r="VCM20" s="83"/>
      <c r="VCN20" s="83"/>
      <c r="VCO20" s="83"/>
      <c r="VCP20" s="83"/>
      <c r="VCQ20" s="83"/>
      <c r="VCR20" s="83"/>
      <c r="VCS20" s="83"/>
      <c r="VCT20" s="83"/>
      <c r="VCU20" s="83"/>
      <c r="VCV20" s="83"/>
      <c r="VCW20" s="83"/>
      <c r="VCX20" s="83"/>
      <c r="VCY20" s="83"/>
      <c r="VCZ20" s="83"/>
      <c r="VDA20" s="83"/>
      <c r="VDB20" s="83"/>
      <c r="VDC20" s="83"/>
      <c r="VDD20" s="83"/>
      <c r="VDE20" s="83"/>
      <c r="VDF20" s="83"/>
      <c r="VDG20" s="83"/>
      <c r="VDH20" s="83"/>
      <c r="VDI20" s="83"/>
      <c r="VDJ20" s="83"/>
      <c r="VDK20" s="83"/>
      <c r="VDL20" s="83"/>
      <c r="VDM20" s="83"/>
      <c r="VDN20" s="83"/>
      <c r="VDO20" s="83"/>
      <c r="VDP20" s="83"/>
      <c r="VDQ20" s="83"/>
      <c r="VDR20" s="83"/>
      <c r="VDS20" s="83"/>
      <c r="VDT20" s="83"/>
      <c r="VDU20" s="83"/>
      <c r="VDV20" s="83"/>
      <c r="VDW20" s="83"/>
      <c r="VDX20" s="83"/>
      <c r="VDY20" s="83"/>
      <c r="VDZ20" s="83"/>
      <c r="VEA20" s="83"/>
      <c r="VEB20" s="83"/>
      <c r="VEC20" s="83"/>
      <c r="VED20" s="83"/>
      <c r="VEE20" s="83"/>
      <c r="VEF20" s="83"/>
      <c r="VEG20" s="83"/>
      <c r="VEH20" s="83"/>
      <c r="VEI20" s="83"/>
      <c r="VEJ20" s="83"/>
      <c r="VEK20" s="83"/>
      <c r="VEL20" s="83"/>
      <c r="VEM20" s="83"/>
      <c r="VEN20" s="83"/>
      <c r="VEO20" s="83"/>
      <c r="VEP20" s="83"/>
      <c r="VEQ20" s="83"/>
      <c r="VER20" s="83"/>
      <c r="VES20" s="83"/>
      <c r="VET20" s="83"/>
      <c r="VEU20" s="83"/>
      <c r="VEV20" s="83"/>
      <c r="VEW20" s="83"/>
      <c r="VEX20" s="83"/>
      <c r="VEY20" s="83"/>
      <c r="VEZ20" s="83"/>
      <c r="VFA20" s="83"/>
      <c r="VFB20" s="83"/>
      <c r="VFC20" s="83"/>
      <c r="VFD20" s="83"/>
      <c r="VFE20" s="83"/>
      <c r="VFF20" s="83"/>
      <c r="VFG20" s="83"/>
      <c r="VFH20" s="83"/>
      <c r="VFI20" s="83"/>
      <c r="VFJ20" s="83"/>
      <c r="VFK20" s="83"/>
      <c r="VFL20" s="83"/>
      <c r="VFM20" s="83"/>
      <c r="VFN20" s="83"/>
      <c r="VFO20" s="83"/>
      <c r="VFP20" s="83"/>
      <c r="VFQ20" s="83"/>
      <c r="VFR20" s="83"/>
      <c r="VFS20" s="83"/>
      <c r="VFT20" s="83"/>
      <c r="VFU20" s="83"/>
      <c r="VFV20" s="83"/>
      <c r="VFW20" s="83"/>
      <c r="VFX20" s="83"/>
      <c r="VFY20" s="83"/>
      <c r="VFZ20" s="83"/>
      <c r="VGA20" s="83"/>
      <c r="VGB20" s="83"/>
      <c r="VGC20" s="83"/>
      <c r="VGD20" s="83"/>
      <c r="VGE20" s="83"/>
      <c r="VGF20" s="83"/>
      <c r="VGG20" s="83"/>
      <c r="VGH20" s="83"/>
      <c r="VGI20" s="83"/>
      <c r="VGJ20" s="83"/>
      <c r="VGK20" s="83"/>
      <c r="VGL20" s="83"/>
      <c r="VGM20" s="83"/>
      <c r="VGN20" s="83"/>
      <c r="VGO20" s="83"/>
      <c r="VGP20" s="83"/>
      <c r="VGQ20" s="83"/>
      <c r="VGR20" s="83"/>
      <c r="VGS20" s="83"/>
      <c r="VGT20" s="83"/>
      <c r="VGU20" s="83"/>
      <c r="VGV20" s="83"/>
      <c r="VGW20" s="83"/>
      <c r="VGX20" s="83"/>
      <c r="VGY20" s="83"/>
      <c r="VGZ20" s="83"/>
      <c r="VHA20" s="83"/>
      <c r="VHB20" s="83"/>
      <c r="VHC20" s="83"/>
      <c r="VHD20" s="83"/>
      <c r="VHE20" s="83"/>
      <c r="VHF20" s="83"/>
      <c r="VHG20" s="83"/>
      <c r="VHH20" s="83"/>
      <c r="VHI20" s="83"/>
      <c r="VHJ20" s="83"/>
      <c r="VHK20" s="83"/>
      <c r="VHL20" s="83"/>
      <c r="VHM20" s="83"/>
      <c r="VHN20" s="83"/>
      <c r="VHO20" s="83"/>
      <c r="VHP20" s="83"/>
      <c r="VHQ20" s="83"/>
      <c r="VHR20" s="83"/>
      <c r="VHS20" s="83"/>
      <c r="VHT20" s="83"/>
      <c r="VHU20" s="83"/>
      <c r="VHV20" s="83"/>
      <c r="VHW20" s="83"/>
      <c r="VHX20" s="83"/>
      <c r="VHY20" s="83"/>
      <c r="VHZ20" s="83"/>
      <c r="VIA20" s="83"/>
      <c r="VIB20" s="83"/>
      <c r="VIC20" s="83"/>
      <c r="VID20" s="83"/>
      <c r="VIE20" s="83"/>
      <c r="VIF20" s="83"/>
      <c r="VIG20" s="83"/>
      <c r="VIH20" s="83"/>
      <c r="VII20" s="83"/>
      <c r="VIJ20" s="83"/>
      <c r="VIK20" s="83"/>
      <c r="VIL20" s="83"/>
      <c r="VIM20" s="83"/>
      <c r="VIN20" s="83"/>
      <c r="VIO20" s="83"/>
      <c r="VIP20" s="83"/>
      <c r="VIQ20" s="83"/>
      <c r="VIR20" s="83"/>
      <c r="VIS20" s="83"/>
      <c r="VIT20" s="83"/>
      <c r="VIU20" s="83"/>
      <c r="VIV20" s="83"/>
      <c r="VIW20" s="83"/>
      <c r="VIX20" s="83"/>
      <c r="VIY20" s="83"/>
      <c r="VIZ20" s="83"/>
      <c r="VJA20" s="83"/>
      <c r="VJB20" s="83"/>
      <c r="VJC20" s="83"/>
      <c r="VJD20" s="83"/>
      <c r="VJE20" s="83"/>
      <c r="VJF20" s="83"/>
      <c r="VJG20" s="83"/>
      <c r="VJH20" s="83"/>
      <c r="VJI20" s="83"/>
      <c r="VJJ20" s="83"/>
      <c r="VJK20" s="83"/>
      <c r="VJL20" s="83"/>
      <c r="VJM20" s="83"/>
      <c r="VJN20" s="83"/>
      <c r="VJO20" s="83"/>
      <c r="VJP20" s="83"/>
      <c r="VJQ20" s="83"/>
      <c r="VJR20" s="83"/>
      <c r="VJS20" s="83"/>
      <c r="VJT20" s="83"/>
      <c r="VJU20" s="83"/>
      <c r="VJV20" s="83"/>
      <c r="VJW20" s="83"/>
      <c r="VJX20" s="83"/>
      <c r="VJY20" s="83"/>
      <c r="VJZ20" s="83"/>
      <c r="VKA20" s="83"/>
      <c r="VKB20" s="83"/>
      <c r="VKC20" s="83"/>
      <c r="VKD20" s="83"/>
      <c r="VKE20" s="83"/>
      <c r="VKF20" s="83"/>
      <c r="VKG20" s="83"/>
      <c r="VKH20" s="83"/>
      <c r="VKI20" s="83"/>
      <c r="VKJ20" s="83"/>
      <c r="VKK20" s="83"/>
      <c r="VKL20" s="83"/>
      <c r="VKM20" s="83"/>
      <c r="VKN20" s="83"/>
      <c r="VKO20" s="83"/>
      <c r="VKP20" s="83"/>
      <c r="VKQ20" s="83"/>
      <c r="VKR20" s="83"/>
      <c r="VKS20" s="83"/>
      <c r="VKT20" s="83"/>
      <c r="VKU20" s="83"/>
      <c r="VKV20" s="83"/>
      <c r="VKW20" s="83"/>
      <c r="VKX20" s="83"/>
      <c r="VKY20" s="83"/>
      <c r="VKZ20" s="83"/>
      <c r="VLA20" s="83"/>
      <c r="VLB20" s="83"/>
      <c r="VLC20" s="83"/>
      <c r="VLD20" s="83"/>
      <c r="VLE20" s="83"/>
      <c r="VLF20" s="83"/>
      <c r="VLG20" s="83"/>
      <c r="VLH20" s="83"/>
      <c r="VLI20" s="83"/>
      <c r="VLJ20" s="83"/>
      <c r="VLK20" s="83"/>
      <c r="VLL20" s="83"/>
      <c r="VLM20" s="83"/>
      <c r="VLN20" s="83"/>
      <c r="VLO20" s="83"/>
      <c r="VLP20" s="83"/>
      <c r="VLQ20" s="83"/>
      <c r="VLR20" s="83"/>
      <c r="VLS20" s="83"/>
      <c r="VLT20" s="83"/>
      <c r="VLU20" s="83"/>
      <c r="VLV20" s="83"/>
      <c r="VLW20" s="83"/>
      <c r="VLX20" s="83"/>
      <c r="VLY20" s="83"/>
      <c r="VLZ20" s="83"/>
      <c r="VMA20" s="83"/>
      <c r="VMB20" s="83"/>
      <c r="VMC20" s="83"/>
      <c r="VMD20" s="83"/>
      <c r="VME20" s="83"/>
      <c r="VMF20" s="83"/>
      <c r="VMG20" s="83"/>
      <c r="VMH20" s="83"/>
      <c r="VMI20" s="83"/>
      <c r="VMJ20" s="83"/>
      <c r="VMK20" s="83"/>
      <c r="VML20" s="83"/>
      <c r="VMM20" s="83"/>
      <c r="VMN20" s="83"/>
      <c r="VMO20" s="83"/>
      <c r="VMP20" s="83"/>
      <c r="VMQ20" s="83"/>
      <c r="VMR20" s="83"/>
      <c r="VMS20" s="83"/>
      <c r="VMT20" s="83"/>
      <c r="VMU20" s="83"/>
      <c r="VMV20" s="83"/>
      <c r="VMW20" s="83"/>
      <c r="VMX20" s="83"/>
      <c r="VMY20" s="83"/>
      <c r="VMZ20" s="83"/>
      <c r="VNA20" s="83"/>
      <c r="VNB20" s="83"/>
      <c r="VNC20" s="83"/>
      <c r="VND20" s="83"/>
      <c r="VNE20" s="83"/>
      <c r="VNF20" s="83"/>
      <c r="VNG20" s="83"/>
      <c r="VNH20" s="83"/>
      <c r="VNI20" s="83"/>
      <c r="VNJ20" s="83"/>
      <c r="VNK20" s="83"/>
      <c r="VNL20" s="83"/>
      <c r="VNM20" s="83"/>
      <c r="VNN20" s="83"/>
      <c r="VNO20" s="83"/>
      <c r="VNP20" s="83"/>
      <c r="VNQ20" s="83"/>
      <c r="VNR20" s="83"/>
      <c r="VNS20" s="83"/>
      <c r="VNT20" s="83"/>
      <c r="VNU20" s="83"/>
      <c r="VNV20" s="83"/>
      <c r="VNW20" s="83"/>
      <c r="VNX20" s="83"/>
      <c r="VNY20" s="83"/>
      <c r="VNZ20" s="83"/>
      <c r="VOA20" s="83"/>
      <c r="VOB20" s="83"/>
      <c r="VOC20" s="83"/>
      <c r="VOD20" s="83"/>
      <c r="VOE20" s="83"/>
      <c r="VOF20" s="83"/>
      <c r="VOG20" s="83"/>
      <c r="VOH20" s="83"/>
      <c r="VOI20" s="83"/>
      <c r="VOJ20" s="83"/>
      <c r="VOK20" s="83"/>
      <c r="VOL20" s="83"/>
      <c r="VOM20" s="83"/>
      <c r="VON20" s="83"/>
      <c r="VOO20" s="83"/>
      <c r="VOP20" s="83"/>
      <c r="VOQ20" s="83"/>
      <c r="VOR20" s="83"/>
      <c r="VOS20" s="83"/>
      <c r="VOT20" s="83"/>
      <c r="VOU20" s="83"/>
      <c r="VOV20" s="83"/>
      <c r="VOW20" s="83"/>
      <c r="VOX20" s="83"/>
      <c r="VOY20" s="83"/>
      <c r="VOZ20" s="83"/>
      <c r="VPA20" s="83"/>
      <c r="VPB20" s="83"/>
      <c r="VPC20" s="83"/>
      <c r="VPD20" s="83"/>
      <c r="VPE20" s="83"/>
      <c r="VPF20" s="83"/>
      <c r="VPG20" s="83"/>
      <c r="VPH20" s="83"/>
      <c r="VPI20" s="83"/>
      <c r="VPJ20" s="83"/>
      <c r="VPK20" s="83"/>
      <c r="VPL20" s="83"/>
      <c r="VPM20" s="83"/>
      <c r="VPN20" s="83"/>
      <c r="VPO20" s="83"/>
      <c r="VPP20" s="83"/>
      <c r="VPQ20" s="83"/>
      <c r="VPR20" s="83"/>
      <c r="VPS20" s="83"/>
      <c r="VPT20" s="83"/>
      <c r="VPU20" s="83"/>
      <c r="VPV20" s="83"/>
      <c r="VPW20" s="83"/>
      <c r="VPX20" s="83"/>
      <c r="VPY20" s="83"/>
      <c r="VPZ20" s="83"/>
      <c r="VQA20" s="83"/>
      <c r="VQB20" s="83"/>
      <c r="VQC20" s="83"/>
      <c r="VQD20" s="83"/>
      <c r="VQE20" s="83"/>
      <c r="VQF20" s="83"/>
      <c r="VQG20" s="83"/>
      <c r="VQH20" s="83"/>
      <c r="VQI20" s="83"/>
      <c r="VQJ20" s="83"/>
      <c r="VQK20" s="83"/>
      <c r="VQL20" s="83"/>
      <c r="VQM20" s="83"/>
      <c r="VQN20" s="83"/>
      <c r="VQO20" s="83"/>
      <c r="VQP20" s="83"/>
      <c r="VQQ20" s="83"/>
      <c r="VQR20" s="83"/>
      <c r="VQS20" s="83"/>
      <c r="VQT20" s="83"/>
      <c r="VQU20" s="83"/>
      <c r="VQV20" s="83"/>
      <c r="VQW20" s="83"/>
      <c r="VQX20" s="83"/>
      <c r="VQY20" s="83"/>
      <c r="VQZ20" s="83"/>
      <c r="VRA20" s="83"/>
      <c r="VRB20" s="83"/>
      <c r="VRC20" s="83"/>
      <c r="VRD20" s="83"/>
      <c r="VRE20" s="83"/>
      <c r="VRF20" s="83"/>
      <c r="VRG20" s="83"/>
      <c r="VRH20" s="83"/>
      <c r="VRI20" s="83"/>
      <c r="VRJ20" s="83"/>
      <c r="VRK20" s="83"/>
      <c r="VRL20" s="83"/>
      <c r="VRM20" s="83"/>
      <c r="VRN20" s="83"/>
      <c r="VRO20" s="83"/>
      <c r="VRP20" s="83"/>
      <c r="VRQ20" s="83"/>
      <c r="VRR20" s="83"/>
      <c r="VRS20" s="83"/>
      <c r="VRT20" s="83"/>
      <c r="VRU20" s="83"/>
      <c r="VRV20" s="83"/>
      <c r="VRW20" s="83"/>
      <c r="VRX20" s="83"/>
      <c r="VRY20" s="83"/>
      <c r="VRZ20" s="83"/>
      <c r="VSA20" s="83"/>
      <c r="VSB20" s="83"/>
      <c r="VSC20" s="83"/>
      <c r="VSD20" s="83"/>
      <c r="VSE20" s="83"/>
      <c r="VSF20" s="83"/>
      <c r="VSG20" s="83"/>
      <c r="VSH20" s="83"/>
      <c r="VSI20" s="83"/>
      <c r="VSJ20" s="83"/>
      <c r="VSK20" s="83"/>
      <c r="VSL20" s="83"/>
      <c r="VSM20" s="83"/>
      <c r="VSN20" s="83"/>
      <c r="VSO20" s="83"/>
      <c r="VSP20" s="83"/>
      <c r="VSQ20" s="83"/>
      <c r="VSR20" s="83"/>
      <c r="VSS20" s="83"/>
      <c r="VST20" s="83"/>
      <c r="VSU20" s="83"/>
      <c r="VSV20" s="83"/>
      <c r="VSW20" s="83"/>
      <c r="VSX20" s="83"/>
      <c r="VSY20" s="83"/>
      <c r="VSZ20" s="83"/>
      <c r="VTA20" s="83"/>
      <c r="VTB20" s="83"/>
      <c r="VTC20" s="83"/>
      <c r="VTD20" s="83"/>
      <c r="VTE20" s="83"/>
      <c r="VTF20" s="83"/>
      <c r="VTG20" s="83"/>
      <c r="VTH20" s="83"/>
      <c r="VTI20" s="83"/>
      <c r="VTJ20" s="83"/>
      <c r="VTK20" s="83"/>
      <c r="VTL20" s="83"/>
      <c r="VTM20" s="83"/>
      <c r="VTN20" s="83"/>
      <c r="VTO20" s="83"/>
      <c r="VTP20" s="83"/>
      <c r="VTQ20" s="83"/>
      <c r="VTR20" s="83"/>
      <c r="VTS20" s="83"/>
      <c r="VTT20" s="83"/>
      <c r="VTU20" s="83"/>
      <c r="VTV20" s="83"/>
      <c r="VTW20" s="83"/>
      <c r="VTX20" s="83"/>
      <c r="VTY20" s="83"/>
      <c r="VTZ20" s="83"/>
      <c r="VUA20" s="83"/>
      <c r="VUB20" s="83"/>
      <c r="VUC20" s="83"/>
      <c r="VUD20" s="83"/>
      <c r="VUE20" s="83"/>
      <c r="VUF20" s="83"/>
      <c r="VUG20" s="83"/>
      <c r="VUH20" s="83"/>
      <c r="VUI20" s="83"/>
      <c r="VUJ20" s="83"/>
      <c r="VUK20" s="83"/>
      <c r="VUL20" s="83"/>
      <c r="VUM20" s="83"/>
      <c r="VUN20" s="83"/>
      <c r="VUO20" s="83"/>
      <c r="VUP20" s="83"/>
      <c r="VUQ20" s="83"/>
      <c r="VUR20" s="83"/>
      <c r="VUS20" s="83"/>
      <c r="VUT20" s="83"/>
      <c r="VUU20" s="83"/>
      <c r="VUV20" s="83"/>
      <c r="VUW20" s="83"/>
      <c r="VUX20" s="83"/>
      <c r="VUY20" s="83"/>
      <c r="VUZ20" s="83"/>
      <c r="VVA20" s="83"/>
      <c r="VVB20" s="83"/>
      <c r="VVC20" s="83"/>
      <c r="VVD20" s="83"/>
      <c r="VVE20" s="83"/>
      <c r="VVF20" s="83"/>
      <c r="VVG20" s="83"/>
      <c r="VVH20" s="83"/>
      <c r="VVI20" s="83"/>
      <c r="VVJ20" s="83"/>
      <c r="VVK20" s="83"/>
      <c r="VVL20" s="83"/>
      <c r="VVM20" s="83"/>
      <c r="VVN20" s="83"/>
      <c r="VVO20" s="83"/>
      <c r="VVP20" s="83"/>
      <c r="VVQ20" s="83"/>
      <c r="VVR20" s="83"/>
      <c r="VVS20" s="83"/>
      <c r="VVT20" s="83"/>
      <c r="VVU20" s="83"/>
      <c r="VVV20" s="83"/>
      <c r="VVW20" s="83"/>
      <c r="VVX20" s="83"/>
      <c r="VVY20" s="83"/>
      <c r="VVZ20" s="83"/>
      <c r="VWA20" s="83"/>
      <c r="VWB20" s="83"/>
      <c r="VWC20" s="83"/>
      <c r="VWD20" s="83"/>
      <c r="VWE20" s="83"/>
      <c r="VWF20" s="83"/>
      <c r="VWG20" s="83"/>
      <c r="VWH20" s="83"/>
      <c r="VWI20" s="83"/>
      <c r="VWJ20" s="83"/>
      <c r="VWK20" s="83"/>
      <c r="VWL20" s="83"/>
      <c r="VWM20" s="83"/>
      <c r="VWN20" s="83"/>
      <c r="VWO20" s="83"/>
      <c r="VWP20" s="83"/>
      <c r="VWQ20" s="83"/>
      <c r="VWR20" s="83"/>
      <c r="VWS20" s="83"/>
      <c r="VWT20" s="83"/>
      <c r="VWU20" s="83"/>
      <c r="VWV20" s="83"/>
      <c r="VWW20" s="83"/>
      <c r="VWX20" s="83"/>
      <c r="VWY20" s="83"/>
      <c r="VWZ20" s="83"/>
      <c r="VXA20" s="83"/>
      <c r="VXB20" s="83"/>
      <c r="VXC20" s="83"/>
      <c r="VXD20" s="83"/>
      <c r="VXE20" s="83"/>
      <c r="VXF20" s="83"/>
      <c r="VXG20" s="83"/>
      <c r="VXH20" s="83"/>
      <c r="VXI20" s="83"/>
      <c r="VXJ20" s="83"/>
      <c r="VXK20" s="83"/>
      <c r="VXL20" s="83"/>
      <c r="VXM20" s="83"/>
      <c r="VXN20" s="83"/>
      <c r="VXO20" s="83"/>
      <c r="VXP20" s="83"/>
      <c r="VXQ20" s="83"/>
      <c r="VXR20" s="83"/>
      <c r="VXS20" s="83"/>
      <c r="VXT20" s="83"/>
      <c r="VXU20" s="83"/>
      <c r="VXV20" s="83"/>
      <c r="VXW20" s="83"/>
      <c r="VXX20" s="83"/>
      <c r="VXY20" s="83"/>
      <c r="VXZ20" s="83"/>
      <c r="VYA20" s="83"/>
      <c r="VYB20" s="83"/>
      <c r="VYC20" s="83"/>
      <c r="VYD20" s="83"/>
      <c r="VYE20" s="83"/>
      <c r="VYF20" s="83"/>
      <c r="VYG20" s="83"/>
      <c r="VYH20" s="83"/>
      <c r="VYI20" s="83"/>
      <c r="VYJ20" s="83"/>
      <c r="VYK20" s="83"/>
      <c r="VYL20" s="83"/>
      <c r="VYM20" s="83"/>
      <c r="VYN20" s="83"/>
      <c r="VYO20" s="83"/>
      <c r="VYP20" s="83"/>
      <c r="VYQ20" s="83"/>
      <c r="VYR20" s="83"/>
      <c r="VYS20" s="83"/>
      <c r="VYT20" s="83"/>
      <c r="VYU20" s="83"/>
      <c r="VYV20" s="83"/>
      <c r="VYW20" s="83"/>
      <c r="VYX20" s="83"/>
      <c r="VYY20" s="83"/>
      <c r="VYZ20" s="83"/>
      <c r="VZA20" s="83"/>
      <c r="VZB20" s="83"/>
      <c r="VZC20" s="83"/>
      <c r="VZD20" s="83"/>
      <c r="VZE20" s="83"/>
      <c r="VZF20" s="83"/>
      <c r="VZG20" s="83"/>
      <c r="VZH20" s="83"/>
      <c r="VZI20" s="83"/>
      <c r="VZJ20" s="83"/>
      <c r="VZK20" s="83"/>
      <c r="VZL20" s="83"/>
      <c r="VZM20" s="83"/>
      <c r="VZN20" s="83"/>
      <c r="VZO20" s="83"/>
      <c r="VZP20" s="83"/>
      <c r="VZQ20" s="83"/>
      <c r="VZR20" s="83"/>
      <c r="VZS20" s="83"/>
      <c r="VZT20" s="83"/>
      <c r="VZU20" s="83"/>
      <c r="VZV20" s="83"/>
      <c r="VZW20" s="83"/>
      <c r="VZX20" s="83"/>
      <c r="VZY20" s="83"/>
      <c r="VZZ20" s="83"/>
      <c r="WAA20" s="83"/>
      <c r="WAB20" s="83"/>
      <c r="WAC20" s="83"/>
      <c r="WAD20" s="83"/>
      <c r="WAE20" s="83"/>
      <c r="WAF20" s="83"/>
      <c r="WAG20" s="83"/>
      <c r="WAH20" s="83"/>
      <c r="WAI20" s="83"/>
      <c r="WAJ20" s="83"/>
      <c r="WAK20" s="83"/>
      <c r="WAL20" s="83"/>
      <c r="WAM20" s="83"/>
      <c r="WAN20" s="83"/>
      <c r="WAO20" s="83"/>
      <c r="WAP20" s="83"/>
      <c r="WAQ20" s="83"/>
      <c r="WAR20" s="83"/>
      <c r="WAS20" s="83"/>
      <c r="WAT20" s="83"/>
      <c r="WAU20" s="83"/>
      <c r="WAV20" s="83"/>
      <c r="WAW20" s="83"/>
      <c r="WAX20" s="83"/>
      <c r="WAY20" s="83"/>
      <c r="WAZ20" s="83"/>
      <c r="WBA20" s="83"/>
      <c r="WBB20" s="83"/>
      <c r="WBC20" s="83"/>
      <c r="WBD20" s="83"/>
      <c r="WBE20" s="83"/>
      <c r="WBF20" s="83"/>
      <c r="WBG20" s="83"/>
      <c r="WBH20" s="83"/>
      <c r="WBI20" s="83"/>
      <c r="WBJ20" s="83"/>
      <c r="WBK20" s="83"/>
      <c r="WBL20" s="83"/>
      <c r="WBM20" s="83"/>
      <c r="WBN20" s="83"/>
      <c r="WBO20" s="83"/>
      <c r="WBP20" s="83"/>
      <c r="WBQ20" s="83"/>
      <c r="WBR20" s="83"/>
      <c r="WBS20" s="83"/>
      <c r="WBT20" s="83"/>
      <c r="WBU20" s="83"/>
      <c r="WBV20" s="83"/>
      <c r="WBW20" s="83"/>
      <c r="WBX20" s="83"/>
      <c r="WBY20" s="83"/>
      <c r="WBZ20" s="83"/>
      <c r="WCA20" s="83"/>
      <c r="WCB20" s="83"/>
      <c r="WCC20" s="83"/>
      <c r="WCD20" s="83"/>
      <c r="WCE20" s="83"/>
      <c r="WCF20" s="83"/>
      <c r="WCG20" s="83"/>
      <c r="WCH20" s="83"/>
      <c r="WCI20" s="83"/>
      <c r="WCJ20" s="83"/>
      <c r="WCK20" s="83"/>
      <c r="WCL20" s="83"/>
      <c r="WCM20" s="83"/>
      <c r="WCN20" s="83"/>
      <c r="WCO20" s="83"/>
      <c r="WCP20" s="83"/>
      <c r="WCQ20" s="83"/>
      <c r="WCR20" s="83"/>
      <c r="WCS20" s="83"/>
      <c r="WCT20" s="83"/>
      <c r="WCU20" s="83"/>
      <c r="WCV20" s="83"/>
      <c r="WCW20" s="83"/>
      <c r="WCX20" s="83"/>
      <c r="WCY20" s="83"/>
      <c r="WCZ20" s="83"/>
      <c r="WDA20" s="83"/>
      <c r="WDB20" s="83"/>
      <c r="WDC20" s="83"/>
      <c r="WDD20" s="83"/>
      <c r="WDE20" s="83"/>
      <c r="WDF20" s="83"/>
      <c r="WDG20" s="83"/>
      <c r="WDH20" s="83"/>
      <c r="WDI20" s="83"/>
      <c r="WDJ20" s="83"/>
      <c r="WDK20" s="83"/>
      <c r="WDL20" s="83"/>
      <c r="WDM20" s="83"/>
      <c r="WDN20" s="83"/>
      <c r="WDO20" s="83"/>
      <c r="WDP20" s="83"/>
      <c r="WDQ20" s="83"/>
      <c r="WDR20" s="83"/>
      <c r="WDS20" s="83"/>
      <c r="WDT20" s="83"/>
      <c r="WDU20" s="83"/>
      <c r="WDV20" s="83"/>
      <c r="WDW20" s="83"/>
      <c r="WDX20" s="83"/>
      <c r="WDY20" s="83"/>
      <c r="WDZ20" s="83"/>
      <c r="WEA20" s="83"/>
      <c r="WEB20" s="83"/>
      <c r="WEC20" s="83"/>
      <c r="WED20" s="83"/>
      <c r="WEE20" s="83"/>
      <c r="WEF20" s="83"/>
      <c r="WEG20" s="83"/>
      <c r="WEH20" s="83"/>
      <c r="WEI20" s="83"/>
      <c r="WEJ20" s="83"/>
      <c r="WEK20" s="83"/>
      <c r="WEL20" s="83"/>
      <c r="WEM20" s="83"/>
      <c r="WEN20" s="83"/>
      <c r="WEO20" s="83"/>
      <c r="WEP20" s="83"/>
      <c r="WEQ20" s="83"/>
      <c r="WER20" s="83"/>
      <c r="WES20" s="83"/>
      <c r="WET20" s="83"/>
      <c r="WEU20" s="83"/>
      <c r="WEV20" s="83"/>
      <c r="WEW20" s="83"/>
      <c r="WEX20" s="83"/>
      <c r="WEY20" s="83"/>
      <c r="WEZ20" s="83"/>
      <c r="WFA20" s="83"/>
      <c r="WFB20" s="83"/>
      <c r="WFC20" s="83"/>
      <c r="WFD20" s="83"/>
      <c r="WFE20" s="83"/>
      <c r="WFF20" s="83"/>
      <c r="WFG20" s="83"/>
      <c r="WFH20" s="83"/>
      <c r="WFI20" s="83"/>
      <c r="WFJ20" s="83"/>
      <c r="WFK20" s="83"/>
      <c r="WFL20" s="83"/>
      <c r="WFM20" s="83"/>
      <c r="WFN20" s="83"/>
      <c r="WFO20" s="83"/>
      <c r="WFP20" s="83"/>
      <c r="WFQ20" s="83"/>
      <c r="WFR20" s="83"/>
      <c r="WFS20" s="83"/>
      <c r="WFT20" s="83"/>
      <c r="WFU20" s="83"/>
      <c r="WFV20" s="83"/>
      <c r="WFW20" s="83"/>
      <c r="WFX20" s="83"/>
      <c r="WFY20" s="83"/>
      <c r="WFZ20" s="83"/>
      <c r="WGA20" s="83"/>
      <c r="WGB20" s="83"/>
      <c r="WGC20" s="83"/>
      <c r="WGD20" s="83"/>
      <c r="WGE20" s="83"/>
      <c r="WGF20" s="83"/>
      <c r="WGG20" s="83"/>
      <c r="WGH20" s="83"/>
      <c r="WGI20" s="83"/>
      <c r="WGJ20" s="83"/>
      <c r="WGK20" s="83"/>
      <c r="WGL20" s="83"/>
      <c r="WGM20" s="83"/>
      <c r="WGN20" s="83"/>
      <c r="WGO20" s="83"/>
      <c r="WGP20" s="83"/>
      <c r="WGQ20" s="83"/>
      <c r="WGR20" s="83"/>
      <c r="WGS20" s="83"/>
      <c r="WGT20" s="83"/>
      <c r="WGU20" s="83"/>
      <c r="WGV20" s="83"/>
      <c r="WGW20" s="83"/>
      <c r="WGX20" s="83"/>
      <c r="WGY20" s="83"/>
      <c r="WGZ20" s="83"/>
      <c r="WHA20" s="83"/>
      <c r="WHB20" s="83"/>
      <c r="WHC20" s="83"/>
      <c r="WHD20" s="83"/>
      <c r="WHE20" s="83"/>
      <c r="WHF20" s="83"/>
      <c r="WHG20" s="83"/>
      <c r="WHH20" s="83"/>
      <c r="WHI20" s="83"/>
      <c r="WHJ20" s="83"/>
      <c r="WHK20" s="83"/>
      <c r="WHL20" s="83"/>
      <c r="WHM20" s="83"/>
      <c r="WHN20" s="83"/>
      <c r="WHO20" s="83"/>
      <c r="WHP20" s="83"/>
      <c r="WHQ20" s="83"/>
      <c r="WHR20" s="83"/>
      <c r="WHS20" s="83"/>
      <c r="WHT20" s="83"/>
      <c r="WHU20" s="83"/>
      <c r="WHV20" s="83"/>
      <c r="WHW20" s="83"/>
      <c r="WHX20" s="83"/>
      <c r="WHY20" s="83"/>
      <c r="WHZ20" s="83"/>
      <c r="WIA20" s="83"/>
      <c r="WIB20" s="83"/>
      <c r="WIC20" s="83"/>
      <c r="WID20" s="83"/>
      <c r="WIE20" s="83"/>
      <c r="WIF20" s="83"/>
      <c r="WIG20" s="83"/>
      <c r="WIH20" s="83"/>
      <c r="WII20" s="83"/>
      <c r="WIJ20" s="83"/>
      <c r="WIK20" s="83"/>
      <c r="WIL20" s="83"/>
      <c r="WIM20" s="83"/>
      <c r="WIN20" s="83"/>
      <c r="WIO20" s="83"/>
      <c r="WIP20" s="83"/>
      <c r="WIQ20" s="83"/>
      <c r="WIR20" s="83"/>
      <c r="WIS20" s="83"/>
      <c r="WIT20" s="83"/>
      <c r="WIU20" s="83"/>
      <c r="WIV20" s="83"/>
      <c r="WIW20" s="83"/>
      <c r="WIX20" s="83"/>
      <c r="WIY20" s="83"/>
      <c r="WIZ20" s="83"/>
      <c r="WJA20" s="83"/>
      <c r="WJB20" s="83"/>
      <c r="WJC20" s="83"/>
      <c r="WJD20" s="83"/>
      <c r="WJE20" s="83"/>
      <c r="WJF20" s="83"/>
      <c r="WJG20" s="83"/>
      <c r="WJH20" s="83"/>
      <c r="WJI20" s="83"/>
      <c r="WJJ20" s="83"/>
      <c r="WJK20" s="83"/>
      <c r="WJL20" s="83"/>
      <c r="WJM20" s="83"/>
      <c r="WJN20" s="83"/>
      <c r="WJO20" s="83"/>
      <c r="WJP20" s="83"/>
      <c r="WJQ20" s="83"/>
      <c r="WJR20" s="83"/>
      <c r="WJS20" s="83"/>
      <c r="WJT20" s="83"/>
      <c r="WJU20" s="83"/>
      <c r="WJV20" s="83"/>
      <c r="WJW20" s="83"/>
      <c r="WJX20" s="83"/>
      <c r="WJY20" s="83"/>
      <c r="WJZ20" s="83"/>
      <c r="WKA20" s="83"/>
      <c r="WKB20" s="83"/>
      <c r="WKC20" s="83"/>
      <c r="WKD20" s="83"/>
      <c r="WKE20" s="83"/>
      <c r="WKF20" s="83"/>
      <c r="WKG20" s="83"/>
      <c r="WKH20" s="83"/>
      <c r="WKI20" s="83"/>
      <c r="WKJ20" s="83"/>
      <c r="WKK20" s="83"/>
      <c r="WKL20" s="83"/>
      <c r="WKM20" s="83"/>
      <c r="WKN20" s="83"/>
      <c r="WKO20" s="83"/>
      <c r="WKP20" s="83"/>
      <c r="WKQ20" s="83"/>
      <c r="WKR20" s="83"/>
      <c r="WKS20" s="83"/>
      <c r="WKT20" s="83"/>
      <c r="WKU20" s="83"/>
      <c r="WKV20" s="83"/>
      <c r="WKW20" s="83"/>
      <c r="WKX20" s="83"/>
      <c r="WKY20" s="83"/>
      <c r="WKZ20" s="83"/>
      <c r="WLA20" s="83"/>
      <c r="WLB20" s="83"/>
      <c r="WLC20" s="83"/>
      <c r="WLD20" s="83"/>
      <c r="WLE20" s="83"/>
      <c r="WLF20" s="83"/>
      <c r="WLG20" s="83"/>
      <c r="WLH20" s="83"/>
      <c r="WLI20" s="83"/>
      <c r="WLJ20" s="83"/>
      <c r="WLK20" s="83"/>
      <c r="WLL20" s="83"/>
      <c r="WLM20" s="83"/>
      <c r="WLN20" s="83"/>
      <c r="WLO20" s="83"/>
      <c r="WLP20" s="83"/>
      <c r="WLQ20" s="83"/>
      <c r="WLR20" s="83"/>
      <c r="WLS20" s="83"/>
      <c r="WLT20" s="83"/>
      <c r="WLU20" s="83"/>
      <c r="WLV20" s="83"/>
      <c r="WLW20" s="83"/>
      <c r="WLX20" s="83"/>
      <c r="WLY20" s="83"/>
      <c r="WLZ20" s="83"/>
      <c r="WMA20" s="83"/>
      <c r="WMB20" s="83"/>
      <c r="WMC20" s="83"/>
      <c r="WMD20" s="83"/>
      <c r="WME20" s="83"/>
      <c r="WMF20" s="83"/>
      <c r="WMG20" s="83"/>
      <c r="WMH20" s="83"/>
      <c r="WMI20" s="83"/>
      <c r="WMJ20" s="83"/>
      <c r="WMK20" s="83"/>
      <c r="WML20" s="83"/>
      <c r="WMM20" s="83"/>
      <c r="WMN20" s="83"/>
      <c r="WMO20" s="83"/>
      <c r="WMP20" s="83"/>
      <c r="WMQ20" s="83"/>
      <c r="WMR20" s="83"/>
      <c r="WMS20" s="83"/>
      <c r="WMT20" s="83"/>
      <c r="WMU20" s="83"/>
      <c r="WMV20" s="83"/>
      <c r="WMW20" s="83"/>
      <c r="WMX20" s="83"/>
      <c r="WMY20" s="83"/>
      <c r="WMZ20" s="83"/>
      <c r="WNA20" s="83"/>
      <c r="WNB20" s="83"/>
      <c r="WNC20" s="83"/>
      <c r="WND20" s="83"/>
      <c r="WNE20" s="83"/>
      <c r="WNF20" s="83"/>
      <c r="WNG20" s="83"/>
      <c r="WNH20" s="83"/>
      <c r="WNI20" s="83"/>
      <c r="WNJ20" s="83"/>
      <c r="WNK20" s="83"/>
      <c r="WNL20" s="83"/>
      <c r="WNM20" s="83"/>
      <c r="WNN20" s="83"/>
      <c r="WNO20" s="83"/>
      <c r="WNP20" s="83"/>
      <c r="WNQ20" s="83"/>
      <c r="WNR20" s="83"/>
      <c r="WNS20" s="83"/>
      <c r="WNT20" s="83"/>
      <c r="WNU20" s="83"/>
      <c r="WNV20" s="83"/>
      <c r="WNW20" s="83"/>
      <c r="WNX20" s="83"/>
      <c r="WNY20" s="83"/>
      <c r="WNZ20" s="83"/>
      <c r="WOA20" s="83"/>
      <c r="WOB20" s="83"/>
      <c r="WOC20" s="83"/>
      <c r="WOD20" s="83"/>
      <c r="WOE20" s="83"/>
      <c r="WOF20" s="83"/>
      <c r="WOG20" s="83"/>
      <c r="WOH20" s="83"/>
      <c r="WOI20" s="83"/>
      <c r="WOJ20" s="83"/>
      <c r="WOK20" s="83"/>
      <c r="WOL20" s="83"/>
      <c r="WOM20" s="83"/>
      <c r="WON20" s="83"/>
      <c r="WOO20" s="83"/>
      <c r="WOP20" s="83"/>
      <c r="WOQ20" s="83"/>
      <c r="WOR20" s="83"/>
      <c r="WOS20" s="83"/>
      <c r="WOT20" s="83"/>
      <c r="WOU20" s="83"/>
      <c r="WOV20" s="83"/>
      <c r="WOW20" s="83"/>
      <c r="WOX20" s="83"/>
      <c r="WOY20" s="83"/>
      <c r="WOZ20" s="83"/>
      <c r="WPA20" s="83"/>
      <c r="WPB20" s="83"/>
      <c r="WPC20" s="83"/>
      <c r="WPD20" s="83"/>
      <c r="WPE20" s="83"/>
      <c r="WPF20" s="83"/>
      <c r="WPG20" s="83"/>
      <c r="WPH20" s="83"/>
      <c r="WPI20" s="83"/>
      <c r="WPJ20" s="83"/>
      <c r="WPK20" s="83"/>
      <c r="WPL20" s="83"/>
      <c r="WPM20" s="83"/>
      <c r="WPN20" s="83"/>
      <c r="WPO20" s="83"/>
      <c r="WPP20" s="83"/>
      <c r="WPQ20" s="83"/>
      <c r="WPR20" s="83"/>
      <c r="WPS20" s="83"/>
      <c r="WPT20" s="83"/>
      <c r="WPU20" s="83"/>
      <c r="WPV20" s="83"/>
      <c r="WPW20" s="83"/>
      <c r="WPX20" s="83"/>
      <c r="WPY20" s="83"/>
      <c r="WPZ20" s="83"/>
      <c r="WQA20" s="83"/>
      <c r="WQB20" s="83"/>
      <c r="WQC20" s="83"/>
      <c r="WQD20" s="83"/>
      <c r="WQE20" s="83"/>
      <c r="WQF20" s="83"/>
      <c r="WQG20" s="83"/>
      <c r="WQH20" s="83"/>
      <c r="WQI20" s="83"/>
      <c r="WQJ20" s="83"/>
      <c r="WQK20" s="83"/>
      <c r="WQL20" s="83"/>
      <c r="WQM20" s="83"/>
      <c r="WQN20" s="83"/>
      <c r="WQO20" s="83"/>
      <c r="WQP20" s="83"/>
      <c r="WQQ20" s="83"/>
      <c r="WQR20" s="83"/>
      <c r="WQS20" s="83"/>
      <c r="WQT20" s="83"/>
      <c r="WQU20" s="83"/>
      <c r="WQV20" s="83"/>
      <c r="WQW20" s="83"/>
      <c r="WQX20" s="83"/>
      <c r="WQY20" s="83"/>
      <c r="WQZ20" s="83"/>
      <c r="WRA20" s="83"/>
      <c r="WRB20" s="83"/>
      <c r="WRC20" s="83"/>
      <c r="WRD20" s="83"/>
      <c r="WRE20" s="83"/>
      <c r="WRF20" s="83"/>
      <c r="WRG20" s="83"/>
      <c r="WRH20" s="83"/>
      <c r="WRI20" s="83"/>
      <c r="WRJ20" s="83"/>
      <c r="WRK20" s="83"/>
      <c r="WRL20" s="83"/>
      <c r="WRM20" s="83"/>
      <c r="WRN20" s="83"/>
      <c r="WRO20" s="83"/>
      <c r="WRP20" s="83"/>
      <c r="WRQ20" s="83"/>
      <c r="WRR20" s="83"/>
      <c r="WRS20" s="83"/>
      <c r="WRT20" s="83"/>
      <c r="WRU20" s="83"/>
      <c r="WRV20" s="83"/>
      <c r="WRW20" s="83"/>
      <c r="WRX20" s="83"/>
      <c r="WRY20" s="83"/>
      <c r="WRZ20" s="83"/>
      <c r="WSA20" s="83"/>
      <c r="WSB20" s="83"/>
      <c r="WSC20" s="83"/>
      <c r="WSD20" s="83"/>
      <c r="WSE20" s="83"/>
      <c r="WSF20" s="83"/>
      <c r="WSG20" s="83"/>
      <c r="WSH20" s="83"/>
      <c r="WSI20" s="83"/>
      <c r="WSJ20" s="83"/>
      <c r="WSK20" s="83"/>
      <c r="WSL20" s="83"/>
      <c r="WSM20" s="83"/>
      <c r="WSN20" s="83"/>
      <c r="WSO20" s="83"/>
      <c r="WSP20" s="83"/>
      <c r="WSQ20" s="83"/>
      <c r="WSR20" s="83"/>
      <c r="WSS20" s="83"/>
      <c r="WST20" s="83"/>
      <c r="WSU20" s="83"/>
      <c r="WSV20" s="83"/>
      <c r="WSW20" s="83"/>
      <c r="WSX20" s="83"/>
      <c r="WSY20" s="83"/>
      <c r="WSZ20" s="83"/>
      <c r="WTA20" s="83"/>
      <c r="WTB20" s="83"/>
      <c r="WTC20" s="83"/>
      <c r="WTD20" s="83"/>
      <c r="WTE20" s="83"/>
      <c r="WTF20" s="83"/>
      <c r="WTG20" s="83"/>
      <c r="WTH20" s="83"/>
      <c r="WTI20" s="83"/>
      <c r="WTJ20" s="83"/>
      <c r="WTK20" s="83"/>
      <c r="WTL20" s="83"/>
      <c r="WTM20" s="83"/>
      <c r="WTN20" s="83"/>
      <c r="WTO20" s="83"/>
      <c r="WTP20" s="83"/>
      <c r="WTQ20" s="83"/>
      <c r="WTR20" s="83"/>
      <c r="WTS20" s="83"/>
      <c r="WTT20" s="83"/>
      <c r="WTU20" s="83"/>
      <c r="WTV20" s="83"/>
      <c r="WTW20" s="83"/>
      <c r="WTX20" s="83"/>
      <c r="WTY20" s="83"/>
      <c r="WTZ20" s="83"/>
      <c r="WUA20" s="83"/>
      <c r="WUB20" s="83"/>
      <c r="WUC20" s="83"/>
      <c r="WUD20" s="83"/>
      <c r="WUE20" s="83"/>
      <c r="WUF20" s="83"/>
      <c r="WUG20" s="83"/>
      <c r="WUH20" s="83"/>
      <c r="WUI20" s="83"/>
      <c r="WUJ20" s="83"/>
      <c r="WUK20" s="83"/>
      <c r="WUL20" s="83"/>
      <c r="WUM20" s="83"/>
      <c r="WUN20" s="83"/>
      <c r="WUO20" s="83"/>
      <c r="WUP20" s="83"/>
      <c r="WUQ20" s="83"/>
      <c r="WUR20" s="83"/>
      <c r="WUS20" s="83"/>
      <c r="WUT20" s="83"/>
      <c r="WUU20" s="83"/>
      <c r="WUV20" s="83"/>
      <c r="WUW20" s="83"/>
      <c r="WUX20" s="83"/>
      <c r="WUY20" s="83"/>
      <c r="WUZ20" s="83"/>
      <c r="WVA20" s="83"/>
      <c r="WVB20" s="83"/>
      <c r="WVC20" s="83"/>
      <c r="WVD20" s="83"/>
      <c r="WVE20" s="83"/>
      <c r="WVF20" s="83"/>
      <c r="WVG20" s="83"/>
      <c r="WVH20" s="83"/>
      <c r="WVI20" s="83"/>
      <c r="WVJ20" s="83"/>
      <c r="WVK20" s="83"/>
      <c r="WVL20" s="83"/>
      <c r="WVM20" s="83"/>
      <c r="WVN20" s="83"/>
      <c r="WVO20" s="83"/>
      <c r="WVP20" s="83"/>
      <c r="WVQ20" s="83"/>
      <c r="WVR20" s="83"/>
      <c r="WVS20" s="83"/>
      <c r="WVT20" s="83"/>
      <c r="WVU20" s="83"/>
      <c r="WVV20" s="83"/>
      <c r="WVW20" s="83"/>
      <c r="WVX20" s="83"/>
      <c r="WVY20" s="83"/>
      <c r="WVZ20" s="83"/>
      <c r="WWA20" s="83"/>
      <c r="WWB20" s="83"/>
      <c r="WWC20" s="83"/>
      <c r="WWD20" s="83"/>
      <c r="WWE20" s="83"/>
      <c r="WWF20" s="83"/>
      <c r="WWG20" s="83"/>
      <c r="WWH20" s="83"/>
      <c r="WWI20" s="83"/>
      <c r="WWJ20" s="83"/>
      <c r="WWK20" s="83"/>
      <c r="WWL20" s="83"/>
      <c r="WWM20" s="83"/>
      <c r="WWN20" s="83"/>
      <c r="WWO20" s="83"/>
      <c r="WWP20" s="83"/>
      <c r="WWQ20" s="83"/>
      <c r="WWR20" s="83"/>
      <c r="WWS20" s="83"/>
      <c r="WWT20" s="83"/>
      <c r="WWU20" s="83"/>
      <c r="WWV20" s="83"/>
      <c r="WWW20" s="83"/>
      <c r="WWX20" s="83"/>
      <c r="WWY20" s="83"/>
      <c r="WWZ20" s="83"/>
      <c r="WXA20" s="83"/>
      <c r="WXB20" s="83"/>
      <c r="WXC20" s="83"/>
      <c r="WXD20" s="83"/>
      <c r="WXE20" s="83"/>
      <c r="WXF20" s="83"/>
      <c r="WXG20" s="83"/>
      <c r="WXH20" s="83"/>
      <c r="WXI20" s="83"/>
      <c r="WXJ20" s="83"/>
      <c r="WXK20" s="83"/>
      <c r="WXL20" s="83"/>
      <c r="WXM20" s="83"/>
      <c r="WXN20" s="83"/>
      <c r="WXO20" s="83"/>
      <c r="WXP20" s="83"/>
      <c r="WXQ20" s="83"/>
      <c r="WXR20" s="83"/>
      <c r="WXS20" s="83"/>
      <c r="WXT20" s="83"/>
      <c r="WXU20" s="83"/>
      <c r="WXV20" s="83"/>
      <c r="WXW20" s="83"/>
      <c r="WXX20" s="83"/>
      <c r="WXY20" s="83"/>
      <c r="WXZ20" s="83"/>
      <c r="WYA20" s="83"/>
      <c r="WYB20" s="83"/>
      <c r="WYC20" s="83"/>
      <c r="WYD20" s="83"/>
      <c r="WYE20" s="83"/>
      <c r="WYF20" s="83"/>
      <c r="WYG20" s="83"/>
      <c r="WYH20" s="83"/>
      <c r="WYI20" s="83"/>
      <c r="WYJ20" s="83"/>
      <c r="WYK20" s="83"/>
      <c r="WYL20" s="83"/>
      <c r="WYM20" s="83"/>
      <c r="WYN20" s="83"/>
      <c r="WYO20" s="83"/>
      <c r="WYP20" s="83"/>
      <c r="WYQ20" s="83"/>
      <c r="WYR20" s="83"/>
      <c r="WYS20" s="83"/>
      <c r="WYT20" s="83"/>
      <c r="WYU20" s="83"/>
      <c r="WYV20" s="83"/>
      <c r="WYW20" s="83"/>
      <c r="WYX20" s="83"/>
      <c r="WYY20" s="83"/>
      <c r="WYZ20" s="83"/>
      <c r="WZA20" s="83"/>
      <c r="WZB20" s="83"/>
      <c r="WZC20" s="83"/>
      <c r="WZD20" s="83"/>
      <c r="WZE20" s="83"/>
      <c r="WZF20" s="83"/>
      <c r="WZG20" s="83"/>
      <c r="WZH20" s="83"/>
      <c r="WZI20" s="83"/>
      <c r="WZJ20" s="83"/>
      <c r="WZK20" s="83"/>
      <c r="WZL20" s="83"/>
      <c r="WZM20" s="83"/>
      <c r="WZN20" s="83"/>
      <c r="WZO20" s="83"/>
      <c r="WZP20" s="83"/>
      <c r="WZQ20" s="83"/>
      <c r="WZR20" s="83"/>
      <c r="WZS20" s="83"/>
      <c r="WZT20" s="83"/>
      <c r="WZU20" s="83"/>
      <c r="WZV20" s="83"/>
      <c r="WZW20" s="83"/>
      <c r="WZX20" s="83"/>
      <c r="WZY20" s="83"/>
      <c r="WZZ20" s="83"/>
      <c r="XAA20" s="83"/>
      <c r="XAB20" s="83"/>
      <c r="XAC20" s="83"/>
      <c r="XAD20" s="83"/>
      <c r="XAE20" s="83"/>
      <c r="XAF20" s="83"/>
      <c r="XAG20" s="83"/>
      <c r="XAH20" s="83"/>
      <c r="XAI20" s="83"/>
      <c r="XAJ20" s="83"/>
      <c r="XAK20" s="83"/>
      <c r="XAL20" s="83"/>
      <c r="XAM20" s="83"/>
      <c r="XAN20" s="83"/>
      <c r="XAO20" s="83"/>
      <c r="XAP20" s="83"/>
      <c r="XAQ20" s="83"/>
      <c r="XAR20" s="83"/>
      <c r="XAS20" s="83"/>
      <c r="XAT20" s="83"/>
      <c r="XAU20" s="83"/>
      <c r="XAV20" s="83"/>
      <c r="XAW20" s="83"/>
      <c r="XAX20" s="83"/>
      <c r="XAY20" s="83"/>
      <c r="XAZ20" s="83"/>
      <c r="XBA20" s="83"/>
      <c r="XBB20" s="83"/>
      <c r="XBC20" s="83"/>
      <c r="XBD20" s="83"/>
      <c r="XBE20" s="83"/>
      <c r="XBF20" s="83"/>
      <c r="XBG20" s="83"/>
      <c r="XBH20" s="83"/>
      <c r="XBI20" s="83"/>
      <c r="XBJ20" s="83"/>
      <c r="XBK20" s="83"/>
      <c r="XBL20" s="83"/>
      <c r="XBM20" s="83"/>
      <c r="XBN20" s="83"/>
      <c r="XBO20" s="83"/>
      <c r="XBP20" s="83"/>
      <c r="XBQ20" s="83"/>
      <c r="XBR20" s="83"/>
      <c r="XBS20" s="83"/>
      <c r="XBT20" s="83"/>
      <c r="XBU20" s="83"/>
      <c r="XBV20" s="83"/>
      <c r="XBW20" s="83"/>
      <c r="XBX20" s="83"/>
      <c r="XBY20" s="83"/>
      <c r="XBZ20" s="83"/>
      <c r="XCA20" s="83"/>
      <c r="XCB20" s="83"/>
      <c r="XCC20" s="83"/>
      <c r="XCD20" s="83"/>
      <c r="XCE20" s="83"/>
      <c r="XCF20" s="83"/>
      <c r="XCG20" s="83"/>
      <c r="XCH20" s="83"/>
      <c r="XCI20" s="83"/>
      <c r="XCJ20" s="83"/>
      <c r="XCK20" s="83"/>
      <c r="XCL20" s="83"/>
      <c r="XCM20" s="83"/>
      <c r="XCN20" s="83"/>
      <c r="XCO20" s="83"/>
      <c r="XCP20" s="83"/>
      <c r="XCQ20" s="83"/>
      <c r="XCR20" s="83"/>
      <c r="XCS20" s="83"/>
      <c r="XCT20" s="83"/>
      <c r="XCU20" s="83"/>
      <c r="XCV20" s="83"/>
      <c r="XCW20" s="83"/>
      <c r="XCX20" s="83"/>
      <c r="XCY20" s="83"/>
      <c r="XCZ20" s="83"/>
      <c r="XDA20" s="83"/>
      <c r="XDB20" s="83"/>
      <c r="XDC20" s="83"/>
      <c r="XDD20" s="83"/>
      <c r="XDE20" s="83"/>
      <c r="XDF20" s="83"/>
      <c r="XDG20" s="83"/>
      <c r="XDH20" s="83"/>
      <c r="XDI20" s="83"/>
      <c r="XDJ20" s="83"/>
      <c r="XDK20" s="83"/>
      <c r="XDL20" s="83"/>
      <c r="XDM20" s="83"/>
      <c r="XDN20" s="83"/>
      <c r="XDO20" s="83"/>
      <c r="XDP20" s="83"/>
      <c r="XDQ20" s="83"/>
      <c r="XDR20" s="83"/>
      <c r="XDS20" s="83"/>
      <c r="XDT20" s="83"/>
      <c r="XDU20" s="83"/>
      <c r="XDV20" s="83"/>
      <c r="XDW20" s="83"/>
      <c r="XDX20" s="83"/>
      <c r="XDY20" s="83"/>
      <c r="XDZ20" s="83"/>
      <c r="XEA20" s="83"/>
      <c r="XEB20" s="83"/>
      <c r="XEC20" s="83"/>
      <c r="XED20" s="83"/>
      <c r="XEE20" s="83"/>
      <c r="XEF20" s="83"/>
      <c r="XEG20" s="83"/>
      <c r="XEH20" s="83"/>
      <c r="XEI20" s="83"/>
      <c r="XEJ20" s="83"/>
      <c r="XEK20" s="83"/>
      <c r="XEL20" s="83"/>
      <c r="XEM20" s="83"/>
      <c r="XEN20" s="83"/>
      <c r="XEO20" s="83"/>
      <c r="XEP20" s="83"/>
      <c r="XEQ20" s="83"/>
      <c r="XER20" s="83"/>
      <c r="XES20" s="83"/>
      <c r="XET20" s="83"/>
      <c r="XEU20" s="83"/>
      <c r="XEV20" s="83"/>
      <c r="XEW20" s="83"/>
      <c r="XEX20" s="83"/>
      <c r="XEY20" s="83"/>
      <c r="XEZ20" s="94"/>
      <c r="XFA20" s="94"/>
      <c r="XFB20" s="94"/>
      <c r="XFC20" s="94"/>
      <c r="XFD20" s="94"/>
    </row>
    <row r="21" s="82" customFormat="1" ht="171" customHeight="1" spans="1:16384">
      <c r="A21" s="49">
        <v>10</v>
      </c>
      <c r="B21" s="29" t="s">
        <v>91</v>
      </c>
      <c r="C21" s="30" t="s">
        <v>139</v>
      </c>
      <c r="D21" s="30" t="s">
        <v>93</v>
      </c>
      <c r="E21" s="32"/>
      <c r="F21" s="30" t="s">
        <v>140</v>
      </c>
      <c r="G21" s="32" t="s">
        <v>95</v>
      </c>
      <c r="H21" s="30" t="s">
        <v>141</v>
      </c>
      <c r="I21" s="30">
        <v>6.3</v>
      </c>
      <c r="J21" s="130">
        <v>6.3</v>
      </c>
      <c r="K21" s="131">
        <v>6.3</v>
      </c>
      <c r="L21" s="131"/>
      <c r="M21" s="131"/>
      <c r="N21" s="131"/>
      <c r="O21" s="131"/>
      <c r="P21" s="32" t="s">
        <v>16</v>
      </c>
      <c r="Q21" s="32" t="s">
        <v>97</v>
      </c>
      <c r="R21" s="32" t="s">
        <v>109</v>
      </c>
      <c r="S21" s="32" t="s">
        <v>110</v>
      </c>
      <c r="T21" s="130">
        <v>2.45</v>
      </c>
      <c r="U21" s="30"/>
      <c r="V21" s="30"/>
      <c r="W21" s="30"/>
      <c r="X21" s="30"/>
      <c r="Y21" s="130">
        <v>2.45</v>
      </c>
      <c r="Z21" s="69" t="s">
        <v>100</v>
      </c>
      <c r="AA21" s="32" t="s">
        <v>125</v>
      </c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  <c r="NY21" s="83"/>
      <c r="NZ21" s="83"/>
      <c r="OA21" s="83"/>
      <c r="OB21" s="83"/>
      <c r="OC21" s="83"/>
      <c r="OD21" s="83"/>
      <c r="OE21" s="83"/>
      <c r="OF21" s="83"/>
      <c r="OG21" s="83"/>
      <c r="OH21" s="83"/>
      <c r="OI21" s="83"/>
      <c r="OJ21" s="83"/>
      <c r="OK21" s="83"/>
      <c r="OL21" s="83"/>
      <c r="OM21" s="83"/>
      <c r="ON21" s="83"/>
      <c r="OO21" s="83"/>
      <c r="OP21" s="83"/>
      <c r="OQ21" s="83"/>
      <c r="OR21" s="83"/>
      <c r="OS21" s="83"/>
      <c r="OT21" s="83"/>
      <c r="OU21" s="83"/>
      <c r="OV21" s="83"/>
      <c r="OW21" s="83"/>
      <c r="OX21" s="83"/>
      <c r="OY21" s="83"/>
      <c r="OZ21" s="83"/>
      <c r="PA21" s="83"/>
      <c r="PB21" s="83"/>
      <c r="PC21" s="83"/>
      <c r="PD21" s="83"/>
      <c r="PE21" s="83"/>
      <c r="PF21" s="83"/>
      <c r="PG21" s="83"/>
      <c r="PH21" s="83"/>
      <c r="PI21" s="83"/>
      <c r="PJ21" s="83"/>
      <c r="PK21" s="83"/>
      <c r="PL21" s="83"/>
      <c r="PM21" s="83"/>
      <c r="PN21" s="83"/>
      <c r="PO21" s="83"/>
      <c r="PP21" s="83"/>
      <c r="PQ21" s="83"/>
      <c r="PR21" s="83"/>
      <c r="PS21" s="83"/>
      <c r="PT21" s="83"/>
      <c r="PU21" s="83"/>
      <c r="PV21" s="83"/>
      <c r="PW21" s="83"/>
      <c r="PX21" s="83"/>
      <c r="PY21" s="83"/>
      <c r="PZ21" s="83"/>
      <c r="QA21" s="83"/>
      <c r="QB21" s="83"/>
      <c r="QC21" s="83"/>
      <c r="QD21" s="83"/>
      <c r="QE21" s="83"/>
      <c r="QF21" s="83"/>
      <c r="QG21" s="83"/>
      <c r="QH21" s="83"/>
      <c r="QI21" s="83"/>
      <c r="QJ21" s="83"/>
      <c r="QK21" s="83"/>
      <c r="QL21" s="83"/>
      <c r="QM21" s="83"/>
      <c r="QN21" s="83"/>
      <c r="QO21" s="83"/>
      <c r="QP21" s="83"/>
      <c r="QQ21" s="83"/>
      <c r="QR21" s="83"/>
      <c r="QS21" s="83"/>
      <c r="QT21" s="83"/>
      <c r="QU21" s="83"/>
      <c r="QV21" s="83"/>
      <c r="QW21" s="83"/>
      <c r="QX21" s="83"/>
      <c r="QY21" s="83"/>
      <c r="QZ21" s="83"/>
      <c r="RA21" s="83"/>
      <c r="RB21" s="83"/>
      <c r="RC21" s="83"/>
      <c r="RD21" s="83"/>
      <c r="RE21" s="83"/>
      <c r="RF21" s="83"/>
      <c r="RG21" s="83"/>
      <c r="RH21" s="83"/>
      <c r="RI21" s="83"/>
      <c r="RJ21" s="83"/>
      <c r="RK21" s="83"/>
      <c r="RL21" s="83"/>
      <c r="RM21" s="83"/>
      <c r="RN21" s="83"/>
      <c r="RO21" s="83"/>
      <c r="RP21" s="83"/>
      <c r="RQ21" s="83"/>
      <c r="RR21" s="83"/>
      <c r="RS21" s="83"/>
      <c r="RT21" s="83"/>
      <c r="RU21" s="83"/>
      <c r="RV21" s="83"/>
      <c r="RW21" s="83"/>
      <c r="RX21" s="83"/>
      <c r="RY21" s="83"/>
      <c r="RZ21" s="83"/>
      <c r="SA21" s="83"/>
      <c r="SB21" s="83"/>
      <c r="SC21" s="83"/>
      <c r="SD21" s="83"/>
      <c r="SE21" s="83"/>
      <c r="SF21" s="83"/>
      <c r="SG21" s="83"/>
      <c r="SH21" s="83"/>
      <c r="SI21" s="83"/>
      <c r="SJ21" s="83"/>
      <c r="SK21" s="83"/>
      <c r="SL21" s="83"/>
      <c r="SM21" s="83"/>
      <c r="SN21" s="83"/>
      <c r="SO21" s="83"/>
      <c r="SP21" s="83"/>
      <c r="SQ21" s="83"/>
      <c r="SR21" s="83"/>
      <c r="SS21" s="83"/>
      <c r="ST21" s="83"/>
      <c r="SU21" s="83"/>
      <c r="SV21" s="83"/>
      <c r="SW21" s="83"/>
      <c r="SX21" s="83"/>
      <c r="SY21" s="83"/>
      <c r="SZ21" s="83"/>
      <c r="TA21" s="83"/>
      <c r="TB21" s="83"/>
      <c r="TC21" s="83"/>
      <c r="TD21" s="83"/>
      <c r="TE21" s="83"/>
      <c r="TF21" s="83"/>
      <c r="TG21" s="83"/>
      <c r="TH21" s="83"/>
      <c r="TI21" s="83"/>
      <c r="TJ21" s="83"/>
      <c r="TK21" s="83"/>
      <c r="TL21" s="83"/>
      <c r="TM21" s="83"/>
      <c r="TN21" s="83"/>
      <c r="TO21" s="83"/>
      <c r="TP21" s="83"/>
      <c r="TQ21" s="83"/>
      <c r="TR21" s="83"/>
      <c r="TS21" s="83"/>
      <c r="TT21" s="83"/>
      <c r="TU21" s="83"/>
      <c r="TV21" s="83"/>
      <c r="TW21" s="83"/>
      <c r="TX21" s="83"/>
      <c r="TY21" s="83"/>
      <c r="TZ21" s="83"/>
      <c r="UA21" s="83"/>
      <c r="UB21" s="83"/>
      <c r="UC21" s="83"/>
      <c r="UD21" s="83"/>
      <c r="UE21" s="83"/>
      <c r="UF21" s="83"/>
      <c r="UG21" s="83"/>
      <c r="UH21" s="83"/>
      <c r="UI21" s="83"/>
      <c r="UJ21" s="83"/>
      <c r="UK21" s="83"/>
      <c r="UL21" s="83"/>
      <c r="UM21" s="83"/>
      <c r="UN21" s="83"/>
      <c r="UO21" s="83"/>
      <c r="UP21" s="83"/>
      <c r="UQ21" s="83"/>
      <c r="UR21" s="83"/>
      <c r="US21" s="83"/>
      <c r="UT21" s="83"/>
      <c r="UU21" s="83"/>
      <c r="UV21" s="83"/>
      <c r="UW21" s="83"/>
      <c r="UX21" s="83"/>
      <c r="UY21" s="83"/>
      <c r="UZ21" s="83"/>
      <c r="VA21" s="83"/>
      <c r="VB21" s="83"/>
      <c r="VC21" s="83"/>
      <c r="VD21" s="83"/>
      <c r="VE21" s="83"/>
      <c r="VF21" s="83"/>
      <c r="VG21" s="83"/>
      <c r="VH21" s="83"/>
      <c r="VI21" s="83"/>
      <c r="VJ21" s="83"/>
      <c r="VK21" s="83"/>
      <c r="VL21" s="83"/>
      <c r="VM21" s="83"/>
      <c r="VN21" s="83"/>
      <c r="VO21" s="83"/>
      <c r="VP21" s="83"/>
      <c r="VQ21" s="83"/>
      <c r="VR21" s="83"/>
      <c r="VS21" s="83"/>
      <c r="VT21" s="83"/>
      <c r="VU21" s="83"/>
      <c r="VV21" s="83"/>
      <c r="VW21" s="83"/>
      <c r="VX21" s="83"/>
      <c r="VY21" s="83"/>
      <c r="VZ21" s="83"/>
      <c r="WA21" s="83"/>
      <c r="WB21" s="83"/>
      <c r="WC21" s="83"/>
      <c r="WD21" s="83"/>
      <c r="WE21" s="83"/>
      <c r="WF21" s="83"/>
      <c r="WG21" s="83"/>
      <c r="WH21" s="83"/>
      <c r="WI21" s="83"/>
      <c r="WJ21" s="83"/>
      <c r="WK21" s="83"/>
      <c r="WL21" s="83"/>
      <c r="WM21" s="83"/>
      <c r="WN21" s="83"/>
      <c r="WO21" s="83"/>
      <c r="WP21" s="83"/>
      <c r="WQ21" s="83"/>
      <c r="WR21" s="83"/>
      <c r="WS21" s="83"/>
      <c r="WT21" s="83"/>
      <c r="WU21" s="83"/>
      <c r="WV21" s="83"/>
      <c r="WW21" s="83"/>
      <c r="WX21" s="83"/>
      <c r="WY21" s="83"/>
      <c r="WZ21" s="83"/>
      <c r="XA21" s="83"/>
      <c r="XB21" s="83"/>
      <c r="XC21" s="83"/>
      <c r="XD21" s="83"/>
      <c r="XE21" s="83"/>
      <c r="XF21" s="83"/>
      <c r="XG21" s="83"/>
      <c r="XH21" s="83"/>
      <c r="XI21" s="83"/>
      <c r="XJ21" s="83"/>
      <c r="XK21" s="83"/>
      <c r="XL21" s="83"/>
      <c r="XM21" s="83"/>
      <c r="XN21" s="83"/>
      <c r="XO21" s="83"/>
      <c r="XP21" s="83"/>
      <c r="XQ21" s="83"/>
      <c r="XR21" s="83"/>
      <c r="XS21" s="83"/>
      <c r="XT21" s="83"/>
      <c r="XU21" s="83"/>
      <c r="XV21" s="83"/>
      <c r="XW21" s="83"/>
      <c r="XX21" s="83"/>
      <c r="XY21" s="83"/>
      <c r="XZ21" s="83"/>
      <c r="YA21" s="83"/>
      <c r="YB21" s="83"/>
      <c r="YC21" s="83"/>
      <c r="YD21" s="83"/>
      <c r="YE21" s="83"/>
      <c r="YF21" s="83"/>
      <c r="YG21" s="83"/>
      <c r="YH21" s="83"/>
      <c r="YI21" s="83"/>
      <c r="YJ21" s="83"/>
      <c r="YK21" s="83"/>
      <c r="YL21" s="83"/>
      <c r="YM21" s="83"/>
      <c r="YN21" s="83"/>
      <c r="YO21" s="83"/>
      <c r="YP21" s="83"/>
      <c r="YQ21" s="83"/>
      <c r="YR21" s="83"/>
      <c r="YS21" s="83"/>
      <c r="YT21" s="83"/>
      <c r="YU21" s="83"/>
      <c r="YV21" s="83"/>
      <c r="YW21" s="83"/>
      <c r="YX21" s="83"/>
      <c r="YY21" s="83"/>
      <c r="YZ21" s="83"/>
      <c r="ZA21" s="83"/>
      <c r="ZB21" s="83"/>
      <c r="ZC21" s="83"/>
      <c r="ZD21" s="83"/>
      <c r="ZE21" s="83"/>
      <c r="ZF21" s="83"/>
      <c r="ZG21" s="83"/>
      <c r="ZH21" s="83"/>
      <c r="ZI21" s="83"/>
      <c r="ZJ21" s="83"/>
      <c r="ZK21" s="83"/>
      <c r="ZL21" s="83"/>
      <c r="ZM21" s="83"/>
      <c r="ZN21" s="83"/>
      <c r="ZO21" s="83"/>
      <c r="ZP21" s="83"/>
      <c r="ZQ21" s="83"/>
      <c r="ZR21" s="83"/>
      <c r="ZS21" s="83"/>
      <c r="ZT21" s="83"/>
      <c r="ZU21" s="83"/>
      <c r="ZV21" s="83"/>
      <c r="ZW21" s="83"/>
      <c r="ZX21" s="83"/>
      <c r="ZY21" s="83"/>
      <c r="ZZ21" s="83"/>
      <c r="AAA21" s="83"/>
      <c r="AAB21" s="83"/>
      <c r="AAC21" s="83"/>
      <c r="AAD21" s="83"/>
      <c r="AAE21" s="83"/>
      <c r="AAF21" s="83"/>
      <c r="AAG21" s="83"/>
      <c r="AAH21" s="83"/>
      <c r="AAI21" s="83"/>
      <c r="AAJ21" s="83"/>
      <c r="AAK21" s="83"/>
      <c r="AAL21" s="83"/>
      <c r="AAM21" s="83"/>
      <c r="AAN21" s="83"/>
      <c r="AAO21" s="83"/>
      <c r="AAP21" s="83"/>
      <c r="AAQ21" s="83"/>
      <c r="AAR21" s="83"/>
      <c r="AAS21" s="83"/>
      <c r="AAT21" s="83"/>
      <c r="AAU21" s="83"/>
      <c r="AAV21" s="83"/>
      <c r="AAW21" s="83"/>
      <c r="AAX21" s="83"/>
      <c r="AAY21" s="83"/>
      <c r="AAZ21" s="83"/>
      <c r="ABA21" s="83"/>
      <c r="ABB21" s="83"/>
      <c r="ABC21" s="83"/>
      <c r="ABD21" s="83"/>
      <c r="ABE21" s="83"/>
      <c r="ABF21" s="83"/>
      <c r="ABG21" s="83"/>
      <c r="ABH21" s="83"/>
      <c r="ABI21" s="83"/>
      <c r="ABJ21" s="83"/>
      <c r="ABK21" s="83"/>
      <c r="ABL21" s="83"/>
      <c r="ABM21" s="83"/>
      <c r="ABN21" s="83"/>
      <c r="ABO21" s="83"/>
      <c r="ABP21" s="83"/>
      <c r="ABQ21" s="83"/>
      <c r="ABR21" s="83"/>
      <c r="ABS21" s="83"/>
      <c r="ABT21" s="83"/>
      <c r="ABU21" s="83"/>
      <c r="ABV21" s="83"/>
      <c r="ABW21" s="83"/>
      <c r="ABX21" s="83"/>
      <c r="ABY21" s="83"/>
      <c r="ABZ21" s="83"/>
      <c r="ACA21" s="83"/>
      <c r="ACB21" s="83"/>
      <c r="ACC21" s="83"/>
      <c r="ACD21" s="83"/>
      <c r="ACE21" s="83"/>
      <c r="ACF21" s="83"/>
      <c r="ACG21" s="83"/>
      <c r="ACH21" s="83"/>
      <c r="ACI21" s="83"/>
      <c r="ACJ21" s="83"/>
      <c r="ACK21" s="83"/>
      <c r="ACL21" s="83"/>
      <c r="ACM21" s="83"/>
      <c r="ACN21" s="83"/>
      <c r="ACO21" s="83"/>
      <c r="ACP21" s="83"/>
      <c r="ACQ21" s="83"/>
      <c r="ACR21" s="83"/>
      <c r="ACS21" s="83"/>
      <c r="ACT21" s="83"/>
      <c r="ACU21" s="83"/>
      <c r="ACV21" s="83"/>
      <c r="ACW21" s="83"/>
      <c r="ACX21" s="83"/>
      <c r="ACY21" s="83"/>
      <c r="ACZ21" s="83"/>
      <c r="ADA21" s="83"/>
      <c r="ADB21" s="83"/>
      <c r="ADC21" s="83"/>
      <c r="ADD21" s="83"/>
      <c r="ADE21" s="83"/>
      <c r="ADF21" s="83"/>
      <c r="ADG21" s="83"/>
      <c r="ADH21" s="83"/>
      <c r="ADI21" s="83"/>
      <c r="ADJ21" s="83"/>
      <c r="ADK21" s="83"/>
      <c r="ADL21" s="83"/>
      <c r="ADM21" s="83"/>
      <c r="ADN21" s="83"/>
      <c r="ADO21" s="83"/>
      <c r="ADP21" s="83"/>
      <c r="ADQ21" s="83"/>
      <c r="ADR21" s="83"/>
      <c r="ADS21" s="83"/>
      <c r="ADT21" s="83"/>
      <c r="ADU21" s="83"/>
      <c r="ADV21" s="83"/>
      <c r="ADW21" s="83"/>
      <c r="ADX21" s="83"/>
      <c r="ADY21" s="83"/>
      <c r="ADZ21" s="83"/>
      <c r="AEA21" s="83"/>
      <c r="AEB21" s="83"/>
      <c r="AEC21" s="83"/>
      <c r="AED21" s="83"/>
      <c r="AEE21" s="83"/>
      <c r="AEF21" s="83"/>
      <c r="AEG21" s="83"/>
      <c r="AEH21" s="83"/>
      <c r="AEI21" s="83"/>
      <c r="AEJ21" s="83"/>
      <c r="AEK21" s="83"/>
      <c r="AEL21" s="83"/>
      <c r="AEM21" s="83"/>
      <c r="AEN21" s="83"/>
      <c r="AEO21" s="83"/>
      <c r="AEP21" s="83"/>
      <c r="AEQ21" s="83"/>
      <c r="AER21" s="83"/>
      <c r="AES21" s="83"/>
      <c r="AET21" s="83"/>
      <c r="AEU21" s="83"/>
      <c r="AEV21" s="83"/>
      <c r="AEW21" s="83"/>
      <c r="AEX21" s="83"/>
      <c r="AEY21" s="83"/>
      <c r="AEZ21" s="83"/>
      <c r="AFA21" s="83"/>
      <c r="AFB21" s="83"/>
      <c r="AFC21" s="83"/>
      <c r="AFD21" s="83"/>
      <c r="AFE21" s="83"/>
      <c r="AFF21" s="83"/>
      <c r="AFG21" s="83"/>
      <c r="AFH21" s="83"/>
      <c r="AFI21" s="83"/>
      <c r="AFJ21" s="83"/>
      <c r="AFK21" s="83"/>
      <c r="AFL21" s="83"/>
      <c r="AFM21" s="83"/>
      <c r="AFN21" s="83"/>
      <c r="AFO21" s="83"/>
      <c r="AFP21" s="83"/>
      <c r="AFQ21" s="83"/>
      <c r="AFR21" s="83"/>
      <c r="AFS21" s="83"/>
      <c r="AFT21" s="83"/>
      <c r="AFU21" s="83"/>
      <c r="AFV21" s="83"/>
      <c r="AFW21" s="83"/>
      <c r="AFX21" s="83"/>
      <c r="AFY21" s="83"/>
      <c r="AFZ21" s="83"/>
      <c r="AGA21" s="83"/>
      <c r="AGB21" s="83"/>
      <c r="AGC21" s="83"/>
      <c r="AGD21" s="83"/>
      <c r="AGE21" s="83"/>
      <c r="AGF21" s="83"/>
      <c r="AGG21" s="83"/>
      <c r="AGH21" s="83"/>
      <c r="AGI21" s="83"/>
      <c r="AGJ21" s="83"/>
      <c r="AGK21" s="83"/>
      <c r="AGL21" s="83"/>
      <c r="AGM21" s="83"/>
      <c r="AGN21" s="83"/>
      <c r="AGO21" s="83"/>
      <c r="AGP21" s="83"/>
      <c r="AGQ21" s="83"/>
      <c r="AGR21" s="83"/>
      <c r="AGS21" s="83"/>
      <c r="AGT21" s="83"/>
      <c r="AGU21" s="83"/>
      <c r="AGV21" s="83"/>
      <c r="AGW21" s="83"/>
      <c r="AGX21" s="83"/>
      <c r="AGY21" s="83"/>
      <c r="AGZ21" s="83"/>
      <c r="AHA21" s="83"/>
      <c r="AHB21" s="83"/>
      <c r="AHC21" s="83"/>
      <c r="AHD21" s="83"/>
      <c r="AHE21" s="83"/>
      <c r="AHF21" s="83"/>
      <c r="AHG21" s="83"/>
      <c r="AHH21" s="83"/>
      <c r="AHI21" s="83"/>
      <c r="AHJ21" s="83"/>
      <c r="AHK21" s="83"/>
      <c r="AHL21" s="83"/>
      <c r="AHM21" s="83"/>
      <c r="AHN21" s="83"/>
      <c r="AHO21" s="83"/>
      <c r="AHP21" s="83"/>
      <c r="AHQ21" s="83"/>
      <c r="AHR21" s="83"/>
      <c r="AHS21" s="83"/>
      <c r="AHT21" s="83"/>
      <c r="AHU21" s="83"/>
      <c r="AHV21" s="83"/>
      <c r="AHW21" s="83"/>
      <c r="AHX21" s="83"/>
      <c r="AHY21" s="83"/>
      <c r="AHZ21" s="83"/>
      <c r="AIA21" s="83"/>
      <c r="AIB21" s="83"/>
      <c r="AIC21" s="83"/>
      <c r="AID21" s="83"/>
      <c r="AIE21" s="83"/>
      <c r="AIF21" s="83"/>
      <c r="AIG21" s="83"/>
      <c r="AIH21" s="83"/>
      <c r="AII21" s="83"/>
      <c r="AIJ21" s="83"/>
      <c r="AIK21" s="83"/>
      <c r="AIL21" s="83"/>
      <c r="AIM21" s="83"/>
      <c r="AIN21" s="83"/>
      <c r="AIO21" s="83"/>
      <c r="AIP21" s="83"/>
      <c r="AIQ21" s="83"/>
      <c r="AIR21" s="83"/>
      <c r="AIS21" s="83"/>
      <c r="AIT21" s="83"/>
      <c r="AIU21" s="83"/>
      <c r="AIV21" s="83"/>
      <c r="AIW21" s="83"/>
      <c r="AIX21" s="83"/>
      <c r="AIY21" s="83"/>
      <c r="AIZ21" s="83"/>
      <c r="AJA21" s="83"/>
      <c r="AJB21" s="83"/>
      <c r="AJC21" s="83"/>
      <c r="AJD21" s="83"/>
      <c r="AJE21" s="83"/>
      <c r="AJF21" s="83"/>
      <c r="AJG21" s="83"/>
      <c r="AJH21" s="83"/>
      <c r="AJI21" s="83"/>
      <c r="AJJ21" s="83"/>
      <c r="AJK21" s="83"/>
      <c r="AJL21" s="83"/>
      <c r="AJM21" s="83"/>
      <c r="AJN21" s="83"/>
      <c r="AJO21" s="83"/>
      <c r="AJP21" s="83"/>
      <c r="AJQ21" s="83"/>
      <c r="AJR21" s="83"/>
      <c r="AJS21" s="83"/>
      <c r="AJT21" s="83"/>
      <c r="AJU21" s="83"/>
      <c r="AJV21" s="83"/>
      <c r="AJW21" s="83"/>
      <c r="AJX21" s="83"/>
      <c r="AJY21" s="83"/>
      <c r="AJZ21" s="83"/>
      <c r="AKA21" s="83"/>
      <c r="AKB21" s="83"/>
      <c r="AKC21" s="83"/>
      <c r="AKD21" s="83"/>
      <c r="AKE21" s="83"/>
      <c r="AKF21" s="83"/>
      <c r="AKG21" s="83"/>
      <c r="AKH21" s="83"/>
      <c r="AKI21" s="83"/>
      <c r="AKJ21" s="83"/>
      <c r="AKK21" s="83"/>
      <c r="AKL21" s="83"/>
      <c r="AKM21" s="83"/>
      <c r="AKN21" s="83"/>
      <c r="AKO21" s="83"/>
      <c r="AKP21" s="83"/>
      <c r="AKQ21" s="83"/>
      <c r="AKR21" s="83"/>
      <c r="AKS21" s="83"/>
      <c r="AKT21" s="83"/>
      <c r="AKU21" s="83"/>
      <c r="AKV21" s="83"/>
      <c r="AKW21" s="83"/>
      <c r="AKX21" s="83"/>
      <c r="AKY21" s="83"/>
      <c r="AKZ21" s="83"/>
      <c r="ALA21" s="83"/>
      <c r="ALB21" s="83"/>
      <c r="ALC21" s="83"/>
      <c r="ALD21" s="83"/>
      <c r="ALE21" s="83"/>
      <c r="ALF21" s="83"/>
      <c r="ALG21" s="83"/>
      <c r="ALH21" s="83"/>
      <c r="ALI21" s="83"/>
      <c r="ALJ21" s="83"/>
      <c r="ALK21" s="83"/>
      <c r="ALL21" s="83"/>
      <c r="ALM21" s="83"/>
      <c r="ALN21" s="83"/>
      <c r="ALO21" s="83"/>
      <c r="ALP21" s="83"/>
      <c r="ALQ21" s="83"/>
      <c r="ALR21" s="83"/>
      <c r="ALS21" s="83"/>
      <c r="ALT21" s="83"/>
      <c r="ALU21" s="83"/>
      <c r="ALV21" s="83"/>
      <c r="ALW21" s="83"/>
      <c r="ALX21" s="83"/>
      <c r="ALY21" s="83"/>
      <c r="ALZ21" s="83"/>
      <c r="AMA21" s="83"/>
      <c r="AMB21" s="83"/>
      <c r="AMC21" s="83"/>
      <c r="AMD21" s="83"/>
      <c r="AME21" s="83"/>
      <c r="AMF21" s="83"/>
      <c r="AMG21" s="83"/>
      <c r="AMH21" s="83"/>
      <c r="AMI21" s="83"/>
      <c r="AMJ21" s="83"/>
      <c r="AMK21" s="83"/>
      <c r="AML21" s="83"/>
      <c r="AMM21" s="83"/>
      <c r="AMN21" s="83"/>
      <c r="AMO21" s="83"/>
      <c r="AMP21" s="83"/>
      <c r="AMQ21" s="83"/>
      <c r="AMR21" s="83"/>
      <c r="AMS21" s="83"/>
      <c r="AMT21" s="83"/>
      <c r="AMU21" s="83"/>
      <c r="AMV21" s="83"/>
      <c r="AMW21" s="83"/>
      <c r="AMX21" s="83"/>
      <c r="AMY21" s="83"/>
      <c r="AMZ21" s="83"/>
      <c r="ANA21" s="83"/>
      <c r="ANB21" s="83"/>
      <c r="ANC21" s="83"/>
      <c r="AND21" s="83"/>
      <c r="ANE21" s="83"/>
      <c r="ANF21" s="83"/>
      <c r="ANG21" s="83"/>
      <c r="ANH21" s="83"/>
      <c r="ANI21" s="83"/>
      <c r="ANJ21" s="83"/>
      <c r="ANK21" s="83"/>
      <c r="ANL21" s="83"/>
      <c r="ANM21" s="83"/>
      <c r="ANN21" s="83"/>
      <c r="ANO21" s="83"/>
      <c r="ANP21" s="83"/>
      <c r="ANQ21" s="83"/>
      <c r="ANR21" s="83"/>
      <c r="ANS21" s="83"/>
      <c r="ANT21" s="83"/>
      <c r="ANU21" s="83"/>
      <c r="ANV21" s="83"/>
      <c r="ANW21" s="83"/>
      <c r="ANX21" s="83"/>
      <c r="ANY21" s="83"/>
      <c r="ANZ21" s="83"/>
      <c r="AOA21" s="83"/>
      <c r="AOB21" s="83"/>
      <c r="AOC21" s="83"/>
      <c r="AOD21" s="83"/>
      <c r="AOE21" s="83"/>
      <c r="AOF21" s="83"/>
      <c r="AOG21" s="83"/>
      <c r="AOH21" s="83"/>
      <c r="AOI21" s="83"/>
      <c r="AOJ21" s="83"/>
      <c r="AOK21" s="83"/>
      <c r="AOL21" s="83"/>
      <c r="AOM21" s="83"/>
      <c r="AON21" s="83"/>
      <c r="AOO21" s="83"/>
      <c r="AOP21" s="83"/>
      <c r="AOQ21" s="83"/>
      <c r="AOR21" s="83"/>
      <c r="AOS21" s="83"/>
      <c r="AOT21" s="83"/>
      <c r="AOU21" s="83"/>
      <c r="AOV21" s="83"/>
      <c r="AOW21" s="83"/>
      <c r="AOX21" s="83"/>
      <c r="AOY21" s="83"/>
      <c r="AOZ21" s="83"/>
      <c r="APA21" s="83"/>
      <c r="APB21" s="83"/>
      <c r="APC21" s="83"/>
      <c r="APD21" s="83"/>
      <c r="APE21" s="83"/>
      <c r="APF21" s="83"/>
      <c r="APG21" s="83"/>
      <c r="APH21" s="83"/>
      <c r="API21" s="83"/>
      <c r="APJ21" s="83"/>
      <c r="APK21" s="83"/>
      <c r="APL21" s="83"/>
      <c r="APM21" s="83"/>
      <c r="APN21" s="83"/>
      <c r="APO21" s="83"/>
      <c r="APP21" s="83"/>
      <c r="APQ21" s="83"/>
      <c r="APR21" s="83"/>
      <c r="APS21" s="83"/>
      <c r="APT21" s="83"/>
      <c r="APU21" s="83"/>
      <c r="APV21" s="83"/>
      <c r="APW21" s="83"/>
      <c r="APX21" s="83"/>
      <c r="APY21" s="83"/>
      <c r="APZ21" s="83"/>
      <c r="AQA21" s="83"/>
      <c r="AQB21" s="83"/>
      <c r="AQC21" s="83"/>
      <c r="AQD21" s="83"/>
      <c r="AQE21" s="83"/>
      <c r="AQF21" s="83"/>
      <c r="AQG21" s="83"/>
      <c r="AQH21" s="83"/>
      <c r="AQI21" s="83"/>
      <c r="AQJ21" s="83"/>
      <c r="AQK21" s="83"/>
      <c r="AQL21" s="83"/>
      <c r="AQM21" s="83"/>
      <c r="AQN21" s="83"/>
      <c r="AQO21" s="83"/>
      <c r="AQP21" s="83"/>
      <c r="AQQ21" s="83"/>
      <c r="AQR21" s="83"/>
      <c r="AQS21" s="83"/>
      <c r="AQT21" s="83"/>
      <c r="AQU21" s="83"/>
      <c r="AQV21" s="83"/>
      <c r="AQW21" s="83"/>
      <c r="AQX21" s="83"/>
      <c r="AQY21" s="83"/>
      <c r="AQZ21" s="83"/>
      <c r="ARA21" s="83"/>
      <c r="ARB21" s="83"/>
      <c r="ARC21" s="83"/>
      <c r="ARD21" s="83"/>
      <c r="ARE21" s="83"/>
      <c r="ARF21" s="83"/>
      <c r="ARG21" s="83"/>
      <c r="ARH21" s="83"/>
      <c r="ARI21" s="83"/>
      <c r="ARJ21" s="83"/>
      <c r="ARK21" s="83"/>
      <c r="ARL21" s="83"/>
      <c r="ARM21" s="83"/>
      <c r="ARN21" s="83"/>
      <c r="ARO21" s="83"/>
      <c r="ARP21" s="83"/>
      <c r="ARQ21" s="83"/>
      <c r="ARR21" s="83"/>
      <c r="ARS21" s="83"/>
      <c r="ART21" s="83"/>
      <c r="ARU21" s="83"/>
      <c r="ARV21" s="83"/>
      <c r="ARW21" s="83"/>
      <c r="ARX21" s="83"/>
      <c r="ARY21" s="83"/>
      <c r="ARZ21" s="83"/>
      <c r="ASA21" s="83"/>
      <c r="ASB21" s="83"/>
      <c r="ASC21" s="83"/>
      <c r="ASD21" s="83"/>
      <c r="ASE21" s="83"/>
      <c r="ASF21" s="83"/>
      <c r="ASG21" s="83"/>
      <c r="ASH21" s="83"/>
      <c r="ASI21" s="83"/>
      <c r="ASJ21" s="83"/>
      <c r="ASK21" s="83"/>
      <c r="ASL21" s="83"/>
      <c r="ASM21" s="83"/>
      <c r="ASN21" s="83"/>
      <c r="ASO21" s="83"/>
      <c r="ASP21" s="83"/>
      <c r="ASQ21" s="83"/>
      <c r="ASR21" s="83"/>
      <c r="ASS21" s="83"/>
      <c r="AST21" s="83"/>
      <c r="ASU21" s="83"/>
      <c r="ASV21" s="83"/>
      <c r="ASW21" s="83"/>
      <c r="ASX21" s="83"/>
      <c r="ASY21" s="83"/>
      <c r="ASZ21" s="83"/>
      <c r="ATA21" s="83"/>
      <c r="ATB21" s="83"/>
      <c r="ATC21" s="83"/>
      <c r="ATD21" s="83"/>
      <c r="ATE21" s="83"/>
      <c r="ATF21" s="83"/>
      <c r="ATG21" s="83"/>
      <c r="ATH21" s="83"/>
      <c r="ATI21" s="83"/>
      <c r="ATJ21" s="83"/>
      <c r="ATK21" s="83"/>
      <c r="ATL21" s="83"/>
      <c r="ATM21" s="83"/>
      <c r="ATN21" s="83"/>
      <c r="ATO21" s="83"/>
      <c r="ATP21" s="83"/>
      <c r="ATQ21" s="83"/>
      <c r="ATR21" s="83"/>
      <c r="ATS21" s="83"/>
      <c r="ATT21" s="83"/>
      <c r="ATU21" s="83"/>
      <c r="ATV21" s="83"/>
      <c r="ATW21" s="83"/>
      <c r="ATX21" s="83"/>
      <c r="ATY21" s="83"/>
      <c r="ATZ21" s="83"/>
      <c r="AUA21" s="83"/>
      <c r="AUB21" s="83"/>
      <c r="AUC21" s="83"/>
      <c r="AUD21" s="83"/>
      <c r="AUE21" s="83"/>
      <c r="AUF21" s="83"/>
      <c r="AUG21" s="83"/>
      <c r="AUH21" s="83"/>
      <c r="AUI21" s="83"/>
      <c r="AUJ21" s="83"/>
      <c r="AUK21" s="83"/>
      <c r="AUL21" s="83"/>
      <c r="AUM21" s="83"/>
      <c r="AUN21" s="83"/>
      <c r="AUO21" s="83"/>
      <c r="AUP21" s="83"/>
      <c r="AUQ21" s="83"/>
      <c r="AUR21" s="83"/>
      <c r="AUS21" s="83"/>
      <c r="AUT21" s="83"/>
      <c r="AUU21" s="83"/>
      <c r="AUV21" s="83"/>
      <c r="AUW21" s="83"/>
      <c r="AUX21" s="83"/>
      <c r="AUY21" s="83"/>
      <c r="AUZ21" s="83"/>
      <c r="AVA21" s="83"/>
      <c r="AVB21" s="83"/>
      <c r="AVC21" s="83"/>
      <c r="AVD21" s="83"/>
      <c r="AVE21" s="83"/>
      <c r="AVF21" s="83"/>
      <c r="AVG21" s="83"/>
      <c r="AVH21" s="83"/>
      <c r="AVI21" s="83"/>
      <c r="AVJ21" s="83"/>
      <c r="AVK21" s="83"/>
      <c r="AVL21" s="83"/>
      <c r="AVM21" s="83"/>
      <c r="AVN21" s="83"/>
      <c r="AVO21" s="83"/>
      <c r="AVP21" s="83"/>
      <c r="AVQ21" s="83"/>
      <c r="AVR21" s="83"/>
      <c r="AVS21" s="83"/>
      <c r="AVT21" s="83"/>
      <c r="AVU21" s="83"/>
      <c r="AVV21" s="83"/>
      <c r="AVW21" s="83"/>
      <c r="AVX21" s="83"/>
      <c r="AVY21" s="83"/>
      <c r="AVZ21" s="83"/>
      <c r="AWA21" s="83"/>
      <c r="AWB21" s="83"/>
      <c r="AWC21" s="83"/>
      <c r="AWD21" s="83"/>
      <c r="AWE21" s="83"/>
      <c r="AWF21" s="83"/>
      <c r="AWG21" s="83"/>
      <c r="AWH21" s="83"/>
      <c r="AWI21" s="83"/>
      <c r="AWJ21" s="83"/>
      <c r="AWK21" s="83"/>
      <c r="AWL21" s="83"/>
      <c r="AWM21" s="83"/>
      <c r="AWN21" s="83"/>
      <c r="AWO21" s="83"/>
      <c r="AWP21" s="83"/>
      <c r="AWQ21" s="83"/>
      <c r="AWR21" s="83"/>
      <c r="AWS21" s="83"/>
      <c r="AWT21" s="83"/>
      <c r="AWU21" s="83"/>
      <c r="AWV21" s="83"/>
      <c r="AWW21" s="83"/>
      <c r="AWX21" s="83"/>
      <c r="AWY21" s="83"/>
      <c r="AWZ21" s="83"/>
      <c r="AXA21" s="83"/>
      <c r="AXB21" s="83"/>
      <c r="AXC21" s="83"/>
      <c r="AXD21" s="83"/>
      <c r="AXE21" s="83"/>
      <c r="AXF21" s="83"/>
      <c r="AXG21" s="83"/>
      <c r="AXH21" s="83"/>
      <c r="AXI21" s="83"/>
      <c r="AXJ21" s="83"/>
      <c r="AXK21" s="83"/>
      <c r="AXL21" s="83"/>
      <c r="AXM21" s="83"/>
      <c r="AXN21" s="83"/>
      <c r="AXO21" s="83"/>
      <c r="AXP21" s="83"/>
      <c r="AXQ21" s="83"/>
      <c r="AXR21" s="83"/>
      <c r="AXS21" s="83"/>
      <c r="AXT21" s="83"/>
      <c r="AXU21" s="83"/>
      <c r="AXV21" s="83"/>
      <c r="AXW21" s="83"/>
      <c r="AXX21" s="83"/>
      <c r="AXY21" s="83"/>
      <c r="AXZ21" s="83"/>
      <c r="AYA21" s="83"/>
      <c r="AYB21" s="83"/>
      <c r="AYC21" s="83"/>
      <c r="AYD21" s="83"/>
      <c r="AYE21" s="83"/>
      <c r="AYF21" s="83"/>
      <c r="AYG21" s="83"/>
      <c r="AYH21" s="83"/>
      <c r="AYI21" s="83"/>
      <c r="AYJ21" s="83"/>
      <c r="AYK21" s="83"/>
      <c r="AYL21" s="83"/>
      <c r="AYM21" s="83"/>
      <c r="AYN21" s="83"/>
      <c r="AYO21" s="83"/>
      <c r="AYP21" s="83"/>
      <c r="AYQ21" s="83"/>
      <c r="AYR21" s="83"/>
      <c r="AYS21" s="83"/>
      <c r="AYT21" s="83"/>
      <c r="AYU21" s="83"/>
      <c r="AYV21" s="83"/>
      <c r="AYW21" s="83"/>
      <c r="AYX21" s="83"/>
      <c r="AYY21" s="83"/>
      <c r="AYZ21" s="83"/>
      <c r="AZA21" s="83"/>
      <c r="AZB21" s="83"/>
      <c r="AZC21" s="83"/>
      <c r="AZD21" s="83"/>
      <c r="AZE21" s="83"/>
      <c r="AZF21" s="83"/>
      <c r="AZG21" s="83"/>
      <c r="AZH21" s="83"/>
      <c r="AZI21" s="83"/>
      <c r="AZJ21" s="83"/>
      <c r="AZK21" s="83"/>
      <c r="AZL21" s="83"/>
      <c r="AZM21" s="83"/>
      <c r="AZN21" s="83"/>
      <c r="AZO21" s="83"/>
      <c r="AZP21" s="83"/>
      <c r="AZQ21" s="83"/>
      <c r="AZR21" s="83"/>
      <c r="AZS21" s="83"/>
      <c r="AZT21" s="83"/>
      <c r="AZU21" s="83"/>
      <c r="AZV21" s="83"/>
      <c r="AZW21" s="83"/>
      <c r="AZX21" s="83"/>
      <c r="AZY21" s="83"/>
      <c r="AZZ21" s="83"/>
      <c r="BAA21" s="83"/>
      <c r="BAB21" s="83"/>
      <c r="BAC21" s="83"/>
      <c r="BAD21" s="83"/>
      <c r="BAE21" s="83"/>
      <c r="BAF21" s="83"/>
      <c r="BAG21" s="83"/>
      <c r="BAH21" s="83"/>
      <c r="BAI21" s="83"/>
      <c r="BAJ21" s="83"/>
      <c r="BAK21" s="83"/>
      <c r="BAL21" s="83"/>
      <c r="BAM21" s="83"/>
      <c r="BAN21" s="83"/>
      <c r="BAO21" s="83"/>
      <c r="BAP21" s="83"/>
      <c r="BAQ21" s="83"/>
      <c r="BAR21" s="83"/>
      <c r="BAS21" s="83"/>
      <c r="BAT21" s="83"/>
      <c r="BAU21" s="83"/>
      <c r="BAV21" s="83"/>
      <c r="BAW21" s="83"/>
      <c r="BAX21" s="83"/>
      <c r="BAY21" s="83"/>
      <c r="BAZ21" s="83"/>
      <c r="BBA21" s="83"/>
      <c r="BBB21" s="83"/>
      <c r="BBC21" s="83"/>
      <c r="BBD21" s="83"/>
      <c r="BBE21" s="83"/>
      <c r="BBF21" s="83"/>
      <c r="BBG21" s="83"/>
      <c r="BBH21" s="83"/>
      <c r="BBI21" s="83"/>
      <c r="BBJ21" s="83"/>
      <c r="BBK21" s="83"/>
      <c r="BBL21" s="83"/>
      <c r="BBM21" s="83"/>
      <c r="BBN21" s="83"/>
      <c r="BBO21" s="83"/>
      <c r="BBP21" s="83"/>
      <c r="BBQ21" s="83"/>
      <c r="BBR21" s="83"/>
      <c r="BBS21" s="83"/>
      <c r="BBT21" s="83"/>
      <c r="BBU21" s="83"/>
      <c r="BBV21" s="83"/>
      <c r="BBW21" s="83"/>
      <c r="BBX21" s="83"/>
      <c r="BBY21" s="83"/>
      <c r="BBZ21" s="83"/>
      <c r="BCA21" s="83"/>
      <c r="BCB21" s="83"/>
      <c r="BCC21" s="83"/>
      <c r="BCD21" s="83"/>
      <c r="BCE21" s="83"/>
      <c r="BCF21" s="83"/>
      <c r="BCG21" s="83"/>
      <c r="BCH21" s="83"/>
      <c r="BCI21" s="83"/>
      <c r="BCJ21" s="83"/>
      <c r="BCK21" s="83"/>
      <c r="BCL21" s="83"/>
      <c r="BCM21" s="83"/>
      <c r="BCN21" s="83"/>
      <c r="BCO21" s="83"/>
      <c r="BCP21" s="83"/>
      <c r="BCQ21" s="83"/>
      <c r="BCR21" s="83"/>
      <c r="BCS21" s="83"/>
      <c r="BCT21" s="83"/>
      <c r="BCU21" s="83"/>
      <c r="BCV21" s="83"/>
      <c r="BCW21" s="83"/>
      <c r="BCX21" s="83"/>
      <c r="BCY21" s="83"/>
      <c r="BCZ21" s="83"/>
      <c r="BDA21" s="83"/>
      <c r="BDB21" s="83"/>
      <c r="BDC21" s="83"/>
      <c r="BDD21" s="83"/>
      <c r="BDE21" s="83"/>
      <c r="BDF21" s="83"/>
      <c r="BDG21" s="83"/>
      <c r="BDH21" s="83"/>
      <c r="BDI21" s="83"/>
      <c r="BDJ21" s="83"/>
      <c r="BDK21" s="83"/>
      <c r="BDL21" s="83"/>
      <c r="BDM21" s="83"/>
      <c r="BDN21" s="83"/>
      <c r="BDO21" s="83"/>
      <c r="BDP21" s="83"/>
      <c r="BDQ21" s="83"/>
      <c r="BDR21" s="83"/>
      <c r="BDS21" s="83"/>
      <c r="BDT21" s="83"/>
      <c r="BDU21" s="83"/>
      <c r="BDV21" s="83"/>
      <c r="BDW21" s="83"/>
      <c r="BDX21" s="83"/>
      <c r="BDY21" s="83"/>
      <c r="BDZ21" s="83"/>
      <c r="BEA21" s="83"/>
      <c r="BEB21" s="83"/>
      <c r="BEC21" s="83"/>
      <c r="BED21" s="83"/>
      <c r="BEE21" s="83"/>
      <c r="BEF21" s="83"/>
      <c r="BEG21" s="83"/>
      <c r="BEH21" s="83"/>
      <c r="BEI21" s="83"/>
      <c r="BEJ21" s="83"/>
      <c r="BEK21" s="83"/>
      <c r="BEL21" s="83"/>
      <c r="BEM21" s="83"/>
      <c r="BEN21" s="83"/>
      <c r="BEO21" s="83"/>
      <c r="BEP21" s="83"/>
      <c r="BEQ21" s="83"/>
      <c r="BER21" s="83"/>
      <c r="BES21" s="83"/>
      <c r="BET21" s="83"/>
      <c r="BEU21" s="83"/>
      <c r="BEV21" s="83"/>
      <c r="BEW21" s="83"/>
      <c r="BEX21" s="83"/>
      <c r="BEY21" s="83"/>
      <c r="BEZ21" s="83"/>
      <c r="BFA21" s="83"/>
      <c r="BFB21" s="83"/>
      <c r="BFC21" s="83"/>
      <c r="BFD21" s="83"/>
      <c r="BFE21" s="83"/>
      <c r="BFF21" s="83"/>
      <c r="BFG21" s="83"/>
      <c r="BFH21" s="83"/>
      <c r="BFI21" s="83"/>
      <c r="BFJ21" s="83"/>
      <c r="BFK21" s="83"/>
      <c r="BFL21" s="83"/>
      <c r="BFM21" s="83"/>
      <c r="BFN21" s="83"/>
      <c r="BFO21" s="83"/>
      <c r="BFP21" s="83"/>
      <c r="BFQ21" s="83"/>
      <c r="BFR21" s="83"/>
      <c r="BFS21" s="83"/>
      <c r="BFT21" s="83"/>
      <c r="BFU21" s="83"/>
      <c r="BFV21" s="83"/>
      <c r="BFW21" s="83"/>
      <c r="BFX21" s="83"/>
      <c r="BFY21" s="83"/>
      <c r="BFZ21" s="83"/>
      <c r="BGA21" s="83"/>
      <c r="BGB21" s="83"/>
      <c r="BGC21" s="83"/>
      <c r="BGD21" s="83"/>
      <c r="BGE21" s="83"/>
      <c r="BGF21" s="83"/>
      <c r="BGG21" s="83"/>
      <c r="BGH21" s="83"/>
      <c r="BGI21" s="83"/>
      <c r="BGJ21" s="83"/>
      <c r="BGK21" s="83"/>
      <c r="BGL21" s="83"/>
      <c r="BGM21" s="83"/>
      <c r="BGN21" s="83"/>
      <c r="BGO21" s="83"/>
      <c r="BGP21" s="83"/>
      <c r="BGQ21" s="83"/>
      <c r="BGR21" s="83"/>
      <c r="BGS21" s="83"/>
      <c r="BGT21" s="83"/>
      <c r="BGU21" s="83"/>
      <c r="BGV21" s="83"/>
      <c r="BGW21" s="83"/>
      <c r="BGX21" s="83"/>
      <c r="BGY21" s="83"/>
      <c r="BGZ21" s="83"/>
      <c r="BHA21" s="83"/>
      <c r="BHB21" s="83"/>
      <c r="BHC21" s="83"/>
      <c r="BHD21" s="83"/>
      <c r="BHE21" s="83"/>
      <c r="BHF21" s="83"/>
      <c r="BHG21" s="83"/>
      <c r="BHH21" s="83"/>
      <c r="BHI21" s="83"/>
      <c r="BHJ21" s="83"/>
      <c r="BHK21" s="83"/>
      <c r="BHL21" s="83"/>
      <c r="BHM21" s="83"/>
      <c r="BHN21" s="83"/>
      <c r="BHO21" s="83"/>
      <c r="BHP21" s="83"/>
      <c r="BHQ21" s="83"/>
      <c r="BHR21" s="83"/>
      <c r="BHS21" s="83"/>
      <c r="BHT21" s="83"/>
      <c r="BHU21" s="83"/>
      <c r="BHV21" s="83"/>
      <c r="BHW21" s="83"/>
      <c r="BHX21" s="83"/>
      <c r="BHY21" s="83"/>
      <c r="BHZ21" s="83"/>
      <c r="BIA21" s="83"/>
      <c r="BIB21" s="83"/>
      <c r="BIC21" s="83"/>
      <c r="BID21" s="83"/>
      <c r="BIE21" s="83"/>
      <c r="BIF21" s="83"/>
      <c r="BIG21" s="83"/>
      <c r="BIH21" s="83"/>
      <c r="BII21" s="83"/>
      <c r="BIJ21" s="83"/>
      <c r="BIK21" s="83"/>
      <c r="BIL21" s="83"/>
      <c r="BIM21" s="83"/>
      <c r="BIN21" s="83"/>
      <c r="BIO21" s="83"/>
      <c r="BIP21" s="83"/>
      <c r="BIQ21" s="83"/>
      <c r="BIR21" s="83"/>
      <c r="BIS21" s="83"/>
      <c r="BIT21" s="83"/>
      <c r="BIU21" s="83"/>
      <c r="BIV21" s="83"/>
      <c r="BIW21" s="83"/>
      <c r="BIX21" s="83"/>
      <c r="BIY21" s="83"/>
      <c r="BIZ21" s="83"/>
      <c r="BJA21" s="83"/>
      <c r="BJB21" s="83"/>
      <c r="BJC21" s="83"/>
      <c r="BJD21" s="83"/>
      <c r="BJE21" s="83"/>
      <c r="BJF21" s="83"/>
      <c r="BJG21" s="83"/>
      <c r="BJH21" s="83"/>
      <c r="BJI21" s="83"/>
      <c r="BJJ21" s="83"/>
      <c r="BJK21" s="83"/>
      <c r="BJL21" s="83"/>
      <c r="BJM21" s="83"/>
      <c r="BJN21" s="83"/>
      <c r="BJO21" s="83"/>
      <c r="BJP21" s="83"/>
      <c r="BJQ21" s="83"/>
      <c r="BJR21" s="83"/>
      <c r="BJS21" s="83"/>
      <c r="BJT21" s="83"/>
      <c r="BJU21" s="83"/>
      <c r="BJV21" s="83"/>
      <c r="BJW21" s="83"/>
      <c r="BJX21" s="83"/>
      <c r="BJY21" s="83"/>
      <c r="BJZ21" s="83"/>
      <c r="BKA21" s="83"/>
      <c r="BKB21" s="83"/>
      <c r="BKC21" s="83"/>
      <c r="BKD21" s="83"/>
      <c r="BKE21" s="83"/>
      <c r="BKF21" s="83"/>
      <c r="BKG21" s="83"/>
      <c r="BKH21" s="83"/>
      <c r="BKI21" s="83"/>
      <c r="BKJ21" s="83"/>
      <c r="BKK21" s="83"/>
      <c r="BKL21" s="83"/>
      <c r="BKM21" s="83"/>
      <c r="BKN21" s="83"/>
      <c r="BKO21" s="83"/>
      <c r="BKP21" s="83"/>
      <c r="BKQ21" s="83"/>
      <c r="BKR21" s="83"/>
      <c r="BKS21" s="83"/>
      <c r="BKT21" s="83"/>
      <c r="BKU21" s="83"/>
      <c r="BKV21" s="83"/>
      <c r="BKW21" s="83"/>
      <c r="BKX21" s="83"/>
      <c r="BKY21" s="83"/>
      <c r="BKZ21" s="83"/>
      <c r="BLA21" s="83"/>
      <c r="BLB21" s="83"/>
      <c r="BLC21" s="83"/>
      <c r="BLD21" s="83"/>
      <c r="BLE21" s="83"/>
      <c r="BLF21" s="83"/>
      <c r="BLG21" s="83"/>
      <c r="BLH21" s="83"/>
      <c r="BLI21" s="83"/>
      <c r="BLJ21" s="83"/>
      <c r="BLK21" s="83"/>
      <c r="BLL21" s="83"/>
      <c r="BLM21" s="83"/>
      <c r="BLN21" s="83"/>
      <c r="BLO21" s="83"/>
      <c r="BLP21" s="83"/>
      <c r="BLQ21" s="83"/>
      <c r="BLR21" s="83"/>
      <c r="BLS21" s="83"/>
      <c r="BLT21" s="83"/>
      <c r="BLU21" s="83"/>
      <c r="BLV21" s="83"/>
      <c r="BLW21" s="83"/>
      <c r="BLX21" s="83"/>
      <c r="BLY21" s="83"/>
      <c r="BLZ21" s="83"/>
      <c r="BMA21" s="83"/>
      <c r="BMB21" s="83"/>
      <c r="BMC21" s="83"/>
      <c r="BMD21" s="83"/>
      <c r="BME21" s="83"/>
      <c r="BMF21" s="83"/>
      <c r="BMG21" s="83"/>
      <c r="BMH21" s="83"/>
      <c r="BMI21" s="83"/>
      <c r="BMJ21" s="83"/>
      <c r="BMK21" s="83"/>
      <c r="BML21" s="83"/>
      <c r="BMM21" s="83"/>
      <c r="BMN21" s="83"/>
      <c r="BMO21" s="83"/>
      <c r="BMP21" s="83"/>
      <c r="BMQ21" s="83"/>
      <c r="BMR21" s="83"/>
      <c r="BMS21" s="83"/>
      <c r="BMT21" s="83"/>
      <c r="BMU21" s="83"/>
      <c r="BMV21" s="83"/>
      <c r="BMW21" s="83"/>
      <c r="BMX21" s="83"/>
      <c r="BMY21" s="83"/>
      <c r="BMZ21" s="83"/>
      <c r="BNA21" s="83"/>
      <c r="BNB21" s="83"/>
      <c r="BNC21" s="83"/>
      <c r="BND21" s="83"/>
      <c r="BNE21" s="83"/>
      <c r="BNF21" s="83"/>
      <c r="BNG21" s="83"/>
      <c r="BNH21" s="83"/>
      <c r="BNI21" s="83"/>
      <c r="BNJ21" s="83"/>
      <c r="BNK21" s="83"/>
      <c r="BNL21" s="83"/>
      <c r="BNM21" s="83"/>
      <c r="BNN21" s="83"/>
      <c r="BNO21" s="83"/>
      <c r="BNP21" s="83"/>
      <c r="BNQ21" s="83"/>
      <c r="BNR21" s="83"/>
      <c r="BNS21" s="83"/>
      <c r="BNT21" s="83"/>
      <c r="BNU21" s="83"/>
      <c r="BNV21" s="83"/>
      <c r="BNW21" s="83"/>
      <c r="BNX21" s="83"/>
      <c r="BNY21" s="83"/>
      <c r="BNZ21" s="83"/>
      <c r="BOA21" s="83"/>
      <c r="BOB21" s="83"/>
      <c r="BOC21" s="83"/>
      <c r="BOD21" s="83"/>
      <c r="BOE21" s="83"/>
      <c r="BOF21" s="83"/>
      <c r="BOG21" s="83"/>
      <c r="BOH21" s="83"/>
      <c r="BOI21" s="83"/>
      <c r="BOJ21" s="83"/>
      <c r="BOK21" s="83"/>
      <c r="BOL21" s="83"/>
      <c r="BOM21" s="83"/>
      <c r="BON21" s="83"/>
      <c r="BOO21" s="83"/>
      <c r="BOP21" s="83"/>
      <c r="BOQ21" s="83"/>
      <c r="BOR21" s="83"/>
      <c r="BOS21" s="83"/>
      <c r="BOT21" s="83"/>
      <c r="BOU21" s="83"/>
      <c r="BOV21" s="83"/>
      <c r="BOW21" s="83"/>
      <c r="BOX21" s="83"/>
      <c r="BOY21" s="83"/>
      <c r="BOZ21" s="83"/>
      <c r="BPA21" s="83"/>
      <c r="BPB21" s="83"/>
      <c r="BPC21" s="83"/>
      <c r="BPD21" s="83"/>
      <c r="BPE21" s="83"/>
      <c r="BPF21" s="83"/>
      <c r="BPG21" s="83"/>
      <c r="BPH21" s="83"/>
      <c r="BPI21" s="83"/>
      <c r="BPJ21" s="83"/>
      <c r="BPK21" s="83"/>
      <c r="BPL21" s="83"/>
      <c r="BPM21" s="83"/>
      <c r="BPN21" s="83"/>
      <c r="BPO21" s="83"/>
      <c r="BPP21" s="83"/>
      <c r="BPQ21" s="83"/>
      <c r="BPR21" s="83"/>
      <c r="BPS21" s="83"/>
      <c r="BPT21" s="83"/>
      <c r="BPU21" s="83"/>
      <c r="BPV21" s="83"/>
      <c r="BPW21" s="83"/>
      <c r="BPX21" s="83"/>
      <c r="BPY21" s="83"/>
      <c r="BPZ21" s="83"/>
      <c r="BQA21" s="83"/>
      <c r="BQB21" s="83"/>
      <c r="BQC21" s="83"/>
      <c r="BQD21" s="83"/>
      <c r="BQE21" s="83"/>
      <c r="BQF21" s="83"/>
      <c r="BQG21" s="83"/>
      <c r="BQH21" s="83"/>
      <c r="BQI21" s="83"/>
      <c r="BQJ21" s="83"/>
      <c r="BQK21" s="83"/>
      <c r="BQL21" s="83"/>
      <c r="BQM21" s="83"/>
      <c r="BQN21" s="83"/>
      <c r="BQO21" s="83"/>
      <c r="BQP21" s="83"/>
      <c r="BQQ21" s="83"/>
      <c r="BQR21" s="83"/>
      <c r="BQS21" s="83"/>
      <c r="BQT21" s="83"/>
      <c r="BQU21" s="83"/>
      <c r="BQV21" s="83"/>
      <c r="BQW21" s="83"/>
      <c r="BQX21" s="83"/>
      <c r="BQY21" s="83"/>
      <c r="BQZ21" s="83"/>
      <c r="BRA21" s="83"/>
      <c r="BRB21" s="83"/>
      <c r="BRC21" s="83"/>
      <c r="BRD21" s="83"/>
      <c r="BRE21" s="83"/>
      <c r="BRF21" s="83"/>
      <c r="BRG21" s="83"/>
      <c r="BRH21" s="83"/>
      <c r="BRI21" s="83"/>
      <c r="BRJ21" s="83"/>
      <c r="BRK21" s="83"/>
      <c r="BRL21" s="83"/>
      <c r="BRM21" s="83"/>
      <c r="BRN21" s="83"/>
      <c r="BRO21" s="83"/>
      <c r="BRP21" s="83"/>
      <c r="BRQ21" s="83"/>
      <c r="BRR21" s="83"/>
      <c r="BRS21" s="83"/>
      <c r="BRT21" s="83"/>
      <c r="BRU21" s="83"/>
      <c r="BRV21" s="83"/>
      <c r="BRW21" s="83"/>
      <c r="BRX21" s="83"/>
      <c r="BRY21" s="83"/>
      <c r="BRZ21" s="83"/>
      <c r="BSA21" s="83"/>
      <c r="BSB21" s="83"/>
      <c r="BSC21" s="83"/>
      <c r="BSD21" s="83"/>
      <c r="BSE21" s="83"/>
      <c r="BSF21" s="83"/>
      <c r="BSG21" s="83"/>
      <c r="BSH21" s="83"/>
      <c r="BSI21" s="83"/>
      <c r="BSJ21" s="83"/>
      <c r="BSK21" s="83"/>
      <c r="BSL21" s="83"/>
      <c r="BSM21" s="83"/>
      <c r="BSN21" s="83"/>
      <c r="BSO21" s="83"/>
      <c r="BSP21" s="83"/>
      <c r="BSQ21" s="83"/>
      <c r="BSR21" s="83"/>
      <c r="BSS21" s="83"/>
      <c r="BST21" s="83"/>
      <c r="BSU21" s="83"/>
      <c r="BSV21" s="83"/>
      <c r="BSW21" s="83"/>
      <c r="BSX21" s="83"/>
      <c r="BSY21" s="83"/>
      <c r="BSZ21" s="83"/>
      <c r="BTA21" s="83"/>
      <c r="BTB21" s="83"/>
      <c r="BTC21" s="83"/>
      <c r="BTD21" s="83"/>
      <c r="BTE21" s="83"/>
      <c r="BTF21" s="83"/>
      <c r="BTG21" s="83"/>
      <c r="BTH21" s="83"/>
      <c r="BTI21" s="83"/>
      <c r="BTJ21" s="83"/>
      <c r="BTK21" s="83"/>
      <c r="BTL21" s="83"/>
      <c r="BTM21" s="83"/>
      <c r="BTN21" s="83"/>
      <c r="BTO21" s="83"/>
      <c r="BTP21" s="83"/>
      <c r="BTQ21" s="83"/>
      <c r="BTR21" s="83"/>
      <c r="BTS21" s="83"/>
      <c r="BTT21" s="83"/>
      <c r="BTU21" s="83"/>
      <c r="BTV21" s="83"/>
      <c r="BTW21" s="83"/>
      <c r="BTX21" s="83"/>
      <c r="BTY21" s="83"/>
      <c r="BTZ21" s="83"/>
      <c r="BUA21" s="83"/>
      <c r="BUB21" s="83"/>
      <c r="BUC21" s="83"/>
      <c r="BUD21" s="83"/>
      <c r="BUE21" s="83"/>
      <c r="BUF21" s="83"/>
      <c r="BUG21" s="83"/>
      <c r="BUH21" s="83"/>
      <c r="BUI21" s="83"/>
      <c r="BUJ21" s="83"/>
      <c r="BUK21" s="83"/>
      <c r="BUL21" s="83"/>
      <c r="BUM21" s="83"/>
      <c r="BUN21" s="83"/>
      <c r="BUO21" s="83"/>
      <c r="BUP21" s="83"/>
      <c r="BUQ21" s="83"/>
      <c r="BUR21" s="83"/>
      <c r="BUS21" s="83"/>
      <c r="BUT21" s="83"/>
      <c r="BUU21" s="83"/>
      <c r="BUV21" s="83"/>
      <c r="BUW21" s="83"/>
      <c r="BUX21" s="83"/>
      <c r="BUY21" s="83"/>
      <c r="BUZ21" s="83"/>
      <c r="BVA21" s="83"/>
      <c r="BVB21" s="83"/>
      <c r="BVC21" s="83"/>
      <c r="BVD21" s="83"/>
      <c r="BVE21" s="83"/>
      <c r="BVF21" s="83"/>
      <c r="BVG21" s="83"/>
      <c r="BVH21" s="83"/>
      <c r="BVI21" s="83"/>
      <c r="BVJ21" s="83"/>
      <c r="BVK21" s="83"/>
      <c r="BVL21" s="83"/>
      <c r="BVM21" s="83"/>
      <c r="BVN21" s="83"/>
      <c r="BVO21" s="83"/>
      <c r="BVP21" s="83"/>
      <c r="BVQ21" s="83"/>
      <c r="BVR21" s="83"/>
      <c r="BVS21" s="83"/>
      <c r="BVT21" s="83"/>
      <c r="BVU21" s="83"/>
      <c r="BVV21" s="83"/>
      <c r="BVW21" s="83"/>
      <c r="BVX21" s="83"/>
      <c r="BVY21" s="83"/>
      <c r="BVZ21" s="83"/>
      <c r="BWA21" s="83"/>
      <c r="BWB21" s="83"/>
      <c r="BWC21" s="83"/>
      <c r="BWD21" s="83"/>
      <c r="BWE21" s="83"/>
      <c r="BWF21" s="83"/>
      <c r="BWG21" s="83"/>
      <c r="BWH21" s="83"/>
      <c r="BWI21" s="83"/>
      <c r="BWJ21" s="83"/>
      <c r="BWK21" s="83"/>
      <c r="BWL21" s="83"/>
      <c r="BWM21" s="83"/>
      <c r="BWN21" s="83"/>
      <c r="BWO21" s="83"/>
      <c r="BWP21" s="83"/>
      <c r="BWQ21" s="83"/>
      <c r="BWR21" s="83"/>
      <c r="BWS21" s="83"/>
      <c r="BWT21" s="83"/>
      <c r="BWU21" s="83"/>
      <c r="BWV21" s="83"/>
      <c r="BWW21" s="83"/>
      <c r="BWX21" s="83"/>
      <c r="BWY21" s="83"/>
      <c r="BWZ21" s="83"/>
      <c r="BXA21" s="83"/>
      <c r="BXB21" s="83"/>
      <c r="BXC21" s="83"/>
      <c r="BXD21" s="83"/>
      <c r="BXE21" s="83"/>
      <c r="BXF21" s="83"/>
      <c r="BXG21" s="83"/>
      <c r="BXH21" s="83"/>
      <c r="BXI21" s="83"/>
      <c r="BXJ21" s="83"/>
      <c r="BXK21" s="83"/>
      <c r="BXL21" s="83"/>
      <c r="BXM21" s="83"/>
      <c r="BXN21" s="83"/>
      <c r="BXO21" s="83"/>
      <c r="BXP21" s="83"/>
      <c r="BXQ21" s="83"/>
      <c r="BXR21" s="83"/>
      <c r="BXS21" s="83"/>
      <c r="BXT21" s="83"/>
      <c r="BXU21" s="83"/>
      <c r="BXV21" s="83"/>
      <c r="BXW21" s="83"/>
      <c r="BXX21" s="83"/>
      <c r="BXY21" s="83"/>
      <c r="BXZ21" s="83"/>
      <c r="BYA21" s="83"/>
      <c r="BYB21" s="83"/>
      <c r="BYC21" s="83"/>
      <c r="BYD21" s="83"/>
      <c r="BYE21" s="83"/>
      <c r="BYF21" s="83"/>
      <c r="BYG21" s="83"/>
      <c r="BYH21" s="83"/>
      <c r="BYI21" s="83"/>
      <c r="BYJ21" s="83"/>
      <c r="BYK21" s="83"/>
      <c r="BYL21" s="83"/>
      <c r="BYM21" s="83"/>
      <c r="BYN21" s="83"/>
      <c r="BYO21" s="83"/>
      <c r="BYP21" s="83"/>
      <c r="BYQ21" s="83"/>
      <c r="BYR21" s="83"/>
      <c r="BYS21" s="83"/>
      <c r="BYT21" s="83"/>
      <c r="BYU21" s="83"/>
      <c r="BYV21" s="83"/>
      <c r="BYW21" s="83"/>
      <c r="BYX21" s="83"/>
      <c r="BYY21" s="83"/>
      <c r="BYZ21" s="83"/>
      <c r="BZA21" s="83"/>
      <c r="BZB21" s="83"/>
      <c r="BZC21" s="83"/>
      <c r="BZD21" s="83"/>
      <c r="BZE21" s="83"/>
      <c r="BZF21" s="83"/>
      <c r="BZG21" s="83"/>
      <c r="BZH21" s="83"/>
      <c r="BZI21" s="83"/>
      <c r="BZJ21" s="83"/>
      <c r="BZK21" s="83"/>
      <c r="BZL21" s="83"/>
      <c r="BZM21" s="83"/>
      <c r="BZN21" s="83"/>
      <c r="BZO21" s="83"/>
      <c r="BZP21" s="83"/>
      <c r="BZQ21" s="83"/>
      <c r="BZR21" s="83"/>
      <c r="BZS21" s="83"/>
      <c r="BZT21" s="83"/>
      <c r="BZU21" s="83"/>
      <c r="BZV21" s="83"/>
      <c r="BZW21" s="83"/>
      <c r="BZX21" s="83"/>
      <c r="BZY21" s="83"/>
      <c r="BZZ21" s="83"/>
      <c r="CAA21" s="83"/>
      <c r="CAB21" s="83"/>
      <c r="CAC21" s="83"/>
      <c r="CAD21" s="83"/>
      <c r="CAE21" s="83"/>
      <c r="CAF21" s="83"/>
      <c r="CAG21" s="83"/>
      <c r="CAH21" s="83"/>
      <c r="CAI21" s="83"/>
      <c r="CAJ21" s="83"/>
      <c r="CAK21" s="83"/>
      <c r="CAL21" s="83"/>
      <c r="CAM21" s="83"/>
      <c r="CAN21" s="83"/>
      <c r="CAO21" s="83"/>
      <c r="CAP21" s="83"/>
      <c r="CAQ21" s="83"/>
      <c r="CAR21" s="83"/>
      <c r="CAS21" s="83"/>
      <c r="CAT21" s="83"/>
      <c r="CAU21" s="83"/>
      <c r="CAV21" s="83"/>
      <c r="CAW21" s="83"/>
      <c r="CAX21" s="83"/>
      <c r="CAY21" s="83"/>
      <c r="CAZ21" s="83"/>
      <c r="CBA21" s="83"/>
      <c r="CBB21" s="83"/>
      <c r="CBC21" s="83"/>
      <c r="CBD21" s="83"/>
      <c r="CBE21" s="83"/>
      <c r="CBF21" s="83"/>
      <c r="CBG21" s="83"/>
      <c r="CBH21" s="83"/>
      <c r="CBI21" s="83"/>
      <c r="CBJ21" s="83"/>
      <c r="CBK21" s="83"/>
      <c r="CBL21" s="83"/>
      <c r="CBM21" s="83"/>
      <c r="CBN21" s="83"/>
      <c r="CBO21" s="83"/>
      <c r="CBP21" s="83"/>
      <c r="CBQ21" s="83"/>
      <c r="CBR21" s="83"/>
      <c r="CBS21" s="83"/>
      <c r="CBT21" s="83"/>
      <c r="CBU21" s="83"/>
      <c r="CBV21" s="83"/>
      <c r="CBW21" s="83"/>
      <c r="CBX21" s="83"/>
      <c r="CBY21" s="83"/>
      <c r="CBZ21" s="83"/>
      <c r="CCA21" s="83"/>
      <c r="CCB21" s="83"/>
      <c r="CCC21" s="83"/>
      <c r="CCD21" s="83"/>
      <c r="CCE21" s="83"/>
      <c r="CCF21" s="83"/>
      <c r="CCG21" s="83"/>
      <c r="CCH21" s="83"/>
      <c r="CCI21" s="83"/>
      <c r="CCJ21" s="83"/>
      <c r="CCK21" s="83"/>
      <c r="CCL21" s="83"/>
      <c r="CCM21" s="83"/>
      <c r="CCN21" s="83"/>
      <c r="CCO21" s="83"/>
      <c r="CCP21" s="83"/>
      <c r="CCQ21" s="83"/>
      <c r="CCR21" s="83"/>
      <c r="CCS21" s="83"/>
      <c r="CCT21" s="83"/>
      <c r="CCU21" s="83"/>
      <c r="CCV21" s="83"/>
      <c r="CCW21" s="83"/>
      <c r="CCX21" s="83"/>
      <c r="CCY21" s="83"/>
      <c r="CCZ21" s="83"/>
      <c r="CDA21" s="83"/>
      <c r="CDB21" s="83"/>
      <c r="CDC21" s="83"/>
      <c r="CDD21" s="83"/>
      <c r="CDE21" s="83"/>
      <c r="CDF21" s="83"/>
      <c r="CDG21" s="83"/>
      <c r="CDH21" s="83"/>
      <c r="CDI21" s="83"/>
      <c r="CDJ21" s="83"/>
      <c r="CDK21" s="83"/>
      <c r="CDL21" s="83"/>
      <c r="CDM21" s="83"/>
      <c r="CDN21" s="83"/>
      <c r="CDO21" s="83"/>
      <c r="CDP21" s="83"/>
      <c r="CDQ21" s="83"/>
      <c r="CDR21" s="83"/>
      <c r="CDS21" s="83"/>
      <c r="CDT21" s="83"/>
      <c r="CDU21" s="83"/>
      <c r="CDV21" s="83"/>
      <c r="CDW21" s="83"/>
      <c r="CDX21" s="83"/>
      <c r="CDY21" s="83"/>
      <c r="CDZ21" s="83"/>
      <c r="CEA21" s="83"/>
      <c r="CEB21" s="83"/>
      <c r="CEC21" s="83"/>
      <c r="CED21" s="83"/>
      <c r="CEE21" s="83"/>
      <c r="CEF21" s="83"/>
      <c r="CEG21" s="83"/>
      <c r="CEH21" s="83"/>
      <c r="CEI21" s="83"/>
      <c r="CEJ21" s="83"/>
      <c r="CEK21" s="83"/>
      <c r="CEL21" s="83"/>
      <c r="CEM21" s="83"/>
      <c r="CEN21" s="83"/>
      <c r="CEO21" s="83"/>
      <c r="CEP21" s="83"/>
      <c r="CEQ21" s="83"/>
      <c r="CER21" s="83"/>
      <c r="CES21" s="83"/>
      <c r="CET21" s="83"/>
      <c r="CEU21" s="83"/>
      <c r="CEV21" s="83"/>
      <c r="CEW21" s="83"/>
      <c r="CEX21" s="83"/>
      <c r="CEY21" s="83"/>
      <c r="CEZ21" s="83"/>
      <c r="CFA21" s="83"/>
      <c r="CFB21" s="83"/>
      <c r="CFC21" s="83"/>
      <c r="CFD21" s="83"/>
      <c r="CFE21" s="83"/>
      <c r="CFF21" s="83"/>
      <c r="CFG21" s="83"/>
      <c r="CFH21" s="83"/>
      <c r="CFI21" s="83"/>
      <c r="CFJ21" s="83"/>
      <c r="CFK21" s="83"/>
      <c r="CFL21" s="83"/>
      <c r="CFM21" s="83"/>
      <c r="CFN21" s="83"/>
      <c r="CFO21" s="83"/>
      <c r="CFP21" s="83"/>
      <c r="CFQ21" s="83"/>
      <c r="CFR21" s="83"/>
      <c r="CFS21" s="83"/>
      <c r="CFT21" s="83"/>
      <c r="CFU21" s="83"/>
      <c r="CFV21" s="83"/>
      <c r="CFW21" s="83"/>
      <c r="CFX21" s="83"/>
      <c r="CFY21" s="83"/>
      <c r="CFZ21" s="83"/>
      <c r="CGA21" s="83"/>
      <c r="CGB21" s="83"/>
      <c r="CGC21" s="83"/>
      <c r="CGD21" s="83"/>
      <c r="CGE21" s="83"/>
      <c r="CGF21" s="83"/>
      <c r="CGG21" s="83"/>
      <c r="CGH21" s="83"/>
      <c r="CGI21" s="83"/>
      <c r="CGJ21" s="83"/>
      <c r="CGK21" s="83"/>
      <c r="CGL21" s="83"/>
      <c r="CGM21" s="83"/>
      <c r="CGN21" s="83"/>
      <c r="CGO21" s="83"/>
      <c r="CGP21" s="83"/>
      <c r="CGQ21" s="83"/>
      <c r="CGR21" s="83"/>
      <c r="CGS21" s="83"/>
      <c r="CGT21" s="83"/>
      <c r="CGU21" s="83"/>
      <c r="CGV21" s="83"/>
      <c r="CGW21" s="83"/>
      <c r="CGX21" s="83"/>
      <c r="CGY21" s="83"/>
      <c r="CGZ21" s="83"/>
      <c r="CHA21" s="83"/>
      <c r="CHB21" s="83"/>
      <c r="CHC21" s="83"/>
      <c r="CHD21" s="83"/>
      <c r="CHE21" s="83"/>
      <c r="CHF21" s="83"/>
      <c r="CHG21" s="83"/>
      <c r="CHH21" s="83"/>
      <c r="CHI21" s="83"/>
      <c r="CHJ21" s="83"/>
      <c r="CHK21" s="83"/>
      <c r="CHL21" s="83"/>
      <c r="CHM21" s="83"/>
      <c r="CHN21" s="83"/>
      <c r="CHO21" s="83"/>
      <c r="CHP21" s="83"/>
      <c r="CHQ21" s="83"/>
      <c r="CHR21" s="83"/>
      <c r="CHS21" s="83"/>
      <c r="CHT21" s="83"/>
      <c r="CHU21" s="83"/>
      <c r="CHV21" s="83"/>
      <c r="CHW21" s="83"/>
      <c r="CHX21" s="83"/>
      <c r="CHY21" s="83"/>
      <c r="CHZ21" s="83"/>
      <c r="CIA21" s="83"/>
      <c r="CIB21" s="83"/>
      <c r="CIC21" s="83"/>
      <c r="CID21" s="83"/>
      <c r="CIE21" s="83"/>
      <c r="CIF21" s="83"/>
      <c r="CIG21" s="83"/>
      <c r="CIH21" s="83"/>
      <c r="CII21" s="83"/>
      <c r="CIJ21" s="83"/>
      <c r="CIK21" s="83"/>
      <c r="CIL21" s="83"/>
      <c r="CIM21" s="83"/>
      <c r="CIN21" s="83"/>
      <c r="CIO21" s="83"/>
      <c r="CIP21" s="83"/>
      <c r="CIQ21" s="83"/>
      <c r="CIR21" s="83"/>
      <c r="CIS21" s="83"/>
      <c r="CIT21" s="83"/>
      <c r="CIU21" s="83"/>
      <c r="CIV21" s="83"/>
      <c r="CIW21" s="83"/>
      <c r="CIX21" s="83"/>
      <c r="CIY21" s="83"/>
      <c r="CIZ21" s="83"/>
      <c r="CJA21" s="83"/>
      <c r="CJB21" s="83"/>
      <c r="CJC21" s="83"/>
      <c r="CJD21" s="83"/>
      <c r="CJE21" s="83"/>
      <c r="CJF21" s="83"/>
      <c r="CJG21" s="83"/>
      <c r="CJH21" s="83"/>
      <c r="CJI21" s="83"/>
      <c r="CJJ21" s="83"/>
      <c r="CJK21" s="83"/>
      <c r="CJL21" s="83"/>
      <c r="CJM21" s="83"/>
      <c r="CJN21" s="83"/>
      <c r="CJO21" s="83"/>
      <c r="CJP21" s="83"/>
      <c r="CJQ21" s="83"/>
      <c r="CJR21" s="83"/>
      <c r="CJS21" s="83"/>
      <c r="CJT21" s="83"/>
      <c r="CJU21" s="83"/>
      <c r="CJV21" s="83"/>
      <c r="CJW21" s="83"/>
      <c r="CJX21" s="83"/>
      <c r="CJY21" s="83"/>
      <c r="CJZ21" s="83"/>
      <c r="CKA21" s="83"/>
      <c r="CKB21" s="83"/>
      <c r="CKC21" s="83"/>
      <c r="CKD21" s="83"/>
      <c r="CKE21" s="83"/>
      <c r="CKF21" s="83"/>
      <c r="CKG21" s="83"/>
      <c r="CKH21" s="83"/>
      <c r="CKI21" s="83"/>
      <c r="CKJ21" s="83"/>
      <c r="CKK21" s="83"/>
      <c r="CKL21" s="83"/>
      <c r="CKM21" s="83"/>
      <c r="CKN21" s="83"/>
      <c r="CKO21" s="83"/>
      <c r="CKP21" s="83"/>
      <c r="CKQ21" s="83"/>
      <c r="CKR21" s="83"/>
      <c r="CKS21" s="83"/>
      <c r="CKT21" s="83"/>
      <c r="CKU21" s="83"/>
      <c r="CKV21" s="83"/>
      <c r="CKW21" s="83"/>
      <c r="CKX21" s="83"/>
      <c r="CKY21" s="83"/>
      <c r="CKZ21" s="83"/>
      <c r="CLA21" s="83"/>
      <c r="CLB21" s="83"/>
      <c r="CLC21" s="83"/>
      <c r="CLD21" s="83"/>
      <c r="CLE21" s="83"/>
      <c r="CLF21" s="83"/>
      <c r="CLG21" s="83"/>
      <c r="CLH21" s="83"/>
      <c r="CLI21" s="83"/>
      <c r="CLJ21" s="83"/>
      <c r="CLK21" s="83"/>
      <c r="CLL21" s="83"/>
      <c r="CLM21" s="83"/>
      <c r="CLN21" s="83"/>
      <c r="CLO21" s="83"/>
      <c r="CLP21" s="83"/>
      <c r="CLQ21" s="83"/>
      <c r="CLR21" s="83"/>
      <c r="CLS21" s="83"/>
      <c r="CLT21" s="83"/>
      <c r="CLU21" s="83"/>
      <c r="CLV21" s="83"/>
      <c r="CLW21" s="83"/>
      <c r="CLX21" s="83"/>
      <c r="CLY21" s="83"/>
      <c r="CLZ21" s="83"/>
      <c r="CMA21" s="83"/>
      <c r="CMB21" s="83"/>
      <c r="CMC21" s="83"/>
      <c r="CMD21" s="83"/>
      <c r="CME21" s="83"/>
      <c r="CMF21" s="83"/>
      <c r="CMG21" s="83"/>
      <c r="CMH21" s="83"/>
      <c r="CMI21" s="83"/>
      <c r="CMJ21" s="83"/>
      <c r="CMK21" s="83"/>
      <c r="CML21" s="83"/>
      <c r="CMM21" s="83"/>
      <c r="CMN21" s="83"/>
      <c r="CMO21" s="83"/>
      <c r="CMP21" s="83"/>
      <c r="CMQ21" s="83"/>
      <c r="CMR21" s="83"/>
      <c r="CMS21" s="83"/>
      <c r="CMT21" s="83"/>
      <c r="CMU21" s="83"/>
      <c r="CMV21" s="83"/>
      <c r="CMW21" s="83"/>
      <c r="CMX21" s="83"/>
      <c r="CMY21" s="83"/>
      <c r="CMZ21" s="83"/>
      <c r="CNA21" s="83"/>
      <c r="CNB21" s="83"/>
      <c r="CNC21" s="83"/>
      <c r="CND21" s="83"/>
      <c r="CNE21" s="83"/>
      <c r="CNF21" s="83"/>
      <c r="CNG21" s="83"/>
      <c r="CNH21" s="83"/>
      <c r="CNI21" s="83"/>
      <c r="CNJ21" s="83"/>
      <c r="CNK21" s="83"/>
      <c r="CNL21" s="83"/>
      <c r="CNM21" s="83"/>
      <c r="CNN21" s="83"/>
      <c r="CNO21" s="83"/>
      <c r="CNP21" s="83"/>
      <c r="CNQ21" s="83"/>
      <c r="CNR21" s="83"/>
      <c r="CNS21" s="83"/>
      <c r="CNT21" s="83"/>
      <c r="CNU21" s="83"/>
      <c r="CNV21" s="83"/>
      <c r="CNW21" s="83"/>
      <c r="CNX21" s="83"/>
      <c r="CNY21" s="83"/>
      <c r="CNZ21" s="83"/>
      <c r="COA21" s="83"/>
      <c r="COB21" s="83"/>
      <c r="COC21" s="83"/>
      <c r="COD21" s="83"/>
      <c r="COE21" s="83"/>
      <c r="COF21" s="83"/>
      <c r="COG21" s="83"/>
      <c r="COH21" s="83"/>
      <c r="COI21" s="83"/>
      <c r="COJ21" s="83"/>
      <c r="COK21" s="83"/>
      <c r="COL21" s="83"/>
      <c r="COM21" s="83"/>
      <c r="CON21" s="83"/>
      <c r="COO21" s="83"/>
      <c r="COP21" s="83"/>
      <c r="COQ21" s="83"/>
      <c r="COR21" s="83"/>
      <c r="COS21" s="83"/>
      <c r="COT21" s="83"/>
      <c r="COU21" s="83"/>
      <c r="COV21" s="83"/>
      <c r="COW21" s="83"/>
      <c r="COX21" s="83"/>
      <c r="COY21" s="83"/>
      <c r="COZ21" s="83"/>
      <c r="CPA21" s="83"/>
      <c r="CPB21" s="83"/>
      <c r="CPC21" s="83"/>
      <c r="CPD21" s="83"/>
      <c r="CPE21" s="83"/>
      <c r="CPF21" s="83"/>
      <c r="CPG21" s="83"/>
      <c r="CPH21" s="83"/>
      <c r="CPI21" s="83"/>
      <c r="CPJ21" s="83"/>
      <c r="CPK21" s="83"/>
      <c r="CPL21" s="83"/>
      <c r="CPM21" s="83"/>
      <c r="CPN21" s="83"/>
      <c r="CPO21" s="83"/>
      <c r="CPP21" s="83"/>
      <c r="CPQ21" s="83"/>
      <c r="CPR21" s="83"/>
      <c r="CPS21" s="83"/>
      <c r="CPT21" s="83"/>
      <c r="CPU21" s="83"/>
      <c r="CPV21" s="83"/>
      <c r="CPW21" s="83"/>
      <c r="CPX21" s="83"/>
      <c r="CPY21" s="83"/>
      <c r="CPZ21" s="83"/>
      <c r="CQA21" s="83"/>
      <c r="CQB21" s="83"/>
      <c r="CQC21" s="83"/>
      <c r="CQD21" s="83"/>
      <c r="CQE21" s="83"/>
      <c r="CQF21" s="83"/>
      <c r="CQG21" s="83"/>
      <c r="CQH21" s="83"/>
      <c r="CQI21" s="83"/>
      <c r="CQJ21" s="83"/>
      <c r="CQK21" s="83"/>
      <c r="CQL21" s="83"/>
      <c r="CQM21" s="83"/>
      <c r="CQN21" s="83"/>
      <c r="CQO21" s="83"/>
      <c r="CQP21" s="83"/>
      <c r="CQQ21" s="83"/>
      <c r="CQR21" s="83"/>
      <c r="CQS21" s="83"/>
      <c r="CQT21" s="83"/>
      <c r="CQU21" s="83"/>
      <c r="CQV21" s="83"/>
      <c r="CQW21" s="83"/>
      <c r="CQX21" s="83"/>
      <c r="CQY21" s="83"/>
      <c r="CQZ21" s="83"/>
      <c r="CRA21" s="83"/>
      <c r="CRB21" s="83"/>
      <c r="CRC21" s="83"/>
      <c r="CRD21" s="83"/>
      <c r="CRE21" s="83"/>
      <c r="CRF21" s="83"/>
      <c r="CRG21" s="83"/>
      <c r="CRH21" s="83"/>
      <c r="CRI21" s="83"/>
      <c r="CRJ21" s="83"/>
      <c r="CRK21" s="83"/>
      <c r="CRL21" s="83"/>
      <c r="CRM21" s="83"/>
      <c r="CRN21" s="83"/>
      <c r="CRO21" s="83"/>
      <c r="CRP21" s="83"/>
      <c r="CRQ21" s="83"/>
      <c r="CRR21" s="83"/>
      <c r="CRS21" s="83"/>
      <c r="CRT21" s="83"/>
      <c r="CRU21" s="83"/>
      <c r="CRV21" s="83"/>
      <c r="CRW21" s="83"/>
      <c r="CRX21" s="83"/>
      <c r="CRY21" s="83"/>
      <c r="CRZ21" s="83"/>
      <c r="CSA21" s="83"/>
      <c r="CSB21" s="83"/>
      <c r="CSC21" s="83"/>
      <c r="CSD21" s="83"/>
      <c r="CSE21" s="83"/>
      <c r="CSF21" s="83"/>
      <c r="CSG21" s="83"/>
      <c r="CSH21" s="83"/>
      <c r="CSI21" s="83"/>
      <c r="CSJ21" s="83"/>
      <c r="CSK21" s="83"/>
      <c r="CSL21" s="83"/>
      <c r="CSM21" s="83"/>
      <c r="CSN21" s="83"/>
      <c r="CSO21" s="83"/>
      <c r="CSP21" s="83"/>
      <c r="CSQ21" s="83"/>
      <c r="CSR21" s="83"/>
      <c r="CSS21" s="83"/>
      <c r="CST21" s="83"/>
      <c r="CSU21" s="83"/>
      <c r="CSV21" s="83"/>
      <c r="CSW21" s="83"/>
      <c r="CSX21" s="83"/>
      <c r="CSY21" s="83"/>
      <c r="CSZ21" s="83"/>
      <c r="CTA21" s="83"/>
      <c r="CTB21" s="83"/>
      <c r="CTC21" s="83"/>
      <c r="CTD21" s="83"/>
      <c r="CTE21" s="83"/>
      <c r="CTF21" s="83"/>
      <c r="CTG21" s="83"/>
      <c r="CTH21" s="83"/>
      <c r="CTI21" s="83"/>
      <c r="CTJ21" s="83"/>
      <c r="CTK21" s="83"/>
      <c r="CTL21" s="83"/>
      <c r="CTM21" s="83"/>
      <c r="CTN21" s="83"/>
      <c r="CTO21" s="83"/>
      <c r="CTP21" s="83"/>
      <c r="CTQ21" s="83"/>
      <c r="CTR21" s="83"/>
      <c r="CTS21" s="83"/>
      <c r="CTT21" s="83"/>
      <c r="CTU21" s="83"/>
      <c r="CTV21" s="83"/>
      <c r="CTW21" s="83"/>
      <c r="CTX21" s="83"/>
      <c r="CTY21" s="83"/>
      <c r="CTZ21" s="83"/>
      <c r="CUA21" s="83"/>
      <c r="CUB21" s="83"/>
      <c r="CUC21" s="83"/>
      <c r="CUD21" s="83"/>
      <c r="CUE21" s="83"/>
      <c r="CUF21" s="83"/>
      <c r="CUG21" s="83"/>
      <c r="CUH21" s="83"/>
      <c r="CUI21" s="83"/>
      <c r="CUJ21" s="83"/>
      <c r="CUK21" s="83"/>
      <c r="CUL21" s="83"/>
      <c r="CUM21" s="83"/>
      <c r="CUN21" s="83"/>
      <c r="CUO21" s="83"/>
      <c r="CUP21" s="83"/>
      <c r="CUQ21" s="83"/>
      <c r="CUR21" s="83"/>
      <c r="CUS21" s="83"/>
      <c r="CUT21" s="83"/>
      <c r="CUU21" s="83"/>
      <c r="CUV21" s="83"/>
      <c r="CUW21" s="83"/>
      <c r="CUX21" s="83"/>
      <c r="CUY21" s="83"/>
      <c r="CUZ21" s="83"/>
      <c r="CVA21" s="83"/>
      <c r="CVB21" s="83"/>
      <c r="CVC21" s="83"/>
      <c r="CVD21" s="83"/>
      <c r="CVE21" s="83"/>
      <c r="CVF21" s="83"/>
      <c r="CVG21" s="83"/>
      <c r="CVH21" s="83"/>
      <c r="CVI21" s="83"/>
      <c r="CVJ21" s="83"/>
      <c r="CVK21" s="83"/>
      <c r="CVL21" s="83"/>
      <c r="CVM21" s="83"/>
      <c r="CVN21" s="83"/>
      <c r="CVO21" s="83"/>
      <c r="CVP21" s="83"/>
      <c r="CVQ21" s="83"/>
      <c r="CVR21" s="83"/>
      <c r="CVS21" s="83"/>
      <c r="CVT21" s="83"/>
      <c r="CVU21" s="83"/>
      <c r="CVV21" s="83"/>
      <c r="CVW21" s="83"/>
      <c r="CVX21" s="83"/>
      <c r="CVY21" s="83"/>
      <c r="CVZ21" s="83"/>
      <c r="CWA21" s="83"/>
      <c r="CWB21" s="83"/>
      <c r="CWC21" s="83"/>
      <c r="CWD21" s="83"/>
      <c r="CWE21" s="83"/>
      <c r="CWF21" s="83"/>
      <c r="CWG21" s="83"/>
      <c r="CWH21" s="83"/>
      <c r="CWI21" s="83"/>
      <c r="CWJ21" s="83"/>
      <c r="CWK21" s="83"/>
      <c r="CWL21" s="83"/>
      <c r="CWM21" s="83"/>
      <c r="CWN21" s="83"/>
      <c r="CWO21" s="83"/>
      <c r="CWP21" s="83"/>
      <c r="CWQ21" s="83"/>
      <c r="CWR21" s="83"/>
      <c r="CWS21" s="83"/>
      <c r="CWT21" s="83"/>
      <c r="CWU21" s="83"/>
      <c r="CWV21" s="83"/>
      <c r="CWW21" s="83"/>
      <c r="CWX21" s="83"/>
      <c r="CWY21" s="83"/>
      <c r="CWZ21" s="83"/>
      <c r="CXA21" s="83"/>
      <c r="CXB21" s="83"/>
      <c r="CXC21" s="83"/>
      <c r="CXD21" s="83"/>
      <c r="CXE21" s="83"/>
      <c r="CXF21" s="83"/>
      <c r="CXG21" s="83"/>
      <c r="CXH21" s="83"/>
      <c r="CXI21" s="83"/>
      <c r="CXJ21" s="83"/>
      <c r="CXK21" s="83"/>
      <c r="CXL21" s="83"/>
      <c r="CXM21" s="83"/>
      <c r="CXN21" s="83"/>
      <c r="CXO21" s="83"/>
      <c r="CXP21" s="83"/>
      <c r="CXQ21" s="83"/>
      <c r="CXR21" s="83"/>
      <c r="CXS21" s="83"/>
      <c r="CXT21" s="83"/>
      <c r="CXU21" s="83"/>
      <c r="CXV21" s="83"/>
      <c r="CXW21" s="83"/>
      <c r="CXX21" s="83"/>
      <c r="CXY21" s="83"/>
      <c r="CXZ21" s="83"/>
      <c r="CYA21" s="83"/>
      <c r="CYB21" s="83"/>
      <c r="CYC21" s="83"/>
      <c r="CYD21" s="83"/>
      <c r="CYE21" s="83"/>
      <c r="CYF21" s="83"/>
      <c r="CYG21" s="83"/>
      <c r="CYH21" s="83"/>
      <c r="CYI21" s="83"/>
      <c r="CYJ21" s="83"/>
      <c r="CYK21" s="83"/>
      <c r="CYL21" s="83"/>
      <c r="CYM21" s="83"/>
      <c r="CYN21" s="83"/>
      <c r="CYO21" s="83"/>
      <c r="CYP21" s="83"/>
      <c r="CYQ21" s="83"/>
      <c r="CYR21" s="83"/>
      <c r="CYS21" s="83"/>
      <c r="CYT21" s="83"/>
      <c r="CYU21" s="83"/>
      <c r="CYV21" s="83"/>
      <c r="CYW21" s="83"/>
      <c r="CYX21" s="83"/>
      <c r="CYY21" s="83"/>
      <c r="CYZ21" s="83"/>
      <c r="CZA21" s="83"/>
      <c r="CZB21" s="83"/>
      <c r="CZC21" s="83"/>
      <c r="CZD21" s="83"/>
      <c r="CZE21" s="83"/>
      <c r="CZF21" s="83"/>
      <c r="CZG21" s="83"/>
      <c r="CZH21" s="83"/>
      <c r="CZI21" s="83"/>
      <c r="CZJ21" s="83"/>
      <c r="CZK21" s="83"/>
      <c r="CZL21" s="83"/>
      <c r="CZM21" s="83"/>
      <c r="CZN21" s="83"/>
      <c r="CZO21" s="83"/>
      <c r="CZP21" s="83"/>
      <c r="CZQ21" s="83"/>
      <c r="CZR21" s="83"/>
      <c r="CZS21" s="83"/>
      <c r="CZT21" s="83"/>
      <c r="CZU21" s="83"/>
      <c r="CZV21" s="83"/>
      <c r="CZW21" s="83"/>
      <c r="CZX21" s="83"/>
      <c r="CZY21" s="83"/>
      <c r="CZZ21" s="83"/>
      <c r="DAA21" s="83"/>
      <c r="DAB21" s="83"/>
      <c r="DAC21" s="83"/>
      <c r="DAD21" s="83"/>
      <c r="DAE21" s="83"/>
      <c r="DAF21" s="83"/>
      <c r="DAG21" s="83"/>
      <c r="DAH21" s="83"/>
      <c r="DAI21" s="83"/>
      <c r="DAJ21" s="83"/>
      <c r="DAK21" s="83"/>
      <c r="DAL21" s="83"/>
      <c r="DAM21" s="83"/>
      <c r="DAN21" s="83"/>
      <c r="DAO21" s="83"/>
      <c r="DAP21" s="83"/>
      <c r="DAQ21" s="83"/>
      <c r="DAR21" s="83"/>
      <c r="DAS21" s="83"/>
      <c r="DAT21" s="83"/>
      <c r="DAU21" s="83"/>
      <c r="DAV21" s="83"/>
      <c r="DAW21" s="83"/>
      <c r="DAX21" s="83"/>
      <c r="DAY21" s="83"/>
      <c r="DAZ21" s="83"/>
      <c r="DBA21" s="83"/>
      <c r="DBB21" s="83"/>
      <c r="DBC21" s="83"/>
      <c r="DBD21" s="83"/>
      <c r="DBE21" s="83"/>
      <c r="DBF21" s="83"/>
      <c r="DBG21" s="83"/>
      <c r="DBH21" s="83"/>
      <c r="DBI21" s="83"/>
      <c r="DBJ21" s="83"/>
      <c r="DBK21" s="83"/>
      <c r="DBL21" s="83"/>
      <c r="DBM21" s="83"/>
      <c r="DBN21" s="83"/>
      <c r="DBO21" s="83"/>
      <c r="DBP21" s="83"/>
      <c r="DBQ21" s="83"/>
      <c r="DBR21" s="83"/>
      <c r="DBS21" s="83"/>
      <c r="DBT21" s="83"/>
      <c r="DBU21" s="83"/>
      <c r="DBV21" s="83"/>
      <c r="DBW21" s="83"/>
      <c r="DBX21" s="83"/>
      <c r="DBY21" s="83"/>
      <c r="DBZ21" s="83"/>
      <c r="DCA21" s="83"/>
      <c r="DCB21" s="83"/>
      <c r="DCC21" s="83"/>
      <c r="DCD21" s="83"/>
      <c r="DCE21" s="83"/>
      <c r="DCF21" s="83"/>
      <c r="DCG21" s="83"/>
      <c r="DCH21" s="83"/>
      <c r="DCI21" s="83"/>
      <c r="DCJ21" s="83"/>
      <c r="DCK21" s="83"/>
      <c r="DCL21" s="83"/>
      <c r="DCM21" s="83"/>
      <c r="DCN21" s="83"/>
      <c r="DCO21" s="83"/>
      <c r="DCP21" s="83"/>
      <c r="DCQ21" s="83"/>
      <c r="DCR21" s="83"/>
      <c r="DCS21" s="83"/>
      <c r="DCT21" s="83"/>
      <c r="DCU21" s="83"/>
      <c r="DCV21" s="83"/>
      <c r="DCW21" s="83"/>
      <c r="DCX21" s="83"/>
      <c r="DCY21" s="83"/>
      <c r="DCZ21" s="83"/>
      <c r="DDA21" s="83"/>
      <c r="DDB21" s="83"/>
      <c r="DDC21" s="83"/>
      <c r="DDD21" s="83"/>
      <c r="DDE21" s="83"/>
      <c r="DDF21" s="83"/>
      <c r="DDG21" s="83"/>
      <c r="DDH21" s="83"/>
      <c r="DDI21" s="83"/>
      <c r="DDJ21" s="83"/>
      <c r="DDK21" s="83"/>
      <c r="DDL21" s="83"/>
      <c r="DDM21" s="83"/>
      <c r="DDN21" s="83"/>
      <c r="DDO21" s="83"/>
      <c r="DDP21" s="83"/>
      <c r="DDQ21" s="83"/>
      <c r="DDR21" s="83"/>
      <c r="DDS21" s="83"/>
      <c r="DDT21" s="83"/>
      <c r="DDU21" s="83"/>
      <c r="DDV21" s="83"/>
      <c r="DDW21" s="83"/>
      <c r="DDX21" s="83"/>
      <c r="DDY21" s="83"/>
      <c r="DDZ21" s="83"/>
      <c r="DEA21" s="83"/>
      <c r="DEB21" s="83"/>
      <c r="DEC21" s="83"/>
      <c r="DED21" s="83"/>
      <c r="DEE21" s="83"/>
      <c r="DEF21" s="83"/>
      <c r="DEG21" s="83"/>
      <c r="DEH21" s="83"/>
      <c r="DEI21" s="83"/>
      <c r="DEJ21" s="83"/>
      <c r="DEK21" s="83"/>
      <c r="DEL21" s="83"/>
      <c r="DEM21" s="83"/>
      <c r="DEN21" s="83"/>
      <c r="DEO21" s="83"/>
      <c r="DEP21" s="83"/>
      <c r="DEQ21" s="83"/>
      <c r="DER21" s="83"/>
      <c r="DES21" s="83"/>
      <c r="DET21" s="83"/>
      <c r="DEU21" s="83"/>
      <c r="DEV21" s="83"/>
      <c r="DEW21" s="83"/>
      <c r="DEX21" s="83"/>
      <c r="DEY21" s="83"/>
      <c r="DEZ21" s="83"/>
      <c r="DFA21" s="83"/>
      <c r="DFB21" s="83"/>
      <c r="DFC21" s="83"/>
      <c r="DFD21" s="83"/>
      <c r="DFE21" s="83"/>
      <c r="DFF21" s="83"/>
      <c r="DFG21" s="83"/>
      <c r="DFH21" s="83"/>
      <c r="DFI21" s="83"/>
      <c r="DFJ21" s="83"/>
      <c r="DFK21" s="83"/>
      <c r="DFL21" s="83"/>
      <c r="DFM21" s="83"/>
      <c r="DFN21" s="83"/>
      <c r="DFO21" s="83"/>
      <c r="DFP21" s="83"/>
      <c r="DFQ21" s="83"/>
      <c r="DFR21" s="83"/>
      <c r="DFS21" s="83"/>
      <c r="DFT21" s="83"/>
      <c r="DFU21" s="83"/>
      <c r="DFV21" s="83"/>
      <c r="DFW21" s="83"/>
      <c r="DFX21" s="83"/>
      <c r="DFY21" s="83"/>
      <c r="DFZ21" s="83"/>
      <c r="DGA21" s="83"/>
      <c r="DGB21" s="83"/>
      <c r="DGC21" s="83"/>
      <c r="DGD21" s="83"/>
      <c r="DGE21" s="83"/>
      <c r="DGF21" s="83"/>
      <c r="DGG21" s="83"/>
      <c r="DGH21" s="83"/>
      <c r="DGI21" s="83"/>
      <c r="DGJ21" s="83"/>
      <c r="DGK21" s="83"/>
      <c r="DGL21" s="83"/>
      <c r="DGM21" s="83"/>
      <c r="DGN21" s="83"/>
      <c r="DGO21" s="83"/>
      <c r="DGP21" s="83"/>
      <c r="DGQ21" s="83"/>
      <c r="DGR21" s="83"/>
      <c r="DGS21" s="83"/>
      <c r="DGT21" s="83"/>
      <c r="DGU21" s="83"/>
      <c r="DGV21" s="83"/>
      <c r="DGW21" s="83"/>
      <c r="DGX21" s="83"/>
      <c r="DGY21" s="83"/>
      <c r="DGZ21" s="83"/>
      <c r="DHA21" s="83"/>
      <c r="DHB21" s="83"/>
      <c r="DHC21" s="83"/>
      <c r="DHD21" s="83"/>
      <c r="DHE21" s="83"/>
      <c r="DHF21" s="83"/>
      <c r="DHG21" s="83"/>
      <c r="DHH21" s="83"/>
      <c r="DHI21" s="83"/>
      <c r="DHJ21" s="83"/>
      <c r="DHK21" s="83"/>
      <c r="DHL21" s="83"/>
      <c r="DHM21" s="83"/>
      <c r="DHN21" s="83"/>
      <c r="DHO21" s="83"/>
      <c r="DHP21" s="83"/>
      <c r="DHQ21" s="83"/>
      <c r="DHR21" s="83"/>
      <c r="DHS21" s="83"/>
      <c r="DHT21" s="83"/>
      <c r="DHU21" s="83"/>
      <c r="DHV21" s="83"/>
      <c r="DHW21" s="83"/>
      <c r="DHX21" s="83"/>
      <c r="DHY21" s="83"/>
      <c r="DHZ21" s="83"/>
      <c r="DIA21" s="83"/>
      <c r="DIB21" s="83"/>
      <c r="DIC21" s="83"/>
      <c r="DID21" s="83"/>
      <c r="DIE21" s="83"/>
      <c r="DIF21" s="83"/>
      <c r="DIG21" s="83"/>
      <c r="DIH21" s="83"/>
      <c r="DII21" s="83"/>
      <c r="DIJ21" s="83"/>
      <c r="DIK21" s="83"/>
      <c r="DIL21" s="83"/>
      <c r="DIM21" s="83"/>
      <c r="DIN21" s="83"/>
      <c r="DIO21" s="83"/>
      <c r="DIP21" s="83"/>
      <c r="DIQ21" s="83"/>
      <c r="DIR21" s="83"/>
      <c r="DIS21" s="83"/>
      <c r="DIT21" s="83"/>
      <c r="DIU21" s="83"/>
      <c r="DIV21" s="83"/>
      <c r="DIW21" s="83"/>
      <c r="DIX21" s="83"/>
      <c r="DIY21" s="83"/>
      <c r="DIZ21" s="83"/>
      <c r="DJA21" s="83"/>
      <c r="DJB21" s="83"/>
      <c r="DJC21" s="83"/>
      <c r="DJD21" s="83"/>
      <c r="DJE21" s="83"/>
      <c r="DJF21" s="83"/>
      <c r="DJG21" s="83"/>
      <c r="DJH21" s="83"/>
      <c r="DJI21" s="83"/>
      <c r="DJJ21" s="83"/>
      <c r="DJK21" s="83"/>
      <c r="DJL21" s="83"/>
      <c r="DJM21" s="83"/>
      <c r="DJN21" s="83"/>
      <c r="DJO21" s="83"/>
      <c r="DJP21" s="83"/>
      <c r="DJQ21" s="83"/>
      <c r="DJR21" s="83"/>
      <c r="DJS21" s="83"/>
      <c r="DJT21" s="83"/>
      <c r="DJU21" s="83"/>
      <c r="DJV21" s="83"/>
      <c r="DJW21" s="83"/>
      <c r="DJX21" s="83"/>
      <c r="DJY21" s="83"/>
      <c r="DJZ21" s="83"/>
      <c r="DKA21" s="83"/>
      <c r="DKB21" s="83"/>
      <c r="DKC21" s="83"/>
      <c r="DKD21" s="83"/>
      <c r="DKE21" s="83"/>
      <c r="DKF21" s="83"/>
      <c r="DKG21" s="83"/>
      <c r="DKH21" s="83"/>
      <c r="DKI21" s="83"/>
      <c r="DKJ21" s="83"/>
      <c r="DKK21" s="83"/>
      <c r="DKL21" s="83"/>
      <c r="DKM21" s="83"/>
      <c r="DKN21" s="83"/>
      <c r="DKO21" s="83"/>
      <c r="DKP21" s="83"/>
      <c r="DKQ21" s="83"/>
      <c r="DKR21" s="83"/>
      <c r="DKS21" s="83"/>
      <c r="DKT21" s="83"/>
      <c r="DKU21" s="83"/>
      <c r="DKV21" s="83"/>
      <c r="DKW21" s="83"/>
      <c r="DKX21" s="83"/>
      <c r="DKY21" s="83"/>
      <c r="DKZ21" s="83"/>
      <c r="DLA21" s="83"/>
      <c r="DLB21" s="83"/>
      <c r="DLC21" s="83"/>
      <c r="DLD21" s="83"/>
      <c r="DLE21" s="83"/>
      <c r="DLF21" s="83"/>
      <c r="DLG21" s="83"/>
      <c r="DLH21" s="83"/>
      <c r="DLI21" s="83"/>
      <c r="DLJ21" s="83"/>
      <c r="DLK21" s="83"/>
      <c r="DLL21" s="83"/>
      <c r="DLM21" s="83"/>
      <c r="DLN21" s="83"/>
      <c r="DLO21" s="83"/>
      <c r="DLP21" s="83"/>
      <c r="DLQ21" s="83"/>
      <c r="DLR21" s="83"/>
      <c r="DLS21" s="83"/>
      <c r="DLT21" s="83"/>
      <c r="DLU21" s="83"/>
      <c r="DLV21" s="83"/>
      <c r="DLW21" s="83"/>
      <c r="DLX21" s="83"/>
      <c r="DLY21" s="83"/>
      <c r="DLZ21" s="83"/>
      <c r="DMA21" s="83"/>
      <c r="DMB21" s="83"/>
      <c r="DMC21" s="83"/>
      <c r="DMD21" s="83"/>
      <c r="DME21" s="83"/>
      <c r="DMF21" s="83"/>
      <c r="DMG21" s="83"/>
      <c r="DMH21" s="83"/>
      <c r="DMI21" s="83"/>
      <c r="DMJ21" s="83"/>
      <c r="DMK21" s="83"/>
      <c r="DML21" s="83"/>
      <c r="DMM21" s="83"/>
      <c r="DMN21" s="83"/>
      <c r="DMO21" s="83"/>
      <c r="DMP21" s="83"/>
      <c r="DMQ21" s="83"/>
      <c r="DMR21" s="83"/>
      <c r="DMS21" s="83"/>
      <c r="DMT21" s="83"/>
      <c r="DMU21" s="83"/>
      <c r="DMV21" s="83"/>
      <c r="DMW21" s="83"/>
      <c r="DMX21" s="83"/>
      <c r="DMY21" s="83"/>
      <c r="DMZ21" s="83"/>
      <c r="DNA21" s="83"/>
      <c r="DNB21" s="83"/>
      <c r="DNC21" s="83"/>
      <c r="DND21" s="83"/>
      <c r="DNE21" s="83"/>
      <c r="DNF21" s="83"/>
      <c r="DNG21" s="83"/>
      <c r="DNH21" s="83"/>
      <c r="DNI21" s="83"/>
      <c r="DNJ21" s="83"/>
      <c r="DNK21" s="83"/>
      <c r="DNL21" s="83"/>
      <c r="DNM21" s="83"/>
      <c r="DNN21" s="83"/>
      <c r="DNO21" s="83"/>
      <c r="DNP21" s="83"/>
      <c r="DNQ21" s="83"/>
      <c r="DNR21" s="83"/>
      <c r="DNS21" s="83"/>
      <c r="DNT21" s="83"/>
      <c r="DNU21" s="83"/>
      <c r="DNV21" s="83"/>
      <c r="DNW21" s="83"/>
      <c r="DNX21" s="83"/>
      <c r="DNY21" s="83"/>
      <c r="DNZ21" s="83"/>
      <c r="DOA21" s="83"/>
      <c r="DOB21" s="83"/>
      <c r="DOC21" s="83"/>
      <c r="DOD21" s="83"/>
      <c r="DOE21" s="83"/>
      <c r="DOF21" s="83"/>
      <c r="DOG21" s="83"/>
      <c r="DOH21" s="83"/>
      <c r="DOI21" s="83"/>
      <c r="DOJ21" s="83"/>
      <c r="DOK21" s="83"/>
      <c r="DOL21" s="83"/>
      <c r="DOM21" s="83"/>
      <c r="DON21" s="83"/>
      <c r="DOO21" s="83"/>
      <c r="DOP21" s="83"/>
      <c r="DOQ21" s="83"/>
      <c r="DOR21" s="83"/>
      <c r="DOS21" s="83"/>
      <c r="DOT21" s="83"/>
      <c r="DOU21" s="83"/>
      <c r="DOV21" s="83"/>
      <c r="DOW21" s="83"/>
      <c r="DOX21" s="83"/>
      <c r="DOY21" s="83"/>
      <c r="DOZ21" s="83"/>
      <c r="DPA21" s="83"/>
      <c r="DPB21" s="83"/>
      <c r="DPC21" s="83"/>
      <c r="DPD21" s="83"/>
      <c r="DPE21" s="83"/>
      <c r="DPF21" s="83"/>
      <c r="DPG21" s="83"/>
      <c r="DPH21" s="83"/>
      <c r="DPI21" s="83"/>
      <c r="DPJ21" s="83"/>
      <c r="DPK21" s="83"/>
      <c r="DPL21" s="83"/>
      <c r="DPM21" s="83"/>
      <c r="DPN21" s="83"/>
      <c r="DPO21" s="83"/>
      <c r="DPP21" s="83"/>
      <c r="DPQ21" s="83"/>
      <c r="DPR21" s="83"/>
      <c r="DPS21" s="83"/>
      <c r="DPT21" s="83"/>
      <c r="DPU21" s="83"/>
      <c r="DPV21" s="83"/>
      <c r="DPW21" s="83"/>
      <c r="DPX21" s="83"/>
      <c r="DPY21" s="83"/>
      <c r="DPZ21" s="83"/>
      <c r="DQA21" s="83"/>
      <c r="DQB21" s="83"/>
      <c r="DQC21" s="83"/>
      <c r="DQD21" s="83"/>
      <c r="DQE21" s="83"/>
      <c r="DQF21" s="83"/>
      <c r="DQG21" s="83"/>
      <c r="DQH21" s="83"/>
      <c r="DQI21" s="83"/>
      <c r="DQJ21" s="83"/>
      <c r="DQK21" s="83"/>
      <c r="DQL21" s="83"/>
      <c r="DQM21" s="83"/>
      <c r="DQN21" s="83"/>
      <c r="DQO21" s="83"/>
      <c r="DQP21" s="83"/>
      <c r="DQQ21" s="83"/>
      <c r="DQR21" s="83"/>
      <c r="DQS21" s="83"/>
      <c r="DQT21" s="83"/>
      <c r="DQU21" s="83"/>
      <c r="DQV21" s="83"/>
      <c r="DQW21" s="83"/>
      <c r="DQX21" s="83"/>
      <c r="DQY21" s="83"/>
      <c r="DQZ21" s="83"/>
      <c r="DRA21" s="83"/>
      <c r="DRB21" s="83"/>
      <c r="DRC21" s="83"/>
      <c r="DRD21" s="83"/>
      <c r="DRE21" s="83"/>
      <c r="DRF21" s="83"/>
      <c r="DRG21" s="83"/>
      <c r="DRH21" s="83"/>
      <c r="DRI21" s="83"/>
      <c r="DRJ21" s="83"/>
      <c r="DRK21" s="83"/>
      <c r="DRL21" s="83"/>
      <c r="DRM21" s="83"/>
      <c r="DRN21" s="83"/>
      <c r="DRO21" s="83"/>
      <c r="DRP21" s="83"/>
      <c r="DRQ21" s="83"/>
      <c r="DRR21" s="83"/>
      <c r="DRS21" s="83"/>
      <c r="DRT21" s="83"/>
      <c r="DRU21" s="83"/>
      <c r="DRV21" s="83"/>
      <c r="DRW21" s="83"/>
      <c r="DRX21" s="83"/>
      <c r="DRY21" s="83"/>
      <c r="DRZ21" s="83"/>
      <c r="DSA21" s="83"/>
      <c r="DSB21" s="83"/>
      <c r="DSC21" s="83"/>
      <c r="DSD21" s="83"/>
      <c r="DSE21" s="83"/>
      <c r="DSF21" s="83"/>
      <c r="DSG21" s="83"/>
      <c r="DSH21" s="83"/>
      <c r="DSI21" s="83"/>
      <c r="DSJ21" s="83"/>
      <c r="DSK21" s="83"/>
      <c r="DSL21" s="83"/>
      <c r="DSM21" s="83"/>
      <c r="DSN21" s="83"/>
      <c r="DSO21" s="83"/>
      <c r="DSP21" s="83"/>
      <c r="DSQ21" s="83"/>
      <c r="DSR21" s="83"/>
      <c r="DSS21" s="83"/>
      <c r="DST21" s="83"/>
      <c r="DSU21" s="83"/>
      <c r="DSV21" s="83"/>
      <c r="DSW21" s="83"/>
      <c r="DSX21" s="83"/>
      <c r="DSY21" s="83"/>
      <c r="DSZ21" s="83"/>
      <c r="DTA21" s="83"/>
      <c r="DTB21" s="83"/>
      <c r="DTC21" s="83"/>
      <c r="DTD21" s="83"/>
      <c r="DTE21" s="83"/>
      <c r="DTF21" s="83"/>
      <c r="DTG21" s="83"/>
      <c r="DTH21" s="83"/>
      <c r="DTI21" s="83"/>
      <c r="DTJ21" s="83"/>
      <c r="DTK21" s="83"/>
      <c r="DTL21" s="83"/>
      <c r="DTM21" s="83"/>
      <c r="DTN21" s="83"/>
      <c r="DTO21" s="83"/>
      <c r="DTP21" s="83"/>
      <c r="DTQ21" s="83"/>
      <c r="DTR21" s="83"/>
      <c r="DTS21" s="83"/>
      <c r="DTT21" s="83"/>
      <c r="DTU21" s="83"/>
      <c r="DTV21" s="83"/>
      <c r="DTW21" s="83"/>
      <c r="DTX21" s="83"/>
      <c r="DTY21" s="83"/>
      <c r="DTZ21" s="83"/>
      <c r="DUA21" s="83"/>
      <c r="DUB21" s="83"/>
      <c r="DUC21" s="83"/>
      <c r="DUD21" s="83"/>
      <c r="DUE21" s="83"/>
      <c r="DUF21" s="83"/>
      <c r="DUG21" s="83"/>
      <c r="DUH21" s="83"/>
      <c r="DUI21" s="83"/>
      <c r="DUJ21" s="83"/>
      <c r="DUK21" s="83"/>
      <c r="DUL21" s="83"/>
      <c r="DUM21" s="83"/>
      <c r="DUN21" s="83"/>
      <c r="DUO21" s="83"/>
      <c r="DUP21" s="83"/>
      <c r="DUQ21" s="83"/>
      <c r="DUR21" s="83"/>
      <c r="DUS21" s="83"/>
      <c r="DUT21" s="83"/>
      <c r="DUU21" s="83"/>
      <c r="DUV21" s="83"/>
      <c r="DUW21" s="83"/>
      <c r="DUX21" s="83"/>
      <c r="DUY21" s="83"/>
      <c r="DUZ21" s="83"/>
      <c r="DVA21" s="83"/>
      <c r="DVB21" s="83"/>
      <c r="DVC21" s="83"/>
      <c r="DVD21" s="83"/>
      <c r="DVE21" s="83"/>
      <c r="DVF21" s="83"/>
      <c r="DVG21" s="83"/>
      <c r="DVH21" s="83"/>
      <c r="DVI21" s="83"/>
      <c r="DVJ21" s="83"/>
      <c r="DVK21" s="83"/>
      <c r="DVL21" s="83"/>
      <c r="DVM21" s="83"/>
      <c r="DVN21" s="83"/>
      <c r="DVO21" s="83"/>
      <c r="DVP21" s="83"/>
      <c r="DVQ21" s="83"/>
      <c r="DVR21" s="83"/>
      <c r="DVS21" s="83"/>
      <c r="DVT21" s="83"/>
      <c r="DVU21" s="83"/>
      <c r="DVV21" s="83"/>
      <c r="DVW21" s="83"/>
      <c r="DVX21" s="83"/>
      <c r="DVY21" s="83"/>
      <c r="DVZ21" s="83"/>
      <c r="DWA21" s="83"/>
      <c r="DWB21" s="83"/>
      <c r="DWC21" s="83"/>
      <c r="DWD21" s="83"/>
      <c r="DWE21" s="83"/>
      <c r="DWF21" s="83"/>
      <c r="DWG21" s="83"/>
      <c r="DWH21" s="83"/>
      <c r="DWI21" s="83"/>
      <c r="DWJ21" s="83"/>
      <c r="DWK21" s="83"/>
      <c r="DWL21" s="83"/>
      <c r="DWM21" s="83"/>
      <c r="DWN21" s="83"/>
      <c r="DWO21" s="83"/>
      <c r="DWP21" s="83"/>
      <c r="DWQ21" s="83"/>
      <c r="DWR21" s="83"/>
      <c r="DWS21" s="83"/>
      <c r="DWT21" s="83"/>
      <c r="DWU21" s="83"/>
      <c r="DWV21" s="83"/>
      <c r="DWW21" s="83"/>
      <c r="DWX21" s="83"/>
      <c r="DWY21" s="83"/>
      <c r="DWZ21" s="83"/>
      <c r="DXA21" s="83"/>
      <c r="DXB21" s="83"/>
      <c r="DXC21" s="83"/>
      <c r="DXD21" s="83"/>
      <c r="DXE21" s="83"/>
      <c r="DXF21" s="83"/>
      <c r="DXG21" s="83"/>
      <c r="DXH21" s="83"/>
      <c r="DXI21" s="83"/>
      <c r="DXJ21" s="83"/>
      <c r="DXK21" s="83"/>
      <c r="DXL21" s="83"/>
      <c r="DXM21" s="83"/>
      <c r="DXN21" s="83"/>
      <c r="DXO21" s="83"/>
      <c r="DXP21" s="83"/>
      <c r="DXQ21" s="83"/>
      <c r="DXR21" s="83"/>
      <c r="DXS21" s="83"/>
      <c r="DXT21" s="83"/>
      <c r="DXU21" s="83"/>
      <c r="DXV21" s="83"/>
      <c r="DXW21" s="83"/>
      <c r="DXX21" s="83"/>
      <c r="DXY21" s="83"/>
      <c r="DXZ21" s="83"/>
      <c r="DYA21" s="83"/>
      <c r="DYB21" s="83"/>
      <c r="DYC21" s="83"/>
      <c r="DYD21" s="83"/>
      <c r="DYE21" s="83"/>
      <c r="DYF21" s="83"/>
      <c r="DYG21" s="83"/>
      <c r="DYH21" s="83"/>
      <c r="DYI21" s="83"/>
      <c r="DYJ21" s="83"/>
      <c r="DYK21" s="83"/>
      <c r="DYL21" s="83"/>
      <c r="DYM21" s="83"/>
      <c r="DYN21" s="83"/>
      <c r="DYO21" s="83"/>
      <c r="DYP21" s="83"/>
      <c r="DYQ21" s="83"/>
      <c r="DYR21" s="83"/>
      <c r="DYS21" s="83"/>
      <c r="DYT21" s="83"/>
      <c r="DYU21" s="83"/>
      <c r="DYV21" s="83"/>
      <c r="DYW21" s="83"/>
      <c r="DYX21" s="83"/>
      <c r="DYY21" s="83"/>
      <c r="DYZ21" s="83"/>
      <c r="DZA21" s="83"/>
      <c r="DZB21" s="83"/>
      <c r="DZC21" s="83"/>
      <c r="DZD21" s="83"/>
      <c r="DZE21" s="83"/>
      <c r="DZF21" s="83"/>
      <c r="DZG21" s="83"/>
      <c r="DZH21" s="83"/>
      <c r="DZI21" s="83"/>
      <c r="DZJ21" s="83"/>
      <c r="DZK21" s="83"/>
      <c r="DZL21" s="83"/>
      <c r="DZM21" s="83"/>
      <c r="DZN21" s="83"/>
      <c r="DZO21" s="83"/>
      <c r="DZP21" s="83"/>
      <c r="DZQ21" s="83"/>
      <c r="DZR21" s="83"/>
      <c r="DZS21" s="83"/>
      <c r="DZT21" s="83"/>
      <c r="DZU21" s="83"/>
      <c r="DZV21" s="83"/>
      <c r="DZW21" s="83"/>
      <c r="DZX21" s="83"/>
      <c r="DZY21" s="83"/>
      <c r="DZZ21" s="83"/>
      <c r="EAA21" s="83"/>
      <c r="EAB21" s="83"/>
      <c r="EAC21" s="83"/>
      <c r="EAD21" s="83"/>
      <c r="EAE21" s="83"/>
      <c r="EAF21" s="83"/>
      <c r="EAG21" s="83"/>
      <c r="EAH21" s="83"/>
      <c r="EAI21" s="83"/>
      <c r="EAJ21" s="83"/>
      <c r="EAK21" s="83"/>
      <c r="EAL21" s="83"/>
      <c r="EAM21" s="83"/>
      <c r="EAN21" s="83"/>
      <c r="EAO21" s="83"/>
      <c r="EAP21" s="83"/>
      <c r="EAQ21" s="83"/>
      <c r="EAR21" s="83"/>
      <c r="EAS21" s="83"/>
      <c r="EAT21" s="83"/>
      <c r="EAU21" s="83"/>
      <c r="EAV21" s="83"/>
      <c r="EAW21" s="83"/>
      <c r="EAX21" s="83"/>
      <c r="EAY21" s="83"/>
      <c r="EAZ21" s="83"/>
      <c r="EBA21" s="83"/>
      <c r="EBB21" s="83"/>
      <c r="EBC21" s="83"/>
      <c r="EBD21" s="83"/>
      <c r="EBE21" s="83"/>
      <c r="EBF21" s="83"/>
      <c r="EBG21" s="83"/>
      <c r="EBH21" s="83"/>
      <c r="EBI21" s="83"/>
      <c r="EBJ21" s="83"/>
      <c r="EBK21" s="83"/>
      <c r="EBL21" s="83"/>
      <c r="EBM21" s="83"/>
      <c r="EBN21" s="83"/>
      <c r="EBO21" s="83"/>
      <c r="EBP21" s="83"/>
      <c r="EBQ21" s="83"/>
      <c r="EBR21" s="83"/>
      <c r="EBS21" s="83"/>
      <c r="EBT21" s="83"/>
      <c r="EBU21" s="83"/>
      <c r="EBV21" s="83"/>
      <c r="EBW21" s="83"/>
      <c r="EBX21" s="83"/>
      <c r="EBY21" s="83"/>
      <c r="EBZ21" s="83"/>
      <c r="ECA21" s="83"/>
      <c r="ECB21" s="83"/>
      <c r="ECC21" s="83"/>
      <c r="ECD21" s="83"/>
      <c r="ECE21" s="83"/>
      <c r="ECF21" s="83"/>
      <c r="ECG21" s="83"/>
      <c r="ECH21" s="83"/>
      <c r="ECI21" s="83"/>
      <c r="ECJ21" s="83"/>
      <c r="ECK21" s="83"/>
      <c r="ECL21" s="83"/>
      <c r="ECM21" s="83"/>
      <c r="ECN21" s="83"/>
      <c r="ECO21" s="83"/>
      <c r="ECP21" s="83"/>
      <c r="ECQ21" s="83"/>
      <c r="ECR21" s="83"/>
      <c r="ECS21" s="83"/>
      <c r="ECT21" s="83"/>
      <c r="ECU21" s="83"/>
      <c r="ECV21" s="83"/>
      <c r="ECW21" s="83"/>
      <c r="ECX21" s="83"/>
      <c r="ECY21" s="83"/>
      <c r="ECZ21" s="83"/>
      <c r="EDA21" s="83"/>
      <c r="EDB21" s="83"/>
      <c r="EDC21" s="83"/>
      <c r="EDD21" s="83"/>
      <c r="EDE21" s="83"/>
      <c r="EDF21" s="83"/>
      <c r="EDG21" s="83"/>
      <c r="EDH21" s="83"/>
      <c r="EDI21" s="83"/>
      <c r="EDJ21" s="83"/>
      <c r="EDK21" s="83"/>
      <c r="EDL21" s="83"/>
      <c r="EDM21" s="83"/>
      <c r="EDN21" s="83"/>
      <c r="EDO21" s="83"/>
      <c r="EDP21" s="83"/>
      <c r="EDQ21" s="83"/>
      <c r="EDR21" s="83"/>
      <c r="EDS21" s="83"/>
      <c r="EDT21" s="83"/>
      <c r="EDU21" s="83"/>
      <c r="EDV21" s="83"/>
      <c r="EDW21" s="83"/>
      <c r="EDX21" s="83"/>
      <c r="EDY21" s="83"/>
      <c r="EDZ21" s="83"/>
      <c r="EEA21" s="83"/>
      <c r="EEB21" s="83"/>
      <c r="EEC21" s="83"/>
      <c r="EED21" s="83"/>
      <c r="EEE21" s="83"/>
      <c r="EEF21" s="83"/>
      <c r="EEG21" s="83"/>
      <c r="EEH21" s="83"/>
      <c r="EEI21" s="83"/>
      <c r="EEJ21" s="83"/>
      <c r="EEK21" s="83"/>
      <c r="EEL21" s="83"/>
      <c r="EEM21" s="83"/>
      <c r="EEN21" s="83"/>
      <c r="EEO21" s="83"/>
      <c r="EEP21" s="83"/>
      <c r="EEQ21" s="83"/>
      <c r="EER21" s="83"/>
      <c r="EES21" s="83"/>
      <c r="EET21" s="83"/>
      <c r="EEU21" s="83"/>
      <c r="EEV21" s="83"/>
      <c r="EEW21" s="83"/>
      <c r="EEX21" s="83"/>
      <c r="EEY21" s="83"/>
      <c r="EEZ21" s="83"/>
      <c r="EFA21" s="83"/>
      <c r="EFB21" s="83"/>
      <c r="EFC21" s="83"/>
      <c r="EFD21" s="83"/>
      <c r="EFE21" s="83"/>
      <c r="EFF21" s="83"/>
      <c r="EFG21" s="83"/>
      <c r="EFH21" s="83"/>
      <c r="EFI21" s="83"/>
      <c r="EFJ21" s="83"/>
      <c r="EFK21" s="83"/>
      <c r="EFL21" s="83"/>
      <c r="EFM21" s="83"/>
      <c r="EFN21" s="83"/>
      <c r="EFO21" s="83"/>
      <c r="EFP21" s="83"/>
      <c r="EFQ21" s="83"/>
      <c r="EFR21" s="83"/>
      <c r="EFS21" s="83"/>
      <c r="EFT21" s="83"/>
      <c r="EFU21" s="83"/>
      <c r="EFV21" s="83"/>
      <c r="EFW21" s="83"/>
      <c r="EFX21" s="83"/>
      <c r="EFY21" s="83"/>
      <c r="EFZ21" s="83"/>
      <c r="EGA21" s="83"/>
      <c r="EGB21" s="83"/>
      <c r="EGC21" s="83"/>
      <c r="EGD21" s="83"/>
      <c r="EGE21" s="83"/>
      <c r="EGF21" s="83"/>
      <c r="EGG21" s="83"/>
      <c r="EGH21" s="83"/>
      <c r="EGI21" s="83"/>
      <c r="EGJ21" s="83"/>
      <c r="EGK21" s="83"/>
      <c r="EGL21" s="83"/>
      <c r="EGM21" s="83"/>
      <c r="EGN21" s="83"/>
      <c r="EGO21" s="83"/>
      <c r="EGP21" s="83"/>
      <c r="EGQ21" s="83"/>
      <c r="EGR21" s="83"/>
      <c r="EGS21" s="83"/>
      <c r="EGT21" s="83"/>
      <c r="EGU21" s="83"/>
      <c r="EGV21" s="83"/>
      <c r="EGW21" s="83"/>
      <c r="EGX21" s="83"/>
      <c r="EGY21" s="83"/>
      <c r="EGZ21" s="83"/>
      <c r="EHA21" s="83"/>
      <c r="EHB21" s="83"/>
      <c r="EHC21" s="83"/>
      <c r="EHD21" s="83"/>
      <c r="EHE21" s="83"/>
      <c r="EHF21" s="83"/>
      <c r="EHG21" s="83"/>
      <c r="EHH21" s="83"/>
      <c r="EHI21" s="83"/>
      <c r="EHJ21" s="83"/>
      <c r="EHK21" s="83"/>
      <c r="EHL21" s="83"/>
      <c r="EHM21" s="83"/>
      <c r="EHN21" s="83"/>
      <c r="EHO21" s="83"/>
      <c r="EHP21" s="83"/>
      <c r="EHQ21" s="83"/>
      <c r="EHR21" s="83"/>
      <c r="EHS21" s="83"/>
      <c r="EHT21" s="83"/>
      <c r="EHU21" s="83"/>
      <c r="EHV21" s="83"/>
      <c r="EHW21" s="83"/>
      <c r="EHX21" s="83"/>
      <c r="EHY21" s="83"/>
      <c r="EHZ21" s="83"/>
      <c r="EIA21" s="83"/>
      <c r="EIB21" s="83"/>
      <c r="EIC21" s="83"/>
      <c r="EID21" s="83"/>
      <c r="EIE21" s="83"/>
      <c r="EIF21" s="83"/>
      <c r="EIG21" s="83"/>
      <c r="EIH21" s="83"/>
      <c r="EII21" s="83"/>
      <c r="EIJ21" s="83"/>
      <c r="EIK21" s="83"/>
      <c r="EIL21" s="83"/>
      <c r="EIM21" s="83"/>
      <c r="EIN21" s="83"/>
      <c r="EIO21" s="83"/>
      <c r="EIP21" s="83"/>
      <c r="EIQ21" s="83"/>
      <c r="EIR21" s="83"/>
      <c r="EIS21" s="83"/>
      <c r="EIT21" s="83"/>
      <c r="EIU21" s="83"/>
      <c r="EIV21" s="83"/>
      <c r="EIW21" s="83"/>
      <c r="EIX21" s="83"/>
      <c r="EIY21" s="83"/>
      <c r="EIZ21" s="83"/>
      <c r="EJA21" s="83"/>
      <c r="EJB21" s="83"/>
      <c r="EJC21" s="83"/>
      <c r="EJD21" s="83"/>
      <c r="EJE21" s="83"/>
      <c r="EJF21" s="83"/>
      <c r="EJG21" s="83"/>
      <c r="EJH21" s="83"/>
      <c r="EJI21" s="83"/>
      <c r="EJJ21" s="83"/>
      <c r="EJK21" s="83"/>
      <c r="EJL21" s="83"/>
      <c r="EJM21" s="83"/>
      <c r="EJN21" s="83"/>
      <c r="EJO21" s="83"/>
      <c r="EJP21" s="83"/>
      <c r="EJQ21" s="83"/>
      <c r="EJR21" s="83"/>
      <c r="EJS21" s="83"/>
      <c r="EJT21" s="83"/>
      <c r="EJU21" s="83"/>
      <c r="EJV21" s="83"/>
      <c r="EJW21" s="83"/>
      <c r="EJX21" s="83"/>
      <c r="EJY21" s="83"/>
      <c r="EJZ21" s="83"/>
      <c r="EKA21" s="83"/>
      <c r="EKB21" s="83"/>
      <c r="EKC21" s="83"/>
      <c r="EKD21" s="83"/>
      <c r="EKE21" s="83"/>
      <c r="EKF21" s="83"/>
      <c r="EKG21" s="83"/>
      <c r="EKH21" s="83"/>
      <c r="EKI21" s="83"/>
      <c r="EKJ21" s="83"/>
      <c r="EKK21" s="83"/>
      <c r="EKL21" s="83"/>
      <c r="EKM21" s="83"/>
      <c r="EKN21" s="83"/>
      <c r="EKO21" s="83"/>
      <c r="EKP21" s="83"/>
      <c r="EKQ21" s="83"/>
      <c r="EKR21" s="83"/>
      <c r="EKS21" s="83"/>
      <c r="EKT21" s="83"/>
      <c r="EKU21" s="83"/>
      <c r="EKV21" s="83"/>
      <c r="EKW21" s="83"/>
      <c r="EKX21" s="83"/>
      <c r="EKY21" s="83"/>
      <c r="EKZ21" s="83"/>
      <c r="ELA21" s="83"/>
      <c r="ELB21" s="83"/>
      <c r="ELC21" s="83"/>
      <c r="ELD21" s="83"/>
      <c r="ELE21" s="83"/>
      <c r="ELF21" s="83"/>
      <c r="ELG21" s="83"/>
      <c r="ELH21" s="83"/>
      <c r="ELI21" s="83"/>
      <c r="ELJ21" s="83"/>
      <c r="ELK21" s="83"/>
      <c r="ELL21" s="83"/>
      <c r="ELM21" s="83"/>
      <c r="ELN21" s="83"/>
      <c r="ELO21" s="83"/>
      <c r="ELP21" s="83"/>
      <c r="ELQ21" s="83"/>
      <c r="ELR21" s="83"/>
      <c r="ELS21" s="83"/>
      <c r="ELT21" s="83"/>
      <c r="ELU21" s="83"/>
      <c r="ELV21" s="83"/>
      <c r="ELW21" s="83"/>
      <c r="ELX21" s="83"/>
      <c r="ELY21" s="83"/>
      <c r="ELZ21" s="83"/>
      <c r="EMA21" s="83"/>
      <c r="EMB21" s="83"/>
      <c r="EMC21" s="83"/>
      <c r="EMD21" s="83"/>
      <c r="EME21" s="83"/>
      <c r="EMF21" s="83"/>
      <c r="EMG21" s="83"/>
      <c r="EMH21" s="83"/>
      <c r="EMI21" s="83"/>
      <c r="EMJ21" s="83"/>
      <c r="EMK21" s="83"/>
      <c r="EML21" s="83"/>
      <c r="EMM21" s="83"/>
      <c r="EMN21" s="83"/>
      <c r="EMO21" s="83"/>
      <c r="EMP21" s="83"/>
      <c r="EMQ21" s="83"/>
      <c r="EMR21" s="83"/>
      <c r="EMS21" s="83"/>
      <c r="EMT21" s="83"/>
      <c r="EMU21" s="83"/>
      <c r="EMV21" s="83"/>
      <c r="EMW21" s="83"/>
      <c r="EMX21" s="83"/>
      <c r="EMY21" s="83"/>
      <c r="EMZ21" s="83"/>
      <c r="ENA21" s="83"/>
      <c r="ENB21" s="83"/>
      <c r="ENC21" s="83"/>
      <c r="END21" s="83"/>
      <c r="ENE21" s="83"/>
      <c r="ENF21" s="83"/>
      <c r="ENG21" s="83"/>
      <c r="ENH21" s="83"/>
      <c r="ENI21" s="83"/>
      <c r="ENJ21" s="83"/>
      <c r="ENK21" s="83"/>
      <c r="ENL21" s="83"/>
      <c r="ENM21" s="83"/>
      <c r="ENN21" s="83"/>
      <c r="ENO21" s="83"/>
      <c r="ENP21" s="83"/>
      <c r="ENQ21" s="83"/>
      <c r="ENR21" s="83"/>
      <c r="ENS21" s="83"/>
      <c r="ENT21" s="83"/>
      <c r="ENU21" s="83"/>
      <c r="ENV21" s="83"/>
      <c r="ENW21" s="83"/>
      <c r="ENX21" s="83"/>
      <c r="ENY21" s="83"/>
      <c r="ENZ21" s="83"/>
      <c r="EOA21" s="83"/>
      <c r="EOB21" s="83"/>
      <c r="EOC21" s="83"/>
      <c r="EOD21" s="83"/>
      <c r="EOE21" s="83"/>
      <c r="EOF21" s="83"/>
      <c r="EOG21" s="83"/>
      <c r="EOH21" s="83"/>
      <c r="EOI21" s="83"/>
      <c r="EOJ21" s="83"/>
      <c r="EOK21" s="83"/>
      <c r="EOL21" s="83"/>
      <c r="EOM21" s="83"/>
      <c r="EON21" s="83"/>
      <c r="EOO21" s="83"/>
      <c r="EOP21" s="83"/>
      <c r="EOQ21" s="83"/>
      <c r="EOR21" s="83"/>
      <c r="EOS21" s="83"/>
      <c r="EOT21" s="83"/>
      <c r="EOU21" s="83"/>
      <c r="EOV21" s="83"/>
      <c r="EOW21" s="83"/>
      <c r="EOX21" s="83"/>
      <c r="EOY21" s="83"/>
      <c r="EOZ21" s="83"/>
      <c r="EPA21" s="83"/>
      <c r="EPB21" s="83"/>
      <c r="EPC21" s="83"/>
      <c r="EPD21" s="83"/>
      <c r="EPE21" s="83"/>
      <c r="EPF21" s="83"/>
      <c r="EPG21" s="83"/>
      <c r="EPH21" s="83"/>
      <c r="EPI21" s="83"/>
      <c r="EPJ21" s="83"/>
      <c r="EPK21" s="83"/>
      <c r="EPL21" s="83"/>
      <c r="EPM21" s="83"/>
      <c r="EPN21" s="83"/>
      <c r="EPO21" s="83"/>
      <c r="EPP21" s="83"/>
      <c r="EPQ21" s="83"/>
      <c r="EPR21" s="83"/>
      <c r="EPS21" s="83"/>
      <c r="EPT21" s="83"/>
      <c r="EPU21" s="83"/>
      <c r="EPV21" s="83"/>
      <c r="EPW21" s="83"/>
      <c r="EPX21" s="83"/>
      <c r="EPY21" s="83"/>
      <c r="EPZ21" s="83"/>
      <c r="EQA21" s="83"/>
      <c r="EQB21" s="83"/>
      <c r="EQC21" s="83"/>
      <c r="EQD21" s="83"/>
      <c r="EQE21" s="83"/>
      <c r="EQF21" s="83"/>
      <c r="EQG21" s="83"/>
      <c r="EQH21" s="83"/>
      <c r="EQI21" s="83"/>
      <c r="EQJ21" s="83"/>
      <c r="EQK21" s="83"/>
      <c r="EQL21" s="83"/>
      <c r="EQM21" s="83"/>
      <c r="EQN21" s="83"/>
      <c r="EQO21" s="83"/>
      <c r="EQP21" s="83"/>
      <c r="EQQ21" s="83"/>
      <c r="EQR21" s="83"/>
      <c r="EQS21" s="83"/>
      <c r="EQT21" s="83"/>
      <c r="EQU21" s="83"/>
      <c r="EQV21" s="83"/>
      <c r="EQW21" s="83"/>
      <c r="EQX21" s="83"/>
      <c r="EQY21" s="83"/>
      <c r="EQZ21" s="83"/>
      <c r="ERA21" s="83"/>
      <c r="ERB21" s="83"/>
      <c r="ERC21" s="83"/>
      <c r="ERD21" s="83"/>
      <c r="ERE21" s="83"/>
      <c r="ERF21" s="83"/>
      <c r="ERG21" s="83"/>
      <c r="ERH21" s="83"/>
      <c r="ERI21" s="83"/>
      <c r="ERJ21" s="83"/>
      <c r="ERK21" s="83"/>
      <c r="ERL21" s="83"/>
      <c r="ERM21" s="83"/>
      <c r="ERN21" s="83"/>
      <c r="ERO21" s="83"/>
      <c r="ERP21" s="83"/>
      <c r="ERQ21" s="83"/>
      <c r="ERR21" s="83"/>
      <c r="ERS21" s="83"/>
      <c r="ERT21" s="83"/>
      <c r="ERU21" s="83"/>
      <c r="ERV21" s="83"/>
      <c r="ERW21" s="83"/>
      <c r="ERX21" s="83"/>
      <c r="ERY21" s="83"/>
      <c r="ERZ21" s="83"/>
      <c r="ESA21" s="83"/>
      <c r="ESB21" s="83"/>
      <c r="ESC21" s="83"/>
      <c r="ESD21" s="83"/>
      <c r="ESE21" s="83"/>
      <c r="ESF21" s="83"/>
      <c r="ESG21" s="83"/>
      <c r="ESH21" s="83"/>
      <c r="ESI21" s="83"/>
      <c r="ESJ21" s="83"/>
      <c r="ESK21" s="83"/>
      <c r="ESL21" s="83"/>
      <c r="ESM21" s="83"/>
      <c r="ESN21" s="83"/>
      <c r="ESO21" s="83"/>
      <c r="ESP21" s="83"/>
      <c r="ESQ21" s="83"/>
      <c r="ESR21" s="83"/>
      <c r="ESS21" s="83"/>
      <c r="EST21" s="83"/>
      <c r="ESU21" s="83"/>
      <c r="ESV21" s="83"/>
      <c r="ESW21" s="83"/>
      <c r="ESX21" s="83"/>
      <c r="ESY21" s="83"/>
      <c r="ESZ21" s="83"/>
      <c r="ETA21" s="83"/>
      <c r="ETB21" s="83"/>
      <c r="ETC21" s="83"/>
      <c r="ETD21" s="83"/>
      <c r="ETE21" s="83"/>
      <c r="ETF21" s="83"/>
      <c r="ETG21" s="83"/>
      <c r="ETH21" s="83"/>
      <c r="ETI21" s="83"/>
      <c r="ETJ21" s="83"/>
      <c r="ETK21" s="83"/>
      <c r="ETL21" s="83"/>
      <c r="ETM21" s="83"/>
      <c r="ETN21" s="83"/>
      <c r="ETO21" s="83"/>
      <c r="ETP21" s="83"/>
      <c r="ETQ21" s="83"/>
      <c r="ETR21" s="83"/>
      <c r="ETS21" s="83"/>
      <c r="ETT21" s="83"/>
      <c r="ETU21" s="83"/>
      <c r="ETV21" s="83"/>
      <c r="ETW21" s="83"/>
      <c r="ETX21" s="83"/>
      <c r="ETY21" s="83"/>
      <c r="ETZ21" s="83"/>
      <c r="EUA21" s="83"/>
      <c r="EUB21" s="83"/>
      <c r="EUC21" s="83"/>
      <c r="EUD21" s="83"/>
      <c r="EUE21" s="83"/>
      <c r="EUF21" s="83"/>
      <c r="EUG21" s="83"/>
      <c r="EUH21" s="83"/>
      <c r="EUI21" s="83"/>
      <c r="EUJ21" s="83"/>
      <c r="EUK21" s="83"/>
      <c r="EUL21" s="83"/>
      <c r="EUM21" s="83"/>
      <c r="EUN21" s="83"/>
      <c r="EUO21" s="83"/>
      <c r="EUP21" s="83"/>
      <c r="EUQ21" s="83"/>
      <c r="EUR21" s="83"/>
      <c r="EUS21" s="83"/>
      <c r="EUT21" s="83"/>
      <c r="EUU21" s="83"/>
      <c r="EUV21" s="83"/>
      <c r="EUW21" s="83"/>
      <c r="EUX21" s="83"/>
      <c r="EUY21" s="83"/>
      <c r="EUZ21" s="83"/>
      <c r="EVA21" s="83"/>
      <c r="EVB21" s="83"/>
      <c r="EVC21" s="83"/>
      <c r="EVD21" s="83"/>
      <c r="EVE21" s="83"/>
      <c r="EVF21" s="83"/>
      <c r="EVG21" s="83"/>
      <c r="EVH21" s="83"/>
      <c r="EVI21" s="83"/>
      <c r="EVJ21" s="83"/>
      <c r="EVK21" s="83"/>
      <c r="EVL21" s="83"/>
      <c r="EVM21" s="83"/>
      <c r="EVN21" s="83"/>
      <c r="EVO21" s="83"/>
      <c r="EVP21" s="83"/>
      <c r="EVQ21" s="83"/>
      <c r="EVR21" s="83"/>
      <c r="EVS21" s="83"/>
      <c r="EVT21" s="83"/>
      <c r="EVU21" s="83"/>
      <c r="EVV21" s="83"/>
      <c r="EVW21" s="83"/>
      <c r="EVX21" s="83"/>
      <c r="EVY21" s="83"/>
      <c r="EVZ21" s="83"/>
      <c r="EWA21" s="83"/>
      <c r="EWB21" s="83"/>
      <c r="EWC21" s="83"/>
      <c r="EWD21" s="83"/>
      <c r="EWE21" s="83"/>
      <c r="EWF21" s="83"/>
      <c r="EWG21" s="83"/>
      <c r="EWH21" s="83"/>
      <c r="EWI21" s="83"/>
      <c r="EWJ21" s="83"/>
      <c r="EWK21" s="83"/>
      <c r="EWL21" s="83"/>
      <c r="EWM21" s="83"/>
      <c r="EWN21" s="83"/>
      <c r="EWO21" s="83"/>
      <c r="EWP21" s="83"/>
      <c r="EWQ21" s="83"/>
      <c r="EWR21" s="83"/>
      <c r="EWS21" s="83"/>
      <c r="EWT21" s="83"/>
      <c r="EWU21" s="83"/>
      <c r="EWV21" s="83"/>
      <c r="EWW21" s="83"/>
      <c r="EWX21" s="83"/>
      <c r="EWY21" s="83"/>
      <c r="EWZ21" s="83"/>
      <c r="EXA21" s="83"/>
      <c r="EXB21" s="83"/>
      <c r="EXC21" s="83"/>
      <c r="EXD21" s="83"/>
      <c r="EXE21" s="83"/>
      <c r="EXF21" s="83"/>
      <c r="EXG21" s="83"/>
      <c r="EXH21" s="83"/>
      <c r="EXI21" s="83"/>
      <c r="EXJ21" s="83"/>
      <c r="EXK21" s="83"/>
      <c r="EXL21" s="83"/>
      <c r="EXM21" s="83"/>
      <c r="EXN21" s="83"/>
      <c r="EXO21" s="83"/>
      <c r="EXP21" s="83"/>
      <c r="EXQ21" s="83"/>
      <c r="EXR21" s="83"/>
      <c r="EXS21" s="83"/>
      <c r="EXT21" s="83"/>
      <c r="EXU21" s="83"/>
      <c r="EXV21" s="83"/>
      <c r="EXW21" s="83"/>
      <c r="EXX21" s="83"/>
      <c r="EXY21" s="83"/>
      <c r="EXZ21" s="83"/>
      <c r="EYA21" s="83"/>
      <c r="EYB21" s="83"/>
      <c r="EYC21" s="83"/>
      <c r="EYD21" s="83"/>
      <c r="EYE21" s="83"/>
      <c r="EYF21" s="83"/>
      <c r="EYG21" s="83"/>
      <c r="EYH21" s="83"/>
      <c r="EYI21" s="83"/>
      <c r="EYJ21" s="83"/>
      <c r="EYK21" s="83"/>
      <c r="EYL21" s="83"/>
      <c r="EYM21" s="83"/>
      <c r="EYN21" s="83"/>
      <c r="EYO21" s="83"/>
      <c r="EYP21" s="83"/>
      <c r="EYQ21" s="83"/>
      <c r="EYR21" s="83"/>
      <c r="EYS21" s="83"/>
      <c r="EYT21" s="83"/>
      <c r="EYU21" s="83"/>
      <c r="EYV21" s="83"/>
      <c r="EYW21" s="83"/>
      <c r="EYX21" s="83"/>
      <c r="EYY21" s="83"/>
      <c r="EYZ21" s="83"/>
      <c r="EZA21" s="83"/>
      <c r="EZB21" s="83"/>
      <c r="EZC21" s="83"/>
      <c r="EZD21" s="83"/>
      <c r="EZE21" s="83"/>
      <c r="EZF21" s="83"/>
      <c r="EZG21" s="83"/>
      <c r="EZH21" s="83"/>
      <c r="EZI21" s="83"/>
      <c r="EZJ21" s="83"/>
      <c r="EZK21" s="83"/>
      <c r="EZL21" s="83"/>
      <c r="EZM21" s="83"/>
      <c r="EZN21" s="83"/>
      <c r="EZO21" s="83"/>
      <c r="EZP21" s="83"/>
      <c r="EZQ21" s="83"/>
      <c r="EZR21" s="83"/>
      <c r="EZS21" s="83"/>
      <c r="EZT21" s="83"/>
      <c r="EZU21" s="83"/>
      <c r="EZV21" s="83"/>
      <c r="EZW21" s="83"/>
      <c r="EZX21" s="83"/>
      <c r="EZY21" s="83"/>
      <c r="EZZ21" s="83"/>
      <c r="FAA21" s="83"/>
      <c r="FAB21" s="83"/>
      <c r="FAC21" s="83"/>
      <c r="FAD21" s="83"/>
      <c r="FAE21" s="83"/>
      <c r="FAF21" s="83"/>
      <c r="FAG21" s="83"/>
      <c r="FAH21" s="83"/>
      <c r="FAI21" s="83"/>
      <c r="FAJ21" s="83"/>
      <c r="FAK21" s="83"/>
      <c r="FAL21" s="83"/>
      <c r="FAM21" s="83"/>
      <c r="FAN21" s="83"/>
      <c r="FAO21" s="83"/>
      <c r="FAP21" s="83"/>
      <c r="FAQ21" s="83"/>
      <c r="FAR21" s="83"/>
      <c r="FAS21" s="83"/>
      <c r="FAT21" s="83"/>
      <c r="FAU21" s="83"/>
      <c r="FAV21" s="83"/>
      <c r="FAW21" s="83"/>
      <c r="FAX21" s="83"/>
      <c r="FAY21" s="83"/>
      <c r="FAZ21" s="83"/>
      <c r="FBA21" s="83"/>
      <c r="FBB21" s="83"/>
      <c r="FBC21" s="83"/>
      <c r="FBD21" s="83"/>
      <c r="FBE21" s="83"/>
      <c r="FBF21" s="83"/>
      <c r="FBG21" s="83"/>
      <c r="FBH21" s="83"/>
      <c r="FBI21" s="83"/>
      <c r="FBJ21" s="83"/>
      <c r="FBK21" s="83"/>
      <c r="FBL21" s="83"/>
      <c r="FBM21" s="83"/>
      <c r="FBN21" s="83"/>
      <c r="FBO21" s="83"/>
      <c r="FBP21" s="83"/>
      <c r="FBQ21" s="83"/>
      <c r="FBR21" s="83"/>
      <c r="FBS21" s="83"/>
      <c r="FBT21" s="83"/>
      <c r="FBU21" s="83"/>
      <c r="FBV21" s="83"/>
      <c r="FBW21" s="83"/>
      <c r="FBX21" s="83"/>
      <c r="FBY21" s="83"/>
      <c r="FBZ21" s="83"/>
      <c r="FCA21" s="83"/>
      <c r="FCB21" s="83"/>
      <c r="FCC21" s="83"/>
      <c r="FCD21" s="83"/>
      <c r="FCE21" s="83"/>
      <c r="FCF21" s="83"/>
      <c r="FCG21" s="83"/>
      <c r="FCH21" s="83"/>
      <c r="FCI21" s="83"/>
      <c r="FCJ21" s="83"/>
      <c r="FCK21" s="83"/>
      <c r="FCL21" s="83"/>
      <c r="FCM21" s="83"/>
      <c r="FCN21" s="83"/>
      <c r="FCO21" s="83"/>
      <c r="FCP21" s="83"/>
      <c r="FCQ21" s="83"/>
      <c r="FCR21" s="83"/>
      <c r="FCS21" s="83"/>
      <c r="FCT21" s="83"/>
      <c r="FCU21" s="83"/>
      <c r="FCV21" s="83"/>
      <c r="FCW21" s="83"/>
      <c r="FCX21" s="83"/>
      <c r="FCY21" s="83"/>
      <c r="FCZ21" s="83"/>
      <c r="FDA21" s="83"/>
      <c r="FDB21" s="83"/>
      <c r="FDC21" s="83"/>
      <c r="FDD21" s="83"/>
      <c r="FDE21" s="83"/>
      <c r="FDF21" s="83"/>
      <c r="FDG21" s="83"/>
      <c r="FDH21" s="83"/>
      <c r="FDI21" s="83"/>
      <c r="FDJ21" s="83"/>
      <c r="FDK21" s="83"/>
      <c r="FDL21" s="83"/>
      <c r="FDM21" s="83"/>
      <c r="FDN21" s="83"/>
      <c r="FDO21" s="83"/>
      <c r="FDP21" s="83"/>
      <c r="FDQ21" s="83"/>
      <c r="FDR21" s="83"/>
      <c r="FDS21" s="83"/>
      <c r="FDT21" s="83"/>
      <c r="FDU21" s="83"/>
      <c r="FDV21" s="83"/>
      <c r="FDW21" s="83"/>
      <c r="FDX21" s="83"/>
      <c r="FDY21" s="83"/>
      <c r="FDZ21" s="83"/>
      <c r="FEA21" s="83"/>
      <c r="FEB21" s="83"/>
      <c r="FEC21" s="83"/>
      <c r="FED21" s="83"/>
      <c r="FEE21" s="83"/>
      <c r="FEF21" s="83"/>
      <c r="FEG21" s="83"/>
      <c r="FEH21" s="83"/>
      <c r="FEI21" s="83"/>
      <c r="FEJ21" s="83"/>
      <c r="FEK21" s="83"/>
      <c r="FEL21" s="83"/>
      <c r="FEM21" s="83"/>
      <c r="FEN21" s="83"/>
      <c r="FEO21" s="83"/>
      <c r="FEP21" s="83"/>
      <c r="FEQ21" s="83"/>
      <c r="FER21" s="83"/>
      <c r="FES21" s="83"/>
      <c r="FET21" s="83"/>
      <c r="FEU21" s="83"/>
      <c r="FEV21" s="83"/>
      <c r="FEW21" s="83"/>
      <c r="FEX21" s="83"/>
      <c r="FEY21" s="83"/>
      <c r="FEZ21" s="83"/>
      <c r="FFA21" s="83"/>
      <c r="FFB21" s="83"/>
      <c r="FFC21" s="83"/>
      <c r="FFD21" s="83"/>
      <c r="FFE21" s="83"/>
      <c r="FFF21" s="83"/>
      <c r="FFG21" s="83"/>
      <c r="FFH21" s="83"/>
      <c r="FFI21" s="83"/>
      <c r="FFJ21" s="83"/>
      <c r="FFK21" s="83"/>
      <c r="FFL21" s="83"/>
      <c r="FFM21" s="83"/>
      <c r="FFN21" s="83"/>
      <c r="FFO21" s="83"/>
      <c r="FFP21" s="83"/>
      <c r="FFQ21" s="83"/>
      <c r="FFR21" s="83"/>
      <c r="FFS21" s="83"/>
      <c r="FFT21" s="83"/>
      <c r="FFU21" s="83"/>
      <c r="FFV21" s="83"/>
      <c r="FFW21" s="83"/>
      <c r="FFX21" s="83"/>
      <c r="FFY21" s="83"/>
      <c r="FFZ21" s="83"/>
      <c r="FGA21" s="83"/>
      <c r="FGB21" s="83"/>
      <c r="FGC21" s="83"/>
      <c r="FGD21" s="83"/>
      <c r="FGE21" s="83"/>
      <c r="FGF21" s="83"/>
      <c r="FGG21" s="83"/>
      <c r="FGH21" s="83"/>
      <c r="FGI21" s="83"/>
      <c r="FGJ21" s="83"/>
      <c r="FGK21" s="83"/>
      <c r="FGL21" s="83"/>
      <c r="FGM21" s="83"/>
      <c r="FGN21" s="83"/>
      <c r="FGO21" s="83"/>
      <c r="FGP21" s="83"/>
      <c r="FGQ21" s="83"/>
      <c r="FGR21" s="83"/>
      <c r="FGS21" s="83"/>
      <c r="FGT21" s="83"/>
      <c r="FGU21" s="83"/>
      <c r="FGV21" s="83"/>
      <c r="FGW21" s="83"/>
      <c r="FGX21" s="83"/>
      <c r="FGY21" s="83"/>
      <c r="FGZ21" s="83"/>
      <c r="FHA21" s="83"/>
      <c r="FHB21" s="83"/>
      <c r="FHC21" s="83"/>
      <c r="FHD21" s="83"/>
      <c r="FHE21" s="83"/>
      <c r="FHF21" s="83"/>
      <c r="FHG21" s="83"/>
      <c r="FHH21" s="83"/>
      <c r="FHI21" s="83"/>
      <c r="FHJ21" s="83"/>
      <c r="FHK21" s="83"/>
      <c r="FHL21" s="83"/>
      <c r="FHM21" s="83"/>
      <c r="FHN21" s="83"/>
      <c r="FHO21" s="83"/>
      <c r="FHP21" s="83"/>
      <c r="FHQ21" s="83"/>
      <c r="FHR21" s="83"/>
      <c r="FHS21" s="83"/>
      <c r="FHT21" s="83"/>
      <c r="FHU21" s="83"/>
      <c r="FHV21" s="83"/>
      <c r="FHW21" s="83"/>
      <c r="FHX21" s="83"/>
      <c r="FHY21" s="83"/>
      <c r="FHZ21" s="83"/>
      <c r="FIA21" s="83"/>
      <c r="FIB21" s="83"/>
      <c r="FIC21" s="83"/>
      <c r="FID21" s="83"/>
      <c r="FIE21" s="83"/>
      <c r="FIF21" s="83"/>
      <c r="FIG21" s="83"/>
      <c r="FIH21" s="83"/>
      <c r="FII21" s="83"/>
      <c r="FIJ21" s="83"/>
      <c r="FIK21" s="83"/>
      <c r="FIL21" s="83"/>
      <c r="FIM21" s="83"/>
      <c r="FIN21" s="83"/>
      <c r="FIO21" s="83"/>
      <c r="FIP21" s="83"/>
      <c r="FIQ21" s="83"/>
      <c r="FIR21" s="83"/>
      <c r="FIS21" s="83"/>
      <c r="FIT21" s="83"/>
      <c r="FIU21" s="83"/>
      <c r="FIV21" s="83"/>
      <c r="FIW21" s="83"/>
      <c r="FIX21" s="83"/>
      <c r="FIY21" s="83"/>
      <c r="FIZ21" s="83"/>
      <c r="FJA21" s="83"/>
      <c r="FJB21" s="83"/>
      <c r="FJC21" s="83"/>
      <c r="FJD21" s="83"/>
      <c r="FJE21" s="83"/>
      <c r="FJF21" s="83"/>
      <c r="FJG21" s="83"/>
      <c r="FJH21" s="83"/>
      <c r="FJI21" s="83"/>
      <c r="FJJ21" s="83"/>
      <c r="FJK21" s="83"/>
      <c r="FJL21" s="83"/>
      <c r="FJM21" s="83"/>
      <c r="FJN21" s="83"/>
      <c r="FJO21" s="83"/>
      <c r="FJP21" s="83"/>
      <c r="FJQ21" s="83"/>
      <c r="FJR21" s="83"/>
      <c r="FJS21" s="83"/>
      <c r="FJT21" s="83"/>
      <c r="FJU21" s="83"/>
      <c r="FJV21" s="83"/>
      <c r="FJW21" s="83"/>
      <c r="FJX21" s="83"/>
      <c r="FJY21" s="83"/>
      <c r="FJZ21" s="83"/>
      <c r="FKA21" s="83"/>
      <c r="FKB21" s="83"/>
      <c r="FKC21" s="83"/>
      <c r="FKD21" s="83"/>
      <c r="FKE21" s="83"/>
      <c r="FKF21" s="83"/>
      <c r="FKG21" s="83"/>
      <c r="FKH21" s="83"/>
      <c r="FKI21" s="83"/>
      <c r="FKJ21" s="83"/>
      <c r="FKK21" s="83"/>
      <c r="FKL21" s="83"/>
      <c r="FKM21" s="83"/>
      <c r="FKN21" s="83"/>
      <c r="FKO21" s="83"/>
      <c r="FKP21" s="83"/>
      <c r="FKQ21" s="83"/>
      <c r="FKR21" s="83"/>
      <c r="FKS21" s="83"/>
      <c r="FKT21" s="83"/>
      <c r="FKU21" s="83"/>
      <c r="FKV21" s="83"/>
      <c r="FKW21" s="83"/>
      <c r="FKX21" s="83"/>
      <c r="FKY21" s="83"/>
      <c r="FKZ21" s="83"/>
      <c r="FLA21" s="83"/>
      <c r="FLB21" s="83"/>
      <c r="FLC21" s="83"/>
      <c r="FLD21" s="83"/>
      <c r="FLE21" s="83"/>
      <c r="FLF21" s="83"/>
      <c r="FLG21" s="83"/>
      <c r="FLH21" s="83"/>
      <c r="FLI21" s="83"/>
      <c r="FLJ21" s="83"/>
      <c r="FLK21" s="83"/>
      <c r="FLL21" s="83"/>
      <c r="FLM21" s="83"/>
      <c r="FLN21" s="83"/>
      <c r="FLO21" s="83"/>
      <c r="FLP21" s="83"/>
      <c r="FLQ21" s="83"/>
      <c r="FLR21" s="83"/>
      <c r="FLS21" s="83"/>
      <c r="FLT21" s="83"/>
      <c r="FLU21" s="83"/>
      <c r="FLV21" s="83"/>
      <c r="FLW21" s="83"/>
      <c r="FLX21" s="83"/>
      <c r="FLY21" s="83"/>
      <c r="FLZ21" s="83"/>
      <c r="FMA21" s="83"/>
      <c r="FMB21" s="83"/>
      <c r="FMC21" s="83"/>
      <c r="FMD21" s="83"/>
      <c r="FME21" s="83"/>
      <c r="FMF21" s="83"/>
      <c r="FMG21" s="83"/>
      <c r="FMH21" s="83"/>
      <c r="FMI21" s="83"/>
      <c r="FMJ21" s="83"/>
      <c r="FMK21" s="83"/>
      <c r="FML21" s="83"/>
      <c r="FMM21" s="83"/>
      <c r="FMN21" s="83"/>
      <c r="FMO21" s="83"/>
      <c r="FMP21" s="83"/>
      <c r="FMQ21" s="83"/>
      <c r="FMR21" s="83"/>
      <c r="FMS21" s="83"/>
      <c r="FMT21" s="83"/>
      <c r="FMU21" s="83"/>
      <c r="FMV21" s="83"/>
      <c r="FMW21" s="83"/>
      <c r="FMX21" s="83"/>
      <c r="FMY21" s="83"/>
      <c r="FMZ21" s="83"/>
      <c r="FNA21" s="83"/>
      <c r="FNB21" s="83"/>
      <c r="FNC21" s="83"/>
      <c r="FND21" s="83"/>
      <c r="FNE21" s="83"/>
      <c r="FNF21" s="83"/>
      <c r="FNG21" s="83"/>
      <c r="FNH21" s="83"/>
      <c r="FNI21" s="83"/>
      <c r="FNJ21" s="83"/>
      <c r="FNK21" s="83"/>
      <c r="FNL21" s="83"/>
      <c r="FNM21" s="83"/>
      <c r="FNN21" s="83"/>
      <c r="FNO21" s="83"/>
      <c r="FNP21" s="83"/>
      <c r="FNQ21" s="83"/>
      <c r="FNR21" s="83"/>
      <c r="FNS21" s="83"/>
      <c r="FNT21" s="83"/>
      <c r="FNU21" s="83"/>
      <c r="FNV21" s="83"/>
      <c r="FNW21" s="83"/>
      <c r="FNX21" s="83"/>
      <c r="FNY21" s="83"/>
      <c r="FNZ21" s="83"/>
      <c r="FOA21" s="83"/>
      <c r="FOB21" s="83"/>
      <c r="FOC21" s="83"/>
      <c r="FOD21" s="83"/>
      <c r="FOE21" s="83"/>
      <c r="FOF21" s="83"/>
      <c r="FOG21" s="83"/>
      <c r="FOH21" s="83"/>
      <c r="FOI21" s="83"/>
      <c r="FOJ21" s="83"/>
      <c r="FOK21" s="83"/>
      <c r="FOL21" s="83"/>
      <c r="FOM21" s="83"/>
      <c r="FON21" s="83"/>
      <c r="FOO21" s="83"/>
      <c r="FOP21" s="83"/>
      <c r="FOQ21" s="83"/>
      <c r="FOR21" s="83"/>
      <c r="FOS21" s="83"/>
      <c r="FOT21" s="83"/>
      <c r="FOU21" s="83"/>
      <c r="FOV21" s="83"/>
      <c r="FOW21" s="83"/>
      <c r="FOX21" s="83"/>
      <c r="FOY21" s="83"/>
      <c r="FOZ21" s="83"/>
      <c r="FPA21" s="83"/>
      <c r="FPB21" s="83"/>
      <c r="FPC21" s="83"/>
      <c r="FPD21" s="83"/>
      <c r="FPE21" s="83"/>
      <c r="FPF21" s="83"/>
      <c r="FPG21" s="83"/>
      <c r="FPH21" s="83"/>
      <c r="FPI21" s="83"/>
      <c r="FPJ21" s="83"/>
      <c r="FPK21" s="83"/>
      <c r="FPL21" s="83"/>
      <c r="FPM21" s="83"/>
      <c r="FPN21" s="83"/>
      <c r="FPO21" s="83"/>
      <c r="FPP21" s="83"/>
      <c r="FPQ21" s="83"/>
      <c r="FPR21" s="83"/>
      <c r="FPS21" s="83"/>
      <c r="FPT21" s="83"/>
      <c r="FPU21" s="83"/>
      <c r="FPV21" s="83"/>
      <c r="FPW21" s="83"/>
      <c r="FPX21" s="83"/>
      <c r="FPY21" s="83"/>
      <c r="FPZ21" s="83"/>
      <c r="FQA21" s="83"/>
      <c r="FQB21" s="83"/>
      <c r="FQC21" s="83"/>
      <c r="FQD21" s="83"/>
      <c r="FQE21" s="83"/>
      <c r="FQF21" s="83"/>
      <c r="FQG21" s="83"/>
      <c r="FQH21" s="83"/>
      <c r="FQI21" s="83"/>
      <c r="FQJ21" s="83"/>
      <c r="FQK21" s="83"/>
      <c r="FQL21" s="83"/>
      <c r="FQM21" s="83"/>
      <c r="FQN21" s="83"/>
      <c r="FQO21" s="83"/>
      <c r="FQP21" s="83"/>
      <c r="FQQ21" s="83"/>
      <c r="FQR21" s="83"/>
      <c r="FQS21" s="83"/>
      <c r="FQT21" s="83"/>
      <c r="FQU21" s="83"/>
      <c r="FQV21" s="83"/>
      <c r="FQW21" s="83"/>
      <c r="FQX21" s="83"/>
      <c r="FQY21" s="83"/>
      <c r="FQZ21" s="83"/>
      <c r="FRA21" s="83"/>
      <c r="FRB21" s="83"/>
      <c r="FRC21" s="83"/>
      <c r="FRD21" s="83"/>
      <c r="FRE21" s="83"/>
      <c r="FRF21" s="83"/>
      <c r="FRG21" s="83"/>
      <c r="FRH21" s="83"/>
      <c r="FRI21" s="83"/>
      <c r="FRJ21" s="83"/>
      <c r="FRK21" s="83"/>
      <c r="FRL21" s="83"/>
      <c r="FRM21" s="83"/>
      <c r="FRN21" s="83"/>
      <c r="FRO21" s="83"/>
      <c r="FRP21" s="83"/>
      <c r="FRQ21" s="83"/>
      <c r="FRR21" s="83"/>
      <c r="FRS21" s="83"/>
      <c r="FRT21" s="83"/>
      <c r="FRU21" s="83"/>
      <c r="FRV21" s="83"/>
      <c r="FRW21" s="83"/>
      <c r="FRX21" s="83"/>
      <c r="FRY21" s="83"/>
      <c r="FRZ21" s="83"/>
      <c r="FSA21" s="83"/>
      <c r="FSB21" s="83"/>
      <c r="FSC21" s="83"/>
      <c r="FSD21" s="83"/>
      <c r="FSE21" s="83"/>
      <c r="FSF21" s="83"/>
      <c r="FSG21" s="83"/>
      <c r="FSH21" s="83"/>
      <c r="FSI21" s="83"/>
      <c r="FSJ21" s="83"/>
      <c r="FSK21" s="83"/>
      <c r="FSL21" s="83"/>
      <c r="FSM21" s="83"/>
      <c r="FSN21" s="83"/>
      <c r="FSO21" s="83"/>
      <c r="FSP21" s="83"/>
      <c r="FSQ21" s="83"/>
      <c r="FSR21" s="83"/>
      <c r="FSS21" s="83"/>
      <c r="FST21" s="83"/>
      <c r="FSU21" s="83"/>
      <c r="FSV21" s="83"/>
      <c r="FSW21" s="83"/>
      <c r="FSX21" s="83"/>
      <c r="FSY21" s="83"/>
      <c r="FSZ21" s="83"/>
      <c r="FTA21" s="83"/>
      <c r="FTB21" s="83"/>
      <c r="FTC21" s="83"/>
      <c r="FTD21" s="83"/>
      <c r="FTE21" s="83"/>
      <c r="FTF21" s="83"/>
      <c r="FTG21" s="83"/>
      <c r="FTH21" s="83"/>
      <c r="FTI21" s="83"/>
      <c r="FTJ21" s="83"/>
      <c r="FTK21" s="83"/>
      <c r="FTL21" s="83"/>
      <c r="FTM21" s="83"/>
      <c r="FTN21" s="83"/>
      <c r="FTO21" s="83"/>
      <c r="FTP21" s="83"/>
      <c r="FTQ21" s="83"/>
      <c r="FTR21" s="83"/>
      <c r="FTS21" s="83"/>
      <c r="FTT21" s="83"/>
      <c r="FTU21" s="83"/>
      <c r="FTV21" s="83"/>
      <c r="FTW21" s="83"/>
      <c r="FTX21" s="83"/>
      <c r="FTY21" s="83"/>
      <c r="FTZ21" s="83"/>
      <c r="FUA21" s="83"/>
      <c r="FUB21" s="83"/>
      <c r="FUC21" s="83"/>
      <c r="FUD21" s="83"/>
      <c r="FUE21" s="83"/>
      <c r="FUF21" s="83"/>
      <c r="FUG21" s="83"/>
      <c r="FUH21" s="83"/>
      <c r="FUI21" s="83"/>
      <c r="FUJ21" s="83"/>
      <c r="FUK21" s="83"/>
      <c r="FUL21" s="83"/>
      <c r="FUM21" s="83"/>
      <c r="FUN21" s="83"/>
      <c r="FUO21" s="83"/>
      <c r="FUP21" s="83"/>
      <c r="FUQ21" s="83"/>
      <c r="FUR21" s="83"/>
      <c r="FUS21" s="83"/>
      <c r="FUT21" s="83"/>
      <c r="FUU21" s="83"/>
      <c r="FUV21" s="83"/>
      <c r="FUW21" s="83"/>
      <c r="FUX21" s="83"/>
      <c r="FUY21" s="83"/>
      <c r="FUZ21" s="83"/>
      <c r="FVA21" s="83"/>
      <c r="FVB21" s="83"/>
      <c r="FVC21" s="83"/>
      <c r="FVD21" s="83"/>
      <c r="FVE21" s="83"/>
      <c r="FVF21" s="83"/>
      <c r="FVG21" s="83"/>
      <c r="FVH21" s="83"/>
      <c r="FVI21" s="83"/>
      <c r="FVJ21" s="83"/>
      <c r="FVK21" s="83"/>
      <c r="FVL21" s="83"/>
      <c r="FVM21" s="83"/>
      <c r="FVN21" s="83"/>
      <c r="FVO21" s="83"/>
      <c r="FVP21" s="83"/>
      <c r="FVQ21" s="83"/>
      <c r="FVR21" s="83"/>
      <c r="FVS21" s="83"/>
      <c r="FVT21" s="83"/>
      <c r="FVU21" s="83"/>
      <c r="FVV21" s="83"/>
      <c r="FVW21" s="83"/>
      <c r="FVX21" s="83"/>
      <c r="FVY21" s="83"/>
      <c r="FVZ21" s="83"/>
      <c r="FWA21" s="83"/>
      <c r="FWB21" s="83"/>
      <c r="FWC21" s="83"/>
      <c r="FWD21" s="83"/>
      <c r="FWE21" s="83"/>
      <c r="FWF21" s="83"/>
      <c r="FWG21" s="83"/>
      <c r="FWH21" s="83"/>
      <c r="FWI21" s="83"/>
      <c r="FWJ21" s="83"/>
      <c r="FWK21" s="83"/>
      <c r="FWL21" s="83"/>
      <c r="FWM21" s="83"/>
      <c r="FWN21" s="83"/>
      <c r="FWO21" s="83"/>
      <c r="FWP21" s="83"/>
      <c r="FWQ21" s="83"/>
      <c r="FWR21" s="83"/>
      <c r="FWS21" s="83"/>
      <c r="FWT21" s="83"/>
      <c r="FWU21" s="83"/>
      <c r="FWV21" s="83"/>
      <c r="FWW21" s="83"/>
      <c r="FWX21" s="83"/>
      <c r="FWY21" s="83"/>
      <c r="FWZ21" s="83"/>
      <c r="FXA21" s="83"/>
      <c r="FXB21" s="83"/>
      <c r="FXC21" s="83"/>
      <c r="FXD21" s="83"/>
      <c r="FXE21" s="83"/>
      <c r="FXF21" s="83"/>
      <c r="FXG21" s="83"/>
      <c r="FXH21" s="83"/>
      <c r="FXI21" s="83"/>
      <c r="FXJ21" s="83"/>
      <c r="FXK21" s="83"/>
      <c r="FXL21" s="83"/>
      <c r="FXM21" s="83"/>
      <c r="FXN21" s="83"/>
      <c r="FXO21" s="83"/>
      <c r="FXP21" s="83"/>
      <c r="FXQ21" s="83"/>
      <c r="FXR21" s="83"/>
      <c r="FXS21" s="83"/>
      <c r="FXT21" s="83"/>
      <c r="FXU21" s="83"/>
      <c r="FXV21" s="83"/>
      <c r="FXW21" s="83"/>
      <c r="FXX21" s="83"/>
      <c r="FXY21" s="83"/>
      <c r="FXZ21" s="83"/>
      <c r="FYA21" s="83"/>
      <c r="FYB21" s="83"/>
      <c r="FYC21" s="83"/>
      <c r="FYD21" s="83"/>
      <c r="FYE21" s="83"/>
      <c r="FYF21" s="83"/>
      <c r="FYG21" s="83"/>
      <c r="FYH21" s="83"/>
      <c r="FYI21" s="83"/>
      <c r="FYJ21" s="83"/>
      <c r="FYK21" s="83"/>
      <c r="FYL21" s="83"/>
      <c r="FYM21" s="83"/>
      <c r="FYN21" s="83"/>
      <c r="FYO21" s="83"/>
      <c r="FYP21" s="83"/>
      <c r="FYQ21" s="83"/>
      <c r="FYR21" s="83"/>
      <c r="FYS21" s="83"/>
      <c r="FYT21" s="83"/>
      <c r="FYU21" s="83"/>
      <c r="FYV21" s="83"/>
      <c r="FYW21" s="83"/>
      <c r="FYX21" s="83"/>
      <c r="FYY21" s="83"/>
      <c r="FYZ21" s="83"/>
      <c r="FZA21" s="83"/>
      <c r="FZB21" s="83"/>
      <c r="FZC21" s="83"/>
      <c r="FZD21" s="83"/>
      <c r="FZE21" s="83"/>
      <c r="FZF21" s="83"/>
      <c r="FZG21" s="83"/>
      <c r="FZH21" s="83"/>
      <c r="FZI21" s="83"/>
      <c r="FZJ21" s="83"/>
      <c r="FZK21" s="83"/>
      <c r="FZL21" s="83"/>
      <c r="FZM21" s="83"/>
      <c r="FZN21" s="83"/>
      <c r="FZO21" s="83"/>
      <c r="FZP21" s="83"/>
      <c r="FZQ21" s="83"/>
      <c r="FZR21" s="83"/>
      <c r="FZS21" s="83"/>
      <c r="FZT21" s="83"/>
      <c r="FZU21" s="83"/>
      <c r="FZV21" s="83"/>
      <c r="FZW21" s="83"/>
      <c r="FZX21" s="83"/>
      <c r="FZY21" s="83"/>
      <c r="FZZ21" s="83"/>
      <c r="GAA21" s="83"/>
      <c r="GAB21" s="83"/>
      <c r="GAC21" s="83"/>
      <c r="GAD21" s="83"/>
      <c r="GAE21" s="83"/>
      <c r="GAF21" s="83"/>
      <c r="GAG21" s="83"/>
      <c r="GAH21" s="83"/>
      <c r="GAI21" s="83"/>
      <c r="GAJ21" s="83"/>
      <c r="GAK21" s="83"/>
      <c r="GAL21" s="83"/>
      <c r="GAM21" s="83"/>
      <c r="GAN21" s="83"/>
      <c r="GAO21" s="83"/>
      <c r="GAP21" s="83"/>
      <c r="GAQ21" s="83"/>
      <c r="GAR21" s="83"/>
      <c r="GAS21" s="83"/>
      <c r="GAT21" s="83"/>
      <c r="GAU21" s="83"/>
      <c r="GAV21" s="83"/>
      <c r="GAW21" s="83"/>
      <c r="GAX21" s="83"/>
      <c r="GAY21" s="83"/>
      <c r="GAZ21" s="83"/>
      <c r="GBA21" s="83"/>
      <c r="GBB21" s="83"/>
      <c r="GBC21" s="83"/>
      <c r="GBD21" s="83"/>
      <c r="GBE21" s="83"/>
      <c r="GBF21" s="83"/>
      <c r="GBG21" s="83"/>
      <c r="GBH21" s="83"/>
      <c r="GBI21" s="83"/>
      <c r="GBJ21" s="83"/>
      <c r="GBK21" s="83"/>
      <c r="GBL21" s="83"/>
      <c r="GBM21" s="83"/>
      <c r="GBN21" s="83"/>
      <c r="GBO21" s="83"/>
      <c r="GBP21" s="83"/>
      <c r="GBQ21" s="83"/>
      <c r="GBR21" s="83"/>
      <c r="GBS21" s="83"/>
      <c r="GBT21" s="83"/>
      <c r="GBU21" s="83"/>
      <c r="GBV21" s="83"/>
      <c r="GBW21" s="83"/>
      <c r="GBX21" s="83"/>
      <c r="GBY21" s="83"/>
      <c r="GBZ21" s="83"/>
      <c r="GCA21" s="83"/>
      <c r="GCB21" s="83"/>
      <c r="GCC21" s="83"/>
      <c r="GCD21" s="83"/>
      <c r="GCE21" s="83"/>
      <c r="GCF21" s="83"/>
      <c r="GCG21" s="83"/>
      <c r="GCH21" s="83"/>
      <c r="GCI21" s="83"/>
      <c r="GCJ21" s="83"/>
      <c r="GCK21" s="83"/>
      <c r="GCL21" s="83"/>
      <c r="GCM21" s="83"/>
      <c r="GCN21" s="83"/>
      <c r="GCO21" s="83"/>
      <c r="GCP21" s="83"/>
      <c r="GCQ21" s="83"/>
      <c r="GCR21" s="83"/>
      <c r="GCS21" s="83"/>
      <c r="GCT21" s="83"/>
      <c r="GCU21" s="83"/>
      <c r="GCV21" s="83"/>
      <c r="GCW21" s="83"/>
      <c r="GCX21" s="83"/>
      <c r="GCY21" s="83"/>
      <c r="GCZ21" s="83"/>
      <c r="GDA21" s="83"/>
      <c r="GDB21" s="83"/>
      <c r="GDC21" s="83"/>
      <c r="GDD21" s="83"/>
      <c r="GDE21" s="83"/>
      <c r="GDF21" s="83"/>
      <c r="GDG21" s="83"/>
      <c r="GDH21" s="83"/>
      <c r="GDI21" s="83"/>
      <c r="GDJ21" s="83"/>
      <c r="GDK21" s="83"/>
      <c r="GDL21" s="83"/>
      <c r="GDM21" s="83"/>
      <c r="GDN21" s="83"/>
      <c r="GDO21" s="83"/>
      <c r="GDP21" s="83"/>
      <c r="GDQ21" s="83"/>
      <c r="GDR21" s="83"/>
      <c r="GDS21" s="83"/>
      <c r="GDT21" s="83"/>
      <c r="GDU21" s="83"/>
      <c r="GDV21" s="83"/>
      <c r="GDW21" s="83"/>
      <c r="GDX21" s="83"/>
      <c r="GDY21" s="83"/>
      <c r="GDZ21" s="83"/>
      <c r="GEA21" s="83"/>
      <c r="GEB21" s="83"/>
      <c r="GEC21" s="83"/>
      <c r="GED21" s="83"/>
      <c r="GEE21" s="83"/>
      <c r="GEF21" s="83"/>
      <c r="GEG21" s="83"/>
      <c r="GEH21" s="83"/>
      <c r="GEI21" s="83"/>
      <c r="GEJ21" s="83"/>
      <c r="GEK21" s="83"/>
      <c r="GEL21" s="83"/>
      <c r="GEM21" s="83"/>
      <c r="GEN21" s="83"/>
      <c r="GEO21" s="83"/>
      <c r="GEP21" s="83"/>
      <c r="GEQ21" s="83"/>
      <c r="GER21" s="83"/>
      <c r="GES21" s="83"/>
      <c r="GET21" s="83"/>
      <c r="GEU21" s="83"/>
      <c r="GEV21" s="83"/>
      <c r="GEW21" s="83"/>
      <c r="GEX21" s="83"/>
      <c r="GEY21" s="83"/>
      <c r="GEZ21" s="83"/>
      <c r="GFA21" s="83"/>
      <c r="GFB21" s="83"/>
      <c r="GFC21" s="83"/>
      <c r="GFD21" s="83"/>
      <c r="GFE21" s="83"/>
      <c r="GFF21" s="83"/>
      <c r="GFG21" s="83"/>
      <c r="GFH21" s="83"/>
      <c r="GFI21" s="83"/>
      <c r="GFJ21" s="83"/>
      <c r="GFK21" s="83"/>
      <c r="GFL21" s="83"/>
      <c r="GFM21" s="83"/>
      <c r="GFN21" s="83"/>
      <c r="GFO21" s="83"/>
      <c r="GFP21" s="83"/>
      <c r="GFQ21" s="83"/>
      <c r="GFR21" s="83"/>
      <c r="GFS21" s="83"/>
      <c r="GFT21" s="83"/>
      <c r="GFU21" s="83"/>
      <c r="GFV21" s="83"/>
      <c r="GFW21" s="83"/>
      <c r="GFX21" s="83"/>
      <c r="GFY21" s="83"/>
      <c r="GFZ21" s="83"/>
      <c r="GGA21" s="83"/>
      <c r="GGB21" s="83"/>
      <c r="GGC21" s="83"/>
      <c r="GGD21" s="83"/>
      <c r="GGE21" s="83"/>
      <c r="GGF21" s="83"/>
      <c r="GGG21" s="83"/>
      <c r="GGH21" s="83"/>
      <c r="GGI21" s="83"/>
      <c r="GGJ21" s="83"/>
      <c r="GGK21" s="83"/>
      <c r="GGL21" s="83"/>
      <c r="GGM21" s="83"/>
      <c r="GGN21" s="83"/>
      <c r="GGO21" s="83"/>
      <c r="GGP21" s="83"/>
      <c r="GGQ21" s="83"/>
      <c r="GGR21" s="83"/>
      <c r="GGS21" s="83"/>
      <c r="GGT21" s="83"/>
      <c r="GGU21" s="83"/>
      <c r="GGV21" s="83"/>
      <c r="GGW21" s="83"/>
      <c r="GGX21" s="83"/>
      <c r="GGY21" s="83"/>
      <c r="GGZ21" s="83"/>
      <c r="GHA21" s="83"/>
      <c r="GHB21" s="83"/>
      <c r="GHC21" s="83"/>
      <c r="GHD21" s="83"/>
      <c r="GHE21" s="83"/>
      <c r="GHF21" s="83"/>
      <c r="GHG21" s="83"/>
      <c r="GHH21" s="83"/>
      <c r="GHI21" s="83"/>
      <c r="GHJ21" s="83"/>
      <c r="GHK21" s="83"/>
      <c r="GHL21" s="83"/>
      <c r="GHM21" s="83"/>
      <c r="GHN21" s="83"/>
      <c r="GHO21" s="83"/>
      <c r="GHP21" s="83"/>
      <c r="GHQ21" s="83"/>
      <c r="GHR21" s="83"/>
      <c r="GHS21" s="83"/>
      <c r="GHT21" s="83"/>
      <c r="GHU21" s="83"/>
      <c r="GHV21" s="83"/>
      <c r="GHW21" s="83"/>
      <c r="GHX21" s="83"/>
      <c r="GHY21" s="83"/>
      <c r="GHZ21" s="83"/>
      <c r="GIA21" s="83"/>
      <c r="GIB21" s="83"/>
      <c r="GIC21" s="83"/>
      <c r="GID21" s="83"/>
      <c r="GIE21" s="83"/>
      <c r="GIF21" s="83"/>
      <c r="GIG21" s="83"/>
      <c r="GIH21" s="83"/>
      <c r="GII21" s="83"/>
      <c r="GIJ21" s="83"/>
      <c r="GIK21" s="83"/>
      <c r="GIL21" s="83"/>
      <c r="GIM21" s="83"/>
      <c r="GIN21" s="83"/>
      <c r="GIO21" s="83"/>
      <c r="GIP21" s="83"/>
      <c r="GIQ21" s="83"/>
      <c r="GIR21" s="83"/>
      <c r="GIS21" s="83"/>
      <c r="GIT21" s="83"/>
      <c r="GIU21" s="83"/>
      <c r="GIV21" s="83"/>
      <c r="GIW21" s="83"/>
      <c r="GIX21" s="83"/>
      <c r="GIY21" s="83"/>
      <c r="GIZ21" s="83"/>
      <c r="GJA21" s="83"/>
      <c r="GJB21" s="83"/>
      <c r="GJC21" s="83"/>
      <c r="GJD21" s="83"/>
      <c r="GJE21" s="83"/>
      <c r="GJF21" s="83"/>
      <c r="GJG21" s="83"/>
      <c r="GJH21" s="83"/>
      <c r="GJI21" s="83"/>
      <c r="GJJ21" s="83"/>
      <c r="GJK21" s="83"/>
      <c r="GJL21" s="83"/>
      <c r="GJM21" s="83"/>
      <c r="GJN21" s="83"/>
      <c r="GJO21" s="83"/>
      <c r="GJP21" s="83"/>
      <c r="GJQ21" s="83"/>
      <c r="GJR21" s="83"/>
      <c r="GJS21" s="83"/>
      <c r="GJT21" s="83"/>
      <c r="GJU21" s="83"/>
      <c r="GJV21" s="83"/>
      <c r="GJW21" s="83"/>
      <c r="GJX21" s="83"/>
      <c r="GJY21" s="83"/>
      <c r="GJZ21" s="83"/>
      <c r="GKA21" s="83"/>
      <c r="GKB21" s="83"/>
      <c r="GKC21" s="83"/>
      <c r="GKD21" s="83"/>
      <c r="GKE21" s="83"/>
      <c r="GKF21" s="83"/>
      <c r="GKG21" s="83"/>
      <c r="GKH21" s="83"/>
      <c r="GKI21" s="83"/>
      <c r="GKJ21" s="83"/>
      <c r="GKK21" s="83"/>
      <c r="GKL21" s="83"/>
      <c r="GKM21" s="83"/>
      <c r="GKN21" s="83"/>
      <c r="GKO21" s="83"/>
      <c r="GKP21" s="83"/>
      <c r="GKQ21" s="83"/>
      <c r="GKR21" s="83"/>
      <c r="GKS21" s="83"/>
      <c r="GKT21" s="83"/>
      <c r="GKU21" s="83"/>
      <c r="GKV21" s="83"/>
      <c r="GKW21" s="83"/>
      <c r="GKX21" s="83"/>
      <c r="GKY21" s="83"/>
      <c r="GKZ21" s="83"/>
      <c r="GLA21" s="83"/>
      <c r="GLB21" s="83"/>
      <c r="GLC21" s="83"/>
      <c r="GLD21" s="83"/>
      <c r="GLE21" s="83"/>
      <c r="GLF21" s="83"/>
      <c r="GLG21" s="83"/>
      <c r="GLH21" s="83"/>
      <c r="GLI21" s="83"/>
      <c r="GLJ21" s="83"/>
      <c r="GLK21" s="83"/>
      <c r="GLL21" s="83"/>
      <c r="GLM21" s="83"/>
      <c r="GLN21" s="83"/>
      <c r="GLO21" s="83"/>
      <c r="GLP21" s="83"/>
      <c r="GLQ21" s="83"/>
      <c r="GLR21" s="83"/>
      <c r="GLS21" s="83"/>
      <c r="GLT21" s="83"/>
      <c r="GLU21" s="83"/>
      <c r="GLV21" s="83"/>
      <c r="GLW21" s="83"/>
      <c r="GLX21" s="83"/>
      <c r="GLY21" s="83"/>
      <c r="GLZ21" s="83"/>
      <c r="GMA21" s="83"/>
      <c r="GMB21" s="83"/>
      <c r="GMC21" s="83"/>
      <c r="GMD21" s="83"/>
      <c r="GME21" s="83"/>
      <c r="GMF21" s="83"/>
      <c r="GMG21" s="83"/>
      <c r="GMH21" s="83"/>
      <c r="GMI21" s="83"/>
      <c r="GMJ21" s="83"/>
      <c r="GMK21" s="83"/>
      <c r="GML21" s="83"/>
      <c r="GMM21" s="83"/>
      <c r="GMN21" s="83"/>
      <c r="GMO21" s="83"/>
      <c r="GMP21" s="83"/>
      <c r="GMQ21" s="83"/>
      <c r="GMR21" s="83"/>
      <c r="GMS21" s="83"/>
      <c r="GMT21" s="83"/>
      <c r="GMU21" s="83"/>
      <c r="GMV21" s="83"/>
      <c r="GMW21" s="83"/>
      <c r="GMX21" s="83"/>
      <c r="GMY21" s="83"/>
      <c r="GMZ21" s="83"/>
      <c r="GNA21" s="83"/>
      <c r="GNB21" s="83"/>
      <c r="GNC21" s="83"/>
      <c r="GND21" s="83"/>
      <c r="GNE21" s="83"/>
      <c r="GNF21" s="83"/>
      <c r="GNG21" s="83"/>
      <c r="GNH21" s="83"/>
      <c r="GNI21" s="83"/>
      <c r="GNJ21" s="83"/>
      <c r="GNK21" s="83"/>
      <c r="GNL21" s="83"/>
      <c r="GNM21" s="83"/>
      <c r="GNN21" s="83"/>
      <c r="GNO21" s="83"/>
      <c r="GNP21" s="83"/>
      <c r="GNQ21" s="83"/>
      <c r="GNR21" s="83"/>
      <c r="GNS21" s="83"/>
      <c r="GNT21" s="83"/>
      <c r="GNU21" s="83"/>
      <c r="GNV21" s="83"/>
      <c r="GNW21" s="83"/>
      <c r="GNX21" s="83"/>
      <c r="GNY21" s="83"/>
      <c r="GNZ21" s="83"/>
      <c r="GOA21" s="83"/>
      <c r="GOB21" s="83"/>
      <c r="GOC21" s="83"/>
      <c r="GOD21" s="83"/>
      <c r="GOE21" s="83"/>
      <c r="GOF21" s="83"/>
      <c r="GOG21" s="83"/>
      <c r="GOH21" s="83"/>
      <c r="GOI21" s="83"/>
      <c r="GOJ21" s="83"/>
      <c r="GOK21" s="83"/>
      <c r="GOL21" s="83"/>
      <c r="GOM21" s="83"/>
      <c r="GON21" s="83"/>
      <c r="GOO21" s="83"/>
      <c r="GOP21" s="83"/>
      <c r="GOQ21" s="83"/>
      <c r="GOR21" s="83"/>
      <c r="GOS21" s="83"/>
      <c r="GOT21" s="83"/>
      <c r="GOU21" s="83"/>
      <c r="GOV21" s="83"/>
      <c r="GOW21" s="83"/>
      <c r="GOX21" s="83"/>
      <c r="GOY21" s="83"/>
      <c r="GOZ21" s="83"/>
      <c r="GPA21" s="83"/>
      <c r="GPB21" s="83"/>
      <c r="GPC21" s="83"/>
      <c r="GPD21" s="83"/>
      <c r="GPE21" s="83"/>
      <c r="GPF21" s="83"/>
      <c r="GPG21" s="83"/>
      <c r="GPH21" s="83"/>
      <c r="GPI21" s="83"/>
      <c r="GPJ21" s="83"/>
      <c r="GPK21" s="83"/>
      <c r="GPL21" s="83"/>
      <c r="GPM21" s="83"/>
      <c r="GPN21" s="83"/>
      <c r="GPO21" s="83"/>
      <c r="GPP21" s="83"/>
      <c r="GPQ21" s="83"/>
      <c r="GPR21" s="83"/>
      <c r="GPS21" s="83"/>
      <c r="GPT21" s="83"/>
      <c r="GPU21" s="83"/>
      <c r="GPV21" s="83"/>
      <c r="GPW21" s="83"/>
      <c r="GPX21" s="83"/>
      <c r="GPY21" s="83"/>
      <c r="GPZ21" s="83"/>
      <c r="GQA21" s="83"/>
      <c r="GQB21" s="83"/>
      <c r="GQC21" s="83"/>
      <c r="GQD21" s="83"/>
      <c r="GQE21" s="83"/>
      <c r="GQF21" s="83"/>
      <c r="GQG21" s="83"/>
      <c r="GQH21" s="83"/>
      <c r="GQI21" s="83"/>
      <c r="GQJ21" s="83"/>
      <c r="GQK21" s="83"/>
      <c r="GQL21" s="83"/>
      <c r="GQM21" s="83"/>
      <c r="GQN21" s="83"/>
      <c r="GQO21" s="83"/>
      <c r="GQP21" s="83"/>
      <c r="GQQ21" s="83"/>
      <c r="GQR21" s="83"/>
      <c r="GQS21" s="83"/>
      <c r="GQT21" s="83"/>
      <c r="GQU21" s="83"/>
      <c r="GQV21" s="83"/>
      <c r="GQW21" s="83"/>
      <c r="GQX21" s="83"/>
      <c r="GQY21" s="83"/>
      <c r="GQZ21" s="83"/>
      <c r="GRA21" s="83"/>
      <c r="GRB21" s="83"/>
      <c r="GRC21" s="83"/>
      <c r="GRD21" s="83"/>
      <c r="GRE21" s="83"/>
      <c r="GRF21" s="83"/>
      <c r="GRG21" s="83"/>
      <c r="GRH21" s="83"/>
      <c r="GRI21" s="83"/>
      <c r="GRJ21" s="83"/>
      <c r="GRK21" s="83"/>
      <c r="GRL21" s="83"/>
      <c r="GRM21" s="83"/>
      <c r="GRN21" s="83"/>
      <c r="GRO21" s="83"/>
      <c r="GRP21" s="83"/>
      <c r="GRQ21" s="83"/>
      <c r="GRR21" s="83"/>
      <c r="GRS21" s="83"/>
      <c r="GRT21" s="83"/>
      <c r="GRU21" s="83"/>
      <c r="GRV21" s="83"/>
      <c r="GRW21" s="83"/>
      <c r="GRX21" s="83"/>
      <c r="GRY21" s="83"/>
      <c r="GRZ21" s="83"/>
      <c r="GSA21" s="83"/>
      <c r="GSB21" s="83"/>
      <c r="GSC21" s="83"/>
      <c r="GSD21" s="83"/>
      <c r="GSE21" s="83"/>
      <c r="GSF21" s="83"/>
      <c r="GSG21" s="83"/>
      <c r="GSH21" s="83"/>
      <c r="GSI21" s="83"/>
      <c r="GSJ21" s="83"/>
      <c r="GSK21" s="83"/>
      <c r="GSL21" s="83"/>
      <c r="GSM21" s="83"/>
      <c r="GSN21" s="83"/>
      <c r="GSO21" s="83"/>
      <c r="GSP21" s="83"/>
      <c r="GSQ21" s="83"/>
      <c r="GSR21" s="83"/>
      <c r="GSS21" s="83"/>
      <c r="GST21" s="83"/>
      <c r="GSU21" s="83"/>
      <c r="GSV21" s="83"/>
      <c r="GSW21" s="83"/>
      <c r="GSX21" s="83"/>
      <c r="GSY21" s="83"/>
      <c r="GSZ21" s="83"/>
      <c r="GTA21" s="83"/>
      <c r="GTB21" s="83"/>
      <c r="GTC21" s="83"/>
      <c r="GTD21" s="83"/>
      <c r="GTE21" s="83"/>
      <c r="GTF21" s="83"/>
      <c r="GTG21" s="83"/>
      <c r="GTH21" s="83"/>
      <c r="GTI21" s="83"/>
      <c r="GTJ21" s="83"/>
      <c r="GTK21" s="83"/>
      <c r="GTL21" s="83"/>
      <c r="GTM21" s="83"/>
      <c r="GTN21" s="83"/>
      <c r="GTO21" s="83"/>
      <c r="GTP21" s="83"/>
      <c r="GTQ21" s="83"/>
      <c r="GTR21" s="83"/>
      <c r="GTS21" s="83"/>
      <c r="GTT21" s="83"/>
      <c r="GTU21" s="83"/>
      <c r="GTV21" s="83"/>
      <c r="GTW21" s="83"/>
      <c r="GTX21" s="83"/>
      <c r="GTY21" s="83"/>
      <c r="GTZ21" s="83"/>
      <c r="GUA21" s="83"/>
      <c r="GUB21" s="83"/>
      <c r="GUC21" s="83"/>
      <c r="GUD21" s="83"/>
      <c r="GUE21" s="83"/>
      <c r="GUF21" s="83"/>
      <c r="GUG21" s="83"/>
      <c r="GUH21" s="83"/>
      <c r="GUI21" s="83"/>
      <c r="GUJ21" s="83"/>
      <c r="GUK21" s="83"/>
      <c r="GUL21" s="83"/>
      <c r="GUM21" s="83"/>
      <c r="GUN21" s="83"/>
      <c r="GUO21" s="83"/>
      <c r="GUP21" s="83"/>
      <c r="GUQ21" s="83"/>
      <c r="GUR21" s="83"/>
      <c r="GUS21" s="83"/>
      <c r="GUT21" s="83"/>
      <c r="GUU21" s="83"/>
      <c r="GUV21" s="83"/>
      <c r="GUW21" s="83"/>
      <c r="GUX21" s="83"/>
      <c r="GUY21" s="83"/>
      <c r="GUZ21" s="83"/>
      <c r="GVA21" s="83"/>
      <c r="GVB21" s="83"/>
      <c r="GVC21" s="83"/>
      <c r="GVD21" s="83"/>
      <c r="GVE21" s="83"/>
      <c r="GVF21" s="83"/>
      <c r="GVG21" s="83"/>
      <c r="GVH21" s="83"/>
      <c r="GVI21" s="83"/>
      <c r="GVJ21" s="83"/>
      <c r="GVK21" s="83"/>
      <c r="GVL21" s="83"/>
      <c r="GVM21" s="83"/>
      <c r="GVN21" s="83"/>
      <c r="GVO21" s="83"/>
      <c r="GVP21" s="83"/>
      <c r="GVQ21" s="83"/>
      <c r="GVR21" s="83"/>
      <c r="GVS21" s="83"/>
      <c r="GVT21" s="83"/>
      <c r="GVU21" s="83"/>
      <c r="GVV21" s="83"/>
      <c r="GVW21" s="83"/>
      <c r="GVX21" s="83"/>
      <c r="GVY21" s="83"/>
      <c r="GVZ21" s="83"/>
      <c r="GWA21" s="83"/>
      <c r="GWB21" s="83"/>
      <c r="GWC21" s="83"/>
      <c r="GWD21" s="83"/>
      <c r="GWE21" s="83"/>
      <c r="GWF21" s="83"/>
      <c r="GWG21" s="83"/>
      <c r="GWH21" s="83"/>
      <c r="GWI21" s="83"/>
      <c r="GWJ21" s="83"/>
      <c r="GWK21" s="83"/>
      <c r="GWL21" s="83"/>
      <c r="GWM21" s="83"/>
      <c r="GWN21" s="83"/>
      <c r="GWO21" s="83"/>
      <c r="GWP21" s="83"/>
      <c r="GWQ21" s="83"/>
      <c r="GWR21" s="83"/>
      <c r="GWS21" s="83"/>
      <c r="GWT21" s="83"/>
      <c r="GWU21" s="83"/>
      <c r="GWV21" s="83"/>
      <c r="GWW21" s="83"/>
      <c r="GWX21" s="83"/>
      <c r="GWY21" s="83"/>
      <c r="GWZ21" s="83"/>
      <c r="GXA21" s="83"/>
      <c r="GXB21" s="83"/>
      <c r="GXC21" s="83"/>
      <c r="GXD21" s="83"/>
      <c r="GXE21" s="83"/>
      <c r="GXF21" s="83"/>
      <c r="GXG21" s="83"/>
      <c r="GXH21" s="83"/>
      <c r="GXI21" s="83"/>
      <c r="GXJ21" s="83"/>
      <c r="GXK21" s="83"/>
      <c r="GXL21" s="83"/>
      <c r="GXM21" s="83"/>
      <c r="GXN21" s="83"/>
      <c r="GXO21" s="83"/>
      <c r="GXP21" s="83"/>
      <c r="GXQ21" s="83"/>
      <c r="GXR21" s="83"/>
      <c r="GXS21" s="83"/>
      <c r="GXT21" s="83"/>
      <c r="GXU21" s="83"/>
      <c r="GXV21" s="83"/>
      <c r="GXW21" s="83"/>
      <c r="GXX21" s="83"/>
      <c r="GXY21" s="83"/>
      <c r="GXZ21" s="83"/>
      <c r="GYA21" s="83"/>
      <c r="GYB21" s="83"/>
      <c r="GYC21" s="83"/>
      <c r="GYD21" s="83"/>
      <c r="GYE21" s="83"/>
      <c r="GYF21" s="83"/>
      <c r="GYG21" s="83"/>
      <c r="GYH21" s="83"/>
      <c r="GYI21" s="83"/>
      <c r="GYJ21" s="83"/>
      <c r="GYK21" s="83"/>
      <c r="GYL21" s="83"/>
      <c r="GYM21" s="83"/>
      <c r="GYN21" s="83"/>
      <c r="GYO21" s="83"/>
      <c r="GYP21" s="83"/>
      <c r="GYQ21" s="83"/>
      <c r="GYR21" s="83"/>
      <c r="GYS21" s="83"/>
      <c r="GYT21" s="83"/>
      <c r="GYU21" s="83"/>
      <c r="GYV21" s="83"/>
      <c r="GYW21" s="83"/>
      <c r="GYX21" s="83"/>
      <c r="GYY21" s="83"/>
      <c r="GYZ21" s="83"/>
      <c r="GZA21" s="83"/>
      <c r="GZB21" s="83"/>
      <c r="GZC21" s="83"/>
      <c r="GZD21" s="83"/>
      <c r="GZE21" s="83"/>
      <c r="GZF21" s="83"/>
      <c r="GZG21" s="83"/>
      <c r="GZH21" s="83"/>
      <c r="GZI21" s="83"/>
      <c r="GZJ21" s="83"/>
      <c r="GZK21" s="83"/>
      <c r="GZL21" s="83"/>
      <c r="GZM21" s="83"/>
      <c r="GZN21" s="83"/>
      <c r="GZO21" s="83"/>
      <c r="GZP21" s="83"/>
      <c r="GZQ21" s="83"/>
      <c r="GZR21" s="83"/>
      <c r="GZS21" s="83"/>
      <c r="GZT21" s="83"/>
      <c r="GZU21" s="83"/>
      <c r="GZV21" s="83"/>
      <c r="GZW21" s="83"/>
      <c r="GZX21" s="83"/>
      <c r="GZY21" s="83"/>
      <c r="GZZ21" s="83"/>
      <c r="HAA21" s="83"/>
      <c r="HAB21" s="83"/>
      <c r="HAC21" s="83"/>
      <c r="HAD21" s="83"/>
      <c r="HAE21" s="83"/>
      <c r="HAF21" s="83"/>
      <c r="HAG21" s="83"/>
      <c r="HAH21" s="83"/>
      <c r="HAI21" s="83"/>
      <c r="HAJ21" s="83"/>
      <c r="HAK21" s="83"/>
      <c r="HAL21" s="83"/>
      <c r="HAM21" s="83"/>
      <c r="HAN21" s="83"/>
      <c r="HAO21" s="83"/>
      <c r="HAP21" s="83"/>
      <c r="HAQ21" s="83"/>
      <c r="HAR21" s="83"/>
      <c r="HAS21" s="83"/>
      <c r="HAT21" s="83"/>
      <c r="HAU21" s="83"/>
      <c r="HAV21" s="83"/>
      <c r="HAW21" s="83"/>
      <c r="HAX21" s="83"/>
      <c r="HAY21" s="83"/>
      <c r="HAZ21" s="83"/>
      <c r="HBA21" s="83"/>
      <c r="HBB21" s="83"/>
      <c r="HBC21" s="83"/>
      <c r="HBD21" s="83"/>
      <c r="HBE21" s="83"/>
      <c r="HBF21" s="83"/>
      <c r="HBG21" s="83"/>
      <c r="HBH21" s="83"/>
      <c r="HBI21" s="83"/>
      <c r="HBJ21" s="83"/>
      <c r="HBK21" s="83"/>
      <c r="HBL21" s="83"/>
      <c r="HBM21" s="83"/>
      <c r="HBN21" s="83"/>
      <c r="HBO21" s="83"/>
      <c r="HBP21" s="83"/>
      <c r="HBQ21" s="83"/>
      <c r="HBR21" s="83"/>
      <c r="HBS21" s="83"/>
      <c r="HBT21" s="83"/>
      <c r="HBU21" s="83"/>
      <c r="HBV21" s="83"/>
      <c r="HBW21" s="83"/>
      <c r="HBX21" s="83"/>
      <c r="HBY21" s="83"/>
      <c r="HBZ21" s="83"/>
      <c r="HCA21" s="83"/>
      <c r="HCB21" s="83"/>
      <c r="HCC21" s="83"/>
      <c r="HCD21" s="83"/>
      <c r="HCE21" s="83"/>
      <c r="HCF21" s="83"/>
      <c r="HCG21" s="83"/>
      <c r="HCH21" s="83"/>
      <c r="HCI21" s="83"/>
      <c r="HCJ21" s="83"/>
      <c r="HCK21" s="83"/>
      <c r="HCL21" s="83"/>
      <c r="HCM21" s="83"/>
      <c r="HCN21" s="83"/>
      <c r="HCO21" s="83"/>
      <c r="HCP21" s="83"/>
      <c r="HCQ21" s="83"/>
      <c r="HCR21" s="83"/>
      <c r="HCS21" s="83"/>
      <c r="HCT21" s="83"/>
      <c r="HCU21" s="83"/>
      <c r="HCV21" s="83"/>
      <c r="HCW21" s="83"/>
      <c r="HCX21" s="83"/>
      <c r="HCY21" s="83"/>
      <c r="HCZ21" s="83"/>
      <c r="HDA21" s="83"/>
      <c r="HDB21" s="83"/>
      <c r="HDC21" s="83"/>
      <c r="HDD21" s="83"/>
      <c r="HDE21" s="83"/>
      <c r="HDF21" s="83"/>
      <c r="HDG21" s="83"/>
      <c r="HDH21" s="83"/>
      <c r="HDI21" s="83"/>
      <c r="HDJ21" s="83"/>
      <c r="HDK21" s="83"/>
      <c r="HDL21" s="83"/>
      <c r="HDM21" s="83"/>
      <c r="HDN21" s="83"/>
      <c r="HDO21" s="83"/>
      <c r="HDP21" s="83"/>
      <c r="HDQ21" s="83"/>
      <c r="HDR21" s="83"/>
      <c r="HDS21" s="83"/>
      <c r="HDT21" s="83"/>
      <c r="HDU21" s="83"/>
      <c r="HDV21" s="83"/>
      <c r="HDW21" s="83"/>
      <c r="HDX21" s="83"/>
      <c r="HDY21" s="83"/>
      <c r="HDZ21" s="83"/>
      <c r="HEA21" s="83"/>
      <c r="HEB21" s="83"/>
      <c r="HEC21" s="83"/>
      <c r="HED21" s="83"/>
      <c r="HEE21" s="83"/>
      <c r="HEF21" s="83"/>
      <c r="HEG21" s="83"/>
      <c r="HEH21" s="83"/>
      <c r="HEI21" s="83"/>
      <c r="HEJ21" s="83"/>
      <c r="HEK21" s="83"/>
      <c r="HEL21" s="83"/>
      <c r="HEM21" s="83"/>
      <c r="HEN21" s="83"/>
      <c r="HEO21" s="83"/>
      <c r="HEP21" s="83"/>
      <c r="HEQ21" s="83"/>
      <c r="HER21" s="83"/>
      <c r="HES21" s="83"/>
      <c r="HET21" s="83"/>
      <c r="HEU21" s="83"/>
      <c r="HEV21" s="83"/>
      <c r="HEW21" s="83"/>
      <c r="HEX21" s="83"/>
      <c r="HEY21" s="83"/>
      <c r="HEZ21" s="83"/>
      <c r="HFA21" s="83"/>
      <c r="HFB21" s="83"/>
      <c r="HFC21" s="83"/>
      <c r="HFD21" s="83"/>
      <c r="HFE21" s="83"/>
      <c r="HFF21" s="83"/>
      <c r="HFG21" s="83"/>
      <c r="HFH21" s="83"/>
      <c r="HFI21" s="83"/>
      <c r="HFJ21" s="83"/>
      <c r="HFK21" s="83"/>
      <c r="HFL21" s="83"/>
      <c r="HFM21" s="83"/>
      <c r="HFN21" s="83"/>
      <c r="HFO21" s="83"/>
      <c r="HFP21" s="83"/>
      <c r="HFQ21" s="83"/>
      <c r="HFR21" s="83"/>
      <c r="HFS21" s="83"/>
      <c r="HFT21" s="83"/>
      <c r="HFU21" s="83"/>
      <c r="HFV21" s="83"/>
      <c r="HFW21" s="83"/>
      <c r="HFX21" s="83"/>
      <c r="HFY21" s="83"/>
      <c r="HFZ21" s="83"/>
      <c r="HGA21" s="83"/>
      <c r="HGB21" s="83"/>
      <c r="HGC21" s="83"/>
      <c r="HGD21" s="83"/>
      <c r="HGE21" s="83"/>
      <c r="HGF21" s="83"/>
      <c r="HGG21" s="83"/>
      <c r="HGH21" s="83"/>
      <c r="HGI21" s="83"/>
      <c r="HGJ21" s="83"/>
      <c r="HGK21" s="83"/>
      <c r="HGL21" s="83"/>
      <c r="HGM21" s="83"/>
      <c r="HGN21" s="83"/>
      <c r="HGO21" s="83"/>
      <c r="HGP21" s="83"/>
      <c r="HGQ21" s="83"/>
      <c r="HGR21" s="83"/>
      <c r="HGS21" s="83"/>
      <c r="HGT21" s="83"/>
      <c r="HGU21" s="83"/>
      <c r="HGV21" s="83"/>
      <c r="HGW21" s="83"/>
      <c r="HGX21" s="83"/>
      <c r="HGY21" s="83"/>
      <c r="HGZ21" s="83"/>
      <c r="HHA21" s="83"/>
      <c r="HHB21" s="83"/>
      <c r="HHC21" s="83"/>
      <c r="HHD21" s="83"/>
      <c r="HHE21" s="83"/>
      <c r="HHF21" s="83"/>
      <c r="HHG21" s="83"/>
      <c r="HHH21" s="83"/>
      <c r="HHI21" s="83"/>
      <c r="HHJ21" s="83"/>
      <c r="HHK21" s="83"/>
      <c r="HHL21" s="83"/>
      <c r="HHM21" s="83"/>
      <c r="HHN21" s="83"/>
      <c r="HHO21" s="83"/>
      <c r="HHP21" s="83"/>
      <c r="HHQ21" s="83"/>
      <c r="HHR21" s="83"/>
      <c r="HHS21" s="83"/>
      <c r="HHT21" s="83"/>
      <c r="HHU21" s="83"/>
      <c r="HHV21" s="83"/>
      <c r="HHW21" s="83"/>
      <c r="HHX21" s="83"/>
      <c r="HHY21" s="83"/>
      <c r="HHZ21" s="83"/>
      <c r="HIA21" s="83"/>
      <c r="HIB21" s="83"/>
      <c r="HIC21" s="83"/>
      <c r="HID21" s="83"/>
      <c r="HIE21" s="83"/>
      <c r="HIF21" s="83"/>
      <c r="HIG21" s="83"/>
      <c r="HIH21" s="83"/>
      <c r="HII21" s="83"/>
      <c r="HIJ21" s="83"/>
      <c r="HIK21" s="83"/>
      <c r="HIL21" s="83"/>
      <c r="HIM21" s="83"/>
      <c r="HIN21" s="83"/>
      <c r="HIO21" s="83"/>
      <c r="HIP21" s="83"/>
      <c r="HIQ21" s="83"/>
      <c r="HIR21" s="83"/>
      <c r="HIS21" s="83"/>
      <c r="HIT21" s="83"/>
      <c r="HIU21" s="83"/>
      <c r="HIV21" s="83"/>
      <c r="HIW21" s="83"/>
      <c r="HIX21" s="83"/>
      <c r="HIY21" s="83"/>
      <c r="HIZ21" s="83"/>
      <c r="HJA21" s="83"/>
      <c r="HJB21" s="83"/>
      <c r="HJC21" s="83"/>
      <c r="HJD21" s="83"/>
      <c r="HJE21" s="83"/>
      <c r="HJF21" s="83"/>
      <c r="HJG21" s="83"/>
      <c r="HJH21" s="83"/>
      <c r="HJI21" s="83"/>
      <c r="HJJ21" s="83"/>
      <c r="HJK21" s="83"/>
      <c r="HJL21" s="83"/>
      <c r="HJM21" s="83"/>
      <c r="HJN21" s="83"/>
      <c r="HJO21" s="83"/>
      <c r="HJP21" s="83"/>
      <c r="HJQ21" s="83"/>
      <c r="HJR21" s="83"/>
      <c r="HJS21" s="83"/>
      <c r="HJT21" s="83"/>
      <c r="HJU21" s="83"/>
      <c r="HJV21" s="83"/>
      <c r="HJW21" s="83"/>
      <c r="HJX21" s="83"/>
      <c r="HJY21" s="83"/>
      <c r="HJZ21" s="83"/>
      <c r="HKA21" s="83"/>
      <c r="HKB21" s="83"/>
      <c r="HKC21" s="83"/>
      <c r="HKD21" s="83"/>
      <c r="HKE21" s="83"/>
      <c r="HKF21" s="83"/>
      <c r="HKG21" s="83"/>
      <c r="HKH21" s="83"/>
      <c r="HKI21" s="83"/>
      <c r="HKJ21" s="83"/>
      <c r="HKK21" s="83"/>
      <c r="HKL21" s="83"/>
      <c r="HKM21" s="83"/>
      <c r="HKN21" s="83"/>
      <c r="HKO21" s="83"/>
      <c r="HKP21" s="83"/>
      <c r="HKQ21" s="83"/>
      <c r="HKR21" s="83"/>
      <c r="HKS21" s="83"/>
      <c r="HKT21" s="83"/>
      <c r="HKU21" s="83"/>
      <c r="HKV21" s="83"/>
      <c r="HKW21" s="83"/>
      <c r="HKX21" s="83"/>
      <c r="HKY21" s="83"/>
      <c r="HKZ21" s="83"/>
      <c r="HLA21" s="83"/>
      <c r="HLB21" s="83"/>
      <c r="HLC21" s="83"/>
      <c r="HLD21" s="83"/>
      <c r="HLE21" s="83"/>
      <c r="HLF21" s="83"/>
      <c r="HLG21" s="83"/>
      <c r="HLH21" s="83"/>
      <c r="HLI21" s="83"/>
      <c r="HLJ21" s="83"/>
      <c r="HLK21" s="83"/>
      <c r="HLL21" s="83"/>
      <c r="HLM21" s="83"/>
      <c r="HLN21" s="83"/>
      <c r="HLO21" s="83"/>
      <c r="HLP21" s="83"/>
      <c r="HLQ21" s="83"/>
      <c r="HLR21" s="83"/>
      <c r="HLS21" s="83"/>
      <c r="HLT21" s="83"/>
      <c r="HLU21" s="83"/>
      <c r="HLV21" s="83"/>
      <c r="HLW21" s="83"/>
      <c r="HLX21" s="83"/>
      <c r="HLY21" s="83"/>
      <c r="HLZ21" s="83"/>
      <c r="HMA21" s="83"/>
      <c r="HMB21" s="83"/>
      <c r="HMC21" s="83"/>
      <c r="HMD21" s="83"/>
      <c r="HME21" s="83"/>
      <c r="HMF21" s="83"/>
      <c r="HMG21" s="83"/>
      <c r="HMH21" s="83"/>
      <c r="HMI21" s="83"/>
      <c r="HMJ21" s="83"/>
      <c r="HMK21" s="83"/>
      <c r="HML21" s="83"/>
      <c r="HMM21" s="83"/>
      <c r="HMN21" s="83"/>
      <c r="HMO21" s="83"/>
      <c r="HMP21" s="83"/>
      <c r="HMQ21" s="83"/>
      <c r="HMR21" s="83"/>
      <c r="HMS21" s="83"/>
      <c r="HMT21" s="83"/>
      <c r="HMU21" s="83"/>
      <c r="HMV21" s="83"/>
      <c r="HMW21" s="83"/>
      <c r="HMX21" s="83"/>
      <c r="HMY21" s="83"/>
      <c r="HMZ21" s="83"/>
      <c r="HNA21" s="83"/>
      <c r="HNB21" s="83"/>
      <c r="HNC21" s="83"/>
      <c r="HND21" s="83"/>
      <c r="HNE21" s="83"/>
      <c r="HNF21" s="83"/>
      <c r="HNG21" s="83"/>
      <c r="HNH21" s="83"/>
      <c r="HNI21" s="83"/>
      <c r="HNJ21" s="83"/>
      <c r="HNK21" s="83"/>
      <c r="HNL21" s="83"/>
      <c r="HNM21" s="83"/>
      <c r="HNN21" s="83"/>
      <c r="HNO21" s="83"/>
      <c r="HNP21" s="83"/>
      <c r="HNQ21" s="83"/>
      <c r="HNR21" s="83"/>
      <c r="HNS21" s="83"/>
      <c r="HNT21" s="83"/>
      <c r="HNU21" s="83"/>
      <c r="HNV21" s="83"/>
      <c r="HNW21" s="83"/>
      <c r="HNX21" s="83"/>
      <c r="HNY21" s="83"/>
      <c r="HNZ21" s="83"/>
      <c r="HOA21" s="83"/>
      <c r="HOB21" s="83"/>
      <c r="HOC21" s="83"/>
      <c r="HOD21" s="83"/>
      <c r="HOE21" s="83"/>
      <c r="HOF21" s="83"/>
      <c r="HOG21" s="83"/>
      <c r="HOH21" s="83"/>
      <c r="HOI21" s="83"/>
      <c r="HOJ21" s="83"/>
      <c r="HOK21" s="83"/>
      <c r="HOL21" s="83"/>
      <c r="HOM21" s="83"/>
      <c r="HON21" s="83"/>
      <c r="HOO21" s="83"/>
      <c r="HOP21" s="83"/>
      <c r="HOQ21" s="83"/>
      <c r="HOR21" s="83"/>
      <c r="HOS21" s="83"/>
      <c r="HOT21" s="83"/>
      <c r="HOU21" s="83"/>
      <c r="HOV21" s="83"/>
      <c r="HOW21" s="83"/>
      <c r="HOX21" s="83"/>
      <c r="HOY21" s="83"/>
      <c r="HOZ21" s="83"/>
      <c r="HPA21" s="83"/>
      <c r="HPB21" s="83"/>
      <c r="HPC21" s="83"/>
      <c r="HPD21" s="83"/>
      <c r="HPE21" s="83"/>
      <c r="HPF21" s="83"/>
      <c r="HPG21" s="83"/>
      <c r="HPH21" s="83"/>
      <c r="HPI21" s="83"/>
      <c r="HPJ21" s="83"/>
      <c r="HPK21" s="83"/>
      <c r="HPL21" s="83"/>
      <c r="HPM21" s="83"/>
      <c r="HPN21" s="83"/>
      <c r="HPO21" s="83"/>
      <c r="HPP21" s="83"/>
      <c r="HPQ21" s="83"/>
      <c r="HPR21" s="83"/>
      <c r="HPS21" s="83"/>
      <c r="HPT21" s="83"/>
      <c r="HPU21" s="83"/>
      <c r="HPV21" s="83"/>
      <c r="HPW21" s="83"/>
      <c r="HPX21" s="83"/>
      <c r="HPY21" s="83"/>
      <c r="HPZ21" s="83"/>
      <c r="HQA21" s="83"/>
      <c r="HQB21" s="83"/>
      <c r="HQC21" s="83"/>
      <c r="HQD21" s="83"/>
      <c r="HQE21" s="83"/>
      <c r="HQF21" s="83"/>
      <c r="HQG21" s="83"/>
      <c r="HQH21" s="83"/>
      <c r="HQI21" s="83"/>
      <c r="HQJ21" s="83"/>
      <c r="HQK21" s="83"/>
      <c r="HQL21" s="83"/>
      <c r="HQM21" s="83"/>
      <c r="HQN21" s="83"/>
      <c r="HQO21" s="83"/>
      <c r="HQP21" s="83"/>
      <c r="HQQ21" s="83"/>
      <c r="HQR21" s="83"/>
      <c r="HQS21" s="83"/>
      <c r="HQT21" s="83"/>
      <c r="HQU21" s="83"/>
      <c r="HQV21" s="83"/>
      <c r="HQW21" s="83"/>
      <c r="HQX21" s="83"/>
      <c r="HQY21" s="83"/>
      <c r="HQZ21" s="83"/>
      <c r="HRA21" s="83"/>
      <c r="HRB21" s="83"/>
      <c r="HRC21" s="83"/>
      <c r="HRD21" s="83"/>
      <c r="HRE21" s="83"/>
      <c r="HRF21" s="83"/>
      <c r="HRG21" s="83"/>
      <c r="HRH21" s="83"/>
      <c r="HRI21" s="83"/>
      <c r="HRJ21" s="83"/>
      <c r="HRK21" s="83"/>
      <c r="HRL21" s="83"/>
      <c r="HRM21" s="83"/>
      <c r="HRN21" s="83"/>
      <c r="HRO21" s="83"/>
      <c r="HRP21" s="83"/>
      <c r="HRQ21" s="83"/>
      <c r="HRR21" s="83"/>
      <c r="HRS21" s="83"/>
      <c r="HRT21" s="83"/>
      <c r="HRU21" s="83"/>
      <c r="HRV21" s="83"/>
      <c r="HRW21" s="83"/>
      <c r="HRX21" s="83"/>
      <c r="HRY21" s="83"/>
      <c r="HRZ21" s="83"/>
      <c r="HSA21" s="83"/>
      <c r="HSB21" s="83"/>
      <c r="HSC21" s="83"/>
      <c r="HSD21" s="83"/>
      <c r="HSE21" s="83"/>
      <c r="HSF21" s="83"/>
      <c r="HSG21" s="83"/>
      <c r="HSH21" s="83"/>
      <c r="HSI21" s="83"/>
      <c r="HSJ21" s="83"/>
      <c r="HSK21" s="83"/>
      <c r="HSL21" s="83"/>
      <c r="HSM21" s="83"/>
      <c r="HSN21" s="83"/>
      <c r="HSO21" s="83"/>
      <c r="HSP21" s="83"/>
      <c r="HSQ21" s="83"/>
      <c r="HSR21" s="83"/>
      <c r="HSS21" s="83"/>
      <c r="HST21" s="83"/>
      <c r="HSU21" s="83"/>
      <c r="HSV21" s="83"/>
      <c r="HSW21" s="83"/>
      <c r="HSX21" s="83"/>
      <c r="HSY21" s="83"/>
      <c r="HSZ21" s="83"/>
      <c r="HTA21" s="83"/>
      <c r="HTB21" s="83"/>
      <c r="HTC21" s="83"/>
      <c r="HTD21" s="83"/>
      <c r="HTE21" s="83"/>
      <c r="HTF21" s="83"/>
      <c r="HTG21" s="83"/>
      <c r="HTH21" s="83"/>
      <c r="HTI21" s="83"/>
      <c r="HTJ21" s="83"/>
      <c r="HTK21" s="83"/>
      <c r="HTL21" s="83"/>
      <c r="HTM21" s="83"/>
      <c r="HTN21" s="83"/>
      <c r="HTO21" s="83"/>
      <c r="HTP21" s="83"/>
      <c r="HTQ21" s="83"/>
      <c r="HTR21" s="83"/>
      <c r="HTS21" s="83"/>
      <c r="HTT21" s="83"/>
      <c r="HTU21" s="83"/>
      <c r="HTV21" s="83"/>
      <c r="HTW21" s="83"/>
      <c r="HTX21" s="83"/>
      <c r="HTY21" s="83"/>
      <c r="HTZ21" s="83"/>
      <c r="HUA21" s="83"/>
      <c r="HUB21" s="83"/>
      <c r="HUC21" s="83"/>
      <c r="HUD21" s="83"/>
      <c r="HUE21" s="83"/>
      <c r="HUF21" s="83"/>
      <c r="HUG21" s="83"/>
      <c r="HUH21" s="83"/>
      <c r="HUI21" s="83"/>
      <c r="HUJ21" s="83"/>
      <c r="HUK21" s="83"/>
      <c r="HUL21" s="83"/>
      <c r="HUM21" s="83"/>
      <c r="HUN21" s="83"/>
      <c r="HUO21" s="83"/>
      <c r="HUP21" s="83"/>
      <c r="HUQ21" s="83"/>
      <c r="HUR21" s="83"/>
      <c r="HUS21" s="83"/>
      <c r="HUT21" s="83"/>
      <c r="HUU21" s="83"/>
      <c r="HUV21" s="83"/>
      <c r="HUW21" s="83"/>
      <c r="HUX21" s="83"/>
      <c r="HUY21" s="83"/>
      <c r="HUZ21" s="83"/>
      <c r="HVA21" s="83"/>
      <c r="HVB21" s="83"/>
      <c r="HVC21" s="83"/>
      <c r="HVD21" s="83"/>
      <c r="HVE21" s="83"/>
      <c r="HVF21" s="83"/>
      <c r="HVG21" s="83"/>
      <c r="HVH21" s="83"/>
      <c r="HVI21" s="83"/>
      <c r="HVJ21" s="83"/>
      <c r="HVK21" s="83"/>
      <c r="HVL21" s="83"/>
      <c r="HVM21" s="83"/>
      <c r="HVN21" s="83"/>
      <c r="HVO21" s="83"/>
      <c r="HVP21" s="83"/>
      <c r="HVQ21" s="83"/>
      <c r="HVR21" s="83"/>
      <c r="HVS21" s="83"/>
      <c r="HVT21" s="83"/>
      <c r="HVU21" s="83"/>
      <c r="HVV21" s="83"/>
      <c r="HVW21" s="83"/>
      <c r="HVX21" s="83"/>
      <c r="HVY21" s="83"/>
      <c r="HVZ21" s="83"/>
      <c r="HWA21" s="83"/>
      <c r="HWB21" s="83"/>
      <c r="HWC21" s="83"/>
      <c r="HWD21" s="83"/>
      <c r="HWE21" s="83"/>
      <c r="HWF21" s="83"/>
      <c r="HWG21" s="83"/>
      <c r="HWH21" s="83"/>
      <c r="HWI21" s="83"/>
      <c r="HWJ21" s="83"/>
      <c r="HWK21" s="83"/>
      <c r="HWL21" s="83"/>
      <c r="HWM21" s="83"/>
      <c r="HWN21" s="83"/>
      <c r="HWO21" s="83"/>
      <c r="HWP21" s="83"/>
      <c r="HWQ21" s="83"/>
      <c r="HWR21" s="83"/>
      <c r="HWS21" s="83"/>
      <c r="HWT21" s="83"/>
      <c r="HWU21" s="83"/>
      <c r="HWV21" s="83"/>
      <c r="HWW21" s="83"/>
      <c r="HWX21" s="83"/>
      <c r="HWY21" s="83"/>
      <c r="HWZ21" s="83"/>
      <c r="HXA21" s="83"/>
      <c r="HXB21" s="83"/>
      <c r="HXC21" s="83"/>
      <c r="HXD21" s="83"/>
      <c r="HXE21" s="83"/>
      <c r="HXF21" s="83"/>
      <c r="HXG21" s="83"/>
      <c r="HXH21" s="83"/>
      <c r="HXI21" s="83"/>
      <c r="HXJ21" s="83"/>
      <c r="HXK21" s="83"/>
      <c r="HXL21" s="83"/>
      <c r="HXM21" s="83"/>
      <c r="HXN21" s="83"/>
      <c r="HXO21" s="83"/>
      <c r="HXP21" s="83"/>
      <c r="HXQ21" s="83"/>
      <c r="HXR21" s="83"/>
      <c r="HXS21" s="83"/>
      <c r="HXT21" s="83"/>
      <c r="HXU21" s="83"/>
      <c r="HXV21" s="83"/>
      <c r="HXW21" s="83"/>
      <c r="HXX21" s="83"/>
      <c r="HXY21" s="83"/>
      <c r="HXZ21" s="83"/>
      <c r="HYA21" s="83"/>
      <c r="HYB21" s="83"/>
      <c r="HYC21" s="83"/>
      <c r="HYD21" s="83"/>
      <c r="HYE21" s="83"/>
      <c r="HYF21" s="83"/>
      <c r="HYG21" s="83"/>
      <c r="HYH21" s="83"/>
      <c r="HYI21" s="83"/>
      <c r="HYJ21" s="83"/>
      <c r="HYK21" s="83"/>
      <c r="HYL21" s="83"/>
      <c r="HYM21" s="83"/>
      <c r="HYN21" s="83"/>
      <c r="HYO21" s="83"/>
      <c r="HYP21" s="83"/>
      <c r="HYQ21" s="83"/>
      <c r="HYR21" s="83"/>
      <c r="HYS21" s="83"/>
      <c r="HYT21" s="83"/>
      <c r="HYU21" s="83"/>
      <c r="HYV21" s="83"/>
      <c r="HYW21" s="83"/>
      <c r="HYX21" s="83"/>
      <c r="HYY21" s="83"/>
      <c r="HYZ21" s="83"/>
      <c r="HZA21" s="83"/>
      <c r="HZB21" s="83"/>
      <c r="HZC21" s="83"/>
      <c r="HZD21" s="83"/>
      <c r="HZE21" s="83"/>
      <c r="HZF21" s="83"/>
      <c r="HZG21" s="83"/>
      <c r="HZH21" s="83"/>
      <c r="HZI21" s="83"/>
      <c r="HZJ21" s="83"/>
      <c r="HZK21" s="83"/>
      <c r="HZL21" s="83"/>
      <c r="HZM21" s="83"/>
      <c r="HZN21" s="83"/>
      <c r="HZO21" s="83"/>
      <c r="HZP21" s="83"/>
      <c r="HZQ21" s="83"/>
      <c r="HZR21" s="83"/>
      <c r="HZS21" s="83"/>
      <c r="HZT21" s="83"/>
      <c r="HZU21" s="83"/>
      <c r="HZV21" s="83"/>
      <c r="HZW21" s="83"/>
      <c r="HZX21" s="83"/>
      <c r="HZY21" s="83"/>
      <c r="HZZ21" s="83"/>
      <c r="IAA21" s="83"/>
      <c r="IAB21" s="83"/>
      <c r="IAC21" s="83"/>
      <c r="IAD21" s="83"/>
      <c r="IAE21" s="83"/>
      <c r="IAF21" s="83"/>
      <c r="IAG21" s="83"/>
      <c r="IAH21" s="83"/>
      <c r="IAI21" s="83"/>
      <c r="IAJ21" s="83"/>
      <c r="IAK21" s="83"/>
      <c r="IAL21" s="83"/>
      <c r="IAM21" s="83"/>
      <c r="IAN21" s="83"/>
      <c r="IAO21" s="83"/>
      <c r="IAP21" s="83"/>
      <c r="IAQ21" s="83"/>
      <c r="IAR21" s="83"/>
      <c r="IAS21" s="83"/>
      <c r="IAT21" s="83"/>
      <c r="IAU21" s="83"/>
      <c r="IAV21" s="83"/>
      <c r="IAW21" s="83"/>
      <c r="IAX21" s="83"/>
      <c r="IAY21" s="83"/>
      <c r="IAZ21" s="83"/>
      <c r="IBA21" s="83"/>
      <c r="IBB21" s="83"/>
      <c r="IBC21" s="83"/>
      <c r="IBD21" s="83"/>
      <c r="IBE21" s="83"/>
      <c r="IBF21" s="83"/>
      <c r="IBG21" s="83"/>
      <c r="IBH21" s="83"/>
      <c r="IBI21" s="83"/>
      <c r="IBJ21" s="83"/>
      <c r="IBK21" s="83"/>
      <c r="IBL21" s="83"/>
      <c r="IBM21" s="83"/>
      <c r="IBN21" s="83"/>
      <c r="IBO21" s="83"/>
      <c r="IBP21" s="83"/>
      <c r="IBQ21" s="83"/>
      <c r="IBR21" s="83"/>
      <c r="IBS21" s="83"/>
      <c r="IBT21" s="83"/>
      <c r="IBU21" s="83"/>
      <c r="IBV21" s="83"/>
      <c r="IBW21" s="83"/>
      <c r="IBX21" s="83"/>
      <c r="IBY21" s="83"/>
      <c r="IBZ21" s="83"/>
      <c r="ICA21" s="83"/>
      <c r="ICB21" s="83"/>
      <c r="ICC21" s="83"/>
      <c r="ICD21" s="83"/>
      <c r="ICE21" s="83"/>
      <c r="ICF21" s="83"/>
      <c r="ICG21" s="83"/>
      <c r="ICH21" s="83"/>
      <c r="ICI21" s="83"/>
      <c r="ICJ21" s="83"/>
      <c r="ICK21" s="83"/>
      <c r="ICL21" s="83"/>
      <c r="ICM21" s="83"/>
      <c r="ICN21" s="83"/>
      <c r="ICO21" s="83"/>
      <c r="ICP21" s="83"/>
      <c r="ICQ21" s="83"/>
      <c r="ICR21" s="83"/>
      <c r="ICS21" s="83"/>
      <c r="ICT21" s="83"/>
      <c r="ICU21" s="83"/>
      <c r="ICV21" s="83"/>
      <c r="ICW21" s="83"/>
      <c r="ICX21" s="83"/>
      <c r="ICY21" s="83"/>
      <c r="ICZ21" s="83"/>
      <c r="IDA21" s="83"/>
      <c r="IDB21" s="83"/>
      <c r="IDC21" s="83"/>
      <c r="IDD21" s="83"/>
      <c r="IDE21" s="83"/>
      <c r="IDF21" s="83"/>
      <c r="IDG21" s="83"/>
      <c r="IDH21" s="83"/>
      <c r="IDI21" s="83"/>
      <c r="IDJ21" s="83"/>
      <c r="IDK21" s="83"/>
      <c r="IDL21" s="83"/>
      <c r="IDM21" s="83"/>
      <c r="IDN21" s="83"/>
      <c r="IDO21" s="83"/>
      <c r="IDP21" s="83"/>
      <c r="IDQ21" s="83"/>
      <c r="IDR21" s="83"/>
      <c r="IDS21" s="83"/>
      <c r="IDT21" s="83"/>
      <c r="IDU21" s="83"/>
      <c r="IDV21" s="83"/>
      <c r="IDW21" s="83"/>
      <c r="IDX21" s="83"/>
      <c r="IDY21" s="83"/>
      <c r="IDZ21" s="83"/>
      <c r="IEA21" s="83"/>
      <c r="IEB21" s="83"/>
      <c r="IEC21" s="83"/>
      <c r="IED21" s="83"/>
      <c r="IEE21" s="83"/>
      <c r="IEF21" s="83"/>
      <c r="IEG21" s="83"/>
      <c r="IEH21" s="83"/>
      <c r="IEI21" s="83"/>
      <c r="IEJ21" s="83"/>
      <c r="IEK21" s="83"/>
      <c r="IEL21" s="83"/>
      <c r="IEM21" s="83"/>
      <c r="IEN21" s="83"/>
      <c r="IEO21" s="83"/>
      <c r="IEP21" s="83"/>
      <c r="IEQ21" s="83"/>
      <c r="IER21" s="83"/>
      <c r="IES21" s="83"/>
      <c r="IET21" s="83"/>
      <c r="IEU21" s="83"/>
      <c r="IEV21" s="83"/>
      <c r="IEW21" s="83"/>
      <c r="IEX21" s="83"/>
      <c r="IEY21" s="83"/>
      <c r="IEZ21" s="83"/>
      <c r="IFA21" s="83"/>
      <c r="IFB21" s="83"/>
      <c r="IFC21" s="83"/>
      <c r="IFD21" s="83"/>
      <c r="IFE21" s="83"/>
      <c r="IFF21" s="83"/>
      <c r="IFG21" s="83"/>
      <c r="IFH21" s="83"/>
      <c r="IFI21" s="83"/>
      <c r="IFJ21" s="83"/>
      <c r="IFK21" s="83"/>
      <c r="IFL21" s="83"/>
      <c r="IFM21" s="83"/>
      <c r="IFN21" s="83"/>
      <c r="IFO21" s="83"/>
      <c r="IFP21" s="83"/>
      <c r="IFQ21" s="83"/>
      <c r="IFR21" s="83"/>
      <c r="IFS21" s="83"/>
      <c r="IFT21" s="83"/>
      <c r="IFU21" s="83"/>
      <c r="IFV21" s="83"/>
      <c r="IFW21" s="83"/>
      <c r="IFX21" s="83"/>
      <c r="IFY21" s="83"/>
      <c r="IFZ21" s="83"/>
      <c r="IGA21" s="83"/>
      <c r="IGB21" s="83"/>
      <c r="IGC21" s="83"/>
      <c r="IGD21" s="83"/>
      <c r="IGE21" s="83"/>
      <c r="IGF21" s="83"/>
      <c r="IGG21" s="83"/>
      <c r="IGH21" s="83"/>
      <c r="IGI21" s="83"/>
      <c r="IGJ21" s="83"/>
      <c r="IGK21" s="83"/>
      <c r="IGL21" s="83"/>
      <c r="IGM21" s="83"/>
      <c r="IGN21" s="83"/>
      <c r="IGO21" s="83"/>
      <c r="IGP21" s="83"/>
      <c r="IGQ21" s="83"/>
      <c r="IGR21" s="83"/>
      <c r="IGS21" s="83"/>
      <c r="IGT21" s="83"/>
      <c r="IGU21" s="83"/>
      <c r="IGV21" s="83"/>
      <c r="IGW21" s="83"/>
      <c r="IGX21" s="83"/>
      <c r="IGY21" s="83"/>
      <c r="IGZ21" s="83"/>
      <c r="IHA21" s="83"/>
      <c r="IHB21" s="83"/>
      <c r="IHC21" s="83"/>
      <c r="IHD21" s="83"/>
      <c r="IHE21" s="83"/>
      <c r="IHF21" s="83"/>
      <c r="IHG21" s="83"/>
      <c r="IHH21" s="83"/>
      <c r="IHI21" s="83"/>
      <c r="IHJ21" s="83"/>
      <c r="IHK21" s="83"/>
      <c r="IHL21" s="83"/>
      <c r="IHM21" s="83"/>
      <c r="IHN21" s="83"/>
      <c r="IHO21" s="83"/>
      <c r="IHP21" s="83"/>
      <c r="IHQ21" s="83"/>
      <c r="IHR21" s="83"/>
      <c r="IHS21" s="83"/>
      <c r="IHT21" s="83"/>
      <c r="IHU21" s="83"/>
      <c r="IHV21" s="83"/>
      <c r="IHW21" s="83"/>
      <c r="IHX21" s="83"/>
      <c r="IHY21" s="83"/>
      <c r="IHZ21" s="83"/>
      <c r="IIA21" s="83"/>
      <c r="IIB21" s="83"/>
      <c r="IIC21" s="83"/>
      <c r="IID21" s="83"/>
      <c r="IIE21" s="83"/>
      <c r="IIF21" s="83"/>
      <c r="IIG21" s="83"/>
      <c r="IIH21" s="83"/>
      <c r="III21" s="83"/>
      <c r="IIJ21" s="83"/>
      <c r="IIK21" s="83"/>
      <c r="IIL21" s="83"/>
      <c r="IIM21" s="83"/>
      <c r="IIN21" s="83"/>
      <c r="IIO21" s="83"/>
      <c r="IIP21" s="83"/>
      <c r="IIQ21" s="83"/>
      <c r="IIR21" s="83"/>
      <c r="IIS21" s="83"/>
      <c r="IIT21" s="83"/>
      <c r="IIU21" s="83"/>
      <c r="IIV21" s="83"/>
      <c r="IIW21" s="83"/>
      <c r="IIX21" s="83"/>
      <c r="IIY21" s="83"/>
      <c r="IIZ21" s="83"/>
      <c r="IJA21" s="83"/>
      <c r="IJB21" s="83"/>
      <c r="IJC21" s="83"/>
      <c r="IJD21" s="83"/>
      <c r="IJE21" s="83"/>
      <c r="IJF21" s="83"/>
      <c r="IJG21" s="83"/>
      <c r="IJH21" s="83"/>
      <c r="IJI21" s="83"/>
      <c r="IJJ21" s="83"/>
      <c r="IJK21" s="83"/>
      <c r="IJL21" s="83"/>
      <c r="IJM21" s="83"/>
      <c r="IJN21" s="83"/>
      <c r="IJO21" s="83"/>
      <c r="IJP21" s="83"/>
      <c r="IJQ21" s="83"/>
      <c r="IJR21" s="83"/>
      <c r="IJS21" s="83"/>
      <c r="IJT21" s="83"/>
      <c r="IJU21" s="83"/>
      <c r="IJV21" s="83"/>
      <c r="IJW21" s="83"/>
      <c r="IJX21" s="83"/>
      <c r="IJY21" s="83"/>
      <c r="IJZ21" s="83"/>
      <c r="IKA21" s="83"/>
      <c r="IKB21" s="83"/>
      <c r="IKC21" s="83"/>
      <c r="IKD21" s="83"/>
      <c r="IKE21" s="83"/>
      <c r="IKF21" s="83"/>
      <c r="IKG21" s="83"/>
      <c r="IKH21" s="83"/>
      <c r="IKI21" s="83"/>
      <c r="IKJ21" s="83"/>
      <c r="IKK21" s="83"/>
      <c r="IKL21" s="83"/>
      <c r="IKM21" s="83"/>
      <c r="IKN21" s="83"/>
      <c r="IKO21" s="83"/>
      <c r="IKP21" s="83"/>
      <c r="IKQ21" s="83"/>
      <c r="IKR21" s="83"/>
      <c r="IKS21" s="83"/>
      <c r="IKT21" s="83"/>
      <c r="IKU21" s="83"/>
      <c r="IKV21" s="83"/>
      <c r="IKW21" s="83"/>
      <c r="IKX21" s="83"/>
      <c r="IKY21" s="83"/>
      <c r="IKZ21" s="83"/>
      <c r="ILA21" s="83"/>
      <c r="ILB21" s="83"/>
      <c r="ILC21" s="83"/>
      <c r="ILD21" s="83"/>
      <c r="ILE21" s="83"/>
      <c r="ILF21" s="83"/>
      <c r="ILG21" s="83"/>
      <c r="ILH21" s="83"/>
      <c r="ILI21" s="83"/>
      <c r="ILJ21" s="83"/>
      <c r="ILK21" s="83"/>
      <c r="ILL21" s="83"/>
      <c r="ILM21" s="83"/>
      <c r="ILN21" s="83"/>
      <c r="ILO21" s="83"/>
      <c r="ILP21" s="83"/>
      <c r="ILQ21" s="83"/>
      <c r="ILR21" s="83"/>
      <c r="ILS21" s="83"/>
      <c r="ILT21" s="83"/>
      <c r="ILU21" s="83"/>
      <c r="ILV21" s="83"/>
      <c r="ILW21" s="83"/>
      <c r="ILX21" s="83"/>
      <c r="ILY21" s="83"/>
      <c r="ILZ21" s="83"/>
      <c r="IMA21" s="83"/>
      <c r="IMB21" s="83"/>
      <c r="IMC21" s="83"/>
      <c r="IMD21" s="83"/>
      <c r="IME21" s="83"/>
      <c r="IMF21" s="83"/>
      <c r="IMG21" s="83"/>
      <c r="IMH21" s="83"/>
      <c r="IMI21" s="83"/>
      <c r="IMJ21" s="83"/>
      <c r="IMK21" s="83"/>
      <c r="IML21" s="83"/>
      <c r="IMM21" s="83"/>
      <c r="IMN21" s="83"/>
      <c r="IMO21" s="83"/>
      <c r="IMP21" s="83"/>
      <c r="IMQ21" s="83"/>
      <c r="IMR21" s="83"/>
      <c r="IMS21" s="83"/>
      <c r="IMT21" s="83"/>
      <c r="IMU21" s="83"/>
      <c r="IMV21" s="83"/>
      <c r="IMW21" s="83"/>
      <c r="IMX21" s="83"/>
      <c r="IMY21" s="83"/>
      <c r="IMZ21" s="83"/>
      <c r="INA21" s="83"/>
      <c r="INB21" s="83"/>
      <c r="INC21" s="83"/>
      <c r="IND21" s="83"/>
      <c r="INE21" s="83"/>
      <c r="INF21" s="83"/>
      <c r="ING21" s="83"/>
      <c r="INH21" s="83"/>
      <c r="INI21" s="83"/>
      <c r="INJ21" s="83"/>
      <c r="INK21" s="83"/>
      <c r="INL21" s="83"/>
      <c r="INM21" s="83"/>
      <c r="INN21" s="83"/>
      <c r="INO21" s="83"/>
      <c r="INP21" s="83"/>
      <c r="INQ21" s="83"/>
      <c r="INR21" s="83"/>
      <c r="INS21" s="83"/>
      <c r="INT21" s="83"/>
      <c r="INU21" s="83"/>
      <c r="INV21" s="83"/>
      <c r="INW21" s="83"/>
      <c r="INX21" s="83"/>
      <c r="INY21" s="83"/>
      <c r="INZ21" s="83"/>
      <c r="IOA21" s="83"/>
      <c r="IOB21" s="83"/>
      <c r="IOC21" s="83"/>
      <c r="IOD21" s="83"/>
      <c r="IOE21" s="83"/>
      <c r="IOF21" s="83"/>
      <c r="IOG21" s="83"/>
      <c r="IOH21" s="83"/>
      <c r="IOI21" s="83"/>
      <c r="IOJ21" s="83"/>
      <c r="IOK21" s="83"/>
      <c r="IOL21" s="83"/>
      <c r="IOM21" s="83"/>
      <c r="ION21" s="83"/>
      <c r="IOO21" s="83"/>
      <c r="IOP21" s="83"/>
      <c r="IOQ21" s="83"/>
      <c r="IOR21" s="83"/>
      <c r="IOS21" s="83"/>
      <c r="IOT21" s="83"/>
      <c r="IOU21" s="83"/>
      <c r="IOV21" s="83"/>
      <c r="IOW21" s="83"/>
      <c r="IOX21" s="83"/>
      <c r="IOY21" s="83"/>
      <c r="IOZ21" s="83"/>
      <c r="IPA21" s="83"/>
      <c r="IPB21" s="83"/>
      <c r="IPC21" s="83"/>
      <c r="IPD21" s="83"/>
      <c r="IPE21" s="83"/>
      <c r="IPF21" s="83"/>
      <c r="IPG21" s="83"/>
      <c r="IPH21" s="83"/>
      <c r="IPI21" s="83"/>
      <c r="IPJ21" s="83"/>
      <c r="IPK21" s="83"/>
      <c r="IPL21" s="83"/>
      <c r="IPM21" s="83"/>
      <c r="IPN21" s="83"/>
      <c r="IPO21" s="83"/>
      <c r="IPP21" s="83"/>
      <c r="IPQ21" s="83"/>
      <c r="IPR21" s="83"/>
      <c r="IPS21" s="83"/>
      <c r="IPT21" s="83"/>
      <c r="IPU21" s="83"/>
      <c r="IPV21" s="83"/>
      <c r="IPW21" s="83"/>
      <c r="IPX21" s="83"/>
      <c r="IPY21" s="83"/>
      <c r="IPZ21" s="83"/>
      <c r="IQA21" s="83"/>
      <c r="IQB21" s="83"/>
      <c r="IQC21" s="83"/>
      <c r="IQD21" s="83"/>
      <c r="IQE21" s="83"/>
      <c r="IQF21" s="83"/>
      <c r="IQG21" s="83"/>
      <c r="IQH21" s="83"/>
      <c r="IQI21" s="83"/>
      <c r="IQJ21" s="83"/>
      <c r="IQK21" s="83"/>
      <c r="IQL21" s="83"/>
      <c r="IQM21" s="83"/>
      <c r="IQN21" s="83"/>
      <c r="IQO21" s="83"/>
      <c r="IQP21" s="83"/>
      <c r="IQQ21" s="83"/>
      <c r="IQR21" s="83"/>
      <c r="IQS21" s="83"/>
      <c r="IQT21" s="83"/>
      <c r="IQU21" s="83"/>
      <c r="IQV21" s="83"/>
      <c r="IQW21" s="83"/>
      <c r="IQX21" s="83"/>
      <c r="IQY21" s="83"/>
      <c r="IQZ21" s="83"/>
      <c r="IRA21" s="83"/>
      <c r="IRB21" s="83"/>
      <c r="IRC21" s="83"/>
      <c r="IRD21" s="83"/>
      <c r="IRE21" s="83"/>
      <c r="IRF21" s="83"/>
      <c r="IRG21" s="83"/>
      <c r="IRH21" s="83"/>
      <c r="IRI21" s="83"/>
      <c r="IRJ21" s="83"/>
      <c r="IRK21" s="83"/>
      <c r="IRL21" s="83"/>
      <c r="IRM21" s="83"/>
      <c r="IRN21" s="83"/>
      <c r="IRO21" s="83"/>
      <c r="IRP21" s="83"/>
      <c r="IRQ21" s="83"/>
      <c r="IRR21" s="83"/>
      <c r="IRS21" s="83"/>
      <c r="IRT21" s="83"/>
      <c r="IRU21" s="83"/>
      <c r="IRV21" s="83"/>
      <c r="IRW21" s="83"/>
      <c r="IRX21" s="83"/>
      <c r="IRY21" s="83"/>
      <c r="IRZ21" s="83"/>
      <c r="ISA21" s="83"/>
      <c r="ISB21" s="83"/>
      <c r="ISC21" s="83"/>
      <c r="ISD21" s="83"/>
      <c r="ISE21" s="83"/>
      <c r="ISF21" s="83"/>
      <c r="ISG21" s="83"/>
      <c r="ISH21" s="83"/>
      <c r="ISI21" s="83"/>
      <c r="ISJ21" s="83"/>
      <c r="ISK21" s="83"/>
      <c r="ISL21" s="83"/>
      <c r="ISM21" s="83"/>
      <c r="ISN21" s="83"/>
      <c r="ISO21" s="83"/>
      <c r="ISP21" s="83"/>
      <c r="ISQ21" s="83"/>
      <c r="ISR21" s="83"/>
      <c r="ISS21" s="83"/>
      <c r="IST21" s="83"/>
      <c r="ISU21" s="83"/>
      <c r="ISV21" s="83"/>
      <c r="ISW21" s="83"/>
      <c r="ISX21" s="83"/>
      <c r="ISY21" s="83"/>
      <c r="ISZ21" s="83"/>
      <c r="ITA21" s="83"/>
      <c r="ITB21" s="83"/>
      <c r="ITC21" s="83"/>
      <c r="ITD21" s="83"/>
      <c r="ITE21" s="83"/>
      <c r="ITF21" s="83"/>
      <c r="ITG21" s="83"/>
      <c r="ITH21" s="83"/>
      <c r="ITI21" s="83"/>
      <c r="ITJ21" s="83"/>
      <c r="ITK21" s="83"/>
      <c r="ITL21" s="83"/>
      <c r="ITM21" s="83"/>
      <c r="ITN21" s="83"/>
      <c r="ITO21" s="83"/>
      <c r="ITP21" s="83"/>
      <c r="ITQ21" s="83"/>
      <c r="ITR21" s="83"/>
      <c r="ITS21" s="83"/>
      <c r="ITT21" s="83"/>
      <c r="ITU21" s="83"/>
      <c r="ITV21" s="83"/>
      <c r="ITW21" s="83"/>
      <c r="ITX21" s="83"/>
      <c r="ITY21" s="83"/>
      <c r="ITZ21" s="83"/>
      <c r="IUA21" s="83"/>
      <c r="IUB21" s="83"/>
      <c r="IUC21" s="83"/>
      <c r="IUD21" s="83"/>
      <c r="IUE21" s="83"/>
      <c r="IUF21" s="83"/>
      <c r="IUG21" s="83"/>
      <c r="IUH21" s="83"/>
      <c r="IUI21" s="83"/>
      <c r="IUJ21" s="83"/>
      <c r="IUK21" s="83"/>
      <c r="IUL21" s="83"/>
      <c r="IUM21" s="83"/>
      <c r="IUN21" s="83"/>
      <c r="IUO21" s="83"/>
      <c r="IUP21" s="83"/>
      <c r="IUQ21" s="83"/>
      <c r="IUR21" s="83"/>
      <c r="IUS21" s="83"/>
      <c r="IUT21" s="83"/>
      <c r="IUU21" s="83"/>
      <c r="IUV21" s="83"/>
      <c r="IUW21" s="83"/>
      <c r="IUX21" s="83"/>
      <c r="IUY21" s="83"/>
      <c r="IUZ21" s="83"/>
      <c r="IVA21" s="83"/>
      <c r="IVB21" s="83"/>
      <c r="IVC21" s="83"/>
      <c r="IVD21" s="83"/>
      <c r="IVE21" s="83"/>
      <c r="IVF21" s="83"/>
      <c r="IVG21" s="83"/>
      <c r="IVH21" s="83"/>
      <c r="IVI21" s="83"/>
      <c r="IVJ21" s="83"/>
      <c r="IVK21" s="83"/>
      <c r="IVL21" s="83"/>
      <c r="IVM21" s="83"/>
      <c r="IVN21" s="83"/>
      <c r="IVO21" s="83"/>
      <c r="IVP21" s="83"/>
      <c r="IVQ21" s="83"/>
      <c r="IVR21" s="83"/>
      <c r="IVS21" s="83"/>
      <c r="IVT21" s="83"/>
      <c r="IVU21" s="83"/>
      <c r="IVV21" s="83"/>
      <c r="IVW21" s="83"/>
      <c r="IVX21" s="83"/>
      <c r="IVY21" s="83"/>
      <c r="IVZ21" s="83"/>
      <c r="IWA21" s="83"/>
      <c r="IWB21" s="83"/>
      <c r="IWC21" s="83"/>
      <c r="IWD21" s="83"/>
      <c r="IWE21" s="83"/>
      <c r="IWF21" s="83"/>
      <c r="IWG21" s="83"/>
      <c r="IWH21" s="83"/>
      <c r="IWI21" s="83"/>
      <c r="IWJ21" s="83"/>
      <c r="IWK21" s="83"/>
      <c r="IWL21" s="83"/>
      <c r="IWM21" s="83"/>
      <c r="IWN21" s="83"/>
      <c r="IWO21" s="83"/>
      <c r="IWP21" s="83"/>
      <c r="IWQ21" s="83"/>
      <c r="IWR21" s="83"/>
      <c r="IWS21" s="83"/>
      <c r="IWT21" s="83"/>
      <c r="IWU21" s="83"/>
      <c r="IWV21" s="83"/>
      <c r="IWW21" s="83"/>
      <c r="IWX21" s="83"/>
      <c r="IWY21" s="83"/>
      <c r="IWZ21" s="83"/>
      <c r="IXA21" s="83"/>
      <c r="IXB21" s="83"/>
      <c r="IXC21" s="83"/>
      <c r="IXD21" s="83"/>
      <c r="IXE21" s="83"/>
      <c r="IXF21" s="83"/>
      <c r="IXG21" s="83"/>
      <c r="IXH21" s="83"/>
      <c r="IXI21" s="83"/>
      <c r="IXJ21" s="83"/>
      <c r="IXK21" s="83"/>
      <c r="IXL21" s="83"/>
      <c r="IXM21" s="83"/>
      <c r="IXN21" s="83"/>
      <c r="IXO21" s="83"/>
      <c r="IXP21" s="83"/>
      <c r="IXQ21" s="83"/>
      <c r="IXR21" s="83"/>
      <c r="IXS21" s="83"/>
      <c r="IXT21" s="83"/>
      <c r="IXU21" s="83"/>
      <c r="IXV21" s="83"/>
      <c r="IXW21" s="83"/>
      <c r="IXX21" s="83"/>
      <c r="IXY21" s="83"/>
      <c r="IXZ21" s="83"/>
      <c r="IYA21" s="83"/>
      <c r="IYB21" s="83"/>
      <c r="IYC21" s="83"/>
      <c r="IYD21" s="83"/>
      <c r="IYE21" s="83"/>
      <c r="IYF21" s="83"/>
      <c r="IYG21" s="83"/>
      <c r="IYH21" s="83"/>
      <c r="IYI21" s="83"/>
      <c r="IYJ21" s="83"/>
      <c r="IYK21" s="83"/>
      <c r="IYL21" s="83"/>
      <c r="IYM21" s="83"/>
      <c r="IYN21" s="83"/>
      <c r="IYO21" s="83"/>
      <c r="IYP21" s="83"/>
      <c r="IYQ21" s="83"/>
      <c r="IYR21" s="83"/>
      <c r="IYS21" s="83"/>
      <c r="IYT21" s="83"/>
      <c r="IYU21" s="83"/>
      <c r="IYV21" s="83"/>
      <c r="IYW21" s="83"/>
      <c r="IYX21" s="83"/>
      <c r="IYY21" s="83"/>
      <c r="IYZ21" s="83"/>
      <c r="IZA21" s="83"/>
      <c r="IZB21" s="83"/>
      <c r="IZC21" s="83"/>
      <c r="IZD21" s="83"/>
      <c r="IZE21" s="83"/>
      <c r="IZF21" s="83"/>
      <c r="IZG21" s="83"/>
      <c r="IZH21" s="83"/>
      <c r="IZI21" s="83"/>
      <c r="IZJ21" s="83"/>
      <c r="IZK21" s="83"/>
      <c r="IZL21" s="83"/>
      <c r="IZM21" s="83"/>
      <c r="IZN21" s="83"/>
      <c r="IZO21" s="83"/>
      <c r="IZP21" s="83"/>
      <c r="IZQ21" s="83"/>
      <c r="IZR21" s="83"/>
      <c r="IZS21" s="83"/>
      <c r="IZT21" s="83"/>
      <c r="IZU21" s="83"/>
      <c r="IZV21" s="83"/>
      <c r="IZW21" s="83"/>
      <c r="IZX21" s="83"/>
      <c r="IZY21" s="83"/>
      <c r="IZZ21" s="83"/>
      <c r="JAA21" s="83"/>
      <c r="JAB21" s="83"/>
      <c r="JAC21" s="83"/>
      <c r="JAD21" s="83"/>
      <c r="JAE21" s="83"/>
      <c r="JAF21" s="83"/>
      <c r="JAG21" s="83"/>
      <c r="JAH21" s="83"/>
      <c r="JAI21" s="83"/>
      <c r="JAJ21" s="83"/>
      <c r="JAK21" s="83"/>
      <c r="JAL21" s="83"/>
      <c r="JAM21" s="83"/>
      <c r="JAN21" s="83"/>
      <c r="JAO21" s="83"/>
      <c r="JAP21" s="83"/>
      <c r="JAQ21" s="83"/>
      <c r="JAR21" s="83"/>
      <c r="JAS21" s="83"/>
      <c r="JAT21" s="83"/>
      <c r="JAU21" s="83"/>
      <c r="JAV21" s="83"/>
      <c r="JAW21" s="83"/>
      <c r="JAX21" s="83"/>
      <c r="JAY21" s="83"/>
      <c r="JAZ21" s="83"/>
      <c r="JBA21" s="83"/>
      <c r="JBB21" s="83"/>
      <c r="JBC21" s="83"/>
      <c r="JBD21" s="83"/>
      <c r="JBE21" s="83"/>
      <c r="JBF21" s="83"/>
      <c r="JBG21" s="83"/>
      <c r="JBH21" s="83"/>
      <c r="JBI21" s="83"/>
      <c r="JBJ21" s="83"/>
      <c r="JBK21" s="83"/>
      <c r="JBL21" s="83"/>
      <c r="JBM21" s="83"/>
      <c r="JBN21" s="83"/>
      <c r="JBO21" s="83"/>
      <c r="JBP21" s="83"/>
      <c r="JBQ21" s="83"/>
      <c r="JBR21" s="83"/>
      <c r="JBS21" s="83"/>
      <c r="JBT21" s="83"/>
      <c r="JBU21" s="83"/>
      <c r="JBV21" s="83"/>
      <c r="JBW21" s="83"/>
      <c r="JBX21" s="83"/>
      <c r="JBY21" s="83"/>
      <c r="JBZ21" s="83"/>
      <c r="JCA21" s="83"/>
      <c r="JCB21" s="83"/>
      <c r="JCC21" s="83"/>
      <c r="JCD21" s="83"/>
      <c r="JCE21" s="83"/>
      <c r="JCF21" s="83"/>
      <c r="JCG21" s="83"/>
      <c r="JCH21" s="83"/>
      <c r="JCI21" s="83"/>
      <c r="JCJ21" s="83"/>
      <c r="JCK21" s="83"/>
      <c r="JCL21" s="83"/>
      <c r="JCM21" s="83"/>
      <c r="JCN21" s="83"/>
      <c r="JCO21" s="83"/>
      <c r="JCP21" s="83"/>
      <c r="JCQ21" s="83"/>
      <c r="JCR21" s="83"/>
      <c r="JCS21" s="83"/>
      <c r="JCT21" s="83"/>
      <c r="JCU21" s="83"/>
      <c r="JCV21" s="83"/>
      <c r="JCW21" s="83"/>
      <c r="JCX21" s="83"/>
      <c r="JCY21" s="83"/>
      <c r="JCZ21" s="83"/>
      <c r="JDA21" s="83"/>
      <c r="JDB21" s="83"/>
      <c r="JDC21" s="83"/>
      <c r="JDD21" s="83"/>
      <c r="JDE21" s="83"/>
      <c r="JDF21" s="83"/>
      <c r="JDG21" s="83"/>
      <c r="JDH21" s="83"/>
      <c r="JDI21" s="83"/>
      <c r="JDJ21" s="83"/>
      <c r="JDK21" s="83"/>
      <c r="JDL21" s="83"/>
      <c r="JDM21" s="83"/>
      <c r="JDN21" s="83"/>
      <c r="JDO21" s="83"/>
      <c r="JDP21" s="83"/>
      <c r="JDQ21" s="83"/>
      <c r="JDR21" s="83"/>
      <c r="JDS21" s="83"/>
      <c r="JDT21" s="83"/>
      <c r="JDU21" s="83"/>
      <c r="JDV21" s="83"/>
      <c r="JDW21" s="83"/>
      <c r="JDX21" s="83"/>
      <c r="JDY21" s="83"/>
      <c r="JDZ21" s="83"/>
      <c r="JEA21" s="83"/>
      <c r="JEB21" s="83"/>
      <c r="JEC21" s="83"/>
      <c r="JED21" s="83"/>
      <c r="JEE21" s="83"/>
      <c r="JEF21" s="83"/>
      <c r="JEG21" s="83"/>
      <c r="JEH21" s="83"/>
      <c r="JEI21" s="83"/>
      <c r="JEJ21" s="83"/>
      <c r="JEK21" s="83"/>
      <c r="JEL21" s="83"/>
      <c r="JEM21" s="83"/>
      <c r="JEN21" s="83"/>
      <c r="JEO21" s="83"/>
      <c r="JEP21" s="83"/>
      <c r="JEQ21" s="83"/>
      <c r="JER21" s="83"/>
      <c r="JES21" s="83"/>
      <c r="JET21" s="83"/>
      <c r="JEU21" s="83"/>
      <c r="JEV21" s="83"/>
      <c r="JEW21" s="83"/>
      <c r="JEX21" s="83"/>
      <c r="JEY21" s="83"/>
      <c r="JEZ21" s="83"/>
      <c r="JFA21" s="83"/>
      <c r="JFB21" s="83"/>
      <c r="JFC21" s="83"/>
      <c r="JFD21" s="83"/>
      <c r="JFE21" s="83"/>
      <c r="JFF21" s="83"/>
      <c r="JFG21" s="83"/>
      <c r="JFH21" s="83"/>
      <c r="JFI21" s="83"/>
      <c r="JFJ21" s="83"/>
      <c r="JFK21" s="83"/>
      <c r="JFL21" s="83"/>
      <c r="JFM21" s="83"/>
      <c r="JFN21" s="83"/>
      <c r="JFO21" s="83"/>
      <c r="JFP21" s="83"/>
      <c r="JFQ21" s="83"/>
      <c r="JFR21" s="83"/>
      <c r="JFS21" s="83"/>
      <c r="JFT21" s="83"/>
      <c r="JFU21" s="83"/>
      <c r="JFV21" s="83"/>
      <c r="JFW21" s="83"/>
      <c r="JFX21" s="83"/>
      <c r="JFY21" s="83"/>
      <c r="JFZ21" s="83"/>
      <c r="JGA21" s="83"/>
      <c r="JGB21" s="83"/>
      <c r="JGC21" s="83"/>
      <c r="JGD21" s="83"/>
      <c r="JGE21" s="83"/>
      <c r="JGF21" s="83"/>
      <c r="JGG21" s="83"/>
      <c r="JGH21" s="83"/>
      <c r="JGI21" s="83"/>
      <c r="JGJ21" s="83"/>
      <c r="JGK21" s="83"/>
      <c r="JGL21" s="83"/>
      <c r="JGM21" s="83"/>
      <c r="JGN21" s="83"/>
      <c r="JGO21" s="83"/>
      <c r="JGP21" s="83"/>
      <c r="JGQ21" s="83"/>
      <c r="JGR21" s="83"/>
      <c r="JGS21" s="83"/>
      <c r="JGT21" s="83"/>
      <c r="JGU21" s="83"/>
      <c r="JGV21" s="83"/>
      <c r="JGW21" s="83"/>
      <c r="JGX21" s="83"/>
      <c r="JGY21" s="83"/>
      <c r="JGZ21" s="83"/>
      <c r="JHA21" s="83"/>
      <c r="JHB21" s="83"/>
      <c r="JHC21" s="83"/>
      <c r="JHD21" s="83"/>
      <c r="JHE21" s="83"/>
      <c r="JHF21" s="83"/>
      <c r="JHG21" s="83"/>
      <c r="JHH21" s="83"/>
      <c r="JHI21" s="83"/>
      <c r="JHJ21" s="83"/>
      <c r="JHK21" s="83"/>
      <c r="JHL21" s="83"/>
      <c r="JHM21" s="83"/>
      <c r="JHN21" s="83"/>
      <c r="JHO21" s="83"/>
      <c r="JHP21" s="83"/>
      <c r="JHQ21" s="83"/>
      <c r="JHR21" s="83"/>
      <c r="JHS21" s="83"/>
      <c r="JHT21" s="83"/>
      <c r="JHU21" s="83"/>
      <c r="JHV21" s="83"/>
      <c r="JHW21" s="83"/>
      <c r="JHX21" s="83"/>
      <c r="JHY21" s="83"/>
      <c r="JHZ21" s="83"/>
      <c r="JIA21" s="83"/>
      <c r="JIB21" s="83"/>
      <c r="JIC21" s="83"/>
      <c r="JID21" s="83"/>
      <c r="JIE21" s="83"/>
      <c r="JIF21" s="83"/>
      <c r="JIG21" s="83"/>
      <c r="JIH21" s="83"/>
      <c r="JII21" s="83"/>
      <c r="JIJ21" s="83"/>
      <c r="JIK21" s="83"/>
      <c r="JIL21" s="83"/>
      <c r="JIM21" s="83"/>
      <c r="JIN21" s="83"/>
      <c r="JIO21" s="83"/>
      <c r="JIP21" s="83"/>
      <c r="JIQ21" s="83"/>
      <c r="JIR21" s="83"/>
      <c r="JIS21" s="83"/>
      <c r="JIT21" s="83"/>
      <c r="JIU21" s="83"/>
      <c r="JIV21" s="83"/>
      <c r="JIW21" s="83"/>
      <c r="JIX21" s="83"/>
      <c r="JIY21" s="83"/>
      <c r="JIZ21" s="83"/>
      <c r="JJA21" s="83"/>
      <c r="JJB21" s="83"/>
      <c r="JJC21" s="83"/>
      <c r="JJD21" s="83"/>
      <c r="JJE21" s="83"/>
      <c r="JJF21" s="83"/>
      <c r="JJG21" s="83"/>
      <c r="JJH21" s="83"/>
      <c r="JJI21" s="83"/>
      <c r="JJJ21" s="83"/>
      <c r="JJK21" s="83"/>
      <c r="JJL21" s="83"/>
      <c r="JJM21" s="83"/>
      <c r="JJN21" s="83"/>
      <c r="JJO21" s="83"/>
      <c r="JJP21" s="83"/>
      <c r="JJQ21" s="83"/>
      <c r="JJR21" s="83"/>
      <c r="JJS21" s="83"/>
      <c r="JJT21" s="83"/>
      <c r="JJU21" s="83"/>
      <c r="JJV21" s="83"/>
      <c r="JJW21" s="83"/>
      <c r="JJX21" s="83"/>
      <c r="JJY21" s="83"/>
      <c r="JJZ21" s="83"/>
      <c r="JKA21" s="83"/>
      <c r="JKB21" s="83"/>
      <c r="JKC21" s="83"/>
      <c r="JKD21" s="83"/>
      <c r="JKE21" s="83"/>
      <c r="JKF21" s="83"/>
      <c r="JKG21" s="83"/>
      <c r="JKH21" s="83"/>
      <c r="JKI21" s="83"/>
      <c r="JKJ21" s="83"/>
      <c r="JKK21" s="83"/>
      <c r="JKL21" s="83"/>
      <c r="JKM21" s="83"/>
      <c r="JKN21" s="83"/>
      <c r="JKO21" s="83"/>
      <c r="JKP21" s="83"/>
      <c r="JKQ21" s="83"/>
      <c r="JKR21" s="83"/>
      <c r="JKS21" s="83"/>
      <c r="JKT21" s="83"/>
      <c r="JKU21" s="83"/>
      <c r="JKV21" s="83"/>
      <c r="JKW21" s="83"/>
      <c r="JKX21" s="83"/>
      <c r="JKY21" s="83"/>
      <c r="JKZ21" s="83"/>
      <c r="JLA21" s="83"/>
      <c r="JLB21" s="83"/>
      <c r="JLC21" s="83"/>
      <c r="JLD21" s="83"/>
      <c r="JLE21" s="83"/>
      <c r="JLF21" s="83"/>
      <c r="JLG21" s="83"/>
      <c r="JLH21" s="83"/>
      <c r="JLI21" s="83"/>
      <c r="JLJ21" s="83"/>
      <c r="JLK21" s="83"/>
      <c r="JLL21" s="83"/>
      <c r="JLM21" s="83"/>
      <c r="JLN21" s="83"/>
      <c r="JLO21" s="83"/>
      <c r="JLP21" s="83"/>
      <c r="JLQ21" s="83"/>
      <c r="JLR21" s="83"/>
      <c r="JLS21" s="83"/>
      <c r="JLT21" s="83"/>
      <c r="JLU21" s="83"/>
      <c r="JLV21" s="83"/>
      <c r="JLW21" s="83"/>
      <c r="JLX21" s="83"/>
      <c r="JLY21" s="83"/>
      <c r="JLZ21" s="83"/>
      <c r="JMA21" s="83"/>
      <c r="JMB21" s="83"/>
      <c r="JMC21" s="83"/>
      <c r="JMD21" s="83"/>
      <c r="JME21" s="83"/>
      <c r="JMF21" s="83"/>
      <c r="JMG21" s="83"/>
      <c r="JMH21" s="83"/>
      <c r="JMI21" s="83"/>
      <c r="JMJ21" s="83"/>
      <c r="JMK21" s="83"/>
      <c r="JML21" s="83"/>
      <c r="JMM21" s="83"/>
      <c r="JMN21" s="83"/>
      <c r="JMO21" s="83"/>
      <c r="JMP21" s="83"/>
      <c r="JMQ21" s="83"/>
      <c r="JMR21" s="83"/>
      <c r="JMS21" s="83"/>
      <c r="JMT21" s="83"/>
      <c r="JMU21" s="83"/>
      <c r="JMV21" s="83"/>
      <c r="JMW21" s="83"/>
      <c r="JMX21" s="83"/>
      <c r="JMY21" s="83"/>
      <c r="JMZ21" s="83"/>
      <c r="JNA21" s="83"/>
      <c r="JNB21" s="83"/>
      <c r="JNC21" s="83"/>
      <c r="JND21" s="83"/>
      <c r="JNE21" s="83"/>
      <c r="JNF21" s="83"/>
      <c r="JNG21" s="83"/>
      <c r="JNH21" s="83"/>
      <c r="JNI21" s="83"/>
      <c r="JNJ21" s="83"/>
      <c r="JNK21" s="83"/>
      <c r="JNL21" s="83"/>
      <c r="JNM21" s="83"/>
      <c r="JNN21" s="83"/>
      <c r="JNO21" s="83"/>
      <c r="JNP21" s="83"/>
      <c r="JNQ21" s="83"/>
      <c r="JNR21" s="83"/>
      <c r="JNS21" s="83"/>
      <c r="JNT21" s="83"/>
      <c r="JNU21" s="83"/>
      <c r="JNV21" s="83"/>
      <c r="JNW21" s="83"/>
      <c r="JNX21" s="83"/>
      <c r="JNY21" s="83"/>
      <c r="JNZ21" s="83"/>
      <c r="JOA21" s="83"/>
      <c r="JOB21" s="83"/>
      <c r="JOC21" s="83"/>
      <c r="JOD21" s="83"/>
      <c r="JOE21" s="83"/>
      <c r="JOF21" s="83"/>
      <c r="JOG21" s="83"/>
      <c r="JOH21" s="83"/>
      <c r="JOI21" s="83"/>
      <c r="JOJ21" s="83"/>
      <c r="JOK21" s="83"/>
      <c r="JOL21" s="83"/>
      <c r="JOM21" s="83"/>
      <c r="JON21" s="83"/>
      <c r="JOO21" s="83"/>
      <c r="JOP21" s="83"/>
      <c r="JOQ21" s="83"/>
      <c r="JOR21" s="83"/>
      <c r="JOS21" s="83"/>
      <c r="JOT21" s="83"/>
      <c r="JOU21" s="83"/>
      <c r="JOV21" s="83"/>
      <c r="JOW21" s="83"/>
      <c r="JOX21" s="83"/>
      <c r="JOY21" s="83"/>
      <c r="JOZ21" s="83"/>
      <c r="JPA21" s="83"/>
      <c r="JPB21" s="83"/>
      <c r="JPC21" s="83"/>
      <c r="JPD21" s="83"/>
      <c r="JPE21" s="83"/>
      <c r="JPF21" s="83"/>
      <c r="JPG21" s="83"/>
      <c r="JPH21" s="83"/>
      <c r="JPI21" s="83"/>
      <c r="JPJ21" s="83"/>
      <c r="JPK21" s="83"/>
      <c r="JPL21" s="83"/>
      <c r="JPM21" s="83"/>
      <c r="JPN21" s="83"/>
      <c r="JPO21" s="83"/>
      <c r="JPP21" s="83"/>
      <c r="JPQ21" s="83"/>
      <c r="JPR21" s="83"/>
      <c r="JPS21" s="83"/>
      <c r="JPT21" s="83"/>
      <c r="JPU21" s="83"/>
      <c r="JPV21" s="83"/>
      <c r="JPW21" s="83"/>
      <c r="JPX21" s="83"/>
      <c r="JPY21" s="83"/>
      <c r="JPZ21" s="83"/>
      <c r="JQA21" s="83"/>
      <c r="JQB21" s="83"/>
      <c r="JQC21" s="83"/>
      <c r="JQD21" s="83"/>
      <c r="JQE21" s="83"/>
      <c r="JQF21" s="83"/>
      <c r="JQG21" s="83"/>
      <c r="JQH21" s="83"/>
      <c r="JQI21" s="83"/>
      <c r="JQJ21" s="83"/>
      <c r="JQK21" s="83"/>
      <c r="JQL21" s="83"/>
      <c r="JQM21" s="83"/>
      <c r="JQN21" s="83"/>
      <c r="JQO21" s="83"/>
      <c r="JQP21" s="83"/>
      <c r="JQQ21" s="83"/>
      <c r="JQR21" s="83"/>
      <c r="JQS21" s="83"/>
      <c r="JQT21" s="83"/>
      <c r="JQU21" s="83"/>
      <c r="JQV21" s="83"/>
      <c r="JQW21" s="83"/>
      <c r="JQX21" s="83"/>
      <c r="JQY21" s="83"/>
      <c r="JQZ21" s="83"/>
      <c r="JRA21" s="83"/>
      <c r="JRB21" s="83"/>
      <c r="JRC21" s="83"/>
      <c r="JRD21" s="83"/>
      <c r="JRE21" s="83"/>
      <c r="JRF21" s="83"/>
      <c r="JRG21" s="83"/>
      <c r="JRH21" s="83"/>
      <c r="JRI21" s="83"/>
      <c r="JRJ21" s="83"/>
      <c r="JRK21" s="83"/>
      <c r="JRL21" s="83"/>
      <c r="JRM21" s="83"/>
      <c r="JRN21" s="83"/>
      <c r="JRO21" s="83"/>
      <c r="JRP21" s="83"/>
      <c r="JRQ21" s="83"/>
      <c r="JRR21" s="83"/>
      <c r="JRS21" s="83"/>
      <c r="JRT21" s="83"/>
      <c r="JRU21" s="83"/>
      <c r="JRV21" s="83"/>
      <c r="JRW21" s="83"/>
      <c r="JRX21" s="83"/>
      <c r="JRY21" s="83"/>
      <c r="JRZ21" s="83"/>
      <c r="JSA21" s="83"/>
      <c r="JSB21" s="83"/>
      <c r="JSC21" s="83"/>
      <c r="JSD21" s="83"/>
      <c r="JSE21" s="83"/>
      <c r="JSF21" s="83"/>
      <c r="JSG21" s="83"/>
      <c r="JSH21" s="83"/>
      <c r="JSI21" s="83"/>
      <c r="JSJ21" s="83"/>
      <c r="JSK21" s="83"/>
      <c r="JSL21" s="83"/>
      <c r="JSM21" s="83"/>
      <c r="JSN21" s="83"/>
      <c r="JSO21" s="83"/>
      <c r="JSP21" s="83"/>
      <c r="JSQ21" s="83"/>
      <c r="JSR21" s="83"/>
      <c r="JSS21" s="83"/>
      <c r="JST21" s="83"/>
      <c r="JSU21" s="83"/>
      <c r="JSV21" s="83"/>
      <c r="JSW21" s="83"/>
      <c r="JSX21" s="83"/>
      <c r="JSY21" s="83"/>
      <c r="JSZ21" s="83"/>
      <c r="JTA21" s="83"/>
      <c r="JTB21" s="83"/>
      <c r="JTC21" s="83"/>
      <c r="JTD21" s="83"/>
      <c r="JTE21" s="83"/>
      <c r="JTF21" s="83"/>
      <c r="JTG21" s="83"/>
      <c r="JTH21" s="83"/>
      <c r="JTI21" s="83"/>
      <c r="JTJ21" s="83"/>
      <c r="JTK21" s="83"/>
      <c r="JTL21" s="83"/>
      <c r="JTM21" s="83"/>
      <c r="JTN21" s="83"/>
      <c r="JTO21" s="83"/>
      <c r="JTP21" s="83"/>
      <c r="JTQ21" s="83"/>
      <c r="JTR21" s="83"/>
      <c r="JTS21" s="83"/>
      <c r="JTT21" s="83"/>
      <c r="JTU21" s="83"/>
      <c r="JTV21" s="83"/>
      <c r="JTW21" s="83"/>
      <c r="JTX21" s="83"/>
      <c r="JTY21" s="83"/>
      <c r="JTZ21" s="83"/>
      <c r="JUA21" s="83"/>
      <c r="JUB21" s="83"/>
      <c r="JUC21" s="83"/>
      <c r="JUD21" s="83"/>
      <c r="JUE21" s="83"/>
      <c r="JUF21" s="83"/>
      <c r="JUG21" s="83"/>
      <c r="JUH21" s="83"/>
      <c r="JUI21" s="83"/>
      <c r="JUJ21" s="83"/>
      <c r="JUK21" s="83"/>
      <c r="JUL21" s="83"/>
      <c r="JUM21" s="83"/>
      <c r="JUN21" s="83"/>
      <c r="JUO21" s="83"/>
      <c r="JUP21" s="83"/>
      <c r="JUQ21" s="83"/>
      <c r="JUR21" s="83"/>
      <c r="JUS21" s="83"/>
      <c r="JUT21" s="83"/>
      <c r="JUU21" s="83"/>
      <c r="JUV21" s="83"/>
      <c r="JUW21" s="83"/>
      <c r="JUX21" s="83"/>
      <c r="JUY21" s="83"/>
      <c r="JUZ21" s="83"/>
      <c r="JVA21" s="83"/>
      <c r="JVB21" s="83"/>
      <c r="JVC21" s="83"/>
      <c r="JVD21" s="83"/>
      <c r="JVE21" s="83"/>
      <c r="JVF21" s="83"/>
      <c r="JVG21" s="83"/>
      <c r="JVH21" s="83"/>
      <c r="JVI21" s="83"/>
      <c r="JVJ21" s="83"/>
      <c r="JVK21" s="83"/>
      <c r="JVL21" s="83"/>
      <c r="JVM21" s="83"/>
      <c r="JVN21" s="83"/>
      <c r="JVO21" s="83"/>
      <c r="JVP21" s="83"/>
      <c r="JVQ21" s="83"/>
      <c r="JVR21" s="83"/>
      <c r="JVS21" s="83"/>
      <c r="JVT21" s="83"/>
      <c r="JVU21" s="83"/>
      <c r="JVV21" s="83"/>
      <c r="JVW21" s="83"/>
      <c r="JVX21" s="83"/>
      <c r="JVY21" s="83"/>
      <c r="JVZ21" s="83"/>
      <c r="JWA21" s="83"/>
      <c r="JWB21" s="83"/>
      <c r="JWC21" s="83"/>
      <c r="JWD21" s="83"/>
      <c r="JWE21" s="83"/>
      <c r="JWF21" s="83"/>
      <c r="JWG21" s="83"/>
      <c r="JWH21" s="83"/>
      <c r="JWI21" s="83"/>
      <c r="JWJ21" s="83"/>
      <c r="JWK21" s="83"/>
      <c r="JWL21" s="83"/>
      <c r="JWM21" s="83"/>
      <c r="JWN21" s="83"/>
      <c r="JWO21" s="83"/>
      <c r="JWP21" s="83"/>
      <c r="JWQ21" s="83"/>
      <c r="JWR21" s="83"/>
      <c r="JWS21" s="83"/>
      <c r="JWT21" s="83"/>
      <c r="JWU21" s="83"/>
      <c r="JWV21" s="83"/>
      <c r="JWW21" s="83"/>
      <c r="JWX21" s="83"/>
      <c r="JWY21" s="83"/>
      <c r="JWZ21" s="83"/>
      <c r="JXA21" s="83"/>
      <c r="JXB21" s="83"/>
      <c r="JXC21" s="83"/>
      <c r="JXD21" s="83"/>
      <c r="JXE21" s="83"/>
      <c r="JXF21" s="83"/>
      <c r="JXG21" s="83"/>
      <c r="JXH21" s="83"/>
      <c r="JXI21" s="83"/>
      <c r="JXJ21" s="83"/>
      <c r="JXK21" s="83"/>
      <c r="JXL21" s="83"/>
      <c r="JXM21" s="83"/>
      <c r="JXN21" s="83"/>
      <c r="JXO21" s="83"/>
      <c r="JXP21" s="83"/>
      <c r="JXQ21" s="83"/>
      <c r="JXR21" s="83"/>
      <c r="JXS21" s="83"/>
      <c r="JXT21" s="83"/>
      <c r="JXU21" s="83"/>
      <c r="JXV21" s="83"/>
      <c r="JXW21" s="83"/>
      <c r="JXX21" s="83"/>
      <c r="JXY21" s="83"/>
      <c r="JXZ21" s="83"/>
      <c r="JYA21" s="83"/>
      <c r="JYB21" s="83"/>
      <c r="JYC21" s="83"/>
      <c r="JYD21" s="83"/>
      <c r="JYE21" s="83"/>
      <c r="JYF21" s="83"/>
      <c r="JYG21" s="83"/>
      <c r="JYH21" s="83"/>
      <c r="JYI21" s="83"/>
      <c r="JYJ21" s="83"/>
      <c r="JYK21" s="83"/>
      <c r="JYL21" s="83"/>
      <c r="JYM21" s="83"/>
      <c r="JYN21" s="83"/>
      <c r="JYO21" s="83"/>
      <c r="JYP21" s="83"/>
      <c r="JYQ21" s="83"/>
      <c r="JYR21" s="83"/>
      <c r="JYS21" s="83"/>
      <c r="JYT21" s="83"/>
      <c r="JYU21" s="83"/>
      <c r="JYV21" s="83"/>
      <c r="JYW21" s="83"/>
      <c r="JYX21" s="83"/>
      <c r="JYY21" s="83"/>
      <c r="JYZ21" s="83"/>
      <c r="JZA21" s="83"/>
      <c r="JZB21" s="83"/>
      <c r="JZC21" s="83"/>
      <c r="JZD21" s="83"/>
      <c r="JZE21" s="83"/>
      <c r="JZF21" s="83"/>
      <c r="JZG21" s="83"/>
      <c r="JZH21" s="83"/>
      <c r="JZI21" s="83"/>
      <c r="JZJ21" s="83"/>
      <c r="JZK21" s="83"/>
      <c r="JZL21" s="83"/>
      <c r="JZM21" s="83"/>
      <c r="JZN21" s="83"/>
      <c r="JZO21" s="83"/>
      <c r="JZP21" s="83"/>
      <c r="JZQ21" s="83"/>
      <c r="JZR21" s="83"/>
      <c r="JZS21" s="83"/>
      <c r="JZT21" s="83"/>
      <c r="JZU21" s="83"/>
      <c r="JZV21" s="83"/>
      <c r="JZW21" s="83"/>
      <c r="JZX21" s="83"/>
      <c r="JZY21" s="83"/>
      <c r="JZZ21" s="83"/>
      <c r="KAA21" s="83"/>
      <c r="KAB21" s="83"/>
      <c r="KAC21" s="83"/>
      <c r="KAD21" s="83"/>
      <c r="KAE21" s="83"/>
      <c r="KAF21" s="83"/>
      <c r="KAG21" s="83"/>
      <c r="KAH21" s="83"/>
      <c r="KAI21" s="83"/>
      <c r="KAJ21" s="83"/>
      <c r="KAK21" s="83"/>
      <c r="KAL21" s="83"/>
      <c r="KAM21" s="83"/>
      <c r="KAN21" s="83"/>
      <c r="KAO21" s="83"/>
      <c r="KAP21" s="83"/>
      <c r="KAQ21" s="83"/>
      <c r="KAR21" s="83"/>
      <c r="KAS21" s="83"/>
      <c r="KAT21" s="83"/>
      <c r="KAU21" s="83"/>
      <c r="KAV21" s="83"/>
      <c r="KAW21" s="83"/>
      <c r="KAX21" s="83"/>
      <c r="KAY21" s="83"/>
      <c r="KAZ21" s="83"/>
      <c r="KBA21" s="83"/>
      <c r="KBB21" s="83"/>
      <c r="KBC21" s="83"/>
      <c r="KBD21" s="83"/>
      <c r="KBE21" s="83"/>
      <c r="KBF21" s="83"/>
      <c r="KBG21" s="83"/>
      <c r="KBH21" s="83"/>
      <c r="KBI21" s="83"/>
      <c r="KBJ21" s="83"/>
      <c r="KBK21" s="83"/>
      <c r="KBL21" s="83"/>
      <c r="KBM21" s="83"/>
      <c r="KBN21" s="83"/>
      <c r="KBO21" s="83"/>
      <c r="KBP21" s="83"/>
      <c r="KBQ21" s="83"/>
      <c r="KBR21" s="83"/>
      <c r="KBS21" s="83"/>
      <c r="KBT21" s="83"/>
      <c r="KBU21" s="83"/>
      <c r="KBV21" s="83"/>
      <c r="KBW21" s="83"/>
      <c r="KBX21" s="83"/>
      <c r="KBY21" s="83"/>
      <c r="KBZ21" s="83"/>
      <c r="KCA21" s="83"/>
      <c r="KCB21" s="83"/>
      <c r="KCC21" s="83"/>
      <c r="KCD21" s="83"/>
      <c r="KCE21" s="83"/>
      <c r="KCF21" s="83"/>
      <c r="KCG21" s="83"/>
      <c r="KCH21" s="83"/>
      <c r="KCI21" s="83"/>
      <c r="KCJ21" s="83"/>
      <c r="KCK21" s="83"/>
      <c r="KCL21" s="83"/>
      <c r="KCM21" s="83"/>
      <c r="KCN21" s="83"/>
      <c r="KCO21" s="83"/>
      <c r="KCP21" s="83"/>
      <c r="KCQ21" s="83"/>
      <c r="KCR21" s="83"/>
      <c r="KCS21" s="83"/>
      <c r="KCT21" s="83"/>
      <c r="KCU21" s="83"/>
      <c r="KCV21" s="83"/>
      <c r="KCW21" s="83"/>
      <c r="KCX21" s="83"/>
      <c r="KCY21" s="83"/>
      <c r="KCZ21" s="83"/>
      <c r="KDA21" s="83"/>
      <c r="KDB21" s="83"/>
      <c r="KDC21" s="83"/>
      <c r="KDD21" s="83"/>
      <c r="KDE21" s="83"/>
      <c r="KDF21" s="83"/>
      <c r="KDG21" s="83"/>
      <c r="KDH21" s="83"/>
      <c r="KDI21" s="83"/>
      <c r="KDJ21" s="83"/>
      <c r="KDK21" s="83"/>
      <c r="KDL21" s="83"/>
      <c r="KDM21" s="83"/>
      <c r="KDN21" s="83"/>
      <c r="KDO21" s="83"/>
      <c r="KDP21" s="83"/>
      <c r="KDQ21" s="83"/>
      <c r="KDR21" s="83"/>
      <c r="KDS21" s="83"/>
      <c r="KDT21" s="83"/>
      <c r="KDU21" s="83"/>
      <c r="KDV21" s="83"/>
      <c r="KDW21" s="83"/>
      <c r="KDX21" s="83"/>
      <c r="KDY21" s="83"/>
      <c r="KDZ21" s="83"/>
      <c r="KEA21" s="83"/>
      <c r="KEB21" s="83"/>
      <c r="KEC21" s="83"/>
      <c r="KED21" s="83"/>
      <c r="KEE21" s="83"/>
      <c r="KEF21" s="83"/>
      <c r="KEG21" s="83"/>
      <c r="KEH21" s="83"/>
      <c r="KEI21" s="83"/>
      <c r="KEJ21" s="83"/>
      <c r="KEK21" s="83"/>
      <c r="KEL21" s="83"/>
      <c r="KEM21" s="83"/>
      <c r="KEN21" s="83"/>
      <c r="KEO21" s="83"/>
      <c r="KEP21" s="83"/>
      <c r="KEQ21" s="83"/>
      <c r="KER21" s="83"/>
      <c r="KES21" s="83"/>
      <c r="KET21" s="83"/>
      <c r="KEU21" s="83"/>
      <c r="KEV21" s="83"/>
      <c r="KEW21" s="83"/>
      <c r="KEX21" s="83"/>
      <c r="KEY21" s="83"/>
      <c r="KEZ21" s="83"/>
      <c r="KFA21" s="83"/>
      <c r="KFB21" s="83"/>
      <c r="KFC21" s="83"/>
      <c r="KFD21" s="83"/>
      <c r="KFE21" s="83"/>
      <c r="KFF21" s="83"/>
      <c r="KFG21" s="83"/>
      <c r="KFH21" s="83"/>
      <c r="KFI21" s="83"/>
      <c r="KFJ21" s="83"/>
      <c r="KFK21" s="83"/>
      <c r="KFL21" s="83"/>
      <c r="KFM21" s="83"/>
      <c r="KFN21" s="83"/>
      <c r="KFO21" s="83"/>
      <c r="KFP21" s="83"/>
      <c r="KFQ21" s="83"/>
      <c r="KFR21" s="83"/>
      <c r="KFS21" s="83"/>
      <c r="KFT21" s="83"/>
      <c r="KFU21" s="83"/>
      <c r="KFV21" s="83"/>
      <c r="KFW21" s="83"/>
      <c r="KFX21" s="83"/>
      <c r="KFY21" s="83"/>
      <c r="KFZ21" s="83"/>
      <c r="KGA21" s="83"/>
      <c r="KGB21" s="83"/>
      <c r="KGC21" s="83"/>
      <c r="KGD21" s="83"/>
      <c r="KGE21" s="83"/>
      <c r="KGF21" s="83"/>
      <c r="KGG21" s="83"/>
      <c r="KGH21" s="83"/>
      <c r="KGI21" s="83"/>
      <c r="KGJ21" s="83"/>
      <c r="KGK21" s="83"/>
      <c r="KGL21" s="83"/>
      <c r="KGM21" s="83"/>
      <c r="KGN21" s="83"/>
      <c r="KGO21" s="83"/>
      <c r="KGP21" s="83"/>
      <c r="KGQ21" s="83"/>
      <c r="KGR21" s="83"/>
      <c r="KGS21" s="83"/>
      <c r="KGT21" s="83"/>
      <c r="KGU21" s="83"/>
      <c r="KGV21" s="83"/>
      <c r="KGW21" s="83"/>
      <c r="KGX21" s="83"/>
      <c r="KGY21" s="83"/>
      <c r="KGZ21" s="83"/>
      <c r="KHA21" s="83"/>
      <c r="KHB21" s="83"/>
      <c r="KHC21" s="83"/>
      <c r="KHD21" s="83"/>
      <c r="KHE21" s="83"/>
      <c r="KHF21" s="83"/>
      <c r="KHG21" s="83"/>
      <c r="KHH21" s="83"/>
      <c r="KHI21" s="83"/>
      <c r="KHJ21" s="83"/>
      <c r="KHK21" s="83"/>
      <c r="KHL21" s="83"/>
      <c r="KHM21" s="83"/>
      <c r="KHN21" s="83"/>
      <c r="KHO21" s="83"/>
      <c r="KHP21" s="83"/>
      <c r="KHQ21" s="83"/>
      <c r="KHR21" s="83"/>
      <c r="KHS21" s="83"/>
      <c r="KHT21" s="83"/>
      <c r="KHU21" s="83"/>
      <c r="KHV21" s="83"/>
      <c r="KHW21" s="83"/>
      <c r="KHX21" s="83"/>
      <c r="KHY21" s="83"/>
      <c r="KHZ21" s="83"/>
      <c r="KIA21" s="83"/>
      <c r="KIB21" s="83"/>
      <c r="KIC21" s="83"/>
      <c r="KID21" s="83"/>
      <c r="KIE21" s="83"/>
      <c r="KIF21" s="83"/>
      <c r="KIG21" s="83"/>
      <c r="KIH21" s="83"/>
      <c r="KII21" s="83"/>
      <c r="KIJ21" s="83"/>
      <c r="KIK21" s="83"/>
      <c r="KIL21" s="83"/>
      <c r="KIM21" s="83"/>
      <c r="KIN21" s="83"/>
      <c r="KIO21" s="83"/>
      <c r="KIP21" s="83"/>
      <c r="KIQ21" s="83"/>
      <c r="KIR21" s="83"/>
      <c r="KIS21" s="83"/>
      <c r="KIT21" s="83"/>
      <c r="KIU21" s="83"/>
      <c r="KIV21" s="83"/>
      <c r="KIW21" s="83"/>
      <c r="KIX21" s="83"/>
      <c r="KIY21" s="83"/>
      <c r="KIZ21" s="83"/>
      <c r="KJA21" s="83"/>
      <c r="KJB21" s="83"/>
      <c r="KJC21" s="83"/>
      <c r="KJD21" s="83"/>
      <c r="KJE21" s="83"/>
      <c r="KJF21" s="83"/>
      <c r="KJG21" s="83"/>
      <c r="KJH21" s="83"/>
      <c r="KJI21" s="83"/>
      <c r="KJJ21" s="83"/>
      <c r="KJK21" s="83"/>
      <c r="KJL21" s="83"/>
      <c r="KJM21" s="83"/>
      <c r="KJN21" s="83"/>
      <c r="KJO21" s="83"/>
      <c r="KJP21" s="83"/>
      <c r="KJQ21" s="83"/>
      <c r="KJR21" s="83"/>
      <c r="KJS21" s="83"/>
      <c r="KJT21" s="83"/>
      <c r="KJU21" s="83"/>
      <c r="KJV21" s="83"/>
      <c r="KJW21" s="83"/>
      <c r="KJX21" s="83"/>
      <c r="KJY21" s="83"/>
      <c r="KJZ21" s="83"/>
      <c r="KKA21" s="83"/>
      <c r="KKB21" s="83"/>
      <c r="KKC21" s="83"/>
      <c r="KKD21" s="83"/>
      <c r="KKE21" s="83"/>
      <c r="KKF21" s="83"/>
      <c r="KKG21" s="83"/>
      <c r="KKH21" s="83"/>
      <c r="KKI21" s="83"/>
      <c r="KKJ21" s="83"/>
      <c r="KKK21" s="83"/>
      <c r="KKL21" s="83"/>
      <c r="KKM21" s="83"/>
      <c r="KKN21" s="83"/>
      <c r="KKO21" s="83"/>
      <c r="KKP21" s="83"/>
      <c r="KKQ21" s="83"/>
      <c r="KKR21" s="83"/>
      <c r="KKS21" s="83"/>
      <c r="KKT21" s="83"/>
      <c r="KKU21" s="83"/>
      <c r="KKV21" s="83"/>
      <c r="KKW21" s="83"/>
      <c r="KKX21" s="83"/>
      <c r="KKY21" s="83"/>
      <c r="KKZ21" s="83"/>
      <c r="KLA21" s="83"/>
      <c r="KLB21" s="83"/>
      <c r="KLC21" s="83"/>
      <c r="KLD21" s="83"/>
      <c r="KLE21" s="83"/>
      <c r="KLF21" s="83"/>
      <c r="KLG21" s="83"/>
      <c r="KLH21" s="83"/>
      <c r="KLI21" s="83"/>
      <c r="KLJ21" s="83"/>
      <c r="KLK21" s="83"/>
      <c r="KLL21" s="83"/>
      <c r="KLM21" s="83"/>
      <c r="KLN21" s="83"/>
      <c r="KLO21" s="83"/>
      <c r="KLP21" s="83"/>
      <c r="KLQ21" s="83"/>
      <c r="KLR21" s="83"/>
      <c r="KLS21" s="83"/>
      <c r="KLT21" s="83"/>
      <c r="KLU21" s="83"/>
      <c r="KLV21" s="83"/>
      <c r="KLW21" s="83"/>
      <c r="KLX21" s="83"/>
      <c r="KLY21" s="83"/>
      <c r="KLZ21" s="83"/>
      <c r="KMA21" s="83"/>
      <c r="KMB21" s="83"/>
      <c r="KMC21" s="83"/>
      <c r="KMD21" s="83"/>
      <c r="KME21" s="83"/>
      <c r="KMF21" s="83"/>
      <c r="KMG21" s="83"/>
      <c r="KMH21" s="83"/>
      <c r="KMI21" s="83"/>
      <c r="KMJ21" s="83"/>
      <c r="KMK21" s="83"/>
      <c r="KML21" s="83"/>
      <c r="KMM21" s="83"/>
      <c r="KMN21" s="83"/>
      <c r="KMO21" s="83"/>
      <c r="KMP21" s="83"/>
      <c r="KMQ21" s="83"/>
      <c r="KMR21" s="83"/>
      <c r="KMS21" s="83"/>
      <c r="KMT21" s="83"/>
      <c r="KMU21" s="83"/>
      <c r="KMV21" s="83"/>
      <c r="KMW21" s="83"/>
      <c r="KMX21" s="83"/>
      <c r="KMY21" s="83"/>
      <c r="KMZ21" s="83"/>
      <c r="KNA21" s="83"/>
      <c r="KNB21" s="83"/>
      <c r="KNC21" s="83"/>
      <c r="KND21" s="83"/>
      <c r="KNE21" s="83"/>
      <c r="KNF21" s="83"/>
      <c r="KNG21" s="83"/>
      <c r="KNH21" s="83"/>
      <c r="KNI21" s="83"/>
      <c r="KNJ21" s="83"/>
      <c r="KNK21" s="83"/>
      <c r="KNL21" s="83"/>
      <c r="KNM21" s="83"/>
      <c r="KNN21" s="83"/>
      <c r="KNO21" s="83"/>
      <c r="KNP21" s="83"/>
      <c r="KNQ21" s="83"/>
      <c r="KNR21" s="83"/>
      <c r="KNS21" s="83"/>
      <c r="KNT21" s="83"/>
      <c r="KNU21" s="83"/>
      <c r="KNV21" s="83"/>
      <c r="KNW21" s="83"/>
      <c r="KNX21" s="83"/>
      <c r="KNY21" s="83"/>
      <c r="KNZ21" s="83"/>
      <c r="KOA21" s="83"/>
      <c r="KOB21" s="83"/>
      <c r="KOC21" s="83"/>
      <c r="KOD21" s="83"/>
      <c r="KOE21" s="83"/>
      <c r="KOF21" s="83"/>
      <c r="KOG21" s="83"/>
      <c r="KOH21" s="83"/>
      <c r="KOI21" s="83"/>
      <c r="KOJ21" s="83"/>
      <c r="KOK21" s="83"/>
      <c r="KOL21" s="83"/>
      <c r="KOM21" s="83"/>
      <c r="KON21" s="83"/>
      <c r="KOO21" s="83"/>
      <c r="KOP21" s="83"/>
      <c r="KOQ21" s="83"/>
      <c r="KOR21" s="83"/>
      <c r="KOS21" s="83"/>
      <c r="KOT21" s="83"/>
      <c r="KOU21" s="83"/>
      <c r="KOV21" s="83"/>
      <c r="KOW21" s="83"/>
      <c r="KOX21" s="83"/>
      <c r="KOY21" s="83"/>
      <c r="KOZ21" s="83"/>
      <c r="KPA21" s="83"/>
      <c r="KPB21" s="83"/>
      <c r="KPC21" s="83"/>
      <c r="KPD21" s="83"/>
      <c r="KPE21" s="83"/>
      <c r="KPF21" s="83"/>
      <c r="KPG21" s="83"/>
      <c r="KPH21" s="83"/>
      <c r="KPI21" s="83"/>
      <c r="KPJ21" s="83"/>
      <c r="KPK21" s="83"/>
      <c r="KPL21" s="83"/>
      <c r="KPM21" s="83"/>
      <c r="KPN21" s="83"/>
      <c r="KPO21" s="83"/>
      <c r="KPP21" s="83"/>
      <c r="KPQ21" s="83"/>
      <c r="KPR21" s="83"/>
      <c r="KPS21" s="83"/>
      <c r="KPT21" s="83"/>
      <c r="KPU21" s="83"/>
      <c r="KPV21" s="83"/>
      <c r="KPW21" s="83"/>
      <c r="KPX21" s="83"/>
      <c r="KPY21" s="83"/>
      <c r="KPZ21" s="83"/>
      <c r="KQA21" s="83"/>
      <c r="KQB21" s="83"/>
      <c r="KQC21" s="83"/>
      <c r="KQD21" s="83"/>
      <c r="KQE21" s="83"/>
      <c r="KQF21" s="83"/>
      <c r="KQG21" s="83"/>
      <c r="KQH21" s="83"/>
      <c r="KQI21" s="83"/>
      <c r="KQJ21" s="83"/>
      <c r="KQK21" s="83"/>
      <c r="KQL21" s="83"/>
      <c r="KQM21" s="83"/>
      <c r="KQN21" s="83"/>
      <c r="KQO21" s="83"/>
      <c r="KQP21" s="83"/>
      <c r="KQQ21" s="83"/>
      <c r="KQR21" s="83"/>
      <c r="KQS21" s="83"/>
      <c r="KQT21" s="83"/>
      <c r="KQU21" s="83"/>
      <c r="KQV21" s="83"/>
      <c r="KQW21" s="83"/>
      <c r="KQX21" s="83"/>
      <c r="KQY21" s="83"/>
      <c r="KQZ21" s="83"/>
      <c r="KRA21" s="83"/>
      <c r="KRB21" s="83"/>
      <c r="KRC21" s="83"/>
      <c r="KRD21" s="83"/>
      <c r="KRE21" s="83"/>
      <c r="KRF21" s="83"/>
      <c r="KRG21" s="83"/>
      <c r="KRH21" s="83"/>
      <c r="KRI21" s="83"/>
      <c r="KRJ21" s="83"/>
      <c r="KRK21" s="83"/>
      <c r="KRL21" s="83"/>
      <c r="KRM21" s="83"/>
      <c r="KRN21" s="83"/>
      <c r="KRO21" s="83"/>
      <c r="KRP21" s="83"/>
      <c r="KRQ21" s="83"/>
      <c r="KRR21" s="83"/>
      <c r="KRS21" s="83"/>
      <c r="KRT21" s="83"/>
      <c r="KRU21" s="83"/>
      <c r="KRV21" s="83"/>
      <c r="KRW21" s="83"/>
      <c r="KRX21" s="83"/>
      <c r="KRY21" s="83"/>
      <c r="KRZ21" s="83"/>
      <c r="KSA21" s="83"/>
      <c r="KSB21" s="83"/>
      <c r="KSC21" s="83"/>
      <c r="KSD21" s="83"/>
      <c r="KSE21" s="83"/>
      <c r="KSF21" s="83"/>
      <c r="KSG21" s="83"/>
      <c r="KSH21" s="83"/>
      <c r="KSI21" s="83"/>
      <c r="KSJ21" s="83"/>
      <c r="KSK21" s="83"/>
      <c r="KSL21" s="83"/>
      <c r="KSM21" s="83"/>
      <c r="KSN21" s="83"/>
      <c r="KSO21" s="83"/>
      <c r="KSP21" s="83"/>
      <c r="KSQ21" s="83"/>
      <c r="KSR21" s="83"/>
      <c r="KSS21" s="83"/>
      <c r="KST21" s="83"/>
      <c r="KSU21" s="83"/>
      <c r="KSV21" s="83"/>
      <c r="KSW21" s="83"/>
      <c r="KSX21" s="83"/>
      <c r="KSY21" s="83"/>
      <c r="KSZ21" s="83"/>
      <c r="KTA21" s="83"/>
      <c r="KTB21" s="83"/>
      <c r="KTC21" s="83"/>
      <c r="KTD21" s="83"/>
      <c r="KTE21" s="83"/>
      <c r="KTF21" s="83"/>
      <c r="KTG21" s="83"/>
      <c r="KTH21" s="83"/>
      <c r="KTI21" s="83"/>
      <c r="KTJ21" s="83"/>
      <c r="KTK21" s="83"/>
      <c r="KTL21" s="83"/>
      <c r="KTM21" s="83"/>
      <c r="KTN21" s="83"/>
      <c r="KTO21" s="83"/>
      <c r="KTP21" s="83"/>
      <c r="KTQ21" s="83"/>
      <c r="KTR21" s="83"/>
      <c r="KTS21" s="83"/>
      <c r="KTT21" s="83"/>
      <c r="KTU21" s="83"/>
      <c r="KTV21" s="83"/>
      <c r="KTW21" s="83"/>
      <c r="KTX21" s="83"/>
      <c r="KTY21" s="83"/>
      <c r="KTZ21" s="83"/>
      <c r="KUA21" s="83"/>
      <c r="KUB21" s="83"/>
      <c r="KUC21" s="83"/>
      <c r="KUD21" s="83"/>
      <c r="KUE21" s="83"/>
      <c r="KUF21" s="83"/>
      <c r="KUG21" s="83"/>
      <c r="KUH21" s="83"/>
      <c r="KUI21" s="83"/>
      <c r="KUJ21" s="83"/>
      <c r="KUK21" s="83"/>
      <c r="KUL21" s="83"/>
      <c r="KUM21" s="83"/>
      <c r="KUN21" s="83"/>
      <c r="KUO21" s="83"/>
      <c r="KUP21" s="83"/>
      <c r="KUQ21" s="83"/>
      <c r="KUR21" s="83"/>
      <c r="KUS21" s="83"/>
      <c r="KUT21" s="83"/>
      <c r="KUU21" s="83"/>
      <c r="KUV21" s="83"/>
      <c r="KUW21" s="83"/>
      <c r="KUX21" s="83"/>
      <c r="KUY21" s="83"/>
      <c r="KUZ21" s="83"/>
      <c r="KVA21" s="83"/>
      <c r="KVB21" s="83"/>
      <c r="KVC21" s="83"/>
      <c r="KVD21" s="83"/>
      <c r="KVE21" s="83"/>
      <c r="KVF21" s="83"/>
      <c r="KVG21" s="83"/>
      <c r="KVH21" s="83"/>
      <c r="KVI21" s="83"/>
      <c r="KVJ21" s="83"/>
      <c r="KVK21" s="83"/>
      <c r="KVL21" s="83"/>
      <c r="KVM21" s="83"/>
      <c r="KVN21" s="83"/>
      <c r="KVO21" s="83"/>
      <c r="KVP21" s="83"/>
      <c r="KVQ21" s="83"/>
      <c r="KVR21" s="83"/>
      <c r="KVS21" s="83"/>
      <c r="KVT21" s="83"/>
      <c r="KVU21" s="83"/>
      <c r="KVV21" s="83"/>
      <c r="KVW21" s="83"/>
      <c r="KVX21" s="83"/>
      <c r="KVY21" s="83"/>
      <c r="KVZ21" s="83"/>
      <c r="KWA21" s="83"/>
      <c r="KWB21" s="83"/>
      <c r="KWC21" s="83"/>
      <c r="KWD21" s="83"/>
      <c r="KWE21" s="83"/>
      <c r="KWF21" s="83"/>
      <c r="KWG21" s="83"/>
      <c r="KWH21" s="83"/>
      <c r="KWI21" s="83"/>
      <c r="KWJ21" s="83"/>
      <c r="KWK21" s="83"/>
      <c r="KWL21" s="83"/>
      <c r="KWM21" s="83"/>
      <c r="KWN21" s="83"/>
      <c r="KWO21" s="83"/>
      <c r="KWP21" s="83"/>
      <c r="KWQ21" s="83"/>
      <c r="KWR21" s="83"/>
      <c r="KWS21" s="83"/>
      <c r="KWT21" s="83"/>
      <c r="KWU21" s="83"/>
      <c r="KWV21" s="83"/>
      <c r="KWW21" s="83"/>
      <c r="KWX21" s="83"/>
      <c r="KWY21" s="83"/>
      <c r="KWZ21" s="83"/>
      <c r="KXA21" s="83"/>
      <c r="KXB21" s="83"/>
      <c r="KXC21" s="83"/>
      <c r="KXD21" s="83"/>
      <c r="KXE21" s="83"/>
      <c r="KXF21" s="83"/>
      <c r="KXG21" s="83"/>
      <c r="KXH21" s="83"/>
      <c r="KXI21" s="83"/>
      <c r="KXJ21" s="83"/>
      <c r="KXK21" s="83"/>
      <c r="KXL21" s="83"/>
      <c r="KXM21" s="83"/>
      <c r="KXN21" s="83"/>
      <c r="KXO21" s="83"/>
      <c r="KXP21" s="83"/>
      <c r="KXQ21" s="83"/>
      <c r="KXR21" s="83"/>
      <c r="KXS21" s="83"/>
      <c r="KXT21" s="83"/>
      <c r="KXU21" s="83"/>
      <c r="KXV21" s="83"/>
      <c r="KXW21" s="83"/>
      <c r="KXX21" s="83"/>
      <c r="KXY21" s="83"/>
      <c r="KXZ21" s="83"/>
      <c r="KYA21" s="83"/>
      <c r="KYB21" s="83"/>
      <c r="KYC21" s="83"/>
      <c r="KYD21" s="83"/>
      <c r="KYE21" s="83"/>
      <c r="KYF21" s="83"/>
      <c r="KYG21" s="83"/>
      <c r="KYH21" s="83"/>
      <c r="KYI21" s="83"/>
      <c r="KYJ21" s="83"/>
      <c r="KYK21" s="83"/>
      <c r="KYL21" s="83"/>
      <c r="KYM21" s="83"/>
      <c r="KYN21" s="83"/>
      <c r="KYO21" s="83"/>
      <c r="KYP21" s="83"/>
      <c r="KYQ21" s="83"/>
      <c r="KYR21" s="83"/>
      <c r="KYS21" s="83"/>
      <c r="KYT21" s="83"/>
      <c r="KYU21" s="83"/>
      <c r="KYV21" s="83"/>
      <c r="KYW21" s="83"/>
      <c r="KYX21" s="83"/>
      <c r="KYY21" s="83"/>
      <c r="KYZ21" s="83"/>
      <c r="KZA21" s="83"/>
      <c r="KZB21" s="83"/>
      <c r="KZC21" s="83"/>
      <c r="KZD21" s="83"/>
      <c r="KZE21" s="83"/>
      <c r="KZF21" s="83"/>
      <c r="KZG21" s="83"/>
      <c r="KZH21" s="83"/>
      <c r="KZI21" s="83"/>
      <c r="KZJ21" s="83"/>
      <c r="KZK21" s="83"/>
      <c r="KZL21" s="83"/>
      <c r="KZM21" s="83"/>
      <c r="KZN21" s="83"/>
      <c r="KZO21" s="83"/>
      <c r="KZP21" s="83"/>
      <c r="KZQ21" s="83"/>
      <c r="KZR21" s="83"/>
      <c r="KZS21" s="83"/>
      <c r="KZT21" s="83"/>
      <c r="KZU21" s="83"/>
      <c r="KZV21" s="83"/>
      <c r="KZW21" s="83"/>
      <c r="KZX21" s="83"/>
      <c r="KZY21" s="83"/>
      <c r="KZZ21" s="83"/>
      <c r="LAA21" s="83"/>
      <c r="LAB21" s="83"/>
      <c r="LAC21" s="83"/>
      <c r="LAD21" s="83"/>
      <c r="LAE21" s="83"/>
      <c r="LAF21" s="83"/>
      <c r="LAG21" s="83"/>
      <c r="LAH21" s="83"/>
      <c r="LAI21" s="83"/>
      <c r="LAJ21" s="83"/>
      <c r="LAK21" s="83"/>
      <c r="LAL21" s="83"/>
      <c r="LAM21" s="83"/>
      <c r="LAN21" s="83"/>
      <c r="LAO21" s="83"/>
      <c r="LAP21" s="83"/>
      <c r="LAQ21" s="83"/>
      <c r="LAR21" s="83"/>
      <c r="LAS21" s="83"/>
      <c r="LAT21" s="83"/>
      <c r="LAU21" s="83"/>
      <c r="LAV21" s="83"/>
      <c r="LAW21" s="83"/>
      <c r="LAX21" s="83"/>
      <c r="LAY21" s="83"/>
      <c r="LAZ21" s="83"/>
      <c r="LBA21" s="83"/>
      <c r="LBB21" s="83"/>
      <c r="LBC21" s="83"/>
      <c r="LBD21" s="83"/>
      <c r="LBE21" s="83"/>
      <c r="LBF21" s="83"/>
      <c r="LBG21" s="83"/>
      <c r="LBH21" s="83"/>
      <c r="LBI21" s="83"/>
      <c r="LBJ21" s="83"/>
      <c r="LBK21" s="83"/>
      <c r="LBL21" s="83"/>
      <c r="LBM21" s="83"/>
      <c r="LBN21" s="83"/>
      <c r="LBO21" s="83"/>
      <c r="LBP21" s="83"/>
      <c r="LBQ21" s="83"/>
      <c r="LBR21" s="83"/>
      <c r="LBS21" s="83"/>
      <c r="LBT21" s="83"/>
      <c r="LBU21" s="83"/>
      <c r="LBV21" s="83"/>
      <c r="LBW21" s="83"/>
      <c r="LBX21" s="83"/>
      <c r="LBY21" s="83"/>
      <c r="LBZ21" s="83"/>
      <c r="LCA21" s="83"/>
      <c r="LCB21" s="83"/>
      <c r="LCC21" s="83"/>
      <c r="LCD21" s="83"/>
      <c r="LCE21" s="83"/>
      <c r="LCF21" s="83"/>
      <c r="LCG21" s="83"/>
      <c r="LCH21" s="83"/>
      <c r="LCI21" s="83"/>
      <c r="LCJ21" s="83"/>
      <c r="LCK21" s="83"/>
      <c r="LCL21" s="83"/>
      <c r="LCM21" s="83"/>
      <c r="LCN21" s="83"/>
      <c r="LCO21" s="83"/>
      <c r="LCP21" s="83"/>
      <c r="LCQ21" s="83"/>
      <c r="LCR21" s="83"/>
      <c r="LCS21" s="83"/>
      <c r="LCT21" s="83"/>
      <c r="LCU21" s="83"/>
      <c r="LCV21" s="83"/>
      <c r="LCW21" s="83"/>
      <c r="LCX21" s="83"/>
      <c r="LCY21" s="83"/>
      <c r="LCZ21" s="83"/>
      <c r="LDA21" s="83"/>
      <c r="LDB21" s="83"/>
      <c r="LDC21" s="83"/>
      <c r="LDD21" s="83"/>
      <c r="LDE21" s="83"/>
      <c r="LDF21" s="83"/>
      <c r="LDG21" s="83"/>
      <c r="LDH21" s="83"/>
      <c r="LDI21" s="83"/>
      <c r="LDJ21" s="83"/>
      <c r="LDK21" s="83"/>
      <c r="LDL21" s="83"/>
      <c r="LDM21" s="83"/>
      <c r="LDN21" s="83"/>
      <c r="LDO21" s="83"/>
      <c r="LDP21" s="83"/>
      <c r="LDQ21" s="83"/>
      <c r="LDR21" s="83"/>
      <c r="LDS21" s="83"/>
      <c r="LDT21" s="83"/>
      <c r="LDU21" s="83"/>
      <c r="LDV21" s="83"/>
      <c r="LDW21" s="83"/>
      <c r="LDX21" s="83"/>
      <c r="LDY21" s="83"/>
      <c r="LDZ21" s="83"/>
      <c r="LEA21" s="83"/>
      <c r="LEB21" s="83"/>
      <c r="LEC21" s="83"/>
      <c r="LED21" s="83"/>
      <c r="LEE21" s="83"/>
      <c r="LEF21" s="83"/>
      <c r="LEG21" s="83"/>
      <c r="LEH21" s="83"/>
      <c r="LEI21" s="83"/>
      <c r="LEJ21" s="83"/>
      <c r="LEK21" s="83"/>
      <c r="LEL21" s="83"/>
      <c r="LEM21" s="83"/>
      <c r="LEN21" s="83"/>
      <c r="LEO21" s="83"/>
      <c r="LEP21" s="83"/>
      <c r="LEQ21" s="83"/>
      <c r="LER21" s="83"/>
      <c r="LES21" s="83"/>
      <c r="LET21" s="83"/>
      <c r="LEU21" s="83"/>
      <c r="LEV21" s="83"/>
      <c r="LEW21" s="83"/>
      <c r="LEX21" s="83"/>
      <c r="LEY21" s="83"/>
      <c r="LEZ21" s="83"/>
      <c r="LFA21" s="83"/>
      <c r="LFB21" s="83"/>
      <c r="LFC21" s="83"/>
      <c r="LFD21" s="83"/>
      <c r="LFE21" s="83"/>
      <c r="LFF21" s="83"/>
      <c r="LFG21" s="83"/>
      <c r="LFH21" s="83"/>
      <c r="LFI21" s="83"/>
      <c r="LFJ21" s="83"/>
      <c r="LFK21" s="83"/>
      <c r="LFL21" s="83"/>
      <c r="LFM21" s="83"/>
      <c r="LFN21" s="83"/>
      <c r="LFO21" s="83"/>
      <c r="LFP21" s="83"/>
      <c r="LFQ21" s="83"/>
      <c r="LFR21" s="83"/>
      <c r="LFS21" s="83"/>
      <c r="LFT21" s="83"/>
      <c r="LFU21" s="83"/>
      <c r="LFV21" s="83"/>
      <c r="LFW21" s="83"/>
      <c r="LFX21" s="83"/>
      <c r="LFY21" s="83"/>
      <c r="LFZ21" s="83"/>
      <c r="LGA21" s="83"/>
      <c r="LGB21" s="83"/>
      <c r="LGC21" s="83"/>
      <c r="LGD21" s="83"/>
      <c r="LGE21" s="83"/>
      <c r="LGF21" s="83"/>
      <c r="LGG21" s="83"/>
      <c r="LGH21" s="83"/>
      <c r="LGI21" s="83"/>
      <c r="LGJ21" s="83"/>
      <c r="LGK21" s="83"/>
      <c r="LGL21" s="83"/>
      <c r="LGM21" s="83"/>
      <c r="LGN21" s="83"/>
      <c r="LGO21" s="83"/>
      <c r="LGP21" s="83"/>
      <c r="LGQ21" s="83"/>
      <c r="LGR21" s="83"/>
      <c r="LGS21" s="83"/>
      <c r="LGT21" s="83"/>
      <c r="LGU21" s="83"/>
      <c r="LGV21" s="83"/>
      <c r="LGW21" s="83"/>
      <c r="LGX21" s="83"/>
      <c r="LGY21" s="83"/>
      <c r="LGZ21" s="83"/>
      <c r="LHA21" s="83"/>
      <c r="LHB21" s="83"/>
      <c r="LHC21" s="83"/>
      <c r="LHD21" s="83"/>
      <c r="LHE21" s="83"/>
      <c r="LHF21" s="83"/>
      <c r="LHG21" s="83"/>
      <c r="LHH21" s="83"/>
      <c r="LHI21" s="83"/>
      <c r="LHJ21" s="83"/>
      <c r="LHK21" s="83"/>
      <c r="LHL21" s="83"/>
      <c r="LHM21" s="83"/>
      <c r="LHN21" s="83"/>
      <c r="LHO21" s="83"/>
      <c r="LHP21" s="83"/>
      <c r="LHQ21" s="83"/>
      <c r="LHR21" s="83"/>
      <c r="LHS21" s="83"/>
      <c r="LHT21" s="83"/>
      <c r="LHU21" s="83"/>
      <c r="LHV21" s="83"/>
      <c r="LHW21" s="83"/>
      <c r="LHX21" s="83"/>
      <c r="LHY21" s="83"/>
      <c r="LHZ21" s="83"/>
      <c r="LIA21" s="83"/>
      <c r="LIB21" s="83"/>
      <c r="LIC21" s="83"/>
      <c r="LID21" s="83"/>
      <c r="LIE21" s="83"/>
      <c r="LIF21" s="83"/>
      <c r="LIG21" s="83"/>
      <c r="LIH21" s="83"/>
      <c r="LII21" s="83"/>
      <c r="LIJ21" s="83"/>
      <c r="LIK21" s="83"/>
      <c r="LIL21" s="83"/>
      <c r="LIM21" s="83"/>
      <c r="LIN21" s="83"/>
      <c r="LIO21" s="83"/>
      <c r="LIP21" s="83"/>
      <c r="LIQ21" s="83"/>
      <c r="LIR21" s="83"/>
      <c r="LIS21" s="83"/>
      <c r="LIT21" s="83"/>
      <c r="LIU21" s="83"/>
      <c r="LIV21" s="83"/>
      <c r="LIW21" s="83"/>
      <c r="LIX21" s="83"/>
      <c r="LIY21" s="83"/>
      <c r="LIZ21" s="83"/>
      <c r="LJA21" s="83"/>
      <c r="LJB21" s="83"/>
      <c r="LJC21" s="83"/>
      <c r="LJD21" s="83"/>
      <c r="LJE21" s="83"/>
      <c r="LJF21" s="83"/>
      <c r="LJG21" s="83"/>
      <c r="LJH21" s="83"/>
      <c r="LJI21" s="83"/>
      <c r="LJJ21" s="83"/>
      <c r="LJK21" s="83"/>
      <c r="LJL21" s="83"/>
      <c r="LJM21" s="83"/>
      <c r="LJN21" s="83"/>
      <c r="LJO21" s="83"/>
      <c r="LJP21" s="83"/>
      <c r="LJQ21" s="83"/>
      <c r="LJR21" s="83"/>
      <c r="LJS21" s="83"/>
      <c r="LJT21" s="83"/>
      <c r="LJU21" s="83"/>
      <c r="LJV21" s="83"/>
      <c r="LJW21" s="83"/>
      <c r="LJX21" s="83"/>
      <c r="LJY21" s="83"/>
      <c r="LJZ21" s="83"/>
      <c r="LKA21" s="83"/>
      <c r="LKB21" s="83"/>
      <c r="LKC21" s="83"/>
      <c r="LKD21" s="83"/>
      <c r="LKE21" s="83"/>
      <c r="LKF21" s="83"/>
      <c r="LKG21" s="83"/>
      <c r="LKH21" s="83"/>
      <c r="LKI21" s="83"/>
      <c r="LKJ21" s="83"/>
      <c r="LKK21" s="83"/>
      <c r="LKL21" s="83"/>
      <c r="LKM21" s="83"/>
      <c r="LKN21" s="83"/>
      <c r="LKO21" s="83"/>
      <c r="LKP21" s="83"/>
      <c r="LKQ21" s="83"/>
      <c r="LKR21" s="83"/>
      <c r="LKS21" s="83"/>
      <c r="LKT21" s="83"/>
      <c r="LKU21" s="83"/>
      <c r="LKV21" s="83"/>
      <c r="LKW21" s="83"/>
      <c r="LKX21" s="83"/>
      <c r="LKY21" s="83"/>
      <c r="LKZ21" s="83"/>
      <c r="LLA21" s="83"/>
      <c r="LLB21" s="83"/>
      <c r="LLC21" s="83"/>
      <c r="LLD21" s="83"/>
      <c r="LLE21" s="83"/>
      <c r="LLF21" s="83"/>
      <c r="LLG21" s="83"/>
      <c r="LLH21" s="83"/>
      <c r="LLI21" s="83"/>
      <c r="LLJ21" s="83"/>
      <c r="LLK21" s="83"/>
      <c r="LLL21" s="83"/>
      <c r="LLM21" s="83"/>
      <c r="LLN21" s="83"/>
      <c r="LLO21" s="83"/>
      <c r="LLP21" s="83"/>
      <c r="LLQ21" s="83"/>
      <c r="LLR21" s="83"/>
      <c r="LLS21" s="83"/>
      <c r="LLT21" s="83"/>
      <c r="LLU21" s="83"/>
      <c r="LLV21" s="83"/>
      <c r="LLW21" s="83"/>
      <c r="LLX21" s="83"/>
      <c r="LLY21" s="83"/>
      <c r="LLZ21" s="83"/>
      <c r="LMA21" s="83"/>
      <c r="LMB21" s="83"/>
      <c r="LMC21" s="83"/>
      <c r="LMD21" s="83"/>
      <c r="LME21" s="83"/>
      <c r="LMF21" s="83"/>
      <c r="LMG21" s="83"/>
      <c r="LMH21" s="83"/>
      <c r="LMI21" s="83"/>
      <c r="LMJ21" s="83"/>
      <c r="LMK21" s="83"/>
      <c r="LML21" s="83"/>
      <c r="LMM21" s="83"/>
      <c r="LMN21" s="83"/>
      <c r="LMO21" s="83"/>
      <c r="LMP21" s="83"/>
      <c r="LMQ21" s="83"/>
      <c r="LMR21" s="83"/>
      <c r="LMS21" s="83"/>
      <c r="LMT21" s="83"/>
      <c r="LMU21" s="83"/>
      <c r="LMV21" s="83"/>
      <c r="LMW21" s="83"/>
      <c r="LMX21" s="83"/>
      <c r="LMY21" s="83"/>
      <c r="LMZ21" s="83"/>
      <c r="LNA21" s="83"/>
      <c r="LNB21" s="83"/>
      <c r="LNC21" s="83"/>
      <c r="LND21" s="83"/>
      <c r="LNE21" s="83"/>
      <c r="LNF21" s="83"/>
      <c r="LNG21" s="83"/>
      <c r="LNH21" s="83"/>
      <c r="LNI21" s="83"/>
      <c r="LNJ21" s="83"/>
      <c r="LNK21" s="83"/>
      <c r="LNL21" s="83"/>
      <c r="LNM21" s="83"/>
      <c r="LNN21" s="83"/>
      <c r="LNO21" s="83"/>
      <c r="LNP21" s="83"/>
      <c r="LNQ21" s="83"/>
      <c r="LNR21" s="83"/>
      <c r="LNS21" s="83"/>
      <c r="LNT21" s="83"/>
      <c r="LNU21" s="83"/>
      <c r="LNV21" s="83"/>
      <c r="LNW21" s="83"/>
      <c r="LNX21" s="83"/>
      <c r="LNY21" s="83"/>
      <c r="LNZ21" s="83"/>
      <c r="LOA21" s="83"/>
      <c r="LOB21" s="83"/>
      <c r="LOC21" s="83"/>
      <c r="LOD21" s="83"/>
      <c r="LOE21" s="83"/>
      <c r="LOF21" s="83"/>
      <c r="LOG21" s="83"/>
      <c r="LOH21" s="83"/>
      <c r="LOI21" s="83"/>
      <c r="LOJ21" s="83"/>
      <c r="LOK21" s="83"/>
      <c r="LOL21" s="83"/>
      <c r="LOM21" s="83"/>
      <c r="LON21" s="83"/>
      <c r="LOO21" s="83"/>
      <c r="LOP21" s="83"/>
      <c r="LOQ21" s="83"/>
      <c r="LOR21" s="83"/>
      <c r="LOS21" s="83"/>
      <c r="LOT21" s="83"/>
      <c r="LOU21" s="83"/>
      <c r="LOV21" s="83"/>
      <c r="LOW21" s="83"/>
      <c r="LOX21" s="83"/>
      <c r="LOY21" s="83"/>
      <c r="LOZ21" s="83"/>
      <c r="LPA21" s="83"/>
      <c r="LPB21" s="83"/>
      <c r="LPC21" s="83"/>
      <c r="LPD21" s="83"/>
      <c r="LPE21" s="83"/>
      <c r="LPF21" s="83"/>
      <c r="LPG21" s="83"/>
      <c r="LPH21" s="83"/>
      <c r="LPI21" s="83"/>
      <c r="LPJ21" s="83"/>
      <c r="LPK21" s="83"/>
      <c r="LPL21" s="83"/>
      <c r="LPM21" s="83"/>
      <c r="LPN21" s="83"/>
      <c r="LPO21" s="83"/>
      <c r="LPP21" s="83"/>
      <c r="LPQ21" s="83"/>
      <c r="LPR21" s="83"/>
      <c r="LPS21" s="83"/>
      <c r="LPT21" s="83"/>
      <c r="LPU21" s="83"/>
      <c r="LPV21" s="83"/>
      <c r="LPW21" s="83"/>
      <c r="LPX21" s="83"/>
      <c r="LPY21" s="83"/>
      <c r="LPZ21" s="83"/>
      <c r="LQA21" s="83"/>
      <c r="LQB21" s="83"/>
      <c r="LQC21" s="83"/>
      <c r="LQD21" s="83"/>
      <c r="LQE21" s="83"/>
      <c r="LQF21" s="83"/>
      <c r="LQG21" s="83"/>
      <c r="LQH21" s="83"/>
      <c r="LQI21" s="83"/>
      <c r="LQJ21" s="83"/>
      <c r="LQK21" s="83"/>
      <c r="LQL21" s="83"/>
      <c r="LQM21" s="83"/>
      <c r="LQN21" s="83"/>
      <c r="LQO21" s="83"/>
      <c r="LQP21" s="83"/>
      <c r="LQQ21" s="83"/>
      <c r="LQR21" s="83"/>
      <c r="LQS21" s="83"/>
      <c r="LQT21" s="83"/>
      <c r="LQU21" s="83"/>
      <c r="LQV21" s="83"/>
      <c r="LQW21" s="83"/>
      <c r="LQX21" s="83"/>
      <c r="LQY21" s="83"/>
      <c r="LQZ21" s="83"/>
      <c r="LRA21" s="83"/>
      <c r="LRB21" s="83"/>
      <c r="LRC21" s="83"/>
      <c r="LRD21" s="83"/>
      <c r="LRE21" s="83"/>
      <c r="LRF21" s="83"/>
      <c r="LRG21" s="83"/>
      <c r="LRH21" s="83"/>
      <c r="LRI21" s="83"/>
      <c r="LRJ21" s="83"/>
      <c r="LRK21" s="83"/>
      <c r="LRL21" s="83"/>
      <c r="LRM21" s="83"/>
      <c r="LRN21" s="83"/>
      <c r="LRO21" s="83"/>
      <c r="LRP21" s="83"/>
      <c r="LRQ21" s="83"/>
      <c r="LRR21" s="83"/>
      <c r="LRS21" s="83"/>
      <c r="LRT21" s="83"/>
      <c r="LRU21" s="83"/>
      <c r="LRV21" s="83"/>
      <c r="LRW21" s="83"/>
      <c r="LRX21" s="83"/>
      <c r="LRY21" s="83"/>
      <c r="LRZ21" s="83"/>
      <c r="LSA21" s="83"/>
      <c r="LSB21" s="83"/>
      <c r="LSC21" s="83"/>
      <c r="LSD21" s="83"/>
      <c r="LSE21" s="83"/>
      <c r="LSF21" s="83"/>
      <c r="LSG21" s="83"/>
      <c r="LSH21" s="83"/>
      <c r="LSI21" s="83"/>
      <c r="LSJ21" s="83"/>
      <c r="LSK21" s="83"/>
      <c r="LSL21" s="83"/>
      <c r="LSM21" s="83"/>
      <c r="LSN21" s="83"/>
      <c r="LSO21" s="83"/>
      <c r="LSP21" s="83"/>
      <c r="LSQ21" s="83"/>
      <c r="LSR21" s="83"/>
      <c r="LSS21" s="83"/>
      <c r="LST21" s="83"/>
      <c r="LSU21" s="83"/>
      <c r="LSV21" s="83"/>
      <c r="LSW21" s="83"/>
      <c r="LSX21" s="83"/>
      <c r="LSY21" s="83"/>
      <c r="LSZ21" s="83"/>
      <c r="LTA21" s="83"/>
      <c r="LTB21" s="83"/>
      <c r="LTC21" s="83"/>
      <c r="LTD21" s="83"/>
      <c r="LTE21" s="83"/>
      <c r="LTF21" s="83"/>
      <c r="LTG21" s="83"/>
      <c r="LTH21" s="83"/>
      <c r="LTI21" s="83"/>
      <c r="LTJ21" s="83"/>
      <c r="LTK21" s="83"/>
      <c r="LTL21" s="83"/>
      <c r="LTM21" s="83"/>
      <c r="LTN21" s="83"/>
      <c r="LTO21" s="83"/>
      <c r="LTP21" s="83"/>
      <c r="LTQ21" s="83"/>
      <c r="LTR21" s="83"/>
      <c r="LTS21" s="83"/>
      <c r="LTT21" s="83"/>
      <c r="LTU21" s="83"/>
      <c r="LTV21" s="83"/>
      <c r="LTW21" s="83"/>
      <c r="LTX21" s="83"/>
      <c r="LTY21" s="83"/>
      <c r="LTZ21" s="83"/>
      <c r="LUA21" s="83"/>
      <c r="LUB21" s="83"/>
      <c r="LUC21" s="83"/>
      <c r="LUD21" s="83"/>
      <c r="LUE21" s="83"/>
      <c r="LUF21" s="83"/>
      <c r="LUG21" s="83"/>
      <c r="LUH21" s="83"/>
      <c r="LUI21" s="83"/>
      <c r="LUJ21" s="83"/>
      <c r="LUK21" s="83"/>
      <c r="LUL21" s="83"/>
      <c r="LUM21" s="83"/>
      <c r="LUN21" s="83"/>
      <c r="LUO21" s="83"/>
      <c r="LUP21" s="83"/>
      <c r="LUQ21" s="83"/>
      <c r="LUR21" s="83"/>
      <c r="LUS21" s="83"/>
      <c r="LUT21" s="83"/>
      <c r="LUU21" s="83"/>
      <c r="LUV21" s="83"/>
      <c r="LUW21" s="83"/>
      <c r="LUX21" s="83"/>
      <c r="LUY21" s="83"/>
      <c r="LUZ21" s="83"/>
      <c r="LVA21" s="83"/>
      <c r="LVB21" s="83"/>
      <c r="LVC21" s="83"/>
      <c r="LVD21" s="83"/>
      <c r="LVE21" s="83"/>
      <c r="LVF21" s="83"/>
      <c r="LVG21" s="83"/>
      <c r="LVH21" s="83"/>
      <c r="LVI21" s="83"/>
      <c r="LVJ21" s="83"/>
      <c r="LVK21" s="83"/>
      <c r="LVL21" s="83"/>
      <c r="LVM21" s="83"/>
      <c r="LVN21" s="83"/>
      <c r="LVO21" s="83"/>
      <c r="LVP21" s="83"/>
      <c r="LVQ21" s="83"/>
      <c r="LVR21" s="83"/>
      <c r="LVS21" s="83"/>
      <c r="LVT21" s="83"/>
      <c r="LVU21" s="83"/>
      <c r="LVV21" s="83"/>
      <c r="LVW21" s="83"/>
      <c r="LVX21" s="83"/>
      <c r="LVY21" s="83"/>
      <c r="LVZ21" s="83"/>
      <c r="LWA21" s="83"/>
      <c r="LWB21" s="83"/>
      <c r="LWC21" s="83"/>
      <c r="LWD21" s="83"/>
      <c r="LWE21" s="83"/>
      <c r="LWF21" s="83"/>
      <c r="LWG21" s="83"/>
      <c r="LWH21" s="83"/>
      <c r="LWI21" s="83"/>
      <c r="LWJ21" s="83"/>
      <c r="LWK21" s="83"/>
      <c r="LWL21" s="83"/>
      <c r="LWM21" s="83"/>
      <c r="LWN21" s="83"/>
      <c r="LWO21" s="83"/>
      <c r="LWP21" s="83"/>
      <c r="LWQ21" s="83"/>
      <c r="LWR21" s="83"/>
      <c r="LWS21" s="83"/>
      <c r="LWT21" s="83"/>
      <c r="LWU21" s="83"/>
      <c r="LWV21" s="83"/>
      <c r="LWW21" s="83"/>
      <c r="LWX21" s="83"/>
      <c r="LWY21" s="83"/>
      <c r="LWZ21" s="83"/>
      <c r="LXA21" s="83"/>
      <c r="LXB21" s="83"/>
      <c r="LXC21" s="83"/>
      <c r="LXD21" s="83"/>
      <c r="LXE21" s="83"/>
      <c r="LXF21" s="83"/>
      <c r="LXG21" s="83"/>
      <c r="LXH21" s="83"/>
      <c r="LXI21" s="83"/>
      <c r="LXJ21" s="83"/>
      <c r="LXK21" s="83"/>
      <c r="LXL21" s="83"/>
      <c r="LXM21" s="83"/>
      <c r="LXN21" s="83"/>
      <c r="LXO21" s="83"/>
      <c r="LXP21" s="83"/>
      <c r="LXQ21" s="83"/>
      <c r="LXR21" s="83"/>
      <c r="LXS21" s="83"/>
      <c r="LXT21" s="83"/>
      <c r="LXU21" s="83"/>
      <c r="LXV21" s="83"/>
      <c r="LXW21" s="83"/>
      <c r="LXX21" s="83"/>
      <c r="LXY21" s="83"/>
      <c r="LXZ21" s="83"/>
      <c r="LYA21" s="83"/>
      <c r="LYB21" s="83"/>
      <c r="LYC21" s="83"/>
      <c r="LYD21" s="83"/>
      <c r="LYE21" s="83"/>
      <c r="LYF21" s="83"/>
      <c r="LYG21" s="83"/>
      <c r="LYH21" s="83"/>
      <c r="LYI21" s="83"/>
      <c r="LYJ21" s="83"/>
      <c r="LYK21" s="83"/>
      <c r="LYL21" s="83"/>
      <c r="LYM21" s="83"/>
      <c r="LYN21" s="83"/>
      <c r="LYO21" s="83"/>
      <c r="LYP21" s="83"/>
      <c r="LYQ21" s="83"/>
      <c r="LYR21" s="83"/>
      <c r="LYS21" s="83"/>
      <c r="LYT21" s="83"/>
      <c r="LYU21" s="83"/>
      <c r="LYV21" s="83"/>
      <c r="LYW21" s="83"/>
      <c r="LYX21" s="83"/>
      <c r="LYY21" s="83"/>
      <c r="LYZ21" s="83"/>
      <c r="LZA21" s="83"/>
      <c r="LZB21" s="83"/>
      <c r="LZC21" s="83"/>
      <c r="LZD21" s="83"/>
      <c r="LZE21" s="83"/>
      <c r="LZF21" s="83"/>
      <c r="LZG21" s="83"/>
      <c r="LZH21" s="83"/>
      <c r="LZI21" s="83"/>
      <c r="LZJ21" s="83"/>
      <c r="LZK21" s="83"/>
      <c r="LZL21" s="83"/>
      <c r="LZM21" s="83"/>
      <c r="LZN21" s="83"/>
      <c r="LZO21" s="83"/>
      <c r="LZP21" s="83"/>
      <c r="LZQ21" s="83"/>
      <c r="LZR21" s="83"/>
      <c r="LZS21" s="83"/>
      <c r="LZT21" s="83"/>
      <c r="LZU21" s="83"/>
      <c r="LZV21" s="83"/>
      <c r="LZW21" s="83"/>
      <c r="LZX21" s="83"/>
      <c r="LZY21" s="83"/>
      <c r="LZZ21" s="83"/>
      <c r="MAA21" s="83"/>
      <c r="MAB21" s="83"/>
      <c r="MAC21" s="83"/>
      <c r="MAD21" s="83"/>
      <c r="MAE21" s="83"/>
      <c r="MAF21" s="83"/>
      <c r="MAG21" s="83"/>
      <c r="MAH21" s="83"/>
      <c r="MAI21" s="83"/>
      <c r="MAJ21" s="83"/>
      <c r="MAK21" s="83"/>
      <c r="MAL21" s="83"/>
      <c r="MAM21" s="83"/>
      <c r="MAN21" s="83"/>
      <c r="MAO21" s="83"/>
      <c r="MAP21" s="83"/>
      <c r="MAQ21" s="83"/>
      <c r="MAR21" s="83"/>
      <c r="MAS21" s="83"/>
      <c r="MAT21" s="83"/>
      <c r="MAU21" s="83"/>
      <c r="MAV21" s="83"/>
      <c r="MAW21" s="83"/>
      <c r="MAX21" s="83"/>
      <c r="MAY21" s="83"/>
      <c r="MAZ21" s="83"/>
      <c r="MBA21" s="83"/>
      <c r="MBB21" s="83"/>
      <c r="MBC21" s="83"/>
      <c r="MBD21" s="83"/>
      <c r="MBE21" s="83"/>
      <c r="MBF21" s="83"/>
      <c r="MBG21" s="83"/>
      <c r="MBH21" s="83"/>
      <c r="MBI21" s="83"/>
      <c r="MBJ21" s="83"/>
      <c r="MBK21" s="83"/>
      <c r="MBL21" s="83"/>
      <c r="MBM21" s="83"/>
      <c r="MBN21" s="83"/>
      <c r="MBO21" s="83"/>
      <c r="MBP21" s="83"/>
      <c r="MBQ21" s="83"/>
      <c r="MBR21" s="83"/>
      <c r="MBS21" s="83"/>
      <c r="MBT21" s="83"/>
      <c r="MBU21" s="83"/>
      <c r="MBV21" s="83"/>
      <c r="MBW21" s="83"/>
      <c r="MBX21" s="83"/>
      <c r="MBY21" s="83"/>
      <c r="MBZ21" s="83"/>
      <c r="MCA21" s="83"/>
      <c r="MCB21" s="83"/>
      <c r="MCC21" s="83"/>
      <c r="MCD21" s="83"/>
      <c r="MCE21" s="83"/>
      <c r="MCF21" s="83"/>
      <c r="MCG21" s="83"/>
      <c r="MCH21" s="83"/>
      <c r="MCI21" s="83"/>
      <c r="MCJ21" s="83"/>
      <c r="MCK21" s="83"/>
      <c r="MCL21" s="83"/>
      <c r="MCM21" s="83"/>
      <c r="MCN21" s="83"/>
      <c r="MCO21" s="83"/>
      <c r="MCP21" s="83"/>
      <c r="MCQ21" s="83"/>
      <c r="MCR21" s="83"/>
      <c r="MCS21" s="83"/>
      <c r="MCT21" s="83"/>
      <c r="MCU21" s="83"/>
      <c r="MCV21" s="83"/>
      <c r="MCW21" s="83"/>
      <c r="MCX21" s="83"/>
      <c r="MCY21" s="83"/>
      <c r="MCZ21" s="83"/>
      <c r="MDA21" s="83"/>
      <c r="MDB21" s="83"/>
      <c r="MDC21" s="83"/>
      <c r="MDD21" s="83"/>
      <c r="MDE21" s="83"/>
      <c r="MDF21" s="83"/>
      <c r="MDG21" s="83"/>
      <c r="MDH21" s="83"/>
      <c r="MDI21" s="83"/>
      <c r="MDJ21" s="83"/>
      <c r="MDK21" s="83"/>
      <c r="MDL21" s="83"/>
      <c r="MDM21" s="83"/>
      <c r="MDN21" s="83"/>
      <c r="MDO21" s="83"/>
      <c r="MDP21" s="83"/>
      <c r="MDQ21" s="83"/>
      <c r="MDR21" s="83"/>
      <c r="MDS21" s="83"/>
      <c r="MDT21" s="83"/>
      <c r="MDU21" s="83"/>
      <c r="MDV21" s="83"/>
      <c r="MDW21" s="83"/>
      <c r="MDX21" s="83"/>
      <c r="MDY21" s="83"/>
      <c r="MDZ21" s="83"/>
      <c r="MEA21" s="83"/>
      <c r="MEB21" s="83"/>
      <c r="MEC21" s="83"/>
      <c r="MED21" s="83"/>
      <c r="MEE21" s="83"/>
      <c r="MEF21" s="83"/>
      <c r="MEG21" s="83"/>
      <c r="MEH21" s="83"/>
      <c r="MEI21" s="83"/>
      <c r="MEJ21" s="83"/>
      <c r="MEK21" s="83"/>
      <c r="MEL21" s="83"/>
      <c r="MEM21" s="83"/>
      <c r="MEN21" s="83"/>
      <c r="MEO21" s="83"/>
      <c r="MEP21" s="83"/>
      <c r="MEQ21" s="83"/>
      <c r="MER21" s="83"/>
      <c r="MES21" s="83"/>
      <c r="MET21" s="83"/>
      <c r="MEU21" s="83"/>
      <c r="MEV21" s="83"/>
      <c r="MEW21" s="83"/>
      <c r="MEX21" s="83"/>
      <c r="MEY21" s="83"/>
      <c r="MEZ21" s="83"/>
      <c r="MFA21" s="83"/>
      <c r="MFB21" s="83"/>
      <c r="MFC21" s="83"/>
      <c r="MFD21" s="83"/>
      <c r="MFE21" s="83"/>
      <c r="MFF21" s="83"/>
      <c r="MFG21" s="83"/>
      <c r="MFH21" s="83"/>
      <c r="MFI21" s="83"/>
      <c r="MFJ21" s="83"/>
      <c r="MFK21" s="83"/>
      <c r="MFL21" s="83"/>
      <c r="MFM21" s="83"/>
      <c r="MFN21" s="83"/>
      <c r="MFO21" s="83"/>
      <c r="MFP21" s="83"/>
      <c r="MFQ21" s="83"/>
      <c r="MFR21" s="83"/>
      <c r="MFS21" s="83"/>
      <c r="MFT21" s="83"/>
      <c r="MFU21" s="83"/>
      <c r="MFV21" s="83"/>
      <c r="MFW21" s="83"/>
      <c r="MFX21" s="83"/>
      <c r="MFY21" s="83"/>
      <c r="MFZ21" s="83"/>
      <c r="MGA21" s="83"/>
      <c r="MGB21" s="83"/>
      <c r="MGC21" s="83"/>
      <c r="MGD21" s="83"/>
      <c r="MGE21" s="83"/>
      <c r="MGF21" s="83"/>
      <c r="MGG21" s="83"/>
      <c r="MGH21" s="83"/>
      <c r="MGI21" s="83"/>
      <c r="MGJ21" s="83"/>
      <c r="MGK21" s="83"/>
      <c r="MGL21" s="83"/>
      <c r="MGM21" s="83"/>
      <c r="MGN21" s="83"/>
      <c r="MGO21" s="83"/>
      <c r="MGP21" s="83"/>
      <c r="MGQ21" s="83"/>
      <c r="MGR21" s="83"/>
      <c r="MGS21" s="83"/>
      <c r="MGT21" s="83"/>
      <c r="MGU21" s="83"/>
      <c r="MGV21" s="83"/>
      <c r="MGW21" s="83"/>
      <c r="MGX21" s="83"/>
      <c r="MGY21" s="83"/>
      <c r="MGZ21" s="83"/>
      <c r="MHA21" s="83"/>
      <c r="MHB21" s="83"/>
      <c r="MHC21" s="83"/>
      <c r="MHD21" s="83"/>
      <c r="MHE21" s="83"/>
      <c r="MHF21" s="83"/>
      <c r="MHG21" s="83"/>
      <c r="MHH21" s="83"/>
      <c r="MHI21" s="83"/>
      <c r="MHJ21" s="83"/>
      <c r="MHK21" s="83"/>
      <c r="MHL21" s="83"/>
      <c r="MHM21" s="83"/>
      <c r="MHN21" s="83"/>
      <c r="MHO21" s="83"/>
      <c r="MHP21" s="83"/>
      <c r="MHQ21" s="83"/>
      <c r="MHR21" s="83"/>
      <c r="MHS21" s="83"/>
      <c r="MHT21" s="83"/>
      <c r="MHU21" s="83"/>
      <c r="MHV21" s="83"/>
      <c r="MHW21" s="83"/>
      <c r="MHX21" s="83"/>
      <c r="MHY21" s="83"/>
      <c r="MHZ21" s="83"/>
      <c r="MIA21" s="83"/>
      <c r="MIB21" s="83"/>
      <c r="MIC21" s="83"/>
      <c r="MID21" s="83"/>
      <c r="MIE21" s="83"/>
      <c r="MIF21" s="83"/>
      <c r="MIG21" s="83"/>
      <c r="MIH21" s="83"/>
      <c r="MII21" s="83"/>
      <c r="MIJ21" s="83"/>
      <c r="MIK21" s="83"/>
      <c r="MIL21" s="83"/>
      <c r="MIM21" s="83"/>
      <c r="MIN21" s="83"/>
      <c r="MIO21" s="83"/>
      <c r="MIP21" s="83"/>
      <c r="MIQ21" s="83"/>
      <c r="MIR21" s="83"/>
      <c r="MIS21" s="83"/>
      <c r="MIT21" s="83"/>
      <c r="MIU21" s="83"/>
      <c r="MIV21" s="83"/>
      <c r="MIW21" s="83"/>
      <c r="MIX21" s="83"/>
      <c r="MIY21" s="83"/>
      <c r="MIZ21" s="83"/>
      <c r="MJA21" s="83"/>
      <c r="MJB21" s="83"/>
      <c r="MJC21" s="83"/>
      <c r="MJD21" s="83"/>
      <c r="MJE21" s="83"/>
      <c r="MJF21" s="83"/>
      <c r="MJG21" s="83"/>
      <c r="MJH21" s="83"/>
      <c r="MJI21" s="83"/>
      <c r="MJJ21" s="83"/>
      <c r="MJK21" s="83"/>
      <c r="MJL21" s="83"/>
      <c r="MJM21" s="83"/>
      <c r="MJN21" s="83"/>
      <c r="MJO21" s="83"/>
      <c r="MJP21" s="83"/>
      <c r="MJQ21" s="83"/>
      <c r="MJR21" s="83"/>
      <c r="MJS21" s="83"/>
      <c r="MJT21" s="83"/>
      <c r="MJU21" s="83"/>
      <c r="MJV21" s="83"/>
      <c r="MJW21" s="83"/>
      <c r="MJX21" s="83"/>
      <c r="MJY21" s="83"/>
      <c r="MJZ21" s="83"/>
      <c r="MKA21" s="83"/>
      <c r="MKB21" s="83"/>
      <c r="MKC21" s="83"/>
      <c r="MKD21" s="83"/>
      <c r="MKE21" s="83"/>
      <c r="MKF21" s="83"/>
      <c r="MKG21" s="83"/>
      <c r="MKH21" s="83"/>
      <c r="MKI21" s="83"/>
      <c r="MKJ21" s="83"/>
      <c r="MKK21" s="83"/>
      <c r="MKL21" s="83"/>
      <c r="MKM21" s="83"/>
      <c r="MKN21" s="83"/>
      <c r="MKO21" s="83"/>
      <c r="MKP21" s="83"/>
      <c r="MKQ21" s="83"/>
      <c r="MKR21" s="83"/>
      <c r="MKS21" s="83"/>
      <c r="MKT21" s="83"/>
      <c r="MKU21" s="83"/>
      <c r="MKV21" s="83"/>
      <c r="MKW21" s="83"/>
      <c r="MKX21" s="83"/>
      <c r="MKY21" s="83"/>
      <c r="MKZ21" s="83"/>
      <c r="MLA21" s="83"/>
      <c r="MLB21" s="83"/>
      <c r="MLC21" s="83"/>
      <c r="MLD21" s="83"/>
      <c r="MLE21" s="83"/>
      <c r="MLF21" s="83"/>
      <c r="MLG21" s="83"/>
      <c r="MLH21" s="83"/>
      <c r="MLI21" s="83"/>
      <c r="MLJ21" s="83"/>
      <c r="MLK21" s="83"/>
      <c r="MLL21" s="83"/>
      <c r="MLM21" s="83"/>
      <c r="MLN21" s="83"/>
      <c r="MLO21" s="83"/>
      <c r="MLP21" s="83"/>
      <c r="MLQ21" s="83"/>
      <c r="MLR21" s="83"/>
      <c r="MLS21" s="83"/>
      <c r="MLT21" s="83"/>
      <c r="MLU21" s="83"/>
      <c r="MLV21" s="83"/>
      <c r="MLW21" s="83"/>
      <c r="MLX21" s="83"/>
      <c r="MLY21" s="83"/>
      <c r="MLZ21" s="83"/>
      <c r="MMA21" s="83"/>
      <c r="MMB21" s="83"/>
      <c r="MMC21" s="83"/>
      <c r="MMD21" s="83"/>
      <c r="MME21" s="83"/>
      <c r="MMF21" s="83"/>
      <c r="MMG21" s="83"/>
      <c r="MMH21" s="83"/>
      <c r="MMI21" s="83"/>
      <c r="MMJ21" s="83"/>
      <c r="MMK21" s="83"/>
      <c r="MML21" s="83"/>
      <c r="MMM21" s="83"/>
      <c r="MMN21" s="83"/>
      <c r="MMO21" s="83"/>
      <c r="MMP21" s="83"/>
      <c r="MMQ21" s="83"/>
      <c r="MMR21" s="83"/>
      <c r="MMS21" s="83"/>
      <c r="MMT21" s="83"/>
      <c r="MMU21" s="83"/>
      <c r="MMV21" s="83"/>
      <c r="MMW21" s="83"/>
      <c r="MMX21" s="83"/>
      <c r="MMY21" s="83"/>
      <c r="MMZ21" s="83"/>
      <c r="MNA21" s="83"/>
      <c r="MNB21" s="83"/>
      <c r="MNC21" s="83"/>
      <c r="MND21" s="83"/>
      <c r="MNE21" s="83"/>
      <c r="MNF21" s="83"/>
      <c r="MNG21" s="83"/>
      <c r="MNH21" s="83"/>
      <c r="MNI21" s="83"/>
      <c r="MNJ21" s="83"/>
      <c r="MNK21" s="83"/>
      <c r="MNL21" s="83"/>
      <c r="MNM21" s="83"/>
      <c r="MNN21" s="83"/>
      <c r="MNO21" s="83"/>
      <c r="MNP21" s="83"/>
      <c r="MNQ21" s="83"/>
      <c r="MNR21" s="83"/>
      <c r="MNS21" s="83"/>
      <c r="MNT21" s="83"/>
      <c r="MNU21" s="83"/>
      <c r="MNV21" s="83"/>
      <c r="MNW21" s="83"/>
      <c r="MNX21" s="83"/>
      <c r="MNY21" s="83"/>
      <c r="MNZ21" s="83"/>
      <c r="MOA21" s="83"/>
      <c r="MOB21" s="83"/>
      <c r="MOC21" s="83"/>
      <c r="MOD21" s="83"/>
      <c r="MOE21" s="83"/>
      <c r="MOF21" s="83"/>
      <c r="MOG21" s="83"/>
      <c r="MOH21" s="83"/>
      <c r="MOI21" s="83"/>
      <c r="MOJ21" s="83"/>
      <c r="MOK21" s="83"/>
      <c r="MOL21" s="83"/>
      <c r="MOM21" s="83"/>
      <c r="MON21" s="83"/>
      <c r="MOO21" s="83"/>
      <c r="MOP21" s="83"/>
      <c r="MOQ21" s="83"/>
      <c r="MOR21" s="83"/>
      <c r="MOS21" s="83"/>
      <c r="MOT21" s="83"/>
      <c r="MOU21" s="83"/>
      <c r="MOV21" s="83"/>
      <c r="MOW21" s="83"/>
      <c r="MOX21" s="83"/>
      <c r="MOY21" s="83"/>
      <c r="MOZ21" s="83"/>
      <c r="MPA21" s="83"/>
      <c r="MPB21" s="83"/>
      <c r="MPC21" s="83"/>
      <c r="MPD21" s="83"/>
      <c r="MPE21" s="83"/>
      <c r="MPF21" s="83"/>
      <c r="MPG21" s="83"/>
      <c r="MPH21" s="83"/>
      <c r="MPI21" s="83"/>
      <c r="MPJ21" s="83"/>
      <c r="MPK21" s="83"/>
      <c r="MPL21" s="83"/>
      <c r="MPM21" s="83"/>
      <c r="MPN21" s="83"/>
      <c r="MPO21" s="83"/>
      <c r="MPP21" s="83"/>
      <c r="MPQ21" s="83"/>
      <c r="MPR21" s="83"/>
      <c r="MPS21" s="83"/>
      <c r="MPT21" s="83"/>
      <c r="MPU21" s="83"/>
      <c r="MPV21" s="83"/>
      <c r="MPW21" s="83"/>
      <c r="MPX21" s="83"/>
      <c r="MPY21" s="83"/>
      <c r="MPZ21" s="83"/>
      <c r="MQA21" s="83"/>
      <c r="MQB21" s="83"/>
      <c r="MQC21" s="83"/>
      <c r="MQD21" s="83"/>
      <c r="MQE21" s="83"/>
      <c r="MQF21" s="83"/>
      <c r="MQG21" s="83"/>
      <c r="MQH21" s="83"/>
      <c r="MQI21" s="83"/>
      <c r="MQJ21" s="83"/>
      <c r="MQK21" s="83"/>
      <c r="MQL21" s="83"/>
      <c r="MQM21" s="83"/>
      <c r="MQN21" s="83"/>
      <c r="MQO21" s="83"/>
      <c r="MQP21" s="83"/>
      <c r="MQQ21" s="83"/>
      <c r="MQR21" s="83"/>
      <c r="MQS21" s="83"/>
      <c r="MQT21" s="83"/>
      <c r="MQU21" s="83"/>
      <c r="MQV21" s="83"/>
      <c r="MQW21" s="83"/>
      <c r="MQX21" s="83"/>
      <c r="MQY21" s="83"/>
      <c r="MQZ21" s="83"/>
      <c r="MRA21" s="83"/>
      <c r="MRB21" s="83"/>
      <c r="MRC21" s="83"/>
      <c r="MRD21" s="83"/>
      <c r="MRE21" s="83"/>
      <c r="MRF21" s="83"/>
      <c r="MRG21" s="83"/>
      <c r="MRH21" s="83"/>
      <c r="MRI21" s="83"/>
      <c r="MRJ21" s="83"/>
      <c r="MRK21" s="83"/>
      <c r="MRL21" s="83"/>
      <c r="MRM21" s="83"/>
      <c r="MRN21" s="83"/>
      <c r="MRO21" s="83"/>
      <c r="MRP21" s="83"/>
      <c r="MRQ21" s="83"/>
      <c r="MRR21" s="83"/>
      <c r="MRS21" s="83"/>
      <c r="MRT21" s="83"/>
      <c r="MRU21" s="83"/>
      <c r="MRV21" s="83"/>
      <c r="MRW21" s="83"/>
      <c r="MRX21" s="83"/>
      <c r="MRY21" s="83"/>
      <c r="MRZ21" s="83"/>
      <c r="MSA21" s="83"/>
      <c r="MSB21" s="83"/>
      <c r="MSC21" s="83"/>
      <c r="MSD21" s="83"/>
      <c r="MSE21" s="83"/>
      <c r="MSF21" s="83"/>
      <c r="MSG21" s="83"/>
      <c r="MSH21" s="83"/>
      <c r="MSI21" s="83"/>
      <c r="MSJ21" s="83"/>
      <c r="MSK21" s="83"/>
      <c r="MSL21" s="83"/>
      <c r="MSM21" s="83"/>
      <c r="MSN21" s="83"/>
      <c r="MSO21" s="83"/>
      <c r="MSP21" s="83"/>
      <c r="MSQ21" s="83"/>
      <c r="MSR21" s="83"/>
      <c r="MSS21" s="83"/>
      <c r="MST21" s="83"/>
      <c r="MSU21" s="83"/>
      <c r="MSV21" s="83"/>
      <c r="MSW21" s="83"/>
      <c r="MSX21" s="83"/>
      <c r="MSY21" s="83"/>
      <c r="MSZ21" s="83"/>
      <c r="MTA21" s="83"/>
      <c r="MTB21" s="83"/>
      <c r="MTC21" s="83"/>
      <c r="MTD21" s="83"/>
      <c r="MTE21" s="83"/>
      <c r="MTF21" s="83"/>
      <c r="MTG21" s="83"/>
      <c r="MTH21" s="83"/>
      <c r="MTI21" s="83"/>
      <c r="MTJ21" s="83"/>
      <c r="MTK21" s="83"/>
      <c r="MTL21" s="83"/>
      <c r="MTM21" s="83"/>
      <c r="MTN21" s="83"/>
      <c r="MTO21" s="83"/>
      <c r="MTP21" s="83"/>
      <c r="MTQ21" s="83"/>
      <c r="MTR21" s="83"/>
      <c r="MTS21" s="83"/>
      <c r="MTT21" s="83"/>
      <c r="MTU21" s="83"/>
      <c r="MTV21" s="83"/>
      <c r="MTW21" s="83"/>
      <c r="MTX21" s="83"/>
      <c r="MTY21" s="83"/>
      <c r="MTZ21" s="83"/>
      <c r="MUA21" s="83"/>
      <c r="MUB21" s="83"/>
      <c r="MUC21" s="83"/>
      <c r="MUD21" s="83"/>
      <c r="MUE21" s="83"/>
      <c r="MUF21" s="83"/>
      <c r="MUG21" s="83"/>
      <c r="MUH21" s="83"/>
      <c r="MUI21" s="83"/>
      <c r="MUJ21" s="83"/>
      <c r="MUK21" s="83"/>
      <c r="MUL21" s="83"/>
      <c r="MUM21" s="83"/>
      <c r="MUN21" s="83"/>
      <c r="MUO21" s="83"/>
      <c r="MUP21" s="83"/>
      <c r="MUQ21" s="83"/>
      <c r="MUR21" s="83"/>
      <c r="MUS21" s="83"/>
      <c r="MUT21" s="83"/>
      <c r="MUU21" s="83"/>
      <c r="MUV21" s="83"/>
      <c r="MUW21" s="83"/>
      <c r="MUX21" s="83"/>
      <c r="MUY21" s="83"/>
      <c r="MUZ21" s="83"/>
      <c r="MVA21" s="83"/>
      <c r="MVB21" s="83"/>
      <c r="MVC21" s="83"/>
      <c r="MVD21" s="83"/>
      <c r="MVE21" s="83"/>
      <c r="MVF21" s="83"/>
      <c r="MVG21" s="83"/>
      <c r="MVH21" s="83"/>
      <c r="MVI21" s="83"/>
      <c r="MVJ21" s="83"/>
      <c r="MVK21" s="83"/>
      <c r="MVL21" s="83"/>
      <c r="MVM21" s="83"/>
      <c r="MVN21" s="83"/>
      <c r="MVO21" s="83"/>
      <c r="MVP21" s="83"/>
      <c r="MVQ21" s="83"/>
      <c r="MVR21" s="83"/>
      <c r="MVS21" s="83"/>
      <c r="MVT21" s="83"/>
      <c r="MVU21" s="83"/>
      <c r="MVV21" s="83"/>
      <c r="MVW21" s="83"/>
      <c r="MVX21" s="83"/>
      <c r="MVY21" s="83"/>
      <c r="MVZ21" s="83"/>
      <c r="MWA21" s="83"/>
      <c r="MWB21" s="83"/>
      <c r="MWC21" s="83"/>
      <c r="MWD21" s="83"/>
      <c r="MWE21" s="83"/>
      <c r="MWF21" s="83"/>
      <c r="MWG21" s="83"/>
      <c r="MWH21" s="83"/>
      <c r="MWI21" s="83"/>
      <c r="MWJ21" s="83"/>
      <c r="MWK21" s="83"/>
      <c r="MWL21" s="83"/>
      <c r="MWM21" s="83"/>
      <c r="MWN21" s="83"/>
      <c r="MWO21" s="83"/>
      <c r="MWP21" s="83"/>
      <c r="MWQ21" s="83"/>
      <c r="MWR21" s="83"/>
      <c r="MWS21" s="83"/>
      <c r="MWT21" s="83"/>
      <c r="MWU21" s="83"/>
      <c r="MWV21" s="83"/>
      <c r="MWW21" s="83"/>
      <c r="MWX21" s="83"/>
      <c r="MWY21" s="83"/>
      <c r="MWZ21" s="83"/>
      <c r="MXA21" s="83"/>
      <c r="MXB21" s="83"/>
      <c r="MXC21" s="83"/>
      <c r="MXD21" s="83"/>
      <c r="MXE21" s="83"/>
      <c r="MXF21" s="83"/>
      <c r="MXG21" s="83"/>
      <c r="MXH21" s="83"/>
      <c r="MXI21" s="83"/>
      <c r="MXJ21" s="83"/>
      <c r="MXK21" s="83"/>
      <c r="MXL21" s="83"/>
      <c r="MXM21" s="83"/>
      <c r="MXN21" s="83"/>
      <c r="MXO21" s="83"/>
      <c r="MXP21" s="83"/>
      <c r="MXQ21" s="83"/>
      <c r="MXR21" s="83"/>
      <c r="MXS21" s="83"/>
      <c r="MXT21" s="83"/>
      <c r="MXU21" s="83"/>
      <c r="MXV21" s="83"/>
      <c r="MXW21" s="83"/>
      <c r="MXX21" s="83"/>
      <c r="MXY21" s="83"/>
      <c r="MXZ21" s="83"/>
      <c r="MYA21" s="83"/>
      <c r="MYB21" s="83"/>
      <c r="MYC21" s="83"/>
      <c r="MYD21" s="83"/>
      <c r="MYE21" s="83"/>
      <c r="MYF21" s="83"/>
      <c r="MYG21" s="83"/>
      <c r="MYH21" s="83"/>
      <c r="MYI21" s="83"/>
      <c r="MYJ21" s="83"/>
      <c r="MYK21" s="83"/>
      <c r="MYL21" s="83"/>
      <c r="MYM21" s="83"/>
      <c r="MYN21" s="83"/>
      <c r="MYO21" s="83"/>
      <c r="MYP21" s="83"/>
      <c r="MYQ21" s="83"/>
      <c r="MYR21" s="83"/>
      <c r="MYS21" s="83"/>
      <c r="MYT21" s="83"/>
      <c r="MYU21" s="83"/>
      <c r="MYV21" s="83"/>
      <c r="MYW21" s="83"/>
      <c r="MYX21" s="83"/>
      <c r="MYY21" s="83"/>
      <c r="MYZ21" s="83"/>
      <c r="MZA21" s="83"/>
      <c r="MZB21" s="83"/>
      <c r="MZC21" s="83"/>
      <c r="MZD21" s="83"/>
      <c r="MZE21" s="83"/>
      <c r="MZF21" s="83"/>
      <c r="MZG21" s="83"/>
      <c r="MZH21" s="83"/>
      <c r="MZI21" s="83"/>
      <c r="MZJ21" s="83"/>
      <c r="MZK21" s="83"/>
      <c r="MZL21" s="83"/>
      <c r="MZM21" s="83"/>
      <c r="MZN21" s="83"/>
      <c r="MZO21" s="83"/>
      <c r="MZP21" s="83"/>
      <c r="MZQ21" s="83"/>
      <c r="MZR21" s="83"/>
      <c r="MZS21" s="83"/>
      <c r="MZT21" s="83"/>
      <c r="MZU21" s="83"/>
      <c r="MZV21" s="83"/>
      <c r="MZW21" s="83"/>
      <c r="MZX21" s="83"/>
      <c r="MZY21" s="83"/>
      <c r="MZZ21" s="83"/>
      <c r="NAA21" s="83"/>
      <c r="NAB21" s="83"/>
      <c r="NAC21" s="83"/>
      <c r="NAD21" s="83"/>
      <c r="NAE21" s="83"/>
      <c r="NAF21" s="83"/>
      <c r="NAG21" s="83"/>
      <c r="NAH21" s="83"/>
      <c r="NAI21" s="83"/>
      <c r="NAJ21" s="83"/>
      <c r="NAK21" s="83"/>
      <c r="NAL21" s="83"/>
      <c r="NAM21" s="83"/>
      <c r="NAN21" s="83"/>
      <c r="NAO21" s="83"/>
      <c r="NAP21" s="83"/>
      <c r="NAQ21" s="83"/>
      <c r="NAR21" s="83"/>
      <c r="NAS21" s="83"/>
      <c r="NAT21" s="83"/>
      <c r="NAU21" s="83"/>
      <c r="NAV21" s="83"/>
      <c r="NAW21" s="83"/>
      <c r="NAX21" s="83"/>
      <c r="NAY21" s="83"/>
      <c r="NAZ21" s="83"/>
      <c r="NBA21" s="83"/>
      <c r="NBB21" s="83"/>
      <c r="NBC21" s="83"/>
      <c r="NBD21" s="83"/>
      <c r="NBE21" s="83"/>
      <c r="NBF21" s="83"/>
      <c r="NBG21" s="83"/>
      <c r="NBH21" s="83"/>
      <c r="NBI21" s="83"/>
      <c r="NBJ21" s="83"/>
      <c r="NBK21" s="83"/>
      <c r="NBL21" s="83"/>
      <c r="NBM21" s="83"/>
      <c r="NBN21" s="83"/>
      <c r="NBO21" s="83"/>
      <c r="NBP21" s="83"/>
      <c r="NBQ21" s="83"/>
      <c r="NBR21" s="83"/>
      <c r="NBS21" s="83"/>
      <c r="NBT21" s="83"/>
      <c r="NBU21" s="83"/>
      <c r="NBV21" s="83"/>
      <c r="NBW21" s="83"/>
      <c r="NBX21" s="83"/>
      <c r="NBY21" s="83"/>
      <c r="NBZ21" s="83"/>
      <c r="NCA21" s="83"/>
      <c r="NCB21" s="83"/>
      <c r="NCC21" s="83"/>
      <c r="NCD21" s="83"/>
      <c r="NCE21" s="83"/>
      <c r="NCF21" s="83"/>
      <c r="NCG21" s="83"/>
      <c r="NCH21" s="83"/>
      <c r="NCI21" s="83"/>
      <c r="NCJ21" s="83"/>
      <c r="NCK21" s="83"/>
      <c r="NCL21" s="83"/>
      <c r="NCM21" s="83"/>
      <c r="NCN21" s="83"/>
      <c r="NCO21" s="83"/>
      <c r="NCP21" s="83"/>
      <c r="NCQ21" s="83"/>
      <c r="NCR21" s="83"/>
      <c r="NCS21" s="83"/>
      <c r="NCT21" s="83"/>
      <c r="NCU21" s="83"/>
      <c r="NCV21" s="83"/>
      <c r="NCW21" s="83"/>
      <c r="NCX21" s="83"/>
      <c r="NCY21" s="83"/>
      <c r="NCZ21" s="83"/>
      <c r="NDA21" s="83"/>
      <c r="NDB21" s="83"/>
      <c r="NDC21" s="83"/>
      <c r="NDD21" s="83"/>
      <c r="NDE21" s="83"/>
      <c r="NDF21" s="83"/>
      <c r="NDG21" s="83"/>
      <c r="NDH21" s="83"/>
      <c r="NDI21" s="83"/>
      <c r="NDJ21" s="83"/>
      <c r="NDK21" s="83"/>
      <c r="NDL21" s="83"/>
      <c r="NDM21" s="83"/>
      <c r="NDN21" s="83"/>
      <c r="NDO21" s="83"/>
      <c r="NDP21" s="83"/>
      <c r="NDQ21" s="83"/>
      <c r="NDR21" s="83"/>
      <c r="NDS21" s="83"/>
      <c r="NDT21" s="83"/>
      <c r="NDU21" s="83"/>
      <c r="NDV21" s="83"/>
      <c r="NDW21" s="83"/>
      <c r="NDX21" s="83"/>
      <c r="NDY21" s="83"/>
      <c r="NDZ21" s="83"/>
      <c r="NEA21" s="83"/>
      <c r="NEB21" s="83"/>
      <c r="NEC21" s="83"/>
      <c r="NED21" s="83"/>
      <c r="NEE21" s="83"/>
      <c r="NEF21" s="83"/>
      <c r="NEG21" s="83"/>
      <c r="NEH21" s="83"/>
      <c r="NEI21" s="83"/>
      <c r="NEJ21" s="83"/>
      <c r="NEK21" s="83"/>
      <c r="NEL21" s="83"/>
      <c r="NEM21" s="83"/>
      <c r="NEN21" s="83"/>
      <c r="NEO21" s="83"/>
      <c r="NEP21" s="83"/>
      <c r="NEQ21" s="83"/>
      <c r="NER21" s="83"/>
      <c r="NES21" s="83"/>
      <c r="NET21" s="83"/>
      <c r="NEU21" s="83"/>
      <c r="NEV21" s="83"/>
      <c r="NEW21" s="83"/>
      <c r="NEX21" s="83"/>
      <c r="NEY21" s="83"/>
      <c r="NEZ21" s="83"/>
      <c r="NFA21" s="83"/>
      <c r="NFB21" s="83"/>
      <c r="NFC21" s="83"/>
      <c r="NFD21" s="83"/>
      <c r="NFE21" s="83"/>
      <c r="NFF21" s="83"/>
      <c r="NFG21" s="83"/>
      <c r="NFH21" s="83"/>
      <c r="NFI21" s="83"/>
      <c r="NFJ21" s="83"/>
      <c r="NFK21" s="83"/>
      <c r="NFL21" s="83"/>
      <c r="NFM21" s="83"/>
      <c r="NFN21" s="83"/>
      <c r="NFO21" s="83"/>
      <c r="NFP21" s="83"/>
      <c r="NFQ21" s="83"/>
      <c r="NFR21" s="83"/>
      <c r="NFS21" s="83"/>
      <c r="NFT21" s="83"/>
      <c r="NFU21" s="83"/>
      <c r="NFV21" s="83"/>
      <c r="NFW21" s="83"/>
      <c r="NFX21" s="83"/>
      <c r="NFY21" s="83"/>
      <c r="NFZ21" s="83"/>
      <c r="NGA21" s="83"/>
      <c r="NGB21" s="83"/>
      <c r="NGC21" s="83"/>
      <c r="NGD21" s="83"/>
      <c r="NGE21" s="83"/>
      <c r="NGF21" s="83"/>
      <c r="NGG21" s="83"/>
      <c r="NGH21" s="83"/>
      <c r="NGI21" s="83"/>
      <c r="NGJ21" s="83"/>
      <c r="NGK21" s="83"/>
      <c r="NGL21" s="83"/>
      <c r="NGM21" s="83"/>
      <c r="NGN21" s="83"/>
      <c r="NGO21" s="83"/>
      <c r="NGP21" s="83"/>
      <c r="NGQ21" s="83"/>
      <c r="NGR21" s="83"/>
      <c r="NGS21" s="83"/>
      <c r="NGT21" s="83"/>
      <c r="NGU21" s="83"/>
      <c r="NGV21" s="83"/>
      <c r="NGW21" s="83"/>
      <c r="NGX21" s="83"/>
      <c r="NGY21" s="83"/>
      <c r="NGZ21" s="83"/>
      <c r="NHA21" s="83"/>
      <c r="NHB21" s="83"/>
      <c r="NHC21" s="83"/>
      <c r="NHD21" s="83"/>
      <c r="NHE21" s="83"/>
      <c r="NHF21" s="83"/>
      <c r="NHG21" s="83"/>
      <c r="NHH21" s="83"/>
      <c r="NHI21" s="83"/>
      <c r="NHJ21" s="83"/>
      <c r="NHK21" s="83"/>
      <c r="NHL21" s="83"/>
      <c r="NHM21" s="83"/>
      <c r="NHN21" s="83"/>
      <c r="NHO21" s="83"/>
      <c r="NHP21" s="83"/>
      <c r="NHQ21" s="83"/>
      <c r="NHR21" s="83"/>
      <c r="NHS21" s="83"/>
      <c r="NHT21" s="83"/>
      <c r="NHU21" s="83"/>
      <c r="NHV21" s="83"/>
      <c r="NHW21" s="83"/>
      <c r="NHX21" s="83"/>
      <c r="NHY21" s="83"/>
      <c r="NHZ21" s="83"/>
      <c r="NIA21" s="83"/>
      <c r="NIB21" s="83"/>
      <c r="NIC21" s="83"/>
      <c r="NID21" s="83"/>
      <c r="NIE21" s="83"/>
      <c r="NIF21" s="83"/>
      <c r="NIG21" s="83"/>
      <c r="NIH21" s="83"/>
      <c r="NII21" s="83"/>
      <c r="NIJ21" s="83"/>
      <c r="NIK21" s="83"/>
      <c r="NIL21" s="83"/>
      <c r="NIM21" s="83"/>
      <c r="NIN21" s="83"/>
      <c r="NIO21" s="83"/>
      <c r="NIP21" s="83"/>
      <c r="NIQ21" s="83"/>
      <c r="NIR21" s="83"/>
      <c r="NIS21" s="83"/>
      <c r="NIT21" s="83"/>
      <c r="NIU21" s="83"/>
      <c r="NIV21" s="83"/>
      <c r="NIW21" s="83"/>
      <c r="NIX21" s="83"/>
      <c r="NIY21" s="83"/>
      <c r="NIZ21" s="83"/>
      <c r="NJA21" s="83"/>
      <c r="NJB21" s="83"/>
      <c r="NJC21" s="83"/>
      <c r="NJD21" s="83"/>
      <c r="NJE21" s="83"/>
      <c r="NJF21" s="83"/>
      <c r="NJG21" s="83"/>
      <c r="NJH21" s="83"/>
      <c r="NJI21" s="83"/>
      <c r="NJJ21" s="83"/>
      <c r="NJK21" s="83"/>
      <c r="NJL21" s="83"/>
      <c r="NJM21" s="83"/>
      <c r="NJN21" s="83"/>
      <c r="NJO21" s="83"/>
      <c r="NJP21" s="83"/>
      <c r="NJQ21" s="83"/>
      <c r="NJR21" s="83"/>
      <c r="NJS21" s="83"/>
      <c r="NJT21" s="83"/>
      <c r="NJU21" s="83"/>
      <c r="NJV21" s="83"/>
      <c r="NJW21" s="83"/>
      <c r="NJX21" s="83"/>
      <c r="NJY21" s="83"/>
      <c r="NJZ21" s="83"/>
      <c r="NKA21" s="83"/>
      <c r="NKB21" s="83"/>
      <c r="NKC21" s="83"/>
      <c r="NKD21" s="83"/>
      <c r="NKE21" s="83"/>
      <c r="NKF21" s="83"/>
      <c r="NKG21" s="83"/>
      <c r="NKH21" s="83"/>
      <c r="NKI21" s="83"/>
      <c r="NKJ21" s="83"/>
      <c r="NKK21" s="83"/>
      <c r="NKL21" s="83"/>
      <c r="NKM21" s="83"/>
      <c r="NKN21" s="83"/>
      <c r="NKO21" s="83"/>
      <c r="NKP21" s="83"/>
      <c r="NKQ21" s="83"/>
      <c r="NKR21" s="83"/>
      <c r="NKS21" s="83"/>
      <c r="NKT21" s="83"/>
      <c r="NKU21" s="83"/>
      <c r="NKV21" s="83"/>
      <c r="NKW21" s="83"/>
      <c r="NKX21" s="83"/>
      <c r="NKY21" s="83"/>
      <c r="NKZ21" s="83"/>
      <c r="NLA21" s="83"/>
      <c r="NLB21" s="83"/>
      <c r="NLC21" s="83"/>
      <c r="NLD21" s="83"/>
      <c r="NLE21" s="83"/>
      <c r="NLF21" s="83"/>
      <c r="NLG21" s="83"/>
      <c r="NLH21" s="83"/>
      <c r="NLI21" s="83"/>
      <c r="NLJ21" s="83"/>
      <c r="NLK21" s="83"/>
      <c r="NLL21" s="83"/>
      <c r="NLM21" s="83"/>
      <c r="NLN21" s="83"/>
      <c r="NLO21" s="83"/>
      <c r="NLP21" s="83"/>
      <c r="NLQ21" s="83"/>
      <c r="NLR21" s="83"/>
      <c r="NLS21" s="83"/>
      <c r="NLT21" s="83"/>
      <c r="NLU21" s="83"/>
      <c r="NLV21" s="83"/>
      <c r="NLW21" s="83"/>
      <c r="NLX21" s="83"/>
      <c r="NLY21" s="83"/>
      <c r="NLZ21" s="83"/>
      <c r="NMA21" s="83"/>
      <c r="NMB21" s="83"/>
      <c r="NMC21" s="83"/>
      <c r="NMD21" s="83"/>
      <c r="NME21" s="83"/>
      <c r="NMF21" s="83"/>
      <c r="NMG21" s="83"/>
      <c r="NMH21" s="83"/>
      <c r="NMI21" s="83"/>
      <c r="NMJ21" s="83"/>
      <c r="NMK21" s="83"/>
      <c r="NML21" s="83"/>
      <c r="NMM21" s="83"/>
      <c r="NMN21" s="83"/>
      <c r="NMO21" s="83"/>
      <c r="NMP21" s="83"/>
      <c r="NMQ21" s="83"/>
      <c r="NMR21" s="83"/>
      <c r="NMS21" s="83"/>
      <c r="NMT21" s="83"/>
      <c r="NMU21" s="83"/>
      <c r="NMV21" s="83"/>
      <c r="NMW21" s="83"/>
      <c r="NMX21" s="83"/>
      <c r="NMY21" s="83"/>
      <c r="NMZ21" s="83"/>
      <c r="NNA21" s="83"/>
      <c r="NNB21" s="83"/>
      <c r="NNC21" s="83"/>
      <c r="NND21" s="83"/>
      <c r="NNE21" s="83"/>
      <c r="NNF21" s="83"/>
      <c r="NNG21" s="83"/>
      <c r="NNH21" s="83"/>
      <c r="NNI21" s="83"/>
      <c r="NNJ21" s="83"/>
      <c r="NNK21" s="83"/>
      <c r="NNL21" s="83"/>
      <c r="NNM21" s="83"/>
      <c r="NNN21" s="83"/>
      <c r="NNO21" s="83"/>
      <c r="NNP21" s="83"/>
      <c r="NNQ21" s="83"/>
      <c r="NNR21" s="83"/>
      <c r="NNS21" s="83"/>
      <c r="NNT21" s="83"/>
      <c r="NNU21" s="83"/>
      <c r="NNV21" s="83"/>
      <c r="NNW21" s="83"/>
      <c r="NNX21" s="83"/>
      <c r="NNY21" s="83"/>
      <c r="NNZ21" s="83"/>
      <c r="NOA21" s="83"/>
      <c r="NOB21" s="83"/>
      <c r="NOC21" s="83"/>
      <c r="NOD21" s="83"/>
      <c r="NOE21" s="83"/>
      <c r="NOF21" s="83"/>
      <c r="NOG21" s="83"/>
      <c r="NOH21" s="83"/>
      <c r="NOI21" s="83"/>
      <c r="NOJ21" s="83"/>
      <c r="NOK21" s="83"/>
      <c r="NOL21" s="83"/>
      <c r="NOM21" s="83"/>
      <c r="NON21" s="83"/>
      <c r="NOO21" s="83"/>
      <c r="NOP21" s="83"/>
      <c r="NOQ21" s="83"/>
      <c r="NOR21" s="83"/>
      <c r="NOS21" s="83"/>
      <c r="NOT21" s="83"/>
      <c r="NOU21" s="83"/>
      <c r="NOV21" s="83"/>
      <c r="NOW21" s="83"/>
      <c r="NOX21" s="83"/>
      <c r="NOY21" s="83"/>
      <c r="NOZ21" s="83"/>
      <c r="NPA21" s="83"/>
      <c r="NPB21" s="83"/>
      <c r="NPC21" s="83"/>
      <c r="NPD21" s="83"/>
      <c r="NPE21" s="83"/>
      <c r="NPF21" s="83"/>
      <c r="NPG21" s="83"/>
      <c r="NPH21" s="83"/>
      <c r="NPI21" s="83"/>
      <c r="NPJ21" s="83"/>
      <c r="NPK21" s="83"/>
      <c r="NPL21" s="83"/>
      <c r="NPM21" s="83"/>
      <c r="NPN21" s="83"/>
      <c r="NPO21" s="83"/>
      <c r="NPP21" s="83"/>
      <c r="NPQ21" s="83"/>
      <c r="NPR21" s="83"/>
      <c r="NPS21" s="83"/>
      <c r="NPT21" s="83"/>
      <c r="NPU21" s="83"/>
      <c r="NPV21" s="83"/>
      <c r="NPW21" s="83"/>
      <c r="NPX21" s="83"/>
      <c r="NPY21" s="83"/>
      <c r="NPZ21" s="83"/>
      <c r="NQA21" s="83"/>
      <c r="NQB21" s="83"/>
      <c r="NQC21" s="83"/>
      <c r="NQD21" s="83"/>
      <c r="NQE21" s="83"/>
      <c r="NQF21" s="83"/>
      <c r="NQG21" s="83"/>
      <c r="NQH21" s="83"/>
      <c r="NQI21" s="83"/>
      <c r="NQJ21" s="83"/>
      <c r="NQK21" s="83"/>
      <c r="NQL21" s="83"/>
      <c r="NQM21" s="83"/>
      <c r="NQN21" s="83"/>
      <c r="NQO21" s="83"/>
      <c r="NQP21" s="83"/>
      <c r="NQQ21" s="83"/>
      <c r="NQR21" s="83"/>
      <c r="NQS21" s="83"/>
      <c r="NQT21" s="83"/>
      <c r="NQU21" s="83"/>
      <c r="NQV21" s="83"/>
      <c r="NQW21" s="83"/>
      <c r="NQX21" s="83"/>
      <c r="NQY21" s="83"/>
      <c r="NQZ21" s="83"/>
      <c r="NRA21" s="83"/>
      <c r="NRB21" s="83"/>
      <c r="NRC21" s="83"/>
      <c r="NRD21" s="83"/>
      <c r="NRE21" s="83"/>
      <c r="NRF21" s="83"/>
      <c r="NRG21" s="83"/>
      <c r="NRH21" s="83"/>
      <c r="NRI21" s="83"/>
      <c r="NRJ21" s="83"/>
      <c r="NRK21" s="83"/>
      <c r="NRL21" s="83"/>
      <c r="NRM21" s="83"/>
      <c r="NRN21" s="83"/>
      <c r="NRO21" s="83"/>
      <c r="NRP21" s="83"/>
      <c r="NRQ21" s="83"/>
      <c r="NRR21" s="83"/>
      <c r="NRS21" s="83"/>
      <c r="NRT21" s="83"/>
      <c r="NRU21" s="83"/>
      <c r="NRV21" s="83"/>
      <c r="NRW21" s="83"/>
      <c r="NRX21" s="83"/>
      <c r="NRY21" s="83"/>
      <c r="NRZ21" s="83"/>
      <c r="NSA21" s="83"/>
      <c r="NSB21" s="83"/>
      <c r="NSC21" s="83"/>
      <c r="NSD21" s="83"/>
      <c r="NSE21" s="83"/>
      <c r="NSF21" s="83"/>
      <c r="NSG21" s="83"/>
      <c r="NSH21" s="83"/>
      <c r="NSI21" s="83"/>
      <c r="NSJ21" s="83"/>
      <c r="NSK21" s="83"/>
      <c r="NSL21" s="83"/>
      <c r="NSM21" s="83"/>
      <c r="NSN21" s="83"/>
      <c r="NSO21" s="83"/>
      <c r="NSP21" s="83"/>
      <c r="NSQ21" s="83"/>
      <c r="NSR21" s="83"/>
      <c r="NSS21" s="83"/>
      <c r="NST21" s="83"/>
      <c r="NSU21" s="83"/>
      <c r="NSV21" s="83"/>
      <c r="NSW21" s="83"/>
      <c r="NSX21" s="83"/>
      <c r="NSY21" s="83"/>
      <c r="NSZ21" s="83"/>
      <c r="NTA21" s="83"/>
      <c r="NTB21" s="83"/>
      <c r="NTC21" s="83"/>
      <c r="NTD21" s="83"/>
      <c r="NTE21" s="83"/>
      <c r="NTF21" s="83"/>
      <c r="NTG21" s="83"/>
      <c r="NTH21" s="83"/>
      <c r="NTI21" s="83"/>
      <c r="NTJ21" s="83"/>
      <c r="NTK21" s="83"/>
      <c r="NTL21" s="83"/>
      <c r="NTM21" s="83"/>
      <c r="NTN21" s="83"/>
      <c r="NTO21" s="83"/>
      <c r="NTP21" s="83"/>
      <c r="NTQ21" s="83"/>
      <c r="NTR21" s="83"/>
      <c r="NTS21" s="83"/>
      <c r="NTT21" s="83"/>
      <c r="NTU21" s="83"/>
      <c r="NTV21" s="83"/>
      <c r="NTW21" s="83"/>
      <c r="NTX21" s="83"/>
      <c r="NTY21" s="83"/>
      <c r="NTZ21" s="83"/>
      <c r="NUA21" s="83"/>
      <c r="NUB21" s="83"/>
      <c r="NUC21" s="83"/>
      <c r="NUD21" s="83"/>
      <c r="NUE21" s="83"/>
      <c r="NUF21" s="83"/>
      <c r="NUG21" s="83"/>
      <c r="NUH21" s="83"/>
      <c r="NUI21" s="83"/>
      <c r="NUJ21" s="83"/>
      <c r="NUK21" s="83"/>
      <c r="NUL21" s="83"/>
      <c r="NUM21" s="83"/>
      <c r="NUN21" s="83"/>
      <c r="NUO21" s="83"/>
      <c r="NUP21" s="83"/>
      <c r="NUQ21" s="83"/>
      <c r="NUR21" s="83"/>
      <c r="NUS21" s="83"/>
      <c r="NUT21" s="83"/>
      <c r="NUU21" s="83"/>
      <c r="NUV21" s="83"/>
      <c r="NUW21" s="83"/>
      <c r="NUX21" s="83"/>
      <c r="NUY21" s="83"/>
      <c r="NUZ21" s="83"/>
      <c r="NVA21" s="83"/>
      <c r="NVB21" s="83"/>
      <c r="NVC21" s="83"/>
      <c r="NVD21" s="83"/>
      <c r="NVE21" s="83"/>
      <c r="NVF21" s="83"/>
      <c r="NVG21" s="83"/>
      <c r="NVH21" s="83"/>
      <c r="NVI21" s="83"/>
      <c r="NVJ21" s="83"/>
      <c r="NVK21" s="83"/>
      <c r="NVL21" s="83"/>
      <c r="NVM21" s="83"/>
      <c r="NVN21" s="83"/>
      <c r="NVO21" s="83"/>
      <c r="NVP21" s="83"/>
      <c r="NVQ21" s="83"/>
      <c r="NVR21" s="83"/>
      <c r="NVS21" s="83"/>
      <c r="NVT21" s="83"/>
      <c r="NVU21" s="83"/>
      <c r="NVV21" s="83"/>
      <c r="NVW21" s="83"/>
      <c r="NVX21" s="83"/>
      <c r="NVY21" s="83"/>
      <c r="NVZ21" s="83"/>
      <c r="NWA21" s="83"/>
      <c r="NWB21" s="83"/>
      <c r="NWC21" s="83"/>
      <c r="NWD21" s="83"/>
      <c r="NWE21" s="83"/>
      <c r="NWF21" s="83"/>
      <c r="NWG21" s="83"/>
      <c r="NWH21" s="83"/>
      <c r="NWI21" s="83"/>
      <c r="NWJ21" s="83"/>
      <c r="NWK21" s="83"/>
      <c r="NWL21" s="83"/>
      <c r="NWM21" s="83"/>
      <c r="NWN21" s="83"/>
      <c r="NWO21" s="83"/>
      <c r="NWP21" s="83"/>
      <c r="NWQ21" s="83"/>
      <c r="NWR21" s="83"/>
      <c r="NWS21" s="83"/>
      <c r="NWT21" s="83"/>
      <c r="NWU21" s="83"/>
      <c r="NWV21" s="83"/>
      <c r="NWW21" s="83"/>
      <c r="NWX21" s="83"/>
      <c r="NWY21" s="83"/>
      <c r="NWZ21" s="83"/>
      <c r="NXA21" s="83"/>
      <c r="NXB21" s="83"/>
      <c r="NXC21" s="83"/>
      <c r="NXD21" s="83"/>
      <c r="NXE21" s="83"/>
      <c r="NXF21" s="83"/>
      <c r="NXG21" s="83"/>
      <c r="NXH21" s="83"/>
      <c r="NXI21" s="83"/>
      <c r="NXJ21" s="83"/>
      <c r="NXK21" s="83"/>
      <c r="NXL21" s="83"/>
      <c r="NXM21" s="83"/>
      <c r="NXN21" s="83"/>
      <c r="NXO21" s="83"/>
      <c r="NXP21" s="83"/>
      <c r="NXQ21" s="83"/>
      <c r="NXR21" s="83"/>
      <c r="NXS21" s="83"/>
      <c r="NXT21" s="83"/>
      <c r="NXU21" s="83"/>
      <c r="NXV21" s="83"/>
      <c r="NXW21" s="83"/>
      <c r="NXX21" s="83"/>
      <c r="NXY21" s="83"/>
      <c r="NXZ21" s="83"/>
      <c r="NYA21" s="83"/>
      <c r="NYB21" s="83"/>
      <c r="NYC21" s="83"/>
      <c r="NYD21" s="83"/>
      <c r="NYE21" s="83"/>
      <c r="NYF21" s="83"/>
      <c r="NYG21" s="83"/>
      <c r="NYH21" s="83"/>
      <c r="NYI21" s="83"/>
      <c r="NYJ21" s="83"/>
      <c r="NYK21" s="83"/>
      <c r="NYL21" s="83"/>
      <c r="NYM21" s="83"/>
      <c r="NYN21" s="83"/>
      <c r="NYO21" s="83"/>
      <c r="NYP21" s="83"/>
      <c r="NYQ21" s="83"/>
      <c r="NYR21" s="83"/>
      <c r="NYS21" s="83"/>
      <c r="NYT21" s="83"/>
      <c r="NYU21" s="83"/>
      <c r="NYV21" s="83"/>
      <c r="NYW21" s="83"/>
      <c r="NYX21" s="83"/>
      <c r="NYY21" s="83"/>
      <c r="NYZ21" s="83"/>
      <c r="NZA21" s="83"/>
      <c r="NZB21" s="83"/>
      <c r="NZC21" s="83"/>
      <c r="NZD21" s="83"/>
      <c r="NZE21" s="83"/>
      <c r="NZF21" s="83"/>
      <c r="NZG21" s="83"/>
      <c r="NZH21" s="83"/>
      <c r="NZI21" s="83"/>
      <c r="NZJ21" s="83"/>
      <c r="NZK21" s="83"/>
      <c r="NZL21" s="83"/>
      <c r="NZM21" s="83"/>
      <c r="NZN21" s="83"/>
      <c r="NZO21" s="83"/>
      <c r="NZP21" s="83"/>
      <c r="NZQ21" s="83"/>
      <c r="NZR21" s="83"/>
      <c r="NZS21" s="83"/>
      <c r="NZT21" s="83"/>
      <c r="NZU21" s="83"/>
      <c r="NZV21" s="83"/>
      <c r="NZW21" s="83"/>
      <c r="NZX21" s="83"/>
      <c r="NZY21" s="83"/>
      <c r="NZZ21" s="83"/>
      <c r="OAA21" s="83"/>
      <c r="OAB21" s="83"/>
      <c r="OAC21" s="83"/>
      <c r="OAD21" s="83"/>
      <c r="OAE21" s="83"/>
      <c r="OAF21" s="83"/>
      <c r="OAG21" s="83"/>
      <c r="OAH21" s="83"/>
      <c r="OAI21" s="83"/>
      <c r="OAJ21" s="83"/>
      <c r="OAK21" s="83"/>
      <c r="OAL21" s="83"/>
      <c r="OAM21" s="83"/>
      <c r="OAN21" s="83"/>
      <c r="OAO21" s="83"/>
      <c r="OAP21" s="83"/>
      <c r="OAQ21" s="83"/>
      <c r="OAR21" s="83"/>
      <c r="OAS21" s="83"/>
      <c r="OAT21" s="83"/>
      <c r="OAU21" s="83"/>
      <c r="OAV21" s="83"/>
      <c r="OAW21" s="83"/>
      <c r="OAX21" s="83"/>
      <c r="OAY21" s="83"/>
      <c r="OAZ21" s="83"/>
      <c r="OBA21" s="83"/>
      <c r="OBB21" s="83"/>
      <c r="OBC21" s="83"/>
      <c r="OBD21" s="83"/>
      <c r="OBE21" s="83"/>
      <c r="OBF21" s="83"/>
      <c r="OBG21" s="83"/>
      <c r="OBH21" s="83"/>
      <c r="OBI21" s="83"/>
      <c r="OBJ21" s="83"/>
      <c r="OBK21" s="83"/>
      <c r="OBL21" s="83"/>
      <c r="OBM21" s="83"/>
      <c r="OBN21" s="83"/>
      <c r="OBO21" s="83"/>
      <c r="OBP21" s="83"/>
      <c r="OBQ21" s="83"/>
      <c r="OBR21" s="83"/>
      <c r="OBS21" s="83"/>
      <c r="OBT21" s="83"/>
      <c r="OBU21" s="83"/>
      <c r="OBV21" s="83"/>
      <c r="OBW21" s="83"/>
      <c r="OBX21" s="83"/>
      <c r="OBY21" s="83"/>
      <c r="OBZ21" s="83"/>
      <c r="OCA21" s="83"/>
      <c r="OCB21" s="83"/>
      <c r="OCC21" s="83"/>
      <c r="OCD21" s="83"/>
      <c r="OCE21" s="83"/>
      <c r="OCF21" s="83"/>
      <c r="OCG21" s="83"/>
      <c r="OCH21" s="83"/>
      <c r="OCI21" s="83"/>
      <c r="OCJ21" s="83"/>
      <c r="OCK21" s="83"/>
      <c r="OCL21" s="83"/>
      <c r="OCM21" s="83"/>
      <c r="OCN21" s="83"/>
      <c r="OCO21" s="83"/>
      <c r="OCP21" s="83"/>
      <c r="OCQ21" s="83"/>
      <c r="OCR21" s="83"/>
      <c r="OCS21" s="83"/>
      <c r="OCT21" s="83"/>
      <c r="OCU21" s="83"/>
      <c r="OCV21" s="83"/>
      <c r="OCW21" s="83"/>
      <c r="OCX21" s="83"/>
      <c r="OCY21" s="83"/>
      <c r="OCZ21" s="83"/>
      <c r="ODA21" s="83"/>
      <c r="ODB21" s="83"/>
      <c r="ODC21" s="83"/>
      <c r="ODD21" s="83"/>
      <c r="ODE21" s="83"/>
      <c r="ODF21" s="83"/>
      <c r="ODG21" s="83"/>
      <c r="ODH21" s="83"/>
      <c r="ODI21" s="83"/>
      <c r="ODJ21" s="83"/>
      <c r="ODK21" s="83"/>
      <c r="ODL21" s="83"/>
      <c r="ODM21" s="83"/>
      <c r="ODN21" s="83"/>
      <c r="ODO21" s="83"/>
      <c r="ODP21" s="83"/>
      <c r="ODQ21" s="83"/>
      <c r="ODR21" s="83"/>
      <c r="ODS21" s="83"/>
      <c r="ODT21" s="83"/>
      <c r="ODU21" s="83"/>
      <c r="ODV21" s="83"/>
      <c r="ODW21" s="83"/>
      <c r="ODX21" s="83"/>
      <c r="ODY21" s="83"/>
      <c r="ODZ21" s="83"/>
      <c r="OEA21" s="83"/>
      <c r="OEB21" s="83"/>
      <c r="OEC21" s="83"/>
      <c r="OED21" s="83"/>
      <c r="OEE21" s="83"/>
      <c r="OEF21" s="83"/>
      <c r="OEG21" s="83"/>
      <c r="OEH21" s="83"/>
      <c r="OEI21" s="83"/>
      <c r="OEJ21" s="83"/>
      <c r="OEK21" s="83"/>
      <c r="OEL21" s="83"/>
      <c r="OEM21" s="83"/>
      <c r="OEN21" s="83"/>
      <c r="OEO21" s="83"/>
      <c r="OEP21" s="83"/>
      <c r="OEQ21" s="83"/>
      <c r="OER21" s="83"/>
      <c r="OES21" s="83"/>
      <c r="OET21" s="83"/>
      <c r="OEU21" s="83"/>
      <c r="OEV21" s="83"/>
      <c r="OEW21" s="83"/>
      <c r="OEX21" s="83"/>
      <c r="OEY21" s="83"/>
      <c r="OEZ21" s="83"/>
      <c r="OFA21" s="83"/>
      <c r="OFB21" s="83"/>
      <c r="OFC21" s="83"/>
      <c r="OFD21" s="83"/>
      <c r="OFE21" s="83"/>
      <c r="OFF21" s="83"/>
      <c r="OFG21" s="83"/>
      <c r="OFH21" s="83"/>
      <c r="OFI21" s="83"/>
      <c r="OFJ21" s="83"/>
      <c r="OFK21" s="83"/>
      <c r="OFL21" s="83"/>
      <c r="OFM21" s="83"/>
      <c r="OFN21" s="83"/>
      <c r="OFO21" s="83"/>
      <c r="OFP21" s="83"/>
      <c r="OFQ21" s="83"/>
      <c r="OFR21" s="83"/>
      <c r="OFS21" s="83"/>
      <c r="OFT21" s="83"/>
      <c r="OFU21" s="83"/>
      <c r="OFV21" s="83"/>
      <c r="OFW21" s="83"/>
      <c r="OFX21" s="83"/>
      <c r="OFY21" s="83"/>
      <c r="OFZ21" s="83"/>
      <c r="OGA21" s="83"/>
      <c r="OGB21" s="83"/>
      <c r="OGC21" s="83"/>
      <c r="OGD21" s="83"/>
      <c r="OGE21" s="83"/>
      <c r="OGF21" s="83"/>
      <c r="OGG21" s="83"/>
      <c r="OGH21" s="83"/>
      <c r="OGI21" s="83"/>
      <c r="OGJ21" s="83"/>
      <c r="OGK21" s="83"/>
      <c r="OGL21" s="83"/>
      <c r="OGM21" s="83"/>
      <c r="OGN21" s="83"/>
      <c r="OGO21" s="83"/>
      <c r="OGP21" s="83"/>
      <c r="OGQ21" s="83"/>
      <c r="OGR21" s="83"/>
      <c r="OGS21" s="83"/>
      <c r="OGT21" s="83"/>
      <c r="OGU21" s="83"/>
      <c r="OGV21" s="83"/>
      <c r="OGW21" s="83"/>
      <c r="OGX21" s="83"/>
      <c r="OGY21" s="83"/>
      <c r="OGZ21" s="83"/>
      <c r="OHA21" s="83"/>
      <c r="OHB21" s="83"/>
      <c r="OHC21" s="83"/>
      <c r="OHD21" s="83"/>
      <c r="OHE21" s="83"/>
      <c r="OHF21" s="83"/>
      <c r="OHG21" s="83"/>
      <c r="OHH21" s="83"/>
      <c r="OHI21" s="83"/>
      <c r="OHJ21" s="83"/>
      <c r="OHK21" s="83"/>
      <c r="OHL21" s="83"/>
      <c r="OHM21" s="83"/>
      <c r="OHN21" s="83"/>
      <c r="OHO21" s="83"/>
      <c r="OHP21" s="83"/>
      <c r="OHQ21" s="83"/>
      <c r="OHR21" s="83"/>
      <c r="OHS21" s="83"/>
      <c r="OHT21" s="83"/>
      <c r="OHU21" s="83"/>
      <c r="OHV21" s="83"/>
      <c r="OHW21" s="83"/>
      <c r="OHX21" s="83"/>
      <c r="OHY21" s="83"/>
      <c r="OHZ21" s="83"/>
      <c r="OIA21" s="83"/>
      <c r="OIB21" s="83"/>
      <c r="OIC21" s="83"/>
      <c r="OID21" s="83"/>
      <c r="OIE21" s="83"/>
      <c r="OIF21" s="83"/>
      <c r="OIG21" s="83"/>
      <c r="OIH21" s="83"/>
      <c r="OII21" s="83"/>
      <c r="OIJ21" s="83"/>
      <c r="OIK21" s="83"/>
      <c r="OIL21" s="83"/>
      <c r="OIM21" s="83"/>
      <c r="OIN21" s="83"/>
      <c r="OIO21" s="83"/>
      <c r="OIP21" s="83"/>
      <c r="OIQ21" s="83"/>
      <c r="OIR21" s="83"/>
      <c r="OIS21" s="83"/>
      <c r="OIT21" s="83"/>
      <c r="OIU21" s="83"/>
      <c r="OIV21" s="83"/>
      <c r="OIW21" s="83"/>
      <c r="OIX21" s="83"/>
      <c r="OIY21" s="83"/>
      <c r="OIZ21" s="83"/>
      <c r="OJA21" s="83"/>
      <c r="OJB21" s="83"/>
      <c r="OJC21" s="83"/>
      <c r="OJD21" s="83"/>
      <c r="OJE21" s="83"/>
      <c r="OJF21" s="83"/>
      <c r="OJG21" s="83"/>
      <c r="OJH21" s="83"/>
      <c r="OJI21" s="83"/>
      <c r="OJJ21" s="83"/>
      <c r="OJK21" s="83"/>
      <c r="OJL21" s="83"/>
      <c r="OJM21" s="83"/>
      <c r="OJN21" s="83"/>
      <c r="OJO21" s="83"/>
      <c r="OJP21" s="83"/>
      <c r="OJQ21" s="83"/>
      <c r="OJR21" s="83"/>
      <c r="OJS21" s="83"/>
      <c r="OJT21" s="83"/>
      <c r="OJU21" s="83"/>
      <c r="OJV21" s="83"/>
      <c r="OJW21" s="83"/>
      <c r="OJX21" s="83"/>
      <c r="OJY21" s="83"/>
      <c r="OJZ21" s="83"/>
      <c r="OKA21" s="83"/>
      <c r="OKB21" s="83"/>
      <c r="OKC21" s="83"/>
      <c r="OKD21" s="83"/>
      <c r="OKE21" s="83"/>
      <c r="OKF21" s="83"/>
      <c r="OKG21" s="83"/>
      <c r="OKH21" s="83"/>
      <c r="OKI21" s="83"/>
      <c r="OKJ21" s="83"/>
      <c r="OKK21" s="83"/>
      <c r="OKL21" s="83"/>
      <c r="OKM21" s="83"/>
      <c r="OKN21" s="83"/>
      <c r="OKO21" s="83"/>
      <c r="OKP21" s="83"/>
      <c r="OKQ21" s="83"/>
      <c r="OKR21" s="83"/>
      <c r="OKS21" s="83"/>
      <c r="OKT21" s="83"/>
      <c r="OKU21" s="83"/>
      <c r="OKV21" s="83"/>
      <c r="OKW21" s="83"/>
      <c r="OKX21" s="83"/>
      <c r="OKY21" s="83"/>
      <c r="OKZ21" s="83"/>
      <c r="OLA21" s="83"/>
      <c r="OLB21" s="83"/>
      <c r="OLC21" s="83"/>
      <c r="OLD21" s="83"/>
      <c r="OLE21" s="83"/>
      <c r="OLF21" s="83"/>
      <c r="OLG21" s="83"/>
      <c r="OLH21" s="83"/>
      <c r="OLI21" s="83"/>
      <c r="OLJ21" s="83"/>
      <c r="OLK21" s="83"/>
      <c r="OLL21" s="83"/>
      <c r="OLM21" s="83"/>
      <c r="OLN21" s="83"/>
      <c r="OLO21" s="83"/>
      <c r="OLP21" s="83"/>
      <c r="OLQ21" s="83"/>
      <c r="OLR21" s="83"/>
      <c r="OLS21" s="83"/>
      <c r="OLT21" s="83"/>
      <c r="OLU21" s="83"/>
      <c r="OLV21" s="83"/>
      <c r="OLW21" s="83"/>
      <c r="OLX21" s="83"/>
      <c r="OLY21" s="83"/>
      <c r="OLZ21" s="83"/>
      <c r="OMA21" s="83"/>
      <c r="OMB21" s="83"/>
      <c r="OMC21" s="83"/>
      <c r="OMD21" s="83"/>
      <c r="OME21" s="83"/>
      <c r="OMF21" s="83"/>
      <c r="OMG21" s="83"/>
      <c r="OMH21" s="83"/>
      <c r="OMI21" s="83"/>
      <c r="OMJ21" s="83"/>
      <c r="OMK21" s="83"/>
      <c r="OML21" s="83"/>
      <c r="OMM21" s="83"/>
      <c r="OMN21" s="83"/>
      <c r="OMO21" s="83"/>
      <c r="OMP21" s="83"/>
      <c r="OMQ21" s="83"/>
      <c r="OMR21" s="83"/>
      <c r="OMS21" s="83"/>
      <c r="OMT21" s="83"/>
      <c r="OMU21" s="83"/>
      <c r="OMV21" s="83"/>
      <c r="OMW21" s="83"/>
      <c r="OMX21" s="83"/>
      <c r="OMY21" s="83"/>
      <c r="OMZ21" s="83"/>
      <c r="ONA21" s="83"/>
      <c r="ONB21" s="83"/>
      <c r="ONC21" s="83"/>
      <c r="OND21" s="83"/>
      <c r="ONE21" s="83"/>
      <c r="ONF21" s="83"/>
      <c r="ONG21" s="83"/>
      <c r="ONH21" s="83"/>
      <c r="ONI21" s="83"/>
      <c r="ONJ21" s="83"/>
      <c r="ONK21" s="83"/>
      <c r="ONL21" s="83"/>
      <c r="ONM21" s="83"/>
      <c r="ONN21" s="83"/>
      <c r="ONO21" s="83"/>
      <c r="ONP21" s="83"/>
      <c r="ONQ21" s="83"/>
      <c r="ONR21" s="83"/>
      <c r="ONS21" s="83"/>
      <c r="ONT21" s="83"/>
      <c r="ONU21" s="83"/>
      <c r="ONV21" s="83"/>
      <c r="ONW21" s="83"/>
      <c r="ONX21" s="83"/>
      <c r="ONY21" s="83"/>
      <c r="ONZ21" s="83"/>
      <c r="OOA21" s="83"/>
      <c r="OOB21" s="83"/>
      <c r="OOC21" s="83"/>
      <c r="OOD21" s="83"/>
      <c r="OOE21" s="83"/>
      <c r="OOF21" s="83"/>
      <c r="OOG21" s="83"/>
      <c r="OOH21" s="83"/>
      <c r="OOI21" s="83"/>
      <c r="OOJ21" s="83"/>
      <c r="OOK21" s="83"/>
      <c r="OOL21" s="83"/>
      <c r="OOM21" s="83"/>
      <c r="OON21" s="83"/>
      <c r="OOO21" s="83"/>
      <c r="OOP21" s="83"/>
      <c r="OOQ21" s="83"/>
      <c r="OOR21" s="83"/>
      <c r="OOS21" s="83"/>
      <c r="OOT21" s="83"/>
      <c r="OOU21" s="83"/>
      <c r="OOV21" s="83"/>
      <c r="OOW21" s="83"/>
      <c r="OOX21" s="83"/>
      <c r="OOY21" s="83"/>
      <c r="OOZ21" s="83"/>
      <c r="OPA21" s="83"/>
      <c r="OPB21" s="83"/>
      <c r="OPC21" s="83"/>
      <c r="OPD21" s="83"/>
      <c r="OPE21" s="83"/>
      <c r="OPF21" s="83"/>
      <c r="OPG21" s="83"/>
      <c r="OPH21" s="83"/>
      <c r="OPI21" s="83"/>
      <c r="OPJ21" s="83"/>
      <c r="OPK21" s="83"/>
      <c r="OPL21" s="83"/>
      <c r="OPM21" s="83"/>
      <c r="OPN21" s="83"/>
      <c r="OPO21" s="83"/>
      <c r="OPP21" s="83"/>
      <c r="OPQ21" s="83"/>
      <c r="OPR21" s="83"/>
      <c r="OPS21" s="83"/>
      <c r="OPT21" s="83"/>
      <c r="OPU21" s="83"/>
      <c r="OPV21" s="83"/>
      <c r="OPW21" s="83"/>
      <c r="OPX21" s="83"/>
      <c r="OPY21" s="83"/>
      <c r="OPZ21" s="83"/>
      <c r="OQA21" s="83"/>
      <c r="OQB21" s="83"/>
      <c r="OQC21" s="83"/>
      <c r="OQD21" s="83"/>
      <c r="OQE21" s="83"/>
      <c r="OQF21" s="83"/>
      <c r="OQG21" s="83"/>
      <c r="OQH21" s="83"/>
      <c r="OQI21" s="83"/>
      <c r="OQJ21" s="83"/>
      <c r="OQK21" s="83"/>
      <c r="OQL21" s="83"/>
      <c r="OQM21" s="83"/>
      <c r="OQN21" s="83"/>
      <c r="OQO21" s="83"/>
      <c r="OQP21" s="83"/>
      <c r="OQQ21" s="83"/>
      <c r="OQR21" s="83"/>
      <c r="OQS21" s="83"/>
      <c r="OQT21" s="83"/>
      <c r="OQU21" s="83"/>
      <c r="OQV21" s="83"/>
      <c r="OQW21" s="83"/>
      <c r="OQX21" s="83"/>
      <c r="OQY21" s="83"/>
      <c r="OQZ21" s="83"/>
      <c r="ORA21" s="83"/>
      <c r="ORB21" s="83"/>
      <c r="ORC21" s="83"/>
      <c r="ORD21" s="83"/>
      <c r="ORE21" s="83"/>
      <c r="ORF21" s="83"/>
      <c r="ORG21" s="83"/>
      <c r="ORH21" s="83"/>
      <c r="ORI21" s="83"/>
      <c r="ORJ21" s="83"/>
      <c r="ORK21" s="83"/>
      <c r="ORL21" s="83"/>
      <c r="ORM21" s="83"/>
      <c r="ORN21" s="83"/>
      <c r="ORO21" s="83"/>
      <c r="ORP21" s="83"/>
      <c r="ORQ21" s="83"/>
      <c r="ORR21" s="83"/>
      <c r="ORS21" s="83"/>
      <c r="ORT21" s="83"/>
      <c r="ORU21" s="83"/>
      <c r="ORV21" s="83"/>
      <c r="ORW21" s="83"/>
      <c r="ORX21" s="83"/>
      <c r="ORY21" s="83"/>
      <c r="ORZ21" s="83"/>
      <c r="OSA21" s="83"/>
      <c r="OSB21" s="83"/>
      <c r="OSC21" s="83"/>
      <c r="OSD21" s="83"/>
      <c r="OSE21" s="83"/>
      <c r="OSF21" s="83"/>
      <c r="OSG21" s="83"/>
      <c r="OSH21" s="83"/>
      <c r="OSI21" s="83"/>
      <c r="OSJ21" s="83"/>
      <c r="OSK21" s="83"/>
      <c r="OSL21" s="83"/>
      <c r="OSM21" s="83"/>
      <c r="OSN21" s="83"/>
      <c r="OSO21" s="83"/>
      <c r="OSP21" s="83"/>
      <c r="OSQ21" s="83"/>
      <c r="OSR21" s="83"/>
      <c r="OSS21" s="83"/>
      <c r="OST21" s="83"/>
      <c r="OSU21" s="83"/>
      <c r="OSV21" s="83"/>
      <c r="OSW21" s="83"/>
      <c r="OSX21" s="83"/>
      <c r="OSY21" s="83"/>
      <c r="OSZ21" s="83"/>
      <c r="OTA21" s="83"/>
      <c r="OTB21" s="83"/>
      <c r="OTC21" s="83"/>
      <c r="OTD21" s="83"/>
      <c r="OTE21" s="83"/>
      <c r="OTF21" s="83"/>
      <c r="OTG21" s="83"/>
      <c r="OTH21" s="83"/>
      <c r="OTI21" s="83"/>
      <c r="OTJ21" s="83"/>
      <c r="OTK21" s="83"/>
      <c r="OTL21" s="83"/>
      <c r="OTM21" s="83"/>
      <c r="OTN21" s="83"/>
      <c r="OTO21" s="83"/>
      <c r="OTP21" s="83"/>
      <c r="OTQ21" s="83"/>
      <c r="OTR21" s="83"/>
      <c r="OTS21" s="83"/>
      <c r="OTT21" s="83"/>
      <c r="OTU21" s="83"/>
      <c r="OTV21" s="83"/>
      <c r="OTW21" s="83"/>
      <c r="OTX21" s="83"/>
      <c r="OTY21" s="83"/>
      <c r="OTZ21" s="83"/>
      <c r="OUA21" s="83"/>
      <c r="OUB21" s="83"/>
      <c r="OUC21" s="83"/>
      <c r="OUD21" s="83"/>
      <c r="OUE21" s="83"/>
      <c r="OUF21" s="83"/>
      <c r="OUG21" s="83"/>
      <c r="OUH21" s="83"/>
      <c r="OUI21" s="83"/>
      <c r="OUJ21" s="83"/>
      <c r="OUK21" s="83"/>
      <c r="OUL21" s="83"/>
      <c r="OUM21" s="83"/>
      <c r="OUN21" s="83"/>
      <c r="OUO21" s="83"/>
      <c r="OUP21" s="83"/>
      <c r="OUQ21" s="83"/>
      <c r="OUR21" s="83"/>
      <c r="OUS21" s="83"/>
      <c r="OUT21" s="83"/>
      <c r="OUU21" s="83"/>
      <c r="OUV21" s="83"/>
      <c r="OUW21" s="83"/>
      <c r="OUX21" s="83"/>
      <c r="OUY21" s="83"/>
      <c r="OUZ21" s="83"/>
      <c r="OVA21" s="83"/>
      <c r="OVB21" s="83"/>
      <c r="OVC21" s="83"/>
      <c r="OVD21" s="83"/>
      <c r="OVE21" s="83"/>
      <c r="OVF21" s="83"/>
      <c r="OVG21" s="83"/>
      <c r="OVH21" s="83"/>
      <c r="OVI21" s="83"/>
      <c r="OVJ21" s="83"/>
      <c r="OVK21" s="83"/>
      <c r="OVL21" s="83"/>
      <c r="OVM21" s="83"/>
      <c r="OVN21" s="83"/>
      <c r="OVO21" s="83"/>
      <c r="OVP21" s="83"/>
      <c r="OVQ21" s="83"/>
      <c r="OVR21" s="83"/>
      <c r="OVS21" s="83"/>
      <c r="OVT21" s="83"/>
      <c r="OVU21" s="83"/>
      <c r="OVV21" s="83"/>
      <c r="OVW21" s="83"/>
      <c r="OVX21" s="83"/>
      <c r="OVY21" s="83"/>
      <c r="OVZ21" s="83"/>
      <c r="OWA21" s="83"/>
      <c r="OWB21" s="83"/>
      <c r="OWC21" s="83"/>
      <c r="OWD21" s="83"/>
      <c r="OWE21" s="83"/>
      <c r="OWF21" s="83"/>
      <c r="OWG21" s="83"/>
      <c r="OWH21" s="83"/>
      <c r="OWI21" s="83"/>
      <c r="OWJ21" s="83"/>
      <c r="OWK21" s="83"/>
      <c r="OWL21" s="83"/>
      <c r="OWM21" s="83"/>
      <c r="OWN21" s="83"/>
      <c r="OWO21" s="83"/>
      <c r="OWP21" s="83"/>
      <c r="OWQ21" s="83"/>
      <c r="OWR21" s="83"/>
      <c r="OWS21" s="83"/>
      <c r="OWT21" s="83"/>
      <c r="OWU21" s="83"/>
      <c r="OWV21" s="83"/>
      <c r="OWW21" s="83"/>
      <c r="OWX21" s="83"/>
      <c r="OWY21" s="83"/>
      <c r="OWZ21" s="83"/>
      <c r="OXA21" s="83"/>
      <c r="OXB21" s="83"/>
      <c r="OXC21" s="83"/>
      <c r="OXD21" s="83"/>
      <c r="OXE21" s="83"/>
      <c r="OXF21" s="83"/>
      <c r="OXG21" s="83"/>
      <c r="OXH21" s="83"/>
      <c r="OXI21" s="83"/>
      <c r="OXJ21" s="83"/>
      <c r="OXK21" s="83"/>
      <c r="OXL21" s="83"/>
      <c r="OXM21" s="83"/>
      <c r="OXN21" s="83"/>
      <c r="OXO21" s="83"/>
      <c r="OXP21" s="83"/>
      <c r="OXQ21" s="83"/>
      <c r="OXR21" s="83"/>
      <c r="OXS21" s="83"/>
      <c r="OXT21" s="83"/>
      <c r="OXU21" s="83"/>
      <c r="OXV21" s="83"/>
      <c r="OXW21" s="83"/>
      <c r="OXX21" s="83"/>
      <c r="OXY21" s="83"/>
      <c r="OXZ21" s="83"/>
      <c r="OYA21" s="83"/>
      <c r="OYB21" s="83"/>
      <c r="OYC21" s="83"/>
      <c r="OYD21" s="83"/>
      <c r="OYE21" s="83"/>
      <c r="OYF21" s="83"/>
      <c r="OYG21" s="83"/>
      <c r="OYH21" s="83"/>
      <c r="OYI21" s="83"/>
      <c r="OYJ21" s="83"/>
      <c r="OYK21" s="83"/>
      <c r="OYL21" s="83"/>
      <c r="OYM21" s="83"/>
      <c r="OYN21" s="83"/>
      <c r="OYO21" s="83"/>
      <c r="OYP21" s="83"/>
      <c r="OYQ21" s="83"/>
      <c r="OYR21" s="83"/>
      <c r="OYS21" s="83"/>
      <c r="OYT21" s="83"/>
      <c r="OYU21" s="83"/>
      <c r="OYV21" s="83"/>
      <c r="OYW21" s="83"/>
      <c r="OYX21" s="83"/>
      <c r="OYY21" s="83"/>
      <c r="OYZ21" s="83"/>
      <c r="OZA21" s="83"/>
      <c r="OZB21" s="83"/>
      <c r="OZC21" s="83"/>
      <c r="OZD21" s="83"/>
      <c r="OZE21" s="83"/>
      <c r="OZF21" s="83"/>
      <c r="OZG21" s="83"/>
      <c r="OZH21" s="83"/>
      <c r="OZI21" s="83"/>
      <c r="OZJ21" s="83"/>
      <c r="OZK21" s="83"/>
      <c r="OZL21" s="83"/>
      <c r="OZM21" s="83"/>
      <c r="OZN21" s="83"/>
      <c r="OZO21" s="83"/>
      <c r="OZP21" s="83"/>
      <c r="OZQ21" s="83"/>
      <c r="OZR21" s="83"/>
      <c r="OZS21" s="83"/>
      <c r="OZT21" s="83"/>
      <c r="OZU21" s="83"/>
      <c r="OZV21" s="83"/>
      <c r="OZW21" s="83"/>
      <c r="OZX21" s="83"/>
      <c r="OZY21" s="83"/>
      <c r="OZZ21" s="83"/>
      <c r="PAA21" s="83"/>
      <c r="PAB21" s="83"/>
      <c r="PAC21" s="83"/>
      <c r="PAD21" s="83"/>
      <c r="PAE21" s="83"/>
      <c r="PAF21" s="83"/>
      <c r="PAG21" s="83"/>
      <c r="PAH21" s="83"/>
      <c r="PAI21" s="83"/>
      <c r="PAJ21" s="83"/>
      <c r="PAK21" s="83"/>
      <c r="PAL21" s="83"/>
      <c r="PAM21" s="83"/>
      <c r="PAN21" s="83"/>
      <c r="PAO21" s="83"/>
      <c r="PAP21" s="83"/>
      <c r="PAQ21" s="83"/>
      <c r="PAR21" s="83"/>
      <c r="PAS21" s="83"/>
      <c r="PAT21" s="83"/>
      <c r="PAU21" s="83"/>
      <c r="PAV21" s="83"/>
      <c r="PAW21" s="83"/>
      <c r="PAX21" s="83"/>
      <c r="PAY21" s="83"/>
      <c r="PAZ21" s="83"/>
      <c r="PBA21" s="83"/>
      <c r="PBB21" s="83"/>
      <c r="PBC21" s="83"/>
      <c r="PBD21" s="83"/>
      <c r="PBE21" s="83"/>
      <c r="PBF21" s="83"/>
      <c r="PBG21" s="83"/>
      <c r="PBH21" s="83"/>
      <c r="PBI21" s="83"/>
      <c r="PBJ21" s="83"/>
      <c r="PBK21" s="83"/>
      <c r="PBL21" s="83"/>
      <c r="PBM21" s="83"/>
      <c r="PBN21" s="83"/>
      <c r="PBO21" s="83"/>
      <c r="PBP21" s="83"/>
      <c r="PBQ21" s="83"/>
      <c r="PBR21" s="83"/>
      <c r="PBS21" s="83"/>
      <c r="PBT21" s="83"/>
      <c r="PBU21" s="83"/>
      <c r="PBV21" s="83"/>
      <c r="PBW21" s="83"/>
      <c r="PBX21" s="83"/>
      <c r="PBY21" s="83"/>
      <c r="PBZ21" s="83"/>
      <c r="PCA21" s="83"/>
      <c r="PCB21" s="83"/>
      <c r="PCC21" s="83"/>
      <c r="PCD21" s="83"/>
      <c r="PCE21" s="83"/>
      <c r="PCF21" s="83"/>
      <c r="PCG21" s="83"/>
      <c r="PCH21" s="83"/>
      <c r="PCI21" s="83"/>
      <c r="PCJ21" s="83"/>
      <c r="PCK21" s="83"/>
      <c r="PCL21" s="83"/>
      <c r="PCM21" s="83"/>
      <c r="PCN21" s="83"/>
      <c r="PCO21" s="83"/>
      <c r="PCP21" s="83"/>
      <c r="PCQ21" s="83"/>
      <c r="PCR21" s="83"/>
      <c r="PCS21" s="83"/>
      <c r="PCT21" s="83"/>
      <c r="PCU21" s="83"/>
      <c r="PCV21" s="83"/>
      <c r="PCW21" s="83"/>
      <c r="PCX21" s="83"/>
      <c r="PCY21" s="83"/>
      <c r="PCZ21" s="83"/>
      <c r="PDA21" s="83"/>
      <c r="PDB21" s="83"/>
      <c r="PDC21" s="83"/>
      <c r="PDD21" s="83"/>
      <c r="PDE21" s="83"/>
      <c r="PDF21" s="83"/>
      <c r="PDG21" s="83"/>
      <c r="PDH21" s="83"/>
      <c r="PDI21" s="83"/>
      <c r="PDJ21" s="83"/>
      <c r="PDK21" s="83"/>
      <c r="PDL21" s="83"/>
      <c r="PDM21" s="83"/>
      <c r="PDN21" s="83"/>
      <c r="PDO21" s="83"/>
      <c r="PDP21" s="83"/>
      <c r="PDQ21" s="83"/>
      <c r="PDR21" s="83"/>
      <c r="PDS21" s="83"/>
      <c r="PDT21" s="83"/>
      <c r="PDU21" s="83"/>
      <c r="PDV21" s="83"/>
      <c r="PDW21" s="83"/>
      <c r="PDX21" s="83"/>
      <c r="PDY21" s="83"/>
      <c r="PDZ21" s="83"/>
      <c r="PEA21" s="83"/>
      <c r="PEB21" s="83"/>
      <c r="PEC21" s="83"/>
      <c r="PED21" s="83"/>
      <c r="PEE21" s="83"/>
      <c r="PEF21" s="83"/>
      <c r="PEG21" s="83"/>
      <c r="PEH21" s="83"/>
      <c r="PEI21" s="83"/>
      <c r="PEJ21" s="83"/>
      <c r="PEK21" s="83"/>
      <c r="PEL21" s="83"/>
      <c r="PEM21" s="83"/>
      <c r="PEN21" s="83"/>
      <c r="PEO21" s="83"/>
      <c r="PEP21" s="83"/>
      <c r="PEQ21" s="83"/>
      <c r="PER21" s="83"/>
      <c r="PES21" s="83"/>
      <c r="PET21" s="83"/>
      <c r="PEU21" s="83"/>
      <c r="PEV21" s="83"/>
      <c r="PEW21" s="83"/>
      <c r="PEX21" s="83"/>
      <c r="PEY21" s="83"/>
      <c r="PEZ21" s="83"/>
      <c r="PFA21" s="83"/>
      <c r="PFB21" s="83"/>
      <c r="PFC21" s="83"/>
      <c r="PFD21" s="83"/>
      <c r="PFE21" s="83"/>
      <c r="PFF21" s="83"/>
      <c r="PFG21" s="83"/>
      <c r="PFH21" s="83"/>
      <c r="PFI21" s="83"/>
      <c r="PFJ21" s="83"/>
      <c r="PFK21" s="83"/>
      <c r="PFL21" s="83"/>
      <c r="PFM21" s="83"/>
      <c r="PFN21" s="83"/>
      <c r="PFO21" s="83"/>
      <c r="PFP21" s="83"/>
      <c r="PFQ21" s="83"/>
      <c r="PFR21" s="83"/>
      <c r="PFS21" s="83"/>
      <c r="PFT21" s="83"/>
      <c r="PFU21" s="83"/>
      <c r="PFV21" s="83"/>
      <c r="PFW21" s="83"/>
      <c r="PFX21" s="83"/>
      <c r="PFY21" s="83"/>
      <c r="PFZ21" s="83"/>
      <c r="PGA21" s="83"/>
      <c r="PGB21" s="83"/>
      <c r="PGC21" s="83"/>
      <c r="PGD21" s="83"/>
      <c r="PGE21" s="83"/>
      <c r="PGF21" s="83"/>
      <c r="PGG21" s="83"/>
      <c r="PGH21" s="83"/>
      <c r="PGI21" s="83"/>
      <c r="PGJ21" s="83"/>
      <c r="PGK21" s="83"/>
      <c r="PGL21" s="83"/>
      <c r="PGM21" s="83"/>
      <c r="PGN21" s="83"/>
      <c r="PGO21" s="83"/>
      <c r="PGP21" s="83"/>
      <c r="PGQ21" s="83"/>
      <c r="PGR21" s="83"/>
      <c r="PGS21" s="83"/>
      <c r="PGT21" s="83"/>
      <c r="PGU21" s="83"/>
      <c r="PGV21" s="83"/>
      <c r="PGW21" s="83"/>
      <c r="PGX21" s="83"/>
      <c r="PGY21" s="83"/>
      <c r="PGZ21" s="83"/>
      <c r="PHA21" s="83"/>
      <c r="PHB21" s="83"/>
      <c r="PHC21" s="83"/>
      <c r="PHD21" s="83"/>
      <c r="PHE21" s="83"/>
      <c r="PHF21" s="83"/>
      <c r="PHG21" s="83"/>
      <c r="PHH21" s="83"/>
      <c r="PHI21" s="83"/>
      <c r="PHJ21" s="83"/>
      <c r="PHK21" s="83"/>
      <c r="PHL21" s="83"/>
      <c r="PHM21" s="83"/>
      <c r="PHN21" s="83"/>
      <c r="PHO21" s="83"/>
      <c r="PHP21" s="83"/>
      <c r="PHQ21" s="83"/>
      <c r="PHR21" s="83"/>
      <c r="PHS21" s="83"/>
      <c r="PHT21" s="83"/>
      <c r="PHU21" s="83"/>
      <c r="PHV21" s="83"/>
      <c r="PHW21" s="83"/>
      <c r="PHX21" s="83"/>
      <c r="PHY21" s="83"/>
      <c r="PHZ21" s="83"/>
      <c r="PIA21" s="83"/>
      <c r="PIB21" s="83"/>
      <c r="PIC21" s="83"/>
      <c r="PID21" s="83"/>
      <c r="PIE21" s="83"/>
      <c r="PIF21" s="83"/>
      <c r="PIG21" s="83"/>
      <c r="PIH21" s="83"/>
      <c r="PII21" s="83"/>
      <c r="PIJ21" s="83"/>
      <c r="PIK21" s="83"/>
      <c r="PIL21" s="83"/>
      <c r="PIM21" s="83"/>
      <c r="PIN21" s="83"/>
      <c r="PIO21" s="83"/>
      <c r="PIP21" s="83"/>
      <c r="PIQ21" s="83"/>
      <c r="PIR21" s="83"/>
      <c r="PIS21" s="83"/>
      <c r="PIT21" s="83"/>
      <c r="PIU21" s="83"/>
      <c r="PIV21" s="83"/>
      <c r="PIW21" s="83"/>
      <c r="PIX21" s="83"/>
      <c r="PIY21" s="83"/>
      <c r="PIZ21" s="83"/>
      <c r="PJA21" s="83"/>
      <c r="PJB21" s="83"/>
      <c r="PJC21" s="83"/>
      <c r="PJD21" s="83"/>
      <c r="PJE21" s="83"/>
      <c r="PJF21" s="83"/>
      <c r="PJG21" s="83"/>
      <c r="PJH21" s="83"/>
      <c r="PJI21" s="83"/>
      <c r="PJJ21" s="83"/>
      <c r="PJK21" s="83"/>
      <c r="PJL21" s="83"/>
      <c r="PJM21" s="83"/>
      <c r="PJN21" s="83"/>
      <c r="PJO21" s="83"/>
      <c r="PJP21" s="83"/>
      <c r="PJQ21" s="83"/>
      <c r="PJR21" s="83"/>
      <c r="PJS21" s="83"/>
      <c r="PJT21" s="83"/>
      <c r="PJU21" s="83"/>
      <c r="PJV21" s="83"/>
      <c r="PJW21" s="83"/>
      <c r="PJX21" s="83"/>
      <c r="PJY21" s="83"/>
      <c r="PJZ21" s="83"/>
      <c r="PKA21" s="83"/>
      <c r="PKB21" s="83"/>
      <c r="PKC21" s="83"/>
      <c r="PKD21" s="83"/>
      <c r="PKE21" s="83"/>
      <c r="PKF21" s="83"/>
      <c r="PKG21" s="83"/>
      <c r="PKH21" s="83"/>
      <c r="PKI21" s="83"/>
      <c r="PKJ21" s="83"/>
      <c r="PKK21" s="83"/>
      <c r="PKL21" s="83"/>
      <c r="PKM21" s="83"/>
      <c r="PKN21" s="83"/>
      <c r="PKO21" s="83"/>
      <c r="PKP21" s="83"/>
      <c r="PKQ21" s="83"/>
      <c r="PKR21" s="83"/>
      <c r="PKS21" s="83"/>
      <c r="PKT21" s="83"/>
      <c r="PKU21" s="83"/>
      <c r="PKV21" s="83"/>
      <c r="PKW21" s="83"/>
      <c r="PKX21" s="83"/>
      <c r="PKY21" s="83"/>
      <c r="PKZ21" s="83"/>
      <c r="PLA21" s="83"/>
      <c r="PLB21" s="83"/>
      <c r="PLC21" s="83"/>
      <c r="PLD21" s="83"/>
      <c r="PLE21" s="83"/>
      <c r="PLF21" s="83"/>
      <c r="PLG21" s="83"/>
      <c r="PLH21" s="83"/>
      <c r="PLI21" s="83"/>
      <c r="PLJ21" s="83"/>
      <c r="PLK21" s="83"/>
      <c r="PLL21" s="83"/>
      <c r="PLM21" s="83"/>
      <c r="PLN21" s="83"/>
      <c r="PLO21" s="83"/>
      <c r="PLP21" s="83"/>
      <c r="PLQ21" s="83"/>
      <c r="PLR21" s="83"/>
      <c r="PLS21" s="83"/>
      <c r="PLT21" s="83"/>
      <c r="PLU21" s="83"/>
      <c r="PLV21" s="83"/>
      <c r="PLW21" s="83"/>
      <c r="PLX21" s="83"/>
      <c r="PLY21" s="83"/>
      <c r="PLZ21" s="83"/>
      <c r="PMA21" s="83"/>
      <c r="PMB21" s="83"/>
      <c r="PMC21" s="83"/>
      <c r="PMD21" s="83"/>
      <c r="PME21" s="83"/>
      <c r="PMF21" s="83"/>
      <c r="PMG21" s="83"/>
      <c r="PMH21" s="83"/>
      <c r="PMI21" s="83"/>
      <c r="PMJ21" s="83"/>
      <c r="PMK21" s="83"/>
      <c r="PML21" s="83"/>
      <c r="PMM21" s="83"/>
      <c r="PMN21" s="83"/>
      <c r="PMO21" s="83"/>
      <c r="PMP21" s="83"/>
      <c r="PMQ21" s="83"/>
      <c r="PMR21" s="83"/>
      <c r="PMS21" s="83"/>
      <c r="PMT21" s="83"/>
      <c r="PMU21" s="83"/>
      <c r="PMV21" s="83"/>
      <c r="PMW21" s="83"/>
      <c r="PMX21" s="83"/>
      <c r="PMY21" s="83"/>
      <c r="PMZ21" s="83"/>
      <c r="PNA21" s="83"/>
      <c r="PNB21" s="83"/>
      <c r="PNC21" s="83"/>
      <c r="PND21" s="83"/>
      <c r="PNE21" s="83"/>
      <c r="PNF21" s="83"/>
      <c r="PNG21" s="83"/>
      <c r="PNH21" s="83"/>
      <c r="PNI21" s="83"/>
      <c r="PNJ21" s="83"/>
      <c r="PNK21" s="83"/>
      <c r="PNL21" s="83"/>
      <c r="PNM21" s="83"/>
      <c r="PNN21" s="83"/>
      <c r="PNO21" s="83"/>
      <c r="PNP21" s="83"/>
      <c r="PNQ21" s="83"/>
      <c r="PNR21" s="83"/>
      <c r="PNS21" s="83"/>
      <c r="PNT21" s="83"/>
      <c r="PNU21" s="83"/>
      <c r="PNV21" s="83"/>
      <c r="PNW21" s="83"/>
      <c r="PNX21" s="83"/>
      <c r="PNY21" s="83"/>
      <c r="PNZ21" s="83"/>
      <c r="POA21" s="83"/>
      <c r="POB21" s="83"/>
      <c r="POC21" s="83"/>
      <c r="POD21" s="83"/>
      <c r="POE21" s="83"/>
      <c r="POF21" s="83"/>
      <c r="POG21" s="83"/>
      <c r="POH21" s="83"/>
      <c r="POI21" s="83"/>
      <c r="POJ21" s="83"/>
      <c r="POK21" s="83"/>
      <c r="POL21" s="83"/>
      <c r="POM21" s="83"/>
      <c r="PON21" s="83"/>
      <c r="POO21" s="83"/>
      <c r="POP21" s="83"/>
      <c r="POQ21" s="83"/>
      <c r="POR21" s="83"/>
      <c r="POS21" s="83"/>
      <c r="POT21" s="83"/>
      <c r="POU21" s="83"/>
      <c r="POV21" s="83"/>
      <c r="POW21" s="83"/>
      <c r="POX21" s="83"/>
      <c r="POY21" s="83"/>
      <c r="POZ21" s="83"/>
      <c r="PPA21" s="83"/>
      <c r="PPB21" s="83"/>
      <c r="PPC21" s="83"/>
      <c r="PPD21" s="83"/>
      <c r="PPE21" s="83"/>
      <c r="PPF21" s="83"/>
      <c r="PPG21" s="83"/>
      <c r="PPH21" s="83"/>
      <c r="PPI21" s="83"/>
      <c r="PPJ21" s="83"/>
      <c r="PPK21" s="83"/>
      <c r="PPL21" s="83"/>
      <c r="PPM21" s="83"/>
      <c r="PPN21" s="83"/>
      <c r="PPO21" s="83"/>
      <c r="PPP21" s="83"/>
      <c r="PPQ21" s="83"/>
      <c r="PPR21" s="83"/>
      <c r="PPS21" s="83"/>
      <c r="PPT21" s="83"/>
      <c r="PPU21" s="83"/>
      <c r="PPV21" s="83"/>
      <c r="PPW21" s="83"/>
      <c r="PPX21" s="83"/>
      <c r="PPY21" s="83"/>
      <c r="PPZ21" s="83"/>
      <c r="PQA21" s="83"/>
      <c r="PQB21" s="83"/>
      <c r="PQC21" s="83"/>
      <c r="PQD21" s="83"/>
      <c r="PQE21" s="83"/>
      <c r="PQF21" s="83"/>
      <c r="PQG21" s="83"/>
      <c r="PQH21" s="83"/>
      <c r="PQI21" s="83"/>
      <c r="PQJ21" s="83"/>
      <c r="PQK21" s="83"/>
      <c r="PQL21" s="83"/>
      <c r="PQM21" s="83"/>
      <c r="PQN21" s="83"/>
      <c r="PQO21" s="83"/>
      <c r="PQP21" s="83"/>
      <c r="PQQ21" s="83"/>
      <c r="PQR21" s="83"/>
      <c r="PQS21" s="83"/>
      <c r="PQT21" s="83"/>
      <c r="PQU21" s="83"/>
      <c r="PQV21" s="83"/>
      <c r="PQW21" s="83"/>
      <c r="PQX21" s="83"/>
      <c r="PQY21" s="83"/>
      <c r="PQZ21" s="83"/>
      <c r="PRA21" s="83"/>
      <c r="PRB21" s="83"/>
      <c r="PRC21" s="83"/>
      <c r="PRD21" s="83"/>
      <c r="PRE21" s="83"/>
      <c r="PRF21" s="83"/>
      <c r="PRG21" s="83"/>
      <c r="PRH21" s="83"/>
      <c r="PRI21" s="83"/>
      <c r="PRJ21" s="83"/>
      <c r="PRK21" s="83"/>
      <c r="PRL21" s="83"/>
      <c r="PRM21" s="83"/>
      <c r="PRN21" s="83"/>
      <c r="PRO21" s="83"/>
      <c r="PRP21" s="83"/>
      <c r="PRQ21" s="83"/>
      <c r="PRR21" s="83"/>
      <c r="PRS21" s="83"/>
      <c r="PRT21" s="83"/>
      <c r="PRU21" s="83"/>
      <c r="PRV21" s="83"/>
      <c r="PRW21" s="83"/>
      <c r="PRX21" s="83"/>
      <c r="PRY21" s="83"/>
      <c r="PRZ21" s="83"/>
      <c r="PSA21" s="83"/>
      <c r="PSB21" s="83"/>
      <c r="PSC21" s="83"/>
      <c r="PSD21" s="83"/>
      <c r="PSE21" s="83"/>
      <c r="PSF21" s="83"/>
      <c r="PSG21" s="83"/>
      <c r="PSH21" s="83"/>
      <c r="PSI21" s="83"/>
      <c r="PSJ21" s="83"/>
      <c r="PSK21" s="83"/>
      <c r="PSL21" s="83"/>
      <c r="PSM21" s="83"/>
      <c r="PSN21" s="83"/>
      <c r="PSO21" s="83"/>
      <c r="PSP21" s="83"/>
      <c r="PSQ21" s="83"/>
      <c r="PSR21" s="83"/>
      <c r="PSS21" s="83"/>
      <c r="PST21" s="83"/>
      <c r="PSU21" s="83"/>
      <c r="PSV21" s="83"/>
      <c r="PSW21" s="83"/>
      <c r="PSX21" s="83"/>
      <c r="PSY21" s="83"/>
      <c r="PSZ21" s="83"/>
      <c r="PTA21" s="83"/>
      <c r="PTB21" s="83"/>
      <c r="PTC21" s="83"/>
      <c r="PTD21" s="83"/>
      <c r="PTE21" s="83"/>
      <c r="PTF21" s="83"/>
      <c r="PTG21" s="83"/>
      <c r="PTH21" s="83"/>
      <c r="PTI21" s="83"/>
      <c r="PTJ21" s="83"/>
      <c r="PTK21" s="83"/>
      <c r="PTL21" s="83"/>
      <c r="PTM21" s="83"/>
      <c r="PTN21" s="83"/>
      <c r="PTO21" s="83"/>
      <c r="PTP21" s="83"/>
      <c r="PTQ21" s="83"/>
      <c r="PTR21" s="83"/>
      <c r="PTS21" s="83"/>
      <c r="PTT21" s="83"/>
      <c r="PTU21" s="83"/>
      <c r="PTV21" s="83"/>
      <c r="PTW21" s="83"/>
      <c r="PTX21" s="83"/>
      <c r="PTY21" s="83"/>
      <c r="PTZ21" s="83"/>
      <c r="PUA21" s="83"/>
      <c r="PUB21" s="83"/>
      <c r="PUC21" s="83"/>
      <c r="PUD21" s="83"/>
      <c r="PUE21" s="83"/>
      <c r="PUF21" s="83"/>
      <c r="PUG21" s="83"/>
      <c r="PUH21" s="83"/>
      <c r="PUI21" s="83"/>
      <c r="PUJ21" s="83"/>
      <c r="PUK21" s="83"/>
      <c r="PUL21" s="83"/>
      <c r="PUM21" s="83"/>
      <c r="PUN21" s="83"/>
      <c r="PUO21" s="83"/>
      <c r="PUP21" s="83"/>
      <c r="PUQ21" s="83"/>
      <c r="PUR21" s="83"/>
      <c r="PUS21" s="83"/>
      <c r="PUT21" s="83"/>
      <c r="PUU21" s="83"/>
      <c r="PUV21" s="83"/>
      <c r="PUW21" s="83"/>
      <c r="PUX21" s="83"/>
      <c r="PUY21" s="83"/>
      <c r="PUZ21" s="83"/>
      <c r="PVA21" s="83"/>
      <c r="PVB21" s="83"/>
      <c r="PVC21" s="83"/>
      <c r="PVD21" s="83"/>
      <c r="PVE21" s="83"/>
      <c r="PVF21" s="83"/>
      <c r="PVG21" s="83"/>
      <c r="PVH21" s="83"/>
      <c r="PVI21" s="83"/>
      <c r="PVJ21" s="83"/>
      <c r="PVK21" s="83"/>
      <c r="PVL21" s="83"/>
      <c r="PVM21" s="83"/>
      <c r="PVN21" s="83"/>
      <c r="PVO21" s="83"/>
      <c r="PVP21" s="83"/>
      <c r="PVQ21" s="83"/>
      <c r="PVR21" s="83"/>
      <c r="PVS21" s="83"/>
      <c r="PVT21" s="83"/>
      <c r="PVU21" s="83"/>
      <c r="PVV21" s="83"/>
      <c r="PVW21" s="83"/>
      <c r="PVX21" s="83"/>
      <c r="PVY21" s="83"/>
      <c r="PVZ21" s="83"/>
      <c r="PWA21" s="83"/>
      <c r="PWB21" s="83"/>
      <c r="PWC21" s="83"/>
      <c r="PWD21" s="83"/>
      <c r="PWE21" s="83"/>
      <c r="PWF21" s="83"/>
      <c r="PWG21" s="83"/>
      <c r="PWH21" s="83"/>
      <c r="PWI21" s="83"/>
      <c r="PWJ21" s="83"/>
      <c r="PWK21" s="83"/>
      <c r="PWL21" s="83"/>
      <c r="PWM21" s="83"/>
      <c r="PWN21" s="83"/>
      <c r="PWO21" s="83"/>
      <c r="PWP21" s="83"/>
      <c r="PWQ21" s="83"/>
      <c r="PWR21" s="83"/>
      <c r="PWS21" s="83"/>
      <c r="PWT21" s="83"/>
      <c r="PWU21" s="83"/>
      <c r="PWV21" s="83"/>
      <c r="PWW21" s="83"/>
      <c r="PWX21" s="83"/>
      <c r="PWY21" s="83"/>
      <c r="PWZ21" s="83"/>
      <c r="PXA21" s="83"/>
      <c r="PXB21" s="83"/>
      <c r="PXC21" s="83"/>
      <c r="PXD21" s="83"/>
      <c r="PXE21" s="83"/>
      <c r="PXF21" s="83"/>
      <c r="PXG21" s="83"/>
      <c r="PXH21" s="83"/>
      <c r="PXI21" s="83"/>
      <c r="PXJ21" s="83"/>
      <c r="PXK21" s="83"/>
      <c r="PXL21" s="83"/>
      <c r="PXM21" s="83"/>
      <c r="PXN21" s="83"/>
      <c r="PXO21" s="83"/>
      <c r="PXP21" s="83"/>
      <c r="PXQ21" s="83"/>
      <c r="PXR21" s="83"/>
      <c r="PXS21" s="83"/>
      <c r="PXT21" s="83"/>
      <c r="PXU21" s="83"/>
      <c r="PXV21" s="83"/>
      <c r="PXW21" s="83"/>
      <c r="PXX21" s="83"/>
      <c r="PXY21" s="83"/>
      <c r="PXZ21" s="83"/>
      <c r="PYA21" s="83"/>
      <c r="PYB21" s="83"/>
      <c r="PYC21" s="83"/>
      <c r="PYD21" s="83"/>
      <c r="PYE21" s="83"/>
      <c r="PYF21" s="83"/>
      <c r="PYG21" s="83"/>
      <c r="PYH21" s="83"/>
      <c r="PYI21" s="83"/>
      <c r="PYJ21" s="83"/>
      <c r="PYK21" s="83"/>
      <c r="PYL21" s="83"/>
      <c r="PYM21" s="83"/>
      <c r="PYN21" s="83"/>
      <c r="PYO21" s="83"/>
      <c r="PYP21" s="83"/>
      <c r="PYQ21" s="83"/>
      <c r="PYR21" s="83"/>
      <c r="PYS21" s="83"/>
      <c r="PYT21" s="83"/>
      <c r="PYU21" s="83"/>
      <c r="PYV21" s="83"/>
      <c r="PYW21" s="83"/>
      <c r="PYX21" s="83"/>
      <c r="PYY21" s="83"/>
      <c r="PYZ21" s="83"/>
      <c r="PZA21" s="83"/>
      <c r="PZB21" s="83"/>
      <c r="PZC21" s="83"/>
      <c r="PZD21" s="83"/>
      <c r="PZE21" s="83"/>
      <c r="PZF21" s="83"/>
      <c r="PZG21" s="83"/>
      <c r="PZH21" s="83"/>
      <c r="PZI21" s="83"/>
      <c r="PZJ21" s="83"/>
      <c r="PZK21" s="83"/>
      <c r="PZL21" s="83"/>
      <c r="PZM21" s="83"/>
      <c r="PZN21" s="83"/>
      <c r="PZO21" s="83"/>
      <c r="PZP21" s="83"/>
      <c r="PZQ21" s="83"/>
      <c r="PZR21" s="83"/>
      <c r="PZS21" s="83"/>
      <c r="PZT21" s="83"/>
      <c r="PZU21" s="83"/>
      <c r="PZV21" s="83"/>
      <c r="PZW21" s="83"/>
      <c r="PZX21" s="83"/>
      <c r="PZY21" s="83"/>
      <c r="PZZ21" s="83"/>
      <c r="QAA21" s="83"/>
      <c r="QAB21" s="83"/>
      <c r="QAC21" s="83"/>
      <c r="QAD21" s="83"/>
      <c r="QAE21" s="83"/>
      <c r="QAF21" s="83"/>
      <c r="QAG21" s="83"/>
      <c r="QAH21" s="83"/>
      <c r="QAI21" s="83"/>
      <c r="QAJ21" s="83"/>
      <c r="QAK21" s="83"/>
      <c r="QAL21" s="83"/>
      <c r="QAM21" s="83"/>
      <c r="QAN21" s="83"/>
      <c r="QAO21" s="83"/>
      <c r="QAP21" s="83"/>
      <c r="QAQ21" s="83"/>
      <c r="QAR21" s="83"/>
      <c r="QAS21" s="83"/>
      <c r="QAT21" s="83"/>
      <c r="QAU21" s="83"/>
      <c r="QAV21" s="83"/>
      <c r="QAW21" s="83"/>
      <c r="QAX21" s="83"/>
      <c r="QAY21" s="83"/>
      <c r="QAZ21" s="83"/>
      <c r="QBA21" s="83"/>
      <c r="QBB21" s="83"/>
      <c r="QBC21" s="83"/>
      <c r="QBD21" s="83"/>
      <c r="QBE21" s="83"/>
      <c r="QBF21" s="83"/>
      <c r="QBG21" s="83"/>
      <c r="QBH21" s="83"/>
      <c r="QBI21" s="83"/>
      <c r="QBJ21" s="83"/>
      <c r="QBK21" s="83"/>
      <c r="QBL21" s="83"/>
      <c r="QBM21" s="83"/>
      <c r="QBN21" s="83"/>
      <c r="QBO21" s="83"/>
      <c r="QBP21" s="83"/>
      <c r="QBQ21" s="83"/>
      <c r="QBR21" s="83"/>
      <c r="QBS21" s="83"/>
      <c r="QBT21" s="83"/>
      <c r="QBU21" s="83"/>
      <c r="QBV21" s="83"/>
      <c r="QBW21" s="83"/>
      <c r="QBX21" s="83"/>
      <c r="QBY21" s="83"/>
      <c r="QBZ21" s="83"/>
      <c r="QCA21" s="83"/>
      <c r="QCB21" s="83"/>
      <c r="QCC21" s="83"/>
      <c r="QCD21" s="83"/>
      <c r="QCE21" s="83"/>
      <c r="QCF21" s="83"/>
      <c r="QCG21" s="83"/>
      <c r="QCH21" s="83"/>
      <c r="QCI21" s="83"/>
      <c r="QCJ21" s="83"/>
      <c r="QCK21" s="83"/>
      <c r="QCL21" s="83"/>
      <c r="QCM21" s="83"/>
      <c r="QCN21" s="83"/>
      <c r="QCO21" s="83"/>
      <c r="QCP21" s="83"/>
      <c r="QCQ21" s="83"/>
      <c r="QCR21" s="83"/>
      <c r="QCS21" s="83"/>
      <c r="QCT21" s="83"/>
      <c r="QCU21" s="83"/>
      <c r="QCV21" s="83"/>
      <c r="QCW21" s="83"/>
      <c r="QCX21" s="83"/>
      <c r="QCY21" s="83"/>
      <c r="QCZ21" s="83"/>
      <c r="QDA21" s="83"/>
      <c r="QDB21" s="83"/>
      <c r="QDC21" s="83"/>
      <c r="QDD21" s="83"/>
      <c r="QDE21" s="83"/>
      <c r="QDF21" s="83"/>
      <c r="QDG21" s="83"/>
      <c r="QDH21" s="83"/>
      <c r="QDI21" s="83"/>
      <c r="QDJ21" s="83"/>
      <c r="QDK21" s="83"/>
      <c r="QDL21" s="83"/>
      <c r="QDM21" s="83"/>
      <c r="QDN21" s="83"/>
      <c r="QDO21" s="83"/>
      <c r="QDP21" s="83"/>
      <c r="QDQ21" s="83"/>
      <c r="QDR21" s="83"/>
      <c r="QDS21" s="83"/>
      <c r="QDT21" s="83"/>
      <c r="QDU21" s="83"/>
      <c r="QDV21" s="83"/>
      <c r="QDW21" s="83"/>
      <c r="QDX21" s="83"/>
      <c r="QDY21" s="83"/>
      <c r="QDZ21" s="83"/>
      <c r="QEA21" s="83"/>
      <c r="QEB21" s="83"/>
      <c r="QEC21" s="83"/>
      <c r="QED21" s="83"/>
      <c r="QEE21" s="83"/>
      <c r="QEF21" s="83"/>
      <c r="QEG21" s="83"/>
      <c r="QEH21" s="83"/>
      <c r="QEI21" s="83"/>
      <c r="QEJ21" s="83"/>
      <c r="QEK21" s="83"/>
      <c r="QEL21" s="83"/>
      <c r="QEM21" s="83"/>
      <c r="QEN21" s="83"/>
      <c r="QEO21" s="83"/>
      <c r="QEP21" s="83"/>
      <c r="QEQ21" s="83"/>
      <c r="QER21" s="83"/>
      <c r="QES21" s="83"/>
      <c r="QET21" s="83"/>
      <c r="QEU21" s="83"/>
      <c r="QEV21" s="83"/>
      <c r="QEW21" s="83"/>
      <c r="QEX21" s="83"/>
      <c r="QEY21" s="83"/>
      <c r="QEZ21" s="83"/>
      <c r="QFA21" s="83"/>
      <c r="QFB21" s="83"/>
      <c r="QFC21" s="83"/>
      <c r="QFD21" s="83"/>
      <c r="QFE21" s="83"/>
      <c r="QFF21" s="83"/>
      <c r="QFG21" s="83"/>
      <c r="QFH21" s="83"/>
      <c r="QFI21" s="83"/>
      <c r="QFJ21" s="83"/>
      <c r="QFK21" s="83"/>
      <c r="QFL21" s="83"/>
      <c r="QFM21" s="83"/>
      <c r="QFN21" s="83"/>
      <c r="QFO21" s="83"/>
      <c r="QFP21" s="83"/>
      <c r="QFQ21" s="83"/>
      <c r="QFR21" s="83"/>
      <c r="QFS21" s="83"/>
      <c r="QFT21" s="83"/>
      <c r="QFU21" s="83"/>
      <c r="QFV21" s="83"/>
      <c r="QFW21" s="83"/>
      <c r="QFX21" s="83"/>
      <c r="QFY21" s="83"/>
      <c r="QFZ21" s="83"/>
      <c r="QGA21" s="83"/>
      <c r="QGB21" s="83"/>
      <c r="QGC21" s="83"/>
      <c r="QGD21" s="83"/>
      <c r="QGE21" s="83"/>
      <c r="QGF21" s="83"/>
      <c r="QGG21" s="83"/>
      <c r="QGH21" s="83"/>
      <c r="QGI21" s="83"/>
      <c r="QGJ21" s="83"/>
      <c r="QGK21" s="83"/>
      <c r="QGL21" s="83"/>
      <c r="QGM21" s="83"/>
      <c r="QGN21" s="83"/>
      <c r="QGO21" s="83"/>
      <c r="QGP21" s="83"/>
      <c r="QGQ21" s="83"/>
      <c r="QGR21" s="83"/>
      <c r="QGS21" s="83"/>
      <c r="QGT21" s="83"/>
      <c r="QGU21" s="83"/>
      <c r="QGV21" s="83"/>
      <c r="QGW21" s="83"/>
      <c r="QGX21" s="83"/>
      <c r="QGY21" s="83"/>
      <c r="QGZ21" s="83"/>
      <c r="QHA21" s="83"/>
      <c r="QHB21" s="83"/>
      <c r="QHC21" s="83"/>
      <c r="QHD21" s="83"/>
      <c r="QHE21" s="83"/>
      <c r="QHF21" s="83"/>
      <c r="QHG21" s="83"/>
      <c r="QHH21" s="83"/>
      <c r="QHI21" s="83"/>
      <c r="QHJ21" s="83"/>
      <c r="QHK21" s="83"/>
      <c r="QHL21" s="83"/>
      <c r="QHM21" s="83"/>
      <c r="QHN21" s="83"/>
      <c r="QHO21" s="83"/>
      <c r="QHP21" s="83"/>
      <c r="QHQ21" s="83"/>
      <c r="QHR21" s="83"/>
      <c r="QHS21" s="83"/>
      <c r="QHT21" s="83"/>
      <c r="QHU21" s="83"/>
      <c r="QHV21" s="83"/>
      <c r="QHW21" s="83"/>
      <c r="QHX21" s="83"/>
      <c r="QHY21" s="83"/>
      <c r="QHZ21" s="83"/>
      <c r="QIA21" s="83"/>
      <c r="QIB21" s="83"/>
      <c r="QIC21" s="83"/>
      <c r="QID21" s="83"/>
      <c r="QIE21" s="83"/>
      <c r="QIF21" s="83"/>
      <c r="QIG21" s="83"/>
      <c r="QIH21" s="83"/>
      <c r="QII21" s="83"/>
      <c r="QIJ21" s="83"/>
      <c r="QIK21" s="83"/>
      <c r="QIL21" s="83"/>
      <c r="QIM21" s="83"/>
      <c r="QIN21" s="83"/>
      <c r="QIO21" s="83"/>
      <c r="QIP21" s="83"/>
      <c r="QIQ21" s="83"/>
      <c r="QIR21" s="83"/>
      <c r="QIS21" s="83"/>
      <c r="QIT21" s="83"/>
      <c r="QIU21" s="83"/>
      <c r="QIV21" s="83"/>
      <c r="QIW21" s="83"/>
      <c r="QIX21" s="83"/>
      <c r="QIY21" s="83"/>
      <c r="QIZ21" s="83"/>
      <c r="QJA21" s="83"/>
      <c r="QJB21" s="83"/>
      <c r="QJC21" s="83"/>
      <c r="QJD21" s="83"/>
      <c r="QJE21" s="83"/>
      <c r="QJF21" s="83"/>
      <c r="QJG21" s="83"/>
      <c r="QJH21" s="83"/>
      <c r="QJI21" s="83"/>
      <c r="QJJ21" s="83"/>
      <c r="QJK21" s="83"/>
      <c r="QJL21" s="83"/>
      <c r="QJM21" s="83"/>
      <c r="QJN21" s="83"/>
      <c r="QJO21" s="83"/>
      <c r="QJP21" s="83"/>
      <c r="QJQ21" s="83"/>
      <c r="QJR21" s="83"/>
      <c r="QJS21" s="83"/>
      <c r="QJT21" s="83"/>
      <c r="QJU21" s="83"/>
      <c r="QJV21" s="83"/>
      <c r="QJW21" s="83"/>
      <c r="QJX21" s="83"/>
      <c r="QJY21" s="83"/>
      <c r="QJZ21" s="83"/>
      <c r="QKA21" s="83"/>
      <c r="QKB21" s="83"/>
      <c r="QKC21" s="83"/>
      <c r="QKD21" s="83"/>
      <c r="QKE21" s="83"/>
      <c r="QKF21" s="83"/>
      <c r="QKG21" s="83"/>
      <c r="QKH21" s="83"/>
      <c r="QKI21" s="83"/>
      <c r="QKJ21" s="83"/>
      <c r="QKK21" s="83"/>
      <c r="QKL21" s="83"/>
      <c r="QKM21" s="83"/>
      <c r="QKN21" s="83"/>
      <c r="QKO21" s="83"/>
      <c r="QKP21" s="83"/>
      <c r="QKQ21" s="83"/>
      <c r="QKR21" s="83"/>
      <c r="QKS21" s="83"/>
      <c r="QKT21" s="83"/>
      <c r="QKU21" s="83"/>
      <c r="QKV21" s="83"/>
      <c r="QKW21" s="83"/>
      <c r="QKX21" s="83"/>
      <c r="QKY21" s="83"/>
      <c r="QKZ21" s="83"/>
      <c r="QLA21" s="83"/>
      <c r="QLB21" s="83"/>
      <c r="QLC21" s="83"/>
      <c r="QLD21" s="83"/>
      <c r="QLE21" s="83"/>
      <c r="QLF21" s="83"/>
      <c r="QLG21" s="83"/>
      <c r="QLH21" s="83"/>
      <c r="QLI21" s="83"/>
      <c r="QLJ21" s="83"/>
      <c r="QLK21" s="83"/>
      <c r="QLL21" s="83"/>
      <c r="QLM21" s="83"/>
      <c r="QLN21" s="83"/>
      <c r="QLO21" s="83"/>
      <c r="QLP21" s="83"/>
      <c r="QLQ21" s="83"/>
      <c r="QLR21" s="83"/>
      <c r="QLS21" s="83"/>
      <c r="QLT21" s="83"/>
      <c r="QLU21" s="83"/>
      <c r="QLV21" s="83"/>
      <c r="QLW21" s="83"/>
      <c r="QLX21" s="83"/>
      <c r="QLY21" s="83"/>
      <c r="QLZ21" s="83"/>
      <c r="QMA21" s="83"/>
      <c r="QMB21" s="83"/>
      <c r="QMC21" s="83"/>
      <c r="QMD21" s="83"/>
      <c r="QME21" s="83"/>
      <c r="QMF21" s="83"/>
      <c r="QMG21" s="83"/>
      <c r="QMH21" s="83"/>
      <c r="QMI21" s="83"/>
      <c r="QMJ21" s="83"/>
      <c r="QMK21" s="83"/>
      <c r="QML21" s="83"/>
      <c r="QMM21" s="83"/>
      <c r="QMN21" s="83"/>
      <c r="QMO21" s="83"/>
      <c r="QMP21" s="83"/>
      <c r="QMQ21" s="83"/>
      <c r="QMR21" s="83"/>
      <c r="QMS21" s="83"/>
      <c r="QMT21" s="83"/>
      <c r="QMU21" s="83"/>
      <c r="QMV21" s="83"/>
      <c r="QMW21" s="83"/>
      <c r="QMX21" s="83"/>
      <c r="QMY21" s="83"/>
      <c r="QMZ21" s="83"/>
      <c r="QNA21" s="83"/>
      <c r="QNB21" s="83"/>
      <c r="QNC21" s="83"/>
      <c r="QND21" s="83"/>
      <c r="QNE21" s="83"/>
      <c r="QNF21" s="83"/>
      <c r="QNG21" s="83"/>
      <c r="QNH21" s="83"/>
      <c r="QNI21" s="83"/>
      <c r="QNJ21" s="83"/>
      <c r="QNK21" s="83"/>
      <c r="QNL21" s="83"/>
      <c r="QNM21" s="83"/>
      <c r="QNN21" s="83"/>
      <c r="QNO21" s="83"/>
      <c r="QNP21" s="83"/>
      <c r="QNQ21" s="83"/>
      <c r="QNR21" s="83"/>
      <c r="QNS21" s="83"/>
      <c r="QNT21" s="83"/>
      <c r="QNU21" s="83"/>
      <c r="QNV21" s="83"/>
      <c r="QNW21" s="83"/>
      <c r="QNX21" s="83"/>
      <c r="QNY21" s="83"/>
      <c r="QNZ21" s="83"/>
      <c r="QOA21" s="83"/>
      <c r="QOB21" s="83"/>
      <c r="QOC21" s="83"/>
      <c r="QOD21" s="83"/>
      <c r="QOE21" s="83"/>
      <c r="QOF21" s="83"/>
      <c r="QOG21" s="83"/>
      <c r="QOH21" s="83"/>
      <c r="QOI21" s="83"/>
      <c r="QOJ21" s="83"/>
      <c r="QOK21" s="83"/>
      <c r="QOL21" s="83"/>
      <c r="QOM21" s="83"/>
      <c r="QON21" s="83"/>
      <c r="QOO21" s="83"/>
      <c r="QOP21" s="83"/>
      <c r="QOQ21" s="83"/>
      <c r="QOR21" s="83"/>
      <c r="QOS21" s="83"/>
      <c r="QOT21" s="83"/>
      <c r="QOU21" s="83"/>
      <c r="QOV21" s="83"/>
      <c r="QOW21" s="83"/>
      <c r="QOX21" s="83"/>
      <c r="QOY21" s="83"/>
      <c r="QOZ21" s="83"/>
      <c r="QPA21" s="83"/>
      <c r="QPB21" s="83"/>
      <c r="QPC21" s="83"/>
      <c r="QPD21" s="83"/>
      <c r="QPE21" s="83"/>
      <c r="QPF21" s="83"/>
      <c r="QPG21" s="83"/>
      <c r="QPH21" s="83"/>
      <c r="QPI21" s="83"/>
      <c r="QPJ21" s="83"/>
      <c r="QPK21" s="83"/>
      <c r="QPL21" s="83"/>
      <c r="QPM21" s="83"/>
      <c r="QPN21" s="83"/>
      <c r="QPO21" s="83"/>
      <c r="QPP21" s="83"/>
      <c r="QPQ21" s="83"/>
      <c r="QPR21" s="83"/>
      <c r="QPS21" s="83"/>
      <c r="QPT21" s="83"/>
      <c r="QPU21" s="83"/>
      <c r="QPV21" s="83"/>
      <c r="QPW21" s="83"/>
      <c r="QPX21" s="83"/>
      <c r="QPY21" s="83"/>
      <c r="QPZ21" s="83"/>
      <c r="QQA21" s="83"/>
      <c r="QQB21" s="83"/>
      <c r="QQC21" s="83"/>
      <c r="QQD21" s="83"/>
      <c r="QQE21" s="83"/>
      <c r="QQF21" s="83"/>
      <c r="QQG21" s="83"/>
      <c r="QQH21" s="83"/>
      <c r="QQI21" s="83"/>
      <c r="QQJ21" s="83"/>
      <c r="QQK21" s="83"/>
      <c r="QQL21" s="83"/>
      <c r="QQM21" s="83"/>
      <c r="QQN21" s="83"/>
      <c r="QQO21" s="83"/>
      <c r="QQP21" s="83"/>
      <c r="QQQ21" s="83"/>
      <c r="QQR21" s="83"/>
      <c r="QQS21" s="83"/>
      <c r="QQT21" s="83"/>
      <c r="QQU21" s="83"/>
      <c r="QQV21" s="83"/>
      <c r="QQW21" s="83"/>
      <c r="QQX21" s="83"/>
      <c r="QQY21" s="83"/>
      <c r="QQZ21" s="83"/>
      <c r="QRA21" s="83"/>
      <c r="QRB21" s="83"/>
      <c r="QRC21" s="83"/>
      <c r="QRD21" s="83"/>
      <c r="QRE21" s="83"/>
      <c r="QRF21" s="83"/>
      <c r="QRG21" s="83"/>
      <c r="QRH21" s="83"/>
      <c r="QRI21" s="83"/>
      <c r="QRJ21" s="83"/>
      <c r="QRK21" s="83"/>
      <c r="QRL21" s="83"/>
      <c r="QRM21" s="83"/>
      <c r="QRN21" s="83"/>
      <c r="QRO21" s="83"/>
      <c r="QRP21" s="83"/>
      <c r="QRQ21" s="83"/>
      <c r="QRR21" s="83"/>
      <c r="QRS21" s="83"/>
      <c r="QRT21" s="83"/>
      <c r="QRU21" s="83"/>
      <c r="QRV21" s="83"/>
      <c r="QRW21" s="83"/>
      <c r="QRX21" s="83"/>
      <c r="QRY21" s="83"/>
      <c r="QRZ21" s="83"/>
      <c r="QSA21" s="83"/>
      <c r="QSB21" s="83"/>
      <c r="QSC21" s="83"/>
      <c r="QSD21" s="83"/>
      <c r="QSE21" s="83"/>
      <c r="QSF21" s="83"/>
      <c r="QSG21" s="83"/>
      <c r="QSH21" s="83"/>
      <c r="QSI21" s="83"/>
      <c r="QSJ21" s="83"/>
      <c r="QSK21" s="83"/>
      <c r="QSL21" s="83"/>
      <c r="QSM21" s="83"/>
      <c r="QSN21" s="83"/>
      <c r="QSO21" s="83"/>
      <c r="QSP21" s="83"/>
      <c r="QSQ21" s="83"/>
      <c r="QSR21" s="83"/>
      <c r="QSS21" s="83"/>
      <c r="QST21" s="83"/>
      <c r="QSU21" s="83"/>
      <c r="QSV21" s="83"/>
      <c r="QSW21" s="83"/>
      <c r="QSX21" s="83"/>
      <c r="QSY21" s="83"/>
      <c r="QSZ21" s="83"/>
      <c r="QTA21" s="83"/>
      <c r="QTB21" s="83"/>
      <c r="QTC21" s="83"/>
      <c r="QTD21" s="83"/>
      <c r="QTE21" s="83"/>
      <c r="QTF21" s="83"/>
      <c r="QTG21" s="83"/>
      <c r="QTH21" s="83"/>
      <c r="QTI21" s="83"/>
      <c r="QTJ21" s="83"/>
      <c r="QTK21" s="83"/>
      <c r="QTL21" s="83"/>
      <c r="QTM21" s="83"/>
      <c r="QTN21" s="83"/>
      <c r="QTO21" s="83"/>
      <c r="QTP21" s="83"/>
      <c r="QTQ21" s="83"/>
      <c r="QTR21" s="83"/>
      <c r="QTS21" s="83"/>
      <c r="QTT21" s="83"/>
      <c r="QTU21" s="83"/>
      <c r="QTV21" s="83"/>
      <c r="QTW21" s="83"/>
      <c r="QTX21" s="83"/>
      <c r="QTY21" s="83"/>
      <c r="QTZ21" s="83"/>
      <c r="QUA21" s="83"/>
      <c r="QUB21" s="83"/>
      <c r="QUC21" s="83"/>
      <c r="QUD21" s="83"/>
      <c r="QUE21" s="83"/>
      <c r="QUF21" s="83"/>
      <c r="QUG21" s="83"/>
      <c r="QUH21" s="83"/>
      <c r="QUI21" s="83"/>
      <c r="QUJ21" s="83"/>
      <c r="QUK21" s="83"/>
      <c r="QUL21" s="83"/>
      <c r="QUM21" s="83"/>
      <c r="QUN21" s="83"/>
      <c r="QUO21" s="83"/>
      <c r="QUP21" s="83"/>
      <c r="QUQ21" s="83"/>
      <c r="QUR21" s="83"/>
      <c r="QUS21" s="83"/>
      <c r="QUT21" s="83"/>
      <c r="QUU21" s="83"/>
      <c r="QUV21" s="83"/>
      <c r="QUW21" s="83"/>
      <c r="QUX21" s="83"/>
      <c r="QUY21" s="83"/>
      <c r="QUZ21" s="83"/>
      <c r="QVA21" s="83"/>
      <c r="QVB21" s="83"/>
      <c r="QVC21" s="83"/>
      <c r="QVD21" s="83"/>
      <c r="QVE21" s="83"/>
      <c r="QVF21" s="83"/>
      <c r="QVG21" s="83"/>
      <c r="QVH21" s="83"/>
      <c r="QVI21" s="83"/>
      <c r="QVJ21" s="83"/>
      <c r="QVK21" s="83"/>
      <c r="QVL21" s="83"/>
      <c r="QVM21" s="83"/>
      <c r="QVN21" s="83"/>
      <c r="QVO21" s="83"/>
      <c r="QVP21" s="83"/>
      <c r="QVQ21" s="83"/>
      <c r="QVR21" s="83"/>
      <c r="QVS21" s="83"/>
      <c r="QVT21" s="83"/>
      <c r="QVU21" s="83"/>
      <c r="QVV21" s="83"/>
      <c r="QVW21" s="83"/>
      <c r="QVX21" s="83"/>
      <c r="QVY21" s="83"/>
      <c r="QVZ21" s="83"/>
      <c r="QWA21" s="83"/>
      <c r="QWB21" s="83"/>
      <c r="QWC21" s="83"/>
      <c r="QWD21" s="83"/>
      <c r="QWE21" s="83"/>
      <c r="QWF21" s="83"/>
      <c r="QWG21" s="83"/>
      <c r="QWH21" s="83"/>
      <c r="QWI21" s="83"/>
      <c r="QWJ21" s="83"/>
      <c r="QWK21" s="83"/>
      <c r="QWL21" s="83"/>
      <c r="QWM21" s="83"/>
      <c r="QWN21" s="83"/>
      <c r="QWO21" s="83"/>
      <c r="QWP21" s="83"/>
      <c r="QWQ21" s="83"/>
      <c r="QWR21" s="83"/>
      <c r="QWS21" s="83"/>
      <c r="QWT21" s="83"/>
      <c r="QWU21" s="83"/>
      <c r="QWV21" s="83"/>
      <c r="QWW21" s="83"/>
      <c r="QWX21" s="83"/>
      <c r="QWY21" s="83"/>
      <c r="QWZ21" s="83"/>
      <c r="QXA21" s="83"/>
      <c r="QXB21" s="83"/>
      <c r="QXC21" s="83"/>
      <c r="QXD21" s="83"/>
      <c r="QXE21" s="83"/>
      <c r="QXF21" s="83"/>
      <c r="QXG21" s="83"/>
      <c r="QXH21" s="83"/>
      <c r="QXI21" s="83"/>
      <c r="QXJ21" s="83"/>
      <c r="QXK21" s="83"/>
      <c r="QXL21" s="83"/>
      <c r="QXM21" s="83"/>
      <c r="QXN21" s="83"/>
      <c r="QXO21" s="83"/>
      <c r="QXP21" s="83"/>
      <c r="QXQ21" s="83"/>
      <c r="QXR21" s="83"/>
      <c r="QXS21" s="83"/>
      <c r="QXT21" s="83"/>
      <c r="QXU21" s="83"/>
      <c r="QXV21" s="83"/>
      <c r="QXW21" s="83"/>
      <c r="QXX21" s="83"/>
      <c r="QXY21" s="83"/>
      <c r="QXZ21" s="83"/>
      <c r="QYA21" s="83"/>
      <c r="QYB21" s="83"/>
      <c r="QYC21" s="83"/>
      <c r="QYD21" s="83"/>
      <c r="QYE21" s="83"/>
      <c r="QYF21" s="83"/>
      <c r="QYG21" s="83"/>
      <c r="QYH21" s="83"/>
      <c r="QYI21" s="83"/>
      <c r="QYJ21" s="83"/>
      <c r="QYK21" s="83"/>
      <c r="QYL21" s="83"/>
      <c r="QYM21" s="83"/>
      <c r="QYN21" s="83"/>
      <c r="QYO21" s="83"/>
      <c r="QYP21" s="83"/>
      <c r="QYQ21" s="83"/>
      <c r="QYR21" s="83"/>
      <c r="QYS21" s="83"/>
      <c r="QYT21" s="83"/>
      <c r="QYU21" s="83"/>
      <c r="QYV21" s="83"/>
      <c r="QYW21" s="83"/>
      <c r="QYX21" s="83"/>
      <c r="QYY21" s="83"/>
      <c r="QYZ21" s="83"/>
      <c r="QZA21" s="83"/>
      <c r="QZB21" s="83"/>
      <c r="QZC21" s="83"/>
      <c r="QZD21" s="83"/>
      <c r="QZE21" s="83"/>
      <c r="QZF21" s="83"/>
      <c r="QZG21" s="83"/>
      <c r="QZH21" s="83"/>
      <c r="QZI21" s="83"/>
      <c r="QZJ21" s="83"/>
      <c r="QZK21" s="83"/>
      <c r="QZL21" s="83"/>
      <c r="QZM21" s="83"/>
      <c r="QZN21" s="83"/>
      <c r="QZO21" s="83"/>
      <c r="QZP21" s="83"/>
      <c r="QZQ21" s="83"/>
      <c r="QZR21" s="83"/>
      <c r="QZS21" s="83"/>
      <c r="QZT21" s="83"/>
      <c r="QZU21" s="83"/>
      <c r="QZV21" s="83"/>
      <c r="QZW21" s="83"/>
      <c r="QZX21" s="83"/>
      <c r="QZY21" s="83"/>
      <c r="QZZ21" s="83"/>
      <c r="RAA21" s="83"/>
      <c r="RAB21" s="83"/>
      <c r="RAC21" s="83"/>
      <c r="RAD21" s="83"/>
      <c r="RAE21" s="83"/>
      <c r="RAF21" s="83"/>
      <c r="RAG21" s="83"/>
      <c r="RAH21" s="83"/>
      <c r="RAI21" s="83"/>
      <c r="RAJ21" s="83"/>
      <c r="RAK21" s="83"/>
      <c r="RAL21" s="83"/>
      <c r="RAM21" s="83"/>
      <c r="RAN21" s="83"/>
      <c r="RAO21" s="83"/>
      <c r="RAP21" s="83"/>
      <c r="RAQ21" s="83"/>
      <c r="RAR21" s="83"/>
      <c r="RAS21" s="83"/>
      <c r="RAT21" s="83"/>
      <c r="RAU21" s="83"/>
      <c r="RAV21" s="83"/>
      <c r="RAW21" s="83"/>
      <c r="RAX21" s="83"/>
      <c r="RAY21" s="83"/>
      <c r="RAZ21" s="83"/>
      <c r="RBA21" s="83"/>
      <c r="RBB21" s="83"/>
      <c r="RBC21" s="83"/>
      <c r="RBD21" s="83"/>
      <c r="RBE21" s="83"/>
      <c r="RBF21" s="83"/>
      <c r="RBG21" s="83"/>
      <c r="RBH21" s="83"/>
      <c r="RBI21" s="83"/>
      <c r="RBJ21" s="83"/>
      <c r="RBK21" s="83"/>
      <c r="RBL21" s="83"/>
      <c r="RBM21" s="83"/>
      <c r="RBN21" s="83"/>
      <c r="RBO21" s="83"/>
      <c r="RBP21" s="83"/>
      <c r="RBQ21" s="83"/>
      <c r="RBR21" s="83"/>
      <c r="RBS21" s="83"/>
      <c r="RBT21" s="83"/>
      <c r="RBU21" s="83"/>
      <c r="RBV21" s="83"/>
      <c r="RBW21" s="83"/>
      <c r="RBX21" s="83"/>
      <c r="RBY21" s="83"/>
      <c r="RBZ21" s="83"/>
      <c r="RCA21" s="83"/>
      <c r="RCB21" s="83"/>
      <c r="RCC21" s="83"/>
      <c r="RCD21" s="83"/>
      <c r="RCE21" s="83"/>
      <c r="RCF21" s="83"/>
      <c r="RCG21" s="83"/>
      <c r="RCH21" s="83"/>
      <c r="RCI21" s="83"/>
      <c r="RCJ21" s="83"/>
      <c r="RCK21" s="83"/>
      <c r="RCL21" s="83"/>
      <c r="RCM21" s="83"/>
      <c r="RCN21" s="83"/>
      <c r="RCO21" s="83"/>
      <c r="RCP21" s="83"/>
      <c r="RCQ21" s="83"/>
      <c r="RCR21" s="83"/>
      <c r="RCS21" s="83"/>
      <c r="RCT21" s="83"/>
      <c r="RCU21" s="83"/>
      <c r="RCV21" s="83"/>
      <c r="RCW21" s="83"/>
      <c r="RCX21" s="83"/>
      <c r="RCY21" s="83"/>
      <c r="RCZ21" s="83"/>
      <c r="RDA21" s="83"/>
      <c r="RDB21" s="83"/>
      <c r="RDC21" s="83"/>
      <c r="RDD21" s="83"/>
      <c r="RDE21" s="83"/>
      <c r="RDF21" s="83"/>
      <c r="RDG21" s="83"/>
      <c r="RDH21" s="83"/>
      <c r="RDI21" s="83"/>
      <c r="RDJ21" s="83"/>
      <c r="RDK21" s="83"/>
      <c r="RDL21" s="83"/>
      <c r="RDM21" s="83"/>
      <c r="RDN21" s="83"/>
      <c r="RDO21" s="83"/>
      <c r="RDP21" s="83"/>
      <c r="RDQ21" s="83"/>
      <c r="RDR21" s="83"/>
      <c r="RDS21" s="83"/>
      <c r="RDT21" s="83"/>
      <c r="RDU21" s="83"/>
      <c r="RDV21" s="83"/>
      <c r="RDW21" s="83"/>
      <c r="RDX21" s="83"/>
      <c r="RDY21" s="83"/>
      <c r="RDZ21" s="83"/>
      <c r="REA21" s="83"/>
      <c r="REB21" s="83"/>
      <c r="REC21" s="83"/>
      <c r="RED21" s="83"/>
      <c r="REE21" s="83"/>
      <c r="REF21" s="83"/>
      <c r="REG21" s="83"/>
      <c r="REH21" s="83"/>
      <c r="REI21" s="83"/>
      <c r="REJ21" s="83"/>
      <c r="REK21" s="83"/>
      <c r="REL21" s="83"/>
      <c r="REM21" s="83"/>
      <c r="REN21" s="83"/>
      <c r="REO21" s="83"/>
      <c r="REP21" s="83"/>
      <c r="REQ21" s="83"/>
      <c r="RER21" s="83"/>
      <c r="RES21" s="83"/>
      <c r="RET21" s="83"/>
      <c r="REU21" s="83"/>
      <c r="REV21" s="83"/>
      <c r="REW21" s="83"/>
      <c r="REX21" s="83"/>
      <c r="REY21" s="83"/>
      <c r="REZ21" s="83"/>
      <c r="RFA21" s="83"/>
      <c r="RFB21" s="83"/>
      <c r="RFC21" s="83"/>
      <c r="RFD21" s="83"/>
      <c r="RFE21" s="83"/>
      <c r="RFF21" s="83"/>
      <c r="RFG21" s="83"/>
      <c r="RFH21" s="83"/>
      <c r="RFI21" s="83"/>
      <c r="RFJ21" s="83"/>
      <c r="RFK21" s="83"/>
      <c r="RFL21" s="83"/>
      <c r="RFM21" s="83"/>
      <c r="RFN21" s="83"/>
      <c r="RFO21" s="83"/>
      <c r="RFP21" s="83"/>
      <c r="RFQ21" s="83"/>
      <c r="RFR21" s="83"/>
      <c r="RFS21" s="83"/>
      <c r="RFT21" s="83"/>
      <c r="RFU21" s="83"/>
      <c r="RFV21" s="83"/>
      <c r="RFW21" s="83"/>
      <c r="RFX21" s="83"/>
      <c r="RFY21" s="83"/>
      <c r="RFZ21" s="83"/>
      <c r="RGA21" s="83"/>
      <c r="RGB21" s="83"/>
      <c r="RGC21" s="83"/>
      <c r="RGD21" s="83"/>
      <c r="RGE21" s="83"/>
      <c r="RGF21" s="83"/>
      <c r="RGG21" s="83"/>
      <c r="RGH21" s="83"/>
      <c r="RGI21" s="83"/>
      <c r="RGJ21" s="83"/>
      <c r="RGK21" s="83"/>
      <c r="RGL21" s="83"/>
      <c r="RGM21" s="83"/>
      <c r="RGN21" s="83"/>
      <c r="RGO21" s="83"/>
      <c r="RGP21" s="83"/>
      <c r="RGQ21" s="83"/>
      <c r="RGR21" s="83"/>
      <c r="RGS21" s="83"/>
      <c r="RGT21" s="83"/>
      <c r="RGU21" s="83"/>
      <c r="RGV21" s="83"/>
      <c r="RGW21" s="83"/>
      <c r="RGX21" s="83"/>
      <c r="RGY21" s="83"/>
      <c r="RGZ21" s="83"/>
      <c r="RHA21" s="83"/>
      <c r="RHB21" s="83"/>
      <c r="RHC21" s="83"/>
      <c r="RHD21" s="83"/>
      <c r="RHE21" s="83"/>
      <c r="RHF21" s="83"/>
      <c r="RHG21" s="83"/>
      <c r="RHH21" s="83"/>
      <c r="RHI21" s="83"/>
      <c r="RHJ21" s="83"/>
      <c r="RHK21" s="83"/>
      <c r="RHL21" s="83"/>
      <c r="RHM21" s="83"/>
      <c r="RHN21" s="83"/>
      <c r="RHO21" s="83"/>
      <c r="RHP21" s="83"/>
      <c r="RHQ21" s="83"/>
      <c r="RHR21" s="83"/>
      <c r="RHS21" s="83"/>
      <c r="RHT21" s="83"/>
      <c r="RHU21" s="83"/>
      <c r="RHV21" s="83"/>
      <c r="RHW21" s="83"/>
      <c r="RHX21" s="83"/>
      <c r="RHY21" s="83"/>
      <c r="RHZ21" s="83"/>
      <c r="RIA21" s="83"/>
      <c r="RIB21" s="83"/>
      <c r="RIC21" s="83"/>
      <c r="RID21" s="83"/>
      <c r="RIE21" s="83"/>
      <c r="RIF21" s="83"/>
      <c r="RIG21" s="83"/>
      <c r="RIH21" s="83"/>
      <c r="RII21" s="83"/>
      <c r="RIJ21" s="83"/>
      <c r="RIK21" s="83"/>
      <c r="RIL21" s="83"/>
      <c r="RIM21" s="83"/>
      <c r="RIN21" s="83"/>
      <c r="RIO21" s="83"/>
      <c r="RIP21" s="83"/>
      <c r="RIQ21" s="83"/>
      <c r="RIR21" s="83"/>
      <c r="RIS21" s="83"/>
      <c r="RIT21" s="83"/>
      <c r="RIU21" s="83"/>
      <c r="RIV21" s="83"/>
      <c r="RIW21" s="83"/>
      <c r="RIX21" s="83"/>
      <c r="RIY21" s="83"/>
      <c r="RIZ21" s="83"/>
      <c r="RJA21" s="83"/>
      <c r="RJB21" s="83"/>
      <c r="RJC21" s="83"/>
      <c r="RJD21" s="83"/>
      <c r="RJE21" s="83"/>
      <c r="RJF21" s="83"/>
      <c r="RJG21" s="83"/>
      <c r="RJH21" s="83"/>
      <c r="RJI21" s="83"/>
      <c r="RJJ21" s="83"/>
      <c r="RJK21" s="83"/>
      <c r="RJL21" s="83"/>
      <c r="RJM21" s="83"/>
      <c r="RJN21" s="83"/>
      <c r="RJO21" s="83"/>
      <c r="RJP21" s="83"/>
      <c r="RJQ21" s="83"/>
      <c r="RJR21" s="83"/>
      <c r="RJS21" s="83"/>
      <c r="RJT21" s="83"/>
      <c r="RJU21" s="83"/>
      <c r="RJV21" s="83"/>
      <c r="RJW21" s="83"/>
      <c r="RJX21" s="83"/>
      <c r="RJY21" s="83"/>
      <c r="RJZ21" s="83"/>
      <c r="RKA21" s="83"/>
      <c r="RKB21" s="83"/>
      <c r="RKC21" s="83"/>
      <c r="RKD21" s="83"/>
      <c r="RKE21" s="83"/>
      <c r="RKF21" s="83"/>
      <c r="RKG21" s="83"/>
      <c r="RKH21" s="83"/>
      <c r="RKI21" s="83"/>
      <c r="RKJ21" s="83"/>
      <c r="RKK21" s="83"/>
      <c r="RKL21" s="83"/>
      <c r="RKM21" s="83"/>
      <c r="RKN21" s="83"/>
      <c r="RKO21" s="83"/>
      <c r="RKP21" s="83"/>
      <c r="RKQ21" s="83"/>
      <c r="RKR21" s="83"/>
      <c r="RKS21" s="83"/>
      <c r="RKT21" s="83"/>
      <c r="RKU21" s="83"/>
      <c r="RKV21" s="83"/>
      <c r="RKW21" s="83"/>
      <c r="RKX21" s="83"/>
      <c r="RKY21" s="83"/>
      <c r="RKZ21" s="83"/>
      <c r="RLA21" s="83"/>
      <c r="RLB21" s="83"/>
      <c r="RLC21" s="83"/>
      <c r="RLD21" s="83"/>
      <c r="RLE21" s="83"/>
      <c r="RLF21" s="83"/>
      <c r="RLG21" s="83"/>
      <c r="RLH21" s="83"/>
      <c r="RLI21" s="83"/>
      <c r="RLJ21" s="83"/>
      <c r="RLK21" s="83"/>
      <c r="RLL21" s="83"/>
      <c r="RLM21" s="83"/>
      <c r="RLN21" s="83"/>
      <c r="RLO21" s="83"/>
      <c r="RLP21" s="83"/>
      <c r="RLQ21" s="83"/>
      <c r="RLR21" s="83"/>
      <c r="RLS21" s="83"/>
      <c r="RLT21" s="83"/>
      <c r="RLU21" s="83"/>
      <c r="RLV21" s="83"/>
      <c r="RLW21" s="83"/>
      <c r="RLX21" s="83"/>
      <c r="RLY21" s="83"/>
      <c r="RLZ21" s="83"/>
      <c r="RMA21" s="83"/>
      <c r="RMB21" s="83"/>
      <c r="RMC21" s="83"/>
      <c r="RMD21" s="83"/>
      <c r="RME21" s="83"/>
      <c r="RMF21" s="83"/>
      <c r="RMG21" s="83"/>
      <c r="RMH21" s="83"/>
      <c r="RMI21" s="83"/>
      <c r="RMJ21" s="83"/>
      <c r="RMK21" s="83"/>
      <c r="RML21" s="83"/>
      <c r="RMM21" s="83"/>
      <c r="RMN21" s="83"/>
      <c r="RMO21" s="83"/>
      <c r="RMP21" s="83"/>
      <c r="RMQ21" s="83"/>
      <c r="RMR21" s="83"/>
      <c r="RMS21" s="83"/>
      <c r="RMT21" s="83"/>
      <c r="RMU21" s="83"/>
      <c r="RMV21" s="83"/>
      <c r="RMW21" s="83"/>
      <c r="RMX21" s="83"/>
      <c r="RMY21" s="83"/>
      <c r="RMZ21" s="83"/>
      <c r="RNA21" s="83"/>
      <c r="RNB21" s="83"/>
      <c r="RNC21" s="83"/>
      <c r="RND21" s="83"/>
      <c r="RNE21" s="83"/>
      <c r="RNF21" s="83"/>
      <c r="RNG21" s="83"/>
      <c r="RNH21" s="83"/>
      <c r="RNI21" s="83"/>
      <c r="RNJ21" s="83"/>
      <c r="RNK21" s="83"/>
      <c r="RNL21" s="83"/>
      <c r="RNM21" s="83"/>
      <c r="RNN21" s="83"/>
      <c r="RNO21" s="83"/>
      <c r="RNP21" s="83"/>
      <c r="RNQ21" s="83"/>
      <c r="RNR21" s="83"/>
      <c r="RNS21" s="83"/>
      <c r="RNT21" s="83"/>
      <c r="RNU21" s="83"/>
      <c r="RNV21" s="83"/>
      <c r="RNW21" s="83"/>
      <c r="RNX21" s="83"/>
      <c r="RNY21" s="83"/>
      <c r="RNZ21" s="83"/>
      <c r="ROA21" s="83"/>
      <c r="ROB21" s="83"/>
      <c r="ROC21" s="83"/>
      <c r="ROD21" s="83"/>
      <c r="ROE21" s="83"/>
      <c r="ROF21" s="83"/>
      <c r="ROG21" s="83"/>
      <c r="ROH21" s="83"/>
      <c r="ROI21" s="83"/>
      <c r="ROJ21" s="83"/>
      <c r="ROK21" s="83"/>
      <c r="ROL21" s="83"/>
      <c r="ROM21" s="83"/>
      <c r="RON21" s="83"/>
      <c r="ROO21" s="83"/>
      <c r="ROP21" s="83"/>
      <c r="ROQ21" s="83"/>
      <c r="ROR21" s="83"/>
      <c r="ROS21" s="83"/>
      <c r="ROT21" s="83"/>
      <c r="ROU21" s="83"/>
      <c r="ROV21" s="83"/>
      <c r="ROW21" s="83"/>
      <c r="ROX21" s="83"/>
      <c r="ROY21" s="83"/>
      <c r="ROZ21" s="83"/>
      <c r="RPA21" s="83"/>
      <c r="RPB21" s="83"/>
      <c r="RPC21" s="83"/>
      <c r="RPD21" s="83"/>
      <c r="RPE21" s="83"/>
      <c r="RPF21" s="83"/>
      <c r="RPG21" s="83"/>
      <c r="RPH21" s="83"/>
      <c r="RPI21" s="83"/>
      <c r="RPJ21" s="83"/>
      <c r="RPK21" s="83"/>
      <c r="RPL21" s="83"/>
      <c r="RPM21" s="83"/>
      <c r="RPN21" s="83"/>
      <c r="RPO21" s="83"/>
      <c r="RPP21" s="83"/>
      <c r="RPQ21" s="83"/>
      <c r="RPR21" s="83"/>
      <c r="RPS21" s="83"/>
      <c r="RPT21" s="83"/>
      <c r="RPU21" s="83"/>
      <c r="RPV21" s="83"/>
      <c r="RPW21" s="83"/>
      <c r="RPX21" s="83"/>
      <c r="RPY21" s="83"/>
      <c r="RPZ21" s="83"/>
      <c r="RQA21" s="83"/>
      <c r="RQB21" s="83"/>
      <c r="RQC21" s="83"/>
      <c r="RQD21" s="83"/>
      <c r="RQE21" s="83"/>
      <c r="RQF21" s="83"/>
      <c r="RQG21" s="83"/>
      <c r="RQH21" s="83"/>
      <c r="RQI21" s="83"/>
      <c r="RQJ21" s="83"/>
      <c r="RQK21" s="83"/>
      <c r="RQL21" s="83"/>
      <c r="RQM21" s="83"/>
      <c r="RQN21" s="83"/>
      <c r="RQO21" s="83"/>
      <c r="RQP21" s="83"/>
      <c r="RQQ21" s="83"/>
      <c r="RQR21" s="83"/>
      <c r="RQS21" s="83"/>
      <c r="RQT21" s="83"/>
      <c r="RQU21" s="83"/>
      <c r="RQV21" s="83"/>
      <c r="RQW21" s="83"/>
      <c r="RQX21" s="83"/>
      <c r="RQY21" s="83"/>
      <c r="RQZ21" s="83"/>
      <c r="RRA21" s="83"/>
      <c r="RRB21" s="83"/>
      <c r="RRC21" s="83"/>
      <c r="RRD21" s="83"/>
      <c r="RRE21" s="83"/>
      <c r="RRF21" s="83"/>
      <c r="RRG21" s="83"/>
      <c r="RRH21" s="83"/>
      <c r="RRI21" s="83"/>
      <c r="RRJ21" s="83"/>
      <c r="RRK21" s="83"/>
      <c r="RRL21" s="83"/>
      <c r="RRM21" s="83"/>
      <c r="RRN21" s="83"/>
      <c r="RRO21" s="83"/>
      <c r="RRP21" s="83"/>
      <c r="RRQ21" s="83"/>
      <c r="RRR21" s="83"/>
      <c r="RRS21" s="83"/>
      <c r="RRT21" s="83"/>
      <c r="RRU21" s="83"/>
      <c r="RRV21" s="83"/>
      <c r="RRW21" s="83"/>
      <c r="RRX21" s="83"/>
      <c r="RRY21" s="83"/>
      <c r="RRZ21" s="83"/>
      <c r="RSA21" s="83"/>
      <c r="RSB21" s="83"/>
      <c r="RSC21" s="83"/>
      <c r="RSD21" s="83"/>
      <c r="RSE21" s="83"/>
      <c r="RSF21" s="83"/>
      <c r="RSG21" s="83"/>
      <c r="RSH21" s="83"/>
      <c r="RSI21" s="83"/>
      <c r="RSJ21" s="83"/>
      <c r="RSK21" s="83"/>
      <c r="RSL21" s="83"/>
      <c r="RSM21" s="83"/>
      <c r="RSN21" s="83"/>
      <c r="RSO21" s="83"/>
      <c r="RSP21" s="83"/>
      <c r="RSQ21" s="83"/>
      <c r="RSR21" s="83"/>
      <c r="RSS21" s="83"/>
      <c r="RST21" s="83"/>
      <c r="RSU21" s="83"/>
      <c r="RSV21" s="83"/>
      <c r="RSW21" s="83"/>
      <c r="RSX21" s="83"/>
      <c r="RSY21" s="83"/>
      <c r="RSZ21" s="83"/>
      <c r="RTA21" s="83"/>
      <c r="RTB21" s="83"/>
      <c r="RTC21" s="83"/>
      <c r="RTD21" s="83"/>
      <c r="RTE21" s="83"/>
      <c r="RTF21" s="83"/>
      <c r="RTG21" s="83"/>
      <c r="RTH21" s="83"/>
      <c r="RTI21" s="83"/>
      <c r="RTJ21" s="83"/>
      <c r="RTK21" s="83"/>
      <c r="RTL21" s="83"/>
      <c r="RTM21" s="83"/>
      <c r="RTN21" s="83"/>
      <c r="RTO21" s="83"/>
      <c r="RTP21" s="83"/>
      <c r="RTQ21" s="83"/>
      <c r="RTR21" s="83"/>
      <c r="RTS21" s="83"/>
      <c r="RTT21" s="83"/>
      <c r="RTU21" s="83"/>
      <c r="RTV21" s="83"/>
      <c r="RTW21" s="83"/>
      <c r="RTX21" s="83"/>
      <c r="RTY21" s="83"/>
      <c r="RTZ21" s="83"/>
      <c r="RUA21" s="83"/>
      <c r="RUB21" s="83"/>
      <c r="RUC21" s="83"/>
      <c r="RUD21" s="83"/>
      <c r="RUE21" s="83"/>
      <c r="RUF21" s="83"/>
      <c r="RUG21" s="83"/>
      <c r="RUH21" s="83"/>
      <c r="RUI21" s="83"/>
      <c r="RUJ21" s="83"/>
      <c r="RUK21" s="83"/>
      <c r="RUL21" s="83"/>
      <c r="RUM21" s="83"/>
      <c r="RUN21" s="83"/>
      <c r="RUO21" s="83"/>
      <c r="RUP21" s="83"/>
      <c r="RUQ21" s="83"/>
      <c r="RUR21" s="83"/>
      <c r="RUS21" s="83"/>
      <c r="RUT21" s="83"/>
      <c r="RUU21" s="83"/>
      <c r="RUV21" s="83"/>
      <c r="RUW21" s="83"/>
      <c r="RUX21" s="83"/>
      <c r="RUY21" s="83"/>
      <c r="RUZ21" s="83"/>
      <c r="RVA21" s="83"/>
      <c r="RVB21" s="83"/>
      <c r="RVC21" s="83"/>
      <c r="RVD21" s="83"/>
      <c r="RVE21" s="83"/>
      <c r="RVF21" s="83"/>
      <c r="RVG21" s="83"/>
      <c r="RVH21" s="83"/>
      <c r="RVI21" s="83"/>
      <c r="RVJ21" s="83"/>
      <c r="RVK21" s="83"/>
      <c r="RVL21" s="83"/>
      <c r="RVM21" s="83"/>
      <c r="RVN21" s="83"/>
      <c r="RVO21" s="83"/>
      <c r="RVP21" s="83"/>
      <c r="RVQ21" s="83"/>
      <c r="RVR21" s="83"/>
      <c r="RVS21" s="83"/>
      <c r="RVT21" s="83"/>
      <c r="RVU21" s="83"/>
      <c r="RVV21" s="83"/>
      <c r="RVW21" s="83"/>
      <c r="RVX21" s="83"/>
      <c r="RVY21" s="83"/>
      <c r="RVZ21" s="83"/>
      <c r="RWA21" s="83"/>
      <c r="RWB21" s="83"/>
      <c r="RWC21" s="83"/>
      <c r="RWD21" s="83"/>
      <c r="RWE21" s="83"/>
      <c r="RWF21" s="83"/>
      <c r="RWG21" s="83"/>
      <c r="RWH21" s="83"/>
      <c r="RWI21" s="83"/>
      <c r="RWJ21" s="83"/>
      <c r="RWK21" s="83"/>
      <c r="RWL21" s="83"/>
      <c r="RWM21" s="83"/>
      <c r="RWN21" s="83"/>
      <c r="RWO21" s="83"/>
      <c r="RWP21" s="83"/>
      <c r="RWQ21" s="83"/>
      <c r="RWR21" s="83"/>
      <c r="RWS21" s="83"/>
      <c r="RWT21" s="83"/>
      <c r="RWU21" s="83"/>
      <c r="RWV21" s="83"/>
      <c r="RWW21" s="83"/>
      <c r="RWX21" s="83"/>
      <c r="RWY21" s="83"/>
      <c r="RWZ21" s="83"/>
      <c r="RXA21" s="83"/>
      <c r="RXB21" s="83"/>
      <c r="RXC21" s="83"/>
      <c r="RXD21" s="83"/>
      <c r="RXE21" s="83"/>
      <c r="RXF21" s="83"/>
      <c r="RXG21" s="83"/>
      <c r="RXH21" s="83"/>
      <c r="RXI21" s="83"/>
      <c r="RXJ21" s="83"/>
      <c r="RXK21" s="83"/>
      <c r="RXL21" s="83"/>
      <c r="RXM21" s="83"/>
      <c r="RXN21" s="83"/>
      <c r="RXO21" s="83"/>
      <c r="RXP21" s="83"/>
      <c r="RXQ21" s="83"/>
      <c r="RXR21" s="83"/>
      <c r="RXS21" s="83"/>
      <c r="RXT21" s="83"/>
      <c r="RXU21" s="83"/>
      <c r="RXV21" s="83"/>
      <c r="RXW21" s="83"/>
      <c r="RXX21" s="83"/>
      <c r="RXY21" s="83"/>
      <c r="RXZ21" s="83"/>
      <c r="RYA21" s="83"/>
      <c r="RYB21" s="83"/>
      <c r="RYC21" s="83"/>
      <c r="RYD21" s="83"/>
      <c r="RYE21" s="83"/>
      <c r="RYF21" s="83"/>
      <c r="RYG21" s="83"/>
      <c r="RYH21" s="83"/>
      <c r="RYI21" s="83"/>
      <c r="RYJ21" s="83"/>
      <c r="RYK21" s="83"/>
      <c r="RYL21" s="83"/>
      <c r="RYM21" s="83"/>
      <c r="RYN21" s="83"/>
      <c r="RYO21" s="83"/>
      <c r="RYP21" s="83"/>
      <c r="RYQ21" s="83"/>
      <c r="RYR21" s="83"/>
      <c r="RYS21" s="83"/>
      <c r="RYT21" s="83"/>
      <c r="RYU21" s="83"/>
      <c r="RYV21" s="83"/>
      <c r="RYW21" s="83"/>
      <c r="RYX21" s="83"/>
      <c r="RYY21" s="83"/>
      <c r="RYZ21" s="83"/>
      <c r="RZA21" s="83"/>
      <c r="RZB21" s="83"/>
      <c r="RZC21" s="83"/>
      <c r="RZD21" s="83"/>
      <c r="RZE21" s="83"/>
      <c r="RZF21" s="83"/>
      <c r="RZG21" s="83"/>
      <c r="RZH21" s="83"/>
      <c r="RZI21" s="83"/>
      <c r="RZJ21" s="83"/>
      <c r="RZK21" s="83"/>
      <c r="RZL21" s="83"/>
      <c r="RZM21" s="83"/>
      <c r="RZN21" s="83"/>
      <c r="RZO21" s="83"/>
      <c r="RZP21" s="83"/>
      <c r="RZQ21" s="83"/>
      <c r="RZR21" s="83"/>
      <c r="RZS21" s="83"/>
      <c r="RZT21" s="83"/>
      <c r="RZU21" s="83"/>
      <c r="RZV21" s="83"/>
      <c r="RZW21" s="83"/>
      <c r="RZX21" s="83"/>
      <c r="RZY21" s="83"/>
      <c r="RZZ21" s="83"/>
      <c r="SAA21" s="83"/>
      <c r="SAB21" s="83"/>
      <c r="SAC21" s="83"/>
      <c r="SAD21" s="83"/>
      <c r="SAE21" s="83"/>
      <c r="SAF21" s="83"/>
      <c r="SAG21" s="83"/>
      <c r="SAH21" s="83"/>
      <c r="SAI21" s="83"/>
      <c r="SAJ21" s="83"/>
      <c r="SAK21" s="83"/>
      <c r="SAL21" s="83"/>
      <c r="SAM21" s="83"/>
      <c r="SAN21" s="83"/>
      <c r="SAO21" s="83"/>
      <c r="SAP21" s="83"/>
      <c r="SAQ21" s="83"/>
      <c r="SAR21" s="83"/>
      <c r="SAS21" s="83"/>
      <c r="SAT21" s="83"/>
      <c r="SAU21" s="83"/>
      <c r="SAV21" s="83"/>
      <c r="SAW21" s="83"/>
      <c r="SAX21" s="83"/>
      <c r="SAY21" s="83"/>
      <c r="SAZ21" s="83"/>
      <c r="SBA21" s="83"/>
      <c r="SBB21" s="83"/>
      <c r="SBC21" s="83"/>
      <c r="SBD21" s="83"/>
      <c r="SBE21" s="83"/>
      <c r="SBF21" s="83"/>
      <c r="SBG21" s="83"/>
      <c r="SBH21" s="83"/>
      <c r="SBI21" s="83"/>
      <c r="SBJ21" s="83"/>
      <c r="SBK21" s="83"/>
      <c r="SBL21" s="83"/>
      <c r="SBM21" s="83"/>
      <c r="SBN21" s="83"/>
      <c r="SBO21" s="83"/>
      <c r="SBP21" s="83"/>
      <c r="SBQ21" s="83"/>
      <c r="SBR21" s="83"/>
      <c r="SBS21" s="83"/>
      <c r="SBT21" s="83"/>
      <c r="SBU21" s="83"/>
      <c r="SBV21" s="83"/>
      <c r="SBW21" s="83"/>
      <c r="SBX21" s="83"/>
      <c r="SBY21" s="83"/>
      <c r="SBZ21" s="83"/>
      <c r="SCA21" s="83"/>
      <c r="SCB21" s="83"/>
      <c r="SCC21" s="83"/>
      <c r="SCD21" s="83"/>
      <c r="SCE21" s="83"/>
      <c r="SCF21" s="83"/>
      <c r="SCG21" s="83"/>
      <c r="SCH21" s="83"/>
      <c r="SCI21" s="83"/>
      <c r="SCJ21" s="83"/>
      <c r="SCK21" s="83"/>
      <c r="SCL21" s="83"/>
      <c r="SCM21" s="83"/>
      <c r="SCN21" s="83"/>
      <c r="SCO21" s="83"/>
      <c r="SCP21" s="83"/>
      <c r="SCQ21" s="83"/>
      <c r="SCR21" s="83"/>
      <c r="SCS21" s="83"/>
      <c r="SCT21" s="83"/>
      <c r="SCU21" s="83"/>
      <c r="SCV21" s="83"/>
      <c r="SCW21" s="83"/>
      <c r="SCX21" s="83"/>
      <c r="SCY21" s="83"/>
      <c r="SCZ21" s="83"/>
      <c r="SDA21" s="83"/>
      <c r="SDB21" s="83"/>
      <c r="SDC21" s="83"/>
      <c r="SDD21" s="83"/>
      <c r="SDE21" s="83"/>
      <c r="SDF21" s="83"/>
      <c r="SDG21" s="83"/>
      <c r="SDH21" s="83"/>
      <c r="SDI21" s="83"/>
      <c r="SDJ21" s="83"/>
      <c r="SDK21" s="83"/>
      <c r="SDL21" s="83"/>
      <c r="SDM21" s="83"/>
      <c r="SDN21" s="83"/>
      <c r="SDO21" s="83"/>
      <c r="SDP21" s="83"/>
      <c r="SDQ21" s="83"/>
      <c r="SDR21" s="83"/>
      <c r="SDS21" s="83"/>
      <c r="SDT21" s="83"/>
      <c r="SDU21" s="83"/>
      <c r="SDV21" s="83"/>
      <c r="SDW21" s="83"/>
      <c r="SDX21" s="83"/>
      <c r="SDY21" s="83"/>
      <c r="SDZ21" s="83"/>
      <c r="SEA21" s="83"/>
      <c r="SEB21" s="83"/>
      <c r="SEC21" s="83"/>
      <c r="SED21" s="83"/>
      <c r="SEE21" s="83"/>
      <c r="SEF21" s="83"/>
      <c r="SEG21" s="83"/>
      <c r="SEH21" s="83"/>
      <c r="SEI21" s="83"/>
      <c r="SEJ21" s="83"/>
      <c r="SEK21" s="83"/>
      <c r="SEL21" s="83"/>
      <c r="SEM21" s="83"/>
      <c r="SEN21" s="83"/>
      <c r="SEO21" s="83"/>
      <c r="SEP21" s="83"/>
      <c r="SEQ21" s="83"/>
      <c r="SER21" s="83"/>
      <c r="SES21" s="83"/>
      <c r="SET21" s="83"/>
      <c r="SEU21" s="83"/>
      <c r="SEV21" s="83"/>
      <c r="SEW21" s="83"/>
      <c r="SEX21" s="83"/>
      <c r="SEY21" s="83"/>
      <c r="SEZ21" s="83"/>
      <c r="SFA21" s="83"/>
      <c r="SFB21" s="83"/>
      <c r="SFC21" s="83"/>
      <c r="SFD21" s="83"/>
      <c r="SFE21" s="83"/>
      <c r="SFF21" s="83"/>
      <c r="SFG21" s="83"/>
      <c r="SFH21" s="83"/>
      <c r="SFI21" s="83"/>
      <c r="SFJ21" s="83"/>
      <c r="SFK21" s="83"/>
      <c r="SFL21" s="83"/>
      <c r="SFM21" s="83"/>
      <c r="SFN21" s="83"/>
      <c r="SFO21" s="83"/>
      <c r="SFP21" s="83"/>
      <c r="SFQ21" s="83"/>
      <c r="SFR21" s="83"/>
      <c r="SFS21" s="83"/>
      <c r="SFT21" s="83"/>
      <c r="SFU21" s="83"/>
      <c r="SFV21" s="83"/>
      <c r="SFW21" s="83"/>
      <c r="SFX21" s="83"/>
      <c r="SFY21" s="83"/>
      <c r="SFZ21" s="83"/>
      <c r="SGA21" s="83"/>
      <c r="SGB21" s="83"/>
      <c r="SGC21" s="83"/>
      <c r="SGD21" s="83"/>
      <c r="SGE21" s="83"/>
      <c r="SGF21" s="83"/>
      <c r="SGG21" s="83"/>
      <c r="SGH21" s="83"/>
      <c r="SGI21" s="83"/>
      <c r="SGJ21" s="83"/>
      <c r="SGK21" s="83"/>
      <c r="SGL21" s="83"/>
      <c r="SGM21" s="83"/>
      <c r="SGN21" s="83"/>
      <c r="SGO21" s="83"/>
      <c r="SGP21" s="83"/>
      <c r="SGQ21" s="83"/>
      <c r="SGR21" s="83"/>
      <c r="SGS21" s="83"/>
      <c r="SGT21" s="83"/>
      <c r="SGU21" s="83"/>
      <c r="SGV21" s="83"/>
      <c r="SGW21" s="83"/>
      <c r="SGX21" s="83"/>
      <c r="SGY21" s="83"/>
      <c r="SGZ21" s="83"/>
      <c r="SHA21" s="83"/>
      <c r="SHB21" s="83"/>
      <c r="SHC21" s="83"/>
      <c r="SHD21" s="83"/>
      <c r="SHE21" s="83"/>
      <c r="SHF21" s="83"/>
      <c r="SHG21" s="83"/>
      <c r="SHH21" s="83"/>
      <c r="SHI21" s="83"/>
      <c r="SHJ21" s="83"/>
      <c r="SHK21" s="83"/>
      <c r="SHL21" s="83"/>
      <c r="SHM21" s="83"/>
      <c r="SHN21" s="83"/>
      <c r="SHO21" s="83"/>
      <c r="SHP21" s="83"/>
      <c r="SHQ21" s="83"/>
      <c r="SHR21" s="83"/>
      <c r="SHS21" s="83"/>
      <c r="SHT21" s="83"/>
      <c r="SHU21" s="83"/>
      <c r="SHV21" s="83"/>
      <c r="SHW21" s="83"/>
      <c r="SHX21" s="83"/>
      <c r="SHY21" s="83"/>
      <c r="SHZ21" s="83"/>
      <c r="SIA21" s="83"/>
      <c r="SIB21" s="83"/>
      <c r="SIC21" s="83"/>
      <c r="SID21" s="83"/>
      <c r="SIE21" s="83"/>
      <c r="SIF21" s="83"/>
      <c r="SIG21" s="83"/>
      <c r="SIH21" s="83"/>
      <c r="SII21" s="83"/>
      <c r="SIJ21" s="83"/>
      <c r="SIK21" s="83"/>
      <c r="SIL21" s="83"/>
      <c r="SIM21" s="83"/>
      <c r="SIN21" s="83"/>
      <c r="SIO21" s="83"/>
      <c r="SIP21" s="83"/>
      <c r="SIQ21" s="83"/>
      <c r="SIR21" s="83"/>
      <c r="SIS21" s="83"/>
      <c r="SIT21" s="83"/>
      <c r="SIU21" s="83"/>
      <c r="SIV21" s="83"/>
      <c r="SIW21" s="83"/>
      <c r="SIX21" s="83"/>
      <c r="SIY21" s="83"/>
      <c r="SIZ21" s="83"/>
      <c r="SJA21" s="83"/>
      <c r="SJB21" s="83"/>
      <c r="SJC21" s="83"/>
      <c r="SJD21" s="83"/>
      <c r="SJE21" s="83"/>
      <c r="SJF21" s="83"/>
      <c r="SJG21" s="83"/>
      <c r="SJH21" s="83"/>
      <c r="SJI21" s="83"/>
      <c r="SJJ21" s="83"/>
      <c r="SJK21" s="83"/>
      <c r="SJL21" s="83"/>
      <c r="SJM21" s="83"/>
      <c r="SJN21" s="83"/>
      <c r="SJO21" s="83"/>
      <c r="SJP21" s="83"/>
      <c r="SJQ21" s="83"/>
      <c r="SJR21" s="83"/>
      <c r="SJS21" s="83"/>
      <c r="SJT21" s="83"/>
      <c r="SJU21" s="83"/>
      <c r="SJV21" s="83"/>
      <c r="SJW21" s="83"/>
      <c r="SJX21" s="83"/>
      <c r="SJY21" s="83"/>
      <c r="SJZ21" s="83"/>
      <c r="SKA21" s="83"/>
      <c r="SKB21" s="83"/>
      <c r="SKC21" s="83"/>
      <c r="SKD21" s="83"/>
      <c r="SKE21" s="83"/>
      <c r="SKF21" s="83"/>
      <c r="SKG21" s="83"/>
      <c r="SKH21" s="83"/>
      <c r="SKI21" s="83"/>
      <c r="SKJ21" s="83"/>
      <c r="SKK21" s="83"/>
      <c r="SKL21" s="83"/>
      <c r="SKM21" s="83"/>
      <c r="SKN21" s="83"/>
      <c r="SKO21" s="83"/>
      <c r="SKP21" s="83"/>
      <c r="SKQ21" s="83"/>
      <c r="SKR21" s="83"/>
      <c r="SKS21" s="83"/>
      <c r="SKT21" s="83"/>
      <c r="SKU21" s="83"/>
      <c r="SKV21" s="83"/>
      <c r="SKW21" s="83"/>
      <c r="SKX21" s="83"/>
      <c r="SKY21" s="83"/>
      <c r="SKZ21" s="83"/>
      <c r="SLA21" s="83"/>
      <c r="SLB21" s="83"/>
      <c r="SLC21" s="83"/>
      <c r="SLD21" s="83"/>
      <c r="SLE21" s="83"/>
      <c r="SLF21" s="83"/>
      <c r="SLG21" s="83"/>
      <c r="SLH21" s="83"/>
      <c r="SLI21" s="83"/>
      <c r="SLJ21" s="83"/>
      <c r="SLK21" s="83"/>
      <c r="SLL21" s="83"/>
      <c r="SLM21" s="83"/>
      <c r="SLN21" s="83"/>
      <c r="SLO21" s="83"/>
      <c r="SLP21" s="83"/>
      <c r="SLQ21" s="83"/>
      <c r="SLR21" s="83"/>
      <c r="SLS21" s="83"/>
      <c r="SLT21" s="83"/>
      <c r="SLU21" s="83"/>
      <c r="SLV21" s="83"/>
      <c r="SLW21" s="83"/>
      <c r="SLX21" s="83"/>
      <c r="SLY21" s="83"/>
      <c r="SLZ21" s="83"/>
      <c r="SMA21" s="83"/>
      <c r="SMB21" s="83"/>
      <c r="SMC21" s="83"/>
      <c r="SMD21" s="83"/>
      <c r="SME21" s="83"/>
      <c r="SMF21" s="83"/>
      <c r="SMG21" s="83"/>
      <c r="SMH21" s="83"/>
      <c r="SMI21" s="83"/>
      <c r="SMJ21" s="83"/>
      <c r="SMK21" s="83"/>
      <c r="SML21" s="83"/>
      <c r="SMM21" s="83"/>
      <c r="SMN21" s="83"/>
      <c r="SMO21" s="83"/>
      <c r="SMP21" s="83"/>
      <c r="SMQ21" s="83"/>
      <c r="SMR21" s="83"/>
      <c r="SMS21" s="83"/>
      <c r="SMT21" s="83"/>
      <c r="SMU21" s="83"/>
      <c r="SMV21" s="83"/>
      <c r="SMW21" s="83"/>
      <c r="SMX21" s="83"/>
      <c r="SMY21" s="83"/>
      <c r="SMZ21" s="83"/>
      <c r="SNA21" s="83"/>
      <c r="SNB21" s="83"/>
      <c r="SNC21" s="83"/>
      <c r="SND21" s="83"/>
      <c r="SNE21" s="83"/>
      <c r="SNF21" s="83"/>
      <c r="SNG21" s="83"/>
      <c r="SNH21" s="83"/>
      <c r="SNI21" s="83"/>
      <c r="SNJ21" s="83"/>
      <c r="SNK21" s="83"/>
      <c r="SNL21" s="83"/>
      <c r="SNM21" s="83"/>
      <c r="SNN21" s="83"/>
      <c r="SNO21" s="83"/>
      <c r="SNP21" s="83"/>
      <c r="SNQ21" s="83"/>
      <c r="SNR21" s="83"/>
      <c r="SNS21" s="83"/>
      <c r="SNT21" s="83"/>
      <c r="SNU21" s="83"/>
      <c r="SNV21" s="83"/>
      <c r="SNW21" s="83"/>
      <c r="SNX21" s="83"/>
      <c r="SNY21" s="83"/>
      <c r="SNZ21" s="83"/>
      <c r="SOA21" s="83"/>
      <c r="SOB21" s="83"/>
      <c r="SOC21" s="83"/>
      <c r="SOD21" s="83"/>
      <c r="SOE21" s="83"/>
      <c r="SOF21" s="83"/>
      <c r="SOG21" s="83"/>
      <c r="SOH21" s="83"/>
      <c r="SOI21" s="83"/>
      <c r="SOJ21" s="83"/>
      <c r="SOK21" s="83"/>
      <c r="SOL21" s="83"/>
      <c r="SOM21" s="83"/>
      <c r="SON21" s="83"/>
      <c r="SOO21" s="83"/>
      <c r="SOP21" s="83"/>
      <c r="SOQ21" s="83"/>
      <c r="SOR21" s="83"/>
      <c r="SOS21" s="83"/>
      <c r="SOT21" s="83"/>
      <c r="SOU21" s="83"/>
      <c r="SOV21" s="83"/>
      <c r="SOW21" s="83"/>
      <c r="SOX21" s="83"/>
      <c r="SOY21" s="83"/>
      <c r="SOZ21" s="83"/>
      <c r="SPA21" s="83"/>
      <c r="SPB21" s="83"/>
      <c r="SPC21" s="83"/>
      <c r="SPD21" s="83"/>
      <c r="SPE21" s="83"/>
      <c r="SPF21" s="83"/>
      <c r="SPG21" s="83"/>
      <c r="SPH21" s="83"/>
      <c r="SPI21" s="83"/>
      <c r="SPJ21" s="83"/>
      <c r="SPK21" s="83"/>
      <c r="SPL21" s="83"/>
      <c r="SPM21" s="83"/>
      <c r="SPN21" s="83"/>
      <c r="SPO21" s="83"/>
      <c r="SPP21" s="83"/>
      <c r="SPQ21" s="83"/>
      <c r="SPR21" s="83"/>
      <c r="SPS21" s="83"/>
      <c r="SPT21" s="83"/>
      <c r="SPU21" s="83"/>
      <c r="SPV21" s="83"/>
      <c r="SPW21" s="83"/>
      <c r="SPX21" s="83"/>
      <c r="SPY21" s="83"/>
      <c r="SPZ21" s="83"/>
      <c r="SQA21" s="83"/>
      <c r="SQB21" s="83"/>
      <c r="SQC21" s="83"/>
      <c r="SQD21" s="83"/>
      <c r="SQE21" s="83"/>
      <c r="SQF21" s="83"/>
      <c r="SQG21" s="83"/>
      <c r="SQH21" s="83"/>
      <c r="SQI21" s="83"/>
      <c r="SQJ21" s="83"/>
      <c r="SQK21" s="83"/>
      <c r="SQL21" s="83"/>
      <c r="SQM21" s="83"/>
      <c r="SQN21" s="83"/>
      <c r="SQO21" s="83"/>
      <c r="SQP21" s="83"/>
      <c r="SQQ21" s="83"/>
      <c r="SQR21" s="83"/>
      <c r="SQS21" s="83"/>
      <c r="SQT21" s="83"/>
      <c r="SQU21" s="83"/>
      <c r="SQV21" s="83"/>
      <c r="SQW21" s="83"/>
      <c r="SQX21" s="83"/>
      <c r="SQY21" s="83"/>
      <c r="SQZ21" s="83"/>
      <c r="SRA21" s="83"/>
      <c r="SRB21" s="83"/>
      <c r="SRC21" s="83"/>
      <c r="SRD21" s="83"/>
      <c r="SRE21" s="83"/>
      <c r="SRF21" s="83"/>
      <c r="SRG21" s="83"/>
      <c r="SRH21" s="83"/>
      <c r="SRI21" s="83"/>
      <c r="SRJ21" s="83"/>
      <c r="SRK21" s="83"/>
      <c r="SRL21" s="83"/>
      <c r="SRM21" s="83"/>
      <c r="SRN21" s="83"/>
      <c r="SRO21" s="83"/>
      <c r="SRP21" s="83"/>
      <c r="SRQ21" s="83"/>
      <c r="SRR21" s="83"/>
      <c r="SRS21" s="83"/>
      <c r="SRT21" s="83"/>
      <c r="SRU21" s="83"/>
      <c r="SRV21" s="83"/>
      <c r="SRW21" s="83"/>
      <c r="SRX21" s="83"/>
      <c r="SRY21" s="83"/>
      <c r="SRZ21" s="83"/>
      <c r="SSA21" s="83"/>
      <c r="SSB21" s="83"/>
      <c r="SSC21" s="83"/>
      <c r="SSD21" s="83"/>
      <c r="SSE21" s="83"/>
      <c r="SSF21" s="83"/>
      <c r="SSG21" s="83"/>
      <c r="SSH21" s="83"/>
      <c r="SSI21" s="83"/>
      <c r="SSJ21" s="83"/>
      <c r="SSK21" s="83"/>
      <c r="SSL21" s="83"/>
      <c r="SSM21" s="83"/>
      <c r="SSN21" s="83"/>
      <c r="SSO21" s="83"/>
      <c r="SSP21" s="83"/>
      <c r="SSQ21" s="83"/>
      <c r="SSR21" s="83"/>
      <c r="SSS21" s="83"/>
      <c r="SST21" s="83"/>
      <c r="SSU21" s="83"/>
      <c r="SSV21" s="83"/>
      <c r="SSW21" s="83"/>
      <c r="SSX21" s="83"/>
      <c r="SSY21" s="83"/>
      <c r="SSZ21" s="83"/>
      <c r="STA21" s="83"/>
      <c r="STB21" s="83"/>
      <c r="STC21" s="83"/>
      <c r="STD21" s="83"/>
      <c r="STE21" s="83"/>
      <c r="STF21" s="83"/>
      <c r="STG21" s="83"/>
      <c r="STH21" s="83"/>
      <c r="STI21" s="83"/>
      <c r="STJ21" s="83"/>
      <c r="STK21" s="83"/>
      <c r="STL21" s="83"/>
      <c r="STM21" s="83"/>
      <c r="STN21" s="83"/>
      <c r="STO21" s="83"/>
      <c r="STP21" s="83"/>
      <c r="STQ21" s="83"/>
      <c r="STR21" s="83"/>
      <c r="STS21" s="83"/>
      <c r="STT21" s="83"/>
      <c r="STU21" s="83"/>
      <c r="STV21" s="83"/>
      <c r="STW21" s="83"/>
      <c r="STX21" s="83"/>
      <c r="STY21" s="83"/>
      <c r="STZ21" s="83"/>
      <c r="SUA21" s="83"/>
      <c r="SUB21" s="83"/>
      <c r="SUC21" s="83"/>
      <c r="SUD21" s="83"/>
      <c r="SUE21" s="83"/>
      <c r="SUF21" s="83"/>
      <c r="SUG21" s="83"/>
      <c r="SUH21" s="83"/>
      <c r="SUI21" s="83"/>
      <c r="SUJ21" s="83"/>
      <c r="SUK21" s="83"/>
      <c r="SUL21" s="83"/>
      <c r="SUM21" s="83"/>
      <c r="SUN21" s="83"/>
      <c r="SUO21" s="83"/>
      <c r="SUP21" s="83"/>
      <c r="SUQ21" s="83"/>
      <c r="SUR21" s="83"/>
      <c r="SUS21" s="83"/>
      <c r="SUT21" s="83"/>
      <c r="SUU21" s="83"/>
      <c r="SUV21" s="83"/>
      <c r="SUW21" s="83"/>
      <c r="SUX21" s="83"/>
      <c r="SUY21" s="83"/>
      <c r="SUZ21" s="83"/>
      <c r="SVA21" s="83"/>
      <c r="SVB21" s="83"/>
      <c r="SVC21" s="83"/>
      <c r="SVD21" s="83"/>
      <c r="SVE21" s="83"/>
      <c r="SVF21" s="83"/>
      <c r="SVG21" s="83"/>
      <c r="SVH21" s="83"/>
      <c r="SVI21" s="83"/>
      <c r="SVJ21" s="83"/>
      <c r="SVK21" s="83"/>
      <c r="SVL21" s="83"/>
      <c r="SVM21" s="83"/>
      <c r="SVN21" s="83"/>
      <c r="SVO21" s="83"/>
      <c r="SVP21" s="83"/>
      <c r="SVQ21" s="83"/>
      <c r="SVR21" s="83"/>
      <c r="SVS21" s="83"/>
      <c r="SVT21" s="83"/>
      <c r="SVU21" s="83"/>
      <c r="SVV21" s="83"/>
      <c r="SVW21" s="83"/>
      <c r="SVX21" s="83"/>
      <c r="SVY21" s="83"/>
      <c r="SVZ21" s="83"/>
      <c r="SWA21" s="83"/>
      <c r="SWB21" s="83"/>
      <c r="SWC21" s="83"/>
      <c r="SWD21" s="83"/>
      <c r="SWE21" s="83"/>
      <c r="SWF21" s="83"/>
      <c r="SWG21" s="83"/>
      <c r="SWH21" s="83"/>
      <c r="SWI21" s="83"/>
      <c r="SWJ21" s="83"/>
      <c r="SWK21" s="83"/>
      <c r="SWL21" s="83"/>
      <c r="SWM21" s="83"/>
      <c r="SWN21" s="83"/>
      <c r="SWO21" s="83"/>
      <c r="SWP21" s="83"/>
      <c r="SWQ21" s="83"/>
      <c r="SWR21" s="83"/>
      <c r="SWS21" s="83"/>
      <c r="SWT21" s="83"/>
      <c r="SWU21" s="83"/>
      <c r="SWV21" s="83"/>
      <c r="SWW21" s="83"/>
      <c r="SWX21" s="83"/>
      <c r="SWY21" s="83"/>
      <c r="SWZ21" s="83"/>
      <c r="SXA21" s="83"/>
      <c r="SXB21" s="83"/>
      <c r="SXC21" s="83"/>
      <c r="SXD21" s="83"/>
      <c r="SXE21" s="83"/>
      <c r="SXF21" s="83"/>
      <c r="SXG21" s="83"/>
      <c r="SXH21" s="83"/>
      <c r="SXI21" s="83"/>
      <c r="SXJ21" s="83"/>
      <c r="SXK21" s="83"/>
      <c r="SXL21" s="83"/>
      <c r="SXM21" s="83"/>
      <c r="SXN21" s="83"/>
      <c r="SXO21" s="83"/>
      <c r="SXP21" s="83"/>
      <c r="SXQ21" s="83"/>
      <c r="SXR21" s="83"/>
      <c r="SXS21" s="83"/>
      <c r="SXT21" s="83"/>
      <c r="SXU21" s="83"/>
      <c r="SXV21" s="83"/>
      <c r="SXW21" s="83"/>
      <c r="SXX21" s="83"/>
      <c r="SXY21" s="83"/>
      <c r="SXZ21" s="83"/>
      <c r="SYA21" s="83"/>
      <c r="SYB21" s="83"/>
      <c r="SYC21" s="83"/>
      <c r="SYD21" s="83"/>
      <c r="SYE21" s="83"/>
      <c r="SYF21" s="83"/>
      <c r="SYG21" s="83"/>
      <c r="SYH21" s="83"/>
      <c r="SYI21" s="83"/>
      <c r="SYJ21" s="83"/>
      <c r="SYK21" s="83"/>
      <c r="SYL21" s="83"/>
      <c r="SYM21" s="83"/>
      <c r="SYN21" s="83"/>
      <c r="SYO21" s="83"/>
      <c r="SYP21" s="83"/>
      <c r="SYQ21" s="83"/>
      <c r="SYR21" s="83"/>
      <c r="SYS21" s="83"/>
      <c r="SYT21" s="83"/>
      <c r="SYU21" s="83"/>
      <c r="SYV21" s="83"/>
      <c r="SYW21" s="83"/>
      <c r="SYX21" s="83"/>
      <c r="SYY21" s="83"/>
      <c r="SYZ21" s="83"/>
      <c r="SZA21" s="83"/>
      <c r="SZB21" s="83"/>
      <c r="SZC21" s="83"/>
      <c r="SZD21" s="83"/>
      <c r="SZE21" s="83"/>
      <c r="SZF21" s="83"/>
      <c r="SZG21" s="83"/>
      <c r="SZH21" s="83"/>
      <c r="SZI21" s="83"/>
      <c r="SZJ21" s="83"/>
      <c r="SZK21" s="83"/>
      <c r="SZL21" s="83"/>
      <c r="SZM21" s="83"/>
      <c r="SZN21" s="83"/>
      <c r="SZO21" s="83"/>
      <c r="SZP21" s="83"/>
      <c r="SZQ21" s="83"/>
      <c r="SZR21" s="83"/>
      <c r="SZS21" s="83"/>
      <c r="SZT21" s="83"/>
      <c r="SZU21" s="83"/>
      <c r="SZV21" s="83"/>
      <c r="SZW21" s="83"/>
      <c r="SZX21" s="83"/>
      <c r="SZY21" s="83"/>
      <c r="SZZ21" s="83"/>
      <c r="TAA21" s="83"/>
      <c r="TAB21" s="83"/>
      <c r="TAC21" s="83"/>
      <c r="TAD21" s="83"/>
      <c r="TAE21" s="83"/>
      <c r="TAF21" s="83"/>
      <c r="TAG21" s="83"/>
      <c r="TAH21" s="83"/>
      <c r="TAI21" s="83"/>
      <c r="TAJ21" s="83"/>
      <c r="TAK21" s="83"/>
      <c r="TAL21" s="83"/>
      <c r="TAM21" s="83"/>
      <c r="TAN21" s="83"/>
      <c r="TAO21" s="83"/>
      <c r="TAP21" s="83"/>
      <c r="TAQ21" s="83"/>
      <c r="TAR21" s="83"/>
      <c r="TAS21" s="83"/>
      <c r="TAT21" s="83"/>
      <c r="TAU21" s="83"/>
      <c r="TAV21" s="83"/>
      <c r="TAW21" s="83"/>
      <c r="TAX21" s="83"/>
      <c r="TAY21" s="83"/>
      <c r="TAZ21" s="83"/>
      <c r="TBA21" s="83"/>
      <c r="TBB21" s="83"/>
      <c r="TBC21" s="83"/>
      <c r="TBD21" s="83"/>
      <c r="TBE21" s="83"/>
      <c r="TBF21" s="83"/>
      <c r="TBG21" s="83"/>
      <c r="TBH21" s="83"/>
      <c r="TBI21" s="83"/>
      <c r="TBJ21" s="83"/>
      <c r="TBK21" s="83"/>
      <c r="TBL21" s="83"/>
      <c r="TBM21" s="83"/>
      <c r="TBN21" s="83"/>
      <c r="TBO21" s="83"/>
      <c r="TBP21" s="83"/>
      <c r="TBQ21" s="83"/>
      <c r="TBR21" s="83"/>
      <c r="TBS21" s="83"/>
      <c r="TBT21" s="83"/>
      <c r="TBU21" s="83"/>
      <c r="TBV21" s="83"/>
      <c r="TBW21" s="83"/>
      <c r="TBX21" s="83"/>
      <c r="TBY21" s="83"/>
      <c r="TBZ21" s="83"/>
      <c r="TCA21" s="83"/>
      <c r="TCB21" s="83"/>
      <c r="TCC21" s="83"/>
      <c r="TCD21" s="83"/>
      <c r="TCE21" s="83"/>
      <c r="TCF21" s="83"/>
      <c r="TCG21" s="83"/>
      <c r="TCH21" s="83"/>
      <c r="TCI21" s="83"/>
      <c r="TCJ21" s="83"/>
      <c r="TCK21" s="83"/>
      <c r="TCL21" s="83"/>
      <c r="TCM21" s="83"/>
      <c r="TCN21" s="83"/>
      <c r="TCO21" s="83"/>
      <c r="TCP21" s="83"/>
      <c r="TCQ21" s="83"/>
      <c r="TCR21" s="83"/>
      <c r="TCS21" s="83"/>
      <c r="TCT21" s="83"/>
      <c r="TCU21" s="83"/>
      <c r="TCV21" s="83"/>
      <c r="TCW21" s="83"/>
      <c r="TCX21" s="83"/>
      <c r="TCY21" s="83"/>
      <c r="TCZ21" s="83"/>
      <c r="TDA21" s="83"/>
      <c r="TDB21" s="83"/>
      <c r="TDC21" s="83"/>
      <c r="TDD21" s="83"/>
      <c r="TDE21" s="83"/>
      <c r="TDF21" s="83"/>
      <c r="TDG21" s="83"/>
      <c r="TDH21" s="83"/>
      <c r="TDI21" s="83"/>
      <c r="TDJ21" s="83"/>
      <c r="TDK21" s="83"/>
      <c r="TDL21" s="83"/>
      <c r="TDM21" s="83"/>
      <c r="TDN21" s="83"/>
      <c r="TDO21" s="83"/>
      <c r="TDP21" s="83"/>
      <c r="TDQ21" s="83"/>
      <c r="TDR21" s="83"/>
      <c r="TDS21" s="83"/>
      <c r="TDT21" s="83"/>
      <c r="TDU21" s="83"/>
      <c r="TDV21" s="83"/>
      <c r="TDW21" s="83"/>
      <c r="TDX21" s="83"/>
      <c r="TDY21" s="83"/>
      <c r="TDZ21" s="83"/>
      <c r="TEA21" s="83"/>
      <c r="TEB21" s="83"/>
      <c r="TEC21" s="83"/>
      <c r="TED21" s="83"/>
      <c r="TEE21" s="83"/>
      <c r="TEF21" s="83"/>
      <c r="TEG21" s="83"/>
      <c r="TEH21" s="83"/>
      <c r="TEI21" s="83"/>
      <c r="TEJ21" s="83"/>
      <c r="TEK21" s="83"/>
      <c r="TEL21" s="83"/>
      <c r="TEM21" s="83"/>
      <c r="TEN21" s="83"/>
      <c r="TEO21" s="83"/>
      <c r="TEP21" s="83"/>
      <c r="TEQ21" s="83"/>
      <c r="TER21" s="83"/>
      <c r="TES21" s="83"/>
      <c r="TET21" s="83"/>
      <c r="TEU21" s="83"/>
      <c r="TEV21" s="83"/>
      <c r="TEW21" s="83"/>
      <c r="TEX21" s="83"/>
      <c r="TEY21" s="83"/>
      <c r="TEZ21" s="83"/>
      <c r="TFA21" s="83"/>
      <c r="TFB21" s="83"/>
      <c r="TFC21" s="83"/>
      <c r="TFD21" s="83"/>
      <c r="TFE21" s="83"/>
      <c r="TFF21" s="83"/>
      <c r="TFG21" s="83"/>
      <c r="TFH21" s="83"/>
      <c r="TFI21" s="83"/>
      <c r="TFJ21" s="83"/>
      <c r="TFK21" s="83"/>
      <c r="TFL21" s="83"/>
      <c r="TFM21" s="83"/>
      <c r="TFN21" s="83"/>
      <c r="TFO21" s="83"/>
      <c r="TFP21" s="83"/>
      <c r="TFQ21" s="83"/>
      <c r="TFR21" s="83"/>
      <c r="TFS21" s="83"/>
      <c r="TFT21" s="83"/>
      <c r="TFU21" s="83"/>
      <c r="TFV21" s="83"/>
      <c r="TFW21" s="83"/>
      <c r="TFX21" s="83"/>
      <c r="TFY21" s="83"/>
      <c r="TFZ21" s="83"/>
      <c r="TGA21" s="83"/>
      <c r="TGB21" s="83"/>
      <c r="TGC21" s="83"/>
      <c r="TGD21" s="83"/>
      <c r="TGE21" s="83"/>
      <c r="TGF21" s="83"/>
      <c r="TGG21" s="83"/>
      <c r="TGH21" s="83"/>
      <c r="TGI21" s="83"/>
      <c r="TGJ21" s="83"/>
      <c r="TGK21" s="83"/>
      <c r="TGL21" s="83"/>
      <c r="TGM21" s="83"/>
      <c r="TGN21" s="83"/>
      <c r="TGO21" s="83"/>
      <c r="TGP21" s="83"/>
      <c r="TGQ21" s="83"/>
      <c r="TGR21" s="83"/>
      <c r="TGS21" s="83"/>
      <c r="TGT21" s="83"/>
      <c r="TGU21" s="83"/>
      <c r="TGV21" s="83"/>
      <c r="TGW21" s="83"/>
      <c r="TGX21" s="83"/>
      <c r="TGY21" s="83"/>
      <c r="TGZ21" s="83"/>
      <c r="THA21" s="83"/>
      <c r="THB21" s="83"/>
      <c r="THC21" s="83"/>
      <c r="THD21" s="83"/>
      <c r="THE21" s="83"/>
      <c r="THF21" s="83"/>
      <c r="THG21" s="83"/>
      <c r="THH21" s="83"/>
      <c r="THI21" s="83"/>
      <c r="THJ21" s="83"/>
      <c r="THK21" s="83"/>
      <c r="THL21" s="83"/>
      <c r="THM21" s="83"/>
      <c r="THN21" s="83"/>
      <c r="THO21" s="83"/>
      <c r="THP21" s="83"/>
      <c r="THQ21" s="83"/>
      <c r="THR21" s="83"/>
      <c r="THS21" s="83"/>
      <c r="THT21" s="83"/>
      <c r="THU21" s="83"/>
      <c r="THV21" s="83"/>
      <c r="THW21" s="83"/>
      <c r="THX21" s="83"/>
      <c r="THY21" s="83"/>
      <c r="THZ21" s="83"/>
      <c r="TIA21" s="83"/>
      <c r="TIB21" s="83"/>
      <c r="TIC21" s="83"/>
      <c r="TID21" s="83"/>
      <c r="TIE21" s="83"/>
      <c r="TIF21" s="83"/>
      <c r="TIG21" s="83"/>
      <c r="TIH21" s="83"/>
      <c r="TII21" s="83"/>
      <c r="TIJ21" s="83"/>
      <c r="TIK21" s="83"/>
      <c r="TIL21" s="83"/>
      <c r="TIM21" s="83"/>
      <c r="TIN21" s="83"/>
      <c r="TIO21" s="83"/>
      <c r="TIP21" s="83"/>
      <c r="TIQ21" s="83"/>
      <c r="TIR21" s="83"/>
      <c r="TIS21" s="83"/>
      <c r="TIT21" s="83"/>
      <c r="TIU21" s="83"/>
      <c r="TIV21" s="83"/>
      <c r="TIW21" s="83"/>
      <c r="TIX21" s="83"/>
      <c r="TIY21" s="83"/>
      <c r="TIZ21" s="83"/>
      <c r="TJA21" s="83"/>
      <c r="TJB21" s="83"/>
      <c r="TJC21" s="83"/>
      <c r="TJD21" s="83"/>
      <c r="TJE21" s="83"/>
      <c r="TJF21" s="83"/>
      <c r="TJG21" s="83"/>
      <c r="TJH21" s="83"/>
      <c r="TJI21" s="83"/>
      <c r="TJJ21" s="83"/>
      <c r="TJK21" s="83"/>
      <c r="TJL21" s="83"/>
      <c r="TJM21" s="83"/>
      <c r="TJN21" s="83"/>
      <c r="TJO21" s="83"/>
      <c r="TJP21" s="83"/>
      <c r="TJQ21" s="83"/>
      <c r="TJR21" s="83"/>
      <c r="TJS21" s="83"/>
      <c r="TJT21" s="83"/>
      <c r="TJU21" s="83"/>
      <c r="TJV21" s="83"/>
      <c r="TJW21" s="83"/>
      <c r="TJX21" s="83"/>
      <c r="TJY21" s="83"/>
      <c r="TJZ21" s="83"/>
      <c r="TKA21" s="83"/>
      <c r="TKB21" s="83"/>
      <c r="TKC21" s="83"/>
      <c r="TKD21" s="83"/>
      <c r="TKE21" s="83"/>
      <c r="TKF21" s="83"/>
      <c r="TKG21" s="83"/>
      <c r="TKH21" s="83"/>
      <c r="TKI21" s="83"/>
      <c r="TKJ21" s="83"/>
      <c r="TKK21" s="83"/>
      <c r="TKL21" s="83"/>
      <c r="TKM21" s="83"/>
      <c r="TKN21" s="83"/>
      <c r="TKO21" s="83"/>
      <c r="TKP21" s="83"/>
      <c r="TKQ21" s="83"/>
      <c r="TKR21" s="83"/>
      <c r="TKS21" s="83"/>
      <c r="TKT21" s="83"/>
      <c r="TKU21" s="83"/>
      <c r="TKV21" s="83"/>
      <c r="TKW21" s="83"/>
      <c r="TKX21" s="83"/>
      <c r="TKY21" s="83"/>
      <c r="TKZ21" s="83"/>
      <c r="TLA21" s="83"/>
      <c r="TLB21" s="83"/>
      <c r="TLC21" s="83"/>
      <c r="TLD21" s="83"/>
      <c r="TLE21" s="83"/>
      <c r="TLF21" s="83"/>
      <c r="TLG21" s="83"/>
      <c r="TLH21" s="83"/>
      <c r="TLI21" s="83"/>
      <c r="TLJ21" s="83"/>
      <c r="TLK21" s="83"/>
      <c r="TLL21" s="83"/>
      <c r="TLM21" s="83"/>
      <c r="TLN21" s="83"/>
      <c r="TLO21" s="83"/>
      <c r="TLP21" s="83"/>
      <c r="TLQ21" s="83"/>
      <c r="TLR21" s="83"/>
      <c r="TLS21" s="83"/>
      <c r="TLT21" s="83"/>
      <c r="TLU21" s="83"/>
      <c r="TLV21" s="83"/>
      <c r="TLW21" s="83"/>
      <c r="TLX21" s="83"/>
      <c r="TLY21" s="83"/>
      <c r="TLZ21" s="83"/>
      <c r="TMA21" s="83"/>
      <c r="TMB21" s="83"/>
      <c r="TMC21" s="83"/>
      <c r="TMD21" s="83"/>
      <c r="TME21" s="83"/>
      <c r="TMF21" s="83"/>
      <c r="TMG21" s="83"/>
      <c r="TMH21" s="83"/>
      <c r="TMI21" s="83"/>
      <c r="TMJ21" s="83"/>
      <c r="TMK21" s="83"/>
      <c r="TML21" s="83"/>
      <c r="TMM21" s="83"/>
      <c r="TMN21" s="83"/>
      <c r="TMO21" s="83"/>
      <c r="TMP21" s="83"/>
      <c r="TMQ21" s="83"/>
      <c r="TMR21" s="83"/>
      <c r="TMS21" s="83"/>
      <c r="TMT21" s="83"/>
      <c r="TMU21" s="83"/>
      <c r="TMV21" s="83"/>
      <c r="TMW21" s="83"/>
      <c r="TMX21" s="83"/>
      <c r="TMY21" s="83"/>
      <c r="TMZ21" s="83"/>
      <c r="TNA21" s="83"/>
      <c r="TNB21" s="83"/>
      <c r="TNC21" s="83"/>
      <c r="TND21" s="83"/>
      <c r="TNE21" s="83"/>
      <c r="TNF21" s="83"/>
      <c r="TNG21" s="83"/>
      <c r="TNH21" s="83"/>
      <c r="TNI21" s="83"/>
      <c r="TNJ21" s="83"/>
      <c r="TNK21" s="83"/>
      <c r="TNL21" s="83"/>
      <c r="TNM21" s="83"/>
      <c r="TNN21" s="83"/>
      <c r="TNO21" s="83"/>
      <c r="TNP21" s="83"/>
      <c r="TNQ21" s="83"/>
      <c r="TNR21" s="83"/>
      <c r="TNS21" s="83"/>
      <c r="TNT21" s="83"/>
      <c r="TNU21" s="83"/>
      <c r="TNV21" s="83"/>
      <c r="TNW21" s="83"/>
      <c r="TNX21" s="83"/>
      <c r="TNY21" s="83"/>
      <c r="TNZ21" s="83"/>
      <c r="TOA21" s="83"/>
      <c r="TOB21" s="83"/>
      <c r="TOC21" s="83"/>
      <c r="TOD21" s="83"/>
      <c r="TOE21" s="83"/>
      <c r="TOF21" s="83"/>
      <c r="TOG21" s="83"/>
      <c r="TOH21" s="83"/>
      <c r="TOI21" s="83"/>
      <c r="TOJ21" s="83"/>
      <c r="TOK21" s="83"/>
      <c r="TOL21" s="83"/>
      <c r="TOM21" s="83"/>
      <c r="TON21" s="83"/>
      <c r="TOO21" s="83"/>
      <c r="TOP21" s="83"/>
      <c r="TOQ21" s="83"/>
      <c r="TOR21" s="83"/>
      <c r="TOS21" s="83"/>
      <c r="TOT21" s="83"/>
      <c r="TOU21" s="83"/>
      <c r="TOV21" s="83"/>
      <c r="TOW21" s="83"/>
      <c r="TOX21" s="83"/>
      <c r="TOY21" s="83"/>
      <c r="TOZ21" s="83"/>
      <c r="TPA21" s="83"/>
      <c r="TPB21" s="83"/>
      <c r="TPC21" s="83"/>
      <c r="TPD21" s="83"/>
      <c r="TPE21" s="83"/>
      <c r="TPF21" s="83"/>
      <c r="TPG21" s="83"/>
      <c r="TPH21" s="83"/>
      <c r="TPI21" s="83"/>
      <c r="TPJ21" s="83"/>
      <c r="TPK21" s="83"/>
      <c r="TPL21" s="83"/>
      <c r="TPM21" s="83"/>
      <c r="TPN21" s="83"/>
      <c r="TPO21" s="83"/>
      <c r="TPP21" s="83"/>
      <c r="TPQ21" s="83"/>
      <c r="TPR21" s="83"/>
      <c r="TPS21" s="83"/>
      <c r="TPT21" s="83"/>
      <c r="TPU21" s="83"/>
      <c r="TPV21" s="83"/>
      <c r="TPW21" s="83"/>
      <c r="TPX21" s="83"/>
      <c r="TPY21" s="83"/>
      <c r="TPZ21" s="83"/>
      <c r="TQA21" s="83"/>
      <c r="TQB21" s="83"/>
      <c r="TQC21" s="83"/>
      <c r="TQD21" s="83"/>
      <c r="TQE21" s="83"/>
      <c r="TQF21" s="83"/>
      <c r="TQG21" s="83"/>
      <c r="TQH21" s="83"/>
      <c r="TQI21" s="83"/>
      <c r="TQJ21" s="83"/>
      <c r="TQK21" s="83"/>
      <c r="TQL21" s="83"/>
      <c r="TQM21" s="83"/>
      <c r="TQN21" s="83"/>
      <c r="TQO21" s="83"/>
      <c r="TQP21" s="83"/>
      <c r="TQQ21" s="83"/>
      <c r="TQR21" s="83"/>
      <c r="TQS21" s="83"/>
      <c r="TQT21" s="83"/>
      <c r="TQU21" s="83"/>
      <c r="TQV21" s="83"/>
      <c r="TQW21" s="83"/>
      <c r="TQX21" s="83"/>
      <c r="TQY21" s="83"/>
      <c r="TQZ21" s="83"/>
      <c r="TRA21" s="83"/>
      <c r="TRB21" s="83"/>
      <c r="TRC21" s="83"/>
      <c r="TRD21" s="83"/>
      <c r="TRE21" s="83"/>
      <c r="TRF21" s="83"/>
      <c r="TRG21" s="83"/>
      <c r="TRH21" s="83"/>
      <c r="TRI21" s="83"/>
      <c r="TRJ21" s="83"/>
      <c r="TRK21" s="83"/>
      <c r="TRL21" s="83"/>
      <c r="TRM21" s="83"/>
      <c r="TRN21" s="83"/>
      <c r="TRO21" s="83"/>
      <c r="TRP21" s="83"/>
      <c r="TRQ21" s="83"/>
      <c r="TRR21" s="83"/>
      <c r="TRS21" s="83"/>
      <c r="TRT21" s="83"/>
      <c r="TRU21" s="83"/>
      <c r="TRV21" s="83"/>
      <c r="TRW21" s="83"/>
      <c r="TRX21" s="83"/>
      <c r="TRY21" s="83"/>
      <c r="TRZ21" s="83"/>
      <c r="TSA21" s="83"/>
      <c r="TSB21" s="83"/>
      <c r="TSC21" s="83"/>
      <c r="TSD21" s="83"/>
      <c r="TSE21" s="83"/>
      <c r="TSF21" s="83"/>
      <c r="TSG21" s="83"/>
      <c r="TSH21" s="83"/>
      <c r="TSI21" s="83"/>
      <c r="TSJ21" s="83"/>
      <c r="TSK21" s="83"/>
      <c r="TSL21" s="83"/>
      <c r="TSM21" s="83"/>
      <c r="TSN21" s="83"/>
      <c r="TSO21" s="83"/>
      <c r="TSP21" s="83"/>
      <c r="TSQ21" s="83"/>
      <c r="TSR21" s="83"/>
      <c r="TSS21" s="83"/>
      <c r="TST21" s="83"/>
      <c r="TSU21" s="83"/>
      <c r="TSV21" s="83"/>
      <c r="TSW21" s="83"/>
      <c r="TSX21" s="83"/>
      <c r="TSY21" s="83"/>
      <c r="TSZ21" s="83"/>
      <c r="TTA21" s="83"/>
      <c r="TTB21" s="83"/>
      <c r="TTC21" s="83"/>
      <c r="TTD21" s="83"/>
      <c r="TTE21" s="83"/>
      <c r="TTF21" s="83"/>
      <c r="TTG21" s="83"/>
      <c r="TTH21" s="83"/>
      <c r="TTI21" s="83"/>
      <c r="TTJ21" s="83"/>
      <c r="TTK21" s="83"/>
      <c r="TTL21" s="83"/>
      <c r="TTM21" s="83"/>
      <c r="TTN21" s="83"/>
      <c r="TTO21" s="83"/>
      <c r="TTP21" s="83"/>
      <c r="TTQ21" s="83"/>
      <c r="TTR21" s="83"/>
      <c r="TTS21" s="83"/>
      <c r="TTT21" s="83"/>
      <c r="TTU21" s="83"/>
      <c r="TTV21" s="83"/>
      <c r="TTW21" s="83"/>
      <c r="TTX21" s="83"/>
      <c r="TTY21" s="83"/>
      <c r="TTZ21" s="83"/>
      <c r="TUA21" s="83"/>
      <c r="TUB21" s="83"/>
      <c r="TUC21" s="83"/>
      <c r="TUD21" s="83"/>
      <c r="TUE21" s="83"/>
      <c r="TUF21" s="83"/>
      <c r="TUG21" s="83"/>
      <c r="TUH21" s="83"/>
      <c r="TUI21" s="83"/>
      <c r="TUJ21" s="83"/>
      <c r="TUK21" s="83"/>
      <c r="TUL21" s="83"/>
      <c r="TUM21" s="83"/>
      <c r="TUN21" s="83"/>
      <c r="TUO21" s="83"/>
      <c r="TUP21" s="83"/>
      <c r="TUQ21" s="83"/>
      <c r="TUR21" s="83"/>
      <c r="TUS21" s="83"/>
      <c r="TUT21" s="83"/>
      <c r="TUU21" s="83"/>
      <c r="TUV21" s="83"/>
      <c r="TUW21" s="83"/>
      <c r="TUX21" s="83"/>
      <c r="TUY21" s="83"/>
      <c r="TUZ21" s="83"/>
      <c r="TVA21" s="83"/>
      <c r="TVB21" s="83"/>
      <c r="TVC21" s="83"/>
      <c r="TVD21" s="83"/>
      <c r="TVE21" s="83"/>
      <c r="TVF21" s="83"/>
      <c r="TVG21" s="83"/>
      <c r="TVH21" s="83"/>
      <c r="TVI21" s="83"/>
      <c r="TVJ21" s="83"/>
      <c r="TVK21" s="83"/>
      <c r="TVL21" s="83"/>
      <c r="TVM21" s="83"/>
      <c r="TVN21" s="83"/>
      <c r="TVO21" s="83"/>
      <c r="TVP21" s="83"/>
      <c r="TVQ21" s="83"/>
      <c r="TVR21" s="83"/>
      <c r="TVS21" s="83"/>
      <c r="TVT21" s="83"/>
      <c r="TVU21" s="83"/>
      <c r="TVV21" s="83"/>
      <c r="TVW21" s="83"/>
      <c r="TVX21" s="83"/>
      <c r="TVY21" s="83"/>
      <c r="TVZ21" s="83"/>
      <c r="TWA21" s="83"/>
      <c r="TWB21" s="83"/>
      <c r="TWC21" s="83"/>
      <c r="TWD21" s="83"/>
      <c r="TWE21" s="83"/>
      <c r="TWF21" s="83"/>
      <c r="TWG21" s="83"/>
      <c r="TWH21" s="83"/>
      <c r="TWI21" s="83"/>
      <c r="TWJ21" s="83"/>
      <c r="TWK21" s="83"/>
      <c r="TWL21" s="83"/>
      <c r="TWM21" s="83"/>
      <c r="TWN21" s="83"/>
      <c r="TWO21" s="83"/>
      <c r="TWP21" s="83"/>
      <c r="TWQ21" s="83"/>
      <c r="TWR21" s="83"/>
      <c r="TWS21" s="83"/>
      <c r="TWT21" s="83"/>
      <c r="TWU21" s="83"/>
      <c r="TWV21" s="83"/>
      <c r="TWW21" s="83"/>
      <c r="TWX21" s="83"/>
      <c r="TWY21" s="83"/>
      <c r="TWZ21" s="83"/>
      <c r="TXA21" s="83"/>
      <c r="TXB21" s="83"/>
      <c r="TXC21" s="83"/>
      <c r="TXD21" s="83"/>
      <c r="TXE21" s="83"/>
      <c r="TXF21" s="83"/>
      <c r="TXG21" s="83"/>
      <c r="TXH21" s="83"/>
      <c r="TXI21" s="83"/>
      <c r="TXJ21" s="83"/>
      <c r="TXK21" s="83"/>
      <c r="TXL21" s="83"/>
      <c r="TXM21" s="83"/>
      <c r="TXN21" s="83"/>
      <c r="TXO21" s="83"/>
      <c r="TXP21" s="83"/>
      <c r="TXQ21" s="83"/>
      <c r="TXR21" s="83"/>
      <c r="TXS21" s="83"/>
      <c r="TXT21" s="83"/>
      <c r="TXU21" s="83"/>
      <c r="TXV21" s="83"/>
      <c r="TXW21" s="83"/>
      <c r="TXX21" s="83"/>
      <c r="TXY21" s="83"/>
      <c r="TXZ21" s="83"/>
      <c r="TYA21" s="83"/>
      <c r="TYB21" s="83"/>
      <c r="TYC21" s="83"/>
      <c r="TYD21" s="83"/>
      <c r="TYE21" s="83"/>
      <c r="TYF21" s="83"/>
      <c r="TYG21" s="83"/>
      <c r="TYH21" s="83"/>
      <c r="TYI21" s="83"/>
      <c r="TYJ21" s="83"/>
      <c r="TYK21" s="83"/>
      <c r="TYL21" s="83"/>
      <c r="TYM21" s="83"/>
      <c r="TYN21" s="83"/>
      <c r="TYO21" s="83"/>
      <c r="TYP21" s="83"/>
      <c r="TYQ21" s="83"/>
      <c r="TYR21" s="83"/>
      <c r="TYS21" s="83"/>
      <c r="TYT21" s="83"/>
      <c r="TYU21" s="83"/>
      <c r="TYV21" s="83"/>
      <c r="TYW21" s="83"/>
      <c r="TYX21" s="83"/>
      <c r="TYY21" s="83"/>
      <c r="TYZ21" s="83"/>
      <c r="TZA21" s="83"/>
      <c r="TZB21" s="83"/>
      <c r="TZC21" s="83"/>
      <c r="TZD21" s="83"/>
      <c r="TZE21" s="83"/>
      <c r="TZF21" s="83"/>
      <c r="TZG21" s="83"/>
      <c r="TZH21" s="83"/>
      <c r="TZI21" s="83"/>
      <c r="TZJ21" s="83"/>
      <c r="TZK21" s="83"/>
      <c r="TZL21" s="83"/>
      <c r="TZM21" s="83"/>
      <c r="TZN21" s="83"/>
      <c r="TZO21" s="83"/>
      <c r="TZP21" s="83"/>
      <c r="TZQ21" s="83"/>
      <c r="TZR21" s="83"/>
      <c r="TZS21" s="83"/>
      <c r="TZT21" s="83"/>
      <c r="TZU21" s="83"/>
      <c r="TZV21" s="83"/>
      <c r="TZW21" s="83"/>
      <c r="TZX21" s="83"/>
      <c r="TZY21" s="83"/>
      <c r="TZZ21" s="83"/>
      <c r="UAA21" s="83"/>
      <c r="UAB21" s="83"/>
      <c r="UAC21" s="83"/>
      <c r="UAD21" s="83"/>
      <c r="UAE21" s="83"/>
      <c r="UAF21" s="83"/>
      <c r="UAG21" s="83"/>
      <c r="UAH21" s="83"/>
      <c r="UAI21" s="83"/>
      <c r="UAJ21" s="83"/>
      <c r="UAK21" s="83"/>
      <c r="UAL21" s="83"/>
      <c r="UAM21" s="83"/>
      <c r="UAN21" s="83"/>
      <c r="UAO21" s="83"/>
      <c r="UAP21" s="83"/>
      <c r="UAQ21" s="83"/>
      <c r="UAR21" s="83"/>
      <c r="UAS21" s="83"/>
      <c r="UAT21" s="83"/>
      <c r="UAU21" s="83"/>
      <c r="UAV21" s="83"/>
      <c r="UAW21" s="83"/>
      <c r="UAX21" s="83"/>
      <c r="UAY21" s="83"/>
      <c r="UAZ21" s="83"/>
      <c r="UBA21" s="83"/>
      <c r="UBB21" s="83"/>
      <c r="UBC21" s="83"/>
      <c r="UBD21" s="83"/>
      <c r="UBE21" s="83"/>
      <c r="UBF21" s="83"/>
      <c r="UBG21" s="83"/>
      <c r="UBH21" s="83"/>
      <c r="UBI21" s="83"/>
      <c r="UBJ21" s="83"/>
      <c r="UBK21" s="83"/>
      <c r="UBL21" s="83"/>
      <c r="UBM21" s="83"/>
      <c r="UBN21" s="83"/>
      <c r="UBO21" s="83"/>
      <c r="UBP21" s="83"/>
      <c r="UBQ21" s="83"/>
      <c r="UBR21" s="83"/>
      <c r="UBS21" s="83"/>
      <c r="UBT21" s="83"/>
      <c r="UBU21" s="83"/>
      <c r="UBV21" s="83"/>
      <c r="UBW21" s="83"/>
      <c r="UBX21" s="83"/>
      <c r="UBY21" s="83"/>
      <c r="UBZ21" s="83"/>
      <c r="UCA21" s="83"/>
      <c r="UCB21" s="83"/>
      <c r="UCC21" s="83"/>
      <c r="UCD21" s="83"/>
      <c r="UCE21" s="83"/>
      <c r="UCF21" s="83"/>
      <c r="UCG21" s="83"/>
      <c r="UCH21" s="83"/>
      <c r="UCI21" s="83"/>
      <c r="UCJ21" s="83"/>
      <c r="UCK21" s="83"/>
      <c r="UCL21" s="83"/>
      <c r="UCM21" s="83"/>
      <c r="UCN21" s="83"/>
      <c r="UCO21" s="83"/>
      <c r="UCP21" s="83"/>
      <c r="UCQ21" s="83"/>
      <c r="UCR21" s="83"/>
      <c r="UCS21" s="83"/>
      <c r="UCT21" s="83"/>
      <c r="UCU21" s="83"/>
      <c r="UCV21" s="83"/>
      <c r="UCW21" s="83"/>
      <c r="UCX21" s="83"/>
      <c r="UCY21" s="83"/>
      <c r="UCZ21" s="83"/>
      <c r="UDA21" s="83"/>
      <c r="UDB21" s="83"/>
      <c r="UDC21" s="83"/>
      <c r="UDD21" s="83"/>
      <c r="UDE21" s="83"/>
      <c r="UDF21" s="83"/>
      <c r="UDG21" s="83"/>
      <c r="UDH21" s="83"/>
      <c r="UDI21" s="83"/>
      <c r="UDJ21" s="83"/>
      <c r="UDK21" s="83"/>
      <c r="UDL21" s="83"/>
      <c r="UDM21" s="83"/>
      <c r="UDN21" s="83"/>
      <c r="UDO21" s="83"/>
      <c r="UDP21" s="83"/>
      <c r="UDQ21" s="83"/>
      <c r="UDR21" s="83"/>
      <c r="UDS21" s="83"/>
      <c r="UDT21" s="83"/>
      <c r="UDU21" s="83"/>
      <c r="UDV21" s="83"/>
      <c r="UDW21" s="83"/>
      <c r="UDX21" s="83"/>
      <c r="UDY21" s="83"/>
      <c r="UDZ21" s="83"/>
      <c r="UEA21" s="83"/>
      <c r="UEB21" s="83"/>
      <c r="UEC21" s="83"/>
      <c r="UED21" s="83"/>
      <c r="UEE21" s="83"/>
      <c r="UEF21" s="83"/>
      <c r="UEG21" s="83"/>
      <c r="UEH21" s="83"/>
      <c r="UEI21" s="83"/>
      <c r="UEJ21" s="83"/>
      <c r="UEK21" s="83"/>
      <c r="UEL21" s="83"/>
      <c r="UEM21" s="83"/>
      <c r="UEN21" s="83"/>
      <c r="UEO21" s="83"/>
      <c r="UEP21" s="83"/>
      <c r="UEQ21" s="83"/>
      <c r="UER21" s="83"/>
      <c r="UES21" s="83"/>
      <c r="UET21" s="83"/>
      <c r="UEU21" s="83"/>
      <c r="UEV21" s="83"/>
      <c r="UEW21" s="83"/>
      <c r="UEX21" s="83"/>
      <c r="UEY21" s="83"/>
      <c r="UEZ21" s="83"/>
      <c r="UFA21" s="83"/>
      <c r="UFB21" s="83"/>
      <c r="UFC21" s="83"/>
      <c r="UFD21" s="83"/>
      <c r="UFE21" s="83"/>
      <c r="UFF21" s="83"/>
      <c r="UFG21" s="83"/>
      <c r="UFH21" s="83"/>
      <c r="UFI21" s="83"/>
      <c r="UFJ21" s="83"/>
      <c r="UFK21" s="83"/>
      <c r="UFL21" s="83"/>
      <c r="UFM21" s="83"/>
      <c r="UFN21" s="83"/>
      <c r="UFO21" s="83"/>
      <c r="UFP21" s="83"/>
      <c r="UFQ21" s="83"/>
      <c r="UFR21" s="83"/>
      <c r="UFS21" s="83"/>
      <c r="UFT21" s="83"/>
      <c r="UFU21" s="83"/>
      <c r="UFV21" s="83"/>
      <c r="UFW21" s="83"/>
      <c r="UFX21" s="83"/>
      <c r="UFY21" s="83"/>
      <c r="UFZ21" s="83"/>
      <c r="UGA21" s="83"/>
      <c r="UGB21" s="83"/>
      <c r="UGC21" s="83"/>
      <c r="UGD21" s="83"/>
      <c r="UGE21" s="83"/>
      <c r="UGF21" s="83"/>
      <c r="UGG21" s="83"/>
      <c r="UGH21" s="83"/>
      <c r="UGI21" s="83"/>
      <c r="UGJ21" s="83"/>
      <c r="UGK21" s="83"/>
      <c r="UGL21" s="83"/>
      <c r="UGM21" s="83"/>
      <c r="UGN21" s="83"/>
      <c r="UGO21" s="83"/>
      <c r="UGP21" s="83"/>
      <c r="UGQ21" s="83"/>
      <c r="UGR21" s="83"/>
      <c r="UGS21" s="83"/>
      <c r="UGT21" s="83"/>
      <c r="UGU21" s="83"/>
      <c r="UGV21" s="83"/>
      <c r="UGW21" s="83"/>
      <c r="UGX21" s="83"/>
      <c r="UGY21" s="83"/>
      <c r="UGZ21" s="83"/>
      <c r="UHA21" s="83"/>
      <c r="UHB21" s="83"/>
      <c r="UHC21" s="83"/>
      <c r="UHD21" s="83"/>
      <c r="UHE21" s="83"/>
      <c r="UHF21" s="83"/>
      <c r="UHG21" s="83"/>
      <c r="UHH21" s="83"/>
      <c r="UHI21" s="83"/>
      <c r="UHJ21" s="83"/>
      <c r="UHK21" s="83"/>
      <c r="UHL21" s="83"/>
      <c r="UHM21" s="83"/>
      <c r="UHN21" s="83"/>
      <c r="UHO21" s="83"/>
      <c r="UHP21" s="83"/>
      <c r="UHQ21" s="83"/>
      <c r="UHR21" s="83"/>
      <c r="UHS21" s="83"/>
      <c r="UHT21" s="83"/>
      <c r="UHU21" s="83"/>
      <c r="UHV21" s="83"/>
      <c r="UHW21" s="83"/>
      <c r="UHX21" s="83"/>
      <c r="UHY21" s="83"/>
      <c r="UHZ21" s="83"/>
      <c r="UIA21" s="83"/>
      <c r="UIB21" s="83"/>
      <c r="UIC21" s="83"/>
      <c r="UID21" s="83"/>
      <c r="UIE21" s="83"/>
      <c r="UIF21" s="83"/>
      <c r="UIG21" s="83"/>
      <c r="UIH21" s="83"/>
      <c r="UII21" s="83"/>
      <c r="UIJ21" s="83"/>
      <c r="UIK21" s="83"/>
      <c r="UIL21" s="83"/>
      <c r="UIM21" s="83"/>
      <c r="UIN21" s="83"/>
      <c r="UIO21" s="83"/>
      <c r="UIP21" s="83"/>
      <c r="UIQ21" s="83"/>
      <c r="UIR21" s="83"/>
      <c r="UIS21" s="83"/>
      <c r="UIT21" s="83"/>
      <c r="UIU21" s="83"/>
      <c r="UIV21" s="83"/>
      <c r="UIW21" s="83"/>
      <c r="UIX21" s="83"/>
      <c r="UIY21" s="83"/>
      <c r="UIZ21" s="83"/>
      <c r="UJA21" s="83"/>
      <c r="UJB21" s="83"/>
      <c r="UJC21" s="83"/>
      <c r="UJD21" s="83"/>
      <c r="UJE21" s="83"/>
      <c r="UJF21" s="83"/>
      <c r="UJG21" s="83"/>
      <c r="UJH21" s="83"/>
      <c r="UJI21" s="83"/>
      <c r="UJJ21" s="83"/>
      <c r="UJK21" s="83"/>
      <c r="UJL21" s="83"/>
      <c r="UJM21" s="83"/>
      <c r="UJN21" s="83"/>
      <c r="UJO21" s="83"/>
      <c r="UJP21" s="83"/>
      <c r="UJQ21" s="83"/>
      <c r="UJR21" s="83"/>
      <c r="UJS21" s="83"/>
      <c r="UJT21" s="83"/>
      <c r="UJU21" s="83"/>
      <c r="UJV21" s="83"/>
      <c r="UJW21" s="83"/>
      <c r="UJX21" s="83"/>
      <c r="UJY21" s="83"/>
      <c r="UJZ21" s="83"/>
      <c r="UKA21" s="83"/>
      <c r="UKB21" s="83"/>
      <c r="UKC21" s="83"/>
      <c r="UKD21" s="83"/>
      <c r="UKE21" s="83"/>
      <c r="UKF21" s="83"/>
      <c r="UKG21" s="83"/>
      <c r="UKH21" s="83"/>
      <c r="UKI21" s="83"/>
      <c r="UKJ21" s="83"/>
      <c r="UKK21" s="83"/>
      <c r="UKL21" s="83"/>
      <c r="UKM21" s="83"/>
      <c r="UKN21" s="83"/>
      <c r="UKO21" s="83"/>
      <c r="UKP21" s="83"/>
      <c r="UKQ21" s="83"/>
      <c r="UKR21" s="83"/>
      <c r="UKS21" s="83"/>
      <c r="UKT21" s="83"/>
      <c r="UKU21" s="83"/>
      <c r="UKV21" s="83"/>
      <c r="UKW21" s="83"/>
      <c r="UKX21" s="83"/>
      <c r="UKY21" s="83"/>
      <c r="UKZ21" s="83"/>
      <c r="ULA21" s="83"/>
      <c r="ULB21" s="83"/>
      <c r="ULC21" s="83"/>
      <c r="ULD21" s="83"/>
      <c r="ULE21" s="83"/>
      <c r="ULF21" s="83"/>
      <c r="ULG21" s="83"/>
      <c r="ULH21" s="83"/>
      <c r="ULI21" s="83"/>
      <c r="ULJ21" s="83"/>
      <c r="ULK21" s="83"/>
      <c r="ULL21" s="83"/>
      <c r="ULM21" s="83"/>
      <c r="ULN21" s="83"/>
      <c r="ULO21" s="83"/>
      <c r="ULP21" s="83"/>
      <c r="ULQ21" s="83"/>
      <c r="ULR21" s="83"/>
      <c r="ULS21" s="83"/>
      <c r="ULT21" s="83"/>
      <c r="ULU21" s="83"/>
      <c r="ULV21" s="83"/>
      <c r="ULW21" s="83"/>
      <c r="ULX21" s="83"/>
      <c r="ULY21" s="83"/>
      <c r="ULZ21" s="83"/>
      <c r="UMA21" s="83"/>
      <c r="UMB21" s="83"/>
      <c r="UMC21" s="83"/>
      <c r="UMD21" s="83"/>
      <c r="UME21" s="83"/>
      <c r="UMF21" s="83"/>
      <c r="UMG21" s="83"/>
      <c r="UMH21" s="83"/>
      <c r="UMI21" s="83"/>
      <c r="UMJ21" s="83"/>
      <c r="UMK21" s="83"/>
      <c r="UML21" s="83"/>
      <c r="UMM21" s="83"/>
      <c r="UMN21" s="83"/>
      <c r="UMO21" s="83"/>
      <c r="UMP21" s="83"/>
      <c r="UMQ21" s="83"/>
      <c r="UMR21" s="83"/>
      <c r="UMS21" s="83"/>
      <c r="UMT21" s="83"/>
      <c r="UMU21" s="83"/>
      <c r="UMV21" s="83"/>
      <c r="UMW21" s="83"/>
      <c r="UMX21" s="83"/>
      <c r="UMY21" s="83"/>
      <c r="UMZ21" s="83"/>
      <c r="UNA21" s="83"/>
      <c r="UNB21" s="83"/>
      <c r="UNC21" s="83"/>
      <c r="UND21" s="83"/>
      <c r="UNE21" s="83"/>
      <c r="UNF21" s="83"/>
      <c r="UNG21" s="83"/>
      <c r="UNH21" s="83"/>
      <c r="UNI21" s="83"/>
      <c r="UNJ21" s="83"/>
      <c r="UNK21" s="83"/>
      <c r="UNL21" s="83"/>
      <c r="UNM21" s="83"/>
      <c r="UNN21" s="83"/>
      <c r="UNO21" s="83"/>
      <c r="UNP21" s="83"/>
      <c r="UNQ21" s="83"/>
      <c r="UNR21" s="83"/>
      <c r="UNS21" s="83"/>
      <c r="UNT21" s="83"/>
      <c r="UNU21" s="83"/>
      <c r="UNV21" s="83"/>
      <c r="UNW21" s="83"/>
      <c r="UNX21" s="83"/>
      <c r="UNY21" s="83"/>
      <c r="UNZ21" s="83"/>
      <c r="UOA21" s="83"/>
      <c r="UOB21" s="83"/>
      <c r="UOC21" s="83"/>
      <c r="UOD21" s="83"/>
      <c r="UOE21" s="83"/>
      <c r="UOF21" s="83"/>
      <c r="UOG21" s="83"/>
      <c r="UOH21" s="83"/>
      <c r="UOI21" s="83"/>
      <c r="UOJ21" s="83"/>
      <c r="UOK21" s="83"/>
      <c r="UOL21" s="83"/>
      <c r="UOM21" s="83"/>
      <c r="UON21" s="83"/>
      <c r="UOO21" s="83"/>
      <c r="UOP21" s="83"/>
      <c r="UOQ21" s="83"/>
      <c r="UOR21" s="83"/>
      <c r="UOS21" s="83"/>
      <c r="UOT21" s="83"/>
      <c r="UOU21" s="83"/>
      <c r="UOV21" s="83"/>
      <c r="UOW21" s="83"/>
      <c r="UOX21" s="83"/>
      <c r="UOY21" s="83"/>
      <c r="UOZ21" s="83"/>
      <c r="UPA21" s="83"/>
      <c r="UPB21" s="83"/>
      <c r="UPC21" s="83"/>
      <c r="UPD21" s="83"/>
      <c r="UPE21" s="83"/>
      <c r="UPF21" s="83"/>
      <c r="UPG21" s="83"/>
      <c r="UPH21" s="83"/>
      <c r="UPI21" s="83"/>
      <c r="UPJ21" s="83"/>
      <c r="UPK21" s="83"/>
      <c r="UPL21" s="83"/>
      <c r="UPM21" s="83"/>
      <c r="UPN21" s="83"/>
      <c r="UPO21" s="83"/>
      <c r="UPP21" s="83"/>
      <c r="UPQ21" s="83"/>
      <c r="UPR21" s="83"/>
      <c r="UPS21" s="83"/>
      <c r="UPT21" s="83"/>
      <c r="UPU21" s="83"/>
      <c r="UPV21" s="83"/>
      <c r="UPW21" s="83"/>
      <c r="UPX21" s="83"/>
      <c r="UPY21" s="83"/>
      <c r="UPZ21" s="83"/>
      <c r="UQA21" s="83"/>
      <c r="UQB21" s="83"/>
      <c r="UQC21" s="83"/>
      <c r="UQD21" s="83"/>
      <c r="UQE21" s="83"/>
      <c r="UQF21" s="83"/>
      <c r="UQG21" s="83"/>
      <c r="UQH21" s="83"/>
      <c r="UQI21" s="83"/>
      <c r="UQJ21" s="83"/>
      <c r="UQK21" s="83"/>
      <c r="UQL21" s="83"/>
      <c r="UQM21" s="83"/>
      <c r="UQN21" s="83"/>
      <c r="UQO21" s="83"/>
      <c r="UQP21" s="83"/>
      <c r="UQQ21" s="83"/>
      <c r="UQR21" s="83"/>
      <c r="UQS21" s="83"/>
      <c r="UQT21" s="83"/>
      <c r="UQU21" s="83"/>
      <c r="UQV21" s="83"/>
      <c r="UQW21" s="83"/>
      <c r="UQX21" s="83"/>
      <c r="UQY21" s="83"/>
      <c r="UQZ21" s="83"/>
      <c r="URA21" s="83"/>
      <c r="URB21" s="83"/>
      <c r="URC21" s="83"/>
      <c r="URD21" s="83"/>
      <c r="URE21" s="83"/>
      <c r="URF21" s="83"/>
      <c r="URG21" s="83"/>
      <c r="URH21" s="83"/>
      <c r="URI21" s="83"/>
      <c r="URJ21" s="83"/>
      <c r="URK21" s="83"/>
      <c r="URL21" s="83"/>
      <c r="URM21" s="83"/>
      <c r="URN21" s="83"/>
      <c r="URO21" s="83"/>
      <c r="URP21" s="83"/>
      <c r="URQ21" s="83"/>
      <c r="URR21" s="83"/>
      <c r="URS21" s="83"/>
      <c r="URT21" s="83"/>
      <c r="URU21" s="83"/>
      <c r="URV21" s="83"/>
      <c r="URW21" s="83"/>
      <c r="URX21" s="83"/>
      <c r="URY21" s="83"/>
      <c r="URZ21" s="83"/>
      <c r="USA21" s="83"/>
      <c r="USB21" s="83"/>
      <c r="USC21" s="83"/>
      <c r="USD21" s="83"/>
      <c r="USE21" s="83"/>
      <c r="USF21" s="83"/>
      <c r="USG21" s="83"/>
      <c r="USH21" s="83"/>
      <c r="USI21" s="83"/>
      <c r="USJ21" s="83"/>
      <c r="USK21" s="83"/>
      <c r="USL21" s="83"/>
      <c r="USM21" s="83"/>
      <c r="USN21" s="83"/>
      <c r="USO21" s="83"/>
      <c r="USP21" s="83"/>
      <c r="USQ21" s="83"/>
      <c r="USR21" s="83"/>
      <c r="USS21" s="83"/>
      <c r="UST21" s="83"/>
      <c r="USU21" s="83"/>
      <c r="USV21" s="83"/>
      <c r="USW21" s="83"/>
      <c r="USX21" s="83"/>
      <c r="USY21" s="83"/>
      <c r="USZ21" s="83"/>
      <c r="UTA21" s="83"/>
      <c r="UTB21" s="83"/>
      <c r="UTC21" s="83"/>
      <c r="UTD21" s="83"/>
      <c r="UTE21" s="83"/>
      <c r="UTF21" s="83"/>
      <c r="UTG21" s="83"/>
      <c r="UTH21" s="83"/>
      <c r="UTI21" s="83"/>
      <c r="UTJ21" s="83"/>
      <c r="UTK21" s="83"/>
      <c r="UTL21" s="83"/>
      <c r="UTM21" s="83"/>
      <c r="UTN21" s="83"/>
      <c r="UTO21" s="83"/>
      <c r="UTP21" s="83"/>
      <c r="UTQ21" s="83"/>
      <c r="UTR21" s="83"/>
      <c r="UTS21" s="83"/>
      <c r="UTT21" s="83"/>
      <c r="UTU21" s="83"/>
      <c r="UTV21" s="83"/>
      <c r="UTW21" s="83"/>
      <c r="UTX21" s="83"/>
      <c r="UTY21" s="83"/>
      <c r="UTZ21" s="83"/>
      <c r="UUA21" s="83"/>
      <c r="UUB21" s="83"/>
      <c r="UUC21" s="83"/>
      <c r="UUD21" s="83"/>
      <c r="UUE21" s="83"/>
      <c r="UUF21" s="83"/>
      <c r="UUG21" s="83"/>
      <c r="UUH21" s="83"/>
      <c r="UUI21" s="83"/>
      <c r="UUJ21" s="83"/>
      <c r="UUK21" s="83"/>
      <c r="UUL21" s="83"/>
      <c r="UUM21" s="83"/>
      <c r="UUN21" s="83"/>
      <c r="UUO21" s="83"/>
      <c r="UUP21" s="83"/>
      <c r="UUQ21" s="83"/>
      <c r="UUR21" s="83"/>
      <c r="UUS21" s="83"/>
      <c r="UUT21" s="83"/>
      <c r="UUU21" s="83"/>
      <c r="UUV21" s="83"/>
      <c r="UUW21" s="83"/>
      <c r="UUX21" s="83"/>
      <c r="UUY21" s="83"/>
      <c r="UUZ21" s="83"/>
      <c r="UVA21" s="83"/>
      <c r="UVB21" s="83"/>
      <c r="UVC21" s="83"/>
      <c r="UVD21" s="83"/>
      <c r="UVE21" s="83"/>
      <c r="UVF21" s="83"/>
      <c r="UVG21" s="83"/>
      <c r="UVH21" s="83"/>
      <c r="UVI21" s="83"/>
      <c r="UVJ21" s="83"/>
      <c r="UVK21" s="83"/>
      <c r="UVL21" s="83"/>
      <c r="UVM21" s="83"/>
      <c r="UVN21" s="83"/>
      <c r="UVO21" s="83"/>
      <c r="UVP21" s="83"/>
      <c r="UVQ21" s="83"/>
      <c r="UVR21" s="83"/>
      <c r="UVS21" s="83"/>
      <c r="UVT21" s="83"/>
      <c r="UVU21" s="83"/>
      <c r="UVV21" s="83"/>
      <c r="UVW21" s="83"/>
      <c r="UVX21" s="83"/>
      <c r="UVY21" s="83"/>
      <c r="UVZ21" s="83"/>
      <c r="UWA21" s="83"/>
      <c r="UWB21" s="83"/>
      <c r="UWC21" s="83"/>
      <c r="UWD21" s="83"/>
      <c r="UWE21" s="83"/>
      <c r="UWF21" s="83"/>
      <c r="UWG21" s="83"/>
      <c r="UWH21" s="83"/>
      <c r="UWI21" s="83"/>
      <c r="UWJ21" s="83"/>
      <c r="UWK21" s="83"/>
      <c r="UWL21" s="83"/>
      <c r="UWM21" s="83"/>
      <c r="UWN21" s="83"/>
      <c r="UWO21" s="83"/>
      <c r="UWP21" s="83"/>
      <c r="UWQ21" s="83"/>
      <c r="UWR21" s="83"/>
      <c r="UWS21" s="83"/>
      <c r="UWT21" s="83"/>
      <c r="UWU21" s="83"/>
      <c r="UWV21" s="83"/>
      <c r="UWW21" s="83"/>
      <c r="UWX21" s="83"/>
      <c r="UWY21" s="83"/>
      <c r="UWZ21" s="83"/>
      <c r="UXA21" s="83"/>
      <c r="UXB21" s="83"/>
      <c r="UXC21" s="83"/>
      <c r="UXD21" s="83"/>
      <c r="UXE21" s="83"/>
      <c r="UXF21" s="83"/>
      <c r="UXG21" s="83"/>
      <c r="UXH21" s="83"/>
      <c r="UXI21" s="83"/>
      <c r="UXJ21" s="83"/>
      <c r="UXK21" s="83"/>
      <c r="UXL21" s="83"/>
      <c r="UXM21" s="83"/>
      <c r="UXN21" s="83"/>
      <c r="UXO21" s="83"/>
      <c r="UXP21" s="83"/>
      <c r="UXQ21" s="83"/>
      <c r="UXR21" s="83"/>
      <c r="UXS21" s="83"/>
      <c r="UXT21" s="83"/>
      <c r="UXU21" s="83"/>
      <c r="UXV21" s="83"/>
      <c r="UXW21" s="83"/>
      <c r="UXX21" s="83"/>
      <c r="UXY21" s="83"/>
      <c r="UXZ21" s="83"/>
      <c r="UYA21" s="83"/>
      <c r="UYB21" s="83"/>
      <c r="UYC21" s="83"/>
      <c r="UYD21" s="83"/>
      <c r="UYE21" s="83"/>
      <c r="UYF21" s="83"/>
      <c r="UYG21" s="83"/>
      <c r="UYH21" s="83"/>
      <c r="UYI21" s="83"/>
      <c r="UYJ21" s="83"/>
      <c r="UYK21" s="83"/>
      <c r="UYL21" s="83"/>
      <c r="UYM21" s="83"/>
      <c r="UYN21" s="83"/>
      <c r="UYO21" s="83"/>
      <c r="UYP21" s="83"/>
      <c r="UYQ21" s="83"/>
      <c r="UYR21" s="83"/>
      <c r="UYS21" s="83"/>
      <c r="UYT21" s="83"/>
      <c r="UYU21" s="83"/>
      <c r="UYV21" s="83"/>
      <c r="UYW21" s="83"/>
      <c r="UYX21" s="83"/>
      <c r="UYY21" s="83"/>
      <c r="UYZ21" s="83"/>
      <c r="UZA21" s="83"/>
      <c r="UZB21" s="83"/>
      <c r="UZC21" s="83"/>
      <c r="UZD21" s="83"/>
      <c r="UZE21" s="83"/>
      <c r="UZF21" s="83"/>
      <c r="UZG21" s="83"/>
      <c r="UZH21" s="83"/>
      <c r="UZI21" s="83"/>
      <c r="UZJ21" s="83"/>
      <c r="UZK21" s="83"/>
      <c r="UZL21" s="83"/>
      <c r="UZM21" s="83"/>
      <c r="UZN21" s="83"/>
      <c r="UZO21" s="83"/>
      <c r="UZP21" s="83"/>
      <c r="UZQ21" s="83"/>
      <c r="UZR21" s="83"/>
      <c r="UZS21" s="83"/>
      <c r="UZT21" s="83"/>
      <c r="UZU21" s="83"/>
      <c r="UZV21" s="83"/>
      <c r="UZW21" s="83"/>
      <c r="UZX21" s="83"/>
      <c r="UZY21" s="83"/>
      <c r="UZZ21" s="83"/>
      <c r="VAA21" s="83"/>
      <c r="VAB21" s="83"/>
      <c r="VAC21" s="83"/>
      <c r="VAD21" s="83"/>
      <c r="VAE21" s="83"/>
      <c r="VAF21" s="83"/>
      <c r="VAG21" s="83"/>
      <c r="VAH21" s="83"/>
      <c r="VAI21" s="83"/>
      <c r="VAJ21" s="83"/>
      <c r="VAK21" s="83"/>
      <c r="VAL21" s="83"/>
      <c r="VAM21" s="83"/>
      <c r="VAN21" s="83"/>
      <c r="VAO21" s="83"/>
      <c r="VAP21" s="83"/>
      <c r="VAQ21" s="83"/>
      <c r="VAR21" s="83"/>
      <c r="VAS21" s="83"/>
      <c r="VAT21" s="83"/>
      <c r="VAU21" s="83"/>
      <c r="VAV21" s="83"/>
      <c r="VAW21" s="83"/>
      <c r="VAX21" s="83"/>
      <c r="VAY21" s="83"/>
      <c r="VAZ21" s="83"/>
      <c r="VBA21" s="83"/>
      <c r="VBB21" s="83"/>
      <c r="VBC21" s="83"/>
      <c r="VBD21" s="83"/>
      <c r="VBE21" s="83"/>
      <c r="VBF21" s="83"/>
      <c r="VBG21" s="83"/>
      <c r="VBH21" s="83"/>
      <c r="VBI21" s="83"/>
      <c r="VBJ21" s="83"/>
      <c r="VBK21" s="83"/>
      <c r="VBL21" s="83"/>
      <c r="VBM21" s="83"/>
      <c r="VBN21" s="83"/>
      <c r="VBO21" s="83"/>
      <c r="VBP21" s="83"/>
      <c r="VBQ21" s="83"/>
      <c r="VBR21" s="83"/>
      <c r="VBS21" s="83"/>
      <c r="VBT21" s="83"/>
      <c r="VBU21" s="83"/>
      <c r="VBV21" s="83"/>
      <c r="VBW21" s="83"/>
      <c r="VBX21" s="83"/>
      <c r="VBY21" s="83"/>
      <c r="VBZ21" s="83"/>
      <c r="VCA21" s="83"/>
      <c r="VCB21" s="83"/>
      <c r="VCC21" s="83"/>
      <c r="VCD21" s="83"/>
      <c r="VCE21" s="83"/>
      <c r="VCF21" s="83"/>
      <c r="VCG21" s="83"/>
      <c r="VCH21" s="83"/>
      <c r="VCI21" s="83"/>
      <c r="VCJ21" s="83"/>
      <c r="VCK21" s="83"/>
      <c r="VCL21" s="83"/>
      <c r="VCM21" s="83"/>
      <c r="VCN21" s="83"/>
      <c r="VCO21" s="83"/>
      <c r="VCP21" s="83"/>
      <c r="VCQ21" s="83"/>
      <c r="VCR21" s="83"/>
      <c r="VCS21" s="83"/>
      <c r="VCT21" s="83"/>
      <c r="VCU21" s="83"/>
      <c r="VCV21" s="83"/>
      <c r="VCW21" s="83"/>
      <c r="VCX21" s="83"/>
      <c r="VCY21" s="83"/>
      <c r="VCZ21" s="83"/>
      <c r="VDA21" s="83"/>
      <c r="VDB21" s="83"/>
      <c r="VDC21" s="83"/>
      <c r="VDD21" s="83"/>
      <c r="VDE21" s="83"/>
      <c r="VDF21" s="83"/>
      <c r="VDG21" s="83"/>
      <c r="VDH21" s="83"/>
      <c r="VDI21" s="83"/>
      <c r="VDJ21" s="83"/>
      <c r="VDK21" s="83"/>
      <c r="VDL21" s="83"/>
      <c r="VDM21" s="83"/>
      <c r="VDN21" s="83"/>
      <c r="VDO21" s="83"/>
      <c r="VDP21" s="83"/>
      <c r="VDQ21" s="83"/>
      <c r="VDR21" s="83"/>
      <c r="VDS21" s="83"/>
      <c r="VDT21" s="83"/>
      <c r="VDU21" s="83"/>
      <c r="VDV21" s="83"/>
      <c r="VDW21" s="83"/>
      <c r="VDX21" s="83"/>
      <c r="VDY21" s="83"/>
      <c r="VDZ21" s="83"/>
      <c r="VEA21" s="83"/>
      <c r="VEB21" s="83"/>
      <c r="VEC21" s="83"/>
      <c r="VED21" s="83"/>
      <c r="VEE21" s="83"/>
      <c r="VEF21" s="83"/>
      <c r="VEG21" s="83"/>
      <c r="VEH21" s="83"/>
      <c r="VEI21" s="83"/>
      <c r="VEJ21" s="83"/>
      <c r="VEK21" s="83"/>
      <c r="VEL21" s="83"/>
      <c r="VEM21" s="83"/>
      <c r="VEN21" s="83"/>
      <c r="VEO21" s="83"/>
      <c r="VEP21" s="83"/>
      <c r="VEQ21" s="83"/>
      <c r="VER21" s="83"/>
      <c r="VES21" s="83"/>
      <c r="VET21" s="83"/>
      <c r="VEU21" s="83"/>
      <c r="VEV21" s="83"/>
      <c r="VEW21" s="83"/>
      <c r="VEX21" s="83"/>
      <c r="VEY21" s="83"/>
      <c r="VEZ21" s="83"/>
      <c r="VFA21" s="83"/>
      <c r="VFB21" s="83"/>
      <c r="VFC21" s="83"/>
      <c r="VFD21" s="83"/>
      <c r="VFE21" s="83"/>
      <c r="VFF21" s="83"/>
      <c r="VFG21" s="83"/>
      <c r="VFH21" s="83"/>
      <c r="VFI21" s="83"/>
      <c r="VFJ21" s="83"/>
      <c r="VFK21" s="83"/>
      <c r="VFL21" s="83"/>
      <c r="VFM21" s="83"/>
      <c r="VFN21" s="83"/>
      <c r="VFO21" s="83"/>
      <c r="VFP21" s="83"/>
      <c r="VFQ21" s="83"/>
      <c r="VFR21" s="83"/>
      <c r="VFS21" s="83"/>
      <c r="VFT21" s="83"/>
      <c r="VFU21" s="83"/>
      <c r="VFV21" s="83"/>
      <c r="VFW21" s="83"/>
      <c r="VFX21" s="83"/>
      <c r="VFY21" s="83"/>
      <c r="VFZ21" s="83"/>
      <c r="VGA21" s="83"/>
      <c r="VGB21" s="83"/>
      <c r="VGC21" s="83"/>
      <c r="VGD21" s="83"/>
      <c r="VGE21" s="83"/>
      <c r="VGF21" s="83"/>
      <c r="VGG21" s="83"/>
      <c r="VGH21" s="83"/>
      <c r="VGI21" s="83"/>
      <c r="VGJ21" s="83"/>
      <c r="VGK21" s="83"/>
      <c r="VGL21" s="83"/>
      <c r="VGM21" s="83"/>
      <c r="VGN21" s="83"/>
      <c r="VGO21" s="83"/>
      <c r="VGP21" s="83"/>
      <c r="VGQ21" s="83"/>
      <c r="VGR21" s="83"/>
      <c r="VGS21" s="83"/>
      <c r="VGT21" s="83"/>
      <c r="VGU21" s="83"/>
      <c r="VGV21" s="83"/>
      <c r="VGW21" s="83"/>
      <c r="VGX21" s="83"/>
      <c r="VGY21" s="83"/>
      <c r="VGZ21" s="83"/>
      <c r="VHA21" s="83"/>
      <c r="VHB21" s="83"/>
      <c r="VHC21" s="83"/>
      <c r="VHD21" s="83"/>
      <c r="VHE21" s="83"/>
      <c r="VHF21" s="83"/>
      <c r="VHG21" s="83"/>
      <c r="VHH21" s="83"/>
      <c r="VHI21" s="83"/>
      <c r="VHJ21" s="83"/>
      <c r="VHK21" s="83"/>
      <c r="VHL21" s="83"/>
      <c r="VHM21" s="83"/>
      <c r="VHN21" s="83"/>
      <c r="VHO21" s="83"/>
      <c r="VHP21" s="83"/>
      <c r="VHQ21" s="83"/>
      <c r="VHR21" s="83"/>
      <c r="VHS21" s="83"/>
      <c r="VHT21" s="83"/>
      <c r="VHU21" s="83"/>
      <c r="VHV21" s="83"/>
      <c r="VHW21" s="83"/>
      <c r="VHX21" s="83"/>
      <c r="VHY21" s="83"/>
      <c r="VHZ21" s="83"/>
      <c r="VIA21" s="83"/>
      <c r="VIB21" s="83"/>
      <c r="VIC21" s="83"/>
      <c r="VID21" s="83"/>
      <c r="VIE21" s="83"/>
      <c r="VIF21" s="83"/>
      <c r="VIG21" s="83"/>
      <c r="VIH21" s="83"/>
      <c r="VII21" s="83"/>
      <c r="VIJ21" s="83"/>
      <c r="VIK21" s="83"/>
      <c r="VIL21" s="83"/>
      <c r="VIM21" s="83"/>
      <c r="VIN21" s="83"/>
      <c r="VIO21" s="83"/>
      <c r="VIP21" s="83"/>
      <c r="VIQ21" s="83"/>
      <c r="VIR21" s="83"/>
      <c r="VIS21" s="83"/>
      <c r="VIT21" s="83"/>
      <c r="VIU21" s="83"/>
      <c r="VIV21" s="83"/>
      <c r="VIW21" s="83"/>
      <c r="VIX21" s="83"/>
      <c r="VIY21" s="83"/>
      <c r="VIZ21" s="83"/>
      <c r="VJA21" s="83"/>
      <c r="VJB21" s="83"/>
      <c r="VJC21" s="83"/>
      <c r="VJD21" s="83"/>
      <c r="VJE21" s="83"/>
      <c r="VJF21" s="83"/>
      <c r="VJG21" s="83"/>
      <c r="VJH21" s="83"/>
      <c r="VJI21" s="83"/>
      <c r="VJJ21" s="83"/>
      <c r="VJK21" s="83"/>
      <c r="VJL21" s="83"/>
      <c r="VJM21" s="83"/>
      <c r="VJN21" s="83"/>
      <c r="VJO21" s="83"/>
      <c r="VJP21" s="83"/>
      <c r="VJQ21" s="83"/>
      <c r="VJR21" s="83"/>
      <c r="VJS21" s="83"/>
      <c r="VJT21" s="83"/>
      <c r="VJU21" s="83"/>
      <c r="VJV21" s="83"/>
      <c r="VJW21" s="83"/>
      <c r="VJX21" s="83"/>
      <c r="VJY21" s="83"/>
      <c r="VJZ21" s="83"/>
      <c r="VKA21" s="83"/>
      <c r="VKB21" s="83"/>
      <c r="VKC21" s="83"/>
      <c r="VKD21" s="83"/>
      <c r="VKE21" s="83"/>
      <c r="VKF21" s="83"/>
      <c r="VKG21" s="83"/>
      <c r="VKH21" s="83"/>
      <c r="VKI21" s="83"/>
      <c r="VKJ21" s="83"/>
      <c r="VKK21" s="83"/>
      <c r="VKL21" s="83"/>
      <c r="VKM21" s="83"/>
      <c r="VKN21" s="83"/>
      <c r="VKO21" s="83"/>
      <c r="VKP21" s="83"/>
      <c r="VKQ21" s="83"/>
      <c r="VKR21" s="83"/>
      <c r="VKS21" s="83"/>
      <c r="VKT21" s="83"/>
      <c r="VKU21" s="83"/>
      <c r="VKV21" s="83"/>
      <c r="VKW21" s="83"/>
      <c r="VKX21" s="83"/>
      <c r="VKY21" s="83"/>
      <c r="VKZ21" s="83"/>
      <c r="VLA21" s="83"/>
      <c r="VLB21" s="83"/>
      <c r="VLC21" s="83"/>
      <c r="VLD21" s="83"/>
      <c r="VLE21" s="83"/>
      <c r="VLF21" s="83"/>
      <c r="VLG21" s="83"/>
      <c r="VLH21" s="83"/>
      <c r="VLI21" s="83"/>
      <c r="VLJ21" s="83"/>
      <c r="VLK21" s="83"/>
      <c r="VLL21" s="83"/>
      <c r="VLM21" s="83"/>
      <c r="VLN21" s="83"/>
      <c r="VLO21" s="83"/>
      <c r="VLP21" s="83"/>
      <c r="VLQ21" s="83"/>
      <c r="VLR21" s="83"/>
      <c r="VLS21" s="83"/>
      <c r="VLT21" s="83"/>
      <c r="VLU21" s="83"/>
      <c r="VLV21" s="83"/>
      <c r="VLW21" s="83"/>
      <c r="VLX21" s="83"/>
      <c r="VLY21" s="83"/>
      <c r="VLZ21" s="83"/>
      <c r="VMA21" s="83"/>
      <c r="VMB21" s="83"/>
      <c r="VMC21" s="83"/>
      <c r="VMD21" s="83"/>
      <c r="VME21" s="83"/>
      <c r="VMF21" s="83"/>
      <c r="VMG21" s="83"/>
      <c r="VMH21" s="83"/>
      <c r="VMI21" s="83"/>
      <c r="VMJ21" s="83"/>
      <c r="VMK21" s="83"/>
      <c r="VML21" s="83"/>
      <c r="VMM21" s="83"/>
      <c r="VMN21" s="83"/>
      <c r="VMO21" s="83"/>
      <c r="VMP21" s="83"/>
      <c r="VMQ21" s="83"/>
      <c r="VMR21" s="83"/>
      <c r="VMS21" s="83"/>
      <c r="VMT21" s="83"/>
      <c r="VMU21" s="83"/>
      <c r="VMV21" s="83"/>
      <c r="VMW21" s="83"/>
      <c r="VMX21" s="83"/>
      <c r="VMY21" s="83"/>
      <c r="VMZ21" s="83"/>
      <c r="VNA21" s="83"/>
      <c r="VNB21" s="83"/>
      <c r="VNC21" s="83"/>
      <c r="VND21" s="83"/>
      <c r="VNE21" s="83"/>
      <c r="VNF21" s="83"/>
      <c r="VNG21" s="83"/>
      <c r="VNH21" s="83"/>
      <c r="VNI21" s="83"/>
      <c r="VNJ21" s="83"/>
      <c r="VNK21" s="83"/>
      <c r="VNL21" s="83"/>
      <c r="VNM21" s="83"/>
      <c r="VNN21" s="83"/>
      <c r="VNO21" s="83"/>
      <c r="VNP21" s="83"/>
      <c r="VNQ21" s="83"/>
      <c r="VNR21" s="83"/>
      <c r="VNS21" s="83"/>
      <c r="VNT21" s="83"/>
      <c r="VNU21" s="83"/>
      <c r="VNV21" s="83"/>
      <c r="VNW21" s="83"/>
      <c r="VNX21" s="83"/>
      <c r="VNY21" s="83"/>
      <c r="VNZ21" s="83"/>
      <c r="VOA21" s="83"/>
      <c r="VOB21" s="83"/>
      <c r="VOC21" s="83"/>
      <c r="VOD21" s="83"/>
      <c r="VOE21" s="83"/>
      <c r="VOF21" s="83"/>
      <c r="VOG21" s="83"/>
      <c r="VOH21" s="83"/>
      <c r="VOI21" s="83"/>
      <c r="VOJ21" s="83"/>
      <c r="VOK21" s="83"/>
      <c r="VOL21" s="83"/>
      <c r="VOM21" s="83"/>
      <c r="VON21" s="83"/>
      <c r="VOO21" s="83"/>
      <c r="VOP21" s="83"/>
      <c r="VOQ21" s="83"/>
      <c r="VOR21" s="83"/>
      <c r="VOS21" s="83"/>
      <c r="VOT21" s="83"/>
      <c r="VOU21" s="83"/>
      <c r="VOV21" s="83"/>
      <c r="VOW21" s="83"/>
      <c r="VOX21" s="83"/>
      <c r="VOY21" s="83"/>
      <c r="VOZ21" s="83"/>
      <c r="VPA21" s="83"/>
      <c r="VPB21" s="83"/>
      <c r="VPC21" s="83"/>
      <c r="VPD21" s="83"/>
      <c r="VPE21" s="83"/>
      <c r="VPF21" s="83"/>
      <c r="VPG21" s="83"/>
      <c r="VPH21" s="83"/>
      <c r="VPI21" s="83"/>
      <c r="VPJ21" s="83"/>
      <c r="VPK21" s="83"/>
      <c r="VPL21" s="83"/>
      <c r="VPM21" s="83"/>
      <c r="VPN21" s="83"/>
      <c r="VPO21" s="83"/>
      <c r="VPP21" s="83"/>
      <c r="VPQ21" s="83"/>
      <c r="VPR21" s="83"/>
      <c r="VPS21" s="83"/>
      <c r="VPT21" s="83"/>
      <c r="VPU21" s="83"/>
      <c r="VPV21" s="83"/>
      <c r="VPW21" s="83"/>
      <c r="VPX21" s="83"/>
      <c r="VPY21" s="83"/>
      <c r="VPZ21" s="83"/>
      <c r="VQA21" s="83"/>
      <c r="VQB21" s="83"/>
      <c r="VQC21" s="83"/>
      <c r="VQD21" s="83"/>
      <c r="VQE21" s="83"/>
      <c r="VQF21" s="83"/>
      <c r="VQG21" s="83"/>
      <c r="VQH21" s="83"/>
      <c r="VQI21" s="83"/>
      <c r="VQJ21" s="83"/>
      <c r="VQK21" s="83"/>
      <c r="VQL21" s="83"/>
      <c r="VQM21" s="83"/>
      <c r="VQN21" s="83"/>
      <c r="VQO21" s="83"/>
      <c r="VQP21" s="83"/>
      <c r="VQQ21" s="83"/>
      <c r="VQR21" s="83"/>
      <c r="VQS21" s="83"/>
      <c r="VQT21" s="83"/>
      <c r="VQU21" s="83"/>
      <c r="VQV21" s="83"/>
      <c r="VQW21" s="83"/>
      <c r="VQX21" s="83"/>
      <c r="VQY21" s="83"/>
      <c r="VQZ21" s="83"/>
      <c r="VRA21" s="83"/>
      <c r="VRB21" s="83"/>
      <c r="VRC21" s="83"/>
      <c r="VRD21" s="83"/>
      <c r="VRE21" s="83"/>
      <c r="VRF21" s="83"/>
      <c r="VRG21" s="83"/>
      <c r="VRH21" s="83"/>
      <c r="VRI21" s="83"/>
      <c r="VRJ21" s="83"/>
      <c r="VRK21" s="83"/>
      <c r="VRL21" s="83"/>
      <c r="VRM21" s="83"/>
      <c r="VRN21" s="83"/>
      <c r="VRO21" s="83"/>
      <c r="VRP21" s="83"/>
      <c r="VRQ21" s="83"/>
      <c r="VRR21" s="83"/>
      <c r="VRS21" s="83"/>
      <c r="VRT21" s="83"/>
      <c r="VRU21" s="83"/>
      <c r="VRV21" s="83"/>
      <c r="VRW21" s="83"/>
      <c r="VRX21" s="83"/>
      <c r="VRY21" s="83"/>
      <c r="VRZ21" s="83"/>
      <c r="VSA21" s="83"/>
      <c r="VSB21" s="83"/>
      <c r="VSC21" s="83"/>
      <c r="VSD21" s="83"/>
      <c r="VSE21" s="83"/>
      <c r="VSF21" s="83"/>
      <c r="VSG21" s="83"/>
      <c r="VSH21" s="83"/>
      <c r="VSI21" s="83"/>
      <c r="VSJ21" s="83"/>
      <c r="VSK21" s="83"/>
      <c r="VSL21" s="83"/>
      <c r="VSM21" s="83"/>
      <c r="VSN21" s="83"/>
      <c r="VSO21" s="83"/>
      <c r="VSP21" s="83"/>
      <c r="VSQ21" s="83"/>
      <c r="VSR21" s="83"/>
      <c r="VSS21" s="83"/>
      <c r="VST21" s="83"/>
      <c r="VSU21" s="83"/>
      <c r="VSV21" s="83"/>
      <c r="VSW21" s="83"/>
      <c r="VSX21" s="83"/>
      <c r="VSY21" s="83"/>
      <c r="VSZ21" s="83"/>
      <c r="VTA21" s="83"/>
      <c r="VTB21" s="83"/>
      <c r="VTC21" s="83"/>
      <c r="VTD21" s="83"/>
      <c r="VTE21" s="83"/>
      <c r="VTF21" s="83"/>
      <c r="VTG21" s="83"/>
      <c r="VTH21" s="83"/>
      <c r="VTI21" s="83"/>
      <c r="VTJ21" s="83"/>
      <c r="VTK21" s="83"/>
      <c r="VTL21" s="83"/>
      <c r="VTM21" s="83"/>
      <c r="VTN21" s="83"/>
      <c r="VTO21" s="83"/>
      <c r="VTP21" s="83"/>
      <c r="VTQ21" s="83"/>
      <c r="VTR21" s="83"/>
      <c r="VTS21" s="83"/>
      <c r="VTT21" s="83"/>
      <c r="VTU21" s="83"/>
      <c r="VTV21" s="83"/>
      <c r="VTW21" s="83"/>
      <c r="VTX21" s="83"/>
      <c r="VTY21" s="83"/>
      <c r="VTZ21" s="83"/>
      <c r="VUA21" s="83"/>
      <c r="VUB21" s="83"/>
      <c r="VUC21" s="83"/>
      <c r="VUD21" s="83"/>
      <c r="VUE21" s="83"/>
      <c r="VUF21" s="83"/>
      <c r="VUG21" s="83"/>
      <c r="VUH21" s="83"/>
      <c r="VUI21" s="83"/>
      <c r="VUJ21" s="83"/>
      <c r="VUK21" s="83"/>
      <c r="VUL21" s="83"/>
      <c r="VUM21" s="83"/>
      <c r="VUN21" s="83"/>
      <c r="VUO21" s="83"/>
      <c r="VUP21" s="83"/>
      <c r="VUQ21" s="83"/>
      <c r="VUR21" s="83"/>
      <c r="VUS21" s="83"/>
      <c r="VUT21" s="83"/>
      <c r="VUU21" s="83"/>
      <c r="VUV21" s="83"/>
      <c r="VUW21" s="83"/>
      <c r="VUX21" s="83"/>
      <c r="VUY21" s="83"/>
      <c r="VUZ21" s="83"/>
      <c r="VVA21" s="83"/>
      <c r="VVB21" s="83"/>
      <c r="VVC21" s="83"/>
      <c r="VVD21" s="83"/>
      <c r="VVE21" s="83"/>
      <c r="VVF21" s="83"/>
      <c r="VVG21" s="83"/>
      <c r="VVH21" s="83"/>
      <c r="VVI21" s="83"/>
      <c r="VVJ21" s="83"/>
      <c r="VVK21" s="83"/>
      <c r="VVL21" s="83"/>
      <c r="VVM21" s="83"/>
      <c r="VVN21" s="83"/>
      <c r="VVO21" s="83"/>
      <c r="VVP21" s="83"/>
      <c r="VVQ21" s="83"/>
      <c r="VVR21" s="83"/>
      <c r="VVS21" s="83"/>
      <c r="VVT21" s="83"/>
      <c r="VVU21" s="83"/>
      <c r="VVV21" s="83"/>
      <c r="VVW21" s="83"/>
      <c r="VVX21" s="83"/>
      <c r="VVY21" s="83"/>
      <c r="VVZ21" s="83"/>
      <c r="VWA21" s="83"/>
      <c r="VWB21" s="83"/>
      <c r="VWC21" s="83"/>
      <c r="VWD21" s="83"/>
      <c r="VWE21" s="83"/>
      <c r="VWF21" s="83"/>
      <c r="VWG21" s="83"/>
      <c r="VWH21" s="83"/>
      <c r="VWI21" s="83"/>
      <c r="VWJ21" s="83"/>
      <c r="VWK21" s="83"/>
      <c r="VWL21" s="83"/>
      <c r="VWM21" s="83"/>
      <c r="VWN21" s="83"/>
      <c r="VWO21" s="83"/>
      <c r="VWP21" s="83"/>
      <c r="VWQ21" s="83"/>
      <c r="VWR21" s="83"/>
      <c r="VWS21" s="83"/>
      <c r="VWT21" s="83"/>
      <c r="VWU21" s="83"/>
      <c r="VWV21" s="83"/>
      <c r="VWW21" s="83"/>
      <c r="VWX21" s="83"/>
      <c r="VWY21" s="83"/>
      <c r="VWZ21" s="83"/>
      <c r="VXA21" s="83"/>
      <c r="VXB21" s="83"/>
      <c r="VXC21" s="83"/>
      <c r="VXD21" s="83"/>
      <c r="VXE21" s="83"/>
      <c r="VXF21" s="83"/>
      <c r="VXG21" s="83"/>
      <c r="VXH21" s="83"/>
      <c r="VXI21" s="83"/>
      <c r="VXJ21" s="83"/>
      <c r="VXK21" s="83"/>
      <c r="VXL21" s="83"/>
      <c r="VXM21" s="83"/>
      <c r="VXN21" s="83"/>
      <c r="VXO21" s="83"/>
      <c r="VXP21" s="83"/>
      <c r="VXQ21" s="83"/>
      <c r="VXR21" s="83"/>
      <c r="VXS21" s="83"/>
      <c r="VXT21" s="83"/>
      <c r="VXU21" s="83"/>
      <c r="VXV21" s="83"/>
      <c r="VXW21" s="83"/>
      <c r="VXX21" s="83"/>
      <c r="VXY21" s="83"/>
      <c r="VXZ21" s="83"/>
      <c r="VYA21" s="83"/>
      <c r="VYB21" s="83"/>
      <c r="VYC21" s="83"/>
      <c r="VYD21" s="83"/>
      <c r="VYE21" s="83"/>
      <c r="VYF21" s="83"/>
      <c r="VYG21" s="83"/>
      <c r="VYH21" s="83"/>
      <c r="VYI21" s="83"/>
      <c r="VYJ21" s="83"/>
      <c r="VYK21" s="83"/>
      <c r="VYL21" s="83"/>
      <c r="VYM21" s="83"/>
      <c r="VYN21" s="83"/>
      <c r="VYO21" s="83"/>
      <c r="VYP21" s="83"/>
      <c r="VYQ21" s="83"/>
      <c r="VYR21" s="83"/>
      <c r="VYS21" s="83"/>
      <c r="VYT21" s="83"/>
      <c r="VYU21" s="83"/>
      <c r="VYV21" s="83"/>
      <c r="VYW21" s="83"/>
      <c r="VYX21" s="83"/>
      <c r="VYY21" s="83"/>
      <c r="VYZ21" s="83"/>
      <c r="VZA21" s="83"/>
      <c r="VZB21" s="83"/>
      <c r="VZC21" s="83"/>
      <c r="VZD21" s="83"/>
      <c r="VZE21" s="83"/>
      <c r="VZF21" s="83"/>
      <c r="VZG21" s="83"/>
      <c r="VZH21" s="83"/>
      <c r="VZI21" s="83"/>
      <c r="VZJ21" s="83"/>
      <c r="VZK21" s="83"/>
      <c r="VZL21" s="83"/>
      <c r="VZM21" s="83"/>
      <c r="VZN21" s="83"/>
      <c r="VZO21" s="83"/>
      <c r="VZP21" s="83"/>
      <c r="VZQ21" s="83"/>
      <c r="VZR21" s="83"/>
      <c r="VZS21" s="83"/>
      <c r="VZT21" s="83"/>
      <c r="VZU21" s="83"/>
      <c r="VZV21" s="83"/>
      <c r="VZW21" s="83"/>
      <c r="VZX21" s="83"/>
      <c r="VZY21" s="83"/>
      <c r="VZZ21" s="83"/>
      <c r="WAA21" s="83"/>
      <c r="WAB21" s="83"/>
      <c r="WAC21" s="83"/>
      <c r="WAD21" s="83"/>
      <c r="WAE21" s="83"/>
      <c r="WAF21" s="83"/>
      <c r="WAG21" s="83"/>
      <c r="WAH21" s="83"/>
      <c r="WAI21" s="83"/>
      <c r="WAJ21" s="83"/>
      <c r="WAK21" s="83"/>
      <c r="WAL21" s="83"/>
      <c r="WAM21" s="83"/>
      <c r="WAN21" s="83"/>
      <c r="WAO21" s="83"/>
      <c r="WAP21" s="83"/>
      <c r="WAQ21" s="83"/>
      <c r="WAR21" s="83"/>
      <c r="WAS21" s="83"/>
      <c r="WAT21" s="83"/>
      <c r="WAU21" s="83"/>
      <c r="WAV21" s="83"/>
      <c r="WAW21" s="83"/>
      <c r="WAX21" s="83"/>
      <c r="WAY21" s="83"/>
      <c r="WAZ21" s="83"/>
      <c r="WBA21" s="83"/>
      <c r="WBB21" s="83"/>
      <c r="WBC21" s="83"/>
      <c r="WBD21" s="83"/>
      <c r="WBE21" s="83"/>
      <c r="WBF21" s="83"/>
      <c r="WBG21" s="83"/>
      <c r="WBH21" s="83"/>
      <c r="WBI21" s="83"/>
      <c r="WBJ21" s="83"/>
      <c r="WBK21" s="83"/>
      <c r="WBL21" s="83"/>
      <c r="WBM21" s="83"/>
      <c r="WBN21" s="83"/>
      <c r="WBO21" s="83"/>
      <c r="WBP21" s="83"/>
      <c r="WBQ21" s="83"/>
      <c r="WBR21" s="83"/>
      <c r="WBS21" s="83"/>
      <c r="WBT21" s="83"/>
      <c r="WBU21" s="83"/>
      <c r="WBV21" s="83"/>
      <c r="WBW21" s="83"/>
      <c r="WBX21" s="83"/>
      <c r="WBY21" s="83"/>
      <c r="WBZ21" s="83"/>
      <c r="WCA21" s="83"/>
      <c r="WCB21" s="83"/>
      <c r="WCC21" s="83"/>
      <c r="WCD21" s="83"/>
      <c r="WCE21" s="83"/>
      <c r="WCF21" s="83"/>
      <c r="WCG21" s="83"/>
      <c r="WCH21" s="83"/>
      <c r="WCI21" s="83"/>
      <c r="WCJ21" s="83"/>
      <c r="WCK21" s="83"/>
      <c r="WCL21" s="83"/>
      <c r="WCM21" s="83"/>
      <c r="WCN21" s="83"/>
      <c r="WCO21" s="83"/>
      <c r="WCP21" s="83"/>
      <c r="WCQ21" s="83"/>
      <c r="WCR21" s="83"/>
      <c r="WCS21" s="83"/>
      <c r="WCT21" s="83"/>
      <c r="WCU21" s="83"/>
      <c r="WCV21" s="83"/>
      <c r="WCW21" s="83"/>
      <c r="WCX21" s="83"/>
      <c r="WCY21" s="83"/>
      <c r="WCZ21" s="83"/>
      <c r="WDA21" s="83"/>
      <c r="WDB21" s="83"/>
      <c r="WDC21" s="83"/>
      <c r="WDD21" s="83"/>
      <c r="WDE21" s="83"/>
      <c r="WDF21" s="83"/>
      <c r="WDG21" s="83"/>
      <c r="WDH21" s="83"/>
      <c r="WDI21" s="83"/>
      <c r="WDJ21" s="83"/>
      <c r="WDK21" s="83"/>
      <c r="WDL21" s="83"/>
      <c r="WDM21" s="83"/>
      <c r="WDN21" s="83"/>
      <c r="WDO21" s="83"/>
      <c r="WDP21" s="83"/>
      <c r="WDQ21" s="83"/>
      <c r="WDR21" s="83"/>
      <c r="WDS21" s="83"/>
      <c r="WDT21" s="83"/>
      <c r="WDU21" s="83"/>
      <c r="WDV21" s="83"/>
      <c r="WDW21" s="83"/>
      <c r="WDX21" s="83"/>
      <c r="WDY21" s="83"/>
      <c r="WDZ21" s="83"/>
      <c r="WEA21" s="83"/>
      <c r="WEB21" s="83"/>
      <c r="WEC21" s="83"/>
      <c r="WED21" s="83"/>
      <c r="WEE21" s="83"/>
      <c r="WEF21" s="83"/>
      <c r="WEG21" s="83"/>
      <c r="WEH21" s="83"/>
      <c r="WEI21" s="83"/>
      <c r="WEJ21" s="83"/>
      <c r="WEK21" s="83"/>
      <c r="WEL21" s="83"/>
      <c r="WEM21" s="83"/>
      <c r="WEN21" s="83"/>
      <c r="WEO21" s="83"/>
      <c r="WEP21" s="83"/>
      <c r="WEQ21" s="83"/>
      <c r="WER21" s="83"/>
      <c r="WES21" s="83"/>
      <c r="WET21" s="83"/>
      <c r="WEU21" s="83"/>
      <c r="WEV21" s="83"/>
      <c r="WEW21" s="83"/>
      <c r="WEX21" s="83"/>
      <c r="WEY21" s="83"/>
      <c r="WEZ21" s="83"/>
      <c r="WFA21" s="83"/>
      <c r="WFB21" s="83"/>
      <c r="WFC21" s="83"/>
      <c r="WFD21" s="83"/>
      <c r="WFE21" s="83"/>
      <c r="WFF21" s="83"/>
      <c r="WFG21" s="83"/>
      <c r="WFH21" s="83"/>
      <c r="WFI21" s="83"/>
      <c r="WFJ21" s="83"/>
      <c r="WFK21" s="83"/>
      <c r="WFL21" s="83"/>
      <c r="WFM21" s="83"/>
      <c r="WFN21" s="83"/>
      <c r="WFO21" s="83"/>
      <c r="WFP21" s="83"/>
      <c r="WFQ21" s="83"/>
      <c r="WFR21" s="83"/>
      <c r="WFS21" s="83"/>
      <c r="WFT21" s="83"/>
      <c r="WFU21" s="83"/>
      <c r="WFV21" s="83"/>
      <c r="WFW21" s="83"/>
      <c r="WFX21" s="83"/>
      <c r="WFY21" s="83"/>
      <c r="WFZ21" s="83"/>
      <c r="WGA21" s="83"/>
      <c r="WGB21" s="83"/>
      <c r="WGC21" s="83"/>
      <c r="WGD21" s="83"/>
      <c r="WGE21" s="83"/>
      <c r="WGF21" s="83"/>
      <c r="WGG21" s="83"/>
      <c r="WGH21" s="83"/>
      <c r="WGI21" s="83"/>
      <c r="WGJ21" s="83"/>
      <c r="WGK21" s="83"/>
      <c r="WGL21" s="83"/>
      <c r="WGM21" s="83"/>
      <c r="WGN21" s="83"/>
      <c r="WGO21" s="83"/>
      <c r="WGP21" s="83"/>
      <c r="WGQ21" s="83"/>
      <c r="WGR21" s="83"/>
      <c r="WGS21" s="83"/>
      <c r="WGT21" s="83"/>
      <c r="WGU21" s="83"/>
      <c r="WGV21" s="83"/>
      <c r="WGW21" s="83"/>
      <c r="WGX21" s="83"/>
      <c r="WGY21" s="83"/>
      <c r="WGZ21" s="83"/>
      <c r="WHA21" s="83"/>
      <c r="WHB21" s="83"/>
      <c r="WHC21" s="83"/>
      <c r="WHD21" s="83"/>
      <c r="WHE21" s="83"/>
      <c r="WHF21" s="83"/>
      <c r="WHG21" s="83"/>
      <c r="WHH21" s="83"/>
      <c r="WHI21" s="83"/>
      <c r="WHJ21" s="83"/>
      <c r="WHK21" s="83"/>
      <c r="WHL21" s="83"/>
      <c r="WHM21" s="83"/>
      <c r="WHN21" s="83"/>
      <c r="WHO21" s="83"/>
      <c r="WHP21" s="83"/>
      <c r="WHQ21" s="83"/>
      <c r="WHR21" s="83"/>
      <c r="WHS21" s="83"/>
      <c r="WHT21" s="83"/>
      <c r="WHU21" s="83"/>
      <c r="WHV21" s="83"/>
      <c r="WHW21" s="83"/>
      <c r="WHX21" s="83"/>
      <c r="WHY21" s="83"/>
      <c r="WHZ21" s="83"/>
      <c r="WIA21" s="83"/>
      <c r="WIB21" s="83"/>
      <c r="WIC21" s="83"/>
      <c r="WID21" s="83"/>
      <c r="WIE21" s="83"/>
      <c r="WIF21" s="83"/>
      <c r="WIG21" s="83"/>
      <c r="WIH21" s="83"/>
      <c r="WII21" s="83"/>
      <c r="WIJ21" s="83"/>
      <c r="WIK21" s="83"/>
      <c r="WIL21" s="83"/>
      <c r="WIM21" s="83"/>
      <c r="WIN21" s="83"/>
      <c r="WIO21" s="83"/>
      <c r="WIP21" s="83"/>
      <c r="WIQ21" s="83"/>
      <c r="WIR21" s="83"/>
      <c r="WIS21" s="83"/>
      <c r="WIT21" s="83"/>
      <c r="WIU21" s="83"/>
      <c r="WIV21" s="83"/>
      <c r="WIW21" s="83"/>
      <c r="WIX21" s="83"/>
      <c r="WIY21" s="83"/>
      <c r="WIZ21" s="83"/>
      <c r="WJA21" s="83"/>
      <c r="WJB21" s="83"/>
      <c r="WJC21" s="83"/>
      <c r="WJD21" s="83"/>
      <c r="WJE21" s="83"/>
      <c r="WJF21" s="83"/>
      <c r="WJG21" s="83"/>
      <c r="WJH21" s="83"/>
      <c r="WJI21" s="83"/>
      <c r="WJJ21" s="83"/>
      <c r="WJK21" s="83"/>
      <c r="WJL21" s="83"/>
      <c r="WJM21" s="83"/>
      <c r="WJN21" s="83"/>
      <c r="WJO21" s="83"/>
      <c r="WJP21" s="83"/>
      <c r="WJQ21" s="83"/>
      <c r="WJR21" s="83"/>
      <c r="WJS21" s="83"/>
      <c r="WJT21" s="83"/>
      <c r="WJU21" s="83"/>
      <c r="WJV21" s="83"/>
      <c r="WJW21" s="83"/>
      <c r="WJX21" s="83"/>
      <c r="WJY21" s="83"/>
      <c r="WJZ21" s="83"/>
      <c r="WKA21" s="83"/>
      <c r="WKB21" s="83"/>
      <c r="WKC21" s="83"/>
      <c r="WKD21" s="83"/>
      <c r="WKE21" s="83"/>
      <c r="WKF21" s="83"/>
      <c r="WKG21" s="83"/>
      <c r="WKH21" s="83"/>
      <c r="WKI21" s="83"/>
      <c r="WKJ21" s="83"/>
      <c r="WKK21" s="83"/>
      <c r="WKL21" s="83"/>
      <c r="WKM21" s="83"/>
      <c r="WKN21" s="83"/>
      <c r="WKO21" s="83"/>
      <c r="WKP21" s="83"/>
      <c r="WKQ21" s="83"/>
      <c r="WKR21" s="83"/>
      <c r="WKS21" s="83"/>
      <c r="WKT21" s="83"/>
      <c r="WKU21" s="83"/>
      <c r="WKV21" s="83"/>
      <c r="WKW21" s="83"/>
      <c r="WKX21" s="83"/>
      <c r="WKY21" s="83"/>
      <c r="WKZ21" s="83"/>
      <c r="WLA21" s="83"/>
      <c r="WLB21" s="83"/>
      <c r="WLC21" s="83"/>
      <c r="WLD21" s="83"/>
      <c r="WLE21" s="83"/>
      <c r="WLF21" s="83"/>
      <c r="WLG21" s="83"/>
      <c r="WLH21" s="83"/>
      <c r="WLI21" s="83"/>
      <c r="WLJ21" s="83"/>
      <c r="WLK21" s="83"/>
      <c r="WLL21" s="83"/>
      <c r="WLM21" s="83"/>
      <c r="WLN21" s="83"/>
      <c r="WLO21" s="83"/>
      <c r="WLP21" s="83"/>
      <c r="WLQ21" s="83"/>
      <c r="WLR21" s="83"/>
      <c r="WLS21" s="83"/>
      <c r="WLT21" s="83"/>
      <c r="WLU21" s="83"/>
      <c r="WLV21" s="83"/>
      <c r="WLW21" s="83"/>
      <c r="WLX21" s="83"/>
      <c r="WLY21" s="83"/>
      <c r="WLZ21" s="83"/>
      <c r="WMA21" s="83"/>
      <c r="WMB21" s="83"/>
      <c r="WMC21" s="83"/>
      <c r="WMD21" s="83"/>
      <c r="WME21" s="83"/>
      <c r="WMF21" s="83"/>
      <c r="WMG21" s="83"/>
      <c r="WMH21" s="83"/>
      <c r="WMI21" s="83"/>
      <c r="WMJ21" s="83"/>
      <c r="WMK21" s="83"/>
      <c r="WML21" s="83"/>
      <c r="WMM21" s="83"/>
      <c r="WMN21" s="83"/>
      <c r="WMO21" s="83"/>
      <c r="WMP21" s="83"/>
      <c r="WMQ21" s="83"/>
      <c r="WMR21" s="83"/>
      <c r="WMS21" s="83"/>
      <c r="WMT21" s="83"/>
      <c r="WMU21" s="83"/>
      <c r="WMV21" s="83"/>
      <c r="WMW21" s="83"/>
      <c r="WMX21" s="83"/>
      <c r="WMY21" s="83"/>
      <c r="WMZ21" s="83"/>
      <c r="WNA21" s="83"/>
      <c r="WNB21" s="83"/>
      <c r="WNC21" s="83"/>
      <c r="WND21" s="83"/>
      <c r="WNE21" s="83"/>
      <c r="WNF21" s="83"/>
      <c r="WNG21" s="83"/>
      <c r="WNH21" s="83"/>
      <c r="WNI21" s="83"/>
      <c r="WNJ21" s="83"/>
      <c r="WNK21" s="83"/>
      <c r="WNL21" s="83"/>
      <c r="WNM21" s="83"/>
      <c r="WNN21" s="83"/>
      <c r="WNO21" s="83"/>
      <c r="WNP21" s="83"/>
      <c r="WNQ21" s="83"/>
      <c r="WNR21" s="83"/>
      <c r="WNS21" s="83"/>
      <c r="WNT21" s="83"/>
      <c r="WNU21" s="83"/>
      <c r="WNV21" s="83"/>
      <c r="WNW21" s="83"/>
      <c r="WNX21" s="83"/>
      <c r="WNY21" s="83"/>
      <c r="WNZ21" s="83"/>
      <c r="WOA21" s="83"/>
      <c r="WOB21" s="83"/>
      <c r="WOC21" s="83"/>
      <c r="WOD21" s="83"/>
      <c r="WOE21" s="83"/>
      <c r="WOF21" s="83"/>
      <c r="WOG21" s="83"/>
      <c r="WOH21" s="83"/>
      <c r="WOI21" s="83"/>
      <c r="WOJ21" s="83"/>
      <c r="WOK21" s="83"/>
      <c r="WOL21" s="83"/>
      <c r="WOM21" s="83"/>
      <c r="WON21" s="83"/>
      <c r="WOO21" s="83"/>
      <c r="WOP21" s="83"/>
      <c r="WOQ21" s="83"/>
      <c r="WOR21" s="83"/>
      <c r="WOS21" s="83"/>
      <c r="WOT21" s="83"/>
      <c r="WOU21" s="83"/>
      <c r="WOV21" s="83"/>
      <c r="WOW21" s="83"/>
      <c r="WOX21" s="83"/>
      <c r="WOY21" s="83"/>
      <c r="WOZ21" s="83"/>
      <c r="WPA21" s="83"/>
      <c r="WPB21" s="83"/>
      <c r="WPC21" s="83"/>
      <c r="WPD21" s="83"/>
      <c r="WPE21" s="83"/>
      <c r="WPF21" s="83"/>
      <c r="WPG21" s="83"/>
      <c r="WPH21" s="83"/>
      <c r="WPI21" s="83"/>
      <c r="WPJ21" s="83"/>
      <c r="WPK21" s="83"/>
      <c r="WPL21" s="83"/>
      <c r="WPM21" s="83"/>
      <c r="WPN21" s="83"/>
      <c r="WPO21" s="83"/>
      <c r="WPP21" s="83"/>
      <c r="WPQ21" s="83"/>
      <c r="WPR21" s="83"/>
      <c r="WPS21" s="83"/>
      <c r="WPT21" s="83"/>
      <c r="WPU21" s="83"/>
      <c r="WPV21" s="83"/>
      <c r="WPW21" s="83"/>
      <c r="WPX21" s="83"/>
      <c r="WPY21" s="83"/>
      <c r="WPZ21" s="83"/>
      <c r="WQA21" s="83"/>
      <c r="WQB21" s="83"/>
      <c r="WQC21" s="83"/>
      <c r="WQD21" s="83"/>
      <c r="WQE21" s="83"/>
      <c r="WQF21" s="83"/>
      <c r="WQG21" s="83"/>
      <c r="WQH21" s="83"/>
      <c r="WQI21" s="83"/>
      <c r="WQJ21" s="83"/>
      <c r="WQK21" s="83"/>
      <c r="WQL21" s="83"/>
      <c r="WQM21" s="83"/>
      <c r="WQN21" s="83"/>
      <c r="WQO21" s="83"/>
      <c r="WQP21" s="83"/>
      <c r="WQQ21" s="83"/>
      <c r="WQR21" s="83"/>
      <c r="WQS21" s="83"/>
      <c r="WQT21" s="83"/>
      <c r="WQU21" s="83"/>
      <c r="WQV21" s="83"/>
      <c r="WQW21" s="83"/>
      <c r="WQX21" s="83"/>
      <c r="WQY21" s="83"/>
      <c r="WQZ21" s="83"/>
      <c r="WRA21" s="83"/>
      <c r="WRB21" s="83"/>
      <c r="WRC21" s="83"/>
      <c r="WRD21" s="83"/>
      <c r="WRE21" s="83"/>
      <c r="WRF21" s="83"/>
      <c r="WRG21" s="83"/>
      <c r="WRH21" s="83"/>
      <c r="WRI21" s="83"/>
      <c r="WRJ21" s="83"/>
      <c r="WRK21" s="83"/>
      <c r="WRL21" s="83"/>
      <c r="WRM21" s="83"/>
      <c r="WRN21" s="83"/>
      <c r="WRO21" s="83"/>
      <c r="WRP21" s="83"/>
      <c r="WRQ21" s="83"/>
      <c r="WRR21" s="83"/>
      <c r="WRS21" s="83"/>
      <c r="WRT21" s="83"/>
      <c r="WRU21" s="83"/>
      <c r="WRV21" s="83"/>
      <c r="WRW21" s="83"/>
      <c r="WRX21" s="83"/>
      <c r="WRY21" s="83"/>
      <c r="WRZ21" s="83"/>
      <c r="WSA21" s="83"/>
      <c r="WSB21" s="83"/>
      <c r="WSC21" s="83"/>
      <c r="WSD21" s="83"/>
      <c r="WSE21" s="83"/>
      <c r="WSF21" s="83"/>
      <c r="WSG21" s="83"/>
      <c r="WSH21" s="83"/>
      <c r="WSI21" s="83"/>
      <c r="WSJ21" s="83"/>
      <c r="WSK21" s="83"/>
      <c r="WSL21" s="83"/>
      <c r="WSM21" s="83"/>
      <c r="WSN21" s="83"/>
      <c r="WSO21" s="83"/>
      <c r="WSP21" s="83"/>
      <c r="WSQ21" s="83"/>
      <c r="WSR21" s="83"/>
      <c r="WSS21" s="83"/>
      <c r="WST21" s="83"/>
      <c r="WSU21" s="83"/>
      <c r="WSV21" s="83"/>
      <c r="WSW21" s="83"/>
      <c r="WSX21" s="83"/>
      <c r="WSY21" s="83"/>
      <c r="WSZ21" s="83"/>
      <c r="WTA21" s="83"/>
      <c r="WTB21" s="83"/>
      <c r="WTC21" s="83"/>
      <c r="WTD21" s="83"/>
      <c r="WTE21" s="83"/>
      <c r="WTF21" s="83"/>
      <c r="WTG21" s="83"/>
      <c r="WTH21" s="83"/>
      <c r="WTI21" s="83"/>
      <c r="WTJ21" s="83"/>
      <c r="WTK21" s="83"/>
      <c r="WTL21" s="83"/>
      <c r="WTM21" s="83"/>
      <c r="WTN21" s="83"/>
      <c r="WTO21" s="83"/>
      <c r="WTP21" s="83"/>
      <c r="WTQ21" s="83"/>
      <c r="WTR21" s="83"/>
      <c r="WTS21" s="83"/>
      <c r="WTT21" s="83"/>
      <c r="WTU21" s="83"/>
      <c r="WTV21" s="83"/>
      <c r="WTW21" s="83"/>
      <c r="WTX21" s="83"/>
      <c r="WTY21" s="83"/>
      <c r="WTZ21" s="83"/>
      <c r="WUA21" s="83"/>
      <c r="WUB21" s="83"/>
      <c r="WUC21" s="83"/>
      <c r="WUD21" s="83"/>
      <c r="WUE21" s="83"/>
      <c r="WUF21" s="83"/>
      <c r="WUG21" s="83"/>
      <c r="WUH21" s="83"/>
      <c r="WUI21" s="83"/>
      <c r="WUJ21" s="83"/>
      <c r="WUK21" s="83"/>
      <c r="WUL21" s="83"/>
      <c r="WUM21" s="83"/>
      <c r="WUN21" s="83"/>
      <c r="WUO21" s="83"/>
      <c r="WUP21" s="83"/>
      <c r="WUQ21" s="83"/>
      <c r="WUR21" s="83"/>
      <c r="WUS21" s="83"/>
      <c r="WUT21" s="83"/>
      <c r="WUU21" s="83"/>
      <c r="WUV21" s="83"/>
      <c r="WUW21" s="83"/>
      <c r="WUX21" s="83"/>
      <c r="WUY21" s="83"/>
      <c r="WUZ21" s="83"/>
      <c r="WVA21" s="83"/>
      <c r="WVB21" s="83"/>
      <c r="WVC21" s="83"/>
      <c r="WVD21" s="83"/>
      <c r="WVE21" s="83"/>
      <c r="WVF21" s="83"/>
      <c r="WVG21" s="83"/>
      <c r="WVH21" s="83"/>
      <c r="WVI21" s="83"/>
      <c r="WVJ21" s="83"/>
      <c r="WVK21" s="83"/>
      <c r="WVL21" s="83"/>
      <c r="WVM21" s="83"/>
      <c r="WVN21" s="83"/>
      <c r="WVO21" s="83"/>
      <c r="WVP21" s="83"/>
      <c r="WVQ21" s="83"/>
      <c r="WVR21" s="83"/>
      <c r="WVS21" s="83"/>
      <c r="WVT21" s="83"/>
      <c r="WVU21" s="83"/>
      <c r="WVV21" s="83"/>
      <c r="WVW21" s="83"/>
      <c r="WVX21" s="83"/>
      <c r="WVY21" s="83"/>
      <c r="WVZ21" s="83"/>
      <c r="WWA21" s="83"/>
      <c r="WWB21" s="83"/>
      <c r="WWC21" s="83"/>
      <c r="WWD21" s="83"/>
      <c r="WWE21" s="83"/>
      <c r="WWF21" s="83"/>
      <c r="WWG21" s="83"/>
      <c r="WWH21" s="83"/>
      <c r="WWI21" s="83"/>
      <c r="WWJ21" s="83"/>
      <c r="WWK21" s="83"/>
      <c r="WWL21" s="83"/>
      <c r="WWM21" s="83"/>
      <c r="WWN21" s="83"/>
      <c r="WWO21" s="83"/>
      <c r="WWP21" s="83"/>
      <c r="WWQ21" s="83"/>
      <c r="WWR21" s="83"/>
      <c r="WWS21" s="83"/>
      <c r="WWT21" s="83"/>
      <c r="WWU21" s="83"/>
      <c r="WWV21" s="83"/>
      <c r="WWW21" s="83"/>
      <c r="WWX21" s="83"/>
      <c r="WWY21" s="83"/>
      <c r="WWZ21" s="83"/>
      <c r="WXA21" s="83"/>
      <c r="WXB21" s="83"/>
      <c r="WXC21" s="83"/>
      <c r="WXD21" s="83"/>
      <c r="WXE21" s="83"/>
      <c r="WXF21" s="83"/>
      <c r="WXG21" s="83"/>
      <c r="WXH21" s="83"/>
      <c r="WXI21" s="83"/>
      <c r="WXJ21" s="83"/>
      <c r="WXK21" s="83"/>
      <c r="WXL21" s="83"/>
      <c r="WXM21" s="83"/>
      <c r="WXN21" s="83"/>
      <c r="WXO21" s="83"/>
      <c r="WXP21" s="83"/>
      <c r="WXQ21" s="83"/>
      <c r="WXR21" s="83"/>
      <c r="WXS21" s="83"/>
      <c r="WXT21" s="83"/>
      <c r="WXU21" s="83"/>
      <c r="WXV21" s="83"/>
      <c r="WXW21" s="83"/>
      <c r="WXX21" s="83"/>
      <c r="WXY21" s="83"/>
      <c r="WXZ21" s="83"/>
      <c r="WYA21" s="83"/>
      <c r="WYB21" s="83"/>
      <c r="WYC21" s="83"/>
      <c r="WYD21" s="83"/>
      <c r="WYE21" s="83"/>
      <c r="WYF21" s="83"/>
      <c r="WYG21" s="83"/>
      <c r="WYH21" s="83"/>
      <c r="WYI21" s="83"/>
      <c r="WYJ21" s="83"/>
      <c r="WYK21" s="83"/>
      <c r="WYL21" s="83"/>
      <c r="WYM21" s="83"/>
      <c r="WYN21" s="83"/>
      <c r="WYO21" s="83"/>
      <c r="WYP21" s="83"/>
      <c r="WYQ21" s="83"/>
      <c r="WYR21" s="83"/>
      <c r="WYS21" s="83"/>
      <c r="WYT21" s="83"/>
      <c r="WYU21" s="83"/>
      <c r="WYV21" s="83"/>
      <c r="WYW21" s="83"/>
      <c r="WYX21" s="83"/>
      <c r="WYY21" s="83"/>
      <c r="WYZ21" s="83"/>
      <c r="WZA21" s="83"/>
      <c r="WZB21" s="83"/>
      <c r="WZC21" s="83"/>
      <c r="WZD21" s="83"/>
      <c r="WZE21" s="83"/>
      <c r="WZF21" s="83"/>
      <c r="WZG21" s="83"/>
      <c r="WZH21" s="83"/>
      <c r="WZI21" s="83"/>
      <c r="WZJ21" s="83"/>
      <c r="WZK21" s="83"/>
      <c r="WZL21" s="83"/>
      <c r="WZM21" s="83"/>
      <c r="WZN21" s="83"/>
      <c r="WZO21" s="83"/>
      <c r="WZP21" s="83"/>
      <c r="WZQ21" s="83"/>
      <c r="WZR21" s="83"/>
      <c r="WZS21" s="83"/>
      <c r="WZT21" s="83"/>
      <c r="WZU21" s="83"/>
      <c r="WZV21" s="83"/>
      <c r="WZW21" s="83"/>
      <c r="WZX21" s="83"/>
      <c r="WZY21" s="83"/>
      <c r="WZZ21" s="83"/>
      <c r="XAA21" s="83"/>
      <c r="XAB21" s="83"/>
      <c r="XAC21" s="83"/>
      <c r="XAD21" s="83"/>
      <c r="XAE21" s="83"/>
      <c r="XAF21" s="83"/>
      <c r="XAG21" s="83"/>
      <c r="XAH21" s="83"/>
      <c r="XAI21" s="83"/>
      <c r="XAJ21" s="83"/>
      <c r="XAK21" s="83"/>
      <c r="XAL21" s="83"/>
      <c r="XAM21" s="83"/>
      <c r="XAN21" s="83"/>
      <c r="XAO21" s="83"/>
      <c r="XAP21" s="83"/>
      <c r="XAQ21" s="83"/>
      <c r="XAR21" s="83"/>
      <c r="XAS21" s="83"/>
      <c r="XAT21" s="83"/>
      <c r="XAU21" s="83"/>
      <c r="XAV21" s="83"/>
      <c r="XAW21" s="83"/>
      <c r="XAX21" s="83"/>
      <c r="XAY21" s="83"/>
      <c r="XAZ21" s="83"/>
      <c r="XBA21" s="83"/>
      <c r="XBB21" s="83"/>
      <c r="XBC21" s="83"/>
      <c r="XBD21" s="83"/>
      <c r="XBE21" s="83"/>
      <c r="XBF21" s="83"/>
      <c r="XBG21" s="83"/>
      <c r="XBH21" s="83"/>
      <c r="XBI21" s="83"/>
      <c r="XBJ21" s="83"/>
      <c r="XBK21" s="83"/>
      <c r="XBL21" s="83"/>
      <c r="XBM21" s="83"/>
      <c r="XBN21" s="83"/>
      <c r="XBO21" s="83"/>
      <c r="XBP21" s="83"/>
      <c r="XBQ21" s="83"/>
      <c r="XBR21" s="83"/>
      <c r="XBS21" s="83"/>
      <c r="XBT21" s="83"/>
      <c r="XBU21" s="83"/>
      <c r="XBV21" s="83"/>
      <c r="XBW21" s="83"/>
      <c r="XBX21" s="83"/>
      <c r="XBY21" s="83"/>
      <c r="XBZ21" s="83"/>
      <c r="XCA21" s="83"/>
      <c r="XCB21" s="83"/>
      <c r="XCC21" s="83"/>
      <c r="XCD21" s="83"/>
      <c r="XCE21" s="83"/>
      <c r="XCF21" s="83"/>
      <c r="XCG21" s="83"/>
      <c r="XCH21" s="83"/>
      <c r="XCI21" s="83"/>
      <c r="XCJ21" s="83"/>
      <c r="XCK21" s="83"/>
      <c r="XCL21" s="83"/>
      <c r="XCM21" s="83"/>
      <c r="XCN21" s="83"/>
      <c r="XCO21" s="83"/>
      <c r="XCP21" s="83"/>
      <c r="XCQ21" s="83"/>
      <c r="XCR21" s="83"/>
      <c r="XCS21" s="83"/>
      <c r="XCT21" s="83"/>
      <c r="XCU21" s="83"/>
      <c r="XCV21" s="83"/>
      <c r="XCW21" s="83"/>
      <c r="XCX21" s="83"/>
      <c r="XCY21" s="83"/>
      <c r="XCZ21" s="83"/>
      <c r="XDA21" s="83"/>
      <c r="XDB21" s="83"/>
      <c r="XDC21" s="83"/>
      <c r="XDD21" s="83"/>
      <c r="XDE21" s="83"/>
      <c r="XDF21" s="83"/>
      <c r="XDG21" s="83"/>
      <c r="XDH21" s="83"/>
      <c r="XDI21" s="83"/>
      <c r="XDJ21" s="83"/>
      <c r="XDK21" s="83"/>
      <c r="XDL21" s="83"/>
      <c r="XDM21" s="83"/>
      <c r="XDN21" s="83"/>
      <c r="XDO21" s="83"/>
      <c r="XDP21" s="83"/>
      <c r="XDQ21" s="83"/>
      <c r="XDR21" s="83"/>
      <c r="XDS21" s="83"/>
      <c r="XDT21" s="83"/>
      <c r="XDU21" s="83"/>
      <c r="XDV21" s="83"/>
      <c r="XDW21" s="83"/>
      <c r="XDX21" s="83"/>
      <c r="XDY21" s="83"/>
      <c r="XDZ21" s="83"/>
      <c r="XEA21" s="83"/>
      <c r="XEB21" s="83"/>
      <c r="XEC21" s="83"/>
      <c r="XED21" s="83"/>
      <c r="XEE21" s="83"/>
      <c r="XEF21" s="83"/>
      <c r="XEG21" s="83"/>
      <c r="XEH21" s="83"/>
      <c r="XEI21" s="83"/>
      <c r="XEJ21" s="83"/>
      <c r="XEK21" s="83"/>
      <c r="XEL21" s="83"/>
      <c r="XEM21" s="83"/>
      <c r="XEN21" s="83"/>
      <c r="XEO21" s="83"/>
      <c r="XEP21" s="83"/>
      <c r="XEQ21" s="83"/>
      <c r="XER21" s="83"/>
      <c r="XES21" s="83"/>
      <c r="XET21" s="83"/>
      <c r="XEU21" s="83"/>
      <c r="XEV21" s="83"/>
      <c r="XEW21" s="83"/>
      <c r="XEX21" s="83"/>
      <c r="XEY21" s="83"/>
      <c r="XEZ21" s="94"/>
      <c r="XFA21" s="94"/>
      <c r="XFB21" s="94"/>
      <c r="XFC21" s="94"/>
      <c r="XFD21" s="94"/>
    </row>
    <row r="22" s="81" customFormat="1" ht="38" customHeight="1" spans="1:16384">
      <c r="A22" s="49"/>
      <c r="B22" s="48" t="s">
        <v>142</v>
      </c>
      <c r="C22" s="48"/>
      <c r="D22" s="48"/>
      <c r="E22" s="48"/>
      <c r="F22" s="48"/>
      <c r="G22" s="48"/>
      <c r="H22" s="48"/>
      <c r="I22" s="66">
        <f t="shared" ref="I22:M22" si="6">SUM(I23:I41)</f>
        <v>483.9635</v>
      </c>
      <c r="J22" s="66">
        <f t="shared" si="6"/>
        <v>563.7</v>
      </c>
      <c r="K22" s="66">
        <f t="shared" si="6"/>
        <v>275.45</v>
      </c>
      <c r="L22" s="66">
        <f t="shared" si="6"/>
        <v>0</v>
      </c>
      <c r="M22" s="66">
        <f t="shared" si="6"/>
        <v>144.7</v>
      </c>
      <c r="N22" s="66"/>
      <c r="O22" s="61"/>
      <c r="P22" s="48"/>
      <c r="Q22" s="48"/>
      <c r="R22" s="48"/>
      <c r="S22" s="48"/>
      <c r="T22" s="66">
        <f t="shared" ref="T22:Y22" si="7">SUM(T23:T41)</f>
        <v>114.809702</v>
      </c>
      <c r="U22" s="66">
        <f t="shared" si="7"/>
        <v>0</v>
      </c>
      <c r="V22" s="66">
        <f t="shared" si="7"/>
        <v>87.6425</v>
      </c>
      <c r="W22" s="66">
        <f t="shared" si="7"/>
        <v>0</v>
      </c>
      <c r="X22" s="66">
        <f t="shared" si="7"/>
        <v>36.016</v>
      </c>
      <c r="Y22" s="66">
        <f t="shared" si="7"/>
        <v>238.468202</v>
      </c>
      <c r="Z22" s="70"/>
      <c r="AA22" s="140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  <c r="NY22" s="83"/>
      <c r="NZ22" s="83"/>
      <c r="OA22" s="83"/>
      <c r="OB22" s="83"/>
      <c r="OC22" s="83"/>
      <c r="OD22" s="83"/>
      <c r="OE22" s="83"/>
      <c r="OF22" s="83"/>
      <c r="OG22" s="83"/>
      <c r="OH22" s="83"/>
      <c r="OI22" s="83"/>
      <c r="OJ22" s="83"/>
      <c r="OK22" s="83"/>
      <c r="OL22" s="83"/>
      <c r="OM22" s="83"/>
      <c r="ON22" s="83"/>
      <c r="OO22" s="83"/>
      <c r="OP22" s="83"/>
      <c r="OQ22" s="83"/>
      <c r="OR22" s="83"/>
      <c r="OS22" s="83"/>
      <c r="OT22" s="83"/>
      <c r="OU22" s="83"/>
      <c r="OV22" s="83"/>
      <c r="OW22" s="83"/>
      <c r="OX22" s="83"/>
      <c r="OY22" s="83"/>
      <c r="OZ22" s="83"/>
      <c r="PA22" s="83"/>
      <c r="PB22" s="83"/>
      <c r="PC22" s="83"/>
      <c r="PD22" s="83"/>
      <c r="PE22" s="83"/>
      <c r="PF22" s="83"/>
      <c r="PG22" s="83"/>
      <c r="PH22" s="83"/>
      <c r="PI22" s="83"/>
      <c r="PJ22" s="83"/>
      <c r="PK22" s="83"/>
      <c r="PL22" s="83"/>
      <c r="PM22" s="83"/>
      <c r="PN22" s="83"/>
      <c r="PO22" s="83"/>
      <c r="PP22" s="83"/>
      <c r="PQ22" s="83"/>
      <c r="PR22" s="83"/>
      <c r="PS22" s="83"/>
      <c r="PT22" s="83"/>
      <c r="PU22" s="83"/>
      <c r="PV22" s="83"/>
      <c r="PW22" s="83"/>
      <c r="PX22" s="83"/>
      <c r="PY22" s="83"/>
      <c r="PZ22" s="83"/>
      <c r="QA22" s="83"/>
      <c r="QB22" s="83"/>
      <c r="QC22" s="83"/>
      <c r="QD22" s="83"/>
      <c r="QE22" s="83"/>
      <c r="QF22" s="83"/>
      <c r="QG22" s="83"/>
      <c r="QH22" s="83"/>
      <c r="QI22" s="83"/>
      <c r="QJ22" s="83"/>
      <c r="QK22" s="83"/>
      <c r="QL22" s="83"/>
      <c r="QM22" s="83"/>
      <c r="QN22" s="83"/>
      <c r="QO22" s="83"/>
      <c r="QP22" s="83"/>
      <c r="QQ22" s="83"/>
      <c r="QR22" s="83"/>
      <c r="QS22" s="83"/>
      <c r="QT22" s="83"/>
      <c r="QU22" s="83"/>
      <c r="QV22" s="83"/>
      <c r="QW22" s="83"/>
      <c r="QX22" s="83"/>
      <c r="QY22" s="83"/>
      <c r="QZ22" s="83"/>
      <c r="RA22" s="83"/>
      <c r="RB22" s="83"/>
      <c r="RC22" s="83"/>
      <c r="RD22" s="83"/>
      <c r="RE22" s="83"/>
      <c r="RF22" s="83"/>
      <c r="RG22" s="83"/>
      <c r="RH22" s="83"/>
      <c r="RI22" s="83"/>
      <c r="RJ22" s="83"/>
      <c r="RK22" s="83"/>
      <c r="RL22" s="83"/>
      <c r="RM22" s="83"/>
      <c r="RN22" s="83"/>
      <c r="RO22" s="83"/>
      <c r="RP22" s="83"/>
      <c r="RQ22" s="83"/>
      <c r="RR22" s="83"/>
      <c r="RS22" s="83"/>
      <c r="RT22" s="83"/>
      <c r="RU22" s="83"/>
      <c r="RV22" s="83"/>
      <c r="RW22" s="83"/>
      <c r="RX22" s="83"/>
      <c r="RY22" s="83"/>
      <c r="RZ22" s="83"/>
      <c r="SA22" s="83"/>
      <c r="SB22" s="83"/>
      <c r="SC22" s="83"/>
      <c r="SD22" s="83"/>
      <c r="SE22" s="83"/>
      <c r="SF22" s="83"/>
      <c r="SG22" s="83"/>
      <c r="SH22" s="83"/>
      <c r="SI22" s="83"/>
      <c r="SJ22" s="83"/>
      <c r="SK22" s="83"/>
      <c r="SL22" s="83"/>
      <c r="SM22" s="83"/>
      <c r="SN22" s="83"/>
      <c r="SO22" s="83"/>
      <c r="SP22" s="83"/>
      <c r="SQ22" s="83"/>
      <c r="SR22" s="83"/>
      <c r="SS22" s="83"/>
      <c r="ST22" s="83"/>
      <c r="SU22" s="83"/>
      <c r="SV22" s="83"/>
      <c r="SW22" s="83"/>
      <c r="SX22" s="83"/>
      <c r="SY22" s="83"/>
      <c r="SZ22" s="83"/>
      <c r="TA22" s="83"/>
      <c r="TB22" s="83"/>
      <c r="TC22" s="83"/>
      <c r="TD22" s="83"/>
      <c r="TE22" s="83"/>
      <c r="TF22" s="83"/>
      <c r="TG22" s="83"/>
      <c r="TH22" s="83"/>
      <c r="TI22" s="83"/>
      <c r="TJ22" s="83"/>
      <c r="TK22" s="83"/>
      <c r="TL22" s="83"/>
      <c r="TM22" s="83"/>
      <c r="TN22" s="83"/>
      <c r="TO22" s="83"/>
      <c r="TP22" s="83"/>
      <c r="TQ22" s="83"/>
      <c r="TR22" s="83"/>
      <c r="TS22" s="83"/>
      <c r="TT22" s="83"/>
      <c r="TU22" s="83"/>
      <c r="TV22" s="83"/>
      <c r="TW22" s="83"/>
      <c r="TX22" s="83"/>
      <c r="TY22" s="83"/>
      <c r="TZ22" s="83"/>
      <c r="UA22" s="83"/>
      <c r="UB22" s="83"/>
      <c r="UC22" s="83"/>
      <c r="UD22" s="83"/>
      <c r="UE22" s="83"/>
      <c r="UF22" s="83"/>
      <c r="UG22" s="83"/>
      <c r="UH22" s="83"/>
      <c r="UI22" s="83"/>
      <c r="UJ22" s="83"/>
      <c r="UK22" s="83"/>
      <c r="UL22" s="83"/>
      <c r="UM22" s="83"/>
      <c r="UN22" s="83"/>
      <c r="UO22" s="83"/>
      <c r="UP22" s="83"/>
      <c r="UQ22" s="83"/>
      <c r="UR22" s="83"/>
      <c r="US22" s="83"/>
      <c r="UT22" s="83"/>
      <c r="UU22" s="83"/>
      <c r="UV22" s="83"/>
      <c r="UW22" s="83"/>
      <c r="UX22" s="83"/>
      <c r="UY22" s="83"/>
      <c r="UZ22" s="83"/>
      <c r="VA22" s="83"/>
      <c r="VB22" s="83"/>
      <c r="VC22" s="83"/>
      <c r="VD22" s="83"/>
      <c r="VE22" s="83"/>
      <c r="VF22" s="83"/>
      <c r="VG22" s="83"/>
      <c r="VH22" s="83"/>
      <c r="VI22" s="83"/>
      <c r="VJ22" s="83"/>
      <c r="VK22" s="83"/>
      <c r="VL22" s="83"/>
      <c r="VM22" s="83"/>
      <c r="VN22" s="83"/>
      <c r="VO22" s="83"/>
      <c r="VP22" s="83"/>
      <c r="VQ22" s="83"/>
      <c r="VR22" s="83"/>
      <c r="VS22" s="83"/>
      <c r="VT22" s="83"/>
      <c r="VU22" s="83"/>
      <c r="VV22" s="83"/>
      <c r="VW22" s="83"/>
      <c r="VX22" s="83"/>
      <c r="VY22" s="83"/>
      <c r="VZ22" s="83"/>
      <c r="WA22" s="83"/>
      <c r="WB22" s="83"/>
      <c r="WC22" s="83"/>
      <c r="WD22" s="83"/>
      <c r="WE22" s="83"/>
      <c r="WF22" s="83"/>
      <c r="WG22" s="83"/>
      <c r="WH22" s="83"/>
      <c r="WI22" s="83"/>
      <c r="WJ22" s="83"/>
      <c r="WK22" s="83"/>
      <c r="WL22" s="83"/>
      <c r="WM22" s="83"/>
      <c r="WN22" s="83"/>
      <c r="WO22" s="83"/>
      <c r="WP22" s="83"/>
      <c r="WQ22" s="83"/>
      <c r="WR22" s="83"/>
      <c r="WS22" s="83"/>
      <c r="WT22" s="83"/>
      <c r="WU22" s="83"/>
      <c r="WV22" s="83"/>
      <c r="WW22" s="83"/>
      <c r="WX22" s="83"/>
      <c r="WY22" s="83"/>
      <c r="WZ22" s="83"/>
      <c r="XA22" s="83"/>
      <c r="XB22" s="83"/>
      <c r="XC22" s="83"/>
      <c r="XD22" s="83"/>
      <c r="XE22" s="83"/>
      <c r="XF22" s="83"/>
      <c r="XG22" s="83"/>
      <c r="XH22" s="83"/>
      <c r="XI22" s="83"/>
      <c r="XJ22" s="83"/>
      <c r="XK22" s="83"/>
      <c r="XL22" s="83"/>
      <c r="XM22" s="83"/>
      <c r="XN22" s="83"/>
      <c r="XO22" s="83"/>
      <c r="XP22" s="83"/>
      <c r="XQ22" s="83"/>
      <c r="XR22" s="83"/>
      <c r="XS22" s="83"/>
      <c r="XT22" s="83"/>
      <c r="XU22" s="83"/>
      <c r="XV22" s="83"/>
      <c r="XW22" s="83"/>
      <c r="XX22" s="83"/>
      <c r="XY22" s="83"/>
      <c r="XZ22" s="83"/>
      <c r="YA22" s="83"/>
      <c r="YB22" s="83"/>
      <c r="YC22" s="83"/>
      <c r="YD22" s="83"/>
      <c r="YE22" s="83"/>
      <c r="YF22" s="83"/>
      <c r="YG22" s="83"/>
      <c r="YH22" s="83"/>
      <c r="YI22" s="83"/>
      <c r="YJ22" s="83"/>
      <c r="YK22" s="83"/>
      <c r="YL22" s="83"/>
      <c r="YM22" s="83"/>
      <c r="YN22" s="83"/>
      <c r="YO22" s="83"/>
      <c r="YP22" s="83"/>
      <c r="YQ22" s="83"/>
      <c r="YR22" s="83"/>
      <c r="YS22" s="83"/>
      <c r="YT22" s="83"/>
      <c r="YU22" s="83"/>
      <c r="YV22" s="83"/>
      <c r="YW22" s="83"/>
      <c r="YX22" s="83"/>
      <c r="YY22" s="83"/>
      <c r="YZ22" s="83"/>
      <c r="ZA22" s="83"/>
      <c r="ZB22" s="83"/>
      <c r="ZC22" s="83"/>
      <c r="ZD22" s="83"/>
      <c r="ZE22" s="83"/>
      <c r="ZF22" s="83"/>
      <c r="ZG22" s="83"/>
      <c r="ZH22" s="83"/>
      <c r="ZI22" s="83"/>
      <c r="ZJ22" s="83"/>
      <c r="ZK22" s="83"/>
      <c r="ZL22" s="83"/>
      <c r="ZM22" s="83"/>
      <c r="ZN22" s="83"/>
      <c r="ZO22" s="83"/>
      <c r="ZP22" s="83"/>
      <c r="ZQ22" s="83"/>
      <c r="ZR22" s="83"/>
      <c r="ZS22" s="83"/>
      <c r="ZT22" s="83"/>
      <c r="ZU22" s="83"/>
      <c r="ZV22" s="83"/>
      <c r="ZW22" s="83"/>
      <c r="ZX22" s="83"/>
      <c r="ZY22" s="83"/>
      <c r="ZZ22" s="83"/>
      <c r="AAA22" s="83"/>
      <c r="AAB22" s="83"/>
      <c r="AAC22" s="83"/>
      <c r="AAD22" s="83"/>
      <c r="AAE22" s="83"/>
      <c r="AAF22" s="83"/>
      <c r="AAG22" s="83"/>
      <c r="AAH22" s="83"/>
      <c r="AAI22" s="83"/>
      <c r="AAJ22" s="83"/>
      <c r="AAK22" s="83"/>
      <c r="AAL22" s="83"/>
      <c r="AAM22" s="83"/>
      <c r="AAN22" s="83"/>
      <c r="AAO22" s="83"/>
      <c r="AAP22" s="83"/>
      <c r="AAQ22" s="83"/>
      <c r="AAR22" s="83"/>
      <c r="AAS22" s="83"/>
      <c r="AAT22" s="83"/>
      <c r="AAU22" s="83"/>
      <c r="AAV22" s="83"/>
      <c r="AAW22" s="83"/>
      <c r="AAX22" s="83"/>
      <c r="AAY22" s="83"/>
      <c r="AAZ22" s="83"/>
      <c r="ABA22" s="83"/>
      <c r="ABB22" s="83"/>
      <c r="ABC22" s="83"/>
      <c r="ABD22" s="83"/>
      <c r="ABE22" s="83"/>
      <c r="ABF22" s="83"/>
      <c r="ABG22" s="83"/>
      <c r="ABH22" s="83"/>
      <c r="ABI22" s="83"/>
      <c r="ABJ22" s="83"/>
      <c r="ABK22" s="83"/>
      <c r="ABL22" s="83"/>
      <c r="ABM22" s="83"/>
      <c r="ABN22" s="83"/>
      <c r="ABO22" s="83"/>
      <c r="ABP22" s="83"/>
      <c r="ABQ22" s="83"/>
      <c r="ABR22" s="83"/>
      <c r="ABS22" s="83"/>
      <c r="ABT22" s="83"/>
      <c r="ABU22" s="83"/>
      <c r="ABV22" s="83"/>
      <c r="ABW22" s="83"/>
      <c r="ABX22" s="83"/>
      <c r="ABY22" s="83"/>
      <c r="ABZ22" s="83"/>
      <c r="ACA22" s="83"/>
      <c r="ACB22" s="83"/>
      <c r="ACC22" s="83"/>
      <c r="ACD22" s="83"/>
      <c r="ACE22" s="83"/>
      <c r="ACF22" s="83"/>
      <c r="ACG22" s="83"/>
      <c r="ACH22" s="83"/>
      <c r="ACI22" s="83"/>
      <c r="ACJ22" s="83"/>
      <c r="ACK22" s="83"/>
      <c r="ACL22" s="83"/>
      <c r="ACM22" s="83"/>
      <c r="ACN22" s="83"/>
      <c r="ACO22" s="83"/>
      <c r="ACP22" s="83"/>
      <c r="ACQ22" s="83"/>
      <c r="ACR22" s="83"/>
      <c r="ACS22" s="83"/>
      <c r="ACT22" s="83"/>
      <c r="ACU22" s="83"/>
      <c r="ACV22" s="83"/>
      <c r="ACW22" s="83"/>
      <c r="ACX22" s="83"/>
      <c r="ACY22" s="83"/>
      <c r="ACZ22" s="83"/>
      <c r="ADA22" s="83"/>
      <c r="ADB22" s="83"/>
      <c r="ADC22" s="83"/>
      <c r="ADD22" s="83"/>
      <c r="ADE22" s="83"/>
      <c r="ADF22" s="83"/>
      <c r="ADG22" s="83"/>
      <c r="ADH22" s="83"/>
      <c r="ADI22" s="83"/>
      <c r="ADJ22" s="83"/>
      <c r="ADK22" s="83"/>
      <c r="ADL22" s="83"/>
      <c r="ADM22" s="83"/>
      <c r="ADN22" s="83"/>
      <c r="ADO22" s="83"/>
      <c r="ADP22" s="83"/>
      <c r="ADQ22" s="83"/>
      <c r="ADR22" s="83"/>
      <c r="ADS22" s="83"/>
      <c r="ADT22" s="83"/>
      <c r="ADU22" s="83"/>
      <c r="ADV22" s="83"/>
      <c r="ADW22" s="83"/>
      <c r="ADX22" s="83"/>
      <c r="ADY22" s="83"/>
      <c r="ADZ22" s="83"/>
      <c r="AEA22" s="83"/>
      <c r="AEB22" s="83"/>
      <c r="AEC22" s="83"/>
      <c r="AED22" s="83"/>
      <c r="AEE22" s="83"/>
      <c r="AEF22" s="83"/>
      <c r="AEG22" s="83"/>
      <c r="AEH22" s="83"/>
      <c r="AEI22" s="83"/>
      <c r="AEJ22" s="83"/>
      <c r="AEK22" s="83"/>
      <c r="AEL22" s="83"/>
      <c r="AEM22" s="83"/>
      <c r="AEN22" s="83"/>
      <c r="AEO22" s="83"/>
      <c r="AEP22" s="83"/>
      <c r="AEQ22" s="83"/>
      <c r="AER22" s="83"/>
      <c r="AES22" s="83"/>
      <c r="AET22" s="83"/>
      <c r="AEU22" s="83"/>
      <c r="AEV22" s="83"/>
      <c r="AEW22" s="83"/>
      <c r="AEX22" s="83"/>
      <c r="AEY22" s="83"/>
      <c r="AEZ22" s="83"/>
      <c r="AFA22" s="83"/>
      <c r="AFB22" s="83"/>
      <c r="AFC22" s="83"/>
      <c r="AFD22" s="83"/>
      <c r="AFE22" s="83"/>
      <c r="AFF22" s="83"/>
      <c r="AFG22" s="83"/>
      <c r="AFH22" s="83"/>
      <c r="AFI22" s="83"/>
      <c r="AFJ22" s="83"/>
      <c r="AFK22" s="83"/>
      <c r="AFL22" s="83"/>
      <c r="AFM22" s="83"/>
      <c r="AFN22" s="83"/>
      <c r="AFO22" s="83"/>
      <c r="AFP22" s="83"/>
      <c r="AFQ22" s="83"/>
      <c r="AFR22" s="83"/>
      <c r="AFS22" s="83"/>
      <c r="AFT22" s="83"/>
      <c r="AFU22" s="83"/>
      <c r="AFV22" s="83"/>
      <c r="AFW22" s="83"/>
      <c r="AFX22" s="83"/>
      <c r="AFY22" s="83"/>
      <c r="AFZ22" s="83"/>
      <c r="AGA22" s="83"/>
      <c r="AGB22" s="83"/>
      <c r="AGC22" s="83"/>
      <c r="AGD22" s="83"/>
      <c r="AGE22" s="83"/>
      <c r="AGF22" s="83"/>
      <c r="AGG22" s="83"/>
      <c r="AGH22" s="83"/>
      <c r="AGI22" s="83"/>
      <c r="AGJ22" s="83"/>
      <c r="AGK22" s="83"/>
      <c r="AGL22" s="83"/>
      <c r="AGM22" s="83"/>
      <c r="AGN22" s="83"/>
      <c r="AGO22" s="83"/>
      <c r="AGP22" s="83"/>
      <c r="AGQ22" s="83"/>
      <c r="AGR22" s="83"/>
      <c r="AGS22" s="83"/>
      <c r="AGT22" s="83"/>
      <c r="AGU22" s="83"/>
      <c r="AGV22" s="83"/>
      <c r="AGW22" s="83"/>
      <c r="AGX22" s="83"/>
      <c r="AGY22" s="83"/>
      <c r="AGZ22" s="83"/>
      <c r="AHA22" s="83"/>
      <c r="AHB22" s="83"/>
      <c r="AHC22" s="83"/>
      <c r="AHD22" s="83"/>
      <c r="AHE22" s="83"/>
      <c r="AHF22" s="83"/>
      <c r="AHG22" s="83"/>
      <c r="AHH22" s="83"/>
      <c r="AHI22" s="83"/>
      <c r="AHJ22" s="83"/>
      <c r="AHK22" s="83"/>
      <c r="AHL22" s="83"/>
      <c r="AHM22" s="83"/>
      <c r="AHN22" s="83"/>
      <c r="AHO22" s="83"/>
      <c r="AHP22" s="83"/>
      <c r="AHQ22" s="83"/>
      <c r="AHR22" s="83"/>
      <c r="AHS22" s="83"/>
      <c r="AHT22" s="83"/>
      <c r="AHU22" s="83"/>
      <c r="AHV22" s="83"/>
      <c r="AHW22" s="83"/>
      <c r="AHX22" s="83"/>
      <c r="AHY22" s="83"/>
      <c r="AHZ22" s="83"/>
      <c r="AIA22" s="83"/>
      <c r="AIB22" s="83"/>
      <c r="AIC22" s="83"/>
      <c r="AID22" s="83"/>
      <c r="AIE22" s="83"/>
      <c r="AIF22" s="83"/>
      <c r="AIG22" s="83"/>
      <c r="AIH22" s="83"/>
      <c r="AII22" s="83"/>
      <c r="AIJ22" s="83"/>
      <c r="AIK22" s="83"/>
      <c r="AIL22" s="83"/>
      <c r="AIM22" s="83"/>
      <c r="AIN22" s="83"/>
      <c r="AIO22" s="83"/>
      <c r="AIP22" s="83"/>
      <c r="AIQ22" s="83"/>
      <c r="AIR22" s="83"/>
      <c r="AIS22" s="83"/>
      <c r="AIT22" s="83"/>
      <c r="AIU22" s="83"/>
      <c r="AIV22" s="83"/>
      <c r="AIW22" s="83"/>
      <c r="AIX22" s="83"/>
      <c r="AIY22" s="83"/>
      <c r="AIZ22" s="83"/>
      <c r="AJA22" s="83"/>
      <c r="AJB22" s="83"/>
      <c r="AJC22" s="83"/>
      <c r="AJD22" s="83"/>
      <c r="AJE22" s="83"/>
      <c r="AJF22" s="83"/>
      <c r="AJG22" s="83"/>
      <c r="AJH22" s="83"/>
      <c r="AJI22" s="83"/>
      <c r="AJJ22" s="83"/>
      <c r="AJK22" s="83"/>
      <c r="AJL22" s="83"/>
      <c r="AJM22" s="83"/>
      <c r="AJN22" s="83"/>
      <c r="AJO22" s="83"/>
      <c r="AJP22" s="83"/>
      <c r="AJQ22" s="83"/>
      <c r="AJR22" s="83"/>
      <c r="AJS22" s="83"/>
      <c r="AJT22" s="83"/>
      <c r="AJU22" s="83"/>
      <c r="AJV22" s="83"/>
      <c r="AJW22" s="83"/>
      <c r="AJX22" s="83"/>
      <c r="AJY22" s="83"/>
      <c r="AJZ22" s="83"/>
      <c r="AKA22" s="83"/>
      <c r="AKB22" s="83"/>
      <c r="AKC22" s="83"/>
      <c r="AKD22" s="83"/>
      <c r="AKE22" s="83"/>
      <c r="AKF22" s="83"/>
      <c r="AKG22" s="83"/>
      <c r="AKH22" s="83"/>
      <c r="AKI22" s="83"/>
      <c r="AKJ22" s="83"/>
      <c r="AKK22" s="83"/>
      <c r="AKL22" s="83"/>
      <c r="AKM22" s="83"/>
      <c r="AKN22" s="83"/>
      <c r="AKO22" s="83"/>
      <c r="AKP22" s="83"/>
      <c r="AKQ22" s="83"/>
      <c r="AKR22" s="83"/>
      <c r="AKS22" s="83"/>
      <c r="AKT22" s="83"/>
      <c r="AKU22" s="83"/>
      <c r="AKV22" s="83"/>
      <c r="AKW22" s="83"/>
      <c r="AKX22" s="83"/>
      <c r="AKY22" s="83"/>
      <c r="AKZ22" s="83"/>
      <c r="ALA22" s="83"/>
      <c r="ALB22" s="83"/>
      <c r="ALC22" s="83"/>
      <c r="ALD22" s="83"/>
      <c r="ALE22" s="83"/>
      <c r="ALF22" s="83"/>
      <c r="ALG22" s="83"/>
      <c r="ALH22" s="83"/>
      <c r="ALI22" s="83"/>
      <c r="ALJ22" s="83"/>
      <c r="ALK22" s="83"/>
      <c r="ALL22" s="83"/>
      <c r="ALM22" s="83"/>
      <c r="ALN22" s="83"/>
      <c r="ALO22" s="83"/>
      <c r="ALP22" s="83"/>
      <c r="ALQ22" s="83"/>
      <c r="ALR22" s="83"/>
      <c r="ALS22" s="83"/>
      <c r="ALT22" s="83"/>
      <c r="ALU22" s="83"/>
      <c r="ALV22" s="83"/>
      <c r="ALW22" s="83"/>
      <c r="ALX22" s="83"/>
      <c r="ALY22" s="83"/>
      <c r="ALZ22" s="83"/>
      <c r="AMA22" s="83"/>
      <c r="AMB22" s="83"/>
      <c r="AMC22" s="83"/>
      <c r="AMD22" s="83"/>
      <c r="AME22" s="83"/>
      <c r="AMF22" s="83"/>
      <c r="AMG22" s="83"/>
      <c r="AMH22" s="83"/>
      <c r="AMI22" s="83"/>
      <c r="AMJ22" s="83"/>
      <c r="AMK22" s="83"/>
      <c r="AML22" s="83"/>
      <c r="AMM22" s="83"/>
      <c r="AMN22" s="83"/>
      <c r="AMO22" s="83"/>
      <c r="AMP22" s="83"/>
      <c r="AMQ22" s="83"/>
      <c r="AMR22" s="83"/>
      <c r="AMS22" s="83"/>
      <c r="AMT22" s="83"/>
      <c r="AMU22" s="83"/>
      <c r="AMV22" s="83"/>
      <c r="AMW22" s="83"/>
      <c r="AMX22" s="83"/>
      <c r="AMY22" s="83"/>
      <c r="AMZ22" s="83"/>
      <c r="ANA22" s="83"/>
      <c r="ANB22" s="83"/>
      <c r="ANC22" s="83"/>
      <c r="AND22" s="83"/>
      <c r="ANE22" s="83"/>
      <c r="ANF22" s="83"/>
      <c r="ANG22" s="83"/>
      <c r="ANH22" s="83"/>
      <c r="ANI22" s="83"/>
      <c r="ANJ22" s="83"/>
      <c r="ANK22" s="83"/>
      <c r="ANL22" s="83"/>
      <c r="ANM22" s="83"/>
      <c r="ANN22" s="83"/>
      <c r="ANO22" s="83"/>
      <c r="ANP22" s="83"/>
      <c r="ANQ22" s="83"/>
      <c r="ANR22" s="83"/>
      <c r="ANS22" s="83"/>
      <c r="ANT22" s="83"/>
      <c r="ANU22" s="83"/>
      <c r="ANV22" s="83"/>
      <c r="ANW22" s="83"/>
      <c r="ANX22" s="83"/>
      <c r="ANY22" s="83"/>
      <c r="ANZ22" s="83"/>
      <c r="AOA22" s="83"/>
      <c r="AOB22" s="83"/>
      <c r="AOC22" s="83"/>
      <c r="AOD22" s="83"/>
      <c r="AOE22" s="83"/>
      <c r="AOF22" s="83"/>
      <c r="AOG22" s="83"/>
      <c r="AOH22" s="83"/>
      <c r="AOI22" s="83"/>
      <c r="AOJ22" s="83"/>
      <c r="AOK22" s="83"/>
      <c r="AOL22" s="83"/>
      <c r="AOM22" s="83"/>
      <c r="AON22" s="83"/>
      <c r="AOO22" s="83"/>
      <c r="AOP22" s="83"/>
      <c r="AOQ22" s="83"/>
      <c r="AOR22" s="83"/>
      <c r="AOS22" s="83"/>
      <c r="AOT22" s="83"/>
      <c r="AOU22" s="83"/>
      <c r="AOV22" s="83"/>
      <c r="AOW22" s="83"/>
      <c r="AOX22" s="83"/>
      <c r="AOY22" s="83"/>
      <c r="AOZ22" s="83"/>
      <c r="APA22" s="83"/>
      <c r="APB22" s="83"/>
      <c r="APC22" s="83"/>
      <c r="APD22" s="83"/>
      <c r="APE22" s="83"/>
      <c r="APF22" s="83"/>
      <c r="APG22" s="83"/>
      <c r="APH22" s="83"/>
      <c r="API22" s="83"/>
      <c r="APJ22" s="83"/>
      <c r="APK22" s="83"/>
      <c r="APL22" s="83"/>
      <c r="APM22" s="83"/>
      <c r="APN22" s="83"/>
      <c r="APO22" s="83"/>
      <c r="APP22" s="83"/>
      <c r="APQ22" s="83"/>
      <c r="APR22" s="83"/>
      <c r="APS22" s="83"/>
      <c r="APT22" s="83"/>
      <c r="APU22" s="83"/>
      <c r="APV22" s="83"/>
      <c r="APW22" s="83"/>
      <c r="APX22" s="83"/>
      <c r="APY22" s="83"/>
      <c r="APZ22" s="83"/>
      <c r="AQA22" s="83"/>
      <c r="AQB22" s="83"/>
      <c r="AQC22" s="83"/>
      <c r="AQD22" s="83"/>
      <c r="AQE22" s="83"/>
      <c r="AQF22" s="83"/>
      <c r="AQG22" s="83"/>
      <c r="AQH22" s="83"/>
      <c r="AQI22" s="83"/>
      <c r="AQJ22" s="83"/>
      <c r="AQK22" s="83"/>
      <c r="AQL22" s="83"/>
      <c r="AQM22" s="83"/>
      <c r="AQN22" s="83"/>
      <c r="AQO22" s="83"/>
      <c r="AQP22" s="83"/>
      <c r="AQQ22" s="83"/>
      <c r="AQR22" s="83"/>
      <c r="AQS22" s="83"/>
      <c r="AQT22" s="83"/>
      <c r="AQU22" s="83"/>
      <c r="AQV22" s="83"/>
      <c r="AQW22" s="83"/>
      <c r="AQX22" s="83"/>
      <c r="AQY22" s="83"/>
      <c r="AQZ22" s="83"/>
      <c r="ARA22" s="83"/>
      <c r="ARB22" s="83"/>
      <c r="ARC22" s="83"/>
      <c r="ARD22" s="83"/>
      <c r="ARE22" s="83"/>
      <c r="ARF22" s="83"/>
      <c r="ARG22" s="83"/>
      <c r="ARH22" s="83"/>
      <c r="ARI22" s="83"/>
      <c r="ARJ22" s="83"/>
      <c r="ARK22" s="83"/>
      <c r="ARL22" s="83"/>
      <c r="ARM22" s="83"/>
      <c r="ARN22" s="83"/>
      <c r="ARO22" s="83"/>
      <c r="ARP22" s="83"/>
      <c r="ARQ22" s="83"/>
      <c r="ARR22" s="83"/>
      <c r="ARS22" s="83"/>
      <c r="ART22" s="83"/>
      <c r="ARU22" s="83"/>
      <c r="ARV22" s="83"/>
      <c r="ARW22" s="83"/>
      <c r="ARX22" s="83"/>
      <c r="ARY22" s="83"/>
      <c r="ARZ22" s="83"/>
      <c r="ASA22" s="83"/>
      <c r="ASB22" s="83"/>
      <c r="ASC22" s="83"/>
      <c r="ASD22" s="83"/>
      <c r="ASE22" s="83"/>
      <c r="ASF22" s="83"/>
      <c r="ASG22" s="83"/>
      <c r="ASH22" s="83"/>
      <c r="ASI22" s="83"/>
      <c r="ASJ22" s="83"/>
      <c r="ASK22" s="83"/>
      <c r="ASL22" s="83"/>
      <c r="ASM22" s="83"/>
      <c r="ASN22" s="83"/>
      <c r="ASO22" s="83"/>
      <c r="ASP22" s="83"/>
      <c r="ASQ22" s="83"/>
      <c r="ASR22" s="83"/>
      <c r="ASS22" s="83"/>
      <c r="AST22" s="83"/>
      <c r="ASU22" s="83"/>
      <c r="ASV22" s="83"/>
      <c r="ASW22" s="83"/>
      <c r="ASX22" s="83"/>
      <c r="ASY22" s="83"/>
      <c r="ASZ22" s="83"/>
      <c r="ATA22" s="83"/>
      <c r="ATB22" s="83"/>
      <c r="ATC22" s="83"/>
      <c r="ATD22" s="83"/>
      <c r="ATE22" s="83"/>
      <c r="ATF22" s="83"/>
      <c r="ATG22" s="83"/>
      <c r="ATH22" s="83"/>
      <c r="ATI22" s="83"/>
      <c r="ATJ22" s="83"/>
      <c r="ATK22" s="83"/>
      <c r="ATL22" s="83"/>
      <c r="ATM22" s="83"/>
      <c r="ATN22" s="83"/>
      <c r="ATO22" s="83"/>
      <c r="ATP22" s="83"/>
      <c r="ATQ22" s="83"/>
      <c r="ATR22" s="83"/>
      <c r="ATS22" s="83"/>
      <c r="ATT22" s="83"/>
      <c r="ATU22" s="83"/>
      <c r="ATV22" s="83"/>
      <c r="ATW22" s="83"/>
      <c r="ATX22" s="83"/>
      <c r="ATY22" s="83"/>
      <c r="ATZ22" s="83"/>
      <c r="AUA22" s="83"/>
      <c r="AUB22" s="83"/>
      <c r="AUC22" s="83"/>
      <c r="AUD22" s="83"/>
      <c r="AUE22" s="83"/>
      <c r="AUF22" s="83"/>
      <c r="AUG22" s="83"/>
      <c r="AUH22" s="83"/>
      <c r="AUI22" s="83"/>
      <c r="AUJ22" s="83"/>
      <c r="AUK22" s="83"/>
      <c r="AUL22" s="83"/>
      <c r="AUM22" s="83"/>
      <c r="AUN22" s="83"/>
      <c r="AUO22" s="83"/>
      <c r="AUP22" s="83"/>
      <c r="AUQ22" s="83"/>
      <c r="AUR22" s="83"/>
      <c r="AUS22" s="83"/>
      <c r="AUT22" s="83"/>
      <c r="AUU22" s="83"/>
      <c r="AUV22" s="83"/>
      <c r="AUW22" s="83"/>
      <c r="AUX22" s="83"/>
      <c r="AUY22" s="83"/>
      <c r="AUZ22" s="83"/>
      <c r="AVA22" s="83"/>
      <c r="AVB22" s="83"/>
      <c r="AVC22" s="83"/>
      <c r="AVD22" s="83"/>
      <c r="AVE22" s="83"/>
      <c r="AVF22" s="83"/>
      <c r="AVG22" s="83"/>
      <c r="AVH22" s="83"/>
      <c r="AVI22" s="83"/>
      <c r="AVJ22" s="83"/>
      <c r="AVK22" s="83"/>
      <c r="AVL22" s="83"/>
      <c r="AVM22" s="83"/>
      <c r="AVN22" s="83"/>
      <c r="AVO22" s="83"/>
      <c r="AVP22" s="83"/>
      <c r="AVQ22" s="83"/>
      <c r="AVR22" s="83"/>
      <c r="AVS22" s="83"/>
      <c r="AVT22" s="83"/>
      <c r="AVU22" s="83"/>
      <c r="AVV22" s="83"/>
      <c r="AVW22" s="83"/>
      <c r="AVX22" s="83"/>
      <c r="AVY22" s="83"/>
      <c r="AVZ22" s="83"/>
      <c r="AWA22" s="83"/>
      <c r="AWB22" s="83"/>
      <c r="AWC22" s="83"/>
      <c r="AWD22" s="83"/>
      <c r="AWE22" s="83"/>
      <c r="AWF22" s="83"/>
      <c r="AWG22" s="83"/>
      <c r="AWH22" s="83"/>
      <c r="AWI22" s="83"/>
      <c r="AWJ22" s="83"/>
      <c r="AWK22" s="83"/>
      <c r="AWL22" s="83"/>
      <c r="AWM22" s="83"/>
      <c r="AWN22" s="83"/>
      <c r="AWO22" s="83"/>
      <c r="AWP22" s="83"/>
      <c r="AWQ22" s="83"/>
      <c r="AWR22" s="83"/>
      <c r="AWS22" s="83"/>
      <c r="AWT22" s="83"/>
      <c r="AWU22" s="83"/>
      <c r="AWV22" s="83"/>
      <c r="AWW22" s="83"/>
      <c r="AWX22" s="83"/>
      <c r="AWY22" s="83"/>
      <c r="AWZ22" s="83"/>
      <c r="AXA22" s="83"/>
      <c r="AXB22" s="83"/>
      <c r="AXC22" s="83"/>
      <c r="AXD22" s="83"/>
      <c r="AXE22" s="83"/>
      <c r="AXF22" s="83"/>
      <c r="AXG22" s="83"/>
      <c r="AXH22" s="83"/>
      <c r="AXI22" s="83"/>
      <c r="AXJ22" s="83"/>
      <c r="AXK22" s="83"/>
      <c r="AXL22" s="83"/>
      <c r="AXM22" s="83"/>
      <c r="AXN22" s="83"/>
      <c r="AXO22" s="83"/>
      <c r="AXP22" s="83"/>
      <c r="AXQ22" s="83"/>
      <c r="AXR22" s="83"/>
      <c r="AXS22" s="83"/>
      <c r="AXT22" s="83"/>
      <c r="AXU22" s="83"/>
      <c r="AXV22" s="83"/>
      <c r="AXW22" s="83"/>
      <c r="AXX22" s="83"/>
      <c r="AXY22" s="83"/>
      <c r="AXZ22" s="83"/>
      <c r="AYA22" s="83"/>
      <c r="AYB22" s="83"/>
      <c r="AYC22" s="83"/>
      <c r="AYD22" s="83"/>
      <c r="AYE22" s="83"/>
      <c r="AYF22" s="83"/>
      <c r="AYG22" s="83"/>
      <c r="AYH22" s="83"/>
      <c r="AYI22" s="83"/>
      <c r="AYJ22" s="83"/>
      <c r="AYK22" s="83"/>
      <c r="AYL22" s="83"/>
      <c r="AYM22" s="83"/>
      <c r="AYN22" s="83"/>
      <c r="AYO22" s="83"/>
      <c r="AYP22" s="83"/>
      <c r="AYQ22" s="83"/>
      <c r="AYR22" s="83"/>
      <c r="AYS22" s="83"/>
      <c r="AYT22" s="83"/>
      <c r="AYU22" s="83"/>
      <c r="AYV22" s="83"/>
      <c r="AYW22" s="83"/>
      <c r="AYX22" s="83"/>
      <c r="AYY22" s="83"/>
      <c r="AYZ22" s="83"/>
      <c r="AZA22" s="83"/>
      <c r="AZB22" s="83"/>
      <c r="AZC22" s="83"/>
      <c r="AZD22" s="83"/>
      <c r="AZE22" s="83"/>
      <c r="AZF22" s="83"/>
      <c r="AZG22" s="83"/>
      <c r="AZH22" s="83"/>
      <c r="AZI22" s="83"/>
      <c r="AZJ22" s="83"/>
      <c r="AZK22" s="83"/>
      <c r="AZL22" s="83"/>
      <c r="AZM22" s="83"/>
      <c r="AZN22" s="83"/>
      <c r="AZO22" s="83"/>
      <c r="AZP22" s="83"/>
      <c r="AZQ22" s="83"/>
      <c r="AZR22" s="83"/>
      <c r="AZS22" s="83"/>
      <c r="AZT22" s="83"/>
      <c r="AZU22" s="83"/>
      <c r="AZV22" s="83"/>
      <c r="AZW22" s="83"/>
      <c r="AZX22" s="83"/>
      <c r="AZY22" s="83"/>
      <c r="AZZ22" s="83"/>
      <c r="BAA22" s="83"/>
      <c r="BAB22" s="83"/>
      <c r="BAC22" s="83"/>
      <c r="BAD22" s="83"/>
      <c r="BAE22" s="83"/>
      <c r="BAF22" s="83"/>
      <c r="BAG22" s="83"/>
      <c r="BAH22" s="83"/>
      <c r="BAI22" s="83"/>
      <c r="BAJ22" s="83"/>
      <c r="BAK22" s="83"/>
      <c r="BAL22" s="83"/>
      <c r="BAM22" s="83"/>
      <c r="BAN22" s="83"/>
      <c r="BAO22" s="83"/>
      <c r="BAP22" s="83"/>
      <c r="BAQ22" s="83"/>
      <c r="BAR22" s="83"/>
      <c r="BAS22" s="83"/>
      <c r="BAT22" s="83"/>
      <c r="BAU22" s="83"/>
      <c r="BAV22" s="83"/>
      <c r="BAW22" s="83"/>
      <c r="BAX22" s="83"/>
      <c r="BAY22" s="83"/>
      <c r="BAZ22" s="83"/>
      <c r="BBA22" s="83"/>
      <c r="BBB22" s="83"/>
      <c r="BBC22" s="83"/>
      <c r="BBD22" s="83"/>
      <c r="BBE22" s="83"/>
      <c r="BBF22" s="83"/>
      <c r="BBG22" s="83"/>
      <c r="BBH22" s="83"/>
      <c r="BBI22" s="83"/>
      <c r="BBJ22" s="83"/>
      <c r="BBK22" s="83"/>
      <c r="BBL22" s="83"/>
      <c r="BBM22" s="83"/>
      <c r="BBN22" s="83"/>
      <c r="BBO22" s="83"/>
      <c r="BBP22" s="83"/>
      <c r="BBQ22" s="83"/>
      <c r="BBR22" s="83"/>
      <c r="BBS22" s="83"/>
      <c r="BBT22" s="83"/>
      <c r="BBU22" s="83"/>
      <c r="BBV22" s="83"/>
      <c r="BBW22" s="83"/>
      <c r="BBX22" s="83"/>
      <c r="BBY22" s="83"/>
      <c r="BBZ22" s="83"/>
      <c r="BCA22" s="83"/>
      <c r="BCB22" s="83"/>
      <c r="BCC22" s="83"/>
      <c r="BCD22" s="83"/>
      <c r="BCE22" s="83"/>
      <c r="BCF22" s="83"/>
      <c r="BCG22" s="83"/>
      <c r="BCH22" s="83"/>
      <c r="BCI22" s="83"/>
      <c r="BCJ22" s="83"/>
      <c r="BCK22" s="83"/>
      <c r="BCL22" s="83"/>
      <c r="BCM22" s="83"/>
      <c r="BCN22" s="83"/>
      <c r="BCO22" s="83"/>
      <c r="BCP22" s="83"/>
      <c r="BCQ22" s="83"/>
      <c r="BCR22" s="83"/>
      <c r="BCS22" s="83"/>
      <c r="BCT22" s="83"/>
      <c r="BCU22" s="83"/>
      <c r="BCV22" s="83"/>
      <c r="BCW22" s="83"/>
      <c r="BCX22" s="83"/>
      <c r="BCY22" s="83"/>
      <c r="BCZ22" s="83"/>
      <c r="BDA22" s="83"/>
      <c r="BDB22" s="83"/>
      <c r="BDC22" s="83"/>
      <c r="BDD22" s="83"/>
      <c r="BDE22" s="83"/>
      <c r="BDF22" s="83"/>
      <c r="BDG22" s="83"/>
      <c r="BDH22" s="83"/>
      <c r="BDI22" s="83"/>
      <c r="BDJ22" s="83"/>
      <c r="BDK22" s="83"/>
      <c r="BDL22" s="83"/>
      <c r="BDM22" s="83"/>
      <c r="BDN22" s="83"/>
      <c r="BDO22" s="83"/>
      <c r="BDP22" s="83"/>
      <c r="BDQ22" s="83"/>
      <c r="BDR22" s="83"/>
      <c r="BDS22" s="83"/>
      <c r="BDT22" s="83"/>
      <c r="BDU22" s="83"/>
      <c r="BDV22" s="83"/>
      <c r="BDW22" s="83"/>
      <c r="BDX22" s="83"/>
      <c r="BDY22" s="83"/>
      <c r="BDZ22" s="83"/>
      <c r="BEA22" s="83"/>
      <c r="BEB22" s="83"/>
      <c r="BEC22" s="83"/>
      <c r="BED22" s="83"/>
      <c r="BEE22" s="83"/>
      <c r="BEF22" s="83"/>
      <c r="BEG22" s="83"/>
      <c r="BEH22" s="83"/>
      <c r="BEI22" s="83"/>
      <c r="BEJ22" s="83"/>
      <c r="BEK22" s="83"/>
      <c r="BEL22" s="83"/>
      <c r="BEM22" s="83"/>
      <c r="BEN22" s="83"/>
      <c r="BEO22" s="83"/>
      <c r="BEP22" s="83"/>
      <c r="BEQ22" s="83"/>
      <c r="BER22" s="83"/>
      <c r="BES22" s="83"/>
      <c r="BET22" s="83"/>
      <c r="BEU22" s="83"/>
      <c r="BEV22" s="83"/>
      <c r="BEW22" s="83"/>
      <c r="BEX22" s="83"/>
      <c r="BEY22" s="83"/>
      <c r="BEZ22" s="83"/>
      <c r="BFA22" s="83"/>
      <c r="BFB22" s="83"/>
      <c r="BFC22" s="83"/>
      <c r="BFD22" s="83"/>
      <c r="BFE22" s="83"/>
      <c r="BFF22" s="83"/>
      <c r="BFG22" s="83"/>
      <c r="BFH22" s="83"/>
      <c r="BFI22" s="83"/>
      <c r="BFJ22" s="83"/>
      <c r="BFK22" s="83"/>
      <c r="BFL22" s="83"/>
      <c r="BFM22" s="83"/>
      <c r="BFN22" s="83"/>
      <c r="BFO22" s="83"/>
      <c r="BFP22" s="83"/>
      <c r="BFQ22" s="83"/>
      <c r="BFR22" s="83"/>
      <c r="BFS22" s="83"/>
      <c r="BFT22" s="83"/>
      <c r="BFU22" s="83"/>
      <c r="BFV22" s="83"/>
      <c r="BFW22" s="83"/>
      <c r="BFX22" s="83"/>
      <c r="BFY22" s="83"/>
      <c r="BFZ22" s="83"/>
      <c r="BGA22" s="83"/>
      <c r="BGB22" s="83"/>
      <c r="BGC22" s="83"/>
      <c r="BGD22" s="83"/>
      <c r="BGE22" s="83"/>
      <c r="BGF22" s="83"/>
      <c r="BGG22" s="83"/>
      <c r="BGH22" s="83"/>
      <c r="BGI22" s="83"/>
      <c r="BGJ22" s="83"/>
      <c r="BGK22" s="83"/>
      <c r="BGL22" s="83"/>
      <c r="BGM22" s="83"/>
      <c r="BGN22" s="83"/>
      <c r="BGO22" s="83"/>
      <c r="BGP22" s="83"/>
      <c r="BGQ22" s="83"/>
      <c r="BGR22" s="83"/>
      <c r="BGS22" s="83"/>
      <c r="BGT22" s="83"/>
      <c r="BGU22" s="83"/>
      <c r="BGV22" s="83"/>
      <c r="BGW22" s="83"/>
      <c r="BGX22" s="83"/>
      <c r="BGY22" s="83"/>
      <c r="BGZ22" s="83"/>
      <c r="BHA22" s="83"/>
      <c r="BHB22" s="83"/>
      <c r="BHC22" s="83"/>
      <c r="BHD22" s="83"/>
      <c r="BHE22" s="83"/>
      <c r="BHF22" s="83"/>
      <c r="BHG22" s="83"/>
      <c r="BHH22" s="83"/>
      <c r="BHI22" s="83"/>
      <c r="BHJ22" s="83"/>
      <c r="BHK22" s="83"/>
      <c r="BHL22" s="83"/>
      <c r="BHM22" s="83"/>
      <c r="BHN22" s="83"/>
      <c r="BHO22" s="83"/>
      <c r="BHP22" s="83"/>
      <c r="BHQ22" s="83"/>
      <c r="BHR22" s="83"/>
      <c r="BHS22" s="83"/>
      <c r="BHT22" s="83"/>
      <c r="BHU22" s="83"/>
      <c r="BHV22" s="83"/>
      <c r="BHW22" s="83"/>
      <c r="BHX22" s="83"/>
      <c r="BHY22" s="83"/>
      <c r="BHZ22" s="83"/>
      <c r="BIA22" s="83"/>
      <c r="BIB22" s="83"/>
      <c r="BIC22" s="83"/>
      <c r="BID22" s="83"/>
      <c r="BIE22" s="83"/>
      <c r="BIF22" s="83"/>
      <c r="BIG22" s="83"/>
      <c r="BIH22" s="83"/>
      <c r="BII22" s="83"/>
      <c r="BIJ22" s="83"/>
      <c r="BIK22" s="83"/>
      <c r="BIL22" s="83"/>
      <c r="BIM22" s="83"/>
      <c r="BIN22" s="83"/>
      <c r="BIO22" s="83"/>
      <c r="BIP22" s="83"/>
      <c r="BIQ22" s="83"/>
      <c r="BIR22" s="83"/>
      <c r="BIS22" s="83"/>
      <c r="BIT22" s="83"/>
      <c r="BIU22" s="83"/>
      <c r="BIV22" s="83"/>
      <c r="BIW22" s="83"/>
      <c r="BIX22" s="83"/>
      <c r="BIY22" s="83"/>
      <c r="BIZ22" s="83"/>
      <c r="BJA22" s="83"/>
      <c r="BJB22" s="83"/>
      <c r="BJC22" s="83"/>
      <c r="BJD22" s="83"/>
      <c r="BJE22" s="83"/>
      <c r="BJF22" s="83"/>
      <c r="BJG22" s="83"/>
      <c r="BJH22" s="83"/>
      <c r="BJI22" s="83"/>
      <c r="BJJ22" s="83"/>
      <c r="BJK22" s="83"/>
      <c r="BJL22" s="83"/>
      <c r="BJM22" s="83"/>
      <c r="BJN22" s="83"/>
      <c r="BJO22" s="83"/>
      <c r="BJP22" s="83"/>
      <c r="BJQ22" s="83"/>
      <c r="BJR22" s="83"/>
      <c r="BJS22" s="83"/>
      <c r="BJT22" s="83"/>
      <c r="BJU22" s="83"/>
      <c r="BJV22" s="83"/>
      <c r="BJW22" s="83"/>
      <c r="BJX22" s="83"/>
      <c r="BJY22" s="83"/>
      <c r="BJZ22" s="83"/>
      <c r="BKA22" s="83"/>
      <c r="BKB22" s="83"/>
      <c r="BKC22" s="83"/>
      <c r="BKD22" s="83"/>
      <c r="BKE22" s="83"/>
      <c r="BKF22" s="83"/>
      <c r="BKG22" s="83"/>
      <c r="BKH22" s="83"/>
      <c r="BKI22" s="83"/>
      <c r="BKJ22" s="83"/>
      <c r="BKK22" s="83"/>
      <c r="BKL22" s="83"/>
      <c r="BKM22" s="83"/>
      <c r="BKN22" s="83"/>
      <c r="BKO22" s="83"/>
      <c r="BKP22" s="83"/>
      <c r="BKQ22" s="83"/>
      <c r="BKR22" s="83"/>
      <c r="BKS22" s="83"/>
      <c r="BKT22" s="83"/>
      <c r="BKU22" s="83"/>
      <c r="BKV22" s="83"/>
      <c r="BKW22" s="83"/>
      <c r="BKX22" s="83"/>
      <c r="BKY22" s="83"/>
      <c r="BKZ22" s="83"/>
      <c r="BLA22" s="83"/>
      <c r="BLB22" s="83"/>
      <c r="BLC22" s="83"/>
      <c r="BLD22" s="83"/>
      <c r="BLE22" s="83"/>
      <c r="BLF22" s="83"/>
      <c r="BLG22" s="83"/>
      <c r="BLH22" s="83"/>
      <c r="BLI22" s="83"/>
      <c r="BLJ22" s="83"/>
      <c r="BLK22" s="83"/>
      <c r="BLL22" s="83"/>
      <c r="BLM22" s="83"/>
      <c r="BLN22" s="83"/>
      <c r="BLO22" s="83"/>
      <c r="BLP22" s="83"/>
      <c r="BLQ22" s="83"/>
      <c r="BLR22" s="83"/>
      <c r="BLS22" s="83"/>
      <c r="BLT22" s="83"/>
      <c r="BLU22" s="83"/>
      <c r="BLV22" s="83"/>
      <c r="BLW22" s="83"/>
      <c r="BLX22" s="83"/>
      <c r="BLY22" s="83"/>
      <c r="BLZ22" s="83"/>
      <c r="BMA22" s="83"/>
      <c r="BMB22" s="83"/>
      <c r="BMC22" s="83"/>
      <c r="BMD22" s="83"/>
      <c r="BME22" s="83"/>
      <c r="BMF22" s="83"/>
      <c r="BMG22" s="83"/>
      <c r="BMH22" s="83"/>
      <c r="BMI22" s="83"/>
      <c r="BMJ22" s="83"/>
      <c r="BMK22" s="83"/>
      <c r="BML22" s="83"/>
      <c r="BMM22" s="83"/>
      <c r="BMN22" s="83"/>
      <c r="BMO22" s="83"/>
      <c r="BMP22" s="83"/>
      <c r="BMQ22" s="83"/>
      <c r="BMR22" s="83"/>
      <c r="BMS22" s="83"/>
      <c r="BMT22" s="83"/>
      <c r="BMU22" s="83"/>
      <c r="BMV22" s="83"/>
      <c r="BMW22" s="83"/>
      <c r="BMX22" s="83"/>
      <c r="BMY22" s="83"/>
      <c r="BMZ22" s="83"/>
      <c r="BNA22" s="83"/>
      <c r="BNB22" s="83"/>
      <c r="BNC22" s="83"/>
      <c r="BND22" s="83"/>
      <c r="BNE22" s="83"/>
      <c r="BNF22" s="83"/>
      <c r="BNG22" s="83"/>
      <c r="BNH22" s="83"/>
      <c r="BNI22" s="83"/>
      <c r="BNJ22" s="83"/>
      <c r="BNK22" s="83"/>
      <c r="BNL22" s="83"/>
      <c r="BNM22" s="83"/>
      <c r="BNN22" s="83"/>
      <c r="BNO22" s="83"/>
      <c r="BNP22" s="83"/>
      <c r="BNQ22" s="83"/>
      <c r="BNR22" s="83"/>
      <c r="BNS22" s="83"/>
      <c r="BNT22" s="83"/>
      <c r="BNU22" s="83"/>
      <c r="BNV22" s="83"/>
      <c r="BNW22" s="83"/>
      <c r="BNX22" s="83"/>
      <c r="BNY22" s="83"/>
      <c r="BNZ22" s="83"/>
      <c r="BOA22" s="83"/>
      <c r="BOB22" s="83"/>
      <c r="BOC22" s="83"/>
      <c r="BOD22" s="83"/>
      <c r="BOE22" s="83"/>
      <c r="BOF22" s="83"/>
      <c r="BOG22" s="83"/>
      <c r="BOH22" s="83"/>
      <c r="BOI22" s="83"/>
      <c r="BOJ22" s="83"/>
      <c r="BOK22" s="83"/>
      <c r="BOL22" s="83"/>
      <c r="BOM22" s="83"/>
      <c r="BON22" s="83"/>
      <c r="BOO22" s="83"/>
      <c r="BOP22" s="83"/>
      <c r="BOQ22" s="83"/>
      <c r="BOR22" s="83"/>
      <c r="BOS22" s="83"/>
      <c r="BOT22" s="83"/>
      <c r="BOU22" s="83"/>
      <c r="BOV22" s="83"/>
      <c r="BOW22" s="83"/>
      <c r="BOX22" s="83"/>
      <c r="BOY22" s="83"/>
      <c r="BOZ22" s="83"/>
      <c r="BPA22" s="83"/>
      <c r="BPB22" s="83"/>
      <c r="BPC22" s="83"/>
      <c r="BPD22" s="83"/>
      <c r="BPE22" s="83"/>
      <c r="BPF22" s="83"/>
      <c r="BPG22" s="83"/>
      <c r="BPH22" s="83"/>
      <c r="BPI22" s="83"/>
      <c r="BPJ22" s="83"/>
      <c r="BPK22" s="83"/>
      <c r="BPL22" s="83"/>
      <c r="BPM22" s="83"/>
      <c r="BPN22" s="83"/>
      <c r="BPO22" s="83"/>
      <c r="BPP22" s="83"/>
      <c r="BPQ22" s="83"/>
      <c r="BPR22" s="83"/>
      <c r="BPS22" s="83"/>
      <c r="BPT22" s="83"/>
      <c r="BPU22" s="83"/>
      <c r="BPV22" s="83"/>
      <c r="BPW22" s="83"/>
      <c r="BPX22" s="83"/>
      <c r="BPY22" s="83"/>
      <c r="BPZ22" s="83"/>
      <c r="BQA22" s="83"/>
      <c r="BQB22" s="83"/>
      <c r="BQC22" s="83"/>
      <c r="BQD22" s="83"/>
      <c r="BQE22" s="83"/>
      <c r="BQF22" s="83"/>
      <c r="BQG22" s="83"/>
      <c r="BQH22" s="83"/>
      <c r="BQI22" s="83"/>
      <c r="BQJ22" s="83"/>
      <c r="BQK22" s="83"/>
      <c r="BQL22" s="83"/>
      <c r="BQM22" s="83"/>
      <c r="BQN22" s="83"/>
      <c r="BQO22" s="83"/>
      <c r="BQP22" s="83"/>
      <c r="BQQ22" s="83"/>
      <c r="BQR22" s="83"/>
      <c r="BQS22" s="83"/>
      <c r="BQT22" s="83"/>
      <c r="BQU22" s="83"/>
      <c r="BQV22" s="83"/>
      <c r="BQW22" s="83"/>
      <c r="BQX22" s="83"/>
      <c r="BQY22" s="83"/>
      <c r="BQZ22" s="83"/>
      <c r="BRA22" s="83"/>
      <c r="BRB22" s="83"/>
      <c r="BRC22" s="83"/>
      <c r="BRD22" s="83"/>
      <c r="BRE22" s="83"/>
      <c r="BRF22" s="83"/>
      <c r="BRG22" s="83"/>
      <c r="BRH22" s="83"/>
      <c r="BRI22" s="83"/>
      <c r="BRJ22" s="83"/>
      <c r="BRK22" s="83"/>
      <c r="BRL22" s="83"/>
      <c r="BRM22" s="83"/>
      <c r="BRN22" s="83"/>
      <c r="BRO22" s="83"/>
      <c r="BRP22" s="83"/>
      <c r="BRQ22" s="83"/>
      <c r="BRR22" s="83"/>
      <c r="BRS22" s="83"/>
      <c r="BRT22" s="83"/>
      <c r="BRU22" s="83"/>
      <c r="BRV22" s="83"/>
      <c r="BRW22" s="83"/>
      <c r="BRX22" s="83"/>
      <c r="BRY22" s="83"/>
      <c r="BRZ22" s="83"/>
      <c r="BSA22" s="83"/>
      <c r="BSB22" s="83"/>
      <c r="BSC22" s="83"/>
      <c r="BSD22" s="83"/>
      <c r="BSE22" s="83"/>
      <c r="BSF22" s="83"/>
      <c r="BSG22" s="83"/>
      <c r="BSH22" s="83"/>
      <c r="BSI22" s="83"/>
      <c r="BSJ22" s="83"/>
      <c r="BSK22" s="83"/>
      <c r="BSL22" s="83"/>
      <c r="BSM22" s="83"/>
      <c r="BSN22" s="83"/>
      <c r="BSO22" s="83"/>
      <c r="BSP22" s="83"/>
      <c r="BSQ22" s="83"/>
      <c r="BSR22" s="83"/>
      <c r="BSS22" s="83"/>
      <c r="BST22" s="83"/>
      <c r="BSU22" s="83"/>
      <c r="BSV22" s="83"/>
      <c r="BSW22" s="83"/>
      <c r="BSX22" s="83"/>
      <c r="BSY22" s="83"/>
      <c r="BSZ22" s="83"/>
      <c r="BTA22" s="83"/>
      <c r="BTB22" s="83"/>
      <c r="BTC22" s="83"/>
      <c r="BTD22" s="83"/>
      <c r="BTE22" s="83"/>
      <c r="BTF22" s="83"/>
      <c r="BTG22" s="83"/>
      <c r="BTH22" s="83"/>
      <c r="BTI22" s="83"/>
      <c r="BTJ22" s="83"/>
      <c r="BTK22" s="83"/>
      <c r="BTL22" s="83"/>
      <c r="BTM22" s="83"/>
      <c r="BTN22" s="83"/>
      <c r="BTO22" s="83"/>
      <c r="BTP22" s="83"/>
      <c r="BTQ22" s="83"/>
      <c r="BTR22" s="83"/>
      <c r="BTS22" s="83"/>
      <c r="BTT22" s="83"/>
      <c r="BTU22" s="83"/>
      <c r="BTV22" s="83"/>
      <c r="BTW22" s="83"/>
      <c r="BTX22" s="83"/>
      <c r="BTY22" s="83"/>
      <c r="BTZ22" s="83"/>
      <c r="BUA22" s="83"/>
      <c r="BUB22" s="83"/>
      <c r="BUC22" s="83"/>
      <c r="BUD22" s="83"/>
      <c r="BUE22" s="83"/>
      <c r="BUF22" s="83"/>
      <c r="BUG22" s="83"/>
      <c r="BUH22" s="83"/>
      <c r="BUI22" s="83"/>
      <c r="BUJ22" s="83"/>
      <c r="BUK22" s="83"/>
      <c r="BUL22" s="83"/>
      <c r="BUM22" s="83"/>
      <c r="BUN22" s="83"/>
      <c r="BUO22" s="83"/>
      <c r="BUP22" s="83"/>
      <c r="BUQ22" s="83"/>
      <c r="BUR22" s="83"/>
      <c r="BUS22" s="83"/>
      <c r="BUT22" s="83"/>
      <c r="BUU22" s="83"/>
      <c r="BUV22" s="83"/>
      <c r="BUW22" s="83"/>
      <c r="BUX22" s="83"/>
      <c r="BUY22" s="83"/>
      <c r="BUZ22" s="83"/>
      <c r="BVA22" s="83"/>
      <c r="BVB22" s="83"/>
      <c r="BVC22" s="83"/>
      <c r="BVD22" s="83"/>
      <c r="BVE22" s="83"/>
      <c r="BVF22" s="83"/>
      <c r="BVG22" s="83"/>
      <c r="BVH22" s="83"/>
      <c r="BVI22" s="83"/>
      <c r="BVJ22" s="83"/>
      <c r="BVK22" s="83"/>
      <c r="BVL22" s="83"/>
      <c r="BVM22" s="83"/>
      <c r="BVN22" s="83"/>
      <c r="BVO22" s="83"/>
      <c r="BVP22" s="83"/>
      <c r="BVQ22" s="83"/>
      <c r="BVR22" s="83"/>
      <c r="BVS22" s="83"/>
      <c r="BVT22" s="83"/>
      <c r="BVU22" s="83"/>
      <c r="BVV22" s="83"/>
      <c r="BVW22" s="83"/>
      <c r="BVX22" s="83"/>
      <c r="BVY22" s="83"/>
      <c r="BVZ22" s="83"/>
      <c r="BWA22" s="83"/>
      <c r="BWB22" s="83"/>
      <c r="BWC22" s="83"/>
      <c r="BWD22" s="83"/>
      <c r="BWE22" s="83"/>
      <c r="BWF22" s="83"/>
      <c r="BWG22" s="83"/>
      <c r="BWH22" s="83"/>
      <c r="BWI22" s="83"/>
      <c r="BWJ22" s="83"/>
      <c r="BWK22" s="83"/>
      <c r="BWL22" s="83"/>
      <c r="BWM22" s="83"/>
      <c r="BWN22" s="83"/>
      <c r="BWO22" s="83"/>
      <c r="BWP22" s="83"/>
      <c r="BWQ22" s="83"/>
      <c r="BWR22" s="83"/>
      <c r="BWS22" s="83"/>
      <c r="BWT22" s="83"/>
      <c r="BWU22" s="83"/>
      <c r="BWV22" s="83"/>
      <c r="BWW22" s="83"/>
      <c r="BWX22" s="83"/>
      <c r="BWY22" s="83"/>
      <c r="BWZ22" s="83"/>
      <c r="BXA22" s="83"/>
      <c r="BXB22" s="83"/>
      <c r="BXC22" s="83"/>
      <c r="BXD22" s="83"/>
      <c r="BXE22" s="83"/>
      <c r="BXF22" s="83"/>
      <c r="BXG22" s="83"/>
      <c r="BXH22" s="83"/>
      <c r="BXI22" s="83"/>
      <c r="BXJ22" s="83"/>
      <c r="BXK22" s="83"/>
      <c r="BXL22" s="83"/>
      <c r="BXM22" s="83"/>
      <c r="BXN22" s="83"/>
      <c r="BXO22" s="83"/>
      <c r="BXP22" s="83"/>
      <c r="BXQ22" s="83"/>
      <c r="BXR22" s="83"/>
      <c r="BXS22" s="83"/>
      <c r="BXT22" s="83"/>
      <c r="BXU22" s="83"/>
      <c r="BXV22" s="83"/>
      <c r="BXW22" s="83"/>
      <c r="BXX22" s="83"/>
      <c r="BXY22" s="83"/>
      <c r="BXZ22" s="83"/>
      <c r="BYA22" s="83"/>
      <c r="BYB22" s="83"/>
      <c r="BYC22" s="83"/>
      <c r="BYD22" s="83"/>
      <c r="BYE22" s="83"/>
      <c r="BYF22" s="83"/>
      <c r="BYG22" s="83"/>
      <c r="BYH22" s="83"/>
      <c r="BYI22" s="83"/>
      <c r="BYJ22" s="83"/>
      <c r="BYK22" s="83"/>
      <c r="BYL22" s="83"/>
      <c r="BYM22" s="83"/>
      <c r="BYN22" s="83"/>
      <c r="BYO22" s="83"/>
      <c r="BYP22" s="83"/>
      <c r="BYQ22" s="83"/>
      <c r="BYR22" s="83"/>
      <c r="BYS22" s="83"/>
      <c r="BYT22" s="83"/>
      <c r="BYU22" s="83"/>
      <c r="BYV22" s="83"/>
      <c r="BYW22" s="83"/>
      <c r="BYX22" s="83"/>
      <c r="BYY22" s="83"/>
      <c r="BYZ22" s="83"/>
      <c r="BZA22" s="83"/>
      <c r="BZB22" s="83"/>
      <c r="BZC22" s="83"/>
      <c r="BZD22" s="83"/>
      <c r="BZE22" s="83"/>
      <c r="BZF22" s="83"/>
      <c r="BZG22" s="83"/>
      <c r="BZH22" s="83"/>
      <c r="BZI22" s="83"/>
      <c r="BZJ22" s="83"/>
      <c r="BZK22" s="83"/>
      <c r="BZL22" s="83"/>
      <c r="BZM22" s="83"/>
      <c r="BZN22" s="83"/>
      <c r="BZO22" s="83"/>
      <c r="BZP22" s="83"/>
      <c r="BZQ22" s="83"/>
      <c r="BZR22" s="83"/>
      <c r="BZS22" s="83"/>
      <c r="BZT22" s="83"/>
      <c r="BZU22" s="83"/>
      <c r="BZV22" s="83"/>
      <c r="BZW22" s="83"/>
      <c r="BZX22" s="83"/>
      <c r="BZY22" s="83"/>
      <c r="BZZ22" s="83"/>
      <c r="CAA22" s="83"/>
      <c r="CAB22" s="83"/>
      <c r="CAC22" s="83"/>
      <c r="CAD22" s="83"/>
      <c r="CAE22" s="83"/>
      <c r="CAF22" s="83"/>
      <c r="CAG22" s="83"/>
      <c r="CAH22" s="83"/>
      <c r="CAI22" s="83"/>
      <c r="CAJ22" s="83"/>
      <c r="CAK22" s="83"/>
      <c r="CAL22" s="83"/>
      <c r="CAM22" s="83"/>
      <c r="CAN22" s="83"/>
      <c r="CAO22" s="83"/>
      <c r="CAP22" s="83"/>
      <c r="CAQ22" s="83"/>
      <c r="CAR22" s="83"/>
      <c r="CAS22" s="83"/>
      <c r="CAT22" s="83"/>
      <c r="CAU22" s="83"/>
      <c r="CAV22" s="83"/>
      <c r="CAW22" s="83"/>
      <c r="CAX22" s="83"/>
      <c r="CAY22" s="83"/>
      <c r="CAZ22" s="83"/>
      <c r="CBA22" s="83"/>
      <c r="CBB22" s="83"/>
      <c r="CBC22" s="83"/>
      <c r="CBD22" s="83"/>
      <c r="CBE22" s="83"/>
      <c r="CBF22" s="83"/>
      <c r="CBG22" s="83"/>
      <c r="CBH22" s="83"/>
      <c r="CBI22" s="83"/>
      <c r="CBJ22" s="83"/>
      <c r="CBK22" s="83"/>
      <c r="CBL22" s="83"/>
      <c r="CBM22" s="83"/>
      <c r="CBN22" s="83"/>
      <c r="CBO22" s="83"/>
      <c r="CBP22" s="83"/>
      <c r="CBQ22" s="83"/>
      <c r="CBR22" s="83"/>
      <c r="CBS22" s="83"/>
      <c r="CBT22" s="83"/>
      <c r="CBU22" s="83"/>
      <c r="CBV22" s="83"/>
      <c r="CBW22" s="83"/>
      <c r="CBX22" s="83"/>
      <c r="CBY22" s="83"/>
      <c r="CBZ22" s="83"/>
      <c r="CCA22" s="83"/>
      <c r="CCB22" s="83"/>
      <c r="CCC22" s="83"/>
      <c r="CCD22" s="83"/>
      <c r="CCE22" s="83"/>
      <c r="CCF22" s="83"/>
      <c r="CCG22" s="83"/>
      <c r="CCH22" s="83"/>
      <c r="CCI22" s="83"/>
      <c r="CCJ22" s="83"/>
      <c r="CCK22" s="83"/>
      <c r="CCL22" s="83"/>
      <c r="CCM22" s="83"/>
      <c r="CCN22" s="83"/>
      <c r="CCO22" s="83"/>
      <c r="CCP22" s="83"/>
      <c r="CCQ22" s="83"/>
      <c r="CCR22" s="83"/>
      <c r="CCS22" s="83"/>
      <c r="CCT22" s="83"/>
      <c r="CCU22" s="83"/>
      <c r="CCV22" s="83"/>
      <c r="CCW22" s="83"/>
      <c r="CCX22" s="83"/>
      <c r="CCY22" s="83"/>
      <c r="CCZ22" s="83"/>
      <c r="CDA22" s="83"/>
      <c r="CDB22" s="83"/>
      <c r="CDC22" s="83"/>
      <c r="CDD22" s="83"/>
      <c r="CDE22" s="83"/>
      <c r="CDF22" s="83"/>
      <c r="CDG22" s="83"/>
      <c r="CDH22" s="83"/>
      <c r="CDI22" s="83"/>
      <c r="CDJ22" s="83"/>
      <c r="CDK22" s="83"/>
      <c r="CDL22" s="83"/>
      <c r="CDM22" s="83"/>
      <c r="CDN22" s="83"/>
      <c r="CDO22" s="83"/>
      <c r="CDP22" s="83"/>
      <c r="CDQ22" s="83"/>
      <c r="CDR22" s="83"/>
      <c r="CDS22" s="83"/>
      <c r="CDT22" s="83"/>
      <c r="CDU22" s="83"/>
      <c r="CDV22" s="83"/>
      <c r="CDW22" s="83"/>
      <c r="CDX22" s="83"/>
      <c r="CDY22" s="83"/>
      <c r="CDZ22" s="83"/>
      <c r="CEA22" s="83"/>
      <c r="CEB22" s="83"/>
      <c r="CEC22" s="83"/>
      <c r="CED22" s="83"/>
      <c r="CEE22" s="83"/>
      <c r="CEF22" s="83"/>
      <c r="CEG22" s="83"/>
      <c r="CEH22" s="83"/>
      <c r="CEI22" s="83"/>
      <c r="CEJ22" s="83"/>
      <c r="CEK22" s="83"/>
      <c r="CEL22" s="83"/>
      <c r="CEM22" s="83"/>
      <c r="CEN22" s="83"/>
      <c r="CEO22" s="83"/>
      <c r="CEP22" s="83"/>
      <c r="CEQ22" s="83"/>
      <c r="CER22" s="83"/>
      <c r="CES22" s="83"/>
      <c r="CET22" s="83"/>
      <c r="CEU22" s="83"/>
      <c r="CEV22" s="83"/>
      <c r="CEW22" s="83"/>
      <c r="CEX22" s="83"/>
      <c r="CEY22" s="83"/>
      <c r="CEZ22" s="83"/>
      <c r="CFA22" s="83"/>
      <c r="CFB22" s="83"/>
      <c r="CFC22" s="83"/>
      <c r="CFD22" s="83"/>
      <c r="CFE22" s="83"/>
      <c r="CFF22" s="83"/>
      <c r="CFG22" s="83"/>
      <c r="CFH22" s="83"/>
      <c r="CFI22" s="83"/>
      <c r="CFJ22" s="83"/>
      <c r="CFK22" s="83"/>
      <c r="CFL22" s="83"/>
      <c r="CFM22" s="83"/>
      <c r="CFN22" s="83"/>
      <c r="CFO22" s="83"/>
      <c r="CFP22" s="83"/>
      <c r="CFQ22" s="83"/>
      <c r="CFR22" s="83"/>
      <c r="CFS22" s="83"/>
      <c r="CFT22" s="83"/>
      <c r="CFU22" s="83"/>
      <c r="CFV22" s="83"/>
      <c r="CFW22" s="83"/>
      <c r="CFX22" s="83"/>
      <c r="CFY22" s="83"/>
      <c r="CFZ22" s="83"/>
      <c r="CGA22" s="83"/>
      <c r="CGB22" s="83"/>
      <c r="CGC22" s="83"/>
      <c r="CGD22" s="83"/>
      <c r="CGE22" s="83"/>
      <c r="CGF22" s="83"/>
      <c r="CGG22" s="83"/>
      <c r="CGH22" s="83"/>
      <c r="CGI22" s="83"/>
      <c r="CGJ22" s="83"/>
      <c r="CGK22" s="83"/>
      <c r="CGL22" s="83"/>
      <c r="CGM22" s="83"/>
      <c r="CGN22" s="83"/>
      <c r="CGO22" s="83"/>
      <c r="CGP22" s="83"/>
      <c r="CGQ22" s="83"/>
      <c r="CGR22" s="83"/>
      <c r="CGS22" s="83"/>
      <c r="CGT22" s="83"/>
      <c r="CGU22" s="83"/>
      <c r="CGV22" s="83"/>
      <c r="CGW22" s="83"/>
      <c r="CGX22" s="83"/>
      <c r="CGY22" s="83"/>
      <c r="CGZ22" s="83"/>
      <c r="CHA22" s="83"/>
      <c r="CHB22" s="83"/>
      <c r="CHC22" s="83"/>
      <c r="CHD22" s="83"/>
      <c r="CHE22" s="83"/>
      <c r="CHF22" s="83"/>
      <c r="CHG22" s="83"/>
      <c r="CHH22" s="83"/>
      <c r="CHI22" s="83"/>
      <c r="CHJ22" s="83"/>
      <c r="CHK22" s="83"/>
      <c r="CHL22" s="83"/>
      <c r="CHM22" s="83"/>
      <c r="CHN22" s="83"/>
      <c r="CHO22" s="83"/>
      <c r="CHP22" s="83"/>
      <c r="CHQ22" s="83"/>
      <c r="CHR22" s="83"/>
      <c r="CHS22" s="83"/>
      <c r="CHT22" s="83"/>
      <c r="CHU22" s="83"/>
      <c r="CHV22" s="83"/>
      <c r="CHW22" s="83"/>
      <c r="CHX22" s="83"/>
      <c r="CHY22" s="83"/>
      <c r="CHZ22" s="83"/>
      <c r="CIA22" s="83"/>
      <c r="CIB22" s="83"/>
      <c r="CIC22" s="83"/>
      <c r="CID22" s="83"/>
      <c r="CIE22" s="83"/>
      <c r="CIF22" s="83"/>
      <c r="CIG22" s="83"/>
      <c r="CIH22" s="83"/>
      <c r="CII22" s="83"/>
      <c r="CIJ22" s="83"/>
      <c r="CIK22" s="83"/>
      <c r="CIL22" s="83"/>
      <c r="CIM22" s="83"/>
      <c r="CIN22" s="83"/>
      <c r="CIO22" s="83"/>
      <c r="CIP22" s="83"/>
      <c r="CIQ22" s="83"/>
      <c r="CIR22" s="83"/>
      <c r="CIS22" s="83"/>
      <c r="CIT22" s="83"/>
      <c r="CIU22" s="83"/>
      <c r="CIV22" s="83"/>
      <c r="CIW22" s="83"/>
      <c r="CIX22" s="83"/>
      <c r="CIY22" s="83"/>
      <c r="CIZ22" s="83"/>
      <c r="CJA22" s="83"/>
      <c r="CJB22" s="83"/>
      <c r="CJC22" s="83"/>
      <c r="CJD22" s="83"/>
      <c r="CJE22" s="83"/>
      <c r="CJF22" s="83"/>
      <c r="CJG22" s="83"/>
      <c r="CJH22" s="83"/>
      <c r="CJI22" s="83"/>
      <c r="CJJ22" s="83"/>
      <c r="CJK22" s="83"/>
      <c r="CJL22" s="83"/>
      <c r="CJM22" s="83"/>
      <c r="CJN22" s="83"/>
      <c r="CJO22" s="83"/>
      <c r="CJP22" s="83"/>
      <c r="CJQ22" s="83"/>
      <c r="CJR22" s="83"/>
      <c r="CJS22" s="83"/>
      <c r="CJT22" s="83"/>
      <c r="CJU22" s="83"/>
      <c r="CJV22" s="83"/>
      <c r="CJW22" s="83"/>
      <c r="CJX22" s="83"/>
      <c r="CJY22" s="83"/>
      <c r="CJZ22" s="83"/>
      <c r="CKA22" s="83"/>
      <c r="CKB22" s="83"/>
      <c r="CKC22" s="83"/>
      <c r="CKD22" s="83"/>
      <c r="CKE22" s="83"/>
      <c r="CKF22" s="83"/>
      <c r="CKG22" s="83"/>
      <c r="CKH22" s="83"/>
      <c r="CKI22" s="83"/>
      <c r="CKJ22" s="83"/>
      <c r="CKK22" s="83"/>
      <c r="CKL22" s="83"/>
      <c r="CKM22" s="83"/>
      <c r="CKN22" s="83"/>
      <c r="CKO22" s="83"/>
      <c r="CKP22" s="83"/>
      <c r="CKQ22" s="83"/>
      <c r="CKR22" s="83"/>
      <c r="CKS22" s="83"/>
      <c r="CKT22" s="83"/>
      <c r="CKU22" s="83"/>
      <c r="CKV22" s="83"/>
      <c r="CKW22" s="83"/>
      <c r="CKX22" s="83"/>
      <c r="CKY22" s="83"/>
      <c r="CKZ22" s="83"/>
      <c r="CLA22" s="83"/>
      <c r="CLB22" s="83"/>
      <c r="CLC22" s="83"/>
      <c r="CLD22" s="83"/>
      <c r="CLE22" s="83"/>
      <c r="CLF22" s="83"/>
      <c r="CLG22" s="83"/>
      <c r="CLH22" s="83"/>
      <c r="CLI22" s="83"/>
      <c r="CLJ22" s="83"/>
      <c r="CLK22" s="83"/>
      <c r="CLL22" s="83"/>
      <c r="CLM22" s="83"/>
      <c r="CLN22" s="83"/>
      <c r="CLO22" s="83"/>
      <c r="CLP22" s="83"/>
      <c r="CLQ22" s="83"/>
      <c r="CLR22" s="83"/>
      <c r="CLS22" s="83"/>
      <c r="CLT22" s="83"/>
      <c r="CLU22" s="83"/>
      <c r="CLV22" s="83"/>
      <c r="CLW22" s="83"/>
      <c r="CLX22" s="83"/>
      <c r="CLY22" s="83"/>
      <c r="CLZ22" s="83"/>
      <c r="CMA22" s="83"/>
      <c r="CMB22" s="83"/>
      <c r="CMC22" s="83"/>
      <c r="CMD22" s="83"/>
      <c r="CME22" s="83"/>
      <c r="CMF22" s="83"/>
      <c r="CMG22" s="83"/>
      <c r="CMH22" s="83"/>
      <c r="CMI22" s="83"/>
      <c r="CMJ22" s="83"/>
      <c r="CMK22" s="83"/>
      <c r="CML22" s="83"/>
      <c r="CMM22" s="83"/>
      <c r="CMN22" s="83"/>
      <c r="CMO22" s="83"/>
      <c r="CMP22" s="83"/>
      <c r="CMQ22" s="83"/>
      <c r="CMR22" s="83"/>
      <c r="CMS22" s="83"/>
      <c r="CMT22" s="83"/>
      <c r="CMU22" s="83"/>
      <c r="CMV22" s="83"/>
      <c r="CMW22" s="83"/>
      <c r="CMX22" s="83"/>
      <c r="CMY22" s="83"/>
      <c r="CMZ22" s="83"/>
      <c r="CNA22" s="83"/>
      <c r="CNB22" s="83"/>
      <c r="CNC22" s="83"/>
      <c r="CND22" s="83"/>
      <c r="CNE22" s="83"/>
      <c r="CNF22" s="83"/>
      <c r="CNG22" s="83"/>
      <c r="CNH22" s="83"/>
      <c r="CNI22" s="83"/>
      <c r="CNJ22" s="83"/>
      <c r="CNK22" s="83"/>
      <c r="CNL22" s="83"/>
      <c r="CNM22" s="83"/>
      <c r="CNN22" s="83"/>
      <c r="CNO22" s="83"/>
      <c r="CNP22" s="83"/>
      <c r="CNQ22" s="83"/>
      <c r="CNR22" s="83"/>
      <c r="CNS22" s="83"/>
      <c r="CNT22" s="83"/>
      <c r="CNU22" s="83"/>
      <c r="CNV22" s="83"/>
      <c r="CNW22" s="83"/>
      <c r="CNX22" s="83"/>
      <c r="CNY22" s="83"/>
      <c r="CNZ22" s="83"/>
      <c r="COA22" s="83"/>
      <c r="COB22" s="83"/>
      <c r="COC22" s="83"/>
      <c r="COD22" s="83"/>
      <c r="COE22" s="83"/>
      <c r="COF22" s="83"/>
      <c r="COG22" s="83"/>
      <c r="COH22" s="83"/>
      <c r="COI22" s="83"/>
      <c r="COJ22" s="83"/>
      <c r="COK22" s="83"/>
      <c r="COL22" s="83"/>
      <c r="COM22" s="83"/>
      <c r="CON22" s="83"/>
      <c r="COO22" s="83"/>
      <c r="COP22" s="83"/>
      <c r="COQ22" s="83"/>
      <c r="COR22" s="83"/>
      <c r="COS22" s="83"/>
      <c r="COT22" s="83"/>
      <c r="COU22" s="83"/>
      <c r="COV22" s="83"/>
      <c r="COW22" s="83"/>
      <c r="COX22" s="83"/>
      <c r="COY22" s="83"/>
      <c r="COZ22" s="83"/>
      <c r="CPA22" s="83"/>
      <c r="CPB22" s="83"/>
      <c r="CPC22" s="83"/>
      <c r="CPD22" s="83"/>
      <c r="CPE22" s="83"/>
      <c r="CPF22" s="83"/>
      <c r="CPG22" s="83"/>
      <c r="CPH22" s="83"/>
      <c r="CPI22" s="83"/>
      <c r="CPJ22" s="83"/>
      <c r="CPK22" s="83"/>
      <c r="CPL22" s="83"/>
      <c r="CPM22" s="83"/>
      <c r="CPN22" s="83"/>
      <c r="CPO22" s="83"/>
      <c r="CPP22" s="83"/>
      <c r="CPQ22" s="83"/>
      <c r="CPR22" s="83"/>
      <c r="CPS22" s="83"/>
      <c r="CPT22" s="83"/>
      <c r="CPU22" s="83"/>
      <c r="CPV22" s="83"/>
      <c r="CPW22" s="83"/>
      <c r="CPX22" s="83"/>
      <c r="CPY22" s="83"/>
      <c r="CPZ22" s="83"/>
      <c r="CQA22" s="83"/>
      <c r="CQB22" s="83"/>
      <c r="CQC22" s="83"/>
      <c r="CQD22" s="83"/>
      <c r="CQE22" s="83"/>
      <c r="CQF22" s="83"/>
      <c r="CQG22" s="83"/>
      <c r="CQH22" s="83"/>
      <c r="CQI22" s="83"/>
      <c r="CQJ22" s="83"/>
      <c r="CQK22" s="83"/>
      <c r="CQL22" s="83"/>
      <c r="CQM22" s="83"/>
      <c r="CQN22" s="83"/>
      <c r="CQO22" s="83"/>
      <c r="CQP22" s="83"/>
      <c r="CQQ22" s="83"/>
      <c r="CQR22" s="83"/>
      <c r="CQS22" s="83"/>
      <c r="CQT22" s="83"/>
      <c r="CQU22" s="83"/>
      <c r="CQV22" s="83"/>
      <c r="CQW22" s="83"/>
      <c r="CQX22" s="83"/>
      <c r="CQY22" s="83"/>
      <c r="CQZ22" s="83"/>
      <c r="CRA22" s="83"/>
      <c r="CRB22" s="83"/>
      <c r="CRC22" s="83"/>
      <c r="CRD22" s="83"/>
      <c r="CRE22" s="83"/>
      <c r="CRF22" s="83"/>
      <c r="CRG22" s="83"/>
      <c r="CRH22" s="83"/>
      <c r="CRI22" s="83"/>
      <c r="CRJ22" s="83"/>
      <c r="CRK22" s="83"/>
      <c r="CRL22" s="83"/>
      <c r="CRM22" s="83"/>
      <c r="CRN22" s="83"/>
      <c r="CRO22" s="83"/>
      <c r="CRP22" s="83"/>
      <c r="CRQ22" s="83"/>
      <c r="CRR22" s="83"/>
      <c r="CRS22" s="83"/>
      <c r="CRT22" s="83"/>
      <c r="CRU22" s="83"/>
      <c r="CRV22" s="83"/>
      <c r="CRW22" s="83"/>
      <c r="CRX22" s="83"/>
      <c r="CRY22" s="83"/>
      <c r="CRZ22" s="83"/>
      <c r="CSA22" s="83"/>
      <c r="CSB22" s="83"/>
      <c r="CSC22" s="83"/>
      <c r="CSD22" s="83"/>
      <c r="CSE22" s="83"/>
      <c r="CSF22" s="83"/>
      <c r="CSG22" s="83"/>
      <c r="CSH22" s="83"/>
      <c r="CSI22" s="83"/>
      <c r="CSJ22" s="83"/>
      <c r="CSK22" s="83"/>
      <c r="CSL22" s="83"/>
      <c r="CSM22" s="83"/>
      <c r="CSN22" s="83"/>
      <c r="CSO22" s="83"/>
      <c r="CSP22" s="83"/>
      <c r="CSQ22" s="83"/>
      <c r="CSR22" s="83"/>
      <c r="CSS22" s="83"/>
      <c r="CST22" s="83"/>
      <c r="CSU22" s="83"/>
      <c r="CSV22" s="83"/>
      <c r="CSW22" s="83"/>
      <c r="CSX22" s="83"/>
      <c r="CSY22" s="83"/>
      <c r="CSZ22" s="83"/>
      <c r="CTA22" s="83"/>
      <c r="CTB22" s="83"/>
      <c r="CTC22" s="83"/>
      <c r="CTD22" s="83"/>
      <c r="CTE22" s="83"/>
      <c r="CTF22" s="83"/>
      <c r="CTG22" s="83"/>
      <c r="CTH22" s="83"/>
      <c r="CTI22" s="83"/>
      <c r="CTJ22" s="83"/>
      <c r="CTK22" s="83"/>
      <c r="CTL22" s="83"/>
      <c r="CTM22" s="83"/>
      <c r="CTN22" s="83"/>
      <c r="CTO22" s="83"/>
      <c r="CTP22" s="83"/>
      <c r="CTQ22" s="83"/>
      <c r="CTR22" s="83"/>
      <c r="CTS22" s="83"/>
      <c r="CTT22" s="83"/>
      <c r="CTU22" s="83"/>
      <c r="CTV22" s="83"/>
      <c r="CTW22" s="83"/>
      <c r="CTX22" s="83"/>
      <c r="CTY22" s="83"/>
      <c r="CTZ22" s="83"/>
      <c r="CUA22" s="83"/>
      <c r="CUB22" s="83"/>
      <c r="CUC22" s="83"/>
      <c r="CUD22" s="83"/>
      <c r="CUE22" s="83"/>
      <c r="CUF22" s="83"/>
      <c r="CUG22" s="83"/>
      <c r="CUH22" s="83"/>
      <c r="CUI22" s="83"/>
      <c r="CUJ22" s="83"/>
      <c r="CUK22" s="83"/>
      <c r="CUL22" s="83"/>
      <c r="CUM22" s="83"/>
      <c r="CUN22" s="83"/>
      <c r="CUO22" s="83"/>
      <c r="CUP22" s="83"/>
      <c r="CUQ22" s="83"/>
      <c r="CUR22" s="83"/>
      <c r="CUS22" s="83"/>
      <c r="CUT22" s="83"/>
      <c r="CUU22" s="83"/>
      <c r="CUV22" s="83"/>
      <c r="CUW22" s="83"/>
      <c r="CUX22" s="83"/>
      <c r="CUY22" s="83"/>
      <c r="CUZ22" s="83"/>
      <c r="CVA22" s="83"/>
      <c r="CVB22" s="83"/>
      <c r="CVC22" s="83"/>
      <c r="CVD22" s="83"/>
      <c r="CVE22" s="83"/>
      <c r="CVF22" s="83"/>
      <c r="CVG22" s="83"/>
      <c r="CVH22" s="83"/>
      <c r="CVI22" s="83"/>
      <c r="CVJ22" s="83"/>
      <c r="CVK22" s="83"/>
      <c r="CVL22" s="83"/>
      <c r="CVM22" s="83"/>
      <c r="CVN22" s="83"/>
      <c r="CVO22" s="83"/>
      <c r="CVP22" s="83"/>
      <c r="CVQ22" s="83"/>
      <c r="CVR22" s="83"/>
      <c r="CVS22" s="83"/>
      <c r="CVT22" s="83"/>
      <c r="CVU22" s="83"/>
      <c r="CVV22" s="83"/>
      <c r="CVW22" s="83"/>
      <c r="CVX22" s="83"/>
      <c r="CVY22" s="83"/>
      <c r="CVZ22" s="83"/>
      <c r="CWA22" s="83"/>
      <c r="CWB22" s="83"/>
      <c r="CWC22" s="83"/>
      <c r="CWD22" s="83"/>
      <c r="CWE22" s="83"/>
      <c r="CWF22" s="83"/>
      <c r="CWG22" s="83"/>
      <c r="CWH22" s="83"/>
      <c r="CWI22" s="83"/>
      <c r="CWJ22" s="83"/>
      <c r="CWK22" s="83"/>
      <c r="CWL22" s="83"/>
      <c r="CWM22" s="83"/>
      <c r="CWN22" s="83"/>
      <c r="CWO22" s="83"/>
      <c r="CWP22" s="83"/>
      <c r="CWQ22" s="83"/>
      <c r="CWR22" s="83"/>
      <c r="CWS22" s="83"/>
      <c r="CWT22" s="83"/>
      <c r="CWU22" s="83"/>
      <c r="CWV22" s="83"/>
      <c r="CWW22" s="83"/>
      <c r="CWX22" s="83"/>
      <c r="CWY22" s="83"/>
      <c r="CWZ22" s="83"/>
      <c r="CXA22" s="83"/>
      <c r="CXB22" s="83"/>
      <c r="CXC22" s="83"/>
      <c r="CXD22" s="83"/>
      <c r="CXE22" s="83"/>
      <c r="CXF22" s="83"/>
      <c r="CXG22" s="83"/>
      <c r="CXH22" s="83"/>
      <c r="CXI22" s="83"/>
      <c r="CXJ22" s="83"/>
      <c r="CXK22" s="83"/>
      <c r="CXL22" s="83"/>
      <c r="CXM22" s="83"/>
      <c r="CXN22" s="83"/>
      <c r="CXO22" s="83"/>
      <c r="CXP22" s="83"/>
      <c r="CXQ22" s="83"/>
      <c r="CXR22" s="83"/>
      <c r="CXS22" s="83"/>
      <c r="CXT22" s="83"/>
      <c r="CXU22" s="83"/>
      <c r="CXV22" s="83"/>
      <c r="CXW22" s="83"/>
      <c r="CXX22" s="83"/>
      <c r="CXY22" s="83"/>
      <c r="CXZ22" s="83"/>
      <c r="CYA22" s="83"/>
      <c r="CYB22" s="83"/>
      <c r="CYC22" s="83"/>
      <c r="CYD22" s="83"/>
      <c r="CYE22" s="83"/>
      <c r="CYF22" s="83"/>
      <c r="CYG22" s="83"/>
      <c r="CYH22" s="83"/>
      <c r="CYI22" s="83"/>
      <c r="CYJ22" s="83"/>
      <c r="CYK22" s="83"/>
      <c r="CYL22" s="83"/>
      <c r="CYM22" s="83"/>
      <c r="CYN22" s="83"/>
      <c r="CYO22" s="83"/>
      <c r="CYP22" s="83"/>
      <c r="CYQ22" s="83"/>
      <c r="CYR22" s="83"/>
      <c r="CYS22" s="83"/>
      <c r="CYT22" s="83"/>
      <c r="CYU22" s="83"/>
      <c r="CYV22" s="83"/>
      <c r="CYW22" s="83"/>
      <c r="CYX22" s="83"/>
      <c r="CYY22" s="83"/>
      <c r="CYZ22" s="83"/>
      <c r="CZA22" s="83"/>
      <c r="CZB22" s="83"/>
      <c r="CZC22" s="83"/>
      <c r="CZD22" s="83"/>
      <c r="CZE22" s="83"/>
      <c r="CZF22" s="83"/>
      <c r="CZG22" s="83"/>
      <c r="CZH22" s="83"/>
      <c r="CZI22" s="83"/>
      <c r="CZJ22" s="83"/>
      <c r="CZK22" s="83"/>
      <c r="CZL22" s="83"/>
      <c r="CZM22" s="83"/>
      <c r="CZN22" s="83"/>
      <c r="CZO22" s="83"/>
      <c r="CZP22" s="83"/>
      <c r="CZQ22" s="83"/>
      <c r="CZR22" s="83"/>
      <c r="CZS22" s="83"/>
      <c r="CZT22" s="83"/>
      <c r="CZU22" s="83"/>
      <c r="CZV22" s="83"/>
      <c r="CZW22" s="83"/>
      <c r="CZX22" s="83"/>
      <c r="CZY22" s="83"/>
      <c r="CZZ22" s="83"/>
      <c r="DAA22" s="83"/>
      <c r="DAB22" s="83"/>
      <c r="DAC22" s="83"/>
      <c r="DAD22" s="83"/>
      <c r="DAE22" s="83"/>
      <c r="DAF22" s="83"/>
      <c r="DAG22" s="83"/>
      <c r="DAH22" s="83"/>
      <c r="DAI22" s="83"/>
      <c r="DAJ22" s="83"/>
      <c r="DAK22" s="83"/>
      <c r="DAL22" s="83"/>
      <c r="DAM22" s="83"/>
      <c r="DAN22" s="83"/>
      <c r="DAO22" s="83"/>
      <c r="DAP22" s="83"/>
      <c r="DAQ22" s="83"/>
      <c r="DAR22" s="83"/>
      <c r="DAS22" s="83"/>
      <c r="DAT22" s="83"/>
      <c r="DAU22" s="83"/>
      <c r="DAV22" s="83"/>
      <c r="DAW22" s="83"/>
      <c r="DAX22" s="83"/>
      <c r="DAY22" s="83"/>
      <c r="DAZ22" s="83"/>
      <c r="DBA22" s="83"/>
      <c r="DBB22" s="83"/>
      <c r="DBC22" s="83"/>
      <c r="DBD22" s="83"/>
      <c r="DBE22" s="83"/>
      <c r="DBF22" s="83"/>
      <c r="DBG22" s="83"/>
      <c r="DBH22" s="83"/>
      <c r="DBI22" s="83"/>
      <c r="DBJ22" s="83"/>
      <c r="DBK22" s="83"/>
      <c r="DBL22" s="83"/>
      <c r="DBM22" s="83"/>
      <c r="DBN22" s="83"/>
      <c r="DBO22" s="83"/>
      <c r="DBP22" s="83"/>
      <c r="DBQ22" s="83"/>
      <c r="DBR22" s="83"/>
      <c r="DBS22" s="83"/>
      <c r="DBT22" s="83"/>
      <c r="DBU22" s="83"/>
      <c r="DBV22" s="83"/>
      <c r="DBW22" s="83"/>
      <c r="DBX22" s="83"/>
      <c r="DBY22" s="83"/>
      <c r="DBZ22" s="83"/>
      <c r="DCA22" s="83"/>
      <c r="DCB22" s="83"/>
      <c r="DCC22" s="83"/>
      <c r="DCD22" s="83"/>
      <c r="DCE22" s="83"/>
      <c r="DCF22" s="83"/>
      <c r="DCG22" s="83"/>
      <c r="DCH22" s="83"/>
      <c r="DCI22" s="83"/>
      <c r="DCJ22" s="83"/>
      <c r="DCK22" s="83"/>
      <c r="DCL22" s="83"/>
      <c r="DCM22" s="83"/>
      <c r="DCN22" s="83"/>
      <c r="DCO22" s="83"/>
      <c r="DCP22" s="83"/>
      <c r="DCQ22" s="83"/>
      <c r="DCR22" s="83"/>
      <c r="DCS22" s="83"/>
      <c r="DCT22" s="83"/>
      <c r="DCU22" s="83"/>
      <c r="DCV22" s="83"/>
      <c r="DCW22" s="83"/>
      <c r="DCX22" s="83"/>
      <c r="DCY22" s="83"/>
      <c r="DCZ22" s="83"/>
      <c r="DDA22" s="83"/>
      <c r="DDB22" s="83"/>
      <c r="DDC22" s="83"/>
      <c r="DDD22" s="83"/>
      <c r="DDE22" s="83"/>
      <c r="DDF22" s="83"/>
      <c r="DDG22" s="83"/>
      <c r="DDH22" s="83"/>
      <c r="DDI22" s="83"/>
      <c r="DDJ22" s="83"/>
      <c r="DDK22" s="83"/>
      <c r="DDL22" s="83"/>
      <c r="DDM22" s="83"/>
      <c r="DDN22" s="83"/>
      <c r="DDO22" s="83"/>
      <c r="DDP22" s="83"/>
      <c r="DDQ22" s="83"/>
      <c r="DDR22" s="83"/>
      <c r="DDS22" s="83"/>
      <c r="DDT22" s="83"/>
      <c r="DDU22" s="83"/>
      <c r="DDV22" s="83"/>
      <c r="DDW22" s="83"/>
      <c r="DDX22" s="83"/>
      <c r="DDY22" s="83"/>
      <c r="DDZ22" s="83"/>
      <c r="DEA22" s="83"/>
      <c r="DEB22" s="83"/>
      <c r="DEC22" s="83"/>
      <c r="DED22" s="83"/>
      <c r="DEE22" s="83"/>
      <c r="DEF22" s="83"/>
      <c r="DEG22" s="83"/>
      <c r="DEH22" s="83"/>
      <c r="DEI22" s="83"/>
      <c r="DEJ22" s="83"/>
      <c r="DEK22" s="83"/>
      <c r="DEL22" s="83"/>
      <c r="DEM22" s="83"/>
      <c r="DEN22" s="83"/>
      <c r="DEO22" s="83"/>
      <c r="DEP22" s="83"/>
      <c r="DEQ22" s="83"/>
      <c r="DER22" s="83"/>
      <c r="DES22" s="83"/>
      <c r="DET22" s="83"/>
      <c r="DEU22" s="83"/>
      <c r="DEV22" s="83"/>
      <c r="DEW22" s="83"/>
      <c r="DEX22" s="83"/>
      <c r="DEY22" s="83"/>
      <c r="DEZ22" s="83"/>
      <c r="DFA22" s="83"/>
      <c r="DFB22" s="83"/>
      <c r="DFC22" s="83"/>
      <c r="DFD22" s="83"/>
      <c r="DFE22" s="83"/>
      <c r="DFF22" s="83"/>
      <c r="DFG22" s="83"/>
      <c r="DFH22" s="83"/>
      <c r="DFI22" s="83"/>
      <c r="DFJ22" s="83"/>
      <c r="DFK22" s="83"/>
      <c r="DFL22" s="83"/>
      <c r="DFM22" s="83"/>
      <c r="DFN22" s="83"/>
      <c r="DFO22" s="83"/>
      <c r="DFP22" s="83"/>
      <c r="DFQ22" s="83"/>
      <c r="DFR22" s="83"/>
      <c r="DFS22" s="83"/>
      <c r="DFT22" s="83"/>
      <c r="DFU22" s="83"/>
      <c r="DFV22" s="83"/>
      <c r="DFW22" s="83"/>
      <c r="DFX22" s="83"/>
      <c r="DFY22" s="83"/>
      <c r="DFZ22" s="83"/>
      <c r="DGA22" s="83"/>
      <c r="DGB22" s="83"/>
      <c r="DGC22" s="83"/>
      <c r="DGD22" s="83"/>
      <c r="DGE22" s="83"/>
      <c r="DGF22" s="83"/>
      <c r="DGG22" s="83"/>
      <c r="DGH22" s="83"/>
      <c r="DGI22" s="83"/>
      <c r="DGJ22" s="83"/>
      <c r="DGK22" s="83"/>
      <c r="DGL22" s="83"/>
      <c r="DGM22" s="83"/>
      <c r="DGN22" s="83"/>
      <c r="DGO22" s="83"/>
      <c r="DGP22" s="83"/>
      <c r="DGQ22" s="83"/>
      <c r="DGR22" s="83"/>
      <c r="DGS22" s="83"/>
      <c r="DGT22" s="83"/>
      <c r="DGU22" s="83"/>
      <c r="DGV22" s="83"/>
      <c r="DGW22" s="83"/>
      <c r="DGX22" s="83"/>
      <c r="DGY22" s="83"/>
      <c r="DGZ22" s="83"/>
      <c r="DHA22" s="83"/>
      <c r="DHB22" s="83"/>
      <c r="DHC22" s="83"/>
      <c r="DHD22" s="83"/>
      <c r="DHE22" s="83"/>
      <c r="DHF22" s="83"/>
      <c r="DHG22" s="83"/>
      <c r="DHH22" s="83"/>
      <c r="DHI22" s="83"/>
      <c r="DHJ22" s="83"/>
      <c r="DHK22" s="83"/>
      <c r="DHL22" s="83"/>
      <c r="DHM22" s="83"/>
      <c r="DHN22" s="83"/>
      <c r="DHO22" s="83"/>
      <c r="DHP22" s="83"/>
      <c r="DHQ22" s="83"/>
      <c r="DHR22" s="83"/>
      <c r="DHS22" s="83"/>
      <c r="DHT22" s="83"/>
      <c r="DHU22" s="83"/>
      <c r="DHV22" s="83"/>
      <c r="DHW22" s="83"/>
      <c r="DHX22" s="83"/>
      <c r="DHY22" s="83"/>
      <c r="DHZ22" s="83"/>
      <c r="DIA22" s="83"/>
      <c r="DIB22" s="83"/>
      <c r="DIC22" s="83"/>
      <c r="DID22" s="83"/>
      <c r="DIE22" s="83"/>
      <c r="DIF22" s="83"/>
      <c r="DIG22" s="83"/>
      <c r="DIH22" s="83"/>
      <c r="DII22" s="83"/>
      <c r="DIJ22" s="83"/>
      <c r="DIK22" s="83"/>
      <c r="DIL22" s="83"/>
      <c r="DIM22" s="83"/>
      <c r="DIN22" s="83"/>
      <c r="DIO22" s="83"/>
      <c r="DIP22" s="83"/>
      <c r="DIQ22" s="83"/>
      <c r="DIR22" s="83"/>
      <c r="DIS22" s="83"/>
      <c r="DIT22" s="83"/>
      <c r="DIU22" s="83"/>
      <c r="DIV22" s="83"/>
      <c r="DIW22" s="83"/>
      <c r="DIX22" s="83"/>
      <c r="DIY22" s="83"/>
      <c r="DIZ22" s="83"/>
      <c r="DJA22" s="83"/>
      <c r="DJB22" s="83"/>
      <c r="DJC22" s="83"/>
      <c r="DJD22" s="83"/>
      <c r="DJE22" s="83"/>
      <c r="DJF22" s="83"/>
      <c r="DJG22" s="83"/>
      <c r="DJH22" s="83"/>
      <c r="DJI22" s="83"/>
      <c r="DJJ22" s="83"/>
      <c r="DJK22" s="83"/>
      <c r="DJL22" s="83"/>
      <c r="DJM22" s="83"/>
      <c r="DJN22" s="83"/>
      <c r="DJO22" s="83"/>
      <c r="DJP22" s="83"/>
      <c r="DJQ22" s="83"/>
      <c r="DJR22" s="83"/>
      <c r="DJS22" s="83"/>
      <c r="DJT22" s="83"/>
      <c r="DJU22" s="83"/>
      <c r="DJV22" s="83"/>
      <c r="DJW22" s="83"/>
      <c r="DJX22" s="83"/>
      <c r="DJY22" s="83"/>
      <c r="DJZ22" s="83"/>
      <c r="DKA22" s="83"/>
      <c r="DKB22" s="83"/>
      <c r="DKC22" s="83"/>
      <c r="DKD22" s="83"/>
      <c r="DKE22" s="83"/>
      <c r="DKF22" s="83"/>
      <c r="DKG22" s="83"/>
      <c r="DKH22" s="83"/>
      <c r="DKI22" s="83"/>
      <c r="DKJ22" s="83"/>
      <c r="DKK22" s="83"/>
      <c r="DKL22" s="83"/>
      <c r="DKM22" s="83"/>
      <c r="DKN22" s="83"/>
      <c r="DKO22" s="83"/>
      <c r="DKP22" s="83"/>
      <c r="DKQ22" s="83"/>
      <c r="DKR22" s="83"/>
      <c r="DKS22" s="83"/>
      <c r="DKT22" s="83"/>
      <c r="DKU22" s="83"/>
      <c r="DKV22" s="83"/>
      <c r="DKW22" s="83"/>
      <c r="DKX22" s="83"/>
      <c r="DKY22" s="83"/>
      <c r="DKZ22" s="83"/>
      <c r="DLA22" s="83"/>
      <c r="DLB22" s="83"/>
      <c r="DLC22" s="83"/>
      <c r="DLD22" s="83"/>
      <c r="DLE22" s="83"/>
      <c r="DLF22" s="83"/>
      <c r="DLG22" s="83"/>
      <c r="DLH22" s="83"/>
      <c r="DLI22" s="83"/>
      <c r="DLJ22" s="83"/>
      <c r="DLK22" s="83"/>
      <c r="DLL22" s="83"/>
      <c r="DLM22" s="83"/>
      <c r="DLN22" s="83"/>
      <c r="DLO22" s="83"/>
      <c r="DLP22" s="83"/>
      <c r="DLQ22" s="83"/>
      <c r="DLR22" s="83"/>
      <c r="DLS22" s="83"/>
      <c r="DLT22" s="83"/>
      <c r="DLU22" s="83"/>
      <c r="DLV22" s="83"/>
      <c r="DLW22" s="83"/>
      <c r="DLX22" s="83"/>
      <c r="DLY22" s="83"/>
      <c r="DLZ22" s="83"/>
      <c r="DMA22" s="83"/>
      <c r="DMB22" s="83"/>
      <c r="DMC22" s="83"/>
      <c r="DMD22" s="83"/>
      <c r="DME22" s="83"/>
      <c r="DMF22" s="83"/>
      <c r="DMG22" s="83"/>
      <c r="DMH22" s="83"/>
      <c r="DMI22" s="83"/>
      <c r="DMJ22" s="83"/>
      <c r="DMK22" s="83"/>
      <c r="DML22" s="83"/>
      <c r="DMM22" s="83"/>
      <c r="DMN22" s="83"/>
      <c r="DMO22" s="83"/>
      <c r="DMP22" s="83"/>
      <c r="DMQ22" s="83"/>
      <c r="DMR22" s="83"/>
      <c r="DMS22" s="83"/>
      <c r="DMT22" s="83"/>
      <c r="DMU22" s="83"/>
      <c r="DMV22" s="83"/>
      <c r="DMW22" s="83"/>
      <c r="DMX22" s="83"/>
      <c r="DMY22" s="83"/>
      <c r="DMZ22" s="83"/>
      <c r="DNA22" s="83"/>
      <c r="DNB22" s="83"/>
      <c r="DNC22" s="83"/>
      <c r="DND22" s="83"/>
      <c r="DNE22" s="83"/>
      <c r="DNF22" s="83"/>
      <c r="DNG22" s="83"/>
      <c r="DNH22" s="83"/>
      <c r="DNI22" s="83"/>
      <c r="DNJ22" s="83"/>
      <c r="DNK22" s="83"/>
      <c r="DNL22" s="83"/>
      <c r="DNM22" s="83"/>
      <c r="DNN22" s="83"/>
      <c r="DNO22" s="83"/>
      <c r="DNP22" s="83"/>
      <c r="DNQ22" s="83"/>
      <c r="DNR22" s="83"/>
      <c r="DNS22" s="83"/>
      <c r="DNT22" s="83"/>
      <c r="DNU22" s="83"/>
      <c r="DNV22" s="83"/>
      <c r="DNW22" s="83"/>
      <c r="DNX22" s="83"/>
      <c r="DNY22" s="83"/>
      <c r="DNZ22" s="83"/>
      <c r="DOA22" s="83"/>
      <c r="DOB22" s="83"/>
      <c r="DOC22" s="83"/>
      <c r="DOD22" s="83"/>
      <c r="DOE22" s="83"/>
      <c r="DOF22" s="83"/>
      <c r="DOG22" s="83"/>
      <c r="DOH22" s="83"/>
      <c r="DOI22" s="83"/>
      <c r="DOJ22" s="83"/>
      <c r="DOK22" s="83"/>
      <c r="DOL22" s="83"/>
      <c r="DOM22" s="83"/>
      <c r="DON22" s="83"/>
      <c r="DOO22" s="83"/>
      <c r="DOP22" s="83"/>
      <c r="DOQ22" s="83"/>
      <c r="DOR22" s="83"/>
      <c r="DOS22" s="83"/>
      <c r="DOT22" s="83"/>
      <c r="DOU22" s="83"/>
      <c r="DOV22" s="83"/>
      <c r="DOW22" s="83"/>
      <c r="DOX22" s="83"/>
      <c r="DOY22" s="83"/>
      <c r="DOZ22" s="83"/>
      <c r="DPA22" s="83"/>
      <c r="DPB22" s="83"/>
      <c r="DPC22" s="83"/>
      <c r="DPD22" s="83"/>
      <c r="DPE22" s="83"/>
      <c r="DPF22" s="83"/>
      <c r="DPG22" s="83"/>
      <c r="DPH22" s="83"/>
      <c r="DPI22" s="83"/>
      <c r="DPJ22" s="83"/>
      <c r="DPK22" s="83"/>
      <c r="DPL22" s="83"/>
      <c r="DPM22" s="83"/>
      <c r="DPN22" s="83"/>
      <c r="DPO22" s="83"/>
      <c r="DPP22" s="83"/>
      <c r="DPQ22" s="83"/>
      <c r="DPR22" s="83"/>
      <c r="DPS22" s="83"/>
      <c r="DPT22" s="83"/>
      <c r="DPU22" s="83"/>
      <c r="DPV22" s="83"/>
      <c r="DPW22" s="83"/>
      <c r="DPX22" s="83"/>
      <c r="DPY22" s="83"/>
      <c r="DPZ22" s="83"/>
      <c r="DQA22" s="83"/>
      <c r="DQB22" s="83"/>
      <c r="DQC22" s="83"/>
      <c r="DQD22" s="83"/>
      <c r="DQE22" s="83"/>
      <c r="DQF22" s="83"/>
      <c r="DQG22" s="83"/>
      <c r="DQH22" s="83"/>
      <c r="DQI22" s="83"/>
      <c r="DQJ22" s="83"/>
      <c r="DQK22" s="83"/>
      <c r="DQL22" s="83"/>
      <c r="DQM22" s="83"/>
      <c r="DQN22" s="83"/>
      <c r="DQO22" s="83"/>
      <c r="DQP22" s="83"/>
      <c r="DQQ22" s="83"/>
      <c r="DQR22" s="83"/>
      <c r="DQS22" s="83"/>
      <c r="DQT22" s="83"/>
      <c r="DQU22" s="83"/>
      <c r="DQV22" s="83"/>
      <c r="DQW22" s="83"/>
      <c r="DQX22" s="83"/>
      <c r="DQY22" s="83"/>
      <c r="DQZ22" s="83"/>
      <c r="DRA22" s="83"/>
      <c r="DRB22" s="83"/>
      <c r="DRC22" s="83"/>
      <c r="DRD22" s="83"/>
      <c r="DRE22" s="83"/>
      <c r="DRF22" s="83"/>
      <c r="DRG22" s="83"/>
      <c r="DRH22" s="83"/>
      <c r="DRI22" s="83"/>
      <c r="DRJ22" s="83"/>
      <c r="DRK22" s="83"/>
      <c r="DRL22" s="83"/>
      <c r="DRM22" s="83"/>
      <c r="DRN22" s="83"/>
      <c r="DRO22" s="83"/>
      <c r="DRP22" s="83"/>
      <c r="DRQ22" s="83"/>
      <c r="DRR22" s="83"/>
      <c r="DRS22" s="83"/>
      <c r="DRT22" s="83"/>
      <c r="DRU22" s="83"/>
      <c r="DRV22" s="83"/>
      <c r="DRW22" s="83"/>
      <c r="DRX22" s="83"/>
      <c r="DRY22" s="83"/>
      <c r="DRZ22" s="83"/>
      <c r="DSA22" s="83"/>
      <c r="DSB22" s="83"/>
      <c r="DSC22" s="83"/>
      <c r="DSD22" s="83"/>
      <c r="DSE22" s="83"/>
      <c r="DSF22" s="83"/>
      <c r="DSG22" s="83"/>
      <c r="DSH22" s="83"/>
      <c r="DSI22" s="83"/>
      <c r="DSJ22" s="83"/>
      <c r="DSK22" s="83"/>
      <c r="DSL22" s="83"/>
      <c r="DSM22" s="83"/>
      <c r="DSN22" s="83"/>
      <c r="DSO22" s="83"/>
      <c r="DSP22" s="83"/>
      <c r="DSQ22" s="83"/>
      <c r="DSR22" s="83"/>
      <c r="DSS22" s="83"/>
      <c r="DST22" s="83"/>
      <c r="DSU22" s="83"/>
      <c r="DSV22" s="83"/>
      <c r="DSW22" s="83"/>
      <c r="DSX22" s="83"/>
      <c r="DSY22" s="83"/>
      <c r="DSZ22" s="83"/>
      <c r="DTA22" s="83"/>
      <c r="DTB22" s="83"/>
      <c r="DTC22" s="83"/>
      <c r="DTD22" s="83"/>
      <c r="DTE22" s="83"/>
      <c r="DTF22" s="83"/>
      <c r="DTG22" s="83"/>
      <c r="DTH22" s="83"/>
      <c r="DTI22" s="83"/>
      <c r="DTJ22" s="83"/>
      <c r="DTK22" s="83"/>
      <c r="DTL22" s="83"/>
      <c r="DTM22" s="83"/>
      <c r="DTN22" s="83"/>
      <c r="DTO22" s="83"/>
      <c r="DTP22" s="83"/>
      <c r="DTQ22" s="83"/>
      <c r="DTR22" s="83"/>
      <c r="DTS22" s="83"/>
      <c r="DTT22" s="83"/>
      <c r="DTU22" s="83"/>
      <c r="DTV22" s="83"/>
      <c r="DTW22" s="83"/>
      <c r="DTX22" s="83"/>
      <c r="DTY22" s="83"/>
      <c r="DTZ22" s="83"/>
      <c r="DUA22" s="83"/>
      <c r="DUB22" s="83"/>
      <c r="DUC22" s="83"/>
      <c r="DUD22" s="83"/>
      <c r="DUE22" s="83"/>
      <c r="DUF22" s="83"/>
      <c r="DUG22" s="83"/>
      <c r="DUH22" s="83"/>
      <c r="DUI22" s="83"/>
      <c r="DUJ22" s="83"/>
      <c r="DUK22" s="83"/>
      <c r="DUL22" s="83"/>
      <c r="DUM22" s="83"/>
      <c r="DUN22" s="83"/>
      <c r="DUO22" s="83"/>
      <c r="DUP22" s="83"/>
      <c r="DUQ22" s="83"/>
      <c r="DUR22" s="83"/>
      <c r="DUS22" s="83"/>
      <c r="DUT22" s="83"/>
      <c r="DUU22" s="83"/>
      <c r="DUV22" s="83"/>
      <c r="DUW22" s="83"/>
      <c r="DUX22" s="83"/>
      <c r="DUY22" s="83"/>
      <c r="DUZ22" s="83"/>
      <c r="DVA22" s="83"/>
      <c r="DVB22" s="83"/>
      <c r="DVC22" s="83"/>
      <c r="DVD22" s="83"/>
      <c r="DVE22" s="83"/>
      <c r="DVF22" s="83"/>
      <c r="DVG22" s="83"/>
      <c r="DVH22" s="83"/>
      <c r="DVI22" s="83"/>
      <c r="DVJ22" s="83"/>
      <c r="DVK22" s="83"/>
      <c r="DVL22" s="83"/>
      <c r="DVM22" s="83"/>
      <c r="DVN22" s="83"/>
      <c r="DVO22" s="83"/>
      <c r="DVP22" s="83"/>
      <c r="DVQ22" s="83"/>
      <c r="DVR22" s="83"/>
      <c r="DVS22" s="83"/>
      <c r="DVT22" s="83"/>
      <c r="DVU22" s="83"/>
      <c r="DVV22" s="83"/>
      <c r="DVW22" s="83"/>
      <c r="DVX22" s="83"/>
      <c r="DVY22" s="83"/>
      <c r="DVZ22" s="83"/>
      <c r="DWA22" s="83"/>
      <c r="DWB22" s="83"/>
      <c r="DWC22" s="83"/>
      <c r="DWD22" s="83"/>
      <c r="DWE22" s="83"/>
      <c r="DWF22" s="83"/>
      <c r="DWG22" s="83"/>
      <c r="DWH22" s="83"/>
      <c r="DWI22" s="83"/>
      <c r="DWJ22" s="83"/>
      <c r="DWK22" s="83"/>
      <c r="DWL22" s="83"/>
      <c r="DWM22" s="83"/>
      <c r="DWN22" s="83"/>
      <c r="DWO22" s="83"/>
      <c r="DWP22" s="83"/>
      <c r="DWQ22" s="83"/>
      <c r="DWR22" s="83"/>
      <c r="DWS22" s="83"/>
      <c r="DWT22" s="83"/>
      <c r="DWU22" s="83"/>
      <c r="DWV22" s="83"/>
      <c r="DWW22" s="83"/>
      <c r="DWX22" s="83"/>
      <c r="DWY22" s="83"/>
      <c r="DWZ22" s="83"/>
      <c r="DXA22" s="83"/>
      <c r="DXB22" s="83"/>
      <c r="DXC22" s="83"/>
      <c r="DXD22" s="83"/>
      <c r="DXE22" s="83"/>
      <c r="DXF22" s="83"/>
      <c r="DXG22" s="83"/>
      <c r="DXH22" s="83"/>
      <c r="DXI22" s="83"/>
      <c r="DXJ22" s="83"/>
      <c r="DXK22" s="83"/>
      <c r="DXL22" s="83"/>
      <c r="DXM22" s="83"/>
      <c r="DXN22" s="83"/>
      <c r="DXO22" s="83"/>
      <c r="DXP22" s="83"/>
      <c r="DXQ22" s="83"/>
      <c r="DXR22" s="83"/>
      <c r="DXS22" s="83"/>
      <c r="DXT22" s="83"/>
      <c r="DXU22" s="83"/>
      <c r="DXV22" s="83"/>
      <c r="DXW22" s="83"/>
      <c r="DXX22" s="83"/>
      <c r="DXY22" s="83"/>
      <c r="DXZ22" s="83"/>
      <c r="DYA22" s="83"/>
      <c r="DYB22" s="83"/>
      <c r="DYC22" s="83"/>
      <c r="DYD22" s="83"/>
      <c r="DYE22" s="83"/>
      <c r="DYF22" s="83"/>
      <c r="DYG22" s="83"/>
      <c r="DYH22" s="83"/>
      <c r="DYI22" s="83"/>
      <c r="DYJ22" s="83"/>
      <c r="DYK22" s="83"/>
      <c r="DYL22" s="83"/>
      <c r="DYM22" s="83"/>
      <c r="DYN22" s="83"/>
      <c r="DYO22" s="83"/>
      <c r="DYP22" s="83"/>
      <c r="DYQ22" s="83"/>
      <c r="DYR22" s="83"/>
      <c r="DYS22" s="83"/>
      <c r="DYT22" s="83"/>
      <c r="DYU22" s="83"/>
      <c r="DYV22" s="83"/>
      <c r="DYW22" s="83"/>
      <c r="DYX22" s="83"/>
      <c r="DYY22" s="83"/>
      <c r="DYZ22" s="83"/>
      <c r="DZA22" s="83"/>
      <c r="DZB22" s="83"/>
      <c r="DZC22" s="83"/>
      <c r="DZD22" s="83"/>
      <c r="DZE22" s="83"/>
      <c r="DZF22" s="83"/>
      <c r="DZG22" s="83"/>
      <c r="DZH22" s="83"/>
      <c r="DZI22" s="83"/>
      <c r="DZJ22" s="83"/>
      <c r="DZK22" s="83"/>
      <c r="DZL22" s="83"/>
      <c r="DZM22" s="83"/>
      <c r="DZN22" s="83"/>
      <c r="DZO22" s="83"/>
      <c r="DZP22" s="83"/>
      <c r="DZQ22" s="83"/>
      <c r="DZR22" s="83"/>
      <c r="DZS22" s="83"/>
      <c r="DZT22" s="83"/>
      <c r="DZU22" s="83"/>
      <c r="DZV22" s="83"/>
      <c r="DZW22" s="83"/>
      <c r="DZX22" s="83"/>
      <c r="DZY22" s="83"/>
      <c r="DZZ22" s="83"/>
      <c r="EAA22" s="83"/>
      <c r="EAB22" s="83"/>
      <c r="EAC22" s="83"/>
      <c r="EAD22" s="83"/>
      <c r="EAE22" s="83"/>
      <c r="EAF22" s="83"/>
      <c r="EAG22" s="83"/>
      <c r="EAH22" s="83"/>
      <c r="EAI22" s="83"/>
      <c r="EAJ22" s="83"/>
      <c r="EAK22" s="83"/>
      <c r="EAL22" s="83"/>
      <c r="EAM22" s="83"/>
      <c r="EAN22" s="83"/>
      <c r="EAO22" s="83"/>
      <c r="EAP22" s="83"/>
      <c r="EAQ22" s="83"/>
      <c r="EAR22" s="83"/>
      <c r="EAS22" s="83"/>
      <c r="EAT22" s="83"/>
      <c r="EAU22" s="83"/>
      <c r="EAV22" s="83"/>
      <c r="EAW22" s="83"/>
      <c r="EAX22" s="83"/>
      <c r="EAY22" s="83"/>
      <c r="EAZ22" s="83"/>
      <c r="EBA22" s="83"/>
      <c r="EBB22" s="83"/>
      <c r="EBC22" s="83"/>
      <c r="EBD22" s="83"/>
      <c r="EBE22" s="83"/>
      <c r="EBF22" s="83"/>
      <c r="EBG22" s="83"/>
      <c r="EBH22" s="83"/>
      <c r="EBI22" s="83"/>
      <c r="EBJ22" s="83"/>
      <c r="EBK22" s="83"/>
      <c r="EBL22" s="83"/>
      <c r="EBM22" s="83"/>
      <c r="EBN22" s="83"/>
      <c r="EBO22" s="83"/>
      <c r="EBP22" s="83"/>
      <c r="EBQ22" s="83"/>
      <c r="EBR22" s="83"/>
      <c r="EBS22" s="83"/>
      <c r="EBT22" s="83"/>
      <c r="EBU22" s="83"/>
      <c r="EBV22" s="83"/>
      <c r="EBW22" s="83"/>
      <c r="EBX22" s="83"/>
      <c r="EBY22" s="83"/>
      <c r="EBZ22" s="83"/>
      <c r="ECA22" s="83"/>
      <c r="ECB22" s="83"/>
      <c r="ECC22" s="83"/>
      <c r="ECD22" s="83"/>
      <c r="ECE22" s="83"/>
      <c r="ECF22" s="83"/>
      <c r="ECG22" s="83"/>
      <c r="ECH22" s="83"/>
      <c r="ECI22" s="83"/>
      <c r="ECJ22" s="83"/>
      <c r="ECK22" s="83"/>
      <c r="ECL22" s="83"/>
      <c r="ECM22" s="83"/>
      <c r="ECN22" s="83"/>
      <c r="ECO22" s="83"/>
      <c r="ECP22" s="83"/>
      <c r="ECQ22" s="83"/>
      <c r="ECR22" s="83"/>
      <c r="ECS22" s="83"/>
      <c r="ECT22" s="83"/>
      <c r="ECU22" s="83"/>
      <c r="ECV22" s="83"/>
      <c r="ECW22" s="83"/>
      <c r="ECX22" s="83"/>
      <c r="ECY22" s="83"/>
      <c r="ECZ22" s="83"/>
      <c r="EDA22" s="83"/>
      <c r="EDB22" s="83"/>
      <c r="EDC22" s="83"/>
      <c r="EDD22" s="83"/>
      <c r="EDE22" s="83"/>
      <c r="EDF22" s="83"/>
      <c r="EDG22" s="83"/>
      <c r="EDH22" s="83"/>
      <c r="EDI22" s="83"/>
      <c r="EDJ22" s="83"/>
      <c r="EDK22" s="83"/>
      <c r="EDL22" s="83"/>
      <c r="EDM22" s="83"/>
      <c r="EDN22" s="83"/>
      <c r="EDO22" s="83"/>
      <c r="EDP22" s="83"/>
      <c r="EDQ22" s="83"/>
      <c r="EDR22" s="83"/>
      <c r="EDS22" s="83"/>
      <c r="EDT22" s="83"/>
      <c r="EDU22" s="83"/>
      <c r="EDV22" s="83"/>
      <c r="EDW22" s="83"/>
      <c r="EDX22" s="83"/>
      <c r="EDY22" s="83"/>
      <c r="EDZ22" s="83"/>
      <c r="EEA22" s="83"/>
      <c r="EEB22" s="83"/>
      <c r="EEC22" s="83"/>
      <c r="EED22" s="83"/>
      <c r="EEE22" s="83"/>
      <c r="EEF22" s="83"/>
      <c r="EEG22" s="83"/>
      <c r="EEH22" s="83"/>
      <c r="EEI22" s="83"/>
      <c r="EEJ22" s="83"/>
      <c r="EEK22" s="83"/>
      <c r="EEL22" s="83"/>
      <c r="EEM22" s="83"/>
      <c r="EEN22" s="83"/>
      <c r="EEO22" s="83"/>
      <c r="EEP22" s="83"/>
      <c r="EEQ22" s="83"/>
      <c r="EER22" s="83"/>
      <c r="EES22" s="83"/>
      <c r="EET22" s="83"/>
      <c r="EEU22" s="83"/>
      <c r="EEV22" s="83"/>
      <c r="EEW22" s="83"/>
      <c r="EEX22" s="83"/>
      <c r="EEY22" s="83"/>
      <c r="EEZ22" s="83"/>
      <c r="EFA22" s="83"/>
      <c r="EFB22" s="83"/>
      <c r="EFC22" s="83"/>
      <c r="EFD22" s="83"/>
      <c r="EFE22" s="83"/>
      <c r="EFF22" s="83"/>
      <c r="EFG22" s="83"/>
      <c r="EFH22" s="83"/>
      <c r="EFI22" s="83"/>
      <c r="EFJ22" s="83"/>
      <c r="EFK22" s="83"/>
      <c r="EFL22" s="83"/>
      <c r="EFM22" s="83"/>
      <c r="EFN22" s="83"/>
      <c r="EFO22" s="83"/>
      <c r="EFP22" s="83"/>
      <c r="EFQ22" s="83"/>
      <c r="EFR22" s="83"/>
      <c r="EFS22" s="83"/>
      <c r="EFT22" s="83"/>
      <c r="EFU22" s="83"/>
      <c r="EFV22" s="83"/>
      <c r="EFW22" s="83"/>
      <c r="EFX22" s="83"/>
      <c r="EFY22" s="83"/>
      <c r="EFZ22" s="83"/>
      <c r="EGA22" s="83"/>
      <c r="EGB22" s="83"/>
      <c r="EGC22" s="83"/>
      <c r="EGD22" s="83"/>
      <c r="EGE22" s="83"/>
      <c r="EGF22" s="83"/>
      <c r="EGG22" s="83"/>
      <c r="EGH22" s="83"/>
      <c r="EGI22" s="83"/>
      <c r="EGJ22" s="83"/>
      <c r="EGK22" s="83"/>
      <c r="EGL22" s="83"/>
      <c r="EGM22" s="83"/>
      <c r="EGN22" s="83"/>
      <c r="EGO22" s="83"/>
      <c r="EGP22" s="83"/>
      <c r="EGQ22" s="83"/>
      <c r="EGR22" s="83"/>
      <c r="EGS22" s="83"/>
      <c r="EGT22" s="83"/>
      <c r="EGU22" s="83"/>
      <c r="EGV22" s="83"/>
      <c r="EGW22" s="83"/>
      <c r="EGX22" s="83"/>
      <c r="EGY22" s="83"/>
      <c r="EGZ22" s="83"/>
      <c r="EHA22" s="83"/>
      <c r="EHB22" s="83"/>
      <c r="EHC22" s="83"/>
      <c r="EHD22" s="83"/>
      <c r="EHE22" s="83"/>
      <c r="EHF22" s="83"/>
      <c r="EHG22" s="83"/>
      <c r="EHH22" s="83"/>
      <c r="EHI22" s="83"/>
      <c r="EHJ22" s="83"/>
      <c r="EHK22" s="83"/>
      <c r="EHL22" s="83"/>
      <c r="EHM22" s="83"/>
      <c r="EHN22" s="83"/>
      <c r="EHO22" s="83"/>
      <c r="EHP22" s="83"/>
      <c r="EHQ22" s="83"/>
      <c r="EHR22" s="83"/>
      <c r="EHS22" s="83"/>
      <c r="EHT22" s="83"/>
      <c r="EHU22" s="83"/>
      <c r="EHV22" s="83"/>
      <c r="EHW22" s="83"/>
      <c r="EHX22" s="83"/>
      <c r="EHY22" s="83"/>
      <c r="EHZ22" s="83"/>
      <c r="EIA22" s="83"/>
      <c r="EIB22" s="83"/>
      <c r="EIC22" s="83"/>
      <c r="EID22" s="83"/>
      <c r="EIE22" s="83"/>
      <c r="EIF22" s="83"/>
      <c r="EIG22" s="83"/>
      <c r="EIH22" s="83"/>
      <c r="EII22" s="83"/>
      <c r="EIJ22" s="83"/>
      <c r="EIK22" s="83"/>
      <c r="EIL22" s="83"/>
      <c r="EIM22" s="83"/>
      <c r="EIN22" s="83"/>
      <c r="EIO22" s="83"/>
      <c r="EIP22" s="83"/>
      <c r="EIQ22" s="83"/>
      <c r="EIR22" s="83"/>
      <c r="EIS22" s="83"/>
      <c r="EIT22" s="83"/>
      <c r="EIU22" s="83"/>
      <c r="EIV22" s="83"/>
      <c r="EIW22" s="83"/>
      <c r="EIX22" s="83"/>
      <c r="EIY22" s="83"/>
      <c r="EIZ22" s="83"/>
      <c r="EJA22" s="83"/>
      <c r="EJB22" s="83"/>
      <c r="EJC22" s="83"/>
      <c r="EJD22" s="83"/>
      <c r="EJE22" s="83"/>
      <c r="EJF22" s="83"/>
      <c r="EJG22" s="83"/>
      <c r="EJH22" s="83"/>
      <c r="EJI22" s="83"/>
      <c r="EJJ22" s="83"/>
      <c r="EJK22" s="83"/>
      <c r="EJL22" s="83"/>
      <c r="EJM22" s="83"/>
      <c r="EJN22" s="83"/>
      <c r="EJO22" s="83"/>
      <c r="EJP22" s="83"/>
      <c r="EJQ22" s="83"/>
      <c r="EJR22" s="83"/>
      <c r="EJS22" s="83"/>
      <c r="EJT22" s="83"/>
      <c r="EJU22" s="83"/>
      <c r="EJV22" s="83"/>
      <c r="EJW22" s="83"/>
      <c r="EJX22" s="83"/>
      <c r="EJY22" s="83"/>
      <c r="EJZ22" s="83"/>
      <c r="EKA22" s="83"/>
      <c r="EKB22" s="83"/>
      <c r="EKC22" s="83"/>
      <c r="EKD22" s="83"/>
      <c r="EKE22" s="83"/>
      <c r="EKF22" s="83"/>
      <c r="EKG22" s="83"/>
      <c r="EKH22" s="83"/>
      <c r="EKI22" s="83"/>
      <c r="EKJ22" s="83"/>
      <c r="EKK22" s="83"/>
      <c r="EKL22" s="83"/>
      <c r="EKM22" s="83"/>
      <c r="EKN22" s="83"/>
      <c r="EKO22" s="83"/>
      <c r="EKP22" s="83"/>
      <c r="EKQ22" s="83"/>
      <c r="EKR22" s="83"/>
      <c r="EKS22" s="83"/>
      <c r="EKT22" s="83"/>
      <c r="EKU22" s="83"/>
      <c r="EKV22" s="83"/>
      <c r="EKW22" s="83"/>
      <c r="EKX22" s="83"/>
      <c r="EKY22" s="83"/>
      <c r="EKZ22" s="83"/>
      <c r="ELA22" s="83"/>
      <c r="ELB22" s="83"/>
      <c r="ELC22" s="83"/>
      <c r="ELD22" s="83"/>
      <c r="ELE22" s="83"/>
      <c r="ELF22" s="83"/>
      <c r="ELG22" s="83"/>
      <c r="ELH22" s="83"/>
      <c r="ELI22" s="83"/>
      <c r="ELJ22" s="83"/>
      <c r="ELK22" s="83"/>
      <c r="ELL22" s="83"/>
      <c r="ELM22" s="83"/>
      <c r="ELN22" s="83"/>
      <c r="ELO22" s="83"/>
      <c r="ELP22" s="83"/>
      <c r="ELQ22" s="83"/>
      <c r="ELR22" s="83"/>
      <c r="ELS22" s="83"/>
      <c r="ELT22" s="83"/>
      <c r="ELU22" s="83"/>
      <c r="ELV22" s="83"/>
      <c r="ELW22" s="83"/>
      <c r="ELX22" s="83"/>
      <c r="ELY22" s="83"/>
      <c r="ELZ22" s="83"/>
      <c r="EMA22" s="83"/>
      <c r="EMB22" s="83"/>
      <c r="EMC22" s="83"/>
      <c r="EMD22" s="83"/>
      <c r="EME22" s="83"/>
      <c r="EMF22" s="83"/>
      <c r="EMG22" s="83"/>
      <c r="EMH22" s="83"/>
      <c r="EMI22" s="83"/>
      <c r="EMJ22" s="83"/>
      <c r="EMK22" s="83"/>
      <c r="EML22" s="83"/>
      <c r="EMM22" s="83"/>
      <c r="EMN22" s="83"/>
      <c r="EMO22" s="83"/>
      <c r="EMP22" s="83"/>
      <c r="EMQ22" s="83"/>
      <c r="EMR22" s="83"/>
      <c r="EMS22" s="83"/>
      <c r="EMT22" s="83"/>
      <c r="EMU22" s="83"/>
      <c r="EMV22" s="83"/>
      <c r="EMW22" s="83"/>
      <c r="EMX22" s="83"/>
      <c r="EMY22" s="83"/>
      <c r="EMZ22" s="83"/>
      <c r="ENA22" s="83"/>
      <c r="ENB22" s="83"/>
      <c r="ENC22" s="83"/>
      <c r="END22" s="83"/>
      <c r="ENE22" s="83"/>
      <c r="ENF22" s="83"/>
      <c r="ENG22" s="83"/>
      <c r="ENH22" s="83"/>
      <c r="ENI22" s="83"/>
      <c r="ENJ22" s="83"/>
      <c r="ENK22" s="83"/>
      <c r="ENL22" s="83"/>
      <c r="ENM22" s="83"/>
      <c r="ENN22" s="83"/>
      <c r="ENO22" s="83"/>
      <c r="ENP22" s="83"/>
      <c r="ENQ22" s="83"/>
      <c r="ENR22" s="83"/>
      <c r="ENS22" s="83"/>
      <c r="ENT22" s="83"/>
      <c r="ENU22" s="83"/>
      <c r="ENV22" s="83"/>
      <c r="ENW22" s="83"/>
      <c r="ENX22" s="83"/>
      <c r="ENY22" s="83"/>
      <c r="ENZ22" s="83"/>
      <c r="EOA22" s="83"/>
      <c r="EOB22" s="83"/>
      <c r="EOC22" s="83"/>
      <c r="EOD22" s="83"/>
      <c r="EOE22" s="83"/>
      <c r="EOF22" s="83"/>
      <c r="EOG22" s="83"/>
      <c r="EOH22" s="83"/>
      <c r="EOI22" s="83"/>
      <c r="EOJ22" s="83"/>
      <c r="EOK22" s="83"/>
      <c r="EOL22" s="83"/>
      <c r="EOM22" s="83"/>
      <c r="EON22" s="83"/>
      <c r="EOO22" s="83"/>
      <c r="EOP22" s="83"/>
      <c r="EOQ22" s="83"/>
      <c r="EOR22" s="83"/>
      <c r="EOS22" s="83"/>
      <c r="EOT22" s="83"/>
      <c r="EOU22" s="83"/>
      <c r="EOV22" s="83"/>
      <c r="EOW22" s="83"/>
      <c r="EOX22" s="83"/>
      <c r="EOY22" s="83"/>
      <c r="EOZ22" s="83"/>
      <c r="EPA22" s="83"/>
      <c r="EPB22" s="83"/>
      <c r="EPC22" s="83"/>
      <c r="EPD22" s="83"/>
      <c r="EPE22" s="83"/>
      <c r="EPF22" s="83"/>
      <c r="EPG22" s="83"/>
      <c r="EPH22" s="83"/>
      <c r="EPI22" s="83"/>
      <c r="EPJ22" s="83"/>
      <c r="EPK22" s="83"/>
      <c r="EPL22" s="83"/>
      <c r="EPM22" s="83"/>
      <c r="EPN22" s="83"/>
      <c r="EPO22" s="83"/>
      <c r="EPP22" s="83"/>
      <c r="EPQ22" s="83"/>
      <c r="EPR22" s="83"/>
      <c r="EPS22" s="83"/>
      <c r="EPT22" s="83"/>
      <c r="EPU22" s="83"/>
      <c r="EPV22" s="83"/>
      <c r="EPW22" s="83"/>
      <c r="EPX22" s="83"/>
      <c r="EPY22" s="83"/>
      <c r="EPZ22" s="83"/>
      <c r="EQA22" s="83"/>
      <c r="EQB22" s="83"/>
      <c r="EQC22" s="83"/>
      <c r="EQD22" s="83"/>
      <c r="EQE22" s="83"/>
      <c r="EQF22" s="83"/>
      <c r="EQG22" s="83"/>
      <c r="EQH22" s="83"/>
      <c r="EQI22" s="83"/>
      <c r="EQJ22" s="83"/>
      <c r="EQK22" s="83"/>
      <c r="EQL22" s="83"/>
      <c r="EQM22" s="83"/>
      <c r="EQN22" s="83"/>
      <c r="EQO22" s="83"/>
      <c r="EQP22" s="83"/>
      <c r="EQQ22" s="83"/>
      <c r="EQR22" s="83"/>
      <c r="EQS22" s="83"/>
      <c r="EQT22" s="83"/>
      <c r="EQU22" s="83"/>
      <c r="EQV22" s="83"/>
      <c r="EQW22" s="83"/>
      <c r="EQX22" s="83"/>
      <c r="EQY22" s="83"/>
      <c r="EQZ22" s="83"/>
      <c r="ERA22" s="83"/>
      <c r="ERB22" s="83"/>
      <c r="ERC22" s="83"/>
      <c r="ERD22" s="83"/>
      <c r="ERE22" s="83"/>
      <c r="ERF22" s="83"/>
      <c r="ERG22" s="83"/>
      <c r="ERH22" s="83"/>
      <c r="ERI22" s="83"/>
      <c r="ERJ22" s="83"/>
      <c r="ERK22" s="83"/>
      <c r="ERL22" s="83"/>
      <c r="ERM22" s="83"/>
      <c r="ERN22" s="83"/>
      <c r="ERO22" s="83"/>
      <c r="ERP22" s="83"/>
      <c r="ERQ22" s="83"/>
      <c r="ERR22" s="83"/>
      <c r="ERS22" s="83"/>
      <c r="ERT22" s="83"/>
      <c r="ERU22" s="83"/>
      <c r="ERV22" s="83"/>
      <c r="ERW22" s="83"/>
      <c r="ERX22" s="83"/>
      <c r="ERY22" s="83"/>
      <c r="ERZ22" s="83"/>
      <c r="ESA22" s="83"/>
      <c r="ESB22" s="83"/>
      <c r="ESC22" s="83"/>
      <c r="ESD22" s="83"/>
      <c r="ESE22" s="83"/>
      <c r="ESF22" s="83"/>
      <c r="ESG22" s="83"/>
      <c r="ESH22" s="83"/>
      <c r="ESI22" s="83"/>
      <c r="ESJ22" s="83"/>
      <c r="ESK22" s="83"/>
      <c r="ESL22" s="83"/>
      <c r="ESM22" s="83"/>
      <c r="ESN22" s="83"/>
      <c r="ESO22" s="83"/>
      <c r="ESP22" s="83"/>
      <c r="ESQ22" s="83"/>
      <c r="ESR22" s="83"/>
      <c r="ESS22" s="83"/>
      <c r="EST22" s="83"/>
      <c r="ESU22" s="83"/>
      <c r="ESV22" s="83"/>
      <c r="ESW22" s="83"/>
      <c r="ESX22" s="83"/>
      <c r="ESY22" s="83"/>
      <c r="ESZ22" s="83"/>
      <c r="ETA22" s="83"/>
      <c r="ETB22" s="83"/>
      <c r="ETC22" s="83"/>
      <c r="ETD22" s="83"/>
      <c r="ETE22" s="83"/>
      <c r="ETF22" s="83"/>
      <c r="ETG22" s="83"/>
      <c r="ETH22" s="83"/>
      <c r="ETI22" s="83"/>
      <c r="ETJ22" s="83"/>
      <c r="ETK22" s="83"/>
      <c r="ETL22" s="83"/>
      <c r="ETM22" s="83"/>
      <c r="ETN22" s="83"/>
      <c r="ETO22" s="83"/>
      <c r="ETP22" s="83"/>
      <c r="ETQ22" s="83"/>
      <c r="ETR22" s="83"/>
      <c r="ETS22" s="83"/>
      <c r="ETT22" s="83"/>
      <c r="ETU22" s="83"/>
      <c r="ETV22" s="83"/>
      <c r="ETW22" s="83"/>
      <c r="ETX22" s="83"/>
      <c r="ETY22" s="83"/>
      <c r="ETZ22" s="83"/>
      <c r="EUA22" s="83"/>
      <c r="EUB22" s="83"/>
      <c r="EUC22" s="83"/>
      <c r="EUD22" s="83"/>
      <c r="EUE22" s="83"/>
      <c r="EUF22" s="83"/>
      <c r="EUG22" s="83"/>
      <c r="EUH22" s="83"/>
      <c r="EUI22" s="83"/>
      <c r="EUJ22" s="83"/>
      <c r="EUK22" s="83"/>
      <c r="EUL22" s="83"/>
      <c r="EUM22" s="83"/>
      <c r="EUN22" s="83"/>
      <c r="EUO22" s="83"/>
      <c r="EUP22" s="83"/>
      <c r="EUQ22" s="83"/>
      <c r="EUR22" s="83"/>
      <c r="EUS22" s="83"/>
      <c r="EUT22" s="83"/>
      <c r="EUU22" s="83"/>
      <c r="EUV22" s="83"/>
      <c r="EUW22" s="83"/>
      <c r="EUX22" s="83"/>
      <c r="EUY22" s="83"/>
      <c r="EUZ22" s="83"/>
      <c r="EVA22" s="83"/>
      <c r="EVB22" s="83"/>
      <c r="EVC22" s="83"/>
      <c r="EVD22" s="83"/>
      <c r="EVE22" s="83"/>
      <c r="EVF22" s="83"/>
      <c r="EVG22" s="83"/>
      <c r="EVH22" s="83"/>
      <c r="EVI22" s="83"/>
      <c r="EVJ22" s="83"/>
      <c r="EVK22" s="83"/>
      <c r="EVL22" s="83"/>
      <c r="EVM22" s="83"/>
      <c r="EVN22" s="83"/>
      <c r="EVO22" s="83"/>
      <c r="EVP22" s="83"/>
      <c r="EVQ22" s="83"/>
      <c r="EVR22" s="83"/>
      <c r="EVS22" s="83"/>
      <c r="EVT22" s="83"/>
      <c r="EVU22" s="83"/>
      <c r="EVV22" s="83"/>
      <c r="EVW22" s="83"/>
      <c r="EVX22" s="83"/>
      <c r="EVY22" s="83"/>
      <c r="EVZ22" s="83"/>
      <c r="EWA22" s="83"/>
      <c r="EWB22" s="83"/>
      <c r="EWC22" s="83"/>
      <c r="EWD22" s="83"/>
      <c r="EWE22" s="83"/>
      <c r="EWF22" s="83"/>
      <c r="EWG22" s="83"/>
      <c r="EWH22" s="83"/>
      <c r="EWI22" s="83"/>
      <c r="EWJ22" s="83"/>
      <c r="EWK22" s="83"/>
      <c r="EWL22" s="83"/>
      <c r="EWM22" s="83"/>
      <c r="EWN22" s="83"/>
      <c r="EWO22" s="83"/>
      <c r="EWP22" s="83"/>
      <c r="EWQ22" s="83"/>
      <c r="EWR22" s="83"/>
      <c r="EWS22" s="83"/>
      <c r="EWT22" s="83"/>
      <c r="EWU22" s="83"/>
      <c r="EWV22" s="83"/>
      <c r="EWW22" s="83"/>
      <c r="EWX22" s="83"/>
      <c r="EWY22" s="83"/>
      <c r="EWZ22" s="83"/>
      <c r="EXA22" s="83"/>
      <c r="EXB22" s="83"/>
      <c r="EXC22" s="83"/>
      <c r="EXD22" s="83"/>
      <c r="EXE22" s="83"/>
      <c r="EXF22" s="83"/>
      <c r="EXG22" s="83"/>
      <c r="EXH22" s="83"/>
      <c r="EXI22" s="83"/>
      <c r="EXJ22" s="83"/>
      <c r="EXK22" s="83"/>
      <c r="EXL22" s="83"/>
      <c r="EXM22" s="83"/>
      <c r="EXN22" s="83"/>
      <c r="EXO22" s="83"/>
      <c r="EXP22" s="83"/>
      <c r="EXQ22" s="83"/>
      <c r="EXR22" s="83"/>
      <c r="EXS22" s="83"/>
      <c r="EXT22" s="83"/>
      <c r="EXU22" s="83"/>
      <c r="EXV22" s="83"/>
      <c r="EXW22" s="83"/>
      <c r="EXX22" s="83"/>
      <c r="EXY22" s="83"/>
      <c r="EXZ22" s="83"/>
      <c r="EYA22" s="83"/>
      <c r="EYB22" s="83"/>
      <c r="EYC22" s="83"/>
      <c r="EYD22" s="83"/>
      <c r="EYE22" s="83"/>
      <c r="EYF22" s="83"/>
      <c r="EYG22" s="83"/>
      <c r="EYH22" s="83"/>
      <c r="EYI22" s="83"/>
      <c r="EYJ22" s="83"/>
      <c r="EYK22" s="83"/>
      <c r="EYL22" s="83"/>
      <c r="EYM22" s="83"/>
      <c r="EYN22" s="83"/>
      <c r="EYO22" s="83"/>
      <c r="EYP22" s="83"/>
      <c r="EYQ22" s="83"/>
      <c r="EYR22" s="83"/>
      <c r="EYS22" s="83"/>
      <c r="EYT22" s="83"/>
      <c r="EYU22" s="83"/>
      <c r="EYV22" s="83"/>
      <c r="EYW22" s="83"/>
      <c r="EYX22" s="83"/>
      <c r="EYY22" s="83"/>
      <c r="EYZ22" s="83"/>
      <c r="EZA22" s="83"/>
      <c r="EZB22" s="83"/>
      <c r="EZC22" s="83"/>
      <c r="EZD22" s="83"/>
      <c r="EZE22" s="83"/>
      <c r="EZF22" s="83"/>
      <c r="EZG22" s="83"/>
      <c r="EZH22" s="83"/>
      <c r="EZI22" s="83"/>
      <c r="EZJ22" s="83"/>
      <c r="EZK22" s="83"/>
      <c r="EZL22" s="83"/>
      <c r="EZM22" s="83"/>
      <c r="EZN22" s="83"/>
      <c r="EZO22" s="83"/>
      <c r="EZP22" s="83"/>
      <c r="EZQ22" s="83"/>
      <c r="EZR22" s="83"/>
      <c r="EZS22" s="83"/>
      <c r="EZT22" s="83"/>
      <c r="EZU22" s="83"/>
      <c r="EZV22" s="83"/>
      <c r="EZW22" s="83"/>
      <c r="EZX22" s="83"/>
      <c r="EZY22" s="83"/>
      <c r="EZZ22" s="83"/>
      <c r="FAA22" s="83"/>
      <c r="FAB22" s="83"/>
      <c r="FAC22" s="83"/>
      <c r="FAD22" s="83"/>
      <c r="FAE22" s="83"/>
      <c r="FAF22" s="83"/>
      <c r="FAG22" s="83"/>
      <c r="FAH22" s="83"/>
      <c r="FAI22" s="83"/>
      <c r="FAJ22" s="83"/>
      <c r="FAK22" s="83"/>
      <c r="FAL22" s="83"/>
      <c r="FAM22" s="83"/>
      <c r="FAN22" s="83"/>
      <c r="FAO22" s="83"/>
      <c r="FAP22" s="83"/>
      <c r="FAQ22" s="83"/>
      <c r="FAR22" s="83"/>
      <c r="FAS22" s="83"/>
      <c r="FAT22" s="83"/>
      <c r="FAU22" s="83"/>
      <c r="FAV22" s="83"/>
      <c r="FAW22" s="83"/>
      <c r="FAX22" s="83"/>
      <c r="FAY22" s="83"/>
      <c r="FAZ22" s="83"/>
      <c r="FBA22" s="83"/>
      <c r="FBB22" s="83"/>
      <c r="FBC22" s="83"/>
      <c r="FBD22" s="83"/>
      <c r="FBE22" s="83"/>
      <c r="FBF22" s="83"/>
      <c r="FBG22" s="83"/>
      <c r="FBH22" s="83"/>
      <c r="FBI22" s="83"/>
      <c r="FBJ22" s="83"/>
      <c r="FBK22" s="83"/>
      <c r="FBL22" s="83"/>
      <c r="FBM22" s="83"/>
      <c r="FBN22" s="83"/>
      <c r="FBO22" s="83"/>
      <c r="FBP22" s="83"/>
      <c r="FBQ22" s="83"/>
      <c r="FBR22" s="83"/>
      <c r="FBS22" s="83"/>
      <c r="FBT22" s="83"/>
      <c r="FBU22" s="83"/>
      <c r="FBV22" s="83"/>
      <c r="FBW22" s="83"/>
      <c r="FBX22" s="83"/>
      <c r="FBY22" s="83"/>
      <c r="FBZ22" s="83"/>
      <c r="FCA22" s="83"/>
      <c r="FCB22" s="83"/>
      <c r="FCC22" s="83"/>
      <c r="FCD22" s="83"/>
      <c r="FCE22" s="83"/>
      <c r="FCF22" s="83"/>
      <c r="FCG22" s="83"/>
      <c r="FCH22" s="83"/>
      <c r="FCI22" s="83"/>
      <c r="FCJ22" s="83"/>
      <c r="FCK22" s="83"/>
      <c r="FCL22" s="83"/>
      <c r="FCM22" s="83"/>
      <c r="FCN22" s="83"/>
      <c r="FCO22" s="83"/>
      <c r="FCP22" s="83"/>
      <c r="FCQ22" s="83"/>
      <c r="FCR22" s="83"/>
      <c r="FCS22" s="83"/>
      <c r="FCT22" s="83"/>
      <c r="FCU22" s="83"/>
      <c r="FCV22" s="83"/>
      <c r="FCW22" s="83"/>
      <c r="FCX22" s="83"/>
      <c r="FCY22" s="83"/>
      <c r="FCZ22" s="83"/>
      <c r="FDA22" s="83"/>
      <c r="FDB22" s="83"/>
      <c r="FDC22" s="83"/>
      <c r="FDD22" s="83"/>
      <c r="FDE22" s="83"/>
      <c r="FDF22" s="83"/>
      <c r="FDG22" s="83"/>
      <c r="FDH22" s="83"/>
      <c r="FDI22" s="83"/>
      <c r="FDJ22" s="83"/>
      <c r="FDK22" s="83"/>
      <c r="FDL22" s="83"/>
      <c r="FDM22" s="83"/>
      <c r="FDN22" s="83"/>
      <c r="FDO22" s="83"/>
      <c r="FDP22" s="83"/>
      <c r="FDQ22" s="83"/>
      <c r="FDR22" s="83"/>
      <c r="FDS22" s="83"/>
      <c r="FDT22" s="83"/>
      <c r="FDU22" s="83"/>
      <c r="FDV22" s="83"/>
      <c r="FDW22" s="83"/>
      <c r="FDX22" s="83"/>
      <c r="FDY22" s="83"/>
      <c r="FDZ22" s="83"/>
      <c r="FEA22" s="83"/>
      <c r="FEB22" s="83"/>
      <c r="FEC22" s="83"/>
      <c r="FED22" s="83"/>
      <c r="FEE22" s="83"/>
      <c r="FEF22" s="83"/>
      <c r="FEG22" s="83"/>
      <c r="FEH22" s="83"/>
      <c r="FEI22" s="83"/>
      <c r="FEJ22" s="83"/>
      <c r="FEK22" s="83"/>
      <c r="FEL22" s="83"/>
      <c r="FEM22" s="83"/>
      <c r="FEN22" s="83"/>
      <c r="FEO22" s="83"/>
      <c r="FEP22" s="83"/>
      <c r="FEQ22" s="83"/>
      <c r="FER22" s="83"/>
      <c r="FES22" s="83"/>
      <c r="FET22" s="83"/>
      <c r="FEU22" s="83"/>
      <c r="FEV22" s="83"/>
      <c r="FEW22" s="83"/>
      <c r="FEX22" s="83"/>
      <c r="FEY22" s="83"/>
      <c r="FEZ22" s="83"/>
      <c r="FFA22" s="83"/>
      <c r="FFB22" s="83"/>
      <c r="FFC22" s="83"/>
      <c r="FFD22" s="83"/>
      <c r="FFE22" s="83"/>
      <c r="FFF22" s="83"/>
      <c r="FFG22" s="83"/>
      <c r="FFH22" s="83"/>
      <c r="FFI22" s="83"/>
      <c r="FFJ22" s="83"/>
      <c r="FFK22" s="83"/>
      <c r="FFL22" s="83"/>
      <c r="FFM22" s="83"/>
      <c r="FFN22" s="83"/>
      <c r="FFO22" s="83"/>
      <c r="FFP22" s="83"/>
      <c r="FFQ22" s="83"/>
      <c r="FFR22" s="83"/>
      <c r="FFS22" s="83"/>
      <c r="FFT22" s="83"/>
      <c r="FFU22" s="83"/>
      <c r="FFV22" s="83"/>
      <c r="FFW22" s="83"/>
      <c r="FFX22" s="83"/>
      <c r="FFY22" s="83"/>
      <c r="FFZ22" s="83"/>
      <c r="FGA22" s="83"/>
      <c r="FGB22" s="83"/>
      <c r="FGC22" s="83"/>
      <c r="FGD22" s="83"/>
      <c r="FGE22" s="83"/>
      <c r="FGF22" s="83"/>
      <c r="FGG22" s="83"/>
      <c r="FGH22" s="83"/>
      <c r="FGI22" s="83"/>
      <c r="FGJ22" s="83"/>
      <c r="FGK22" s="83"/>
      <c r="FGL22" s="83"/>
      <c r="FGM22" s="83"/>
      <c r="FGN22" s="83"/>
      <c r="FGO22" s="83"/>
      <c r="FGP22" s="83"/>
      <c r="FGQ22" s="83"/>
      <c r="FGR22" s="83"/>
      <c r="FGS22" s="83"/>
      <c r="FGT22" s="83"/>
      <c r="FGU22" s="83"/>
      <c r="FGV22" s="83"/>
      <c r="FGW22" s="83"/>
      <c r="FGX22" s="83"/>
      <c r="FGY22" s="83"/>
      <c r="FGZ22" s="83"/>
      <c r="FHA22" s="83"/>
      <c r="FHB22" s="83"/>
      <c r="FHC22" s="83"/>
      <c r="FHD22" s="83"/>
      <c r="FHE22" s="83"/>
      <c r="FHF22" s="83"/>
      <c r="FHG22" s="83"/>
      <c r="FHH22" s="83"/>
      <c r="FHI22" s="83"/>
      <c r="FHJ22" s="83"/>
      <c r="FHK22" s="83"/>
      <c r="FHL22" s="83"/>
      <c r="FHM22" s="83"/>
      <c r="FHN22" s="83"/>
      <c r="FHO22" s="83"/>
      <c r="FHP22" s="83"/>
      <c r="FHQ22" s="83"/>
      <c r="FHR22" s="83"/>
      <c r="FHS22" s="83"/>
      <c r="FHT22" s="83"/>
      <c r="FHU22" s="83"/>
      <c r="FHV22" s="83"/>
      <c r="FHW22" s="83"/>
      <c r="FHX22" s="83"/>
      <c r="FHY22" s="83"/>
      <c r="FHZ22" s="83"/>
      <c r="FIA22" s="83"/>
      <c r="FIB22" s="83"/>
      <c r="FIC22" s="83"/>
      <c r="FID22" s="83"/>
      <c r="FIE22" s="83"/>
      <c r="FIF22" s="83"/>
      <c r="FIG22" s="83"/>
      <c r="FIH22" s="83"/>
      <c r="FII22" s="83"/>
      <c r="FIJ22" s="83"/>
      <c r="FIK22" s="83"/>
      <c r="FIL22" s="83"/>
      <c r="FIM22" s="83"/>
      <c r="FIN22" s="83"/>
      <c r="FIO22" s="83"/>
      <c r="FIP22" s="83"/>
      <c r="FIQ22" s="83"/>
      <c r="FIR22" s="83"/>
      <c r="FIS22" s="83"/>
      <c r="FIT22" s="83"/>
      <c r="FIU22" s="83"/>
      <c r="FIV22" s="83"/>
      <c r="FIW22" s="83"/>
      <c r="FIX22" s="83"/>
      <c r="FIY22" s="83"/>
      <c r="FIZ22" s="83"/>
      <c r="FJA22" s="83"/>
      <c r="FJB22" s="83"/>
      <c r="FJC22" s="83"/>
      <c r="FJD22" s="83"/>
      <c r="FJE22" s="83"/>
      <c r="FJF22" s="83"/>
      <c r="FJG22" s="83"/>
      <c r="FJH22" s="83"/>
      <c r="FJI22" s="83"/>
      <c r="FJJ22" s="83"/>
      <c r="FJK22" s="83"/>
      <c r="FJL22" s="83"/>
      <c r="FJM22" s="83"/>
      <c r="FJN22" s="83"/>
      <c r="FJO22" s="83"/>
      <c r="FJP22" s="83"/>
      <c r="FJQ22" s="83"/>
      <c r="FJR22" s="83"/>
      <c r="FJS22" s="83"/>
      <c r="FJT22" s="83"/>
      <c r="FJU22" s="83"/>
      <c r="FJV22" s="83"/>
      <c r="FJW22" s="83"/>
      <c r="FJX22" s="83"/>
      <c r="FJY22" s="83"/>
      <c r="FJZ22" s="83"/>
      <c r="FKA22" s="83"/>
      <c r="FKB22" s="83"/>
      <c r="FKC22" s="83"/>
      <c r="FKD22" s="83"/>
      <c r="FKE22" s="83"/>
      <c r="FKF22" s="83"/>
      <c r="FKG22" s="83"/>
      <c r="FKH22" s="83"/>
      <c r="FKI22" s="83"/>
      <c r="FKJ22" s="83"/>
      <c r="FKK22" s="83"/>
      <c r="FKL22" s="83"/>
      <c r="FKM22" s="83"/>
      <c r="FKN22" s="83"/>
      <c r="FKO22" s="83"/>
      <c r="FKP22" s="83"/>
      <c r="FKQ22" s="83"/>
      <c r="FKR22" s="83"/>
      <c r="FKS22" s="83"/>
      <c r="FKT22" s="83"/>
      <c r="FKU22" s="83"/>
      <c r="FKV22" s="83"/>
      <c r="FKW22" s="83"/>
      <c r="FKX22" s="83"/>
      <c r="FKY22" s="83"/>
      <c r="FKZ22" s="83"/>
      <c r="FLA22" s="83"/>
      <c r="FLB22" s="83"/>
      <c r="FLC22" s="83"/>
      <c r="FLD22" s="83"/>
      <c r="FLE22" s="83"/>
      <c r="FLF22" s="83"/>
      <c r="FLG22" s="83"/>
      <c r="FLH22" s="83"/>
      <c r="FLI22" s="83"/>
      <c r="FLJ22" s="83"/>
      <c r="FLK22" s="83"/>
      <c r="FLL22" s="83"/>
      <c r="FLM22" s="83"/>
      <c r="FLN22" s="83"/>
      <c r="FLO22" s="83"/>
      <c r="FLP22" s="83"/>
      <c r="FLQ22" s="83"/>
      <c r="FLR22" s="83"/>
      <c r="FLS22" s="83"/>
      <c r="FLT22" s="83"/>
      <c r="FLU22" s="83"/>
      <c r="FLV22" s="83"/>
      <c r="FLW22" s="83"/>
      <c r="FLX22" s="83"/>
      <c r="FLY22" s="83"/>
      <c r="FLZ22" s="83"/>
      <c r="FMA22" s="83"/>
      <c r="FMB22" s="83"/>
      <c r="FMC22" s="83"/>
      <c r="FMD22" s="83"/>
      <c r="FME22" s="83"/>
      <c r="FMF22" s="83"/>
      <c r="FMG22" s="83"/>
      <c r="FMH22" s="83"/>
      <c r="FMI22" s="83"/>
      <c r="FMJ22" s="83"/>
      <c r="FMK22" s="83"/>
      <c r="FML22" s="83"/>
      <c r="FMM22" s="83"/>
      <c r="FMN22" s="83"/>
      <c r="FMO22" s="83"/>
      <c r="FMP22" s="83"/>
      <c r="FMQ22" s="83"/>
      <c r="FMR22" s="83"/>
      <c r="FMS22" s="83"/>
      <c r="FMT22" s="83"/>
      <c r="FMU22" s="83"/>
      <c r="FMV22" s="83"/>
      <c r="FMW22" s="83"/>
      <c r="FMX22" s="83"/>
      <c r="FMY22" s="83"/>
      <c r="FMZ22" s="83"/>
      <c r="FNA22" s="83"/>
      <c r="FNB22" s="83"/>
      <c r="FNC22" s="83"/>
      <c r="FND22" s="83"/>
      <c r="FNE22" s="83"/>
      <c r="FNF22" s="83"/>
      <c r="FNG22" s="83"/>
      <c r="FNH22" s="83"/>
      <c r="FNI22" s="83"/>
      <c r="FNJ22" s="83"/>
      <c r="FNK22" s="83"/>
      <c r="FNL22" s="83"/>
      <c r="FNM22" s="83"/>
      <c r="FNN22" s="83"/>
      <c r="FNO22" s="83"/>
      <c r="FNP22" s="83"/>
      <c r="FNQ22" s="83"/>
      <c r="FNR22" s="83"/>
      <c r="FNS22" s="83"/>
      <c r="FNT22" s="83"/>
      <c r="FNU22" s="83"/>
      <c r="FNV22" s="83"/>
      <c r="FNW22" s="83"/>
      <c r="FNX22" s="83"/>
      <c r="FNY22" s="83"/>
      <c r="FNZ22" s="83"/>
      <c r="FOA22" s="83"/>
      <c r="FOB22" s="83"/>
      <c r="FOC22" s="83"/>
      <c r="FOD22" s="83"/>
      <c r="FOE22" s="83"/>
      <c r="FOF22" s="83"/>
      <c r="FOG22" s="83"/>
      <c r="FOH22" s="83"/>
      <c r="FOI22" s="83"/>
      <c r="FOJ22" s="83"/>
      <c r="FOK22" s="83"/>
      <c r="FOL22" s="83"/>
      <c r="FOM22" s="83"/>
      <c r="FON22" s="83"/>
      <c r="FOO22" s="83"/>
      <c r="FOP22" s="83"/>
      <c r="FOQ22" s="83"/>
      <c r="FOR22" s="83"/>
      <c r="FOS22" s="83"/>
      <c r="FOT22" s="83"/>
      <c r="FOU22" s="83"/>
      <c r="FOV22" s="83"/>
      <c r="FOW22" s="83"/>
      <c r="FOX22" s="83"/>
      <c r="FOY22" s="83"/>
      <c r="FOZ22" s="83"/>
      <c r="FPA22" s="83"/>
      <c r="FPB22" s="83"/>
      <c r="FPC22" s="83"/>
      <c r="FPD22" s="83"/>
      <c r="FPE22" s="83"/>
      <c r="FPF22" s="83"/>
      <c r="FPG22" s="83"/>
      <c r="FPH22" s="83"/>
      <c r="FPI22" s="83"/>
      <c r="FPJ22" s="83"/>
      <c r="FPK22" s="83"/>
      <c r="FPL22" s="83"/>
      <c r="FPM22" s="83"/>
      <c r="FPN22" s="83"/>
      <c r="FPO22" s="83"/>
      <c r="FPP22" s="83"/>
      <c r="FPQ22" s="83"/>
      <c r="FPR22" s="83"/>
      <c r="FPS22" s="83"/>
      <c r="FPT22" s="83"/>
      <c r="FPU22" s="83"/>
      <c r="FPV22" s="83"/>
      <c r="FPW22" s="83"/>
      <c r="FPX22" s="83"/>
      <c r="FPY22" s="83"/>
      <c r="FPZ22" s="83"/>
      <c r="FQA22" s="83"/>
      <c r="FQB22" s="83"/>
      <c r="FQC22" s="83"/>
      <c r="FQD22" s="83"/>
      <c r="FQE22" s="83"/>
      <c r="FQF22" s="83"/>
      <c r="FQG22" s="83"/>
      <c r="FQH22" s="83"/>
      <c r="FQI22" s="83"/>
      <c r="FQJ22" s="83"/>
      <c r="FQK22" s="83"/>
      <c r="FQL22" s="83"/>
      <c r="FQM22" s="83"/>
      <c r="FQN22" s="83"/>
      <c r="FQO22" s="83"/>
      <c r="FQP22" s="83"/>
      <c r="FQQ22" s="83"/>
      <c r="FQR22" s="83"/>
      <c r="FQS22" s="83"/>
      <c r="FQT22" s="83"/>
      <c r="FQU22" s="83"/>
      <c r="FQV22" s="83"/>
      <c r="FQW22" s="83"/>
      <c r="FQX22" s="83"/>
      <c r="FQY22" s="83"/>
      <c r="FQZ22" s="83"/>
      <c r="FRA22" s="83"/>
      <c r="FRB22" s="83"/>
      <c r="FRC22" s="83"/>
      <c r="FRD22" s="83"/>
      <c r="FRE22" s="83"/>
      <c r="FRF22" s="83"/>
      <c r="FRG22" s="83"/>
      <c r="FRH22" s="83"/>
      <c r="FRI22" s="83"/>
      <c r="FRJ22" s="83"/>
      <c r="FRK22" s="83"/>
      <c r="FRL22" s="83"/>
      <c r="FRM22" s="83"/>
      <c r="FRN22" s="83"/>
      <c r="FRO22" s="83"/>
      <c r="FRP22" s="83"/>
      <c r="FRQ22" s="83"/>
      <c r="FRR22" s="83"/>
      <c r="FRS22" s="83"/>
      <c r="FRT22" s="83"/>
      <c r="FRU22" s="83"/>
      <c r="FRV22" s="83"/>
      <c r="FRW22" s="83"/>
      <c r="FRX22" s="83"/>
      <c r="FRY22" s="83"/>
      <c r="FRZ22" s="83"/>
      <c r="FSA22" s="83"/>
      <c r="FSB22" s="83"/>
      <c r="FSC22" s="83"/>
      <c r="FSD22" s="83"/>
      <c r="FSE22" s="83"/>
      <c r="FSF22" s="83"/>
      <c r="FSG22" s="83"/>
      <c r="FSH22" s="83"/>
      <c r="FSI22" s="83"/>
      <c r="FSJ22" s="83"/>
      <c r="FSK22" s="83"/>
      <c r="FSL22" s="83"/>
      <c r="FSM22" s="83"/>
      <c r="FSN22" s="83"/>
      <c r="FSO22" s="83"/>
      <c r="FSP22" s="83"/>
      <c r="FSQ22" s="83"/>
      <c r="FSR22" s="83"/>
      <c r="FSS22" s="83"/>
      <c r="FST22" s="83"/>
      <c r="FSU22" s="83"/>
      <c r="FSV22" s="83"/>
      <c r="FSW22" s="83"/>
      <c r="FSX22" s="83"/>
      <c r="FSY22" s="83"/>
      <c r="FSZ22" s="83"/>
      <c r="FTA22" s="83"/>
      <c r="FTB22" s="83"/>
      <c r="FTC22" s="83"/>
      <c r="FTD22" s="83"/>
      <c r="FTE22" s="83"/>
      <c r="FTF22" s="83"/>
      <c r="FTG22" s="83"/>
      <c r="FTH22" s="83"/>
      <c r="FTI22" s="83"/>
      <c r="FTJ22" s="83"/>
      <c r="FTK22" s="83"/>
      <c r="FTL22" s="83"/>
      <c r="FTM22" s="83"/>
      <c r="FTN22" s="83"/>
      <c r="FTO22" s="83"/>
      <c r="FTP22" s="83"/>
      <c r="FTQ22" s="83"/>
      <c r="FTR22" s="83"/>
      <c r="FTS22" s="83"/>
      <c r="FTT22" s="83"/>
      <c r="FTU22" s="83"/>
      <c r="FTV22" s="83"/>
      <c r="FTW22" s="83"/>
      <c r="FTX22" s="83"/>
      <c r="FTY22" s="83"/>
      <c r="FTZ22" s="83"/>
      <c r="FUA22" s="83"/>
      <c r="FUB22" s="83"/>
      <c r="FUC22" s="83"/>
      <c r="FUD22" s="83"/>
      <c r="FUE22" s="83"/>
      <c r="FUF22" s="83"/>
      <c r="FUG22" s="83"/>
      <c r="FUH22" s="83"/>
      <c r="FUI22" s="83"/>
      <c r="FUJ22" s="83"/>
      <c r="FUK22" s="83"/>
      <c r="FUL22" s="83"/>
      <c r="FUM22" s="83"/>
      <c r="FUN22" s="83"/>
      <c r="FUO22" s="83"/>
      <c r="FUP22" s="83"/>
      <c r="FUQ22" s="83"/>
      <c r="FUR22" s="83"/>
      <c r="FUS22" s="83"/>
      <c r="FUT22" s="83"/>
      <c r="FUU22" s="83"/>
      <c r="FUV22" s="83"/>
      <c r="FUW22" s="83"/>
      <c r="FUX22" s="83"/>
      <c r="FUY22" s="83"/>
      <c r="FUZ22" s="83"/>
      <c r="FVA22" s="83"/>
      <c r="FVB22" s="83"/>
      <c r="FVC22" s="83"/>
      <c r="FVD22" s="83"/>
      <c r="FVE22" s="83"/>
      <c r="FVF22" s="83"/>
      <c r="FVG22" s="83"/>
      <c r="FVH22" s="83"/>
      <c r="FVI22" s="83"/>
      <c r="FVJ22" s="83"/>
      <c r="FVK22" s="83"/>
      <c r="FVL22" s="83"/>
      <c r="FVM22" s="83"/>
      <c r="FVN22" s="83"/>
      <c r="FVO22" s="83"/>
      <c r="FVP22" s="83"/>
      <c r="FVQ22" s="83"/>
      <c r="FVR22" s="83"/>
      <c r="FVS22" s="83"/>
      <c r="FVT22" s="83"/>
      <c r="FVU22" s="83"/>
      <c r="FVV22" s="83"/>
      <c r="FVW22" s="83"/>
      <c r="FVX22" s="83"/>
      <c r="FVY22" s="83"/>
      <c r="FVZ22" s="83"/>
      <c r="FWA22" s="83"/>
      <c r="FWB22" s="83"/>
      <c r="FWC22" s="83"/>
      <c r="FWD22" s="83"/>
      <c r="FWE22" s="83"/>
      <c r="FWF22" s="83"/>
      <c r="FWG22" s="83"/>
      <c r="FWH22" s="83"/>
      <c r="FWI22" s="83"/>
      <c r="FWJ22" s="83"/>
      <c r="FWK22" s="83"/>
      <c r="FWL22" s="83"/>
      <c r="FWM22" s="83"/>
      <c r="FWN22" s="83"/>
      <c r="FWO22" s="83"/>
      <c r="FWP22" s="83"/>
      <c r="FWQ22" s="83"/>
      <c r="FWR22" s="83"/>
      <c r="FWS22" s="83"/>
      <c r="FWT22" s="83"/>
      <c r="FWU22" s="83"/>
      <c r="FWV22" s="83"/>
      <c r="FWW22" s="83"/>
      <c r="FWX22" s="83"/>
      <c r="FWY22" s="83"/>
      <c r="FWZ22" s="83"/>
      <c r="FXA22" s="83"/>
      <c r="FXB22" s="83"/>
      <c r="FXC22" s="83"/>
      <c r="FXD22" s="83"/>
      <c r="FXE22" s="83"/>
      <c r="FXF22" s="83"/>
      <c r="FXG22" s="83"/>
      <c r="FXH22" s="83"/>
      <c r="FXI22" s="83"/>
      <c r="FXJ22" s="83"/>
      <c r="FXK22" s="83"/>
      <c r="FXL22" s="83"/>
      <c r="FXM22" s="83"/>
      <c r="FXN22" s="83"/>
      <c r="FXO22" s="83"/>
      <c r="FXP22" s="83"/>
      <c r="FXQ22" s="83"/>
      <c r="FXR22" s="83"/>
      <c r="FXS22" s="83"/>
      <c r="FXT22" s="83"/>
      <c r="FXU22" s="83"/>
      <c r="FXV22" s="83"/>
      <c r="FXW22" s="83"/>
      <c r="FXX22" s="83"/>
      <c r="FXY22" s="83"/>
      <c r="FXZ22" s="83"/>
      <c r="FYA22" s="83"/>
      <c r="FYB22" s="83"/>
      <c r="FYC22" s="83"/>
      <c r="FYD22" s="83"/>
      <c r="FYE22" s="83"/>
      <c r="FYF22" s="83"/>
      <c r="FYG22" s="83"/>
      <c r="FYH22" s="83"/>
      <c r="FYI22" s="83"/>
      <c r="FYJ22" s="83"/>
      <c r="FYK22" s="83"/>
      <c r="FYL22" s="83"/>
      <c r="FYM22" s="83"/>
      <c r="FYN22" s="83"/>
      <c r="FYO22" s="83"/>
      <c r="FYP22" s="83"/>
      <c r="FYQ22" s="83"/>
      <c r="FYR22" s="83"/>
      <c r="FYS22" s="83"/>
      <c r="FYT22" s="83"/>
      <c r="FYU22" s="83"/>
      <c r="FYV22" s="83"/>
      <c r="FYW22" s="83"/>
      <c r="FYX22" s="83"/>
      <c r="FYY22" s="83"/>
      <c r="FYZ22" s="83"/>
      <c r="FZA22" s="83"/>
      <c r="FZB22" s="83"/>
      <c r="FZC22" s="83"/>
      <c r="FZD22" s="83"/>
      <c r="FZE22" s="83"/>
      <c r="FZF22" s="83"/>
      <c r="FZG22" s="83"/>
      <c r="FZH22" s="83"/>
      <c r="FZI22" s="83"/>
      <c r="FZJ22" s="83"/>
      <c r="FZK22" s="83"/>
      <c r="FZL22" s="83"/>
      <c r="FZM22" s="83"/>
      <c r="FZN22" s="83"/>
      <c r="FZO22" s="83"/>
      <c r="FZP22" s="83"/>
      <c r="FZQ22" s="83"/>
      <c r="FZR22" s="83"/>
      <c r="FZS22" s="83"/>
      <c r="FZT22" s="83"/>
      <c r="FZU22" s="83"/>
      <c r="FZV22" s="83"/>
      <c r="FZW22" s="83"/>
      <c r="FZX22" s="83"/>
      <c r="FZY22" s="83"/>
      <c r="FZZ22" s="83"/>
      <c r="GAA22" s="83"/>
      <c r="GAB22" s="83"/>
      <c r="GAC22" s="83"/>
      <c r="GAD22" s="83"/>
      <c r="GAE22" s="83"/>
      <c r="GAF22" s="83"/>
      <c r="GAG22" s="83"/>
      <c r="GAH22" s="83"/>
      <c r="GAI22" s="83"/>
      <c r="GAJ22" s="83"/>
      <c r="GAK22" s="83"/>
      <c r="GAL22" s="83"/>
      <c r="GAM22" s="83"/>
      <c r="GAN22" s="83"/>
      <c r="GAO22" s="83"/>
      <c r="GAP22" s="83"/>
      <c r="GAQ22" s="83"/>
      <c r="GAR22" s="83"/>
      <c r="GAS22" s="83"/>
      <c r="GAT22" s="83"/>
      <c r="GAU22" s="83"/>
      <c r="GAV22" s="83"/>
      <c r="GAW22" s="83"/>
      <c r="GAX22" s="83"/>
      <c r="GAY22" s="83"/>
      <c r="GAZ22" s="83"/>
      <c r="GBA22" s="83"/>
      <c r="GBB22" s="83"/>
      <c r="GBC22" s="83"/>
      <c r="GBD22" s="83"/>
      <c r="GBE22" s="83"/>
      <c r="GBF22" s="83"/>
      <c r="GBG22" s="83"/>
      <c r="GBH22" s="83"/>
      <c r="GBI22" s="83"/>
      <c r="GBJ22" s="83"/>
      <c r="GBK22" s="83"/>
      <c r="GBL22" s="83"/>
      <c r="GBM22" s="83"/>
      <c r="GBN22" s="83"/>
      <c r="GBO22" s="83"/>
      <c r="GBP22" s="83"/>
      <c r="GBQ22" s="83"/>
      <c r="GBR22" s="83"/>
      <c r="GBS22" s="83"/>
      <c r="GBT22" s="83"/>
      <c r="GBU22" s="83"/>
      <c r="GBV22" s="83"/>
      <c r="GBW22" s="83"/>
      <c r="GBX22" s="83"/>
      <c r="GBY22" s="83"/>
      <c r="GBZ22" s="83"/>
      <c r="GCA22" s="83"/>
      <c r="GCB22" s="83"/>
      <c r="GCC22" s="83"/>
      <c r="GCD22" s="83"/>
      <c r="GCE22" s="83"/>
      <c r="GCF22" s="83"/>
      <c r="GCG22" s="83"/>
      <c r="GCH22" s="83"/>
      <c r="GCI22" s="83"/>
      <c r="GCJ22" s="83"/>
      <c r="GCK22" s="83"/>
      <c r="GCL22" s="83"/>
      <c r="GCM22" s="83"/>
      <c r="GCN22" s="83"/>
      <c r="GCO22" s="83"/>
      <c r="GCP22" s="83"/>
      <c r="GCQ22" s="83"/>
      <c r="GCR22" s="83"/>
      <c r="GCS22" s="83"/>
      <c r="GCT22" s="83"/>
      <c r="GCU22" s="83"/>
      <c r="GCV22" s="83"/>
      <c r="GCW22" s="83"/>
      <c r="GCX22" s="83"/>
      <c r="GCY22" s="83"/>
      <c r="GCZ22" s="83"/>
      <c r="GDA22" s="83"/>
      <c r="GDB22" s="83"/>
      <c r="GDC22" s="83"/>
      <c r="GDD22" s="83"/>
      <c r="GDE22" s="83"/>
      <c r="GDF22" s="83"/>
      <c r="GDG22" s="83"/>
      <c r="GDH22" s="83"/>
      <c r="GDI22" s="83"/>
      <c r="GDJ22" s="83"/>
      <c r="GDK22" s="83"/>
      <c r="GDL22" s="83"/>
      <c r="GDM22" s="83"/>
      <c r="GDN22" s="83"/>
      <c r="GDO22" s="83"/>
      <c r="GDP22" s="83"/>
      <c r="GDQ22" s="83"/>
      <c r="GDR22" s="83"/>
      <c r="GDS22" s="83"/>
      <c r="GDT22" s="83"/>
      <c r="GDU22" s="83"/>
      <c r="GDV22" s="83"/>
      <c r="GDW22" s="83"/>
      <c r="GDX22" s="83"/>
      <c r="GDY22" s="83"/>
      <c r="GDZ22" s="83"/>
      <c r="GEA22" s="83"/>
      <c r="GEB22" s="83"/>
      <c r="GEC22" s="83"/>
      <c r="GED22" s="83"/>
      <c r="GEE22" s="83"/>
      <c r="GEF22" s="83"/>
      <c r="GEG22" s="83"/>
      <c r="GEH22" s="83"/>
      <c r="GEI22" s="83"/>
      <c r="GEJ22" s="83"/>
      <c r="GEK22" s="83"/>
      <c r="GEL22" s="83"/>
      <c r="GEM22" s="83"/>
      <c r="GEN22" s="83"/>
      <c r="GEO22" s="83"/>
      <c r="GEP22" s="83"/>
      <c r="GEQ22" s="83"/>
      <c r="GER22" s="83"/>
      <c r="GES22" s="83"/>
      <c r="GET22" s="83"/>
      <c r="GEU22" s="83"/>
      <c r="GEV22" s="83"/>
      <c r="GEW22" s="83"/>
      <c r="GEX22" s="83"/>
      <c r="GEY22" s="83"/>
      <c r="GEZ22" s="83"/>
      <c r="GFA22" s="83"/>
      <c r="GFB22" s="83"/>
      <c r="GFC22" s="83"/>
      <c r="GFD22" s="83"/>
      <c r="GFE22" s="83"/>
      <c r="GFF22" s="83"/>
      <c r="GFG22" s="83"/>
      <c r="GFH22" s="83"/>
      <c r="GFI22" s="83"/>
      <c r="GFJ22" s="83"/>
      <c r="GFK22" s="83"/>
      <c r="GFL22" s="83"/>
      <c r="GFM22" s="83"/>
      <c r="GFN22" s="83"/>
      <c r="GFO22" s="83"/>
      <c r="GFP22" s="83"/>
      <c r="GFQ22" s="83"/>
      <c r="GFR22" s="83"/>
      <c r="GFS22" s="83"/>
      <c r="GFT22" s="83"/>
      <c r="GFU22" s="83"/>
      <c r="GFV22" s="83"/>
      <c r="GFW22" s="83"/>
      <c r="GFX22" s="83"/>
      <c r="GFY22" s="83"/>
      <c r="GFZ22" s="83"/>
      <c r="GGA22" s="83"/>
      <c r="GGB22" s="83"/>
      <c r="GGC22" s="83"/>
      <c r="GGD22" s="83"/>
      <c r="GGE22" s="83"/>
      <c r="GGF22" s="83"/>
      <c r="GGG22" s="83"/>
      <c r="GGH22" s="83"/>
      <c r="GGI22" s="83"/>
      <c r="GGJ22" s="83"/>
      <c r="GGK22" s="83"/>
      <c r="GGL22" s="83"/>
      <c r="GGM22" s="83"/>
      <c r="GGN22" s="83"/>
      <c r="GGO22" s="83"/>
      <c r="GGP22" s="83"/>
      <c r="GGQ22" s="83"/>
      <c r="GGR22" s="83"/>
      <c r="GGS22" s="83"/>
      <c r="GGT22" s="83"/>
      <c r="GGU22" s="83"/>
      <c r="GGV22" s="83"/>
      <c r="GGW22" s="83"/>
      <c r="GGX22" s="83"/>
      <c r="GGY22" s="83"/>
      <c r="GGZ22" s="83"/>
      <c r="GHA22" s="83"/>
      <c r="GHB22" s="83"/>
      <c r="GHC22" s="83"/>
      <c r="GHD22" s="83"/>
      <c r="GHE22" s="83"/>
      <c r="GHF22" s="83"/>
      <c r="GHG22" s="83"/>
      <c r="GHH22" s="83"/>
      <c r="GHI22" s="83"/>
      <c r="GHJ22" s="83"/>
      <c r="GHK22" s="83"/>
      <c r="GHL22" s="83"/>
      <c r="GHM22" s="83"/>
      <c r="GHN22" s="83"/>
      <c r="GHO22" s="83"/>
      <c r="GHP22" s="83"/>
      <c r="GHQ22" s="83"/>
      <c r="GHR22" s="83"/>
      <c r="GHS22" s="83"/>
      <c r="GHT22" s="83"/>
      <c r="GHU22" s="83"/>
      <c r="GHV22" s="83"/>
      <c r="GHW22" s="83"/>
      <c r="GHX22" s="83"/>
      <c r="GHY22" s="83"/>
      <c r="GHZ22" s="83"/>
      <c r="GIA22" s="83"/>
      <c r="GIB22" s="83"/>
      <c r="GIC22" s="83"/>
      <c r="GID22" s="83"/>
      <c r="GIE22" s="83"/>
      <c r="GIF22" s="83"/>
      <c r="GIG22" s="83"/>
      <c r="GIH22" s="83"/>
      <c r="GII22" s="83"/>
      <c r="GIJ22" s="83"/>
      <c r="GIK22" s="83"/>
      <c r="GIL22" s="83"/>
      <c r="GIM22" s="83"/>
      <c r="GIN22" s="83"/>
      <c r="GIO22" s="83"/>
      <c r="GIP22" s="83"/>
      <c r="GIQ22" s="83"/>
      <c r="GIR22" s="83"/>
      <c r="GIS22" s="83"/>
      <c r="GIT22" s="83"/>
      <c r="GIU22" s="83"/>
      <c r="GIV22" s="83"/>
      <c r="GIW22" s="83"/>
      <c r="GIX22" s="83"/>
      <c r="GIY22" s="83"/>
      <c r="GIZ22" s="83"/>
      <c r="GJA22" s="83"/>
      <c r="GJB22" s="83"/>
      <c r="GJC22" s="83"/>
      <c r="GJD22" s="83"/>
      <c r="GJE22" s="83"/>
      <c r="GJF22" s="83"/>
      <c r="GJG22" s="83"/>
      <c r="GJH22" s="83"/>
      <c r="GJI22" s="83"/>
      <c r="GJJ22" s="83"/>
      <c r="GJK22" s="83"/>
      <c r="GJL22" s="83"/>
      <c r="GJM22" s="83"/>
      <c r="GJN22" s="83"/>
      <c r="GJO22" s="83"/>
      <c r="GJP22" s="83"/>
      <c r="GJQ22" s="83"/>
      <c r="GJR22" s="83"/>
      <c r="GJS22" s="83"/>
      <c r="GJT22" s="83"/>
      <c r="GJU22" s="83"/>
      <c r="GJV22" s="83"/>
      <c r="GJW22" s="83"/>
      <c r="GJX22" s="83"/>
      <c r="GJY22" s="83"/>
      <c r="GJZ22" s="83"/>
      <c r="GKA22" s="83"/>
      <c r="GKB22" s="83"/>
      <c r="GKC22" s="83"/>
      <c r="GKD22" s="83"/>
      <c r="GKE22" s="83"/>
      <c r="GKF22" s="83"/>
      <c r="GKG22" s="83"/>
      <c r="GKH22" s="83"/>
      <c r="GKI22" s="83"/>
      <c r="GKJ22" s="83"/>
      <c r="GKK22" s="83"/>
      <c r="GKL22" s="83"/>
      <c r="GKM22" s="83"/>
      <c r="GKN22" s="83"/>
      <c r="GKO22" s="83"/>
      <c r="GKP22" s="83"/>
      <c r="GKQ22" s="83"/>
      <c r="GKR22" s="83"/>
      <c r="GKS22" s="83"/>
      <c r="GKT22" s="83"/>
      <c r="GKU22" s="83"/>
      <c r="GKV22" s="83"/>
      <c r="GKW22" s="83"/>
      <c r="GKX22" s="83"/>
      <c r="GKY22" s="83"/>
      <c r="GKZ22" s="83"/>
      <c r="GLA22" s="83"/>
      <c r="GLB22" s="83"/>
      <c r="GLC22" s="83"/>
      <c r="GLD22" s="83"/>
      <c r="GLE22" s="83"/>
      <c r="GLF22" s="83"/>
      <c r="GLG22" s="83"/>
      <c r="GLH22" s="83"/>
      <c r="GLI22" s="83"/>
      <c r="GLJ22" s="83"/>
      <c r="GLK22" s="83"/>
      <c r="GLL22" s="83"/>
      <c r="GLM22" s="83"/>
      <c r="GLN22" s="83"/>
      <c r="GLO22" s="83"/>
      <c r="GLP22" s="83"/>
      <c r="GLQ22" s="83"/>
      <c r="GLR22" s="83"/>
      <c r="GLS22" s="83"/>
      <c r="GLT22" s="83"/>
      <c r="GLU22" s="83"/>
      <c r="GLV22" s="83"/>
      <c r="GLW22" s="83"/>
      <c r="GLX22" s="83"/>
      <c r="GLY22" s="83"/>
      <c r="GLZ22" s="83"/>
      <c r="GMA22" s="83"/>
      <c r="GMB22" s="83"/>
      <c r="GMC22" s="83"/>
      <c r="GMD22" s="83"/>
      <c r="GME22" s="83"/>
      <c r="GMF22" s="83"/>
      <c r="GMG22" s="83"/>
      <c r="GMH22" s="83"/>
      <c r="GMI22" s="83"/>
      <c r="GMJ22" s="83"/>
      <c r="GMK22" s="83"/>
      <c r="GML22" s="83"/>
      <c r="GMM22" s="83"/>
      <c r="GMN22" s="83"/>
      <c r="GMO22" s="83"/>
      <c r="GMP22" s="83"/>
      <c r="GMQ22" s="83"/>
      <c r="GMR22" s="83"/>
      <c r="GMS22" s="83"/>
      <c r="GMT22" s="83"/>
      <c r="GMU22" s="83"/>
      <c r="GMV22" s="83"/>
      <c r="GMW22" s="83"/>
      <c r="GMX22" s="83"/>
      <c r="GMY22" s="83"/>
      <c r="GMZ22" s="83"/>
      <c r="GNA22" s="83"/>
      <c r="GNB22" s="83"/>
      <c r="GNC22" s="83"/>
      <c r="GND22" s="83"/>
      <c r="GNE22" s="83"/>
      <c r="GNF22" s="83"/>
      <c r="GNG22" s="83"/>
      <c r="GNH22" s="83"/>
      <c r="GNI22" s="83"/>
      <c r="GNJ22" s="83"/>
      <c r="GNK22" s="83"/>
      <c r="GNL22" s="83"/>
      <c r="GNM22" s="83"/>
      <c r="GNN22" s="83"/>
      <c r="GNO22" s="83"/>
      <c r="GNP22" s="83"/>
      <c r="GNQ22" s="83"/>
      <c r="GNR22" s="83"/>
      <c r="GNS22" s="83"/>
      <c r="GNT22" s="83"/>
      <c r="GNU22" s="83"/>
      <c r="GNV22" s="83"/>
      <c r="GNW22" s="83"/>
      <c r="GNX22" s="83"/>
      <c r="GNY22" s="83"/>
      <c r="GNZ22" s="83"/>
      <c r="GOA22" s="83"/>
      <c r="GOB22" s="83"/>
      <c r="GOC22" s="83"/>
      <c r="GOD22" s="83"/>
      <c r="GOE22" s="83"/>
      <c r="GOF22" s="83"/>
      <c r="GOG22" s="83"/>
      <c r="GOH22" s="83"/>
      <c r="GOI22" s="83"/>
      <c r="GOJ22" s="83"/>
      <c r="GOK22" s="83"/>
      <c r="GOL22" s="83"/>
      <c r="GOM22" s="83"/>
      <c r="GON22" s="83"/>
      <c r="GOO22" s="83"/>
      <c r="GOP22" s="83"/>
      <c r="GOQ22" s="83"/>
      <c r="GOR22" s="83"/>
      <c r="GOS22" s="83"/>
      <c r="GOT22" s="83"/>
      <c r="GOU22" s="83"/>
      <c r="GOV22" s="83"/>
      <c r="GOW22" s="83"/>
      <c r="GOX22" s="83"/>
      <c r="GOY22" s="83"/>
      <c r="GOZ22" s="83"/>
      <c r="GPA22" s="83"/>
      <c r="GPB22" s="83"/>
      <c r="GPC22" s="83"/>
      <c r="GPD22" s="83"/>
      <c r="GPE22" s="83"/>
      <c r="GPF22" s="83"/>
      <c r="GPG22" s="83"/>
      <c r="GPH22" s="83"/>
      <c r="GPI22" s="83"/>
      <c r="GPJ22" s="83"/>
      <c r="GPK22" s="83"/>
      <c r="GPL22" s="83"/>
      <c r="GPM22" s="83"/>
      <c r="GPN22" s="83"/>
      <c r="GPO22" s="83"/>
      <c r="GPP22" s="83"/>
      <c r="GPQ22" s="83"/>
      <c r="GPR22" s="83"/>
      <c r="GPS22" s="83"/>
      <c r="GPT22" s="83"/>
      <c r="GPU22" s="83"/>
      <c r="GPV22" s="83"/>
      <c r="GPW22" s="83"/>
      <c r="GPX22" s="83"/>
      <c r="GPY22" s="83"/>
      <c r="GPZ22" s="83"/>
      <c r="GQA22" s="83"/>
      <c r="GQB22" s="83"/>
      <c r="GQC22" s="83"/>
      <c r="GQD22" s="83"/>
      <c r="GQE22" s="83"/>
      <c r="GQF22" s="83"/>
      <c r="GQG22" s="83"/>
      <c r="GQH22" s="83"/>
      <c r="GQI22" s="83"/>
      <c r="GQJ22" s="83"/>
      <c r="GQK22" s="83"/>
      <c r="GQL22" s="83"/>
      <c r="GQM22" s="83"/>
      <c r="GQN22" s="83"/>
      <c r="GQO22" s="83"/>
      <c r="GQP22" s="83"/>
      <c r="GQQ22" s="83"/>
      <c r="GQR22" s="83"/>
      <c r="GQS22" s="83"/>
      <c r="GQT22" s="83"/>
      <c r="GQU22" s="83"/>
      <c r="GQV22" s="83"/>
      <c r="GQW22" s="83"/>
      <c r="GQX22" s="83"/>
      <c r="GQY22" s="83"/>
      <c r="GQZ22" s="83"/>
      <c r="GRA22" s="83"/>
      <c r="GRB22" s="83"/>
      <c r="GRC22" s="83"/>
      <c r="GRD22" s="83"/>
      <c r="GRE22" s="83"/>
      <c r="GRF22" s="83"/>
      <c r="GRG22" s="83"/>
      <c r="GRH22" s="83"/>
      <c r="GRI22" s="83"/>
      <c r="GRJ22" s="83"/>
      <c r="GRK22" s="83"/>
      <c r="GRL22" s="83"/>
      <c r="GRM22" s="83"/>
      <c r="GRN22" s="83"/>
      <c r="GRO22" s="83"/>
      <c r="GRP22" s="83"/>
      <c r="GRQ22" s="83"/>
      <c r="GRR22" s="83"/>
      <c r="GRS22" s="83"/>
      <c r="GRT22" s="83"/>
      <c r="GRU22" s="83"/>
      <c r="GRV22" s="83"/>
      <c r="GRW22" s="83"/>
      <c r="GRX22" s="83"/>
      <c r="GRY22" s="83"/>
      <c r="GRZ22" s="83"/>
      <c r="GSA22" s="83"/>
      <c r="GSB22" s="83"/>
      <c r="GSC22" s="83"/>
      <c r="GSD22" s="83"/>
      <c r="GSE22" s="83"/>
      <c r="GSF22" s="83"/>
      <c r="GSG22" s="83"/>
      <c r="GSH22" s="83"/>
      <c r="GSI22" s="83"/>
      <c r="GSJ22" s="83"/>
      <c r="GSK22" s="83"/>
      <c r="GSL22" s="83"/>
      <c r="GSM22" s="83"/>
      <c r="GSN22" s="83"/>
      <c r="GSO22" s="83"/>
      <c r="GSP22" s="83"/>
      <c r="GSQ22" s="83"/>
      <c r="GSR22" s="83"/>
      <c r="GSS22" s="83"/>
      <c r="GST22" s="83"/>
      <c r="GSU22" s="83"/>
      <c r="GSV22" s="83"/>
      <c r="GSW22" s="83"/>
      <c r="GSX22" s="83"/>
      <c r="GSY22" s="83"/>
      <c r="GSZ22" s="83"/>
      <c r="GTA22" s="83"/>
      <c r="GTB22" s="83"/>
      <c r="GTC22" s="83"/>
      <c r="GTD22" s="83"/>
      <c r="GTE22" s="83"/>
      <c r="GTF22" s="83"/>
      <c r="GTG22" s="83"/>
      <c r="GTH22" s="83"/>
      <c r="GTI22" s="83"/>
      <c r="GTJ22" s="83"/>
      <c r="GTK22" s="83"/>
      <c r="GTL22" s="83"/>
      <c r="GTM22" s="83"/>
      <c r="GTN22" s="83"/>
      <c r="GTO22" s="83"/>
      <c r="GTP22" s="83"/>
      <c r="GTQ22" s="83"/>
      <c r="GTR22" s="83"/>
      <c r="GTS22" s="83"/>
      <c r="GTT22" s="83"/>
      <c r="GTU22" s="83"/>
      <c r="GTV22" s="83"/>
      <c r="GTW22" s="83"/>
      <c r="GTX22" s="83"/>
      <c r="GTY22" s="83"/>
      <c r="GTZ22" s="83"/>
      <c r="GUA22" s="83"/>
      <c r="GUB22" s="83"/>
      <c r="GUC22" s="83"/>
      <c r="GUD22" s="83"/>
      <c r="GUE22" s="83"/>
      <c r="GUF22" s="83"/>
      <c r="GUG22" s="83"/>
      <c r="GUH22" s="83"/>
      <c r="GUI22" s="83"/>
      <c r="GUJ22" s="83"/>
      <c r="GUK22" s="83"/>
      <c r="GUL22" s="83"/>
      <c r="GUM22" s="83"/>
      <c r="GUN22" s="83"/>
      <c r="GUO22" s="83"/>
      <c r="GUP22" s="83"/>
      <c r="GUQ22" s="83"/>
      <c r="GUR22" s="83"/>
      <c r="GUS22" s="83"/>
      <c r="GUT22" s="83"/>
      <c r="GUU22" s="83"/>
      <c r="GUV22" s="83"/>
      <c r="GUW22" s="83"/>
      <c r="GUX22" s="83"/>
      <c r="GUY22" s="83"/>
      <c r="GUZ22" s="83"/>
      <c r="GVA22" s="83"/>
      <c r="GVB22" s="83"/>
      <c r="GVC22" s="83"/>
      <c r="GVD22" s="83"/>
      <c r="GVE22" s="83"/>
      <c r="GVF22" s="83"/>
      <c r="GVG22" s="83"/>
      <c r="GVH22" s="83"/>
      <c r="GVI22" s="83"/>
      <c r="GVJ22" s="83"/>
      <c r="GVK22" s="83"/>
      <c r="GVL22" s="83"/>
      <c r="GVM22" s="83"/>
      <c r="GVN22" s="83"/>
      <c r="GVO22" s="83"/>
      <c r="GVP22" s="83"/>
      <c r="GVQ22" s="83"/>
      <c r="GVR22" s="83"/>
      <c r="GVS22" s="83"/>
      <c r="GVT22" s="83"/>
      <c r="GVU22" s="83"/>
      <c r="GVV22" s="83"/>
      <c r="GVW22" s="83"/>
      <c r="GVX22" s="83"/>
      <c r="GVY22" s="83"/>
      <c r="GVZ22" s="83"/>
      <c r="GWA22" s="83"/>
      <c r="GWB22" s="83"/>
      <c r="GWC22" s="83"/>
      <c r="GWD22" s="83"/>
      <c r="GWE22" s="83"/>
      <c r="GWF22" s="83"/>
      <c r="GWG22" s="83"/>
      <c r="GWH22" s="83"/>
      <c r="GWI22" s="83"/>
      <c r="GWJ22" s="83"/>
      <c r="GWK22" s="83"/>
      <c r="GWL22" s="83"/>
      <c r="GWM22" s="83"/>
      <c r="GWN22" s="83"/>
      <c r="GWO22" s="83"/>
      <c r="GWP22" s="83"/>
      <c r="GWQ22" s="83"/>
      <c r="GWR22" s="83"/>
      <c r="GWS22" s="83"/>
      <c r="GWT22" s="83"/>
      <c r="GWU22" s="83"/>
      <c r="GWV22" s="83"/>
      <c r="GWW22" s="83"/>
      <c r="GWX22" s="83"/>
      <c r="GWY22" s="83"/>
      <c r="GWZ22" s="83"/>
      <c r="GXA22" s="83"/>
      <c r="GXB22" s="83"/>
      <c r="GXC22" s="83"/>
      <c r="GXD22" s="83"/>
      <c r="GXE22" s="83"/>
      <c r="GXF22" s="83"/>
      <c r="GXG22" s="83"/>
      <c r="GXH22" s="83"/>
      <c r="GXI22" s="83"/>
      <c r="GXJ22" s="83"/>
      <c r="GXK22" s="83"/>
      <c r="GXL22" s="83"/>
      <c r="GXM22" s="83"/>
      <c r="GXN22" s="83"/>
      <c r="GXO22" s="83"/>
      <c r="GXP22" s="83"/>
      <c r="GXQ22" s="83"/>
      <c r="GXR22" s="83"/>
      <c r="GXS22" s="83"/>
      <c r="GXT22" s="83"/>
      <c r="GXU22" s="83"/>
      <c r="GXV22" s="83"/>
      <c r="GXW22" s="83"/>
      <c r="GXX22" s="83"/>
      <c r="GXY22" s="83"/>
      <c r="GXZ22" s="83"/>
      <c r="GYA22" s="83"/>
      <c r="GYB22" s="83"/>
      <c r="GYC22" s="83"/>
      <c r="GYD22" s="83"/>
      <c r="GYE22" s="83"/>
      <c r="GYF22" s="83"/>
      <c r="GYG22" s="83"/>
      <c r="GYH22" s="83"/>
      <c r="GYI22" s="83"/>
      <c r="GYJ22" s="83"/>
      <c r="GYK22" s="83"/>
      <c r="GYL22" s="83"/>
      <c r="GYM22" s="83"/>
      <c r="GYN22" s="83"/>
      <c r="GYO22" s="83"/>
      <c r="GYP22" s="83"/>
      <c r="GYQ22" s="83"/>
      <c r="GYR22" s="83"/>
      <c r="GYS22" s="83"/>
      <c r="GYT22" s="83"/>
      <c r="GYU22" s="83"/>
      <c r="GYV22" s="83"/>
      <c r="GYW22" s="83"/>
      <c r="GYX22" s="83"/>
      <c r="GYY22" s="83"/>
      <c r="GYZ22" s="83"/>
      <c r="GZA22" s="83"/>
      <c r="GZB22" s="83"/>
      <c r="GZC22" s="83"/>
      <c r="GZD22" s="83"/>
      <c r="GZE22" s="83"/>
      <c r="GZF22" s="83"/>
      <c r="GZG22" s="83"/>
      <c r="GZH22" s="83"/>
      <c r="GZI22" s="83"/>
      <c r="GZJ22" s="83"/>
      <c r="GZK22" s="83"/>
      <c r="GZL22" s="83"/>
      <c r="GZM22" s="83"/>
      <c r="GZN22" s="83"/>
      <c r="GZO22" s="83"/>
      <c r="GZP22" s="83"/>
      <c r="GZQ22" s="83"/>
      <c r="GZR22" s="83"/>
      <c r="GZS22" s="83"/>
      <c r="GZT22" s="83"/>
      <c r="GZU22" s="83"/>
      <c r="GZV22" s="83"/>
      <c r="GZW22" s="83"/>
      <c r="GZX22" s="83"/>
      <c r="GZY22" s="83"/>
      <c r="GZZ22" s="83"/>
      <c r="HAA22" s="83"/>
      <c r="HAB22" s="83"/>
      <c r="HAC22" s="83"/>
      <c r="HAD22" s="83"/>
      <c r="HAE22" s="83"/>
      <c r="HAF22" s="83"/>
      <c r="HAG22" s="83"/>
      <c r="HAH22" s="83"/>
      <c r="HAI22" s="83"/>
      <c r="HAJ22" s="83"/>
      <c r="HAK22" s="83"/>
      <c r="HAL22" s="83"/>
      <c r="HAM22" s="83"/>
      <c r="HAN22" s="83"/>
      <c r="HAO22" s="83"/>
      <c r="HAP22" s="83"/>
      <c r="HAQ22" s="83"/>
      <c r="HAR22" s="83"/>
      <c r="HAS22" s="83"/>
      <c r="HAT22" s="83"/>
      <c r="HAU22" s="83"/>
      <c r="HAV22" s="83"/>
      <c r="HAW22" s="83"/>
      <c r="HAX22" s="83"/>
      <c r="HAY22" s="83"/>
      <c r="HAZ22" s="83"/>
      <c r="HBA22" s="83"/>
      <c r="HBB22" s="83"/>
      <c r="HBC22" s="83"/>
      <c r="HBD22" s="83"/>
      <c r="HBE22" s="83"/>
      <c r="HBF22" s="83"/>
      <c r="HBG22" s="83"/>
      <c r="HBH22" s="83"/>
      <c r="HBI22" s="83"/>
      <c r="HBJ22" s="83"/>
      <c r="HBK22" s="83"/>
      <c r="HBL22" s="83"/>
      <c r="HBM22" s="83"/>
      <c r="HBN22" s="83"/>
      <c r="HBO22" s="83"/>
      <c r="HBP22" s="83"/>
      <c r="HBQ22" s="83"/>
      <c r="HBR22" s="83"/>
      <c r="HBS22" s="83"/>
      <c r="HBT22" s="83"/>
      <c r="HBU22" s="83"/>
      <c r="HBV22" s="83"/>
      <c r="HBW22" s="83"/>
      <c r="HBX22" s="83"/>
      <c r="HBY22" s="83"/>
      <c r="HBZ22" s="83"/>
      <c r="HCA22" s="83"/>
      <c r="HCB22" s="83"/>
      <c r="HCC22" s="83"/>
      <c r="HCD22" s="83"/>
      <c r="HCE22" s="83"/>
      <c r="HCF22" s="83"/>
      <c r="HCG22" s="83"/>
      <c r="HCH22" s="83"/>
      <c r="HCI22" s="83"/>
      <c r="HCJ22" s="83"/>
      <c r="HCK22" s="83"/>
      <c r="HCL22" s="83"/>
      <c r="HCM22" s="83"/>
      <c r="HCN22" s="83"/>
      <c r="HCO22" s="83"/>
      <c r="HCP22" s="83"/>
      <c r="HCQ22" s="83"/>
      <c r="HCR22" s="83"/>
      <c r="HCS22" s="83"/>
      <c r="HCT22" s="83"/>
      <c r="HCU22" s="83"/>
      <c r="HCV22" s="83"/>
      <c r="HCW22" s="83"/>
      <c r="HCX22" s="83"/>
      <c r="HCY22" s="83"/>
      <c r="HCZ22" s="83"/>
      <c r="HDA22" s="83"/>
      <c r="HDB22" s="83"/>
      <c r="HDC22" s="83"/>
      <c r="HDD22" s="83"/>
      <c r="HDE22" s="83"/>
      <c r="HDF22" s="83"/>
      <c r="HDG22" s="83"/>
      <c r="HDH22" s="83"/>
      <c r="HDI22" s="83"/>
      <c r="HDJ22" s="83"/>
      <c r="HDK22" s="83"/>
      <c r="HDL22" s="83"/>
      <c r="HDM22" s="83"/>
      <c r="HDN22" s="83"/>
      <c r="HDO22" s="83"/>
      <c r="HDP22" s="83"/>
      <c r="HDQ22" s="83"/>
      <c r="HDR22" s="83"/>
      <c r="HDS22" s="83"/>
      <c r="HDT22" s="83"/>
      <c r="HDU22" s="83"/>
      <c r="HDV22" s="83"/>
      <c r="HDW22" s="83"/>
      <c r="HDX22" s="83"/>
      <c r="HDY22" s="83"/>
      <c r="HDZ22" s="83"/>
      <c r="HEA22" s="83"/>
      <c r="HEB22" s="83"/>
      <c r="HEC22" s="83"/>
      <c r="HED22" s="83"/>
      <c r="HEE22" s="83"/>
      <c r="HEF22" s="83"/>
      <c r="HEG22" s="83"/>
      <c r="HEH22" s="83"/>
      <c r="HEI22" s="83"/>
      <c r="HEJ22" s="83"/>
      <c r="HEK22" s="83"/>
      <c r="HEL22" s="83"/>
      <c r="HEM22" s="83"/>
      <c r="HEN22" s="83"/>
      <c r="HEO22" s="83"/>
      <c r="HEP22" s="83"/>
      <c r="HEQ22" s="83"/>
      <c r="HER22" s="83"/>
      <c r="HES22" s="83"/>
      <c r="HET22" s="83"/>
      <c r="HEU22" s="83"/>
      <c r="HEV22" s="83"/>
      <c r="HEW22" s="83"/>
      <c r="HEX22" s="83"/>
      <c r="HEY22" s="83"/>
      <c r="HEZ22" s="83"/>
      <c r="HFA22" s="83"/>
      <c r="HFB22" s="83"/>
      <c r="HFC22" s="83"/>
      <c r="HFD22" s="83"/>
      <c r="HFE22" s="83"/>
      <c r="HFF22" s="83"/>
      <c r="HFG22" s="83"/>
      <c r="HFH22" s="83"/>
      <c r="HFI22" s="83"/>
      <c r="HFJ22" s="83"/>
      <c r="HFK22" s="83"/>
      <c r="HFL22" s="83"/>
      <c r="HFM22" s="83"/>
      <c r="HFN22" s="83"/>
      <c r="HFO22" s="83"/>
      <c r="HFP22" s="83"/>
      <c r="HFQ22" s="83"/>
      <c r="HFR22" s="83"/>
      <c r="HFS22" s="83"/>
      <c r="HFT22" s="83"/>
      <c r="HFU22" s="83"/>
      <c r="HFV22" s="83"/>
      <c r="HFW22" s="83"/>
      <c r="HFX22" s="83"/>
      <c r="HFY22" s="83"/>
      <c r="HFZ22" s="83"/>
      <c r="HGA22" s="83"/>
      <c r="HGB22" s="83"/>
      <c r="HGC22" s="83"/>
      <c r="HGD22" s="83"/>
      <c r="HGE22" s="83"/>
      <c r="HGF22" s="83"/>
      <c r="HGG22" s="83"/>
      <c r="HGH22" s="83"/>
      <c r="HGI22" s="83"/>
      <c r="HGJ22" s="83"/>
      <c r="HGK22" s="83"/>
      <c r="HGL22" s="83"/>
      <c r="HGM22" s="83"/>
      <c r="HGN22" s="83"/>
      <c r="HGO22" s="83"/>
      <c r="HGP22" s="83"/>
      <c r="HGQ22" s="83"/>
      <c r="HGR22" s="83"/>
      <c r="HGS22" s="83"/>
      <c r="HGT22" s="83"/>
      <c r="HGU22" s="83"/>
      <c r="HGV22" s="83"/>
      <c r="HGW22" s="83"/>
      <c r="HGX22" s="83"/>
      <c r="HGY22" s="83"/>
      <c r="HGZ22" s="83"/>
      <c r="HHA22" s="83"/>
      <c r="HHB22" s="83"/>
      <c r="HHC22" s="83"/>
      <c r="HHD22" s="83"/>
      <c r="HHE22" s="83"/>
      <c r="HHF22" s="83"/>
      <c r="HHG22" s="83"/>
      <c r="HHH22" s="83"/>
      <c r="HHI22" s="83"/>
      <c r="HHJ22" s="83"/>
      <c r="HHK22" s="83"/>
      <c r="HHL22" s="83"/>
      <c r="HHM22" s="83"/>
      <c r="HHN22" s="83"/>
      <c r="HHO22" s="83"/>
      <c r="HHP22" s="83"/>
      <c r="HHQ22" s="83"/>
      <c r="HHR22" s="83"/>
      <c r="HHS22" s="83"/>
      <c r="HHT22" s="83"/>
      <c r="HHU22" s="83"/>
      <c r="HHV22" s="83"/>
      <c r="HHW22" s="83"/>
      <c r="HHX22" s="83"/>
      <c r="HHY22" s="83"/>
      <c r="HHZ22" s="83"/>
      <c r="HIA22" s="83"/>
      <c r="HIB22" s="83"/>
      <c r="HIC22" s="83"/>
      <c r="HID22" s="83"/>
      <c r="HIE22" s="83"/>
      <c r="HIF22" s="83"/>
      <c r="HIG22" s="83"/>
      <c r="HIH22" s="83"/>
      <c r="HII22" s="83"/>
      <c r="HIJ22" s="83"/>
      <c r="HIK22" s="83"/>
      <c r="HIL22" s="83"/>
      <c r="HIM22" s="83"/>
      <c r="HIN22" s="83"/>
      <c r="HIO22" s="83"/>
      <c r="HIP22" s="83"/>
      <c r="HIQ22" s="83"/>
      <c r="HIR22" s="83"/>
      <c r="HIS22" s="83"/>
      <c r="HIT22" s="83"/>
      <c r="HIU22" s="83"/>
      <c r="HIV22" s="83"/>
      <c r="HIW22" s="83"/>
      <c r="HIX22" s="83"/>
      <c r="HIY22" s="83"/>
      <c r="HIZ22" s="83"/>
      <c r="HJA22" s="83"/>
      <c r="HJB22" s="83"/>
      <c r="HJC22" s="83"/>
      <c r="HJD22" s="83"/>
      <c r="HJE22" s="83"/>
      <c r="HJF22" s="83"/>
      <c r="HJG22" s="83"/>
      <c r="HJH22" s="83"/>
      <c r="HJI22" s="83"/>
      <c r="HJJ22" s="83"/>
      <c r="HJK22" s="83"/>
      <c r="HJL22" s="83"/>
      <c r="HJM22" s="83"/>
      <c r="HJN22" s="83"/>
      <c r="HJO22" s="83"/>
      <c r="HJP22" s="83"/>
      <c r="HJQ22" s="83"/>
      <c r="HJR22" s="83"/>
      <c r="HJS22" s="83"/>
      <c r="HJT22" s="83"/>
      <c r="HJU22" s="83"/>
      <c r="HJV22" s="83"/>
      <c r="HJW22" s="83"/>
      <c r="HJX22" s="83"/>
      <c r="HJY22" s="83"/>
      <c r="HJZ22" s="83"/>
      <c r="HKA22" s="83"/>
      <c r="HKB22" s="83"/>
      <c r="HKC22" s="83"/>
      <c r="HKD22" s="83"/>
      <c r="HKE22" s="83"/>
      <c r="HKF22" s="83"/>
      <c r="HKG22" s="83"/>
      <c r="HKH22" s="83"/>
      <c r="HKI22" s="83"/>
      <c r="HKJ22" s="83"/>
      <c r="HKK22" s="83"/>
      <c r="HKL22" s="83"/>
      <c r="HKM22" s="83"/>
      <c r="HKN22" s="83"/>
      <c r="HKO22" s="83"/>
      <c r="HKP22" s="83"/>
      <c r="HKQ22" s="83"/>
      <c r="HKR22" s="83"/>
      <c r="HKS22" s="83"/>
      <c r="HKT22" s="83"/>
      <c r="HKU22" s="83"/>
      <c r="HKV22" s="83"/>
      <c r="HKW22" s="83"/>
      <c r="HKX22" s="83"/>
      <c r="HKY22" s="83"/>
      <c r="HKZ22" s="83"/>
      <c r="HLA22" s="83"/>
      <c r="HLB22" s="83"/>
      <c r="HLC22" s="83"/>
      <c r="HLD22" s="83"/>
      <c r="HLE22" s="83"/>
      <c r="HLF22" s="83"/>
      <c r="HLG22" s="83"/>
      <c r="HLH22" s="83"/>
      <c r="HLI22" s="83"/>
      <c r="HLJ22" s="83"/>
      <c r="HLK22" s="83"/>
      <c r="HLL22" s="83"/>
      <c r="HLM22" s="83"/>
      <c r="HLN22" s="83"/>
      <c r="HLO22" s="83"/>
      <c r="HLP22" s="83"/>
      <c r="HLQ22" s="83"/>
      <c r="HLR22" s="83"/>
      <c r="HLS22" s="83"/>
      <c r="HLT22" s="83"/>
      <c r="HLU22" s="83"/>
      <c r="HLV22" s="83"/>
      <c r="HLW22" s="83"/>
      <c r="HLX22" s="83"/>
      <c r="HLY22" s="83"/>
      <c r="HLZ22" s="83"/>
      <c r="HMA22" s="83"/>
      <c r="HMB22" s="83"/>
      <c r="HMC22" s="83"/>
      <c r="HMD22" s="83"/>
      <c r="HME22" s="83"/>
      <c r="HMF22" s="83"/>
      <c r="HMG22" s="83"/>
      <c r="HMH22" s="83"/>
      <c r="HMI22" s="83"/>
      <c r="HMJ22" s="83"/>
      <c r="HMK22" s="83"/>
      <c r="HML22" s="83"/>
      <c r="HMM22" s="83"/>
      <c r="HMN22" s="83"/>
      <c r="HMO22" s="83"/>
      <c r="HMP22" s="83"/>
      <c r="HMQ22" s="83"/>
      <c r="HMR22" s="83"/>
      <c r="HMS22" s="83"/>
      <c r="HMT22" s="83"/>
      <c r="HMU22" s="83"/>
      <c r="HMV22" s="83"/>
      <c r="HMW22" s="83"/>
      <c r="HMX22" s="83"/>
      <c r="HMY22" s="83"/>
      <c r="HMZ22" s="83"/>
      <c r="HNA22" s="83"/>
      <c r="HNB22" s="83"/>
      <c r="HNC22" s="83"/>
      <c r="HND22" s="83"/>
      <c r="HNE22" s="83"/>
      <c r="HNF22" s="83"/>
      <c r="HNG22" s="83"/>
      <c r="HNH22" s="83"/>
      <c r="HNI22" s="83"/>
      <c r="HNJ22" s="83"/>
      <c r="HNK22" s="83"/>
      <c r="HNL22" s="83"/>
      <c r="HNM22" s="83"/>
      <c r="HNN22" s="83"/>
      <c r="HNO22" s="83"/>
      <c r="HNP22" s="83"/>
      <c r="HNQ22" s="83"/>
      <c r="HNR22" s="83"/>
      <c r="HNS22" s="83"/>
      <c r="HNT22" s="83"/>
      <c r="HNU22" s="83"/>
      <c r="HNV22" s="83"/>
      <c r="HNW22" s="83"/>
      <c r="HNX22" s="83"/>
      <c r="HNY22" s="83"/>
      <c r="HNZ22" s="83"/>
      <c r="HOA22" s="83"/>
      <c r="HOB22" s="83"/>
      <c r="HOC22" s="83"/>
      <c r="HOD22" s="83"/>
      <c r="HOE22" s="83"/>
      <c r="HOF22" s="83"/>
      <c r="HOG22" s="83"/>
      <c r="HOH22" s="83"/>
      <c r="HOI22" s="83"/>
      <c r="HOJ22" s="83"/>
      <c r="HOK22" s="83"/>
      <c r="HOL22" s="83"/>
      <c r="HOM22" s="83"/>
      <c r="HON22" s="83"/>
      <c r="HOO22" s="83"/>
      <c r="HOP22" s="83"/>
      <c r="HOQ22" s="83"/>
      <c r="HOR22" s="83"/>
      <c r="HOS22" s="83"/>
      <c r="HOT22" s="83"/>
      <c r="HOU22" s="83"/>
      <c r="HOV22" s="83"/>
      <c r="HOW22" s="83"/>
      <c r="HOX22" s="83"/>
      <c r="HOY22" s="83"/>
      <c r="HOZ22" s="83"/>
      <c r="HPA22" s="83"/>
      <c r="HPB22" s="83"/>
      <c r="HPC22" s="83"/>
      <c r="HPD22" s="83"/>
      <c r="HPE22" s="83"/>
      <c r="HPF22" s="83"/>
      <c r="HPG22" s="83"/>
      <c r="HPH22" s="83"/>
      <c r="HPI22" s="83"/>
      <c r="HPJ22" s="83"/>
      <c r="HPK22" s="83"/>
      <c r="HPL22" s="83"/>
      <c r="HPM22" s="83"/>
      <c r="HPN22" s="83"/>
      <c r="HPO22" s="83"/>
      <c r="HPP22" s="83"/>
      <c r="HPQ22" s="83"/>
      <c r="HPR22" s="83"/>
      <c r="HPS22" s="83"/>
      <c r="HPT22" s="83"/>
      <c r="HPU22" s="83"/>
      <c r="HPV22" s="83"/>
      <c r="HPW22" s="83"/>
      <c r="HPX22" s="83"/>
      <c r="HPY22" s="83"/>
      <c r="HPZ22" s="83"/>
      <c r="HQA22" s="83"/>
      <c r="HQB22" s="83"/>
      <c r="HQC22" s="83"/>
      <c r="HQD22" s="83"/>
      <c r="HQE22" s="83"/>
      <c r="HQF22" s="83"/>
      <c r="HQG22" s="83"/>
      <c r="HQH22" s="83"/>
      <c r="HQI22" s="83"/>
      <c r="HQJ22" s="83"/>
      <c r="HQK22" s="83"/>
      <c r="HQL22" s="83"/>
      <c r="HQM22" s="83"/>
      <c r="HQN22" s="83"/>
      <c r="HQO22" s="83"/>
      <c r="HQP22" s="83"/>
      <c r="HQQ22" s="83"/>
      <c r="HQR22" s="83"/>
      <c r="HQS22" s="83"/>
      <c r="HQT22" s="83"/>
      <c r="HQU22" s="83"/>
      <c r="HQV22" s="83"/>
      <c r="HQW22" s="83"/>
      <c r="HQX22" s="83"/>
      <c r="HQY22" s="83"/>
      <c r="HQZ22" s="83"/>
      <c r="HRA22" s="83"/>
      <c r="HRB22" s="83"/>
      <c r="HRC22" s="83"/>
      <c r="HRD22" s="83"/>
      <c r="HRE22" s="83"/>
      <c r="HRF22" s="83"/>
      <c r="HRG22" s="83"/>
      <c r="HRH22" s="83"/>
      <c r="HRI22" s="83"/>
      <c r="HRJ22" s="83"/>
      <c r="HRK22" s="83"/>
      <c r="HRL22" s="83"/>
      <c r="HRM22" s="83"/>
      <c r="HRN22" s="83"/>
      <c r="HRO22" s="83"/>
      <c r="HRP22" s="83"/>
      <c r="HRQ22" s="83"/>
      <c r="HRR22" s="83"/>
      <c r="HRS22" s="83"/>
      <c r="HRT22" s="83"/>
      <c r="HRU22" s="83"/>
      <c r="HRV22" s="83"/>
      <c r="HRW22" s="83"/>
      <c r="HRX22" s="83"/>
      <c r="HRY22" s="83"/>
      <c r="HRZ22" s="83"/>
      <c r="HSA22" s="83"/>
      <c r="HSB22" s="83"/>
      <c r="HSC22" s="83"/>
      <c r="HSD22" s="83"/>
      <c r="HSE22" s="83"/>
      <c r="HSF22" s="83"/>
      <c r="HSG22" s="83"/>
      <c r="HSH22" s="83"/>
      <c r="HSI22" s="83"/>
      <c r="HSJ22" s="83"/>
      <c r="HSK22" s="83"/>
      <c r="HSL22" s="83"/>
      <c r="HSM22" s="83"/>
      <c r="HSN22" s="83"/>
      <c r="HSO22" s="83"/>
      <c r="HSP22" s="83"/>
      <c r="HSQ22" s="83"/>
      <c r="HSR22" s="83"/>
      <c r="HSS22" s="83"/>
      <c r="HST22" s="83"/>
      <c r="HSU22" s="83"/>
      <c r="HSV22" s="83"/>
      <c r="HSW22" s="83"/>
      <c r="HSX22" s="83"/>
      <c r="HSY22" s="83"/>
      <c r="HSZ22" s="83"/>
      <c r="HTA22" s="83"/>
      <c r="HTB22" s="83"/>
      <c r="HTC22" s="83"/>
      <c r="HTD22" s="83"/>
      <c r="HTE22" s="83"/>
      <c r="HTF22" s="83"/>
      <c r="HTG22" s="83"/>
      <c r="HTH22" s="83"/>
      <c r="HTI22" s="83"/>
      <c r="HTJ22" s="83"/>
      <c r="HTK22" s="83"/>
      <c r="HTL22" s="83"/>
      <c r="HTM22" s="83"/>
      <c r="HTN22" s="83"/>
      <c r="HTO22" s="83"/>
      <c r="HTP22" s="83"/>
      <c r="HTQ22" s="83"/>
      <c r="HTR22" s="83"/>
      <c r="HTS22" s="83"/>
      <c r="HTT22" s="83"/>
      <c r="HTU22" s="83"/>
      <c r="HTV22" s="83"/>
      <c r="HTW22" s="83"/>
      <c r="HTX22" s="83"/>
      <c r="HTY22" s="83"/>
      <c r="HTZ22" s="83"/>
      <c r="HUA22" s="83"/>
      <c r="HUB22" s="83"/>
      <c r="HUC22" s="83"/>
      <c r="HUD22" s="83"/>
      <c r="HUE22" s="83"/>
      <c r="HUF22" s="83"/>
      <c r="HUG22" s="83"/>
      <c r="HUH22" s="83"/>
      <c r="HUI22" s="83"/>
      <c r="HUJ22" s="83"/>
      <c r="HUK22" s="83"/>
      <c r="HUL22" s="83"/>
      <c r="HUM22" s="83"/>
      <c r="HUN22" s="83"/>
      <c r="HUO22" s="83"/>
      <c r="HUP22" s="83"/>
      <c r="HUQ22" s="83"/>
      <c r="HUR22" s="83"/>
      <c r="HUS22" s="83"/>
      <c r="HUT22" s="83"/>
      <c r="HUU22" s="83"/>
      <c r="HUV22" s="83"/>
      <c r="HUW22" s="83"/>
      <c r="HUX22" s="83"/>
      <c r="HUY22" s="83"/>
      <c r="HUZ22" s="83"/>
      <c r="HVA22" s="83"/>
      <c r="HVB22" s="83"/>
      <c r="HVC22" s="83"/>
      <c r="HVD22" s="83"/>
      <c r="HVE22" s="83"/>
      <c r="HVF22" s="83"/>
      <c r="HVG22" s="83"/>
      <c r="HVH22" s="83"/>
      <c r="HVI22" s="83"/>
      <c r="HVJ22" s="83"/>
      <c r="HVK22" s="83"/>
      <c r="HVL22" s="83"/>
      <c r="HVM22" s="83"/>
      <c r="HVN22" s="83"/>
      <c r="HVO22" s="83"/>
      <c r="HVP22" s="83"/>
      <c r="HVQ22" s="83"/>
      <c r="HVR22" s="83"/>
      <c r="HVS22" s="83"/>
      <c r="HVT22" s="83"/>
      <c r="HVU22" s="83"/>
      <c r="HVV22" s="83"/>
      <c r="HVW22" s="83"/>
      <c r="HVX22" s="83"/>
      <c r="HVY22" s="83"/>
      <c r="HVZ22" s="83"/>
      <c r="HWA22" s="83"/>
      <c r="HWB22" s="83"/>
      <c r="HWC22" s="83"/>
      <c r="HWD22" s="83"/>
      <c r="HWE22" s="83"/>
      <c r="HWF22" s="83"/>
      <c r="HWG22" s="83"/>
      <c r="HWH22" s="83"/>
      <c r="HWI22" s="83"/>
      <c r="HWJ22" s="83"/>
      <c r="HWK22" s="83"/>
      <c r="HWL22" s="83"/>
      <c r="HWM22" s="83"/>
      <c r="HWN22" s="83"/>
      <c r="HWO22" s="83"/>
      <c r="HWP22" s="83"/>
      <c r="HWQ22" s="83"/>
      <c r="HWR22" s="83"/>
      <c r="HWS22" s="83"/>
      <c r="HWT22" s="83"/>
      <c r="HWU22" s="83"/>
      <c r="HWV22" s="83"/>
      <c r="HWW22" s="83"/>
      <c r="HWX22" s="83"/>
      <c r="HWY22" s="83"/>
      <c r="HWZ22" s="83"/>
      <c r="HXA22" s="83"/>
      <c r="HXB22" s="83"/>
      <c r="HXC22" s="83"/>
      <c r="HXD22" s="83"/>
      <c r="HXE22" s="83"/>
      <c r="HXF22" s="83"/>
      <c r="HXG22" s="83"/>
      <c r="HXH22" s="83"/>
      <c r="HXI22" s="83"/>
      <c r="HXJ22" s="83"/>
      <c r="HXK22" s="83"/>
      <c r="HXL22" s="83"/>
      <c r="HXM22" s="83"/>
      <c r="HXN22" s="83"/>
      <c r="HXO22" s="83"/>
      <c r="HXP22" s="83"/>
      <c r="HXQ22" s="83"/>
      <c r="HXR22" s="83"/>
      <c r="HXS22" s="83"/>
      <c r="HXT22" s="83"/>
      <c r="HXU22" s="83"/>
      <c r="HXV22" s="83"/>
      <c r="HXW22" s="83"/>
      <c r="HXX22" s="83"/>
      <c r="HXY22" s="83"/>
      <c r="HXZ22" s="83"/>
      <c r="HYA22" s="83"/>
      <c r="HYB22" s="83"/>
      <c r="HYC22" s="83"/>
      <c r="HYD22" s="83"/>
      <c r="HYE22" s="83"/>
      <c r="HYF22" s="83"/>
      <c r="HYG22" s="83"/>
      <c r="HYH22" s="83"/>
      <c r="HYI22" s="83"/>
      <c r="HYJ22" s="83"/>
      <c r="HYK22" s="83"/>
      <c r="HYL22" s="83"/>
      <c r="HYM22" s="83"/>
      <c r="HYN22" s="83"/>
      <c r="HYO22" s="83"/>
      <c r="HYP22" s="83"/>
      <c r="HYQ22" s="83"/>
      <c r="HYR22" s="83"/>
      <c r="HYS22" s="83"/>
      <c r="HYT22" s="83"/>
      <c r="HYU22" s="83"/>
      <c r="HYV22" s="83"/>
      <c r="HYW22" s="83"/>
      <c r="HYX22" s="83"/>
      <c r="HYY22" s="83"/>
      <c r="HYZ22" s="83"/>
      <c r="HZA22" s="83"/>
      <c r="HZB22" s="83"/>
      <c r="HZC22" s="83"/>
      <c r="HZD22" s="83"/>
      <c r="HZE22" s="83"/>
      <c r="HZF22" s="83"/>
      <c r="HZG22" s="83"/>
      <c r="HZH22" s="83"/>
      <c r="HZI22" s="83"/>
      <c r="HZJ22" s="83"/>
      <c r="HZK22" s="83"/>
      <c r="HZL22" s="83"/>
      <c r="HZM22" s="83"/>
      <c r="HZN22" s="83"/>
      <c r="HZO22" s="83"/>
      <c r="HZP22" s="83"/>
      <c r="HZQ22" s="83"/>
      <c r="HZR22" s="83"/>
      <c r="HZS22" s="83"/>
      <c r="HZT22" s="83"/>
      <c r="HZU22" s="83"/>
      <c r="HZV22" s="83"/>
      <c r="HZW22" s="83"/>
      <c r="HZX22" s="83"/>
      <c r="HZY22" s="83"/>
      <c r="HZZ22" s="83"/>
      <c r="IAA22" s="83"/>
      <c r="IAB22" s="83"/>
      <c r="IAC22" s="83"/>
      <c r="IAD22" s="83"/>
      <c r="IAE22" s="83"/>
      <c r="IAF22" s="83"/>
      <c r="IAG22" s="83"/>
      <c r="IAH22" s="83"/>
      <c r="IAI22" s="83"/>
      <c r="IAJ22" s="83"/>
      <c r="IAK22" s="83"/>
      <c r="IAL22" s="83"/>
      <c r="IAM22" s="83"/>
      <c r="IAN22" s="83"/>
      <c r="IAO22" s="83"/>
      <c r="IAP22" s="83"/>
      <c r="IAQ22" s="83"/>
      <c r="IAR22" s="83"/>
      <c r="IAS22" s="83"/>
      <c r="IAT22" s="83"/>
      <c r="IAU22" s="83"/>
      <c r="IAV22" s="83"/>
      <c r="IAW22" s="83"/>
      <c r="IAX22" s="83"/>
      <c r="IAY22" s="83"/>
      <c r="IAZ22" s="83"/>
      <c r="IBA22" s="83"/>
      <c r="IBB22" s="83"/>
      <c r="IBC22" s="83"/>
      <c r="IBD22" s="83"/>
      <c r="IBE22" s="83"/>
      <c r="IBF22" s="83"/>
      <c r="IBG22" s="83"/>
      <c r="IBH22" s="83"/>
      <c r="IBI22" s="83"/>
      <c r="IBJ22" s="83"/>
      <c r="IBK22" s="83"/>
      <c r="IBL22" s="83"/>
      <c r="IBM22" s="83"/>
      <c r="IBN22" s="83"/>
      <c r="IBO22" s="83"/>
      <c r="IBP22" s="83"/>
      <c r="IBQ22" s="83"/>
      <c r="IBR22" s="83"/>
      <c r="IBS22" s="83"/>
      <c r="IBT22" s="83"/>
      <c r="IBU22" s="83"/>
      <c r="IBV22" s="83"/>
      <c r="IBW22" s="83"/>
      <c r="IBX22" s="83"/>
      <c r="IBY22" s="83"/>
      <c r="IBZ22" s="83"/>
      <c r="ICA22" s="83"/>
      <c r="ICB22" s="83"/>
      <c r="ICC22" s="83"/>
      <c r="ICD22" s="83"/>
      <c r="ICE22" s="83"/>
      <c r="ICF22" s="83"/>
      <c r="ICG22" s="83"/>
      <c r="ICH22" s="83"/>
      <c r="ICI22" s="83"/>
      <c r="ICJ22" s="83"/>
      <c r="ICK22" s="83"/>
      <c r="ICL22" s="83"/>
      <c r="ICM22" s="83"/>
      <c r="ICN22" s="83"/>
      <c r="ICO22" s="83"/>
      <c r="ICP22" s="83"/>
      <c r="ICQ22" s="83"/>
      <c r="ICR22" s="83"/>
      <c r="ICS22" s="83"/>
      <c r="ICT22" s="83"/>
      <c r="ICU22" s="83"/>
      <c r="ICV22" s="83"/>
      <c r="ICW22" s="83"/>
      <c r="ICX22" s="83"/>
      <c r="ICY22" s="83"/>
      <c r="ICZ22" s="83"/>
      <c r="IDA22" s="83"/>
      <c r="IDB22" s="83"/>
      <c r="IDC22" s="83"/>
      <c r="IDD22" s="83"/>
      <c r="IDE22" s="83"/>
      <c r="IDF22" s="83"/>
      <c r="IDG22" s="83"/>
      <c r="IDH22" s="83"/>
      <c r="IDI22" s="83"/>
      <c r="IDJ22" s="83"/>
      <c r="IDK22" s="83"/>
      <c r="IDL22" s="83"/>
      <c r="IDM22" s="83"/>
      <c r="IDN22" s="83"/>
      <c r="IDO22" s="83"/>
      <c r="IDP22" s="83"/>
      <c r="IDQ22" s="83"/>
      <c r="IDR22" s="83"/>
      <c r="IDS22" s="83"/>
      <c r="IDT22" s="83"/>
      <c r="IDU22" s="83"/>
      <c r="IDV22" s="83"/>
      <c r="IDW22" s="83"/>
      <c r="IDX22" s="83"/>
      <c r="IDY22" s="83"/>
      <c r="IDZ22" s="83"/>
      <c r="IEA22" s="83"/>
      <c r="IEB22" s="83"/>
      <c r="IEC22" s="83"/>
      <c r="IED22" s="83"/>
      <c r="IEE22" s="83"/>
      <c r="IEF22" s="83"/>
      <c r="IEG22" s="83"/>
      <c r="IEH22" s="83"/>
      <c r="IEI22" s="83"/>
      <c r="IEJ22" s="83"/>
      <c r="IEK22" s="83"/>
      <c r="IEL22" s="83"/>
      <c r="IEM22" s="83"/>
      <c r="IEN22" s="83"/>
      <c r="IEO22" s="83"/>
      <c r="IEP22" s="83"/>
      <c r="IEQ22" s="83"/>
      <c r="IER22" s="83"/>
      <c r="IES22" s="83"/>
      <c r="IET22" s="83"/>
      <c r="IEU22" s="83"/>
      <c r="IEV22" s="83"/>
      <c r="IEW22" s="83"/>
      <c r="IEX22" s="83"/>
      <c r="IEY22" s="83"/>
      <c r="IEZ22" s="83"/>
      <c r="IFA22" s="83"/>
      <c r="IFB22" s="83"/>
      <c r="IFC22" s="83"/>
      <c r="IFD22" s="83"/>
      <c r="IFE22" s="83"/>
      <c r="IFF22" s="83"/>
      <c r="IFG22" s="83"/>
      <c r="IFH22" s="83"/>
      <c r="IFI22" s="83"/>
      <c r="IFJ22" s="83"/>
      <c r="IFK22" s="83"/>
      <c r="IFL22" s="83"/>
      <c r="IFM22" s="83"/>
      <c r="IFN22" s="83"/>
      <c r="IFO22" s="83"/>
      <c r="IFP22" s="83"/>
      <c r="IFQ22" s="83"/>
      <c r="IFR22" s="83"/>
      <c r="IFS22" s="83"/>
      <c r="IFT22" s="83"/>
      <c r="IFU22" s="83"/>
      <c r="IFV22" s="83"/>
      <c r="IFW22" s="83"/>
      <c r="IFX22" s="83"/>
      <c r="IFY22" s="83"/>
      <c r="IFZ22" s="83"/>
      <c r="IGA22" s="83"/>
      <c r="IGB22" s="83"/>
      <c r="IGC22" s="83"/>
      <c r="IGD22" s="83"/>
      <c r="IGE22" s="83"/>
      <c r="IGF22" s="83"/>
      <c r="IGG22" s="83"/>
      <c r="IGH22" s="83"/>
      <c r="IGI22" s="83"/>
      <c r="IGJ22" s="83"/>
      <c r="IGK22" s="83"/>
      <c r="IGL22" s="83"/>
      <c r="IGM22" s="83"/>
      <c r="IGN22" s="83"/>
      <c r="IGO22" s="83"/>
      <c r="IGP22" s="83"/>
      <c r="IGQ22" s="83"/>
      <c r="IGR22" s="83"/>
      <c r="IGS22" s="83"/>
      <c r="IGT22" s="83"/>
      <c r="IGU22" s="83"/>
      <c r="IGV22" s="83"/>
      <c r="IGW22" s="83"/>
      <c r="IGX22" s="83"/>
      <c r="IGY22" s="83"/>
      <c r="IGZ22" s="83"/>
      <c r="IHA22" s="83"/>
      <c r="IHB22" s="83"/>
      <c r="IHC22" s="83"/>
      <c r="IHD22" s="83"/>
      <c r="IHE22" s="83"/>
      <c r="IHF22" s="83"/>
      <c r="IHG22" s="83"/>
      <c r="IHH22" s="83"/>
      <c r="IHI22" s="83"/>
      <c r="IHJ22" s="83"/>
      <c r="IHK22" s="83"/>
      <c r="IHL22" s="83"/>
      <c r="IHM22" s="83"/>
      <c r="IHN22" s="83"/>
      <c r="IHO22" s="83"/>
      <c r="IHP22" s="83"/>
      <c r="IHQ22" s="83"/>
      <c r="IHR22" s="83"/>
      <c r="IHS22" s="83"/>
      <c r="IHT22" s="83"/>
      <c r="IHU22" s="83"/>
      <c r="IHV22" s="83"/>
      <c r="IHW22" s="83"/>
      <c r="IHX22" s="83"/>
      <c r="IHY22" s="83"/>
      <c r="IHZ22" s="83"/>
      <c r="IIA22" s="83"/>
      <c r="IIB22" s="83"/>
      <c r="IIC22" s="83"/>
      <c r="IID22" s="83"/>
      <c r="IIE22" s="83"/>
      <c r="IIF22" s="83"/>
      <c r="IIG22" s="83"/>
      <c r="IIH22" s="83"/>
      <c r="III22" s="83"/>
      <c r="IIJ22" s="83"/>
      <c r="IIK22" s="83"/>
      <c r="IIL22" s="83"/>
      <c r="IIM22" s="83"/>
      <c r="IIN22" s="83"/>
      <c r="IIO22" s="83"/>
      <c r="IIP22" s="83"/>
      <c r="IIQ22" s="83"/>
      <c r="IIR22" s="83"/>
      <c r="IIS22" s="83"/>
      <c r="IIT22" s="83"/>
      <c r="IIU22" s="83"/>
      <c r="IIV22" s="83"/>
      <c r="IIW22" s="83"/>
      <c r="IIX22" s="83"/>
      <c r="IIY22" s="83"/>
      <c r="IIZ22" s="83"/>
      <c r="IJA22" s="83"/>
      <c r="IJB22" s="83"/>
      <c r="IJC22" s="83"/>
      <c r="IJD22" s="83"/>
      <c r="IJE22" s="83"/>
      <c r="IJF22" s="83"/>
      <c r="IJG22" s="83"/>
      <c r="IJH22" s="83"/>
      <c r="IJI22" s="83"/>
      <c r="IJJ22" s="83"/>
      <c r="IJK22" s="83"/>
      <c r="IJL22" s="83"/>
      <c r="IJM22" s="83"/>
      <c r="IJN22" s="83"/>
      <c r="IJO22" s="83"/>
      <c r="IJP22" s="83"/>
      <c r="IJQ22" s="83"/>
      <c r="IJR22" s="83"/>
      <c r="IJS22" s="83"/>
      <c r="IJT22" s="83"/>
      <c r="IJU22" s="83"/>
      <c r="IJV22" s="83"/>
      <c r="IJW22" s="83"/>
      <c r="IJX22" s="83"/>
      <c r="IJY22" s="83"/>
      <c r="IJZ22" s="83"/>
      <c r="IKA22" s="83"/>
      <c r="IKB22" s="83"/>
      <c r="IKC22" s="83"/>
      <c r="IKD22" s="83"/>
      <c r="IKE22" s="83"/>
      <c r="IKF22" s="83"/>
      <c r="IKG22" s="83"/>
      <c r="IKH22" s="83"/>
      <c r="IKI22" s="83"/>
      <c r="IKJ22" s="83"/>
      <c r="IKK22" s="83"/>
      <c r="IKL22" s="83"/>
      <c r="IKM22" s="83"/>
      <c r="IKN22" s="83"/>
      <c r="IKO22" s="83"/>
      <c r="IKP22" s="83"/>
      <c r="IKQ22" s="83"/>
      <c r="IKR22" s="83"/>
      <c r="IKS22" s="83"/>
      <c r="IKT22" s="83"/>
      <c r="IKU22" s="83"/>
      <c r="IKV22" s="83"/>
      <c r="IKW22" s="83"/>
      <c r="IKX22" s="83"/>
      <c r="IKY22" s="83"/>
      <c r="IKZ22" s="83"/>
      <c r="ILA22" s="83"/>
      <c r="ILB22" s="83"/>
      <c r="ILC22" s="83"/>
      <c r="ILD22" s="83"/>
      <c r="ILE22" s="83"/>
      <c r="ILF22" s="83"/>
      <c r="ILG22" s="83"/>
      <c r="ILH22" s="83"/>
      <c r="ILI22" s="83"/>
      <c r="ILJ22" s="83"/>
      <c r="ILK22" s="83"/>
      <c r="ILL22" s="83"/>
      <c r="ILM22" s="83"/>
      <c r="ILN22" s="83"/>
      <c r="ILO22" s="83"/>
      <c r="ILP22" s="83"/>
      <c r="ILQ22" s="83"/>
      <c r="ILR22" s="83"/>
      <c r="ILS22" s="83"/>
      <c r="ILT22" s="83"/>
      <c r="ILU22" s="83"/>
      <c r="ILV22" s="83"/>
      <c r="ILW22" s="83"/>
      <c r="ILX22" s="83"/>
      <c r="ILY22" s="83"/>
      <c r="ILZ22" s="83"/>
      <c r="IMA22" s="83"/>
      <c r="IMB22" s="83"/>
      <c r="IMC22" s="83"/>
      <c r="IMD22" s="83"/>
      <c r="IME22" s="83"/>
      <c r="IMF22" s="83"/>
      <c r="IMG22" s="83"/>
      <c r="IMH22" s="83"/>
      <c r="IMI22" s="83"/>
      <c r="IMJ22" s="83"/>
      <c r="IMK22" s="83"/>
      <c r="IML22" s="83"/>
      <c r="IMM22" s="83"/>
      <c r="IMN22" s="83"/>
      <c r="IMO22" s="83"/>
      <c r="IMP22" s="83"/>
      <c r="IMQ22" s="83"/>
      <c r="IMR22" s="83"/>
      <c r="IMS22" s="83"/>
      <c r="IMT22" s="83"/>
      <c r="IMU22" s="83"/>
      <c r="IMV22" s="83"/>
      <c r="IMW22" s="83"/>
      <c r="IMX22" s="83"/>
      <c r="IMY22" s="83"/>
      <c r="IMZ22" s="83"/>
      <c r="INA22" s="83"/>
      <c r="INB22" s="83"/>
      <c r="INC22" s="83"/>
      <c r="IND22" s="83"/>
      <c r="INE22" s="83"/>
      <c r="INF22" s="83"/>
      <c r="ING22" s="83"/>
      <c r="INH22" s="83"/>
      <c r="INI22" s="83"/>
      <c r="INJ22" s="83"/>
      <c r="INK22" s="83"/>
      <c r="INL22" s="83"/>
      <c r="INM22" s="83"/>
      <c r="INN22" s="83"/>
      <c r="INO22" s="83"/>
      <c r="INP22" s="83"/>
      <c r="INQ22" s="83"/>
      <c r="INR22" s="83"/>
      <c r="INS22" s="83"/>
      <c r="INT22" s="83"/>
      <c r="INU22" s="83"/>
      <c r="INV22" s="83"/>
      <c r="INW22" s="83"/>
      <c r="INX22" s="83"/>
      <c r="INY22" s="83"/>
      <c r="INZ22" s="83"/>
      <c r="IOA22" s="83"/>
      <c r="IOB22" s="83"/>
      <c r="IOC22" s="83"/>
      <c r="IOD22" s="83"/>
      <c r="IOE22" s="83"/>
      <c r="IOF22" s="83"/>
      <c r="IOG22" s="83"/>
      <c r="IOH22" s="83"/>
      <c r="IOI22" s="83"/>
      <c r="IOJ22" s="83"/>
      <c r="IOK22" s="83"/>
      <c r="IOL22" s="83"/>
      <c r="IOM22" s="83"/>
      <c r="ION22" s="83"/>
      <c r="IOO22" s="83"/>
      <c r="IOP22" s="83"/>
      <c r="IOQ22" s="83"/>
      <c r="IOR22" s="83"/>
      <c r="IOS22" s="83"/>
      <c r="IOT22" s="83"/>
      <c r="IOU22" s="83"/>
      <c r="IOV22" s="83"/>
      <c r="IOW22" s="83"/>
      <c r="IOX22" s="83"/>
      <c r="IOY22" s="83"/>
      <c r="IOZ22" s="83"/>
      <c r="IPA22" s="83"/>
      <c r="IPB22" s="83"/>
      <c r="IPC22" s="83"/>
      <c r="IPD22" s="83"/>
      <c r="IPE22" s="83"/>
      <c r="IPF22" s="83"/>
      <c r="IPG22" s="83"/>
      <c r="IPH22" s="83"/>
      <c r="IPI22" s="83"/>
      <c r="IPJ22" s="83"/>
      <c r="IPK22" s="83"/>
      <c r="IPL22" s="83"/>
      <c r="IPM22" s="83"/>
      <c r="IPN22" s="83"/>
      <c r="IPO22" s="83"/>
      <c r="IPP22" s="83"/>
      <c r="IPQ22" s="83"/>
      <c r="IPR22" s="83"/>
      <c r="IPS22" s="83"/>
      <c r="IPT22" s="83"/>
      <c r="IPU22" s="83"/>
      <c r="IPV22" s="83"/>
      <c r="IPW22" s="83"/>
      <c r="IPX22" s="83"/>
      <c r="IPY22" s="83"/>
      <c r="IPZ22" s="83"/>
      <c r="IQA22" s="83"/>
      <c r="IQB22" s="83"/>
      <c r="IQC22" s="83"/>
      <c r="IQD22" s="83"/>
      <c r="IQE22" s="83"/>
      <c r="IQF22" s="83"/>
      <c r="IQG22" s="83"/>
      <c r="IQH22" s="83"/>
      <c r="IQI22" s="83"/>
      <c r="IQJ22" s="83"/>
      <c r="IQK22" s="83"/>
      <c r="IQL22" s="83"/>
      <c r="IQM22" s="83"/>
      <c r="IQN22" s="83"/>
      <c r="IQO22" s="83"/>
      <c r="IQP22" s="83"/>
      <c r="IQQ22" s="83"/>
      <c r="IQR22" s="83"/>
      <c r="IQS22" s="83"/>
      <c r="IQT22" s="83"/>
      <c r="IQU22" s="83"/>
      <c r="IQV22" s="83"/>
      <c r="IQW22" s="83"/>
      <c r="IQX22" s="83"/>
      <c r="IQY22" s="83"/>
      <c r="IQZ22" s="83"/>
      <c r="IRA22" s="83"/>
      <c r="IRB22" s="83"/>
      <c r="IRC22" s="83"/>
      <c r="IRD22" s="83"/>
      <c r="IRE22" s="83"/>
      <c r="IRF22" s="83"/>
      <c r="IRG22" s="83"/>
      <c r="IRH22" s="83"/>
      <c r="IRI22" s="83"/>
      <c r="IRJ22" s="83"/>
      <c r="IRK22" s="83"/>
      <c r="IRL22" s="83"/>
      <c r="IRM22" s="83"/>
      <c r="IRN22" s="83"/>
      <c r="IRO22" s="83"/>
      <c r="IRP22" s="83"/>
      <c r="IRQ22" s="83"/>
      <c r="IRR22" s="83"/>
      <c r="IRS22" s="83"/>
      <c r="IRT22" s="83"/>
      <c r="IRU22" s="83"/>
      <c r="IRV22" s="83"/>
      <c r="IRW22" s="83"/>
      <c r="IRX22" s="83"/>
      <c r="IRY22" s="83"/>
      <c r="IRZ22" s="83"/>
      <c r="ISA22" s="83"/>
      <c r="ISB22" s="83"/>
      <c r="ISC22" s="83"/>
      <c r="ISD22" s="83"/>
      <c r="ISE22" s="83"/>
      <c r="ISF22" s="83"/>
      <c r="ISG22" s="83"/>
      <c r="ISH22" s="83"/>
      <c r="ISI22" s="83"/>
      <c r="ISJ22" s="83"/>
      <c r="ISK22" s="83"/>
      <c r="ISL22" s="83"/>
      <c r="ISM22" s="83"/>
      <c r="ISN22" s="83"/>
      <c r="ISO22" s="83"/>
      <c r="ISP22" s="83"/>
      <c r="ISQ22" s="83"/>
      <c r="ISR22" s="83"/>
      <c r="ISS22" s="83"/>
      <c r="IST22" s="83"/>
      <c r="ISU22" s="83"/>
      <c r="ISV22" s="83"/>
      <c r="ISW22" s="83"/>
      <c r="ISX22" s="83"/>
      <c r="ISY22" s="83"/>
      <c r="ISZ22" s="83"/>
      <c r="ITA22" s="83"/>
      <c r="ITB22" s="83"/>
      <c r="ITC22" s="83"/>
      <c r="ITD22" s="83"/>
      <c r="ITE22" s="83"/>
      <c r="ITF22" s="83"/>
      <c r="ITG22" s="83"/>
      <c r="ITH22" s="83"/>
      <c r="ITI22" s="83"/>
      <c r="ITJ22" s="83"/>
      <c r="ITK22" s="83"/>
      <c r="ITL22" s="83"/>
      <c r="ITM22" s="83"/>
      <c r="ITN22" s="83"/>
      <c r="ITO22" s="83"/>
      <c r="ITP22" s="83"/>
      <c r="ITQ22" s="83"/>
      <c r="ITR22" s="83"/>
      <c r="ITS22" s="83"/>
      <c r="ITT22" s="83"/>
      <c r="ITU22" s="83"/>
      <c r="ITV22" s="83"/>
      <c r="ITW22" s="83"/>
      <c r="ITX22" s="83"/>
      <c r="ITY22" s="83"/>
      <c r="ITZ22" s="83"/>
      <c r="IUA22" s="83"/>
      <c r="IUB22" s="83"/>
      <c r="IUC22" s="83"/>
      <c r="IUD22" s="83"/>
      <c r="IUE22" s="83"/>
      <c r="IUF22" s="83"/>
      <c r="IUG22" s="83"/>
      <c r="IUH22" s="83"/>
      <c r="IUI22" s="83"/>
      <c r="IUJ22" s="83"/>
      <c r="IUK22" s="83"/>
      <c r="IUL22" s="83"/>
      <c r="IUM22" s="83"/>
      <c r="IUN22" s="83"/>
      <c r="IUO22" s="83"/>
      <c r="IUP22" s="83"/>
      <c r="IUQ22" s="83"/>
      <c r="IUR22" s="83"/>
      <c r="IUS22" s="83"/>
      <c r="IUT22" s="83"/>
      <c r="IUU22" s="83"/>
      <c r="IUV22" s="83"/>
      <c r="IUW22" s="83"/>
      <c r="IUX22" s="83"/>
      <c r="IUY22" s="83"/>
      <c r="IUZ22" s="83"/>
      <c r="IVA22" s="83"/>
      <c r="IVB22" s="83"/>
      <c r="IVC22" s="83"/>
      <c r="IVD22" s="83"/>
      <c r="IVE22" s="83"/>
      <c r="IVF22" s="83"/>
      <c r="IVG22" s="83"/>
      <c r="IVH22" s="83"/>
      <c r="IVI22" s="83"/>
      <c r="IVJ22" s="83"/>
      <c r="IVK22" s="83"/>
      <c r="IVL22" s="83"/>
      <c r="IVM22" s="83"/>
      <c r="IVN22" s="83"/>
      <c r="IVO22" s="83"/>
      <c r="IVP22" s="83"/>
      <c r="IVQ22" s="83"/>
      <c r="IVR22" s="83"/>
      <c r="IVS22" s="83"/>
      <c r="IVT22" s="83"/>
      <c r="IVU22" s="83"/>
      <c r="IVV22" s="83"/>
      <c r="IVW22" s="83"/>
      <c r="IVX22" s="83"/>
      <c r="IVY22" s="83"/>
      <c r="IVZ22" s="83"/>
      <c r="IWA22" s="83"/>
      <c r="IWB22" s="83"/>
      <c r="IWC22" s="83"/>
      <c r="IWD22" s="83"/>
      <c r="IWE22" s="83"/>
      <c r="IWF22" s="83"/>
      <c r="IWG22" s="83"/>
      <c r="IWH22" s="83"/>
      <c r="IWI22" s="83"/>
      <c r="IWJ22" s="83"/>
      <c r="IWK22" s="83"/>
      <c r="IWL22" s="83"/>
      <c r="IWM22" s="83"/>
      <c r="IWN22" s="83"/>
      <c r="IWO22" s="83"/>
      <c r="IWP22" s="83"/>
      <c r="IWQ22" s="83"/>
      <c r="IWR22" s="83"/>
      <c r="IWS22" s="83"/>
      <c r="IWT22" s="83"/>
      <c r="IWU22" s="83"/>
      <c r="IWV22" s="83"/>
      <c r="IWW22" s="83"/>
      <c r="IWX22" s="83"/>
      <c r="IWY22" s="83"/>
      <c r="IWZ22" s="83"/>
      <c r="IXA22" s="83"/>
      <c r="IXB22" s="83"/>
      <c r="IXC22" s="83"/>
      <c r="IXD22" s="83"/>
      <c r="IXE22" s="83"/>
      <c r="IXF22" s="83"/>
      <c r="IXG22" s="83"/>
      <c r="IXH22" s="83"/>
      <c r="IXI22" s="83"/>
      <c r="IXJ22" s="83"/>
      <c r="IXK22" s="83"/>
      <c r="IXL22" s="83"/>
      <c r="IXM22" s="83"/>
      <c r="IXN22" s="83"/>
      <c r="IXO22" s="83"/>
      <c r="IXP22" s="83"/>
      <c r="IXQ22" s="83"/>
      <c r="IXR22" s="83"/>
      <c r="IXS22" s="83"/>
      <c r="IXT22" s="83"/>
      <c r="IXU22" s="83"/>
      <c r="IXV22" s="83"/>
      <c r="IXW22" s="83"/>
      <c r="IXX22" s="83"/>
      <c r="IXY22" s="83"/>
      <c r="IXZ22" s="83"/>
      <c r="IYA22" s="83"/>
      <c r="IYB22" s="83"/>
      <c r="IYC22" s="83"/>
      <c r="IYD22" s="83"/>
      <c r="IYE22" s="83"/>
      <c r="IYF22" s="83"/>
      <c r="IYG22" s="83"/>
      <c r="IYH22" s="83"/>
      <c r="IYI22" s="83"/>
      <c r="IYJ22" s="83"/>
      <c r="IYK22" s="83"/>
      <c r="IYL22" s="83"/>
      <c r="IYM22" s="83"/>
      <c r="IYN22" s="83"/>
      <c r="IYO22" s="83"/>
      <c r="IYP22" s="83"/>
      <c r="IYQ22" s="83"/>
      <c r="IYR22" s="83"/>
      <c r="IYS22" s="83"/>
      <c r="IYT22" s="83"/>
      <c r="IYU22" s="83"/>
      <c r="IYV22" s="83"/>
      <c r="IYW22" s="83"/>
      <c r="IYX22" s="83"/>
      <c r="IYY22" s="83"/>
      <c r="IYZ22" s="83"/>
      <c r="IZA22" s="83"/>
      <c r="IZB22" s="83"/>
      <c r="IZC22" s="83"/>
      <c r="IZD22" s="83"/>
      <c r="IZE22" s="83"/>
      <c r="IZF22" s="83"/>
      <c r="IZG22" s="83"/>
      <c r="IZH22" s="83"/>
      <c r="IZI22" s="83"/>
      <c r="IZJ22" s="83"/>
      <c r="IZK22" s="83"/>
      <c r="IZL22" s="83"/>
      <c r="IZM22" s="83"/>
      <c r="IZN22" s="83"/>
      <c r="IZO22" s="83"/>
      <c r="IZP22" s="83"/>
      <c r="IZQ22" s="83"/>
      <c r="IZR22" s="83"/>
      <c r="IZS22" s="83"/>
      <c r="IZT22" s="83"/>
      <c r="IZU22" s="83"/>
      <c r="IZV22" s="83"/>
      <c r="IZW22" s="83"/>
      <c r="IZX22" s="83"/>
      <c r="IZY22" s="83"/>
      <c r="IZZ22" s="83"/>
      <c r="JAA22" s="83"/>
      <c r="JAB22" s="83"/>
      <c r="JAC22" s="83"/>
      <c r="JAD22" s="83"/>
      <c r="JAE22" s="83"/>
      <c r="JAF22" s="83"/>
      <c r="JAG22" s="83"/>
      <c r="JAH22" s="83"/>
      <c r="JAI22" s="83"/>
      <c r="JAJ22" s="83"/>
      <c r="JAK22" s="83"/>
      <c r="JAL22" s="83"/>
      <c r="JAM22" s="83"/>
      <c r="JAN22" s="83"/>
      <c r="JAO22" s="83"/>
      <c r="JAP22" s="83"/>
      <c r="JAQ22" s="83"/>
      <c r="JAR22" s="83"/>
      <c r="JAS22" s="83"/>
      <c r="JAT22" s="83"/>
      <c r="JAU22" s="83"/>
      <c r="JAV22" s="83"/>
      <c r="JAW22" s="83"/>
      <c r="JAX22" s="83"/>
      <c r="JAY22" s="83"/>
      <c r="JAZ22" s="83"/>
      <c r="JBA22" s="83"/>
      <c r="JBB22" s="83"/>
      <c r="JBC22" s="83"/>
      <c r="JBD22" s="83"/>
      <c r="JBE22" s="83"/>
      <c r="JBF22" s="83"/>
      <c r="JBG22" s="83"/>
      <c r="JBH22" s="83"/>
      <c r="JBI22" s="83"/>
      <c r="JBJ22" s="83"/>
      <c r="JBK22" s="83"/>
      <c r="JBL22" s="83"/>
      <c r="JBM22" s="83"/>
      <c r="JBN22" s="83"/>
      <c r="JBO22" s="83"/>
      <c r="JBP22" s="83"/>
      <c r="JBQ22" s="83"/>
      <c r="JBR22" s="83"/>
      <c r="JBS22" s="83"/>
      <c r="JBT22" s="83"/>
      <c r="JBU22" s="83"/>
      <c r="JBV22" s="83"/>
      <c r="JBW22" s="83"/>
      <c r="JBX22" s="83"/>
      <c r="JBY22" s="83"/>
      <c r="JBZ22" s="83"/>
      <c r="JCA22" s="83"/>
      <c r="JCB22" s="83"/>
      <c r="JCC22" s="83"/>
      <c r="JCD22" s="83"/>
      <c r="JCE22" s="83"/>
      <c r="JCF22" s="83"/>
      <c r="JCG22" s="83"/>
      <c r="JCH22" s="83"/>
      <c r="JCI22" s="83"/>
      <c r="JCJ22" s="83"/>
      <c r="JCK22" s="83"/>
      <c r="JCL22" s="83"/>
      <c r="JCM22" s="83"/>
      <c r="JCN22" s="83"/>
      <c r="JCO22" s="83"/>
      <c r="JCP22" s="83"/>
      <c r="JCQ22" s="83"/>
      <c r="JCR22" s="83"/>
      <c r="JCS22" s="83"/>
      <c r="JCT22" s="83"/>
      <c r="JCU22" s="83"/>
      <c r="JCV22" s="83"/>
      <c r="JCW22" s="83"/>
      <c r="JCX22" s="83"/>
      <c r="JCY22" s="83"/>
      <c r="JCZ22" s="83"/>
      <c r="JDA22" s="83"/>
      <c r="JDB22" s="83"/>
      <c r="JDC22" s="83"/>
      <c r="JDD22" s="83"/>
      <c r="JDE22" s="83"/>
      <c r="JDF22" s="83"/>
      <c r="JDG22" s="83"/>
      <c r="JDH22" s="83"/>
      <c r="JDI22" s="83"/>
      <c r="JDJ22" s="83"/>
      <c r="JDK22" s="83"/>
      <c r="JDL22" s="83"/>
      <c r="JDM22" s="83"/>
      <c r="JDN22" s="83"/>
      <c r="JDO22" s="83"/>
      <c r="JDP22" s="83"/>
      <c r="JDQ22" s="83"/>
      <c r="JDR22" s="83"/>
      <c r="JDS22" s="83"/>
      <c r="JDT22" s="83"/>
      <c r="JDU22" s="83"/>
      <c r="JDV22" s="83"/>
      <c r="JDW22" s="83"/>
      <c r="JDX22" s="83"/>
      <c r="JDY22" s="83"/>
      <c r="JDZ22" s="83"/>
      <c r="JEA22" s="83"/>
      <c r="JEB22" s="83"/>
      <c r="JEC22" s="83"/>
      <c r="JED22" s="83"/>
      <c r="JEE22" s="83"/>
      <c r="JEF22" s="83"/>
      <c r="JEG22" s="83"/>
      <c r="JEH22" s="83"/>
      <c r="JEI22" s="83"/>
      <c r="JEJ22" s="83"/>
      <c r="JEK22" s="83"/>
      <c r="JEL22" s="83"/>
      <c r="JEM22" s="83"/>
      <c r="JEN22" s="83"/>
      <c r="JEO22" s="83"/>
      <c r="JEP22" s="83"/>
      <c r="JEQ22" s="83"/>
      <c r="JER22" s="83"/>
      <c r="JES22" s="83"/>
      <c r="JET22" s="83"/>
      <c r="JEU22" s="83"/>
      <c r="JEV22" s="83"/>
      <c r="JEW22" s="83"/>
      <c r="JEX22" s="83"/>
      <c r="JEY22" s="83"/>
      <c r="JEZ22" s="83"/>
      <c r="JFA22" s="83"/>
      <c r="JFB22" s="83"/>
      <c r="JFC22" s="83"/>
      <c r="JFD22" s="83"/>
      <c r="JFE22" s="83"/>
      <c r="JFF22" s="83"/>
      <c r="JFG22" s="83"/>
      <c r="JFH22" s="83"/>
      <c r="JFI22" s="83"/>
      <c r="JFJ22" s="83"/>
      <c r="JFK22" s="83"/>
      <c r="JFL22" s="83"/>
      <c r="JFM22" s="83"/>
      <c r="JFN22" s="83"/>
      <c r="JFO22" s="83"/>
      <c r="JFP22" s="83"/>
      <c r="JFQ22" s="83"/>
      <c r="JFR22" s="83"/>
      <c r="JFS22" s="83"/>
      <c r="JFT22" s="83"/>
      <c r="JFU22" s="83"/>
      <c r="JFV22" s="83"/>
      <c r="JFW22" s="83"/>
      <c r="JFX22" s="83"/>
      <c r="JFY22" s="83"/>
      <c r="JFZ22" s="83"/>
      <c r="JGA22" s="83"/>
      <c r="JGB22" s="83"/>
      <c r="JGC22" s="83"/>
      <c r="JGD22" s="83"/>
      <c r="JGE22" s="83"/>
      <c r="JGF22" s="83"/>
      <c r="JGG22" s="83"/>
      <c r="JGH22" s="83"/>
      <c r="JGI22" s="83"/>
      <c r="JGJ22" s="83"/>
      <c r="JGK22" s="83"/>
      <c r="JGL22" s="83"/>
      <c r="JGM22" s="83"/>
      <c r="JGN22" s="83"/>
      <c r="JGO22" s="83"/>
      <c r="JGP22" s="83"/>
      <c r="JGQ22" s="83"/>
      <c r="JGR22" s="83"/>
      <c r="JGS22" s="83"/>
      <c r="JGT22" s="83"/>
      <c r="JGU22" s="83"/>
      <c r="JGV22" s="83"/>
      <c r="JGW22" s="83"/>
      <c r="JGX22" s="83"/>
      <c r="JGY22" s="83"/>
      <c r="JGZ22" s="83"/>
      <c r="JHA22" s="83"/>
      <c r="JHB22" s="83"/>
      <c r="JHC22" s="83"/>
      <c r="JHD22" s="83"/>
      <c r="JHE22" s="83"/>
      <c r="JHF22" s="83"/>
      <c r="JHG22" s="83"/>
      <c r="JHH22" s="83"/>
      <c r="JHI22" s="83"/>
      <c r="JHJ22" s="83"/>
      <c r="JHK22" s="83"/>
      <c r="JHL22" s="83"/>
      <c r="JHM22" s="83"/>
      <c r="JHN22" s="83"/>
      <c r="JHO22" s="83"/>
      <c r="JHP22" s="83"/>
      <c r="JHQ22" s="83"/>
      <c r="JHR22" s="83"/>
      <c r="JHS22" s="83"/>
      <c r="JHT22" s="83"/>
      <c r="JHU22" s="83"/>
      <c r="JHV22" s="83"/>
      <c r="JHW22" s="83"/>
      <c r="JHX22" s="83"/>
      <c r="JHY22" s="83"/>
      <c r="JHZ22" s="83"/>
      <c r="JIA22" s="83"/>
      <c r="JIB22" s="83"/>
      <c r="JIC22" s="83"/>
      <c r="JID22" s="83"/>
      <c r="JIE22" s="83"/>
      <c r="JIF22" s="83"/>
      <c r="JIG22" s="83"/>
      <c r="JIH22" s="83"/>
      <c r="JII22" s="83"/>
      <c r="JIJ22" s="83"/>
      <c r="JIK22" s="83"/>
      <c r="JIL22" s="83"/>
      <c r="JIM22" s="83"/>
      <c r="JIN22" s="83"/>
      <c r="JIO22" s="83"/>
      <c r="JIP22" s="83"/>
      <c r="JIQ22" s="83"/>
      <c r="JIR22" s="83"/>
      <c r="JIS22" s="83"/>
      <c r="JIT22" s="83"/>
      <c r="JIU22" s="83"/>
      <c r="JIV22" s="83"/>
      <c r="JIW22" s="83"/>
      <c r="JIX22" s="83"/>
      <c r="JIY22" s="83"/>
      <c r="JIZ22" s="83"/>
      <c r="JJA22" s="83"/>
      <c r="JJB22" s="83"/>
      <c r="JJC22" s="83"/>
      <c r="JJD22" s="83"/>
      <c r="JJE22" s="83"/>
      <c r="JJF22" s="83"/>
      <c r="JJG22" s="83"/>
      <c r="JJH22" s="83"/>
      <c r="JJI22" s="83"/>
      <c r="JJJ22" s="83"/>
      <c r="JJK22" s="83"/>
      <c r="JJL22" s="83"/>
      <c r="JJM22" s="83"/>
      <c r="JJN22" s="83"/>
      <c r="JJO22" s="83"/>
      <c r="JJP22" s="83"/>
      <c r="JJQ22" s="83"/>
      <c r="JJR22" s="83"/>
      <c r="JJS22" s="83"/>
      <c r="JJT22" s="83"/>
      <c r="JJU22" s="83"/>
      <c r="JJV22" s="83"/>
      <c r="JJW22" s="83"/>
      <c r="JJX22" s="83"/>
      <c r="JJY22" s="83"/>
      <c r="JJZ22" s="83"/>
      <c r="JKA22" s="83"/>
      <c r="JKB22" s="83"/>
      <c r="JKC22" s="83"/>
      <c r="JKD22" s="83"/>
      <c r="JKE22" s="83"/>
      <c r="JKF22" s="83"/>
      <c r="JKG22" s="83"/>
      <c r="JKH22" s="83"/>
      <c r="JKI22" s="83"/>
      <c r="JKJ22" s="83"/>
      <c r="JKK22" s="83"/>
      <c r="JKL22" s="83"/>
      <c r="JKM22" s="83"/>
      <c r="JKN22" s="83"/>
      <c r="JKO22" s="83"/>
      <c r="JKP22" s="83"/>
      <c r="JKQ22" s="83"/>
      <c r="JKR22" s="83"/>
      <c r="JKS22" s="83"/>
      <c r="JKT22" s="83"/>
      <c r="JKU22" s="83"/>
      <c r="JKV22" s="83"/>
      <c r="JKW22" s="83"/>
      <c r="JKX22" s="83"/>
      <c r="JKY22" s="83"/>
      <c r="JKZ22" s="83"/>
      <c r="JLA22" s="83"/>
      <c r="JLB22" s="83"/>
      <c r="JLC22" s="83"/>
      <c r="JLD22" s="83"/>
      <c r="JLE22" s="83"/>
      <c r="JLF22" s="83"/>
      <c r="JLG22" s="83"/>
      <c r="JLH22" s="83"/>
      <c r="JLI22" s="83"/>
      <c r="JLJ22" s="83"/>
      <c r="JLK22" s="83"/>
      <c r="JLL22" s="83"/>
      <c r="JLM22" s="83"/>
      <c r="JLN22" s="83"/>
      <c r="JLO22" s="83"/>
      <c r="JLP22" s="83"/>
      <c r="JLQ22" s="83"/>
      <c r="JLR22" s="83"/>
      <c r="JLS22" s="83"/>
      <c r="JLT22" s="83"/>
      <c r="JLU22" s="83"/>
      <c r="JLV22" s="83"/>
      <c r="JLW22" s="83"/>
      <c r="JLX22" s="83"/>
      <c r="JLY22" s="83"/>
      <c r="JLZ22" s="83"/>
      <c r="JMA22" s="83"/>
      <c r="JMB22" s="83"/>
      <c r="JMC22" s="83"/>
      <c r="JMD22" s="83"/>
      <c r="JME22" s="83"/>
      <c r="JMF22" s="83"/>
      <c r="JMG22" s="83"/>
      <c r="JMH22" s="83"/>
      <c r="JMI22" s="83"/>
      <c r="JMJ22" s="83"/>
      <c r="JMK22" s="83"/>
      <c r="JML22" s="83"/>
      <c r="JMM22" s="83"/>
      <c r="JMN22" s="83"/>
      <c r="JMO22" s="83"/>
      <c r="JMP22" s="83"/>
      <c r="JMQ22" s="83"/>
      <c r="JMR22" s="83"/>
      <c r="JMS22" s="83"/>
      <c r="JMT22" s="83"/>
      <c r="JMU22" s="83"/>
      <c r="JMV22" s="83"/>
      <c r="JMW22" s="83"/>
      <c r="JMX22" s="83"/>
      <c r="JMY22" s="83"/>
      <c r="JMZ22" s="83"/>
      <c r="JNA22" s="83"/>
      <c r="JNB22" s="83"/>
      <c r="JNC22" s="83"/>
      <c r="JND22" s="83"/>
      <c r="JNE22" s="83"/>
      <c r="JNF22" s="83"/>
      <c r="JNG22" s="83"/>
      <c r="JNH22" s="83"/>
      <c r="JNI22" s="83"/>
      <c r="JNJ22" s="83"/>
      <c r="JNK22" s="83"/>
      <c r="JNL22" s="83"/>
      <c r="JNM22" s="83"/>
      <c r="JNN22" s="83"/>
      <c r="JNO22" s="83"/>
      <c r="JNP22" s="83"/>
      <c r="JNQ22" s="83"/>
      <c r="JNR22" s="83"/>
      <c r="JNS22" s="83"/>
      <c r="JNT22" s="83"/>
      <c r="JNU22" s="83"/>
      <c r="JNV22" s="83"/>
      <c r="JNW22" s="83"/>
      <c r="JNX22" s="83"/>
      <c r="JNY22" s="83"/>
      <c r="JNZ22" s="83"/>
      <c r="JOA22" s="83"/>
      <c r="JOB22" s="83"/>
      <c r="JOC22" s="83"/>
      <c r="JOD22" s="83"/>
      <c r="JOE22" s="83"/>
      <c r="JOF22" s="83"/>
      <c r="JOG22" s="83"/>
      <c r="JOH22" s="83"/>
      <c r="JOI22" s="83"/>
      <c r="JOJ22" s="83"/>
      <c r="JOK22" s="83"/>
      <c r="JOL22" s="83"/>
      <c r="JOM22" s="83"/>
      <c r="JON22" s="83"/>
      <c r="JOO22" s="83"/>
      <c r="JOP22" s="83"/>
      <c r="JOQ22" s="83"/>
      <c r="JOR22" s="83"/>
      <c r="JOS22" s="83"/>
      <c r="JOT22" s="83"/>
      <c r="JOU22" s="83"/>
      <c r="JOV22" s="83"/>
      <c r="JOW22" s="83"/>
      <c r="JOX22" s="83"/>
      <c r="JOY22" s="83"/>
      <c r="JOZ22" s="83"/>
      <c r="JPA22" s="83"/>
      <c r="JPB22" s="83"/>
      <c r="JPC22" s="83"/>
      <c r="JPD22" s="83"/>
      <c r="JPE22" s="83"/>
      <c r="JPF22" s="83"/>
      <c r="JPG22" s="83"/>
      <c r="JPH22" s="83"/>
      <c r="JPI22" s="83"/>
      <c r="JPJ22" s="83"/>
      <c r="JPK22" s="83"/>
      <c r="JPL22" s="83"/>
      <c r="JPM22" s="83"/>
      <c r="JPN22" s="83"/>
      <c r="JPO22" s="83"/>
      <c r="JPP22" s="83"/>
      <c r="JPQ22" s="83"/>
      <c r="JPR22" s="83"/>
      <c r="JPS22" s="83"/>
      <c r="JPT22" s="83"/>
      <c r="JPU22" s="83"/>
      <c r="JPV22" s="83"/>
      <c r="JPW22" s="83"/>
      <c r="JPX22" s="83"/>
      <c r="JPY22" s="83"/>
      <c r="JPZ22" s="83"/>
      <c r="JQA22" s="83"/>
      <c r="JQB22" s="83"/>
      <c r="JQC22" s="83"/>
      <c r="JQD22" s="83"/>
      <c r="JQE22" s="83"/>
      <c r="JQF22" s="83"/>
      <c r="JQG22" s="83"/>
      <c r="JQH22" s="83"/>
      <c r="JQI22" s="83"/>
      <c r="JQJ22" s="83"/>
      <c r="JQK22" s="83"/>
      <c r="JQL22" s="83"/>
      <c r="JQM22" s="83"/>
      <c r="JQN22" s="83"/>
      <c r="JQO22" s="83"/>
      <c r="JQP22" s="83"/>
      <c r="JQQ22" s="83"/>
      <c r="JQR22" s="83"/>
      <c r="JQS22" s="83"/>
      <c r="JQT22" s="83"/>
      <c r="JQU22" s="83"/>
      <c r="JQV22" s="83"/>
      <c r="JQW22" s="83"/>
      <c r="JQX22" s="83"/>
      <c r="JQY22" s="83"/>
      <c r="JQZ22" s="83"/>
      <c r="JRA22" s="83"/>
      <c r="JRB22" s="83"/>
      <c r="JRC22" s="83"/>
      <c r="JRD22" s="83"/>
      <c r="JRE22" s="83"/>
      <c r="JRF22" s="83"/>
      <c r="JRG22" s="83"/>
      <c r="JRH22" s="83"/>
      <c r="JRI22" s="83"/>
      <c r="JRJ22" s="83"/>
      <c r="JRK22" s="83"/>
      <c r="JRL22" s="83"/>
      <c r="JRM22" s="83"/>
      <c r="JRN22" s="83"/>
      <c r="JRO22" s="83"/>
      <c r="JRP22" s="83"/>
      <c r="JRQ22" s="83"/>
      <c r="JRR22" s="83"/>
      <c r="JRS22" s="83"/>
      <c r="JRT22" s="83"/>
      <c r="JRU22" s="83"/>
      <c r="JRV22" s="83"/>
      <c r="JRW22" s="83"/>
      <c r="JRX22" s="83"/>
      <c r="JRY22" s="83"/>
      <c r="JRZ22" s="83"/>
      <c r="JSA22" s="83"/>
      <c r="JSB22" s="83"/>
      <c r="JSC22" s="83"/>
      <c r="JSD22" s="83"/>
      <c r="JSE22" s="83"/>
      <c r="JSF22" s="83"/>
      <c r="JSG22" s="83"/>
      <c r="JSH22" s="83"/>
      <c r="JSI22" s="83"/>
      <c r="JSJ22" s="83"/>
      <c r="JSK22" s="83"/>
      <c r="JSL22" s="83"/>
      <c r="JSM22" s="83"/>
      <c r="JSN22" s="83"/>
      <c r="JSO22" s="83"/>
      <c r="JSP22" s="83"/>
      <c r="JSQ22" s="83"/>
      <c r="JSR22" s="83"/>
      <c r="JSS22" s="83"/>
      <c r="JST22" s="83"/>
      <c r="JSU22" s="83"/>
      <c r="JSV22" s="83"/>
      <c r="JSW22" s="83"/>
      <c r="JSX22" s="83"/>
      <c r="JSY22" s="83"/>
      <c r="JSZ22" s="83"/>
      <c r="JTA22" s="83"/>
      <c r="JTB22" s="83"/>
      <c r="JTC22" s="83"/>
      <c r="JTD22" s="83"/>
      <c r="JTE22" s="83"/>
      <c r="JTF22" s="83"/>
      <c r="JTG22" s="83"/>
      <c r="JTH22" s="83"/>
      <c r="JTI22" s="83"/>
      <c r="JTJ22" s="83"/>
      <c r="JTK22" s="83"/>
      <c r="JTL22" s="83"/>
      <c r="JTM22" s="83"/>
      <c r="JTN22" s="83"/>
      <c r="JTO22" s="83"/>
      <c r="JTP22" s="83"/>
      <c r="JTQ22" s="83"/>
      <c r="JTR22" s="83"/>
      <c r="JTS22" s="83"/>
      <c r="JTT22" s="83"/>
      <c r="JTU22" s="83"/>
      <c r="JTV22" s="83"/>
      <c r="JTW22" s="83"/>
      <c r="JTX22" s="83"/>
      <c r="JTY22" s="83"/>
      <c r="JTZ22" s="83"/>
      <c r="JUA22" s="83"/>
      <c r="JUB22" s="83"/>
      <c r="JUC22" s="83"/>
      <c r="JUD22" s="83"/>
      <c r="JUE22" s="83"/>
      <c r="JUF22" s="83"/>
      <c r="JUG22" s="83"/>
      <c r="JUH22" s="83"/>
      <c r="JUI22" s="83"/>
      <c r="JUJ22" s="83"/>
      <c r="JUK22" s="83"/>
      <c r="JUL22" s="83"/>
      <c r="JUM22" s="83"/>
      <c r="JUN22" s="83"/>
      <c r="JUO22" s="83"/>
      <c r="JUP22" s="83"/>
      <c r="JUQ22" s="83"/>
      <c r="JUR22" s="83"/>
      <c r="JUS22" s="83"/>
      <c r="JUT22" s="83"/>
      <c r="JUU22" s="83"/>
      <c r="JUV22" s="83"/>
      <c r="JUW22" s="83"/>
      <c r="JUX22" s="83"/>
      <c r="JUY22" s="83"/>
      <c r="JUZ22" s="83"/>
      <c r="JVA22" s="83"/>
      <c r="JVB22" s="83"/>
      <c r="JVC22" s="83"/>
      <c r="JVD22" s="83"/>
      <c r="JVE22" s="83"/>
      <c r="JVF22" s="83"/>
      <c r="JVG22" s="83"/>
      <c r="JVH22" s="83"/>
      <c r="JVI22" s="83"/>
      <c r="JVJ22" s="83"/>
      <c r="JVK22" s="83"/>
      <c r="JVL22" s="83"/>
      <c r="JVM22" s="83"/>
      <c r="JVN22" s="83"/>
      <c r="JVO22" s="83"/>
      <c r="JVP22" s="83"/>
      <c r="JVQ22" s="83"/>
      <c r="JVR22" s="83"/>
      <c r="JVS22" s="83"/>
      <c r="JVT22" s="83"/>
      <c r="JVU22" s="83"/>
      <c r="JVV22" s="83"/>
      <c r="JVW22" s="83"/>
      <c r="JVX22" s="83"/>
      <c r="JVY22" s="83"/>
      <c r="JVZ22" s="83"/>
      <c r="JWA22" s="83"/>
      <c r="JWB22" s="83"/>
      <c r="JWC22" s="83"/>
      <c r="JWD22" s="83"/>
      <c r="JWE22" s="83"/>
      <c r="JWF22" s="83"/>
      <c r="JWG22" s="83"/>
      <c r="JWH22" s="83"/>
      <c r="JWI22" s="83"/>
      <c r="JWJ22" s="83"/>
      <c r="JWK22" s="83"/>
      <c r="JWL22" s="83"/>
      <c r="JWM22" s="83"/>
      <c r="JWN22" s="83"/>
      <c r="JWO22" s="83"/>
      <c r="JWP22" s="83"/>
      <c r="JWQ22" s="83"/>
      <c r="JWR22" s="83"/>
      <c r="JWS22" s="83"/>
      <c r="JWT22" s="83"/>
      <c r="JWU22" s="83"/>
      <c r="JWV22" s="83"/>
      <c r="JWW22" s="83"/>
      <c r="JWX22" s="83"/>
      <c r="JWY22" s="83"/>
      <c r="JWZ22" s="83"/>
      <c r="JXA22" s="83"/>
      <c r="JXB22" s="83"/>
      <c r="JXC22" s="83"/>
      <c r="JXD22" s="83"/>
      <c r="JXE22" s="83"/>
      <c r="JXF22" s="83"/>
      <c r="JXG22" s="83"/>
      <c r="JXH22" s="83"/>
      <c r="JXI22" s="83"/>
      <c r="JXJ22" s="83"/>
      <c r="JXK22" s="83"/>
      <c r="JXL22" s="83"/>
      <c r="JXM22" s="83"/>
      <c r="JXN22" s="83"/>
      <c r="JXO22" s="83"/>
      <c r="JXP22" s="83"/>
      <c r="JXQ22" s="83"/>
      <c r="JXR22" s="83"/>
      <c r="JXS22" s="83"/>
      <c r="JXT22" s="83"/>
      <c r="JXU22" s="83"/>
      <c r="JXV22" s="83"/>
      <c r="JXW22" s="83"/>
      <c r="JXX22" s="83"/>
      <c r="JXY22" s="83"/>
      <c r="JXZ22" s="83"/>
      <c r="JYA22" s="83"/>
      <c r="JYB22" s="83"/>
      <c r="JYC22" s="83"/>
      <c r="JYD22" s="83"/>
      <c r="JYE22" s="83"/>
      <c r="JYF22" s="83"/>
      <c r="JYG22" s="83"/>
      <c r="JYH22" s="83"/>
      <c r="JYI22" s="83"/>
      <c r="JYJ22" s="83"/>
      <c r="JYK22" s="83"/>
      <c r="JYL22" s="83"/>
      <c r="JYM22" s="83"/>
      <c r="JYN22" s="83"/>
      <c r="JYO22" s="83"/>
      <c r="JYP22" s="83"/>
      <c r="JYQ22" s="83"/>
      <c r="JYR22" s="83"/>
      <c r="JYS22" s="83"/>
      <c r="JYT22" s="83"/>
      <c r="JYU22" s="83"/>
      <c r="JYV22" s="83"/>
      <c r="JYW22" s="83"/>
      <c r="JYX22" s="83"/>
      <c r="JYY22" s="83"/>
      <c r="JYZ22" s="83"/>
      <c r="JZA22" s="83"/>
      <c r="JZB22" s="83"/>
      <c r="JZC22" s="83"/>
      <c r="JZD22" s="83"/>
      <c r="JZE22" s="83"/>
      <c r="JZF22" s="83"/>
      <c r="JZG22" s="83"/>
      <c r="JZH22" s="83"/>
      <c r="JZI22" s="83"/>
      <c r="JZJ22" s="83"/>
      <c r="JZK22" s="83"/>
      <c r="JZL22" s="83"/>
      <c r="JZM22" s="83"/>
      <c r="JZN22" s="83"/>
      <c r="JZO22" s="83"/>
      <c r="JZP22" s="83"/>
      <c r="JZQ22" s="83"/>
      <c r="JZR22" s="83"/>
      <c r="JZS22" s="83"/>
      <c r="JZT22" s="83"/>
      <c r="JZU22" s="83"/>
      <c r="JZV22" s="83"/>
      <c r="JZW22" s="83"/>
      <c r="JZX22" s="83"/>
      <c r="JZY22" s="83"/>
      <c r="JZZ22" s="83"/>
      <c r="KAA22" s="83"/>
      <c r="KAB22" s="83"/>
      <c r="KAC22" s="83"/>
      <c r="KAD22" s="83"/>
      <c r="KAE22" s="83"/>
      <c r="KAF22" s="83"/>
      <c r="KAG22" s="83"/>
      <c r="KAH22" s="83"/>
      <c r="KAI22" s="83"/>
      <c r="KAJ22" s="83"/>
      <c r="KAK22" s="83"/>
      <c r="KAL22" s="83"/>
      <c r="KAM22" s="83"/>
      <c r="KAN22" s="83"/>
      <c r="KAO22" s="83"/>
      <c r="KAP22" s="83"/>
      <c r="KAQ22" s="83"/>
      <c r="KAR22" s="83"/>
      <c r="KAS22" s="83"/>
      <c r="KAT22" s="83"/>
      <c r="KAU22" s="83"/>
      <c r="KAV22" s="83"/>
      <c r="KAW22" s="83"/>
      <c r="KAX22" s="83"/>
      <c r="KAY22" s="83"/>
      <c r="KAZ22" s="83"/>
      <c r="KBA22" s="83"/>
      <c r="KBB22" s="83"/>
      <c r="KBC22" s="83"/>
      <c r="KBD22" s="83"/>
      <c r="KBE22" s="83"/>
      <c r="KBF22" s="83"/>
      <c r="KBG22" s="83"/>
      <c r="KBH22" s="83"/>
      <c r="KBI22" s="83"/>
      <c r="KBJ22" s="83"/>
      <c r="KBK22" s="83"/>
      <c r="KBL22" s="83"/>
      <c r="KBM22" s="83"/>
      <c r="KBN22" s="83"/>
      <c r="KBO22" s="83"/>
      <c r="KBP22" s="83"/>
      <c r="KBQ22" s="83"/>
      <c r="KBR22" s="83"/>
      <c r="KBS22" s="83"/>
      <c r="KBT22" s="83"/>
      <c r="KBU22" s="83"/>
      <c r="KBV22" s="83"/>
      <c r="KBW22" s="83"/>
      <c r="KBX22" s="83"/>
      <c r="KBY22" s="83"/>
      <c r="KBZ22" s="83"/>
      <c r="KCA22" s="83"/>
      <c r="KCB22" s="83"/>
      <c r="KCC22" s="83"/>
      <c r="KCD22" s="83"/>
      <c r="KCE22" s="83"/>
      <c r="KCF22" s="83"/>
      <c r="KCG22" s="83"/>
      <c r="KCH22" s="83"/>
      <c r="KCI22" s="83"/>
      <c r="KCJ22" s="83"/>
      <c r="KCK22" s="83"/>
      <c r="KCL22" s="83"/>
      <c r="KCM22" s="83"/>
      <c r="KCN22" s="83"/>
      <c r="KCO22" s="83"/>
      <c r="KCP22" s="83"/>
      <c r="KCQ22" s="83"/>
      <c r="KCR22" s="83"/>
      <c r="KCS22" s="83"/>
      <c r="KCT22" s="83"/>
      <c r="KCU22" s="83"/>
      <c r="KCV22" s="83"/>
      <c r="KCW22" s="83"/>
      <c r="KCX22" s="83"/>
      <c r="KCY22" s="83"/>
      <c r="KCZ22" s="83"/>
      <c r="KDA22" s="83"/>
      <c r="KDB22" s="83"/>
      <c r="KDC22" s="83"/>
      <c r="KDD22" s="83"/>
      <c r="KDE22" s="83"/>
      <c r="KDF22" s="83"/>
      <c r="KDG22" s="83"/>
      <c r="KDH22" s="83"/>
      <c r="KDI22" s="83"/>
      <c r="KDJ22" s="83"/>
      <c r="KDK22" s="83"/>
      <c r="KDL22" s="83"/>
      <c r="KDM22" s="83"/>
      <c r="KDN22" s="83"/>
      <c r="KDO22" s="83"/>
      <c r="KDP22" s="83"/>
      <c r="KDQ22" s="83"/>
      <c r="KDR22" s="83"/>
      <c r="KDS22" s="83"/>
      <c r="KDT22" s="83"/>
      <c r="KDU22" s="83"/>
      <c r="KDV22" s="83"/>
      <c r="KDW22" s="83"/>
      <c r="KDX22" s="83"/>
      <c r="KDY22" s="83"/>
      <c r="KDZ22" s="83"/>
      <c r="KEA22" s="83"/>
      <c r="KEB22" s="83"/>
      <c r="KEC22" s="83"/>
      <c r="KED22" s="83"/>
      <c r="KEE22" s="83"/>
      <c r="KEF22" s="83"/>
      <c r="KEG22" s="83"/>
      <c r="KEH22" s="83"/>
      <c r="KEI22" s="83"/>
      <c r="KEJ22" s="83"/>
      <c r="KEK22" s="83"/>
      <c r="KEL22" s="83"/>
      <c r="KEM22" s="83"/>
      <c r="KEN22" s="83"/>
      <c r="KEO22" s="83"/>
      <c r="KEP22" s="83"/>
      <c r="KEQ22" s="83"/>
      <c r="KER22" s="83"/>
      <c r="KES22" s="83"/>
      <c r="KET22" s="83"/>
      <c r="KEU22" s="83"/>
      <c r="KEV22" s="83"/>
      <c r="KEW22" s="83"/>
      <c r="KEX22" s="83"/>
      <c r="KEY22" s="83"/>
      <c r="KEZ22" s="83"/>
      <c r="KFA22" s="83"/>
      <c r="KFB22" s="83"/>
      <c r="KFC22" s="83"/>
      <c r="KFD22" s="83"/>
      <c r="KFE22" s="83"/>
      <c r="KFF22" s="83"/>
      <c r="KFG22" s="83"/>
      <c r="KFH22" s="83"/>
      <c r="KFI22" s="83"/>
      <c r="KFJ22" s="83"/>
      <c r="KFK22" s="83"/>
      <c r="KFL22" s="83"/>
      <c r="KFM22" s="83"/>
      <c r="KFN22" s="83"/>
      <c r="KFO22" s="83"/>
      <c r="KFP22" s="83"/>
      <c r="KFQ22" s="83"/>
      <c r="KFR22" s="83"/>
      <c r="KFS22" s="83"/>
      <c r="KFT22" s="83"/>
      <c r="KFU22" s="83"/>
      <c r="KFV22" s="83"/>
      <c r="KFW22" s="83"/>
      <c r="KFX22" s="83"/>
      <c r="KFY22" s="83"/>
      <c r="KFZ22" s="83"/>
      <c r="KGA22" s="83"/>
      <c r="KGB22" s="83"/>
      <c r="KGC22" s="83"/>
      <c r="KGD22" s="83"/>
      <c r="KGE22" s="83"/>
      <c r="KGF22" s="83"/>
      <c r="KGG22" s="83"/>
      <c r="KGH22" s="83"/>
      <c r="KGI22" s="83"/>
      <c r="KGJ22" s="83"/>
      <c r="KGK22" s="83"/>
      <c r="KGL22" s="83"/>
      <c r="KGM22" s="83"/>
      <c r="KGN22" s="83"/>
      <c r="KGO22" s="83"/>
      <c r="KGP22" s="83"/>
      <c r="KGQ22" s="83"/>
      <c r="KGR22" s="83"/>
      <c r="KGS22" s="83"/>
      <c r="KGT22" s="83"/>
      <c r="KGU22" s="83"/>
      <c r="KGV22" s="83"/>
      <c r="KGW22" s="83"/>
      <c r="KGX22" s="83"/>
      <c r="KGY22" s="83"/>
      <c r="KGZ22" s="83"/>
      <c r="KHA22" s="83"/>
      <c r="KHB22" s="83"/>
      <c r="KHC22" s="83"/>
      <c r="KHD22" s="83"/>
      <c r="KHE22" s="83"/>
      <c r="KHF22" s="83"/>
      <c r="KHG22" s="83"/>
      <c r="KHH22" s="83"/>
      <c r="KHI22" s="83"/>
      <c r="KHJ22" s="83"/>
      <c r="KHK22" s="83"/>
      <c r="KHL22" s="83"/>
      <c r="KHM22" s="83"/>
      <c r="KHN22" s="83"/>
      <c r="KHO22" s="83"/>
      <c r="KHP22" s="83"/>
      <c r="KHQ22" s="83"/>
      <c r="KHR22" s="83"/>
      <c r="KHS22" s="83"/>
      <c r="KHT22" s="83"/>
      <c r="KHU22" s="83"/>
      <c r="KHV22" s="83"/>
      <c r="KHW22" s="83"/>
      <c r="KHX22" s="83"/>
      <c r="KHY22" s="83"/>
      <c r="KHZ22" s="83"/>
      <c r="KIA22" s="83"/>
      <c r="KIB22" s="83"/>
      <c r="KIC22" s="83"/>
      <c r="KID22" s="83"/>
      <c r="KIE22" s="83"/>
      <c r="KIF22" s="83"/>
      <c r="KIG22" s="83"/>
      <c r="KIH22" s="83"/>
      <c r="KII22" s="83"/>
      <c r="KIJ22" s="83"/>
      <c r="KIK22" s="83"/>
      <c r="KIL22" s="83"/>
      <c r="KIM22" s="83"/>
      <c r="KIN22" s="83"/>
      <c r="KIO22" s="83"/>
      <c r="KIP22" s="83"/>
      <c r="KIQ22" s="83"/>
      <c r="KIR22" s="83"/>
      <c r="KIS22" s="83"/>
      <c r="KIT22" s="83"/>
      <c r="KIU22" s="83"/>
      <c r="KIV22" s="83"/>
      <c r="KIW22" s="83"/>
      <c r="KIX22" s="83"/>
      <c r="KIY22" s="83"/>
      <c r="KIZ22" s="83"/>
      <c r="KJA22" s="83"/>
      <c r="KJB22" s="83"/>
      <c r="KJC22" s="83"/>
      <c r="KJD22" s="83"/>
      <c r="KJE22" s="83"/>
      <c r="KJF22" s="83"/>
      <c r="KJG22" s="83"/>
      <c r="KJH22" s="83"/>
      <c r="KJI22" s="83"/>
      <c r="KJJ22" s="83"/>
      <c r="KJK22" s="83"/>
      <c r="KJL22" s="83"/>
      <c r="KJM22" s="83"/>
      <c r="KJN22" s="83"/>
      <c r="KJO22" s="83"/>
      <c r="KJP22" s="83"/>
      <c r="KJQ22" s="83"/>
      <c r="KJR22" s="83"/>
      <c r="KJS22" s="83"/>
      <c r="KJT22" s="83"/>
      <c r="KJU22" s="83"/>
      <c r="KJV22" s="83"/>
      <c r="KJW22" s="83"/>
      <c r="KJX22" s="83"/>
      <c r="KJY22" s="83"/>
      <c r="KJZ22" s="83"/>
      <c r="KKA22" s="83"/>
      <c r="KKB22" s="83"/>
      <c r="KKC22" s="83"/>
      <c r="KKD22" s="83"/>
      <c r="KKE22" s="83"/>
      <c r="KKF22" s="83"/>
      <c r="KKG22" s="83"/>
      <c r="KKH22" s="83"/>
      <c r="KKI22" s="83"/>
      <c r="KKJ22" s="83"/>
      <c r="KKK22" s="83"/>
      <c r="KKL22" s="83"/>
      <c r="KKM22" s="83"/>
      <c r="KKN22" s="83"/>
      <c r="KKO22" s="83"/>
      <c r="KKP22" s="83"/>
      <c r="KKQ22" s="83"/>
      <c r="KKR22" s="83"/>
      <c r="KKS22" s="83"/>
      <c r="KKT22" s="83"/>
      <c r="KKU22" s="83"/>
      <c r="KKV22" s="83"/>
      <c r="KKW22" s="83"/>
      <c r="KKX22" s="83"/>
      <c r="KKY22" s="83"/>
      <c r="KKZ22" s="83"/>
      <c r="KLA22" s="83"/>
      <c r="KLB22" s="83"/>
      <c r="KLC22" s="83"/>
      <c r="KLD22" s="83"/>
      <c r="KLE22" s="83"/>
      <c r="KLF22" s="83"/>
      <c r="KLG22" s="83"/>
      <c r="KLH22" s="83"/>
      <c r="KLI22" s="83"/>
      <c r="KLJ22" s="83"/>
      <c r="KLK22" s="83"/>
      <c r="KLL22" s="83"/>
      <c r="KLM22" s="83"/>
      <c r="KLN22" s="83"/>
      <c r="KLO22" s="83"/>
      <c r="KLP22" s="83"/>
      <c r="KLQ22" s="83"/>
      <c r="KLR22" s="83"/>
      <c r="KLS22" s="83"/>
      <c r="KLT22" s="83"/>
      <c r="KLU22" s="83"/>
      <c r="KLV22" s="83"/>
      <c r="KLW22" s="83"/>
      <c r="KLX22" s="83"/>
      <c r="KLY22" s="83"/>
      <c r="KLZ22" s="83"/>
      <c r="KMA22" s="83"/>
      <c r="KMB22" s="83"/>
      <c r="KMC22" s="83"/>
      <c r="KMD22" s="83"/>
      <c r="KME22" s="83"/>
      <c r="KMF22" s="83"/>
      <c r="KMG22" s="83"/>
      <c r="KMH22" s="83"/>
      <c r="KMI22" s="83"/>
      <c r="KMJ22" s="83"/>
      <c r="KMK22" s="83"/>
      <c r="KML22" s="83"/>
      <c r="KMM22" s="83"/>
      <c r="KMN22" s="83"/>
      <c r="KMO22" s="83"/>
      <c r="KMP22" s="83"/>
      <c r="KMQ22" s="83"/>
      <c r="KMR22" s="83"/>
      <c r="KMS22" s="83"/>
      <c r="KMT22" s="83"/>
      <c r="KMU22" s="83"/>
      <c r="KMV22" s="83"/>
      <c r="KMW22" s="83"/>
      <c r="KMX22" s="83"/>
      <c r="KMY22" s="83"/>
      <c r="KMZ22" s="83"/>
      <c r="KNA22" s="83"/>
      <c r="KNB22" s="83"/>
      <c r="KNC22" s="83"/>
      <c r="KND22" s="83"/>
      <c r="KNE22" s="83"/>
      <c r="KNF22" s="83"/>
      <c r="KNG22" s="83"/>
      <c r="KNH22" s="83"/>
      <c r="KNI22" s="83"/>
      <c r="KNJ22" s="83"/>
      <c r="KNK22" s="83"/>
      <c r="KNL22" s="83"/>
      <c r="KNM22" s="83"/>
      <c r="KNN22" s="83"/>
      <c r="KNO22" s="83"/>
      <c r="KNP22" s="83"/>
      <c r="KNQ22" s="83"/>
      <c r="KNR22" s="83"/>
      <c r="KNS22" s="83"/>
      <c r="KNT22" s="83"/>
      <c r="KNU22" s="83"/>
      <c r="KNV22" s="83"/>
      <c r="KNW22" s="83"/>
      <c r="KNX22" s="83"/>
      <c r="KNY22" s="83"/>
      <c r="KNZ22" s="83"/>
      <c r="KOA22" s="83"/>
      <c r="KOB22" s="83"/>
      <c r="KOC22" s="83"/>
      <c r="KOD22" s="83"/>
      <c r="KOE22" s="83"/>
      <c r="KOF22" s="83"/>
      <c r="KOG22" s="83"/>
      <c r="KOH22" s="83"/>
      <c r="KOI22" s="83"/>
      <c r="KOJ22" s="83"/>
      <c r="KOK22" s="83"/>
      <c r="KOL22" s="83"/>
      <c r="KOM22" s="83"/>
      <c r="KON22" s="83"/>
      <c r="KOO22" s="83"/>
      <c r="KOP22" s="83"/>
      <c r="KOQ22" s="83"/>
      <c r="KOR22" s="83"/>
      <c r="KOS22" s="83"/>
      <c r="KOT22" s="83"/>
      <c r="KOU22" s="83"/>
      <c r="KOV22" s="83"/>
      <c r="KOW22" s="83"/>
      <c r="KOX22" s="83"/>
      <c r="KOY22" s="83"/>
      <c r="KOZ22" s="83"/>
      <c r="KPA22" s="83"/>
      <c r="KPB22" s="83"/>
      <c r="KPC22" s="83"/>
      <c r="KPD22" s="83"/>
      <c r="KPE22" s="83"/>
      <c r="KPF22" s="83"/>
      <c r="KPG22" s="83"/>
      <c r="KPH22" s="83"/>
      <c r="KPI22" s="83"/>
      <c r="KPJ22" s="83"/>
      <c r="KPK22" s="83"/>
      <c r="KPL22" s="83"/>
      <c r="KPM22" s="83"/>
      <c r="KPN22" s="83"/>
      <c r="KPO22" s="83"/>
      <c r="KPP22" s="83"/>
      <c r="KPQ22" s="83"/>
      <c r="KPR22" s="83"/>
      <c r="KPS22" s="83"/>
      <c r="KPT22" s="83"/>
      <c r="KPU22" s="83"/>
      <c r="KPV22" s="83"/>
      <c r="KPW22" s="83"/>
      <c r="KPX22" s="83"/>
      <c r="KPY22" s="83"/>
      <c r="KPZ22" s="83"/>
      <c r="KQA22" s="83"/>
      <c r="KQB22" s="83"/>
      <c r="KQC22" s="83"/>
      <c r="KQD22" s="83"/>
      <c r="KQE22" s="83"/>
      <c r="KQF22" s="83"/>
      <c r="KQG22" s="83"/>
      <c r="KQH22" s="83"/>
      <c r="KQI22" s="83"/>
      <c r="KQJ22" s="83"/>
      <c r="KQK22" s="83"/>
      <c r="KQL22" s="83"/>
      <c r="KQM22" s="83"/>
      <c r="KQN22" s="83"/>
      <c r="KQO22" s="83"/>
      <c r="KQP22" s="83"/>
      <c r="KQQ22" s="83"/>
      <c r="KQR22" s="83"/>
      <c r="KQS22" s="83"/>
      <c r="KQT22" s="83"/>
      <c r="KQU22" s="83"/>
      <c r="KQV22" s="83"/>
      <c r="KQW22" s="83"/>
      <c r="KQX22" s="83"/>
      <c r="KQY22" s="83"/>
      <c r="KQZ22" s="83"/>
      <c r="KRA22" s="83"/>
      <c r="KRB22" s="83"/>
      <c r="KRC22" s="83"/>
      <c r="KRD22" s="83"/>
      <c r="KRE22" s="83"/>
      <c r="KRF22" s="83"/>
      <c r="KRG22" s="83"/>
      <c r="KRH22" s="83"/>
      <c r="KRI22" s="83"/>
      <c r="KRJ22" s="83"/>
      <c r="KRK22" s="83"/>
      <c r="KRL22" s="83"/>
      <c r="KRM22" s="83"/>
      <c r="KRN22" s="83"/>
      <c r="KRO22" s="83"/>
      <c r="KRP22" s="83"/>
      <c r="KRQ22" s="83"/>
      <c r="KRR22" s="83"/>
      <c r="KRS22" s="83"/>
      <c r="KRT22" s="83"/>
      <c r="KRU22" s="83"/>
      <c r="KRV22" s="83"/>
      <c r="KRW22" s="83"/>
      <c r="KRX22" s="83"/>
      <c r="KRY22" s="83"/>
      <c r="KRZ22" s="83"/>
      <c r="KSA22" s="83"/>
      <c r="KSB22" s="83"/>
      <c r="KSC22" s="83"/>
      <c r="KSD22" s="83"/>
      <c r="KSE22" s="83"/>
      <c r="KSF22" s="83"/>
      <c r="KSG22" s="83"/>
      <c r="KSH22" s="83"/>
      <c r="KSI22" s="83"/>
      <c r="KSJ22" s="83"/>
      <c r="KSK22" s="83"/>
      <c r="KSL22" s="83"/>
      <c r="KSM22" s="83"/>
      <c r="KSN22" s="83"/>
      <c r="KSO22" s="83"/>
      <c r="KSP22" s="83"/>
      <c r="KSQ22" s="83"/>
      <c r="KSR22" s="83"/>
      <c r="KSS22" s="83"/>
      <c r="KST22" s="83"/>
      <c r="KSU22" s="83"/>
      <c r="KSV22" s="83"/>
      <c r="KSW22" s="83"/>
      <c r="KSX22" s="83"/>
      <c r="KSY22" s="83"/>
      <c r="KSZ22" s="83"/>
      <c r="KTA22" s="83"/>
      <c r="KTB22" s="83"/>
      <c r="KTC22" s="83"/>
      <c r="KTD22" s="83"/>
      <c r="KTE22" s="83"/>
      <c r="KTF22" s="83"/>
      <c r="KTG22" s="83"/>
      <c r="KTH22" s="83"/>
      <c r="KTI22" s="83"/>
      <c r="KTJ22" s="83"/>
      <c r="KTK22" s="83"/>
      <c r="KTL22" s="83"/>
      <c r="KTM22" s="83"/>
      <c r="KTN22" s="83"/>
      <c r="KTO22" s="83"/>
      <c r="KTP22" s="83"/>
      <c r="KTQ22" s="83"/>
      <c r="KTR22" s="83"/>
      <c r="KTS22" s="83"/>
      <c r="KTT22" s="83"/>
      <c r="KTU22" s="83"/>
      <c r="KTV22" s="83"/>
      <c r="KTW22" s="83"/>
      <c r="KTX22" s="83"/>
      <c r="KTY22" s="83"/>
      <c r="KTZ22" s="83"/>
      <c r="KUA22" s="83"/>
      <c r="KUB22" s="83"/>
      <c r="KUC22" s="83"/>
      <c r="KUD22" s="83"/>
      <c r="KUE22" s="83"/>
      <c r="KUF22" s="83"/>
      <c r="KUG22" s="83"/>
      <c r="KUH22" s="83"/>
      <c r="KUI22" s="83"/>
      <c r="KUJ22" s="83"/>
      <c r="KUK22" s="83"/>
      <c r="KUL22" s="83"/>
      <c r="KUM22" s="83"/>
      <c r="KUN22" s="83"/>
      <c r="KUO22" s="83"/>
      <c r="KUP22" s="83"/>
      <c r="KUQ22" s="83"/>
      <c r="KUR22" s="83"/>
      <c r="KUS22" s="83"/>
      <c r="KUT22" s="83"/>
      <c r="KUU22" s="83"/>
      <c r="KUV22" s="83"/>
      <c r="KUW22" s="83"/>
      <c r="KUX22" s="83"/>
      <c r="KUY22" s="83"/>
      <c r="KUZ22" s="83"/>
      <c r="KVA22" s="83"/>
      <c r="KVB22" s="83"/>
      <c r="KVC22" s="83"/>
      <c r="KVD22" s="83"/>
      <c r="KVE22" s="83"/>
      <c r="KVF22" s="83"/>
      <c r="KVG22" s="83"/>
      <c r="KVH22" s="83"/>
      <c r="KVI22" s="83"/>
      <c r="KVJ22" s="83"/>
      <c r="KVK22" s="83"/>
      <c r="KVL22" s="83"/>
      <c r="KVM22" s="83"/>
      <c r="KVN22" s="83"/>
      <c r="KVO22" s="83"/>
      <c r="KVP22" s="83"/>
      <c r="KVQ22" s="83"/>
      <c r="KVR22" s="83"/>
      <c r="KVS22" s="83"/>
      <c r="KVT22" s="83"/>
      <c r="KVU22" s="83"/>
      <c r="KVV22" s="83"/>
      <c r="KVW22" s="83"/>
      <c r="KVX22" s="83"/>
      <c r="KVY22" s="83"/>
      <c r="KVZ22" s="83"/>
      <c r="KWA22" s="83"/>
      <c r="KWB22" s="83"/>
      <c r="KWC22" s="83"/>
      <c r="KWD22" s="83"/>
      <c r="KWE22" s="83"/>
      <c r="KWF22" s="83"/>
      <c r="KWG22" s="83"/>
      <c r="KWH22" s="83"/>
      <c r="KWI22" s="83"/>
      <c r="KWJ22" s="83"/>
      <c r="KWK22" s="83"/>
      <c r="KWL22" s="83"/>
      <c r="KWM22" s="83"/>
      <c r="KWN22" s="83"/>
      <c r="KWO22" s="83"/>
      <c r="KWP22" s="83"/>
      <c r="KWQ22" s="83"/>
      <c r="KWR22" s="83"/>
      <c r="KWS22" s="83"/>
      <c r="KWT22" s="83"/>
      <c r="KWU22" s="83"/>
      <c r="KWV22" s="83"/>
      <c r="KWW22" s="83"/>
      <c r="KWX22" s="83"/>
      <c r="KWY22" s="83"/>
      <c r="KWZ22" s="83"/>
      <c r="KXA22" s="83"/>
      <c r="KXB22" s="83"/>
      <c r="KXC22" s="83"/>
      <c r="KXD22" s="83"/>
      <c r="KXE22" s="83"/>
      <c r="KXF22" s="83"/>
      <c r="KXG22" s="83"/>
      <c r="KXH22" s="83"/>
      <c r="KXI22" s="83"/>
      <c r="KXJ22" s="83"/>
      <c r="KXK22" s="83"/>
      <c r="KXL22" s="83"/>
      <c r="KXM22" s="83"/>
      <c r="KXN22" s="83"/>
      <c r="KXO22" s="83"/>
      <c r="KXP22" s="83"/>
      <c r="KXQ22" s="83"/>
      <c r="KXR22" s="83"/>
      <c r="KXS22" s="83"/>
      <c r="KXT22" s="83"/>
      <c r="KXU22" s="83"/>
      <c r="KXV22" s="83"/>
      <c r="KXW22" s="83"/>
      <c r="KXX22" s="83"/>
      <c r="KXY22" s="83"/>
      <c r="KXZ22" s="83"/>
      <c r="KYA22" s="83"/>
      <c r="KYB22" s="83"/>
      <c r="KYC22" s="83"/>
      <c r="KYD22" s="83"/>
      <c r="KYE22" s="83"/>
      <c r="KYF22" s="83"/>
      <c r="KYG22" s="83"/>
      <c r="KYH22" s="83"/>
      <c r="KYI22" s="83"/>
      <c r="KYJ22" s="83"/>
      <c r="KYK22" s="83"/>
      <c r="KYL22" s="83"/>
      <c r="KYM22" s="83"/>
      <c r="KYN22" s="83"/>
      <c r="KYO22" s="83"/>
      <c r="KYP22" s="83"/>
      <c r="KYQ22" s="83"/>
      <c r="KYR22" s="83"/>
      <c r="KYS22" s="83"/>
      <c r="KYT22" s="83"/>
      <c r="KYU22" s="83"/>
      <c r="KYV22" s="83"/>
      <c r="KYW22" s="83"/>
      <c r="KYX22" s="83"/>
      <c r="KYY22" s="83"/>
      <c r="KYZ22" s="83"/>
      <c r="KZA22" s="83"/>
      <c r="KZB22" s="83"/>
      <c r="KZC22" s="83"/>
      <c r="KZD22" s="83"/>
      <c r="KZE22" s="83"/>
      <c r="KZF22" s="83"/>
      <c r="KZG22" s="83"/>
      <c r="KZH22" s="83"/>
      <c r="KZI22" s="83"/>
      <c r="KZJ22" s="83"/>
      <c r="KZK22" s="83"/>
      <c r="KZL22" s="83"/>
      <c r="KZM22" s="83"/>
      <c r="KZN22" s="83"/>
      <c r="KZO22" s="83"/>
      <c r="KZP22" s="83"/>
      <c r="KZQ22" s="83"/>
      <c r="KZR22" s="83"/>
      <c r="KZS22" s="83"/>
      <c r="KZT22" s="83"/>
      <c r="KZU22" s="83"/>
      <c r="KZV22" s="83"/>
      <c r="KZW22" s="83"/>
      <c r="KZX22" s="83"/>
      <c r="KZY22" s="83"/>
      <c r="KZZ22" s="83"/>
      <c r="LAA22" s="83"/>
      <c r="LAB22" s="83"/>
      <c r="LAC22" s="83"/>
      <c r="LAD22" s="83"/>
      <c r="LAE22" s="83"/>
      <c r="LAF22" s="83"/>
      <c r="LAG22" s="83"/>
      <c r="LAH22" s="83"/>
      <c r="LAI22" s="83"/>
      <c r="LAJ22" s="83"/>
      <c r="LAK22" s="83"/>
      <c r="LAL22" s="83"/>
      <c r="LAM22" s="83"/>
      <c r="LAN22" s="83"/>
      <c r="LAO22" s="83"/>
      <c r="LAP22" s="83"/>
      <c r="LAQ22" s="83"/>
      <c r="LAR22" s="83"/>
      <c r="LAS22" s="83"/>
      <c r="LAT22" s="83"/>
      <c r="LAU22" s="83"/>
      <c r="LAV22" s="83"/>
      <c r="LAW22" s="83"/>
      <c r="LAX22" s="83"/>
      <c r="LAY22" s="83"/>
      <c r="LAZ22" s="83"/>
      <c r="LBA22" s="83"/>
      <c r="LBB22" s="83"/>
      <c r="LBC22" s="83"/>
      <c r="LBD22" s="83"/>
      <c r="LBE22" s="83"/>
      <c r="LBF22" s="83"/>
      <c r="LBG22" s="83"/>
      <c r="LBH22" s="83"/>
      <c r="LBI22" s="83"/>
      <c r="LBJ22" s="83"/>
      <c r="LBK22" s="83"/>
      <c r="LBL22" s="83"/>
      <c r="LBM22" s="83"/>
      <c r="LBN22" s="83"/>
      <c r="LBO22" s="83"/>
      <c r="LBP22" s="83"/>
      <c r="LBQ22" s="83"/>
      <c r="LBR22" s="83"/>
      <c r="LBS22" s="83"/>
      <c r="LBT22" s="83"/>
      <c r="LBU22" s="83"/>
      <c r="LBV22" s="83"/>
      <c r="LBW22" s="83"/>
      <c r="LBX22" s="83"/>
      <c r="LBY22" s="83"/>
      <c r="LBZ22" s="83"/>
      <c r="LCA22" s="83"/>
      <c r="LCB22" s="83"/>
      <c r="LCC22" s="83"/>
      <c r="LCD22" s="83"/>
      <c r="LCE22" s="83"/>
      <c r="LCF22" s="83"/>
      <c r="LCG22" s="83"/>
      <c r="LCH22" s="83"/>
      <c r="LCI22" s="83"/>
      <c r="LCJ22" s="83"/>
      <c r="LCK22" s="83"/>
      <c r="LCL22" s="83"/>
      <c r="LCM22" s="83"/>
      <c r="LCN22" s="83"/>
      <c r="LCO22" s="83"/>
      <c r="LCP22" s="83"/>
      <c r="LCQ22" s="83"/>
      <c r="LCR22" s="83"/>
      <c r="LCS22" s="83"/>
      <c r="LCT22" s="83"/>
      <c r="LCU22" s="83"/>
      <c r="LCV22" s="83"/>
      <c r="LCW22" s="83"/>
      <c r="LCX22" s="83"/>
      <c r="LCY22" s="83"/>
      <c r="LCZ22" s="83"/>
      <c r="LDA22" s="83"/>
      <c r="LDB22" s="83"/>
      <c r="LDC22" s="83"/>
      <c r="LDD22" s="83"/>
      <c r="LDE22" s="83"/>
      <c r="LDF22" s="83"/>
      <c r="LDG22" s="83"/>
      <c r="LDH22" s="83"/>
      <c r="LDI22" s="83"/>
      <c r="LDJ22" s="83"/>
      <c r="LDK22" s="83"/>
      <c r="LDL22" s="83"/>
      <c r="LDM22" s="83"/>
      <c r="LDN22" s="83"/>
      <c r="LDO22" s="83"/>
      <c r="LDP22" s="83"/>
      <c r="LDQ22" s="83"/>
      <c r="LDR22" s="83"/>
      <c r="LDS22" s="83"/>
      <c r="LDT22" s="83"/>
      <c r="LDU22" s="83"/>
      <c r="LDV22" s="83"/>
      <c r="LDW22" s="83"/>
      <c r="LDX22" s="83"/>
      <c r="LDY22" s="83"/>
      <c r="LDZ22" s="83"/>
      <c r="LEA22" s="83"/>
      <c r="LEB22" s="83"/>
      <c r="LEC22" s="83"/>
      <c r="LED22" s="83"/>
      <c r="LEE22" s="83"/>
      <c r="LEF22" s="83"/>
      <c r="LEG22" s="83"/>
      <c r="LEH22" s="83"/>
      <c r="LEI22" s="83"/>
      <c r="LEJ22" s="83"/>
      <c r="LEK22" s="83"/>
      <c r="LEL22" s="83"/>
      <c r="LEM22" s="83"/>
      <c r="LEN22" s="83"/>
      <c r="LEO22" s="83"/>
      <c r="LEP22" s="83"/>
      <c r="LEQ22" s="83"/>
      <c r="LER22" s="83"/>
      <c r="LES22" s="83"/>
      <c r="LET22" s="83"/>
      <c r="LEU22" s="83"/>
      <c r="LEV22" s="83"/>
      <c r="LEW22" s="83"/>
      <c r="LEX22" s="83"/>
      <c r="LEY22" s="83"/>
      <c r="LEZ22" s="83"/>
      <c r="LFA22" s="83"/>
      <c r="LFB22" s="83"/>
      <c r="LFC22" s="83"/>
      <c r="LFD22" s="83"/>
      <c r="LFE22" s="83"/>
      <c r="LFF22" s="83"/>
      <c r="LFG22" s="83"/>
      <c r="LFH22" s="83"/>
      <c r="LFI22" s="83"/>
      <c r="LFJ22" s="83"/>
      <c r="LFK22" s="83"/>
      <c r="LFL22" s="83"/>
      <c r="LFM22" s="83"/>
      <c r="LFN22" s="83"/>
      <c r="LFO22" s="83"/>
      <c r="LFP22" s="83"/>
      <c r="LFQ22" s="83"/>
      <c r="LFR22" s="83"/>
      <c r="LFS22" s="83"/>
      <c r="LFT22" s="83"/>
      <c r="LFU22" s="83"/>
      <c r="LFV22" s="83"/>
      <c r="LFW22" s="83"/>
      <c r="LFX22" s="83"/>
      <c r="LFY22" s="83"/>
      <c r="LFZ22" s="83"/>
      <c r="LGA22" s="83"/>
      <c r="LGB22" s="83"/>
      <c r="LGC22" s="83"/>
      <c r="LGD22" s="83"/>
      <c r="LGE22" s="83"/>
      <c r="LGF22" s="83"/>
      <c r="LGG22" s="83"/>
      <c r="LGH22" s="83"/>
      <c r="LGI22" s="83"/>
      <c r="LGJ22" s="83"/>
      <c r="LGK22" s="83"/>
      <c r="LGL22" s="83"/>
      <c r="LGM22" s="83"/>
      <c r="LGN22" s="83"/>
      <c r="LGO22" s="83"/>
      <c r="LGP22" s="83"/>
      <c r="LGQ22" s="83"/>
      <c r="LGR22" s="83"/>
      <c r="LGS22" s="83"/>
      <c r="LGT22" s="83"/>
      <c r="LGU22" s="83"/>
      <c r="LGV22" s="83"/>
      <c r="LGW22" s="83"/>
      <c r="LGX22" s="83"/>
      <c r="LGY22" s="83"/>
      <c r="LGZ22" s="83"/>
      <c r="LHA22" s="83"/>
      <c r="LHB22" s="83"/>
      <c r="LHC22" s="83"/>
      <c r="LHD22" s="83"/>
      <c r="LHE22" s="83"/>
      <c r="LHF22" s="83"/>
      <c r="LHG22" s="83"/>
      <c r="LHH22" s="83"/>
      <c r="LHI22" s="83"/>
      <c r="LHJ22" s="83"/>
      <c r="LHK22" s="83"/>
      <c r="LHL22" s="83"/>
      <c r="LHM22" s="83"/>
      <c r="LHN22" s="83"/>
      <c r="LHO22" s="83"/>
      <c r="LHP22" s="83"/>
      <c r="LHQ22" s="83"/>
      <c r="LHR22" s="83"/>
      <c r="LHS22" s="83"/>
      <c r="LHT22" s="83"/>
      <c r="LHU22" s="83"/>
      <c r="LHV22" s="83"/>
      <c r="LHW22" s="83"/>
      <c r="LHX22" s="83"/>
      <c r="LHY22" s="83"/>
      <c r="LHZ22" s="83"/>
      <c r="LIA22" s="83"/>
      <c r="LIB22" s="83"/>
      <c r="LIC22" s="83"/>
      <c r="LID22" s="83"/>
      <c r="LIE22" s="83"/>
      <c r="LIF22" s="83"/>
      <c r="LIG22" s="83"/>
      <c r="LIH22" s="83"/>
      <c r="LII22" s="83"/>
      <c r="LIJ22" s="83"/>
      <c r="LIK22" s="83"/>
      <c r="LIL22" s="83"/>
      <c r="LIM22" s="83"/>
      <c r="LIN22" s="83"/>
      <c r="LIO22" s="83"/>
      <c r="LIP22" s="83"/>
      <c r="LIQ22" s="83"/>
      <c r="LIR22" s="83"/>
      <c r="LIS22" s="83"/>
      <c r="LIT22" s="83"/>
      <c r="LIU22" s="83"/>
      <c r="LIV22" s="83"/>
      <c r="LIW22" s="83"/>
      <c r="LIX22" s="83"/>
      <c r="LIY22" s="83"/>
      <c r="LIZ22" s="83"/>
      <c r="LJA22" s="83"/>
      <c r="LJB22" s="83"/>
      <c r="LJC22" s="83"/>
      <c r="LJD22" s="83"/>
      <c r="LJE22" s="83"/>
      <c r="LJF22" s="83"/>
      <c r="LJG22" s="83"/>
      <c r="LJH22" s="83"/>
      <c r="LJI22" s="83"/>
      <c r="LJJ22" s="83"/>
      <c r="LJK22" s="83"/>
      <c r="LJL22" s="83"/>
      <c r="LJM22" s="83"/>
      <c r="LJN22" s="83"/>
      <c r="LJO22" s="83"/>
      <c r="LJP22" s="83"/>
      <c r="LJQ22" s="83"/>
      <c r="LJR22" s="83"/>
      <c r="LJS22" s="83"/>
      <c r="LJT22" s="83"/>
      <c r="LJU22" s="83"/>
      <c r="LJV22" s="83"/>
      <c r="LJW22" s="83"/>
      <c r="LJX22" s="83"/>
      <c r="LJY22" s="83"/>
      <c r="LJZ22" s="83"/>
      <c r="LKA22" s="83"/>
      <c r="LKB22" s="83"/>
      <c r="LKC22" s="83"/>
      <c r="LKD22" s="83"/>
      <c r="LKE22" s="83"/>
      <c r="LKF22" s="83"/>
      <c r="LKG22" s="83"/>
      <c r="LKH22" s="83"/>
      <c r="LKI22" s="83"/>
      <c r="LKJ22" s="83"/>
      <c r="LKK22" s="83"/>
      <c r="LKL22" s="83"/>
      <c r="LKM22" s="83"/>
      <c r="LKN22" s="83"/>
      <c r="LKO22" s="83"/>
      <c r="LKP22" s="83"/>
      <c r="LKQ22" s="83"/>
      <c r="LKR22" s="83"/>
      <c r="LKS22" s="83"/>
      <c r="LKT22" s="83"/>
      <c r="LKU22" s="83"/>
      <c r="LKV22" s="83"/>
      <c r="LKW22" s="83"/>
      <c r="LKX22" s="83"/>
      <c r="LKY22" s="83"/>
      <c r="LKZ22" s="83"/>
      <c r="LLA22" s="83"/>
      <c r="LLB22" s="83"/>
      <c r="LLC22" s="83"/>
      <c r="LLD22" s="83"/>
      <c r="LLE22" s="83"/>
      <c r="LLF22" s="83"/>
      <c r="LLG22" s="83"/>
      <c r="LLH22" s="83"/>
      <c r="LLI22" s="83"/>
      <c r="LLJ22" s="83"/>
      <c r="LLK22" s="83"/>
      <c r="LLL22" s="83"/>
      <c r="LLM22" s="83"/>
      <c r="LLN22" s="83"/>
      <c r="LLO22" s="83"/>
      <c r="LLP22" s="83"/>
      <c r="LLQ22" s="83"/>
      <c r="LLR22" s="83"/>
      <c r="LLS22" s="83"/>
      <c r="LLT22" s="83"/>
      <c r="LLU22" s="83"/>
      <c r="LLV22" s="83"/>
      <c r="LLW22" s="83"/>
      <c r="LLX22" s="83"/>
      <c r="LLY22" s="83"/>
      <c r="LLZ22" s="83"/>
      <c r="LMA22" s="83"/>
      <c r="LMB22" s="83"/>
      <c r="LMC22" s="83"/>
      <c r="LMD22" s="83"/>
      <c r="LME22" s="83"/>
      <c r="LMF22" s="83"/>
      <c r="LMG22" s="83"/>
      <c r="LMH22" s="83"/>
      <c r="LMI22" s="83"/>
      <c r="LMJ22" s="83"/>
      <c r="LMK22" s="83"/>
      <c r="LML22" s="83"/>
      <c r="LMM22" s="83"/>
      <c r="LMN22" s="83"/>
      <c r="LMO22" s="83"/>
      <c r="LMP22" s="83"/>
      <c r="LMQ22" s="83"/>
      <c r="LMR22" s="83"/>
      <c r="LMS22" s="83"/>
      <c r="LMT22" s="83"/>
      <c r="LMU22" s="83"/>
      <c r="LMV22" s="83"/>
      <c r="LMW22" s="83"/>
      <c r="LMX22" s="83"/>
      <c r="LMY22" s="83"/>
      <c r="LMZ22" s="83"/>
      <c r="LNA22" s="83"/>
      <c r="LNB22" s="83"/>
      <c r="LNC22" s="83"/>
      <c r="LND22" s="83"/>
      <c r="LNE22" s="83"/>
      <c r="LNF22" s="83"/>
      <c r="LNG22" s="83"/>
      <c r="LNH22" s="83"/>
      <c r="LNI22" s="83"/>
      <c r="LNJ22" s="83"/>
      <c r="LNK22" s="83"/>
      <c r="LNL22" s="83"/>
      <c r="LNM22" s="83"/>
      <c r="LNN22" s="83"/>
      <c r="LNO22" s="83"/>
      <c r="LNP22" s="83"/>
      <c r="LNQ22" s="83"/>
      <c r="LNR22" s="83"/>
      <c r="LNS22" s="83"/>
      <c r="LNT22" s="83"/>
      <c r="LNU22" s="83"/>
      <c r="LNV22" s="83"/>
      <c r="LNW22" s="83"/>
      <c r="LNX22" s="83"/>
      <c r="LNY22" s="83"/>
      <c r="LNZ22" s="83"/>
      <c r="LOA22" s="83"/>
      <c r="LOB22" s="83"/>
      <c r="LOC22" s="83"/>
      <c r="LOD22" s="83"/>
      <c r="LOE22" s="83"/>
      <c r="LOF22" s="83"/>
      <c r="LOG22" s="83"/>
      <c r="LOH22" s="83"/>
      <c r="LOI22" s="83"/>
      <c r="LOJ22" s="83"/>
      <c r="LOK22" s="83"/>
      <c r="LOL22" s="83"/>
      <c r="LOM22" s="83"/>
      <c r="LON22" s="83"/>
      <c r="LOO22" s="83"/>
      <c r="LOP22" s="83"/>
      <c r="LOQ22" s="83"/>
      <c r="LOR22" s="83"/>
      <c r="LOS22" s="83"/>
      <c r="LOT22" s="83"/>
      <c r="LOU22" s="83"/>
      <c r="LOV22" s="83"/>
      <c r="LOW22" s="83"/>
      <c r="LOX22" s="83"/>
      <c r="LOY22" s="83"/>
      <c r="LOZ22" s="83"/>
      <c r="LPA22" s="83"/>
      <c r="LPB22" s="83"/>
      <c r="LPC22" s="83"/>
      <c r="LPD22" s="83"/>
      <c r="LPE22" s="83"/>
      <c r="LPF22" s="83"/>
      <c r="LPG22" s="83"/>
      <c r="LPH22" s="83"/>
      <c r="LPI22" s="83"/>
      <c r="LPJ22" s="83"/>
      <c r="LPK22" s="83"/>
      <c r="LPL22" s="83"/>
      <c r="LPM22" s="83"/>
      <c r="LPN22" s="83"/>
      <c r="LPO22" s="83"/>
      <c r="LPP22" s="83"/>
      <c r="LPQ22" s="83"/>
      <c r="LPR22" s="83"/>
      <c r="LPS22" s="83"/>
      <c r="LPT22" s="83"/>
      <c r="LPU22" s="83"/>
      <c r="LPV22" s="83"/>
      <c r="LPW22" s="83"/>
      <c r="LPX22" s="83"/>
      <c r="LPY22" s="83"/>
      <c r="LPZ22" s="83"/>
      <c r="LQA22" s="83"/>
      <c r="LQB22" s="83"/>
      <c r="LQC22" s="83"/>
      <c r="LQD22" s="83"/>
      <c r="LQE22" s="83"/>
      <c r="LQF22" s="83"/>
      <c r="LQG22" s="83"/>
      <c r="LQH22" s="83"/>
      <c r="LQI22" s="83"/>
      <c r="LQJ22" s="83"/>
      <c r="LQK22" s="83"/>
      <c r="LQL22" s="83"/>
      <c r="LQM22" s="83"/>
      <c r="LQN22" s="83"/>
      <c r="LQO22" s="83"/>
      <c r="LQP22" s="83"/>
      <c r="LQQ22" s="83"/>
      <c r="LQR22" s="83"/>
      <c r="LQS22" s="83"/>
      <c r="LQT22" s="83"/>
      <c r="LQU22" s="83"/>
      <c r="LQV22" s="83"/>
      <c r="LQW22" s="83"/>
      <c r="LQX22" s="83"/>
      <c r="LQY22" s="83"/>
      <c r="LQZ22" s="83"/>
      <c r="LRA22" s="83"/>
      <c r="LRB22" s="83"/>
      <c r="LRC22" s="83"/>
      <c r="LRD22" s="83"/>
      <c r="LRE22" s="83"/>
      <c r="LRF22" s="83"/>
      <c r="LRG22" s="83"/>
      <c r="LRH22" s="83"/>
      <c r="LRI22" s="83"/>
      <c r="LRJ22" s="83"/>
      <c r="LRK22" s="83"/>
      <c r="LRL22" s="83"/>
      <c r="LRM22" s="83"/>
      <c r="LRN22" s="83"/>
      <c r="LRO22" s="83"/>
      <c r="LRP22" s="83"/>
      <c r="LRQ22" s="83"/>
      <c r="LRR22" s="83"/>
      <c r="LRS22" s="83"/>
      <c r="LRT22" s="83"/>
      <c r="LRU22" s="83"/>
      <c r="LRV22" s="83"/>
      <c r="LRW22" s="83"/>
      <c r="LRX22" s="83"/>
      <c r="LRY22" s="83"/>
      <c r="LRZ22" s="83"/>
      <c r="LSA22" s="83"/>
      <c r="LSB22" s="83"/>
      <c r="LSC22" s="83"/>
      <c r="LSD22" s="83"/>
      <c r="LSE22" s="83"/>
      <c r="LSF22" s="83"/>
      <c r="LSG22" s="83"/>
      <c r="LSH22" s="83"/>
      <c r="LSI22" s="83"/>
      <c r="LSJ22" s="83"/>
      <c r="LSK22" s="83"/>
      <c r="LSL22" s="83"/>
      <c r="LSM22" s="83"/>
      <c r="LSN22" s="83"/>
      <c r="LSO22" s="83"/>
      <c r="LSP22" s="83"/>
      <c r="LSQ22" s="83"/>
      <c r="LSR22" s="83"/>
      <c r="LSS22" s="83"/>
      <c r="LST22" s="83"/>
      <c r="LSU22" s="83"/>
      <c r="LSV22" s="83"/>
      <c r="LSW22" s="83"/>
      <c r="LSX22" s="83"/>
      <c r="LSY22" s="83"/>
      <c r="LSZ22" s="83"/>
      <c r="LTA22" s="83"/>
      <c r="LTB22" s="83"/>
      <c r="LTC22" s="83"/>
      <c r="LTD22" s="83"/>
      <c r="LTE22" s="83"/>
      <c r="LTF22" s="83"/>
      <c r="LTG22" s="83"/>
      <c r="LTH22" s="83"/>
      <c r="LTI22" s="83"/>
      <c r="LTJ22" s="83"/>
      <c r="LTK22" s="83"/>
      <c r="LTL22" s="83"/>
      <c r="LTM22" s="83"/>
      <c r="LTN22" s="83"/>
      <c r="LTO22" s="83"/>
      <c r="LTP22" s="83"/>
      <c r="LTQ22" s="83"/>
      <c r="LTR22" s="83"/>
      <c r="LTS22" s="83"/>
      <c r="LTT22" s="83"/>
      <c r="LTU22" s="83"/>
      <c r="LTV22" s="83"/>
      <c r="LTW22" s="83"/>
      <c r="LTX22" s="83"/>
      <c r="LTY22" s="83"/>
      <c r="LTZ22" s="83"/>
      <c r="LUA22" s="83"/>
      <c r="LUB22" s="83"/>
      <c r="LUC22" s="83"/>
      <c r="LUD22" s="83"/>
      <c r="LUE22" s="83"/>
      <c r="LUF22" s="83"/>
      <c r="LUG22" s="83"/>
      <c r="LUH22" s="83"/>
      <c r="LUI22" s="83"/>
      <c r="LUJ22" s="83"/>
      <c r="LUK22" s="83"/>
      <c r="LUL22" s="83"/>
      <c r="LUM22" s="83"/>
      <c r="LUN22" s="83"/>
      <c r="LUO22" s="83"/>
      <c r="LUP22" s="83"/>
      <c r="LUQ22" s="83"/>
      <c r="LUR22" s="83"/>
      <c r="LUS22" s="83"/>
      <c r="LUT22" s="83"/>
      <c r="LUU22" s="83"/>
      <c r="LUV22" s="83"/>
      <c r="LUW22" s="83"/>
      <c r="LUX22" s="83"/>
      <c r="LUY22" s="83"/>
      <c r="LUZ22" s="83"/>
      <c r="LVA22" s="83"/>
      <c r="LVB22" s="83"/>
      <c r="LVC22" s="83"/>
      <c r="LVD22" s="83"/>
      <c r="LVE22" s="83"/>
      <c r="LVF22" s="83"/>
      <c r="LVG22" s="83"/>
      <c r="LVH22" s="83"/>
      <c r="LVI22" s="83"/>
      <c r="LVJ22" s="83"/>
      <c r="LVK22" s="83"/>
      <c r="LVL22" s="83"/>
      <c r="LVM22" s="83"/>
      <c r="LVN22" s="83"/>
      <c r="LVO22" s="83"/>
      <c r="LVP22" s="83"/>
      <c r="LVQ22" s="83"/>
      <c r="LVR22" s="83"/>
      <c r="LVS22" s="83"/>
      <c r="LVT22" s="83"/>
      <c r="LVU22" s="83"/>
      <c r="LVV22" s="83"/>
      <c r="LVW22" s="83"/>
      <c r="LVX22" s="83"/>
      <c r="LVY22" s="83"/>
      <c r="LVZ22" s="83"/>
      <c r="LWA22" s="83"/>
      <c r="LWB22" s="83"/>
      <c r="LWC22" s="83"/>
      <c r="LWD22" s="83"/>
      <c r="LWE22" s="83"/>
      <c r="LWF22" s="83"/>
      <c r="LWG22" s="83"/>
      <c r="LWH22" s="83"/>
      <c r="LWI22" s="83"/>
      <c r="LWJ22" s="83"/>
      <c r="LWK22" s="83"/>
      <c r="LWL22" s="83"/>
      <c r="LWM22" s="83"/>
      <c r="LWN22" s="83"/>
      <c r="LWO22" s="83"/>
      <c r="LWP22" s="83"/>
      <c r="LWQ22" s="83"/>
      <c r="LWR22" s="83"/>
      <c r="LWS22" s="83"/>
      <c r="LWT22" s="83"/>
      <c r="LWU22" s="83"/>
      <c r="LWV22" s="83"/>
      <c r="LWW22" s="83"/>
      <c r="LWX22" s="83"/>
      <c r="LWY22" s="83"/>
      <c r="LWZ22" s="83"/>
      <c r="LXA22" s="83"/>
      <c r="LXB22" s="83"/>
      <c r="LXC22" s="83"/>
      <c r="LXD22" s="83"/>
      <c r="LXE22" s="83"/>
      <c r="LXF22" s="83"/>
      <c r="LXG22" s="83"/>
      <c r="LXH22" s="83"/>
      <c r="LXI22" s="83"/>
      <c r="LXJ22" s="83"/>
      <c r="LXK22" s="83"/>
      <c r="LXL22" s="83"/>
      <c r="LXM22" s="83"/>
      <c r="LXN22" s="83"/>
      <c r="LXO22" s="83"/>
      <c r="LXP22" s="83"/>
      <c r="LXQ22" s="83"/>
      <c r="LXR22" s="83"/>
      <c r="LXS22" s="83"/>
      <c r="LXT22" s="83"/>
      <c r="LXU22" s="83"/>
      <c r="LXV22" s="83"/>
      <c r="LXW22" s="83"/>
      <c r="LXX22" s="83"/>
      <c r="LXY22" s="83"/>
      <c r="LXZ22" s="83"/>
      <c r="LYA22" s="83"/>
      <c r="LYB22" s="83"/>
      <c r="LYC22" s="83"/>
      <c r="LYD22" s="83"/>
      <c r="LYE22" s="83"/>
      <c r="LYF22" s="83"/>
      <c r="LYG22" s="83"/>
      <c r="LYH22" s="83"/>
      <c r="LYI22" s="83"/>
      <c r="LYJ22" s="83"/>
      <c r="LYK22" s="83"/>
      <c r="LYL22" s="83"/>
      <c r="LYM22" s="83"/>
      <c r="LYN22" s="83"/>
      <c r="LYO22" s="83"/>
      <c r="LYP22" s="83"/>
      <c r="LYQ22" s="83"/>
      <c r="LYR22" s="83"/>
      <c r="LYS22" s="83"/>
      <c r="LYT22" s="83"/>
      <c r="LYU22" s="83"/>
      <c r="LYV22" s="83"/>
      <c r="LYW22" s="83"/>
      <c r="LYX22" s="83"/>
      <c r="LYY22" s="83"/>
      <c r="LYZ22" s="83"/>
      <c r="LZA22" s="83"/>
      <c r="LZB22" s="83"/>
      <c r="LZC22" s="83"/>
      <c r="LZD22" s="83"/>
      <c r="LZE22" s="83"/>
      <c r="LZF22" s="83"/>
      <c r="LZG22" s="83"/>
      <c r="LZH22" s="83"/>
      <c r="LZI22" s="83"/>
      <c r="LZJ22" s="83"/>
      <c r="LZK22" s="83"/>
      <c r="LZL22" s="83"/>
      <c r="LZM22" s="83"/>
      <c r="LZN22" s="83"/>
      <c r="LZO22" s="83"/>
      <c r="LZP22" s="83"/>
      <c r="LZQ22" s="83"/>
      <c r="LZR22" s="83"/>
      <c r="LZS22" s="83"/>
      <c r="LZT22" s="83"/>
      <c r="LZU22" s="83"/>
      <c r="LZV22" s="83"/>
      <c r="LZW22" s="83"/>
      <c r="LZX22" s="83"/>
      <c r="LZY22" s="83"/>
      <c r="LZZ22" s="83"/>
      <c r="MAA22" s="83"/>
      <c r="MAB22" s="83"/>
      <c r="MAC22" s="83"/>
      <c r="MAD22" s="83"/>
      <c r="MAE22" s="83"/>
      <c r="MAF22" s="83"/>
      <c r="MAG22" s="83"/>
      <c r="MAH22" s="83"/>
      <c r="MAI22" s="83"/>
      <c r="MAJ22" s="83"/>
      <c r="MAK22" s="83"/>
      <c r="MAL22" s="83"/>
      <c r="MAM22" s="83"/>
      <c r="MAN22" s="83"/>
      <c r="MAO22" s="83"/>
      <c r="MAP22" s="83"/>
      <c r="MAQ22" s="83"/>
      <c r="MAR22" s="83"/>
      <c r="MAS22" s="83"/>
      <c r="MAT22" s="83"/>
      <c r="MAU22" s="83"/>
      <c r="MAV22" s="83"/>
      <c r="MAW22" s="83"/>
      <c r="MAX22" s="83"/>
      <c r="MAY22" s="83"/>
      <c r="MAZ22" s="83"/>
      <c r="MBA22" s="83"/>
      <c r="MBB22" s="83"/>
      <c r="MBC22" s="83"/>
      <c r="MBD22" s="83"/>
      <c r="MBE22" s="83"/>
      <c r="MBF22" s="83"/>
      <c r="MBG22" s="83"/>
      <c r="MBH22" s="83"/>
      <c r="MBI22" s="83"/>
      <c r="MBJ22" s="83"/>
      <c r="MBK22" s="83"/>
      <c r="MBL22" s="83"/>
      <c r="MBM22" s="83"/>
      <c r="MBN22" s="83"/>
      <c r="MBO22" s="83"/>
      <c r="MBP22" s="83"/>
      <c r="MBQ22" s="83"/>
      <c r="MBR22" s="83"/>
      <c r="MBS22" s="83"/>
      <c r="MBT22" s="83"/>
      <c r="MBU22" s="83"/>
      <c r="MBV22" s="83"/>
      <c r="MBW22" s="83"/>
      <c r="MBX22" s="83"/>
      <c r="MBY22" s="83"/>
      <c r="MBZ22" s="83"/>
      <c r="MCA22" s="83"/>
      <c r="MCB22" s="83"/>
      <c r="MCC22" s="83"/>
      <c r="MCD22" s="83"/>
      <c r="MCE22" s="83"/>
      <c r="MCF22" s="83"/>
      <c r="MCG22" s="83"/>
      <c r="MCH22" s="83"/>
      <c r="MCI22" s="83"/>
      <c r="MCJ22" s="83"/>
      <c r="MCK22" s="83"/>
      <c r="MCL22" s="83"/>
      <c r="MCM22" s="83"/>
      <c r="MCN22" s="83"/>
      <c r="MCO22" s="83"/>
      <c r="MCP22" s="83"/>
      <c r="MCQ22" s="83"/>
      <c r="MCR22" s="83"/>
      <c r="MCS22" s="83"/>
      <c r="MCT22" s="83"/>
      <c r="MCU22" s="83"/>
      <c r="MCV22" s="83"/>
      <c r="MCW22" s="83"/>
      <c r="MCX22" s="83"/>
      <c r="MCY22" s="83"/>
      <c r="MCZ22" s="83"/>
      <c r="MDA22" s="83"/>
      <c r="MDB22" s="83"/>
      <c r="MDC22" s="83"/>
      <c r="MDD22" s="83"/>
      <c r="MDE22" s="83"/>
      <c r="MDF22" s="83"/>
      <c r="MDG22" s="83"/>
      <c r="MDH22" s="83"/>
      <c r="MDI22" s="83"/>
      <c r="MDJ22" s="83"/>
      <c r="MDK22" s="83"/>
      <c r="MDL22" s="83"/>
      <c r="MDM22" s="83"/>
      <c r="MDN22" s="83"/>
      <c r="MDO22" s="83"/>
      <c r="MDP22" s="83"/>
      <c r="MDQ22" s="83"/>
      <c r="MDR22" s="83"/>
      <c r="MDS22" s="83"/>
      <c r="MDT22" s="83"/>
      <c r="MDU22" s="83"/>
      <c r="MDV22" s="83"/>
      <c r="MDW22" s="83"/>
      <c r="MDX22" s="83"/>
      <c r="MDY22" s="83"/>
      <c r="MDZ22" s="83"/>
      <c r="MEA22" s="83"/>
      <c r="MEB22" s="83"/>
      <c r="MEC22" s="83"/>
      <c r="MED22" s="83"/>
      <c r="MEE22" s="83"/>
      <c r="MEF22" s="83"/>
      <c r="MEG22" s="83"/>
      <c r="MEH22" s="83"/>
      <c r="MEI22" s="83"/>
      <c r="MEJ22" s="83"/>
      <c r="MEK22" s="83"/>
      <c r="MEL22" s="83"/>
      <c r="MEM22" s="83"/>
      <c r="MEN22" s="83"/>
      <c r="MEO22" s="83"/>
      <c r="MEP22" s="83"/>
      <c r="MEQ22" s="83"/>
      <c r="MER22" s="83"/>
      <c r="MES22" s="83"/>
      <c r="MET22" s="83"/>
      <c r="MEU22" s="83"/>
      <c r="MEV22" s="83"/>
      <c r="MEW22" s="83"/>
      <c r="MEX22" s="83"/>
      <c r="MEY22" s="83"/>
      <c r="MEZ22" s="83"/>
      <c r="MFA22" s="83"/>
      <c r="MFB22" s="83"/>
      <c r="MFC22" s="83"/>
      <c r="MFD22" s="83"/>
      <c r="MFE22" s="83"/>
      <c r="MFF22" s="83"/>
      <c r="MFG22" s="83"/>
      <c r="MFH22" s="83"/>
      <c r="MFI22" s="83"/>
      <c r="MFJ22" s="83"/>
      <c r="MFK22" s="83"/>
      <c r="MFL22" s="83"/>
      <c r="MFM22" s="83"/>
      <c r="MFN22" s="83"/>
      <c r="MFO22" s="83"/>
      <c r="MFP22" s="83"/>
      <c r="MFQ22" s="83"/>
      <c r="MFR22" s="83"/>
      <c r="MFS22" s="83"/>
      <c r="MFT22" s="83"/>
      <c r="MFU22" s="83"/>
      <c r="MFV22" s="83"/>
      <c r="MFW22" s="83"/>
      <c r="MFX22" s="83"/>
      <c r="MFY22" s="83"/>
      <c r="MFZ22" s="83"/>
      <c r="MGA22" s="83"/>
      <c r="MGB22" s="83"/>
      <c r="MGC22" s="83"/>
      <c r="MGD22" s="83"/>
      <c r="MGE22" s="83"/>
      <c r="MGF22" s="83"/>
      <c r="MGG22" s="83"/>
      <c r="MGH22" s="83"/>
      <c r="MGI22" s="83"/>
      <c r="MGJ22" s="83"/>
      <c r="MGK22" s="83"/>
      <c r="MGL22" s="83"/>
      <c r="MGM22" s="83"/>
      <c r="MGN22" s="83"/>
      <c r="MGO22" s="83"/>
      <c r="MGP22" s="83"/>
      <c r="MGQ22" s="83"/>
      <c r="MGR22" s="83"/>
      <c r="MGS22" s="83"/>
      <c r="MGT22" s="83"/>
      <c r="MGU22" s="83"/>
      <c r="MGV22" s="83"/>
      <c r="MGW22" s="83"/>
      <c r="MGX22" s="83"/>
      <c r="MGY22" s="83"/>
      <c r="MGZ22" s="83"/>
      <c r="MHA22" s="83"/>
      <c r="MHB22" s="83"/>
      <c r="MHC22" s="83"/>
      <c r="MHD22" s="83"/>
      <c r="MHE22" s="83"/>
      <c r="MHF22" s="83"/>
      <c r="MHG22" s="83"/>
      <c r="MHH22" s="83"/>
      <c r="MHI22" s="83"/>
      <c r="MHJ22" s="83"/>
      <c r="MHK22" s="83"/>
      <c r="MHL22" s="83"/>
      <c r="MHM22" s="83"/>
      <c r="MHN22" s="83"/>
      <c r="MHO22" s="83"/>
      <c r="MHP22" s="83"/>
      <c r="MHQ22" s="83"/>
      <c r="MHR22" s="83"/>
      <c r="MHS22" s="83"/>
      <c r="MHT22" s="83"/>
      <c r="MHU22" s="83"/>
      <c r="MHV22" s="83"/>
      <c r="MHW22" s="83"/>
      <c r="MHX22" s="83"/>
      <c r="MHY22" s="83"/>
      <c r="MHZ22" s="83"/>
      <c r="MIA22" s="83"/>
      <c r="MIB22" s="83"/>
      <c r="MIC22" s="83"/>
      <c r="MID22" s="83"/>
      <c r="MIE22" s="83"/>
      <c r="MIF22" s="83"/>
      <c r="MIG22" s="83"/>
      <c r="MIH22" s="83"/>
      <c r="MII22" s="83"/>
      <c r="MIJ22" s="83"/>
      <c r="MIK22" s="83"/>
      <c r="MIL22" s="83"/>
      <c r="MIM22" s="83"/>
      <c r="MIN22" s="83"/>
      <c r="MIO22" s="83"/>
      <c r="MIP22" s="83"/>
      <c r="MIQ22" s="83"/>
      <c r="MIR22" s="83"/>
      <c r="MIS22" s="83"/>
      <c r="MIT22" s="83"/>
      <c r="MIU22" s="83"/>
      <c r="MIV22" s="83"/>
      <c r="MIW22" s="83"/>
      <c r="MIX22" s="83"/>
      <c r="MIY22" s="83"/>
      <c r="MIZ22" s="83"/>
      <c r="MJA22" s="83"/>
      <c r="MJB22" s="83"/>
      <c r="MJC22" s="83"/>
      <c r="MJD22" s="83"/>
      <c r="MJE22" s="83"/>
      <c r="MJF22" s="83"/>
      <c r="MJG22" s="83"/>
      <c r="MJH22" s="83"/>
      <c r="MJI22" s="83"/>
      <c r="MJJ22" s="83"/>
      <c r="MJK22" s="83"/>
      <c r="MJL22" s="83"/>
      <c r="MJM22" s="83"/>
      <c r="MJN22" s="83"/>
      <c r="MJO22" s="83"/>
      <c r="MJP22" s="83"/>
      <c r="MJQ22" s="83"/>
      <c r="MJR22" s="83"/>
      <c r="MJS22" s="83"/>
      <c r="MJT22" s="83"/>
      <c r="MJU22" s="83"/>
      <c r="MJV22" s="83"/>
      <c r="MJW22" s="83"/>
      <c r="MJX22" s="83"/>
      <c r="MJY22" s="83"/>
      <c r="MJZ22" s="83"/>
      <c r="MKA22" s="83"/>
      <c r="MKB22" s="83"/>
      <c r="MKC22" s="83"/>
      <c r="MKD22" s="83"/>
      <c r="MKE22" s="83"/>
      <c r="MKF22" s="83"/>
      <c r="MKG22" s="83"/>
      <c r="MKH22" s="83"/>
      <c r="MKI22" s="83"/>
      <c r="MKJ22" s="83"/>
      <c r="MKK22" s="83"/>
      <c r="MKL22" s="83"/>
      <c r="MKM22" s="83"/>
      <c r="MKN22" s="83"/>
      <c r="MKO22" s="83"/>
      <c r="MKP22" s="83"/>
      <c r="MKQ22" s="83"/>
      <c r="MKR22" s="83"/>
      <c r="MKS22" s="83"/>
      <c r="MKT22" s="83"/>
      <c r="MKU22" s="83"/>
      <c r="MKV22" s="83"/>
      <c r="MKW22" s="83"/>
      <c r="MKX22" s="83"/>
      <c r="MKY22" s="83"/>
      <c r="MKZ22" s="83"/>
      <c r="MLA22" s="83"/>
      <c r="MLB22" s="83"/>
      <c r="MLC22" s="83"/>
      <c r="MLD22" s="83"/>
      <c r="MLE22" s="83"/>
      <c r="MLF22" s="83"/>
      <c r="MLG22" s="83"/>
      <c r="MLH22" s="83"/>
      <c r="MLI22" s="83"/>
      <c r="MLJ22" s="83"/>
      <c r="MLK22" s="83"/>
      <c r="MLL22" s="83"/>
      <c r="MLM22" s="83"/>
      <c r="MLN22" s="83"/>
      <c r="MLO22" s="83"/>
      <c r="MLP22" s="83"/>
      <c r="MLQ22" s="83"/>
      <c r="MLR22" s="83"/>
      <c r="MLS22" s="83"/>
      <c r="MLT22" s="83"/>
      <c r="MLU22" s="83"/>
      <c r="MLV22" s="83"/>
      <c r="MLW22" s="83"/>
      <c r="MLX22" s="83"/>
      <c r="MLY22" s="83"/>
      <c r="MLZ22" s="83"/>
      <c r="MMA22" s="83"/>
      <c r="MMB22" s="83"/>
      <c r="MMC22" s="83"/>
      <c r="MMD22" s="83"/>
      <c r="MME22" s="83"/>
      <c r="MMF22" s="83"/>
      <c r="MMG22" s="83"/>
      <c r="MMH22" s="83"/>
      <c r="MMI22" s="83"/>
      <c r="MMJ22" s="83"/>
      <c r="MMK22" s="83"/>
      <c r="MML22" s="83"/>
      <c r="MMM22" s="83"/>
      <c r="MMN22" s="83"/>
      <c r="MMO22" s="83"/>
      <c r="MMP22" s="83"/>
      <c r="MMQ22" s="83"/>
      <c r="MMR22" s="83"/>
      <c r="MMS22" s="83"/>
      <c r="MMT22" s="83"/>
      <c r="MMU22" s="83"/>
      <c r="MMV22" s="83"/>
      <c r="MMW22" s="83"/>
      <c r="MMX22" s="83"/>
      <c r="MMY22" s="83"/>
      <c r="MMZ22" s="83"/>
      <c r="MNA22" s="83"/>
      <c r="MNB22" s="83"/>
      <c r="MNC22" s="83"/>
      <c r="MND22" s="83"/>
      <c r="MNE22" s="83"/>
      <c r="MNF22" s="83"/>
      <c r="MNG22" s="83"/>
      <c r="MNH22" s="83"/>
      <c r="MNI22" s="83"/>
      <c r="MNJ22" s="83"/>
      <c r="MNK22" s="83"/>
      <c r="MNL22" s="83"/>
      <c r="MNM22" s="83"/>
      <c r="MNN22" s="83"/>
      <c r="MNO22" s="83"/>
      <c r="MNP22" s="83"/>
      <c r="MNQ22" s="83"/>
      <c r="MNR22" s="83"/>
      <c r="MNS22" s="83"/>
      <c r="MNT22" s="83"/>
      <c r="MNU22" s="83"/>
      <c r="MNV22" s="83"/>
      <c r="MNW22" s="83"/>
      <c r="MNX22" s="83"/>
      <c r="MNY22" s="83"/>
      <c r="MNZ22" s="83"/>
      <c r="MOA22" s="83"/>
      <c r="MOB22" s="83"/>
      <c r="MOC22" s="83"/>
      <c r="MOD22" s="83"/>
      <c r="MOE22" s="83"/>
      <c r="MOF22" s="83"/>
      <c r="MOG22" s="83"/>
      <c r="MOH22" s="83"/>
      <c r="MOI22" s="83"/>
      <c r="MOJ22" s="83"/>
      <c r="MOK22" s="83"/>
      <c r="MOL22" s="83"/>
      <c r="MOM22" s="83"/>
      <c r="MON22" s="83"/>
      <c r="MOO22" s="83"/>
      <c r="MOP22" s="83"/>
      <c r="MOQ22" s="83"/>
      <c r="MOR22" s="83"/>
      <c r="MOS22" s="83"/>
      <c r="MOT22" s="83"/>
      <c r="MOU22" s="83"/>
      <c r="MOV22" s="83"/>
      <c r="MOW22" s="83"/>
      <c r="MOX22" s="83"/>
      <c r="MOY22" s="83"/>
      <c r="MOZ22" s="83"/>
      <c r="MPA22" s="83"/>
      <c r="MPB22" s="83"/>
      <c r="MPC22" s="83"/>
      <c r="MPD22" s="83"/>
      <c r="MPE22" s="83"/>
      <c r="MPF22" s="83"/>
      <c r="MPG22" s="83"/>
      <c r="MPH22" s="83"/>
      <c r="MPI22" s="83"/>
      <c r="MPJ22" s="83"/>
      <c r="MPK22" s="83"/>
      <c r="MPL22" s="83"/>
      <c r="MPM22" s="83"/>
      <c r="MPN22" s="83"/>
      <c r="MPO22" s="83"/>
      <c r="MPP22" s="83"/>
      <c r="MPQ22" s="83"/>
      <c r="MPR22" s="83"/>
      <c r="MPS22" s="83"/>
      <c r="MPT22" s="83"/>
      <c r="MPU22" s="83"/>
      <c r="MPV22" s="83"/>
      <c r="MPW22" s="83"/>
      <c r="MPX22" s="83"/>
      <c r="MPY22" s="83"/>
      <c r="MPZ22" s="83"/>
      <c r="MQA22" s="83"/>
      <c r="MQB22" s="83"/>
      <c r="MQC22" s="83"/>
      <c r="MQD22" s="83"/>
      <c r="MQE22" s="83"/>
      <c r="MQF22" s="83"/>
      <c r="MQG22" s="83"/>
      <c r="MQH22" s="83"/>
      <c r="MQI22" s="83"/>
      <c r="MQJ22" s="83"/>
      <c r="MQK22" s="83"/>
      <c r="MQL22" s="83"/>
      <c r="MQM22" s="83"/>
      <c r="MQN22" s="83"/>
      <c r="MQO22" s="83"/>
      <c r="MQP22" s="83"/>
      <c r="MQQ22" s="83"/>
      <c r="MQR22" s="83"/>
      <c r="MQS22" s="83"/>
      <c r="MQT22" s="83"/>
      <c r="MQU22" s="83"/>
      <c r="MQV22" s="83"/>
      <c r="MQW22" s="83"/>
      <c r="MQX22" s="83"/>
      <c r="MQY22" s="83"/>
      <c r="MQZ22" s="83"/>
      <c r="MRA22" s="83"/>
      <c r="MRB22" s="83"/>
      <c r="MRC22" s="83"/>
      <c r="MRD22" s="83"/>
      <c r="MRE22" s="83"/>
      <c r="MRF22" s="83"/>
      <c r="MRG22" s="83"/>
      <c r="MRH22" s="83"/>
      <c r="MRI22" s="83"/>
      <c r="MRJ22" s="83"/>
      <c r="MRK22" s="83"/>
      <c r="MRL22" s="83"/>
      <c r="MRM22" s="83"/>
      <c r="MRN22" s="83"/>
      <c r="MRO22" s="83"/>
      <c r="MRP22" s="83"/>
      <c r="MRQ22" s="83"/>
      <c r="MRR22" s="83"/>
      <c r="MRS22" s="83"/>
      <c r="MRT22" s="83"/>
      <c r="MRU22" s="83"/>
      <c r="MRV22" s="83"/>
      <c r="MRW22" s="83"/>
      <c r="MRX22" s="83"/>
      <c r="MRY22" s="83"/>
      <c r="MRZ22" s="83"/>
      <c r="MSA22" s="83"/>
      <c r="MSB22" s="83"/>
      <c r="MSC22" s="83"/>
      <c r="MSD22" s="83"/>
      <c r="MSE22" s="83"/>
      <c r="MSF22" s="83"/>
      <c r="MSG22" s="83"/>
      <c r="MSH22" s="83"/>
      <c r="MSI22" s="83"/>
      <c r="MSJ22" s="83"/>
      <c r="MSK22" s="83"/>
      <c r="MSL22" s="83"/>
      <c r="MSM22" s="83"/>
      <c r="MSN22" s="83"/>
      <c r="MSO22" s="83"/>
      <c r="MSP22" s="83"/>
      <c r="MSQ22" s="83"/>
      <c r="MSR22" s="83"/>
      <c r="MSS22" s="83"/>
      <c r="MST22" s="83"/>
      <c r="MSU22" s="83"/>
      <c r="MSV22" s="83"/>
      <c r="MSW22" s="83"/>
      <c r="MSX22" s="83"/>
      <c r="MSY22" s="83"/>
      <c r="MSZ22" s="83"/>
      <c r="MTA22" s="83"/>
      <c r="MTB22" s="83"/>
      <c r="MTC22" s="83"/>
      <c r="MTD22" s="83"/>
      <c r="MTE22" s="83"/>
      <c r="MTF22" s="83"/>
      <c r="MTG22" s="83"/>
      <c r="MTH22" s="83"/>
      <c r="MTI22" s="83"/>
      <c r="MTJ22" s="83"/>
      <c r="MTK22" s="83"/>
      <c r="MTL22" s="83"/>
      <c r="MTM22" s="83"/>
      <c r="MTN22" s="83"/>
      <c r="MTO22" s="83"/>
      <c r="MTP22" s="83"/>
      <c r="MTQ22" s="83"/>
      <c r="MTR22" s="83"/>
      <c r="MTS22" s="83"/>
      <c r="MTT22" s="83"/>
      <c r="MTU22" s="83"/>
      <c r="MTV22" s="83"/>
      <c r="MTW22" s="83"/>
      <c r="MTX22" s="83"/>
      <c r="MTY22" s="83"/>
      <c r="MTZ22" s="83"/>
      <c r="MUA22" s="83"/>
      <c r="MUB22" s="83"/>
      <c r="MUC22" s="83"/>
      <c r="MUD22" s="83"/>
      <c r="MUE22" s="83"/>
      <c r="MUF22" s="83"/>
      <c r="MUG22" s="83"/>
      <c r="MUH22" s="83"/>
      <c r="MUI22" s="83"/>
      <c r="MUJ22" s="83"/>
      <c r="MUK22" s="83"/>
      <c r="MUL22" s="83"/>
      <c r="MUM22" s="83"/>
      <c r="MUN22" s="83"/>
      <c r="MUO22" s="83"/>
      <c r="MUP22" s="83"/>
      <c r="MUQ22" s="83"/>
      <c r="MUR22" s="83"/>
      <c r="MUS22" s="83"/>
      <c r="MUT22" s="83"/>
      <c r="MUU22" s="83"/>
      <c r="MUV22" s="83"/>
      <c r="MUW22" s="83"/>
      <c r="MUX22" s="83"/>
      <c r="MUY22" s="83"/>
      <c r="MUZ22" s="83"/>
      <c r="MVA22" s="83"/>
      <c r="MVB22" s="83"/>
      <c r="MVC22" s="83"/>
      <c r="MVD22" s="83"/>
      <c r="MVE22" s="83"/>
      <c r="MVF22" s="83"/>
      <c r="MVG22" s="83"/>
      <c r="MVH22" s="83"/>
      <c r="MVI22" s="83"/>
      <c r="MVJ22" s="83"/>
      <c r="MVK22" s="83"/>
      <c r="MVL22" s="83"/>
      <c r="MVM22" s="83"/>
      <c r="MVN22" s="83"/>
      <c r="MVO22" s="83"/>
      <c r="MVP22" s="83"/>
      <c r="MVQ22" s="83"/>
      <c r="MVR22" s="83"/>
      <c r="MVS22" s="83"/>
      <c r="MVT22" s="83"/>
      <c r="MVU22" s="83"/>
      <c r="MVV22" s="83"/>
      <c r="MVW22" s="83"/>
      <c r="MVX22" s="83"/>
      <c r="MVY22" s="83"/>
      <c r="MVZ22" s="83"/>
      <c r="MWA22" s="83"/>
      <c r="MWB22" s="83"/>
      <c r="MWC22" s="83"/>
      <c r="MWD22" s="83"/>
      <c r="MWE22" s="83"/>
      <c r="MWF22" s="83"/>
      <c r="MWG22" s="83"/>
      <c r="MWH22" s="83"/>
      <c r="MWI22" s="83"/>
      <c r="MWJ22" s="83"/>
      <c r="MWK22" s="83"/>
      <c r="MWL22" s="83"/>
      <c r="MWM22" s="83"/>
      <c r="MWN22" s="83"/>
      <c r="MWO22" s="83"/>
      <c r="MWP22" s="83"/>
      <c r="MWQ22" s="83"/>
      <c r="MWR22" s="83"/>
      <c r="MWS22" s="83"/>
      <c r="MWT22" s="83"/>
      <c r="MWU22" s="83"/>
      <c r="MWV22" s="83"/>
      <c r="MWW22" s="83"/>
      <c r="MWX22" s="83"/>
      <c r="MWY22" s="83"/>
      <c r="MWZ22" s="83"/>
      <c r="MXA22" s="83"/>
      <c r="MXB22" s="83"/>
      <c r="MXC22" s="83"/>
      <c r="MXD22" s="83"/>
      <c r="MXE22" s="83"/>
      <c r="MXF22" s="83"/>
      <c r="MXG22" s="83"/>
      <c r="MXH22" s="83"/>
      <c r="MXI22" s="83"/>
      <c r="MXJ22" s="83"/>
      <c r="MXK22" s="83"/>
      <c r="MXL22" s="83"/>
      <c r="MXM22" s="83"/>
      <c r="MXN22" s="83"/>
      <c r="MXO22" s="83"/>
      <c r="MXP22" s="83"/>
      <c r="MXQ22" s="83"/>
      <c r="MXR22" s="83"/>
      <c r="MXS22" s="83"/>
      <c r="MXT22" s="83"/>
      <c r="MXU22" s="83"/>
      <c r="MXV22" s="83"/>
      <c r="MXW22" s="83"/>
      <c r="MXX22" s="83"/>
      <c r="MXY22" s="83"/>
      <c r="MXZ22" s="83"/>
      <c r="MYA22" s="83"/>
      <c r="MYB22" s="83"/>
      <c r="MYC22" s="83"/>
      <c r="MYD22" s="83"/>
      <c r="MYE22" s="83"/>
      <c r="MYF22" s="83"/>
      <c r="MYG22" s="83"/>
      <c r="MYH22" s="83"/>
      <c r="MYI22" s="83"/>
      <c r="MYJ22" s="83"/>
      <c r="MYK22" s="83"/>
      <c r="MYL22" s="83"/>
      <c r="MYM22" s="83"/>
      <c r="MYN22" s="83"/>
      <c r="MYO22" s="83"/>
      <c r="MYP22" s="83"/>
      <c r="MYQ22" s="83"/>
      <c r="MYR22" s="83"/>
      <c r="MYS22" s="83"/>
      <c r="MYT22" s="83"/>
      <c r="MYU22" s="83"/>
      <c r="MYV22" s="83"/>
      <c r="MYW22" s="83"/>
      <c r="MYX22" s="83"/>
      <c r="MYY22" s="83"/>
      <c r="MYZ22" s="83"/>
      <c r="MZA22" s="83"/>
      <c r="MZB22" s="83"/>
      <c r="MZC22" s="83"/>
      <c r="MZD22" s="83"/>
      <c r="MZE22" s="83"/>
      <c r="MZF22" s="83"/>
      <c r="MZG22" s="83"/>
      <c r="MZH22" s="83"/>
      <c r="MZI22" s="83"/>
      <c r="MZJ22" s="83"/>
      <c r="MZK22" s="83"/>
      <c r="MZL22" s="83"/>
      <c r="MZM22" s="83"/>
      <c r="MZN22" s="83"/>
      <c r="MZO22" s="83"/>
      <c r="MZP22" s="83"/>
      <c r="MZQ22" s="83"/>
      <c r="MZR22" s="83"/>
      <c r="MZS22" s="83"/>
      <c r="MZT22" s="83"/>
      <c r="MZU22" s="83"/>
      <c r="MZV22" s="83"/>
      <c r="MZW22" s="83"/>
      <c r="MZX22" s="83"/>
      <c r="MZY22" s="83"/>
      <c r="MZZ22" s="83"/>
      <c r="NAA22" s="83"/>
      <c r="NAB22" s="83"/>
      <c r="NAC22" s="83"/>
      <c r="NAD22" s="83"/>
      <c r="NAE22" s="83"/>
      <c r="NAF22" s="83"/>
      <c r="NAG22" s="83"/>
      <c r="NAH22" s="83"/>
      <c r="NAI22" s="83"/>
      <c r="NAJ22" s="83"/>
      <c r="NAK22" s="83"/>
      <c r="NAL22" s="83"/>
      <c r="NAM22" s="83"/>
      <c r="NAN22" s="83"/>
      <c r="NAO22" s="83"/>
      <c r="NAP22" s="83"/>
      <c r="NAQ22" s="83"/>
      <c r="NAR22" s="83"/>
      <c r="NAS22" s="83"/>
      <c r="NAT22" s="83"/>
      <c r="NAU22" s="83"/>
      <c r="NAV22" s="83"/>
      <c r="NAW22" s="83"/>
      <c r="NAX22" s="83"/>
      <c r="NAY22" s="83"/>
      <c r="NAZ22" s="83"/>
      <c r="NBA22" s="83"/>
      <c r="NBB22" s="83"/>
      <c r="NBC22" s="83"/>
      <c r="NBD22" s="83"/>
      <c r="NBE22" s="83"/>
      <c r="NBF22" s="83"/>
      <c r="NBG22" s="83"/>
      <c r="NBH22" s="83"/>
      <c r="NBI22" s="83"/>
      <c r="NBJ22" s="83"/>
      <c r="NBK22" s="83"/>
      <c r="NBL22" s="83"/>
      <c r="NBM22" s="83"/>
      <c r="NBN22" s="83"/>
      <c r="NBO22" s="83"/>
      <c r="NBP22" s="83"/>
      <c r="NBQ22" s="83"/>
      <c r="NBR22" s="83"/>
      <c r="NBS22" s="83"/>
      <c r="NBT22" s="83"/>
      <c r="NBU22" s="83"/>
      <c r="NBV22" s="83"/>
      <c r="NBW22" s="83"/>
      <c r="NBX22" s="83"/>
      <c r="NBY22" s="83"/>
      <c r="NBZ22" s="83"/>
      <c r="NCA22" s="83"/>
      <c r="NCB22" s="83"/>
      <c r="NCC22" s="83"/>
      <c r="NCD22" s="83"/>
      <c r="NCE22" s="83"/>
      <c r="NCF22" s="83"/>
      <c r="NCG22" s="83"/>
      <c r="NCH22" s="83"/>
      <c r="NCI22" s="83"/>
      <c r="NCJ22" s="83"/>
      <c r="NCK22" s="83"/>
      <c r="NCL22" s="83"/>
      <c r="NCM22" s="83"/>
      <c r="NCN22" s="83"/>
      <c r="NCO22" s="83"/>
      <c r="NCP22" s="83"/>
      <c r="NCQ22" s="83"/>
      <c r="NCR22" s="83"/>
      <c r="NCS22" s="83"/>
      <c r="NCT22" s="83"/>
      <c r="NCU22" s="83"/>
      <c r="NCV22" s="83"/>
      <c r="NCW22" s="83"/>
      <c r="NCX22" s="83"/>
      <c r="NCY22" s="83"/>
      <c r="NCZ22" s="83"/>
      <c r="NDA22" s="83"/>
      <c r="NDB22" s="83"/>
      <c r="NDC22" s="83"/>
      <c r="NDD22" s="83"/>
      <c r="NDE22" s="83"/>
      <c r="NDF22" s="83"/>
      <c r="NDG22" s="83"/>
      <c r="NDH22" s="83"/>
      <c r="NDI22" s="83"/>
      <c r="NDJ22" s="83"/>
      <c r="NDK22" s="83"/>
      <c r="NDL22" s="83"/>
      <c r="NDM22" s="83"/>
      <c r="NDN22" s="83"/>
      <c r="NDO22" s="83"/>
      <c r="NDP22" s="83"/>
      <c r="NDQ22" s="83"/>
      <c r="NDR22" s="83"/>
      <c r="NDS22" s="83"/>
      <c r="NDT22" s="83"/>
      <c r="NDU22" s="83"/>
      <c r="NDV22" s="83"/>
      <c r="NDW22" s="83"/>
      <c r="NDX22" s="83"/>
      <c r="NDY22" s="83"/>
      <c r="NDZ22" s="83"/>
      <c r="NEA22" s="83"/>
      <c r="NEB22" s="83"/>
      <c r="NEC22" s="83"/>
      <c r="NED22" s="83"/>
      <c r="NEE22" s="83"/>
      <c r="NEF22" s="83"/>
      <c r="NEG22" s="83"/>
      <c r="NEH22" s="83"/>
      <c r="NEI22" s="83"/>
      <c r="NEJ22" s="83"/>
      <c r="NEK22" s="83"/>
      <c r="NEL22" s="83"/>
      <c r="NEM22" s="83"/>
      <c r="NEN22" s="83"/>
      <c r="NEO22" s="83"/>
      <c r="NEP22" s="83"/>
      <c r="NEQ22" s="83"/>
      <c r="NER22" s="83"/>
      <c r="NES22" s="83"/>
      <c r="NET22" s="83"/>
      <c r="NEU22" s="83"/>
      <c r="NEV22" s="83"/>
      <c r="NEW22" s="83"/>
      <c r="NEX22" s="83"/>
      <c r="NEY22" s="83"/>
      <c r="NEZ22" s="83"/>
      <c r="NFA22" s="83"/>
      <c r="NFB22" s="83"/>
      <c r="NFC22" s="83"/>
      <c r="NFD22" s="83"/>
      <c r="NFE22" s="83"/>
      <c r="NFF22" s="83"/>
      <c r="NFG22" s="83"/>
      <c r="NFH22" s="83"/>
      <c r="NFI22" s="83"/>
      <c r="NFJ22" s="83"/>
      <c r="NFK22" s="83"/>
      <c r="NFL22" s="83"/>
      <c r="NFM22" s="83"/>
      <c r="NFN22" s="83"/>
      <c r="NFO22" s="83"/>
      <c r="NFP22" s="83"/>
      <c r="NFQ22" s="83"/>
      <c r="NFR22" s="83"/>
      <c r="NFS22" s="83"/>
      <c r="NFT22" s="83"/>
      <c r="NFU22" s="83"/>
      <c r="NFV22" s="83"/>
      <c r="NFW22" s="83"/>
      <c r="NFX22" s="83"/>
      <c r="NFY22" s="83"/>
      <c r="NFZ22" s="83"/>
      <c r="NGA22" s="83"/>
      <c r="NGB22" s="83"/>
      <c r="NGC22" s="83"/>
      <c r="NGD22" s="83"/>
      <c r="NGE22" s="83"/>
      <c r="NGF22" s="83"/>
      <c r="NGG22" s="83"/>
      <c r="NGH22" s="83"/>
      <c r="NGI22" s="83"/>
      <c r="NGJ22" s="83"/>
      <c r="NGK22" s="83"/>
      <c r="NGL22" s="83"/>
      <c r="NGM22" s="83"/>
      <c r="NGN22" s="83"/>
      <c r="NGO22" s="83"/>
      <c r="NGP22" s="83"/>
      <c r="NGQ22" s="83"/>
      <c r="NGR22" s="83"/>
      <c r="NGS22" s="83"/>
      <c r="NGT22" s="83"/>
      <c r="NGU22" s="83"/>
      <c r="NGV22" s="83"/>
      <c r="NGW22" s="83"/>
      <c r="NGX22" s="83"/>
      <c r="NGY22" s="83"/>
      <c r="NGZ22" s="83"/>
      <c r="NHA22" s="83"/>
      <c r="NHB22" s="83"/>
      <c r="NHC22" s="83"/>
      <c r="NHD22" s="83"/>
      <c r="NHE22" s="83"/>
      <c r="NHF22" s="83"/>
      <c r="NHG22" s="83"/>
      <c r="NHH22" s="83"/>
      <c r="NHI22" s="83"/>
      <c r="NHJ22" s="83"/>
      <c r="NHK22" s="83"/>
      <c r="NHL22" s="83"/>
      <c r="NHM22" s="83"/>
      <c r="NHN22" s="83"/>
      <c r="NHO22" s="83"/>
      <c r="NHP22" s="83"/>
      <c r="NHQ22" s="83"/>
      <c r="NHR22" s="83"/>
      <c r="NHS22" s="83"/>
      <c r="NHT22" s="83"/>
      <c r="NHU22" s="83"/>
      <c r="NHV22" s="83"/>
      <c r="NHW22" s="83"/>
      <c r="NHX22" s="83"/>
      <c r="NHY22" s="83"/>
      <c r="NHZ22" s="83"/>
      <c r="NIA22" s="83"/>
      <c r="NIB22" s="83"/>
      <c r="NIC22" s="83"/>
      <c r="NID22" s="83"/>
      <c r="NIE22" s="83"/>
      <c r="NIF22" s="83"/>
      <c r="NIG22" s="83"/>
      <c r="NIH22" s="83"/>
      <c r="NII22" s="83"/>
      <c r="NIJ22" s="83"/>
      <c r="NIK22" s="83"/>
      <c r="NIL22" s="83"/>
      <c r="NIM22" s="83"/>
      <c r="NIN22" s="83"/>
      <c r="NIO22" s="83"/>
      <c r="NIP22" s="83"/>
      <c r="NIQ22" s="83"/>
      <c r="NIR22" s="83"/>
      <c r="NIS22" s="83"/>
      <c r="NIT22" s="83"/>
      <c r="NIU22" s="83"/>
      <c r="NIV22" s="83"/>
      <c r="NIW22" s="83"/>
      <c r="NIX22" s="83"/>
      <c r="NIY22" s="83"/>
      <c r="NIZ22" s="83"/>
      <c r="NJA22" s="83"/>
      <c r="NJB22" s="83"/>
      <c r="NJC22" s="83"/>
      <c r="NJD22" s="83"/>
      <c r="NJE22" s="83"/>
      <c r="NJF22" s="83"/>
      <c r="NJG22" s="83"/>
      <c r="NJH22" s="83"/>
      <c r="NJI22" s="83"/>
      <c r="NJJ22" s="83"/>
      <c r="NJK22" s="83"/>
      <c r="NJL22" s="83"/>
      <c r="NJM22" s="83"/>
      <c r="NJN22" s="83"/>
      <c r="NJO22" s="83"/>
      <c r="NJP22" s="83"/>
      <c r="NJQ22" s="83"/>
      <c r="NJR22" s="83"/>
      <c r="NJS22" s="83"/>
      <c r="NJT22" s="83"/>
      <c r="NJU22" s="83"/>
      <c r="NJV22" s="83"/>
      <c r="NJW22" s="83"/>
      <c r="NJX22" s="83"/>
      <c r="NJY22" s="83"/>
      <c r="NJZ22" s="83"/>
      <c r="NKA22" s="83"/>
      <c r="NKB22" s="83"/>
      <c r="NKC22" s="83"/>
      <c r="NKD22" s="83"/>
      <c r="NKE22" s="83"/>
      <c r="NKF22" s="83"/>
      <c r="NKG22" s="83"/>
      <c r="NKH22" s="83"/>
      <c r="NKI22" s="83"/>
      <c r="NKJ22" s="83"/>
      <c r="NKK22" s="83"/>
      <c r="NKL22" s="83"/>
      <c r="NKM22" s="83"/>
      <c r="NKN22" s="83"/>
      <c r="NKO22" s="83"/>
      <c r="NKP22" s="83"/>
      <c r="NKQ22" s="83"/>
      <c r="NKR22" s="83"/>
      <c r="NKS22" s="83"/>
      <c r="NKT22" s="83"/>
      <c r="NKU22" s="83"/>
      <c r="NKV22" s="83"/>
      <c r="NKW22" s="83"/>
      <c r="NKX22" s="83"/>
      <c r="NKY22" s="83"/>
      <c r="NKZ22" s="83"/>
      <c r="NLA22" s="83"/>
      <c r="NLB22" s="83"/>
      <c r="NLC22" s="83"/>
      <c r="NLD22" s="83"/>
      <c r="NLE22" s="83"/>
      <c r="NLF22" s="83"/>
      <c r="NLG22" s="83"/>
      <c r="NLH22" s="83"/>
      <c r="NLI22" s="83"/>
      <c r="NLJ22" s="83"/>
      <c r="NLK22" s="83"/>
      <c r="NLL22" s="83"/>
      <c r="NLM22" s="83"/>
      <c r="NLN22" s="83"/>
      <c r="NLO22" s="83"/>
      <c r="NLP22" s="83"/>
      <c r="NLQ22" s="83"/>
      <c r="NLR22" s="83"/>
      <c r="NLS22" s="83"/>
      <c r="NLT22" s="83"/>
      <c r="NLU22" s="83"/>
      <c r="NLV22" s="83"/>
      <c r="NLW22" s="83"/>
      <c r="NLX22" s="83"/>
      <c r="NLY22" s="83"/>
      <c r="NLZ22" s="83"/>
      <c r="NMA22" s="83"/>
      <c r="NMB22" s="83"/>
      <c r="NMC22" s="83"/>
      <c r="NMD22" s="83"/>
      <c r="NME22" s="83"/>
      <c r="NMF22" s="83"/>
      <c r="NMG22" s="83"/>
      <c r="NMH22" s="83"/>
      <c r="NMI22" s="83"/>
      <c r="NMJ22" s="83"/>
      <c r="NMK22" s="83"/>
      <c r="NML22" s="83"/>
      <c r="NMM22" s="83"/>
      <c r="NMN22" s="83"/>
      <c r="NMO22" s="83"/>
      <c r="NMP22" s="83"/>
      <c r="NMQ22" s="83"/>
      <c r="NMR22" s="83"/>
      <c r="NMS22" s="83"/>
      <c r="NMT22" s="83"/>
      <c r="NMU22" s="83"/>
      <c r="NMV22" s="83"/>
      <c r="NMW22" s="83"/>
      <c r="NMX22" s="83"/>
      <c r="NMY22" s="83"/>
      <c r="NMZ22" s="83"/>
      <c r="NNA22" s="83"/>
      <c r="NNB22" s="83"/>
      <c r="NNC22" s="83"/>
      <c r="NND22" s="83"/>
      <c r="NNE22" s="83"/>
      <c r="NNF22" s="83"/>
      <c r="NNG22" s="83"/>
      <c r="NNH22" s="83"/>
      <c r="NNI22" s="83"/>
      <c r="NNJ22" s="83"/>
      <c r="NNK22" s="83"/>
      <c r="NNL22" s="83"/>
      <c r="NNM22" s="83"/>
      <c r="NNN22" s="83"/>
      <c r="NNO22" s="83"/>
      <c r="NNP22" s="83"/>
      <c r="NNQ22" s="83"/>
      <c r="NNR22" s="83"/>
      <c r="NNS22" s="83"/>
      <c r="NNT22" s="83"/>
      <c r="NNU22" s="83"/>
      <c r="NNV22" s="83"/>
      <c r="NNW22" s="83"/>
      <c r="NNX22" s="83"/>
      <c r="NNY22" s="83"/>
      <c r="NNZ22" s="83"/>
      <c r="NOA22" s="83"/>
      <c r="NOB22" s="83"/>
      <c r="NOC22" s="83"/>
      <c r="NOD22" s="83"/>
      <c r="NOE22" s="83"/>
      <c r="NOF22" s="83"/>
      <c r="NOG22" s="83"/>
      <c r="NOH22" s="83"/>
      <c r="NOI22" s="83"/>
      <c r="NOJ22" s="83"/>
      <c r="NOK22" s="83"/>
      <c r="NOL22" s="83"/>
      <c r="NOM22" s="83"/>
      <c r="NON22" s="83"/>
      <c r="NOO22" s="83"/>
      <c r="NOP22" s="83"/>
      <c r="NOQ22" s="83"/>
      <c r="NOR22" s="83"/>
      <c r="NOS22" s="83"/>
      <c r="NOT22" s="83"/>
      <c r="NOU22" s="83"/>
      <c r="NOV22" s="83"/>
      <c r="NOW22" s="83"/>
      <c r="NOX22" s="83"/>
      <c r="NOY22" s="83"/>
      <c r="NOZ22" s="83"/>
      <c r="NPA22" s="83"/>
      <c r="NPB22" s="83"/>
      <c r="NPC22" s="83"/>
      <c r="NPD22" s="83"/>
      <c r="NPE22" s="83"/>
      <c r="NPF22" s="83"/>
      <c r="NPG22" s="83"/>
      <c r="NPH22" s="83"/>
      <c r="NPI22" s="83"/>
      <c r="NPJ22" s="83"/>
      <c r="NPK22" s="83"/>
      <c r="NPL22" s="83"/>
      <c r="NPM22" s="83"/>
      <c r="NPN22" s="83"/>
      <c r="NPO22" s="83"/>
      <c r="NPP22" s="83"/>
      <c r="NPQ22" s="83"/>
      <c r="NPR22" s="83"/>
      <c r="NPS22" s="83"/>
      <c r="NPT22" s="83"/>
      <c r="NPU22" s="83"/>
      <c r="NPV22" s="83"/>
      <c r="NPW22" s="83"/>
      <c r="NPX22" s="83"/>
      <c r="NPY22" s="83"/>
      <c r="NPZ22" s="83"/>
      <c r="NQA22" s="83"/>
      <c r="NQB22" s="83"/>
      <c r="NQC22" s="83"/>
      <c r="NQD22" s="83"/>
      <c r="NQE22" s="83"/>
      <c r="NQF22" s="83"/>
      <c r="NQG22" s="83"/>
      <c r="NQH22" s="83"/>
      <c r="NQI22" s="83"/>
      <c r="NQJ22" s="83"/>
      <c r="NQK22" s="83"/>
      <c r="NQL22" s="83"/>
      <c r="NQM22" s="83"/>
      <c r="NQN22" s="83"/>
      <c r="NQO22" s="83"/>
      <c r="NQP22" s="83"/>
      <c r="NQQ22" s="83"/>
      <c r="NQR22" s="83"/>
      <c r="NQS22" s="83"/>
      <c r="NQT22" s="83"/>
      <c r="NQU22" s="83"/>
      <c r="NQV22" s="83"/>
      <c r="NQW22" s="83"/>
      <c r="NQX22" s="83"/>
      <c r="NQY22" s="83"/>
      <c r="NQZ22" s="83"/>
      <c r="NRA22" s="83"/>
      <c r="NRB22" s="83"/>
      <c r="NRC22" s="83"/>
      <c r="NRD22" s="83"/>
      <c r="NRE22" s="83"/>
      <c r="NRF22" s="83"/>
      <c r="NRG22" s="83"/>
      <c r="NRH22" s="83"/>
      <c r="NRI22" s="83"/>
      <c r="NRJ22" s="83"/>
      <c r="NRK22" s="83"/>
      <c r="NRL22" s="83"/>
      <c r="NRM22" s="83"/>
      <c r="NRN22" s="83"/>
      <c r="NRO22" s="83"/>
      <c r="NRP22" s="83"/>
      <c r="NRQ22" s="83"/>
      <c r="NRR22" s="83"/>
      <c r="NRS22" s="83"/>
      <c r="NRT22" s="83"/>
      <c r="NRU22" s="83"/>
      <c r="NRV22" s="83"/>
      <c r="NRW22" s="83"/>
      <c r="NRX22" s="83"/>
      <c r="NRY22" s="83"/>
      <c r="NRZ22" s="83"/>
      <c r="NSA22" s="83"/>
      <c r="NSB22" s="83"/>
      <c r="NSC22" s="83"/>
      <c r="NSD22" s="83"/>
      <c r="NSE22" s="83"/>
      <c r="NSF22" s="83"/>
      <c r="NSG22" s="83"/>
      <c r="NSH22" s="83"/>
      <c r="NSI22" s="83"/>
      <c r="NSJ22" s="83"/>
      <c r="NSK22" s="83"/>
      <c r="NSL22" s="83"/>
      <c r="NSM22" s="83"/>
      <c r="NSN22" s="83"/>
      <c r="NSO22" s="83"/>
      <c r="NSP22" s="83"/>
      <c r="NSQ22" s="83"/>
      <c r="NSR22" s="83"/>
      <c r="NSS22" s="83"/>
      <c r="NST22" s="83"/>
      <c r="NSU22" s="83"/>
      <c r="NSV22" s="83"/>
      <c r="NSW22" s="83"/>
      <c r="NSX22" s="83"/>
      <c r="NSY22" s="83"/>
      <c r="NSZ22" s="83"/>
      <c r="NTA22" s="83"/>
      <c r="NTB22" s="83"/>
      <c r="NTC22" s="83"/>
      <c r="NTD22" s="83"/>
      <c r="NTE22" s="83"/>
      <c r="NTF22" s="83"/>
      <c r="NTG22" s="83"/>
      <c r="NTH22" s="83"/>
      <c r="NTI22" s="83"/>
      <c r="NTJ22" s="83"/>
      <c r="NTK22" s="83"/>
      <c r="NTL22" s="83"/>
      <c r="NTM22" s="83"/>
      <c r="NTN22" s="83"/>
      <c r="NTO22" s="83"/>
      <c r="NTP22" s="83"/>
      <c r="NTQ22" s="83"/>
      <c r="NTR22" s="83"/>
      <c r="NTS22" s="83"/>
      <c r="NTT22" s="83"/>
      <c r="NTU22" s="83"/>
      <c r="NTV22" s="83"/>
      <c r="NTW22" s="83"/>
      <c r="NTX22" s="83"/>
      <c r="NTY22" s="83"/>
      <c r="NTZ22" s="83"/>
      <c r="NUA22" s="83"/>
      <c r="NUB22" s="83"/>
      <c r="NUC22" s="83"/>
      <c r="NUD22" s="83"/>
      <c r="NUE22" s="83"/>
      <c r="NUF22" s="83"/>
      <c r="NUG22" s="83"/>
      <c r="NUH22" s="83"/>
      <c r="NUI22" s="83"/>
      <c r="NUJ22" s="83"/>
      <c r="NUK22" s="83"/>
      <c r="NUL22" s="83"/>
      <c r="NUM22" s="83"/>
      <c r="NUN22" s="83"/>
      <c r="NUO22" s="83"/>
      <c r="NUP22" s="83"/>
      <c r="NUQ22" s="83"/>
      <c r="NUR22" s="83"/>
      <c r="NUS22" s="83"/>
      <c r="NUT22" s="83"/>
      <c r="NUU22" s="83"/>
      <c r="NUV22" s="83"/>
      <c r="NUW22" s="83"/>
      <c r="NUX22" s="83"/>
      <c r="NUY22" s="83"/>
      <c r="NUZ22" s="83"/>
      <c r="NVA22" s="83"/>
      <c r="NVB22" s="83"/>
      <c r="NVC22" s="83"/>
      <c r="NVD22" s="83"/>
      <c r="NVE22" s="83"/>
      <c r="NVF22" s="83"/>
      <c r="NVG22" s="83"/>
      <c r="NVH22" s="83"/>
      <c r="NVI22" s="83"/>
      <c r="NVJ22" s="83"/>
      <c r="NVK22" s="83"/>
      <c r="NVL22" s="83"/>
      <c r="NVM22" s="83"/>
      <c r="NVN22" s="83"/>
      <c r="NVO22" s="83"/>
      <c r="NVP22" s="83"/>
      <c r="NVQ22" s="83"/>
      <c r="NVR22" s="83"/>
      <c r="NVS22" s="83"/>
      <c r="NVT22" s="83"/>
      <c r="NVU22" s="83"/>
      <c r="NVV22" s="83"/>
      <c r="NVW22" s="83"/>
      <c r="NVX22" s="83"/>
      <c r="NVY22" s="83"/>
      <c r="NVZ22" s="83"/>
      <c r="NWA22" s="83"/>
      <c r="NWB22" s="83"/>
      <c r="NWC22" s="83"/>
      <c r="NWD22" s="83"/>
      <c r="NWE22" s="83"/>
      <c r="NWF22" s="83"/>
      <c r="NWG22" s="83"/>
      <c r="NWH22" s="83"/>
      <c r="NWI22" s="83"/>
      <c r="NWJ22" s="83"/>
      <c r="NWK22" s="83"/>
      <c r="NWL22" s="83"/>
      <c r="NWM22" s="83"/>
      <c r="NWN22" s="83"/>
      <c r="NWO22" s="83"/>
      <c r="NWP22" s="83"/>
      <c r="NWQ22" s="83"/>
      <c r="NWR22" s="83"/>
      <c r="NWS22" s="83"/>
      <c r="NWT22" s="83"/>
      <c r="NWU22" s="83"/>
      <c r="NWV22" s="83"/>
      <c r="NWW22" s="83"/>
      <c r="NWX22" s="83"/>
      <c r="NWY22" s="83"/>
      <c r="NWZ22" s="83"/>
      <c r="NXA22" s="83"/>
      <c r="NXB22" s="83"/>
      <c r="NXC22" s="83"/>
      <c r="NXD22" s="83"/>
      <c r="NXE22" s="83"/>
      <c r="NXF22" s="83"/>
      <c r="NXG22" s="83"/>
      <c r="NXH22" s="83"/>
      <c r="NXI22" s="83"/>
      <c r="NXJ22" s="83"/>
      <c r="NXK22" s="83"/>
      <c r="NXL22" s="83"/>
      <c r="NXM22" s="83"/>
      <c r="NXN22" s="83"/>
      <c r="NXO22" s="83"/>
      <c r="NXP22" s="83"/>
      <c r="NXQ22" s="83"/>
      <c r="NXR22" s="83"/>
      <c r="NXS22" s="83"/>
      <c r="NXT22" s="83"/>
      <c r="NXU22" s="83"/>
      <c r="NXV22" s="83"/>
      <c r="NXW22" s="83"/>
      <c r="NXX22" s="83"/>
      <c r="NXY22" s="83"/>
      <c r="NXZ22" s="83"/>
      <c r="NYA22" s="83"/>
      <c r="NYB22" s="83"/>
      <c r="NYC22" s="83"/>
      <c r="NYD22" s="83"/>
      <c r="NYE22" s="83"/>
      <c r="NYF22" s="83"/>
      <c r="NYG22" s="83"/>
      <c r="NYH22" s="83"/>
      <c r="NYI22" s="83"/>
      <c r="NYJ22" s="83"/>
      <c r="NYK22" s="83"/>
      <c r="NYL22" s="83"/>
      <c r="NYM22" s="83"/>
      <c r="NYN22" s="83"/>
      <c r="NYO22" s="83"/>
      <c r="NYP22" s="83"/>
      <c r="NYQ22" s="83"/>
      <c r="NYR22" s="83"/>
      <c r="NYS22" s="83"/>
      <c r="NYT22" s="83"/>
      <c r="NYU22" s="83"/>
      <c r="NYV22" s="83"/>
      <c r="NYW22" s="83"/>
      <c r="NYX22" s="83"/>
      <c r="NYY22" s="83"/>
      <c r="NYZ22" s="83"/>
      <c r="NZA22" s="83"/>
      <c r="NZB22" s="83"/>
      <c r="NZC22" s="83"/>
      <c r="NZD22" s="83"/>
      <c r="NZE22" s="83"/>
      <c r="NZF22" s="83"/>
      <c r="NZG22" s="83"/>
      <c r="NZH22" s="83"/>
      <c r="NZI22" s="83"/>
      <c r="NZJ22" s="83"/>
      <c r="NZK22" s="83"/>
      <c r="NZL22" s="83"/>
      <c r="NZM22" s="83"/>
      <c r="NZN22" s="83"/>
      <c r="NZO22" s="83"/>
      <c r="NZP22" s="83"/>
      <c r="NZQ22" s="83"/>
      <c r="NZR22" s="83"/>
      <c r="NZS22" s="83"/>
      <c r="NZT22" s="83"/>
      <c r="NZU22" s="83"/>
      <c r="NZV22" s="83"/>
      <c r="NZW22" s="83"/>
      <c r="NZX22" s="83"/>
      <c r="NZY22" s="83"/>
      <c r="NZZ22" s="83"/>
      <c r="OAA22" s="83"/>
      <c r="OAB22" s="83"/>
      <c r="OAC22" s="83"/>
      <c r="OAD22" s="83"/>
      <c r="OAE22" s="83"/>
      <c r="OAF22" s="83"/>
      <c r="OAG22" s="83"/>
      <c r="OAH22" s="83"/>
      <c r="OAI22" s="83"/>
      <c r="OAJ22" s="83"/>
      <c r="OAK22" s="83"/>
      <c r="OAL22" s="83"/>
      <c r="OAM22" s="83"/>
      <c r="OAN22" s="83"/>
      <c r="OAO22" s="83"/>
      <c r="OAP22" s="83"/>
      <c r="OAQ22" s="83"/>
      <c r="OAR22" s="83"/>
      <c r="OAS22" s="83"/>
      <c r="OAT22" s="83"/>
      <c r="OAU22" s="83"/>
      <c r="OAV22" s="83"/>
      <c r="OAW22" s="83"/>
      <c r="OAX22" s="83"/>
      <c r="OAY22" s="83"/>
      <c r="OAZ22" s="83"/>
      <c r="OBA22" s="83"/>
      <c r="OBB22" s="83"/>
      <c r="OBC22" s="83"/>
      <c r="OBD22" s="83"/>
      <c r="OBE22" s="83"/>
      <c r="OBF22" s="83"/>
      <c r="OBG22" s="83"/>
      <c r="OBH22" s="83"/>
      <c r="OBI22" s="83"/>
      <c r="OBJ22" s="83"/>
      <c r="OBK22" s="83"/>
      <c r="OBL22" s="83"/>
      <c r="OBM22" s="83"/>
      <c r="OBN22" s="83"/>
      <c r="OBO22" s="83"/>
      <c r="OBP22" s="83"/>
      <c r="OBQ22" s="83"/>
      <c r="OBR22" s="83"/>
      <c r="OBS22" s="83"/>
      <c r="OBT22" s="83"/>
      <c r="OBU22" s="83"/>
      <c r="OBV22" s="83"/>
      <c r="OBW22" s="83"/>
      <c r="OBX22" s="83"/>
      <c r="OBY22" s="83"/>
      <c r="OBZ22" s="83"/>
      <c r="OCA22" s="83"/>
      <c r="OCB22" s="83"/>
      <c r="OCC22" s="83"/>
      <c r="OCD22" s="83"/>
      <c r="OCE22" s="83"/>
      <c r="OCF22" s="83"/>
      <c r="OCG22" s="83"/>
      <c r="OCH22" s="83"/>
      <c r="OCI22" s="83"/>
      <c r="OCJ22" s="83"/>
      <c r="OCK22" s="83"/>
      <c r="OCL22" s="83"/>
      <c r="OCM22" s="83"/>
      <c r="OCN22" s="83"/>
      <c r="OCO22" s="83"/>
      <c r="OCP22" s="83"/>
      <c r="OCQ22" s="83"/>
      <c r="OCR22" s="83"/>
      <c r="OCS22" s="83"/>
      <c r="OCT22" s="83"/>
      <c r="OCU22" s="83"/>
      <c r="OCV22" s="83"/>
      <c r="OCW22" s="83"/>
      <c r="OCX22" s="83"/>
      <c r="OCY22" s="83"/>
      <c r="OCZ22" s="83"/>
      <c r="ODA22" s="83"/>
      <c r="ODB22" s="83"/>
      <c r="ODC22" s="83"/>
      <c r="ODD22" s="83"/>
      <c r="ODE22" s="83"/>
      <c r="ODF22" s="83"/>
      <c r="ODG22" s="83"/>
      <c r="ODH22" s="83"/>
      <c r="ODI22" s="83"/>
      <c r="ODJ22" s="83"/>
      <c r="ODK22" s="83"/>
      <c r="ODL22" s="83"/>
      <c r="ODM22" s="83"/>
      <c r="ODN22" s="83"/>
      <c r="ODO22" s="83"/>
      <c r="ODP22" s="83"/>
      <c r="ODQ22" s="83"/>
      <c r="ODR22" s="83"/>
      <c r="ODS22" s="83"/>
      <c r="ODT22" s="83"/>
      <c r="ODU22" s="83"/>
      <c r="ODV22" s="83"/>
      <c r="ODW22" s="83"/>
      <c r="ODX22" s="83"/>
      <c r="ODY22" s="83"/>
      <c r="ODZ22" s="83"/>
      <c r="OEA22" s="83"/>
      <c r="OEB22" s="83"/>
      <c r="OEC22" s="83"/>
      <c r="OED22" s="83"/>
      <c r="OEE22" s="83"/>
      <c r="OEF22" s="83"/>
      <c r="OEG22" s="83"/>
      <c r="OEH22" s="83"/>
      <c r="OEI22" s="83"/>
      <c r="OEJ22" s="83"/>
      <c r="OEK22" s="83"/>
      <c r="OEL22" s="83"/>
      <c r="OEM22" s="83"/>
      <c r="OEN22" s="83"/>
      <c r="OEO22" s="83"/>
      <c r="OEP22" s="83"/>
      <c r="OEQ22" s="83"/>
      <c r="OER22" s="83"/>
      <c r="OES22" s="83"/>
      <c r="OET22" s="83"/>
      <c r="OEU22" s="83"/>
      <c r="OEV22" s="83"/>
      <c r="OEW22" s="83"/>
      <c r="OEX22" s="83"/>
      <c r="OEY22" s="83"/>
      <c r="OEZ22" s="83"/>
      <c r="OFA22" s="83"/>
      <c r="OFB22" s="83"/>
      <c r="OFC22" s="83"/>
      <c r="OFD22" s="83"/>
      <c r="OFE22" s="83"/>
      <c r="OFF22" s="83"/>
      <c r="OFG22" s="83"/>
      <c r="OFH22" s="83"/>
      <c r="OFI22" s="83"/>
      <c r="OFJ22" s="83"/>
      <c r="OFK22" s="83"/>
      <c r="OFL22" s="83"/>
      <c r="OFM22" s="83"/>
      <c r="OFN22" s="83"/>
      <c r="OFO22" s="83"/>
      <c r="OFP22" s="83"/>
      <c r="OFQ22" s="83"/>
      <c r="OFR22" s="83"/>
      <c r="OFS22" s="83"/>
      <c r="OFT22" s="83"/>
      <c r="OFU22" s="83"/>
      <c r="OFV22" s="83"/>
      <c r="OFW22" s="83"/>
      <c r="OFX22" s="83"/>
      <c r="OFY22" s="83"/>
      <c r="OFZ22" s="83"/>
      <c r="OGA22" s="83"/>
      <c r="OGB22" s="83"/>
      <c r="OGC22" s="83"/>
      <c r="OGD22" s="83"/>
      <c r="OGE22" s="83"/>
      <c r="OGF22" s="83"/>
      <c r="OGG22" s="83"/>
      <c r="OGH22" s="83"/>
      <c r="OGI22" s="83"/>
      <c r="OGJ22" s="83"/>
      <c r="OGK22" s="83"/>
      <c r="OGL22" s="83"/>
      <c r="OGM22" s="83"/>
      <c r="OGN22" s="83"/>
      <c r="OGO22" s="83"/>
      <c r="OGP22" s="83"/>
      <c r="OGQ22" s="83"/>
      <c r="OGR22" s="83"/>
      <c r="OGS22" s="83"/>
      <c r="OGT22" s="83"/>
      <c r="OGU22" s="83"/>
      <c r="OGV22" s="83"/>
      <c r="OGW22" s="83"/>
      <c r="OGX22" s="83"/>
      <c r="OGY22" s="83"/>
      <c r="OGZ22" s="83"/>
      <c r="OHA22" s="83"/>
      <c r="OHB22" s="83"/>
      <c r="OHC22" s="83"/>
      <c r="OHD22" s="83"/>
      <c r="OHE22" s="83"/>
      <c r="OHF22" s="83"/>
      <c r="OHG22" s="83"/>
      <c r="OHH22" s="83"/>
      <c r="OHI22" s="83"/>
      <c r="OHJ22" s="83"/>
      <c r="OHK22" s="83"/>
      <c r="OHL22" s="83"/>
      <c r="OHM22" s="83"/>
      <c r="OHN22" s="83"/>
      <c r="OHO22" s="83"/>
      <c r="OHP22" s="83"/>
      <c r="OHQ22" s="83"/>
      <c r="OHR22" s="83"/>
      <c r="OHS22" s="83"/>
      <c r="OHT22" s="83"/>
      <c r="OHU22" s="83"/>
      <c r="OHV22" s="83"/>
      <c r="OHW22" s="83"/>
      <c r="OHX22" s="83"/>
      <c r="OHY22" s="83"/>
      <c r="OHZ22" s="83"/>
      <c r="OIA22" s="83"/>
      <c r="OIB22" s="83"/>
      <c r="OIC22" s="83"/>
      <c r="OID22" s="83"/>
      <c r="OIE22" s="83"/>
      <c r="OIF22" s="83"/>
      <c r="OIG22" s="83"/>
      <c r="OIH22" s="83"/>
      <c r="OII22" s="83"/>
      <c r="OIJ22" s="83"/>
      <c r="OIK22" s="83"/>
      <c r="OIL22" s="83"/>
      <c r="OIM22" s="83"/>
      <c r="OIN22" s="83"/>
      <c r="OIO22" s="83"/>
      <c r="OIP22" s="83"/>
      <c r="OIQ22" s="83"/>
      <c r="OIR22" s="83"/>
      <c r="OIS22" s="83"/>
      <c r="OIT22" s="83"/>
      <c r="OIU22" s="83"/>
      <c r="OIV22" s="83"/>
      <c r="OIW22" s="83"/>
      <c r="OIX22" s="83"/>
      <c r="OIY22" s="83"/>
      <c r="OIZ22" s="83"/>
      <c r="OJA22" s="83"/>
      <c r="OJB22" s="83"/>
      <c r="OJC22" s="83"/>
      <c r="OJD22" s="83"/>
      <c r="OJE22" s="83"/>
      <c r="OJF22" s="83"/>
      <c r="OJG22" s="83"/>
      <c r="OJH22" s="83"/>
      <c r="OJI22" s="83"/>
      <c r="OJJ22" s="83"/>
      <c r="OJK22" s="83"/>
      <c r="OJL22" s="83"/>
      <c r="OJM22" s="83"/>
      <c r="OJN22" s="83"/>
      <c r="OJO22" s="83"/>
      <c r="OJP22" s="83"/>
      <c r="OJQ22" s="83"/>
      <c r="OJR22" s="83"/>
      <c r="OJS22" s="83"/>
      <c r="OJT22" s="83"/>
      <c r="OJU22" s="83"/>
      <c r="OJV22" s="83"/>
      <c r="OJW22" s="83"/>
      <c r="OJX22" s="83"/>
      <c r="OJY22" s="83"/>
      <c r="OJZ22" s="83"/>
      <c r="OKA22" s="83"/>
      <c r="OKB22" s="83"/>
      <c r="OKC22" s="83"/>
      <c r="OKD22" s="83"/>
      <c r="OKE22" s="83"/>
      <c r="OKF22" s="83"/>
      <c r="OKG22" s="83"/>
      <c r="OKH22" s="83"/>
      <c r="OKI22" s="83"/>
      <c r="OKJ22" s="83"/>
      <c r="OKK22" s="83"/>
      <c r="OKL22" s="83"/>
      <c r="OKM22" s="83"/>
      <c r="OKN22" s="83"/>
      <c r="OKO22" s="83"/>
      <c r="OKP22" s="83"/>
      <c r="OKQ22" s="83"/>
      <c r="OKR22" s="83"/>
      <c r="OKS22" s="83"/>
      <c r="OKT22" s="83"/>
      <c r="OKU22" s="83"/>
      <c r="OKV22" s="83"/>
      <c r="OKW22" s="83"/>
      <c r="OKX22" s="83"/>
      <c r="OKY22" s="83"/>
      <c r="OKZ22" s="83"/>
      <c r="OLA22" s="83"/>
      <c r="OLB22" s="83"/>
      <c r="OLC22" s="83"/>
      <c r="OLD22" s="83"/>
      <c r="OLE22" s="83"/>
      <c r="OLF22" s="83"/>
      <c r="OLG22" s="83"/>
      <c r="OLH22" s="83"/>
      <c r="OLI22" s="83"/>
      <c r="OLJ22" s="83"/>
      <c r="OLK22" s="83"/>
      <c r="OLL22" s="83"/>
      <c r="OLM22" s="83"/>
      <c r="OLN22" s="83"/>
      <c r="OLO22" s="83"/>
      <c r="OLP22" s="83"/>
      <c r="OLQ22" s="83"/>
      <c r="OLR22" s="83"/>
      <c r="OLS22" s="83"/>
      <c r="OLT22" s="83"/>
      <c r="OLU22" s="83"/>
      <c r="OLV22" s="83"/>
      <c r="OLW22" s="83"/>
      <c r="OLX22" s="83"/>
      <c r="OLY22" s="83"/>
      <c r="OLZ22" s="83"/>
      <c r="OMA22" s="83"/>
      <c r="OMB22" s="83"/>
      <c r="OMC22" s="83"/>
      <c r="OMD22" s="83"/>
      <c r="OME22" s="83"/>
      <c r="OMF22" s="83"/>
      <c r="OMG22" s="83"/>
      <c r="OMH22" s="83"/>
      <c r="OMI22" s="83"/>
      <c r="OMJ22" s="83"/>
      <c r="OMK22" s="83"/>
      <c r="OML22" s="83"/>
      <c r="OMM22" s="83"/>
      <c r="OMN22" s="83"/>
      <c r="OMO22" s="83"/>
      <c r="OMP22" s="83"/>
      <c r="OMQ22" s="83"/>
      <c r="OMR22" s="83"/>
      <c r="OMS22" s="83"/>
      <c r="OMT22" s="83"/>
      <c r="OMU22" s="83"/>
      <c r="OMV22" s="83"/>
      <c r="OMW22" s="83"/>
      <c r="OMX22" s="83"/>
      <c r="OMY22" s="83"/>
      <c r="OMZ22" s="83"/>
      <c r="ONA22" s="83"/>
      <c r="ONB22" s="83"/>
      <c r="ONC22" s="83"/>
      <c r="OND22" s="83"/>
      <c r="ONE22" s="83"/>
      <c r="ONF22" s="83"/>
      <c r="ONG22" s="83"/>
      <c r="ONH22" s="83"/>
      <c r="ONI22" s="83"/>
      <c r="ONJ22" s="83"/>
      <c r="ONK22" s="83"/>
      <c r="ONL22" s="83"/>
      <c r="ONM22" s="83"/>
      <c r="ONN22" s="83"/>
      <c r="ONO22" s="83"/>
      <c r="ONP22" s="83"/>
      <c r="ONQ22" s="83"/>
      <c r="ONR22" s="83"/>
      <c r="ONS22" s="83"/>
      <c r="ONT22" s="83"/>
      <c r="ONU22" s="83"/>
      <c r="ONV22" s="83"/>
      <c r="ONW22" s="83"/>
      <c r="ONX22" s="83"/>
      <c r="ONY22" s="83"/>
      <c r="ONZ22" s="83"/>
      <c r="OOA22" s="83"/>
      <c r="OOB22" s="83"/>
      <c r="OOC22" s="83"/>
      <c r="OOD22" s="83"/>
      <c r="OOE22" s="83"/>
      <c r="OOF22" s="83"/>
      <c r="OOG22" s="83"/>
      <c r="OOH22" s="83"/>
      <c r="OOI22" s="83"/>
      <c r="OOJ22" s="83"/>
      <c r="OOK22" s="83"/>
      <c r="OOL22" s="83"/>
      <c r="OOM22" s="83"/>
      <c r="OON22" s="83"/>
      <c r="OOO22" s="83"/>
      <c r="OOP22" s="83"/>
      <c r="OOQ22" s="83"/>
      <c r="OOR22" s="83"/>
      <c r="OOS22" s="83"/>
      <c r="OOT22" s="83"/>
      <c r="OOU22" s="83"/>
      <c r="OOV22" s="83"/>
      <c r="OOW22" s="83"/>
      <c r="OOX22" s="83"/>
      <c r="OOY22" s="83"/>
      <c r="OOZ22" s="83"/>
      <c r="OPA22" s="83"/>
      <c r="OPB22" s="83"/>
      <c r="OPC22" s="83"/>
      <c r="OPD22" s="83"/>
      <c r="OPE22" s="83"/>
      <c r="OPF22" s="83"/>
      <c r="OPG22" s="83"/>
      <c r="OPH22" s="83"/>
      <c r="OPI22" s="83"/>
      <c r="OPJ22" s="83"/>
      <c r="OPK22" s="83"/>
      <c r="OPL22" s="83"/>
      <c r="OPM22" s="83"/>
      <c r="OPN22" s="83"/>
      <c r="OPO22" s="83"/>
      <c r="OPP22" s="83"/>
      <c r="OPQ22" s="83"/>
      <c r="OPR22" s="83"/>
      <c r="OPS22" s="83"/>
      <c r="OPT22" s="83"/>
      <c r="OPU22" s="83"/>
      <c r="OPV22" s="83"/>
      <c r="OPW22" s="83"/>
      <c r="OPX22" s="83"/>
      <c r="OPY22" s="83"/>
      <c r="OPZ22" s="83"/>
      <c r="OQA22" s="83"/>
      <c r="OQB22" s="83"/>
      <c r="OQC22" s="83"/>
      <c r="OQD22" s="83"/>
      <c r="OQE22" s="83"/>
      <c r="OQF22" s="83"/>
      <c r="OQG22" s="83"/>
      <c r="OQH22" s="83"/>
      <c r="OQI22" s="83"/>
      <c r="OQJ22" s="83"/>
      <c r="OQK22" s="83"/>
      <c r="OQL22" s="83"/>
      <c r="OQM22" s="83"/>
      <c r="OQN22" s="83"/>
      <c r="OQO22" s="83"/>
      <c r="OQP22" s="83"/>
      <c r="OQQ22" s="83"/>
      <c r="OQR22" s="83"/>
      <c r="OQS22" s="83"/>
      <c r="OQT22" s="83"/>
      <c r="OQU22" s="83"/>
      <c r="OQV22" s="83"/>
      <c r="OQW22" s="83"/>
      <c r="OQX22" s="83"/>
      <c r="OQY22" s="83"/>
      <c r="OQZ22" s="83"/>
      <c r="ORA22" s="83"/>
      <c r="ORB22" s="83"/>
      <c r="ORC22" s="83"/>
      <c r="ORD22" s="83"/>
      <c r="ORE22" s="83"/>
      <c r="ORF22" s="83"/>
      <c r="ORG22" s="83"/>
      <c r="ORH22" s="83"/>
      <c r="ORI22" s="83"/>
      <c r="ORJ22" s="83"/>
      <c r="ORK22" s="83"/>
      <c r="ORL22" s="83"/>
      <c r="ORM22" s="83"/>
      <c r="ORN22" s="83"/>
      <c r="ORO22" s="83"/>
      <c r="ORP22" s="83"/>
      <c r="ORQ22" s="83"/>
      <c r="ORR22" s="83"/>
      <c r="ORS22" s="83"/>
      <c r="ORT22" s="83"/>
      <c r="ORU22" s="83"/>
      <c r="ORV22" s="83"/>
      <c r="ORW22" s="83"/>
      <c r="ORX22" s="83"/>
      <c r="ORY22" s="83"/>
      <c r="ORZ22" s="83"/>
      <c r="OSA22" s="83"/>
      <c r="OSB22" s="83"/>
      <c r="OSC22" s="83"/>
      <c r="OSD22" s="83"/>
      <c r="OSE22" s="83"/>
      <c r="OSF22" s="83"/>
      <c r="OSG22" s="83"/>
      <c r="OSH22" s="83"/>
      <c r="OSI22" s="83"/>
      <c r="OSJ22" s="83"/>
      <c r="OSK22" s="83"/>
      <c r="OSL22" s="83"/>
      <c r="OSM22" s="83"/>
      <c r="OSN22" s="83"/>
      <c r="OSO22" s="83"/>
      <c r="OSP22" s="83"/>
      <c r="OSQ22" s="83"/>
      <c r="OSR22" s="83"/>
      <c r="OSS22" s="83"/>
      <c r="OST22" s="83"/>
      <c r="OSU22" s="83"/>
      <c r="OSV22" s="83"/>
      <c r="OSW22" s="83"/>
      <c r="OSX22" s="83"/>
      <c r="OSY22" s="83"/>
      <c r="OSZ22" s="83"/>
      <c r="OTA22" s="83"/>
      <c r="OTB22" s="83"/>
      <c r="OTC22" s="83"/>
      <c r="OTD22" s="83"/>
      <c r="OTE22" s="83"/>
      <c r="OTF22" s="83"/>
      <c r="OTG22" s="83"/>
      <c r="OTH22" s="83"/>
      <c r="OTI22" s="83"/>
      <c r="OTJ22" s="83"/>
      <c r="OTK22" s="83"/>
      <c r="OTL22" s="83"/>
      <c r="OTM22" s="83"/>
      <c r="OTN22" s="83"/>
      <c r="OTO22" s="83"/>
      <c r="OTP22" s="83"/>
      <c r="OTQ22" s="83"/>
      <c r="OTR22" s="83"/>
      <c r="OTS22" s="83"/>
      <c r="OTT22" s="83"/>
      <c r="OTU22" s="83"/>
      <c r="OTV22" s="83"/>
      <c r="OTW22" s="83"/>
      <c r="OTX22" s="83"/>
      <c r="OTY22" s="83"/>
      <c r="OTZ22" s="83"/>
      <c r="OUA22" s="83"/>
      <c r="OUB22" s="83"/>
      <c r="OUC22" s="83"/>
      <c r="OUD22" s="83"/>
      <c r="OUE22" s="83"/>
      <c r="OUF22" s="83"/>
      <c r="OUG22" s="83"/>
      <c r="OUH22" s="83"/>
      <c r="OUI22" s="83"/>
      <c r="OUJ22" s="83"/>
      <c r="OUK22" s="83"/>
      <c r="OUL22" s="83"/>
      <c r="OUM22" s="83"/>
      <c r="OUN22" s="83"/>
      <c r="OUO22" s="83"/>
      <c r="OUP22" s="83"/>
      <c r="OUQ22" s="83"/>
      <c r="OUR22" s="83"/>
      <c r="OUS22" s="83"/>
      <c r="OUT22" s="83"/>
      <c r="OUU22" s="83"/>
      <c r="OUV22" s="83"/>
      <c r="OUW22" s="83"/>
      <c r="OUX22" s="83"/>
      <c r="OUY22" s="83"/>
      <c r="OUZ22" s="83"/>
      <c r="OVA22" s="83"/>
      <c r="OVB22" s="83"/>
      <c r="OVC22" s="83"/>
      <c r="OVD22" s="83"/>
      <c r="OVE22" s="83"/>
      <c r="OVF22" s="83"/>
      <c r="OVG22" s="83"/>
      <c r="OVH22" s="83"/>
      <c r="OVI22" s="83"/>
      <c r="OVJ22" s="83"/>
      <c r="OVK22" s="83"/>
      <c r="OVL22" s="83"/>
      <c r="OVM22" s="83"/>
      <c r="OVN22" s="83"/>
      <c r="OVO22" s="83"/>
      <c r="OVP22" s="83"/>
      <c r="OVQ22" s="83"/>
      <c r="OVR22" s="83"/>
      <c r="OVS22" s="83"/>
      <c r="OVT22" s="83"/>
      <c r="OVU22" s="83"/>
      <c r="OVV22" s="83"/>
      <c r="OVW22" s="83"/>
      <c r="OVX22" s="83"/>
      <c r="OVY22" s="83"/>
      <c r="OVZ22" s="83"/>
      <c r="OWA22" s="83"/>
      <c r="OWB22" s="83"/>
      <c r="OWC22" s="83"/>
      <c r="OWD22" s="83"/>
      <c r="OWE22" s="83"/>
      <c r="OWF22" s="83"/>
      <c r="OWG22" s="83"/>
      <c r="OWH22" s="83"/>
      <c r="OWI22" s="83"/>
      <c r="OWJ22" s="83"/>
      <c r="OWK22" s="83"/>
      <c r="OWL22" s="83"/>
      <c r="OWM22" s="83"/>
      <c r="OWN22" s="83"/>
      <c r="OWO22" s="83"/>
      <c r="OWP22" s="83"/>
      <c r="OWQ22" s="83"/>
      <c r="OWR22" s="83"/>
      <c r="OWS22" s="83"/>
      <c r="OWT22" s="83"/>
      <c r="OWU22" s="83"/>
      <c r="OWV22" s="83"/>
      <c r="OWW22" s="83"/>
      <c r="OWX22" s="83"/>
      <c r="OWY22" s="83"/>
      <c r="OWZ22" s="83"/>
      <c r="OXA22" s="83"/>
      <c r="OXB22" s="83"/>
      <c r="OXC22" s="83"/>
      <c r="OXD22" s="83"/>
      <c r="OXE22" s="83"/>
      <c r="OXF22" s="83"/>
      <c r="OXG22" s="83"/>
      <c r="OXH22" s="83"/>
      <c r="OXI22" s="83"/>
      <c r="OXJ22" s="83"/>
      <c r="OXK22" s="83"/>
      <c r="OXL22" s="83"/>
      <c r="OXM22" s="83"/>
      <c r="OXN22" s="83"/>
      <c r="OXO22" s="83"/>
      <c r="OXP22" s="83"/>
      <c r="OXQ22" s="83"/>
      <c r="OXR22" s="83"/>
      <c r="OXS22" s="83"/>
      <c r="OXT22" s="83"/>
      <c r="OXU22" s="83"/>
      <c r="OXV22" s="83"/>
      <c r="OXW22" s="83"/>
      <c r="OXX22" s="83"/>
      <c r="OXY22" s="83"/>
      <c r="OXZ22" s="83"/>
      <c r="OYA22" s="83"/>
      <c r="OYB22" s="83"/>
      <c r="OYC22" s="83"/>
      <c r="OYD22" s="83"/>
      <c r="OYE22" s="83"/>
      <c r="OYF22" s="83"/>
      <c r="OYG22" s="83"/>
      <c r="OYH22" s="83"/>
      <c r="OYI22" s="83"/>
      <c r="OYJ22" s="83"/>
      <c r="OYK22" s="83"/>
      <c r="OYL22" s="83"/>
      <c r="OYM22" s="83"/>
      <c r="OYN22" s="83"/>
      <c r="OYO22" s="83"/>
      <c r="OYP22" s="83"/>
      <c r="OYQ22" s="83"/>
      <c r="OYR22" s="83"/>
      <c r="OYS22" s="83"/>
      <c r="OYT22" s="83"/>
      <c r="OYU22" s="83"/>
      <c r="OYV22" s="83"/>
      <c r="OYW22" s="83"/>
      <c r="OYX22" s="83"/>
      <c r="OYY22" s="83"/>
      <c r="OYZ22" s="83"/>
      <c r="OZA22" s="83"/>
      <c r="OZB22" s="83"/>
      <c r="OZC22" s="83"/>
      <c r="OZD22" s="83"/>
      <c r="OZE22" s="83"/>
      <c r="OZF22" s="83"/>
      <c r="OZG22" s="83"/>
      <c r="OZH22" s="83"/>
      <c r="OZI22" s="83"/>
      <c r="OZJ22" s="83"/>
      <c r="OZK22" s="83"/>
      <c r="OZL22" s="83"/>
      <c r="OZM22" s="83"/>
      <c r="OZN22" s="83"/>
      <c r="OZO22" s="83"/>
      <c r="OZP22" s="83"/>
      <c r="OZQ22" s="83"/>
      <c r="OZR22" s="83"/>
      <c r="OZS22" s="83"/>
      <c r="OZT22" s="83"/>
      <c r="OZU22" s="83"/>
      <c r="OZV22" s="83"/>
      <c r="OZW22" s="83"/>
      <c r="OZX22" s="83"/>
      <c r="OZY22" s="83"/>
      <c r="OZZ22" s="83"/>
      <c r="PAA22" s="83"/>
      <c r="PAB22" s="83"/>
      <c r="PAC22" s="83"/>
      <c r="PAD22" s="83"/>
      <c r="PAE22" s="83"/>
      <c r="PAF22" s="83"/>
      <c r="PAG22" s="83"/>
      <c r="PAH22" s="83"/>
      <c r="PAI22" s="83"/>
      <c r="PAJ22" s="83"/>
      <c r="PAK22" s="83"/>
      <c r="PAL22" s="83"/>
      <c r="PAM22" s="83"/>
      <c r="PAN22" s="83"/>
      <c r="PAO22" s="83"/>
      <c r="PAP22" s="83"/>
      <c r="PAQ22" s="83"/>
      <c r="PAR22" s="83"/>
      <c r="PAS22" s="83"/>
      <c r="PAT22" s="83"/>
      <c r="PAU22" s="83"/>
      <c r="PAV22" s="83"/>
      <c r="PAW22" s="83"/>
      <c r="PAX22" s="83"/>
      <c r="PAY22" s="83"/>
      <c r="PAZ22" s="83"/>
      <c r="PBA22" s="83"/>
      <c r="PBB22" s="83"/>
      <c r="PBC22" s="83"/>
      <c r="PBD22" s="83"/>
      <c r="PBE22" s="83"/>
      <c r="PBF22" s="83"/>
      <c r="PBG22" s="83"/>
      <c r="PBH22" s="83"/>
      <c r="PBI22" s="83"/>
      <c r="PBJ22" s="83"/>
      <c r="PBK22" s="83"/>
      <c r="PBL22" s="83"/>
      <c r="PBM22" s="83"/>
      <c r="PBN22" s="83"/>
      <c r="PBO22" s="83"/>
      <c r="PBP22" s="83"/>
      <c r="PBQ22" s="83"/>
      <c r="PBR22" s="83"/>
      <c r="PBS22" s="83"/>
      <c r="PBT22" s="83"/>
      <c r="PBU22" s="83"/>
      <c r="PBV22" s="83"/>
      <c r="PBW22" s="83"/>
      <c r="PBX22" s="83"/>
      <c r="PBY22" s="83"/>
      <c r="PBZ22" s="83"/>
      <c r="PCA22" s="83"/>
      <c r="PCB22" s="83"/>
      <c r="PCC22" s="83"/>
      <c r="PCD22" s="83"/>
      <c r="PCE22" s="83"/>
      <c r="PCF22" s="83"/>
      <c r="PCG22" s="83"/>
      <c r="PCH22" s="83"/>
      <c r="PCI22" s="83"/>
      <c r="PCJ22" s="83"/>
      <c r="PCK22" s="83"/>
      <c r="PCL22" s="83"/>
      <c r="PCM22" s="83"/>
      <c r="PCN22" s="83"/>
      <c r="PCO22" s="83"/>
      <c r="PCP22" s="83"/>
      <c r="PCQ22" s="83"/>
      <c r="PCR22" s="83"/>
      <c r="PCS22" s="83"/>
      <c r="PCT22" s="83"/>
      <c r="PCU22" s="83"/>
      <c r="PCV22" s="83"/>
      <c r="PCW22" s="83"/>
      <c r="PCX22" s="83"/>
      <c r="PCY22" s="83"/>
      <c r="PCZ22" s="83"/>
      <c r="PDA22" s="83"/>
      <c r="PDB22" s="83"/>
      <c r="PDC22" s="83"/>
      <c r="PDD22" s="83"/>
      <c r="PDE22" s="83"/>
      <c r="PDF22" s="83"/>
      <c r="PDG22" s="83"/>
      <c r="PDH22" s="83"/>
      <c r="PDI22" s="83"/>
      <c r="PDJ22" s="83"/>
      <c r="PDK22" s="83"/>
      <c r="PDL22" s="83"/>
      <c r="PDM22" s="83"/>
      <c r="PDN22" s="83"/>
      <c r="PDO22" s="83"/>
      <c r="PDP22" s="83"/>
      <c r="PDQ22" s="83"/>
      <c r="PDR22" s="83"/>
      <c r="PDS22" s="83"/>
      <c r="PDT22" s="83"/>
      <c r="PDU22" s="83"/>
      <c r="PDV22" s="83"/>
      <c r="PDW22" s="83"/>
      <c r="PDX22" s="83"/>
      <c r="PDY22" s="83"/>
      <c r="PDZ22" s="83"/>
      <c r="PEA22" s="83"/>
      <c r="PEB22" s="83"/>
      <c r="PEC22" s="83"/>
      <c r="PED22" s="83"/>
      <c r="PEE22" s="83"/>
      <c r="PEF22" s="83"/>
      <c r="PEG22" s="83"/>
      <c r="PEH22" s="83"/>
      <c r="PEI22" s="83"/>
      <c r="PEJ22" s="83"/>
      <c r="PEK22" s="83"/>
      <c r="PEL22" s="83"/>
      <c r="PEM22" s="83"/>
      <c r="PEN22" s="83"/>
      <c r="PEO22" s="83"/>
      <c r="PEP22" s="83"/>
      <c r="PEQ22" s="83"/>
      <c r="PER22" s="83"/>
      <c r="PES22" s="83"/>
      <c r="PET22" s="83"/>
      <c r="PEU22" s="83"/>
      <c r="PEV22" s="83"/>
      <c r="PEW22" s="83"/>
      <c r="PEX22" s="83"/>
      <c r="PEY22" s="83"/>
      <c r="PEZ22" s="83"/>
      <c r="PFA22" s="83"/>
      <c r="PFB22" s="83"/>
      <c r="PFC22" s="83"/>
      <c r="PFD22" s="83"/>
      <c r="PFE22" s="83"/>
      <c r="PFF22" s="83"/>
      <c r="PFG22" s="83"/>
      <c r="PFH22" s="83"/>
      <c r="PFI22" s="83"/>
      <c r="PFJ22" s="83"/>
      <c r="PFK22" s="83"/>
      <c r="PFL22" s="83"/>
      <c r="PFM22" s="83"/>
      <c r="PFN22" s="83"/>
      <c r="PFO22" s="83"/>
      <c r="PFP22" s="83"/>
      <c r="PFQ22" s="83"/>
      <c r="PFR22" s="83"/>
      <c r="PFS22" s="83"/>
      <c r="PFT22" s="83"/>
      <c r="PFU22" s="83"/>
      <c r="PFV22" s="83"/>
      <c r="PFW22" s="83"/>
      <c r="PFX22" s="83"/>
      <c r="PFY22" s="83"/>
      <c r="PFZ22" s="83"/>
      <c r="PGA22" s="83"/>
      <c r="PGB22" s="83"/>
      <c r="PGC22" s="83"/>
      <c r="PGD22" s="83"/>
      <c r="PGE22" s="83"/>
      <c r="PGF22" s="83"/>
      <c r="PGG22" s="83"/>
      <c r="PGH22" s="83"/>
      <c r="PGI22" s="83"/>
      <c r="PGJ22" s="83"/>
      <c r="PGK22" s="83"/>
      <c r="PGL22" s="83"/>
      <c r="PGM22" s="83"/>
      <c r="PGN22" s="83"/>
      <c r="PGO22" s="83"/>
      <c r="PGP22" s="83"/>
      <c r="PGQ22" s="83"/>
      <c r="PGR22" s="83"/>
      <c r="PGS22" s="83"/>
      <c r="PGT22" s="83"/>
      <c r="PGU22" s="83"/>
      <c r="PGV22" s="83"/>
      <c r="PGW22" s="83"/>
      <c r="PGX22" s="83"/>
      <c r="PGY22" s="83"/>
      <c r="PGZ22" s="83"/>
      <c r="PHA22" s="83"/>
      <c r="PHB22" s="83"/>
      <c r="PHC22" s="83"/>
      <c r="PHD22" s="83"/>
      <c r="PHE22" s="83"/>
      <c r="PHF22" s="83"/>
      <c r="PHG22" s="83"/>
      <c r="PHH22" s="83"/>
      <c r="PHI22" s="83"/>
      <c r="PHJ22" s="83"/>
      <c r="PHK22" s="83"/>
      <c r="PHL22" s="83"/>
      <c r="PHM22" s="83"/>
      <c r="PHN22" s="83"/>
      <c r="PHO22" s="83"/>
      <c r="PHP22" s="83"/>
      <c r="PHQ22" s="83"/>
      <c r="PHR22" s="83"/>
      <c r="PHS22" s="83"/>
      <c r="PHT22" s="83"/>
      <c r="PHU22" s="83"/>
      <c r="PHV22" s="83"/>
      <c r="PHW22" s="83"/>
      <c r="PHX22" s="83"/>
      <c r="PHY22" s="83"/>
      <c r="PHZ22" s="83"/>
      <c r="PIA22" s="83"/>
      <c r="PIB22" s="83"/>
      <c r="PIC22" s="83"/>
      <c r="PID22" s="83"/>
      <c r="PIE22" s="83"/>
      <c r="PIF22" s="83"/>
      <c r="PIG22" s="83"/>
      <c r="PIH22" s="83"/>
      <c r="PII22" s="83"/>
      <c r="PIJ22" s="83"/>
      <c r="PIK22" s="83"/>
      <c r="PIL22" s="83"/>
      <c r="PIM22" s="83"/>
      <c r="PIN22" s="83"/>
      <c r="PIO22" s="83"/>
      <c r="PIP22" s="83"/>
      <c r="PIQ22" s="83"/>
      <c r="PIR22" s="83"/>
      <c r="PIS22" s="83"/>
      <c r="PIT22" s="83"/>
      <c r="PIU22" s="83"/>
      <c r="PIV22" s="83"/>
      <c r="PIW22" s="83"/>
      <c r="PIX22" s="83"/>
      <c r="PIY22" s="83"/>
      <c r="PIZ22" s="83"/>
      <c r="PJA22" s="83"/>
      <c r="PJB22" s="83"/>
      <c r="PJC22" s="83"/>
      <c r="PJD22" s="83"/>
      <c r="PJE22" s="83"/>
      <c r="PJF22" s="83"/>
      <c r="PJG22" s="83"/>
      <c r="PJH22" s="83"/>
      <c r="PJI22" s="83"/>
      <c r="PJJ22" s="83"/>
      <c r="PJK22" s="83"/>
      <c r="PJL22" s="83"/>
      <c r="PJM22" s="83"/>
      <c r="PJN22" s="83"/>
      <c r="PJO22" s="83"/>
      <c r="PJP22" s="83"/>
      <c r="PJQ22" s="83"/>
      <c r="PJR22" s="83"/>
      <c r="PJS22" s="83"/>
      <c r="PJT22" s="83"/>
      <c r="PJU22" s="83"/>
      <c r="PJV22" s="83"/>
      <c r="PJW22" s="83"/>
      <c r="PJX22" s="83"/>
      <c r="PJY22" s="83"/>
      <c r="PJZ22" s="83"/>
      <c r="PKA22" s="83"/>
      <c r="PKB22" s="83"/>
      <c r="PKC22" s="83"/>
      <c r="PKD22" s="83"/>
      <c r="PKE22" s="83"/>
      <c r="PKF22" s="83"/>
      <c r="PKG22" s="83"/>
      <c r="PKH22" s="83"/>
      <c r="PKI22" s="83"/>
      <c r="PKJ22" s="83"/>
      <c r="PKK22" s="83"/>
      <c r="PKL22" s="83"/>
      <c r="PKM22" s="83"/>
      <c r="PKN22" s="83"/>
      <c r="PKO22" s="83"/>
      <c r="PKP22" s="83"/>
      <c r="PKQ22" s="83"/>
      <c r="PKR22" s="83"/>
      <c r="PKS22" s="83"/>
      <c r="PKT22" s="83"/>
      <c r="PKU22" s="83"/>
      <c r="PKV22" s="83"/>
      <c r="PKW22" s="83"/>
      <c r="PKX22" s="83"/>
      <c r="PKY22" s="83"/>
      <c r="PKZ22" s="83"/>
      <c r="PLA22" s="83"/>
      <c r="PLB22" s="83"/>
      <c r="PLC22" s="83"/>
      <c r="PLD22" s="83"/>
      <c r="PLE22" s="83"/>
      <c r="PLF22" s="83"/>
      <c r="PLG22" s="83"/>
      <c r="PLH22" s="83"/>
      <c r="PLI22" s="83"/>
      <c r="PLJ22" s="83"/>
      <c r="PLK22" s="83"/>
      <c r="PLL22" s="83"/>
      <c r="PLM22" s="83"/>
      <c r="PLN22" s="83"/>
      <c r="PLO22" s="83"/>
      <c r="PLP22" s="83"/>
      <c r="PLQ22" s="83"/>
      <c r="PLR22" s="83"/>
      <c r="PLS22" s="83"/>
      <c r="PLT22" s="83"/>
      <c r="PLU22" s="83"/>
      <c r="PLV22" s="83"/>
      <c r="PLW22" s="83"/>
      <c r="PLX22" s="83"/>
      <c r="PLY22" s="83"/>
      <c r="PLZ22" s="83"/>
      <c r="PMA22" s="83"/>
      <c r="PMB22" s="83"/>
      <c r="PMC22" s="83"/>
      <c r="PMD22" s="83"/>
      <c r="PME22" s="83"/>
      <c r="PMF22" s="83"/>
      <c r="PMG22" s="83"/>
      <c r="PMH22" s="83"/>
      <c r="PMI22" s="83"/>
      <c r="PMJ22" s="83"/>
      <c r="PMK22" s="83"/>
      <c r="PML22" s="83"/>
      <c r="PMM22" s="83"/>
      <c r="PMN22" s="83"/>
      <c r="PMO22" s="83"/>
      <c r="PMP22" s="83"/>
      <c r="PMQ22" s="83"/>
      <c r="PMR22" s="83"/>
      <c r="PMS22" s="83"/>
      <c r="PMT22" s="83"/>
      <c r="PMU22" s="83"/>
      <c r="PMV22" s="83"/>
      <c r="PMW22" s="83"/>
      <c r="PMX22" s="83"/>
      <c r="PMY22" s="83"/>
      <c r="PMZ22" s="83"/>
      <c r="PNA22" s="83"/>
      <c r="PNB22" s="83"/>
      <c r="PNC22" s="83"/>
      <c r="PND22" s="83"/>
      <c r="PNE22" s="83"/>
      <c r="PNF22" s="83"/>
      <c r="PNG22" s="83"/>
      <c r="PNH22" s="83"/>
      <c r="PNI22" s="83"/>
      <c r="PNJ22" s="83"/>
      <c r="PNK22" s="83"/>
      <c r="PNL22" s="83"/>
      <c r="PNM22" s="83"/>
      <c r="PNN22" s="83"/>
      <c r="PNO22" s="83"/>
      <c r="PNP22" s="83"/>
      <c r="PNQ22" s="83"/>
      <c r="PNR22" s="83"/>
      <c r="PNS22" s="83"/>
      <c r="PNT22" s="83"/>
      <c r="PNU22" s="83"/>
      <c r="PNV22" s="83"/>
      <c r="PNW22" s="83"/>
      <c r="PNX22" s="83"/>
      <c r="PNY22" s="83"/>
      <c r="PNZ22" s="83"/>
      <c r="POA22" s="83"/>
      <c r="POB22" s="83"/>
      <c r="POC22" s="83"/>
      <c r="POD22" s="83"/>
      <c r="POE22" s="83"/>
      <c r="POF22" s="83"/>
      <c r="POG22" s="83"/>
      <c r="POH22" s="83"/>
      <c r="POI22" s="83"/>
      <c r="POJ22" s="83"/>
      <c r="POK22" s="83"/>
      <c r="POL22" s="83"/>
      <c r="POM22" s="83"/>
      <c r="PON22" s="83"/>
      <c r="POO22" s="83"/>
      <c r="POP22" s="83"/>
      <c r="POQ22" s="83"/>
      <c r="POR22" s="83"/>
      <c r="POS22" s="83"/>
      <c r="POT22" s="83"/>
      <c r="POU22" s="83"/>
      <c r="POV22" s="83"/>
      <c r="POW22" s="83"/>
      <c r="POX22" s="83"/>
      <c r="POY22" s="83"/>
      <c r="POZ22" s="83"/>
      <c r="PPA22" s="83"/>
      <c r="PPB22" s="83"/>
      <c r="PPC22" s="83"/>
      <c r="PPD22" s="83"/>
      <c r="PPE22" s="83"/>
      <c r="PPF22" s="83"/>
      <c r="PPG22" s="83"/>
      <c r="PPH22" s="83"/>
      <c r="PPI22" s="83"/>
      <c r="PPJ22" s="83"/>
      <c r="PPK22" s="83"/>
      <c r="PPL22" s="83"/>
      <c r="PPM22" s="83"/>
      <c r="PPN22" s="83"/>
      <c r="PPO22" s="83"/>
      <c r="PPP22" s="83"/>
      <c r="PPQ22" s="83"/>
      <c r="PPR22" s="83"/>
      <c r="PPS22" s="83"/>
      <c r="PPT22" s="83"/>
      <c r="PPU22" s="83"/>
      <c r="PPV22" s="83"/>
      <c r="PPW22" s="83"/>
      <c r="PPX22" s="83"/>
      <c r="PPY22" s="83"/>
      <c r="PPZ22" s="83"/>
      <c r="PQA22" s="83"/>
      <c r="PQB22" s="83"/>
      <c r="PQC22" s="83"/>
      <c r="PQD22" s="83"/>
      <c r="PQE22" s="83"/>
      <c r="PQF22" s="83"/>
      <c r="PQG22" s="83"/>
      <c r="PQH22" s="83"/>
      <c r="PQI22" s="83"/>
      <c r="PQJ22" s="83"/>
      <c r="PQK22" s="83"/>
      <c r="PQL22" s="83"/>
      <c r="PQM22" s="83"/>
      <c r="PQN22" s="83"/>
      <c r="PQO22" s="83"/>
      <c r="PQP22" s="83"/>
      <c r="PQQ22" s="83"/>
      <c r="PQR22" s="83"/>
      <c r="PQS22" s="83"/>
      <c r="PQT22" s="83"/>
      <c r="PQU22" s="83"/>
      <c r="PQV22" s="83"/>
      <c r="PQW22" s="83"/>
      <c r="PQX22" s="83"/>
      <c r="PQY22" s="83"/>
      <c r="PQZ22" s="83"/>
      <c r="PRA22" s="83"/>
      <c r="PRB22" s="83"/>
      <c r="PRC22" s="83"/>
      <c r="PRD22" s="83"/>
      <c r="PRE22" s="83"/>
      <c r="PRF22" s="83"/>
      <c r="PRG22" s="83"/>
      <c r="PRH22" s="83"/>
      <c r="PRI22" s="83"/>
      <c r="PRJ22" s="83"/>
      <c r="PRK22" s="83"/>
      <c r="PRL22" s="83"/>
      <c r="PRM22" s="83"/>
      <c r="PRN22" s="83"/>
      <c r="PRO22" s="83"/>
      <c r="PRP22" s="83"/>
      <c r="PRQ22" s="83"/>
      <c r="PRR22" s="83"/>
      <c r="PRS22" s="83"/>
      <c r="PRT22" s="83"/>
      <c r="PRU22" s="83"/>
      <c r="PRV22" s="83"/>
      <c r="PRW22" s="83"/>
      <c r="PRX22" s="83"/>
      <c r="PRY22" s="83"/>
      <c r="PRZ22" s="83"/>
      <c r="PSA22" s="83"/>
      <c r="PSB22" s="83"/>
      <c r="PSC22" s="83"/>
      <c r="PSD22" s="83"/>
      <c r="PSE22" s="83"/>
      <c r="PSF22" s="83"/>
      <c r="PSG22" s="83"/>
      <c r="PSH22" s="83"/>
      <c r="PSI22" s="83"/>
      <c r="PSJ22" s="83"/>
      <c r="PSK22" s="83"/>
      <c r="PSL22" s="83"/>
      <c r="PSM22" s="83"/>
      <c r="PSN22" s="83"/>
      <c r="PSO22" s="83"/>
      <c r="PSP22" s="83"/>
      <c r="PSQ22" s="83"/>
      <c r="PSR22" s="83"/>
      <c r="PSS22" s="83"/>
      <c r="PST22" s="83"/>
      <c r="PSU22" s="83"/>
      <c r="PSV22" s="83"/>
      <c r="PSW22" s="83"/>
      <c r="PSX22" s="83"/>
      <c r="PSY22" s="83"/>
      <c r="PSZ22" s="83"/>
      <c r="PTA22" s="83"/>
      <c r="PTB22" s="83"/>
      <c r="PTC22" s="83"/>
      <c r="PTD22" s="83"/>
      <c r="PTE22" s="83"/>
      <c r="PTF22" s="83"/>
      <c r="PTG22" s="83"/>
      <c r="PTH22" s="83"/>
      <c r="PTI22" s="83"/>
      <c r="PTJ22" s="83"/>
      <c r="PTK22" s="83"/>
      <c r="PTL22" s="83"/>
      <c r="PTM22" s="83"/>
      <c r="PTN22" s="83"/>
      <c r="PTO22" s="83"/>
      <c r="PTP22" s="83"/>
      <c r="PTQ22" s="83"/>
      <c r="PTR22" s="83"/>
      <c r="PTS22" s="83"/>
      <c r="PTT22" s="83"/>
      <c r="PTU22" s="83"/>
      <c r="PTV22" s="83"/>
      <c r="PTW22" s="83"/>
      <c r="PTX22" s="83"/>
      <c r="PTY22" s="83"/>
      <c r="PTZ22" s="83"/>
      <c r="PUA22" s="83"/>
      <c r="PUB22" s="83"/>
      <c r="PUC22" s="83"/>
      <c r="PUD22" s="83"/>
      <c r="PUE22" s="83"/>
      <c r="PUF22" s="83"/>
      <c r="PUG22" s="83"/>
      <c r="PUH22" s="83"/>
      <c r="PUI22" s="83"/>
      <c r="PUJ22" s="83"/>
      <c r="PUK22" s="83"/>
      <c r="PUL22" s="83"/>
      <c r="PUM22" s="83"/>
      <c r="PUN22" s="83"/>
      <c r="PUO22" s="83"/>
      <c r="PUP22" s="83"/>
      <c r="PUQ22" s="83"/>
      <c r="PUR22" s="83"/>
      <c r="PUS22" s="83"/>
      <c r="PUT22" s="83"/>
      <c r="PUU22" s="83"/>
      <c r="PUV22" s="83"/>
      <c r="PUW22" s="83"/>
      <c r="PUX22" s="83"/>
      <c r="PUY22" s="83"/>
      <c r="PUZ22" s="83"/>
      <c r="PVA22" s="83"/>
      <c r="PVB22" s="83"/>
      <c r="PVC22" s="83"/>
      <c r="PVD22" s="83"/>
      <c r="PVE22" s="83"/>
      <c r="PVF22" s="83"/>
      <c r="PVG22" s="83"/>
      <c r="PVH22" s="83"/>
      <c r="PVI22" s="83"/>
      <c r="PVJ22" s="83"/>
      <c r="PVK22" s="83"/>
      <c r="PVL22" s="83"/>
      <c r="PVM22" s="83"/>
      <c r="PVN22" s="83"/>
      <c r="PVO22" s="83"/>
      <c r="PVP22" s="83"/>
      <c r="PVQ22" s="83"/>
      <c r="PVR22" s="83"/>
      <c r="PVS22" s="83"/>
      <c r="PVT22" s="83"/>
      <c r="PVU22" s="83"/>
      <c r="PVV22" s="83"/>
      <c r="PVW22" s="83"/>
      <c r="PVX22" s="83"/>
      <c r="PVY22" s="83"/>
      <c r="PVZ22" s="83"/>
      <c r="PWA22" s="83"/>
      <c r="PWB22" s="83"/>
      <c r="PWC22" s="83"/>
      <c r="PWD22" s="83"/>
      <c r="PWE22" s="83"/>
      <c r="PWF22" s="83"/>
      <c r="PWG22" s="83"/>
      <c r="PWH22" s="83"/>
      <c r="PWI22" s="83"/>
      <c r="PWJ22" s="83"/>
      <c r="PWK22" s="83"/>
      <c r="PWL22" s="83"/>
      <c r="PWM22" s="83"/>
      <c r="PWN22" s="83"/>
      <c r="PWO22" s="83"/>
      <c r="PWP22" s="83"/>
      <c r="PWQ22" s="83"/>
      <c r="PWR22" s="83"/>
      <c r="PWS22" s="83"/>
      <c r="PWT22" s="83"/>
      <c r="PWU22" s="83"/>
      <c r="PWV22" s="83"/>
      <c r="PWW22" s="83"/>
      <c r="PWX22" s="83"/>
      <c r="PWY22" s="83"/>
      <c r="PWZ22" s="83"/>
      <c r="PXA22" s="83"/>
      <c r="PXB22" s="83"/>
      <c r="PXC22" s="83"/>
      <c r="PXD22" s="83"/>
      <c r="PXE22" s="83"/>
      <c r="PXF22" s="83"/>
      <c r="PXG22" s="83"/>
      <c r="PXH22" s="83"/>
      <c r="PXI22" s="83"/>
      <c r="PXJ22" s="83"/>
      <c r="PXK22" s="83"/>
      <c r="PXL22" s="83"/>
      <c r="PXM22" s="83"/>
      <c r="PXN22" s="83"/>
      <c r="PXO22" s="83"/>
      <c r="PXP22" s="83"/>
      <c r="PXQ22" s="83"/>
      <c r="PXR22" s="83"/>
      <c r="PXS22" s="83"/>
      <c r="PXT22" s="83"/>
      <c r="PXU22" s="83"/>
      <c r="PXV22" s="83"/>
      <c r="PXW22" s="83"/>
      <c r="PXX22" s="83"/>
      <c r="PXY22" s="83"/>
      <c r="PXZ22" s="83"/>
      <c r="PYA22" s="83"/>
      <c r="PYB22" s="83"/>
      <c r="PYC22" s="83"/>
      <c r="PYD22" s="83"/>
      <c r="PYE22" s="83"/>
      <c r="PYF22" s="83"/>
      <c r="PYG22" s="83"/>
      <c r="PYH22" s="83"/>
      <c r="PYI22" s="83"/>
      <c r="PYJ22" s="83"/>
      <c r="PYK22" s="83"/>
      <c r="PYL22" s="83"/>
      <c r="PYM22" s="83"/>
      <c r="PYN22" s="83"/>
      <c r="PYO22" s="83"/>
      <c r="PYP22" s="83"/>
      <c r="PYQ22" s="83"/>
      <c r="PYR22" s="83"/>
      <c r="PYS22" s="83"/>
      <c r="PYT22" s="83"/>
      <c r="PYU22" s="83"/>
      <c r="PYV22" s="83"/>
      <c r="PYW22" s="83"/>
      <c r="PYX22" s="83"/>
      <c r="PYY22" s="83"/>
      <c r="PYZ22" s="83"/>
      <c r="PZA22" s="83"/>
      <c r="PZB22" s="83"/>
      <c r="PZC22" s="83"/>
      <c r="PZD22" s="83"/>
      <c r="PZE22" s="83"/>
      <c r="PZF22" s="83"/>
      <c r="PZG22" s="83"/>
      <c r="PZH22" s="83"/>
      <c r="PZI22" s="83"/>
      <c r="PZJ22" s="83"/>
      <c r="PZK22" s="83"/>
      <c r="PZL22" s="83"/>
      <c r="PZM22" s="83"/>
      <c r="PZN22" s="83"/>
      <c r="PZO22" s="83"/>
      <c r="PZP22" s="83"/>
      <c r="PZQ22" s="83"/>
      <c r="PZR22" s="83"/>
      <c r="PZS22" s="83"/>
      <c r="PZT22" s="83"/>
      <c r="PZU22" s="83"/>
      <c r="PZV22" s="83"/>
      <c r="PZW22" s="83"/>
      <c r="PZX22" s="83"/>
      <c r="PZY22" s="83"/>
      <c r="PZZ22" s="83"/>
      <c r="QAA22" s="83"/>
      <c r="QAB22" s="83"/>
      <c r="QAC22" s="83"/>
      <c r="QAD22" s="83"/>
      <c r="QAE22" s="83"/>
      <c r="QAF22" s="83"/>
      <c r="QAG22" s="83"/>
      <c r="QAH22" s="83"/>
      <c r="QAI22" s="83"/>
      <c r="QAJ22" s="83"/>
      <c r="QAK22" s="83"/>
      <c r="QAL22" s="83"/>
      <c r="QAM22" s="83"/>
      <c r="QAN22" s="83"/>
      <c r="QAO22" s="83"/>
      <c r="QAP22" s="83"/>
      <c r="QAQ22" s="83"/>
      <c r="QAR22" s="83"/>
      <c r="QAS22" s="83"/>
      <c r="QAT22" s="83"/>
      <c r="QAU22" s="83"/>
      <c r="QAV22" s="83"/>
      <c r="QAW22" s="83"/>
      <c r="QAX22" s="83"/>
      <c r="QAY22" s="83"/>
      <c r="QAZ22" s="83"/>
      <c r="QBA22" s="83"/>
      <c r="QBB22" s="83"/>
      <c r="QBC22" s="83"/>
      <c r="QBD22" s="83"/>
      <c r="QBE22" s="83"/>
      <c r="QBF22" s="83"/>
      <c r="QBG22" s="83"/>
      <c r="QBH22" s="83"/>
      <c r="QBI22" s="83"/>
      <c r="QBJ22" s="83"/>
      <c r="QBK22" s="83"/>
      <c r="QBL22" s="83"/>
      <c r="QBM22" s="83"/>
      <c r="QBN22" s="83"/>
      <c r="QBO22" s="83"/>
      <c r="QBP22" s="83"/>
      <c r="QBQ22" s="83"/>
      <c r="QBR22" s="83"/>
      <c r="QBS22" s="83"/>
      <c r="QBT22" s="83"/>
      <c r="QBU22" s="83"/>
      <c r="QBV22" s="83"/>
      <c r="QBW22" s="83"/>
      <c r="QBX22" s="83"/>
      <c r="QBY22" s="83"/>
      <c r="QBZ22" s="83"/>
      <c r="QCA22" s="83"/>
      <c r="QCB22" s="83"/>
      <c r="QCC22" s="83"/>
      <c r="QCD22" s="83"/>
      <c r="QCE22" s="83"/>
      <c r="QCF22" s="83"/>
      <c r="QCG22" s="83"/>
      <c r="QCH22" s="83"/>
      <c r="QCI22" s="83"/>
      <c r="QCJ22" s="83"/>
      <c r="QCK22" s="83"/>
      <c r="QCL22" s="83"/>
      <c r="QCM22" s="83"/>
      <c r="QCN22" s="83"/>
      <c r="QCO22" s="83"/>
      <c r="QCP22" s="83"/>
      <c r="QCQ22" s="83"/>
      <c r="QCR22" s="83"/>
      <c r="QCS22" s="83"/>
      <c r="QCT22" s="83"/>
      <c r="QCU22" s="83"/>
      <c r="QCV22" s="83"/>
      <c r="QCW22" s="83"/>
      <c r="QCX22" s="83"/>
      <c r="QCY22" s="83"/>
      <c r="QCZ22" s="83"/>
      <c r="QDA22" s="83"/>
      <c r="QDB22" s="83"/>
      <c r="QDC22" s="83"/>
      <c r="QDD22" s="83"/>
      <c r="QDE22" s="83"/>
      <c r="QDF22" s="83"/>
      <c r="QDG22" s="83"/>
      <c r="QDH22" s="83"/>
      <c r="QDI22" s="83"/>
      <c r="QDJ22" s="83"/>
      <c r="QDK22" s="83"/>
      <c r="QDL22" s="83"/>
      <c r="QDM22" s="83"/>
      <c r="QDN22" s="83"/>
      <c r="QDO22" s="83"/>
      <c r="QDP22" s="83"/>
      <c r="QDQ22" s="83"/>
      <c r="QDR22" s="83"/>
      <c r="QDS22" s="83"/>
      <c r="QDT22" s="83"/>
      <c r="QDU22" s="83"/>
      <c r="QDV22" s="83"/>
      <c r="QDW22" s="83"/>
      <c r="QDX22" s="83"/>
      <c r="QDY22" s="83"/>
      <c r="QDZ22" s="83"/>
      <c r="QEA22" s="83"/>
      <c r="QEB22" s="83"/>
      <c r="QEC22" s="83"/>
      <c r="QED22" s="83"/>
      <c r="QEE22" s="83"/>
      <c r="QEF22" s="83"/>
      <c r="QEG22" s="83"/>
      <c r="QEH22" s="83"/>
      <c r="QEI22" s="83"/>
      <c r="QEJ22" s="83"/>
      <c r="QEK22" s="83"/>
      <c r="QEL22" s="83"/>
      <c r="QEM22" s="83"/>
      <c r="QEN22" s="83"/>
      <c r="QEO22" s="83"/>
      <c r="QEP22" s="83"/>
      <c r="QEQ22" s="83"/>
      <c r="QER22" s="83"/>
      <c r="QES22" s="83"/>
      <c r="QET22" s="83"/>
      <c r="QEU22" s="83"/>
      <c r="QEV22" s="83"/>
      <c r="QEW22" s="83"/>
      <c r="QEX22" s="83"/>
      <c r="QEY22" s="83"/>
      <c r="QEZ22" s="83"/>
      <c r="QFA22" s="83"/>
      <c r="QFB22" s="83"/>
      <c r="QFC22" s="83"/>
      <c r="QFD22" s="83"/>
      <c r="QFE22" s="83"/>
      <c r="QFF22" s="83"/>
      <c r="QFG22" s="83"/>
      <c r="QFH22" s="83"/>
      <c r="QFI22" s="83"/>
      <c r="QFJ22" s="83"/>
      <c r="QFK22" s="83"/>
      <c r="QFL22" s="83"/>
      <c r="QFM22" s="83"/>
      <c r="QFN22" s="83"/>
      <c r="QFO22" s="83"/>
      <c r="QFP22" s="83"/>
      <c r="QFQ22" s="83"/>
      <c r="QFR22" s="83"/>
      <c r="QFS22" s="83"/>
      <c r="QFT22" s="83"/>
      <c r="QFU22" s="83"/>
      <c r="QFV22" s="83"/>
      <c r="QFW22" s="83"/>
      <c r="QFX22" s="83"/>
      <c r="QFY22" s="83"/>
      <c r="QFZ22" s="83"/>
      <c r="QGA22" s="83"/>
      <c r="QGB22" s="83"/>
      <c r="QGC22" s="83"/>
      <c r="QGD22" s="83"/>
      <c r="QGE22" s="83"/>
      <c r="QGF22" s="83"/>
      <c r="QGG22" s="83"/>
      <c r="QGH22" s="83"/>
      <c r="QGI22" s="83"/>
      <c r="QGJ22" s="83"/>
      <c r="QGK22" s="83"/>
      <c r="QGL22" s="83"/>
      <c r="QGM22" s="83"/>
      <c r="QGN22" s="83"/>
      <c r="QGO22" s="83"/>
      <c r="QGP22" s="83"/>
      <c r="QGQ22" s="83"/>
      <c r="QGR22" s="83"/>
      <c r="QGS22" s="83"/>
      <c r="QGT22" s="83"/>
      <c r="QGU22" s="83"/>
      <c r="QGV22" s="83"/>
      <c r="QGW22" s="83"/>
      <c r="QGX22" s="83"/>
      <c r="QGY22" s="83"/>
      <c r="QGZ22" s="83"/>
      <c r="QHA22" s="83"/>
      <c r="QHB22" s="83"/>
      <c r="QHC22" s="83"/>
      <c r="QHD22" s="83"/>
      <c r="QHE22" s="83"/>
      <c r="QHF22" s="83"/>
      <c r="QHG22" s="83"/>
      <c r="QHH22" s="83"/>
      <c r="QHI22" s="83"/>
      <c r="QHJ22" s="83"/>
      <c r="QHK22" s="83"/>
      <c r="QHL22" s="83"/>
      <c r="QHM22" s="83"/>
      <c r="QHN22" s="83"/>
      <c r="QHO22" s="83"/>
      <c r="QHP22" s="83"/>
      <c r="QHQ22" s="83"/>
      <c r="QHR22" s="83"/>
      <c r="QHS22" s="83"/>
      <c r="QHT22" s="83"/>
      <c r="QHU22" s="83"/>
      <c r="QHV22" s="83"/>
      <c r="QHW22" s="83"/>
      <c r="QHX22" s="83"/>
      <c r="QHY22" s="83"/>
      <c r="QHZ22" s="83"/>
      <c r="QIA22" s="83"/>
      <c r="QIB22" s="83"/>
      <c r="QIC22" s="83"/>
      <c r="QID22" s="83"/>
      <c r="QIE22" s="83"/>
      <c r="QIF22" s="83"/>
      <c r="QIG22" s="83"/>
      <c r="QIH22" s="83"/>
      <c r="QII22" s="83"/>
      <c r="QIJ22" s="83"/>
      <c r="QIK22" s="83"/>
      <c r="QIL22" s="83"/>
      <c r="QIM22" s="83"/>
      <c r="QIN22" s="83"/>
      <c r="QIO22" s="83"/>
      <c r="QIP22" s="83"/>
      <c r="QIQ22" s="83"/>
      <c r="QIR22" s="83"/>
      <c r="QIS22" s="83"/>
      <c r="QIT22" s="83"/>
      <c r="QIU22" s="83"/>
      <c r="QIV22" s="83"/>
      <c r="QIW22" s="83"/>
      <c r="QIX22" s="83"/>
      <c r="QIY22" s="83"/>
      <c r="QIZ22" s="83"/>
      <c r="QJA22" s="83"/>
      <c r="QJB22" s="83"/>
      <c r="QJC22" s="83"/>
      <c r="QJD22" s="83"/>
      <c r="QJE22" s="83"/>
      <c r="QJF22" s="83"/>
      <c r="QJG22" s="83"/>
      <c r="QJH22" s="83"/>
      <c r="QJI22" s="83"/>
      <c r="QJJ22" s="83"/>
      <c r="QJK22" s="83"/>
      <c r="QJL22" s="83"/>
      <c r="QJM22" s="83"/>
      <c r="QJN22" s="83"/>
      <c r="QJO22" s="83"/>
      <c r="QJP22" s="83"/>
      <c r="QJQ22" s="83"/>
      <c r="QJR22" s="83"/>
      <c r="QJS22" s="83"/>
      <c r="QJT22" s="83"/>
      <c r="QJU22" s="83"/>
      <c r="QJV22" s="83"/>
      <c r="QJW22" s="83"/>
      <c r="QJX22" s="83"/>
      <c r="QJY22" s="83"/>
      <c r="QJZ22" s="83"/>
      <c r="QKA22" s="83"/>
      <c r="QKB22" s="83"/>
      <c r="QKC22" s="83"/>
      <c r="QKD22" s="83"/>
      <c r="QKE22" s="83"/>
      <c r="QKF22" s="83"/>
      <c r="QKG22" s="83"/>
      <c r="QKH22" s="83"/>
      <c r="QKI22" s="83"/>
      <c r="QKJ22" s="83"/>
      <c r="QKK22" s="83"/>
      <c r="QKL22" s="83"/>
      <c r="QKM22" s="83"/>
      <c r="QKN22" s="83"/>
      <c r="QKO22" s="83"/>
      <c r="QKP22" s="83"/>
      <c r="QKQ22" s="83"/>
      <c r="QKR22" s="83"/>
      <c r="QKS22" s="83"/>
      <c r="QKT22" s="83"/>
      <c r="QKU22" s="83"/>
      <c r="QKV22" s="83"/>
      <c r="QKW22" s="83"/>
      <c r="QKX22" s="83"/>
      <c r="QKY22" s="83"/>
      <c r="QKZ22" s="83"/>
      <c r="QLA22" s="83"/>
      <c r="QLB22" s="83"/>
      <c r="QLC22" s="83"/>
      <c r="QLD22" s="83"/>
      <c r="QLE22" s="83"/>
      <c r="QLF22" s="83"/>
      <c r="QLG22" s="83"/>
      <c r="QLH22" s="83"/>
      <c r="QLI22" s="83"/>
      <c r="QLJ22" s="83"/>
      <c r="QLK22" s="83"/>
      <c r="QLL22" s="83"/>
      <c r="QLM22" s="83"/>
      <c r="QLN22" s="83"/>
      <c r="QLO22" s="83"/>
      <c r="QLP22" s="83"/>
      <c r="QLQ22" s="83"/>
      <c r="QLR22" s="83"/>
      <c r="QLS22" s="83"/>
      <c r="QLT22" s="83"/>
      <c r="QLU22" s="83"/>
      <c r="QLV22" s="83"/>
      <c r="QLW22" s="83"/>
      <c r="QLX22" s="83"/>
      <c r="QLY22" s="83"/>
      <c r="QLZ22" s="83"/>
      <c r="QMA22" s="83"/>
      <c r="QMB22" s="83"/>
      <c r="QMC22" s="83"/>
      <c r="QMD22" s="83"/>
      <c r="QME22" s="83"/>
      <c r="QMF22" s="83"/>
      <c r="QMG22" s="83"/>
      <c r="QMH22" s="83"/>
      <c r="QMI22" s="83"/>
      <c r="QMJ22" s="83"/>
      <c r="QMK22" s="83"/>
      <c r="QML22" s="83"/>
      <c r="QMM22" s="83"/>
      <c r="QMN22" s="83"/>
      <c r="QMO22" s="83"/>
      <c r="QMP22" s="83"/>
      <c r="QMQ22" s="83"/>
      <c r="QMR22" s="83"/>
      <c r="QMS22" s="83"/>
      <c r="QMT22" s="83"/>
      <c r="QMU22" s="83"/>
      <c r="QMV22" s="83"/>
      <c r="QMW22" s="83"/>
      <c r="QMX22" s="83"/>
      <c r="QMY22" s="83"/>
      <c r="QMZ22" s="83"/>
      <c r="QNA22" s="83"/>
      <c r="QNB22" s="83"/>
      <c r="QNC22" s="83"/>
      <c r="QND22" s="83"/>
      <c r="QNE22" s="83"/>
      <c r="QNF22" s="83"/>
      <c r="QNG22" s="83"/>
      <c r="QNH22" s="83"/>
      <c r="QNI22" s="83"/>
      <c r="QNJ22" s="83"/>
      <c r="QNK22" s="83"/>
      <c r="QNL22" s="83"/>
      <c r="QNM22" s="83"/>
      <c r="QNN22" s="83"/>
      <c r="QNO22" s="83"/>
      <c r="QNP22" s="83"/>
      <c r="QNQ22" s="83"/>
      <c r="QNR22" s="83"/>
      <c r="QNS22" s="83"/>
      <c r="QNT22" s="83"/>
      <c r="QNU22" s="83"/>
      <c r="QNV22" s="83"/>
      <c r="QNW22" s="83"/>
      <c r="QNX22" s="83"/>
      <c r="QNY22" s="83"/>
      <c r="QNZ22" s="83"/>
      <c r="QOA22" s="83"/>
      <c r="QOB22" s="83"/>
      <c r="QOC22" s="83"/>
      <c r="QOD22" s="83"/>
      <c r="QOE22" s="83"/>
      <c r="QOF22" s="83"/>
      <c r="QOG22" s="83"/>
      <c r="QOH22" s="83"/>
      <c r="QOI22" s="83"/>
      <c r="QOJ22" s="83"/>
      <c r="QOK22" s="83"/>
      <c r="QOL22" s="83"/>
      <c r="QOM22" s="83"/>
      <c r="QON22" s="83"/>
      <c r="QOO22" s="83"/>
      <c r="QOP22" s="83"/>
      <c r="QOQ22" s="83"/>
      <c r="QOR22" s="83"/>
      <c r="QOS22" s="83"/>
      <c r="QOT22" s="83"/>
      <c r="QOU22" s="83"/>
      <c r="QOV22" s="83"/>
      <c r="QOW22" s="83"/>
      <c r="QOX22" s="83"/>
      <c r="QOY22" s="83"/>
      <c r="QOZ22" s="83"/>
      <c r="QPA22" s="83"/>
      <c r="QPB22" s="83"/>
      <c r="QPC22" s="83"/>
      <c r="QPD22" s="83"/>
      <c r="QPE22" s="83"/>
      <c r="QPF22" s="83"/>
      <c r="QPG22" s="83"/>
      <c r="QPH22" s="83"/>
      <c r="QPI22" s="83"/>
      <c r="QPJ22" s="83"/>
      <c r="QPK22" s="83"/>
      <c r="QPL22" s="83"/>
      <c r="QPM22" s="83"/>
      <c r="QPN22" s="83"/>
      <c r="QPO22" s="83"/>
      <c r="QPP22" s="83"/>
      <c r="QPQ22" s="83"/>
      <c r="QPR22" s="83"/>
      <c r="QPS22" s="83"/>
      <c r="QPT22" s="83"/>
      <c r="QPU22" s="83"/>
      <c r="QPV22" s="83"/>
      <c r="QPW22" s="83"/>
      <c r="QPX22" s="83"/>
      <c r="QPY22" s="83"/>
      <c r="QPZ22" s="83"/>
      <c r="QQA22" s="83"/>
      <c r="QQB22" s="83"/>
      <c r="QQC22" s="83"/>
      <c r="QQD22" s="83"/>
      <c r="QQE22" s="83"/>
      <c r="QQF22" s="83"/>
      <c r="QQG22" s="83"/>
      <c r="QQH22" s="83"/>
      <c r="QQI22" s="83"/>
      <c r="QQJ22" s="83"/>
      <c r="QQK22" s="83"/>
      <c r="QQL22" s="83"/>
      <c r="QQM22" s="83"/>
      <c r="QQN22" s="83"/>
      <c r="QQO22" s="83"/>
      <c r="QQP22" s="83"/>
      <c r="QQQ22" s="83"/>
      <c r="QQR22" s="83"/>
      <c r="QQS22" s="83"/>
      <c r="QQT22" s="83"/>
      <c r="QQU22" s="83"/>
      <c r="QQV22" s="83"/>
      <c r="QQW22" s="83"/>
      <c r="QQX22" s="83"/>
      <c r="QQY22" s="83"/>
      <c r="QQZ22" s="83"/>
      <c r="QRA22" s="83"/>
      <c r="QRB22" s="83"/>
      <c r="QRC22" s="83"/>
      <c r="QRD22" s="83"/>
      <c r="QRE22" s="83"/>
      <c r="QRF22" s="83"/>
      <c r="QRG22" s="83"/>
      <c r="QRH22" s="83"/>
      <c r="QRI22" s="83"/>
      <c r="QRJ22" s="83"/>
      <c r="QRK22" s="83"/>
      <c r="QRL22" s="83"/>
      <c r="QRM22" s="83"/>
      <c r="QRN22" s="83"/>
      <c r="QRO22" s="83"/>
      <c r="QRP22" s="83"/>
      <c r="QRQ22" s="83"/>
      <c r="QRR22" s="83"/>
      <c r="QRS22" s="83"/>
      <c r="QRT22" s="83"/>
      <c r="QRU22" s="83"/>
      <c r="QRV22" s="83"/>
      <c r="QRW22" s="83"/>
      <c r="QRX22" s="83"/>
      <c r="QRY22" s="83"/>
      <c r="QRZ22" s="83"/>
      <c r="QSA22" s="83"/>
      <c r="QSB22" s="83"/>
      <c r="QSC22" s="83"/>
      <c r="QSD22" s="83"/>
      <c r="QSE22" s="83"/>
      <c r="QSF22" s="83"/>
      <c r="QSG22" s="83"/>
      <c r="QSH22" s="83"/>
      <c r="QSI22" s="83"/>
      <c r="QSJ22" s="83"/>
      <c r="QSK22" s="83"/>
      <c r="QSL22" s="83"/>
      <c r="QSM22" s="83"/>
      <c r="QSN22" s="83"/>
      <c r="QSO22" s="83"/>
      <c r="QSP22" s="83"/>
      <c r="QSQ22" s="83"/>
      <c r="QSR22" s="83"/>
      <c r="QSS22" s="83"/>
      <c r="QST22" s="83"/>
      <c r="QSU22" s="83"/>
      <c r="QSV22" s="83"/>
      <c r="QSW22" s="83"/>
      <c r="QSX22" s="83"/>
      <c r="QSY22" s="83"/>
      <c r="QSZ22" s="83"/>
      <c r="QTA22" s="83"/>
      <c r="QTB22" s="83"/>
      <c r="QTC22" s="83"/>
      <c r="QTD22" s="83"/>
      <c r="QTE22" s="83"/>
      <c r="QTF22" s="83"/>
      <c r="QTG22" s="83"/>
      <c r="QTH22" s="83"/>
      <c r="QTI22" s="83"/>
      <c r="QTJ22" s="83"/>
      <c r="QTK22" s="83"/>
      <c r="QTL22" s="83"/>
      <c r="QTM22" s="83"/>
      <c r="QTN22" s="83"/>
      <c r="QTO22" s="83"/>
      <c r="QTP22" s="83"/>
      <c r="QTQ22" s="83"/>
      <c r="QTR22" s="83"/>
      <c r="QTS22" s="83"/>
      <c r="QTT22" s="83"/>
      <c r="QTU22" s="83"/>
      <c r="QTV22" s="83"/>
      <c r="QTW22" s="83"/>
      <c r="QTX22" s="83"/>
      <c r="QTY22" s="83"/>
      <c r="QTZ22" s="83"/>
      <c r="QUA22" s="83"/>
      <c r="QUB22" s="83"/>
      <c r="QUC22" s="83"/>
      <c r="QUD22" s="83"/>
      <c r="QUE22" s="83"/>
      <c r="QUF22" s="83"/>
      <c r="QUG22" s="83"/>
      <c r="QUH22" s="83"/>
      <c r="QUI22" s="83"/>
      <c r="QUJ22" s="83"/>
      <c r="QUK22" s="83"/>
      <c r="QUL22" s="83"/>
      <c r="QUM22" s="83"/>
      <c r="QUN22" s="83"/>
      <c r="QUO22" s="83"/>
      <c r="QUP22" s="83"/>
      <c r="QUQ22" s="83"/>
      <c r="QUR22" s="83"/>
      <c r="QUS22" s="83"/>
      <c r="QUT22" s="83"/>
      <c r="QUU22" s="83"/>
      <c r="QUV22" s="83"/>
      <c r="QUW22" s="83"/>
      <c r="QUX22" s="83"/>
      <c r="QUY22" s="83"/>
      <c r="QUZ22" s="83"/>
      <c r="QVA22" s="83"/>
      <c r="QVB22" s="83"/>
      <c r="QVC22" s="83"/>
      <c r="QVD22" s="83"/>
      <c r="QVE22" s="83"/>
      <c r="QVF22" s="83"/>
      <c r="QVG22" s="83"/>
      <c r="QVH22" s="83"/>
      <c r="QVI22" s="83"/>
      <c r="QVJ22" s="83"/>
      <c r="QVK22" s="83"/>
      <c r="QVL22" s="83"/>
      <c r="QVM22" s="83"/>
      <c r="QVN22" s="83"/>
      <c r="QVO22" s="83"/>
      <c r="QVP22" s="83"/>
      <c r="QVQ22" s="83"/>
      <c r="QVR22" s="83"/>
      <c r="QVS22" s="83"/>
      <c r="QVT22" s="83"/>
      <c r="QVU22" s="83"/>
      <c r="QVV22" s="83"/>
      <c r="QVW22" s="83"/>
      <c r="QVX22" s="83"/>
      <c r="QVY22" s="83"/>
      <c r="QVZ22" s="83"/>
      <c r="QWA22" s="83"/>
      <c r="QWB22" s="83"/>
      <c r="QWC22" s="83"/>
      <c r="QWD22" s="83"/>
      <c r="QWE22" s="83"/>
      <c r="QWF22" s="83"/>
      <c r="QWG22" s="83"/>
      <c r="QWH22" s="83"/>
      <c r="QWI22" s="83"/>
      <c r="QWJ22" s="83"/>
      <c r="QWK22" s="83"/>
      <c r="QWL22" s="83"/>
      <c r="QWM22" s="83"/>
      <c r="QWN22" s="83"/>
      <c r="QWO22" s="83"/>
      <c r="QWP22" s="83"/>
      <c r="QWQ22" s="83"/>
      <c r="QWR22" s="83"/>
      <c r="QWS22" s="83"/>
      <c r="QWT22" s="83"/>
      <c r="QWU22" s="83"/>
      <c r="QWV22" s="83"/>
      <c r="QWW22" s="83"/>
      <c r="QWX22" s="83"/>
      <c r="QWY22" s="83"/>
      <c r="QWZ22" s="83"/>
      <c r="QXA22" s="83"/>
      <c r="QXB22" s="83"/>
      <c r="QXC22" s="83"/>
      <c r="QXD22" s="83"/>
      <c r="QXE22" s="83"/>
      <c r="QXF22" s="83"/>
      <c r="QXG22" s="83"/>
      <c r="QXH22" s="83"/>
      <c r="QXI22" s="83"/>
      <c r="QXJ22" s="83"/>
      <c r="QXK22" s="83"/>
      <c r="QXL22" s="83"/>
      <c r="QXM22" s="83"/>
      <c r="QXN22" s="83"/>
      <c r="QXO22" s="83"/>
      <c r="QXP22" s="83"/>
      <c r="QXQ22" s="83"/>
      <c r="QXR22" s="83"/>
      <c r="QXS22" s="83"/>
      <c r="QXT22" s="83"/>
      <c r="QXU22" s="83"/>
      <c r="QXV22" s="83"/>
      <c r="QXW22" s="83"/>
      <c r="QXX22" s="83"/>
      <c r="QXY22" s="83"/>
      <c r="QXZ22" s="83"/>
      <c r="QYA22" s="83"/>
      <c r="QYB22" s="83"/>
      <c r="QYC22" s="83"/>
      <c r="QYD22" s="83"/>
      <c r="QYE22" s="83"/>
      <c r="QYF22" s="83"/>
      <c r="QYG22" s="83"/>
      <c r="QYH22" s="83"/>
      <c r="QYI22" s="83"/>
      <c r="QYJ22" s="83"/>
      <c r="QYK22" s="83"/>
      <c r="QYL22" s="83"/>
      <c r="QYM22" s="83"/>
      <c r="QYN22" s="83"/>
      <c r="QYO22" s="83"/>
      <c r="QYP22" s="83"/>
      <c r="QYQ22" s="83"/>
      <c r="QYR22" s="83"/>
      <c r="QYS22" s="83"/>
      <c r="QYT22" s="83"/>
      <c r="QYU22" s="83"/>
      <c r="QYV22" s="83"/>
      <c r="QYW22" s="83"/>
      <c r="QYX22" s="83"/>
      <c r="QYY22" s="83"/>
      <c r="QYZ22" s="83"/>
      <c r="QZA22" s="83"/>
      <c r="QZB22" s="83"/>
      <c r="QZC22" s="83"/>
      <c r="QZD22" s="83"/>
      <c r="QZE22" s="83"/>
      <c r="QZF22" s="83"/>
      <c r="QZG22" s="83"/>
      <c r="QZH22" s="83"/>
      <c r="QZI22" s="83"/>
      <c r="QZJ22" s="83"/>
      <c r="QZK22" s="83"/>
      <c r="QZL22" s="83"/>
      <c r="QZM22" s="83"/>
      <c r="QZN22" s="83"/>
      <c r="QZO22" s="83"/>
      <c r="QZP22" s="83"/>
      <c r="QZQ22" s="83"/>
      <c r="QZR22" s="83"/>
      <c r="QZS22" s="83"/>
      <c r="QZT22" s="83"/>
      <c r="QZU22" s="83"/>
      <c r="QZV22" s="83"/>
      <c r="QZW22" s="83"/>
      <c r="QZX22" s="83"/>
      <c r="QZY22" s="83"/>
      <c r="QZZ22" s="83"/>
      <c r="RAA22" s="83"/>
      <c r="RAB22" s="83"/>
      <c r="RAC22" s="83"/>
      <c r="RAD22" s="83"/>
      <c r="RAE22" s="83"/>
      <c r="RAF22" s="83"/>
      <c r="RAG22" s="83"/>
      <c r="RAH22" s="83"/>
      <c r="RAI22" s="83"/>
      <c r="RAJ22" s="83"/>
      <c r="RAK22" s="83"/>
      <c r="RAL22" s="83"/>
      <c r="RAM22" s="83"/>
      <c r="RAN22" s="83"/>
      <c r="RAO22" s="83"/>
      <c r="RAP22" s="83"/>
      <c r="RAQ22" s="83"/>
      <c r="RAR22" s="83"/>
      <c r="RAS22" s="83"/>
      <c r="RAT22" s="83"/>
      <c r="RAU22" s="83"/>
      <c r="RAV22" s="83"/>
      <c r="RAW22" s="83"/>
      <c r="RAX22" s="83"/>
      <c r="RAY22" s="83"/>
      <c r="RAZ22" s="83"/>
      <c r="RBA22" s="83"/>
      <c r="RBB22" s="83"/>
      <c r="RBC22" s="83"/>
      <c r="RBD22" s="83"/>
      <c r="RBE22" s="83"/>
      <c r="RBF22" s="83"/>
      <c r="RBG22" s="83"/>
      <c r="RBH22" s="83"/>
      <c r="RBI22" s="83"/>
      <c r="RBJ22" s="83"/>
      <c r="RBK22" s="83"/>
      <c r="RBL22" s="83"/>
      <c r="RBM22" s="83"/>
      <c r="RBN22" s="83"/>
      <c r="RBO22" s="83"/>
      <c r="RBP22" s="83"/>
      <c r="RBQ22" s="83"/>
      <c r="RBR22" s="83"/>
      <c r="RBS22" s="83"/>
      <c r="RBT22" s="83"/>
      <c r="RBU22" s="83"/>
      <c r="RBV22" s="83"/>
      <c r="RBW22" s="83"/>
      <c r="RBX22" s="83"/>
      <c r="RBY22" s="83"/>
      <c r="RBZ22" s="83"/>
      <c r="RCA22" s="83"/>
      <c r="RCB22" s="83"/>
      <c r="RCC22" s="83"/>
      <c r="RCD22" s="83"/>
      <c r="RCE22" s="83"/>
      <c r="RCF22" s="83"/>
      <c r="RCG22" s="83"/>
      <c r="RCH22" s="83"/>
      <c r="RCI22" s="83"/>
      <c r="RCJ22" s="83"/>
      <c r="RCK22" s="83"/>
      <c r="RCL22" s="83"/>
      <c r="RCM22" s="83"/>
      <c r="RCN22" s="83"/>
      <c r="RCO22" s="83"/>
      <c r="RCP22" s="83"/>
      <c r="RCQ22" s="83"/>
      <c r="RCR22" s="83"/>
      <c r="RCS22" s="83"/>
      <c r="RCT22" s="83"/>
      <c r="RCU22" s="83"/>
      <c r="RCV22" s="83"/>
      <c r="RCW22" s="83"/>
      <c r="RCX22" s="83"/>
      <c r="RCY22" s="83"/>
      <c r="RCZ22" s="83"/>
      <c r="RDA22" s="83"/>
      <c r="RDB22" s="83"/>
      <c r="RDC22" s="83"/>
      <c r="RDD22" s="83"/>
      <c r="RDE22" s="83"/>
      <c r="RDF22" s="83"/>
      <c r="RDG22" s="83"/>
      <c r="RDH22" s="83"/>
      <c r="RDI22" s="83"/>
      <c r="RDJ22" s="83"/>
      <c r="RDK22" s="83"/>
      <c r="RDL22" s="83"/>
      <c r="RDM22" s="83"/>
      <c r="RDN22" s="83"/>
      <c r="RDO22" s="83"/>
      <c r="RDP22" s="83"/>
      <c r="RDQ22" s="83"/>
      <c r="RDR22" s="83"/>
      <c r="RDS22" s="83"/>
      <c r="RDT22" s="83"/>
      <c r="RDU22" s="83"/>
      <c r="RDV22" s="83"/>
      <c r="RDW22" s="83"/>
      <c r="RDX22" s="83"/>
      <c r="RDY22" s="83"/>
      <c r="RDZ22" s="83"/>
      <c r="REA22" s="83"/>
      <c r="REB22" s="83"/>
      <c r="REC22" s="83"/>
      <c r="RED22" s="83"/>
      <c r="REE22" s="83"/>
      <c r="REF22" s="83"/>
      <c r="REG22" s="83"/>
      <c r="REH22" s="83"/>
      <c r="REI22" s="83"/>
      <c r="REJ22" s="83"/>
      <c r="REK22" s="83"/>
      <c r="REL22" s="83"/>
      <c r="REM22" s="83"/>
      <c r="REN22" s="83"/>
      <c r="REO22" s="83"/>
      <c r="REP22" s="83"/>
      <c r="REQ22" s="83"/>
      <c r="RER22" s="83"/>
      <c r="RES22" s="83"/>
      <c r="RET22" s="83"/>
      <c r="REU22" s="83"/>
      <c r="REV22" s="83"/>
      <c r="REW22" s="83"/>
      <c r="REX22" s="83"/>
      <c r="REY22" s="83"/>
      <c r="REZ22" s="83"/>
      <c r="RFA22" s="83"/>
      <c r="RFB22" s="83"/>
      <c r="RFC22" s="83"/>
      <c r="RFD22" s="83"/>
      <c r="RFE22" s="83"/>
      <c r="RFF22" s="83"/>
      <c r="RFG22" s="83"/>
      <c r="RFH22" s="83"/>
      <c r="RFI22" s="83"/>
      <c r="RFJ22" s="83"/>
      <c r="RFK22" s="83"/>
      <c r="RFL22" s="83"/>
      <c r="RFM22" s="83"/>
      <c r="RFN22" s="83"/>
      <c r="RFO22" s="83"/>
      <c r="RFP22" s="83"/>
      <c r="RFQ22" s="83"/>
      <c r="RFR22" s="83"/>
      <c r="RFS22" s="83"/>
      <c r="RFT22" s="83"/>
      <c r="RFU22" s="83"/>
      <c r="RFV22" s="83"/>
      <c r="RFW22" s="83"/>
      <c r="RFX22" s="83"/>
      <c r="RFY22" s="83"/>
      <c r="RFZ22" s="83"/>
      <c r="RGA22" s="83"/>
      <c r="RGB22" s="83"/>
      <c r="RGC22" s="83"/>
      <c r="RGD22" s="83"/>
      <c r="RGE22" s="83"/>
      <c r="RGF22" s="83"/>
      <c r="RGG22" s="83"/>
      <c r="RGH22" s="83"/>
      <c r="RGI22" s="83"/>
      <c r="RGJ22" s="83"/>
      <c r="RGK22" s="83"/>
      <c r="RGL22" s="83"/>
      <c r="RGM22" s="83"/>
      <c r="RGN22" s="83"/>
      <c r="RGO22" s="83"/>
      <c r="RGP22" s="83"/>
      <c r="RGQ22" s="83"/>
      <c r="RGR22" s="83"/>
      <c r="RGS22" s="83"/>
      <c r="RGT22" s="83"/>
      <c r="RGU22" s="83"/>
      <c r="RGV22" s="83"/>
      <c r="RGW22" s="83"/>
      <c r="RGX22" s="83"/>
      <c r="RGY22" s="83"/>
      <c r="RGZ22" s="83"/>
      <c r="RHA22" s="83"/>
      <c r="RHB22" s="83"/>
      <c r="RHC22" s="83"/>
      <c r="RHD22" s="83"/>
      <c r="RHE22" s="83"/>
      <c r="RHF22" s="83"/>
      <c r="RHG22" s="83"/>
      <c r="RHH22" s="83"/>
      <c r="RHI22" s="83"/>
      <c r="RHJ22" s="83"/>
      <c r="RHK22" s="83"/>
      <c r="RHL22" s="83"/>
      <c r="RHM22" s="83"/>
      <c r="RHN22" s="83"/>
      <c r="RHO22" s="83"/>
      <c r="RHP22" s="83"/>
      <c r="RHQ22" s="83"/>
      <c r="RHR22" s="83"/>
      <c r="RHS22" s="83"/>
      <c r="RHT22" s="83"/>
      <c r="RHU22" s="83"/>
      <c r="RHV22" s="83"/>
      <c r="RHW22" s="83"/>
      <c r="RHX22" s="83"/>
      <c r="RHY22" s="83"/>
      <c r="RHZ22" s="83"/>
      <c r="RIA22" s="83"/>
      <c r="RIB22" s="83"/>
      <c r="RIC22" s="83"/>
      <c r="RID22" s="83"/>
      <c r="RIE22" s="83"/>
      <c r="RIF22" s="83"/>
      <c r="RIG22" s="83"/>
      <c r="RIH22" s="83"/>
      <c r="RII22" s="83"/>
      <c r="RIJ22" s="83"/>
      <c r="RIK22" s="83"/>
      <c r="RIL22" s="83"/>
      <c r="RIM22" s="83"/>
      <c r="RIN22" s="83"/>
      <c r="RIO22" s="83"/>
      <c r="RIP22" s="83"/>
      <c r="RIQ22" s="83"/>
      <c r="RIR22" s="83"/>
      <c r="RIS22" s="83"/>
      <c r="RIT22" s="83"/>
      <c r="RIU22" s="83"/>
      <c r="RIV22" s="83"/>
      <c r="RIW22" s="83"/>
      <c r="RIX22" s="83"/>
      <c r="RIY22" s="83"/>
      <c r="RIZ22" s="83"/>
      <c r="RJA22" s="83"/>
      <c r="RJB22" s="83"/>
      <c r="RJC22" s="83"/>
      <c r="RJD22" s="83"/>
      <c r="RJE22" s="83"/>
      <c r="RJF22" s="83"/>
      <c r="RJG22" s="83"/>
      <c r="RJH22" s="83"/>
      <c r="RJI22" s="83"/>
      <c r="RJJ22" s="83"/>
      <c r="RJK22" s="83"/>
      <c r="RJL22" s="83"/>
      <c r="RJM22" s="83"/>
      <c r="RJN22" s="83"/>
      <c r="RJO22" s="83"/>
      <c r="RJP22" s="83"/>
      <c r="RJQ22" s="83"/>
      <c r="RJR22" s="83"/>
      <c r="RJS22" s="83"/>
      <c r="RJT22" s="83"/>
      <c r="RJU22" s="83"/>
      <c r="RJV22" s="83"/>
      <c r="RJW22" s="83"/>
      <c r="RJX22" s="83"/>
      <c r="RJY22" s="83"/>
      <c r="RJZ22" s="83"/>
      <c r="RKA22" s="83"/>
      <c r="RKB22" s="83"/>
      <c r="RKC22" s="83"/>
      <c r="RKD22" s="83"/>
      <c r="RKE22" s="83"/>
      <c r="RKF22" s="83"/>
      <c r="RKG22" s="83"/>
      <c r="RKH22" s="83"/>
      <c r="RKI22" s="83"/>
      <c r="RKJ22" s="83"/>
      <c r="RKK22" s="83"/>
      <c r="RKL22" s="83"/>
      <c r="RKM22" s="83"/>
      <c r="RKN22" s="83"/>
      <c r="RKO22" s="83"/>
      <c r="RKP22" s="83"/>
      <c r="RKQ22" s="83"/>
      <c r="RKR22" s="83"/>
      <c r="RKS22" s="83"/>
      <c r="RKT22" s="83"/>
      <c r="RKU22" s="83"/>
      <c r="RKV22" s="83"/>
      <c r="RKW22" s="83"/>
      <c r="RKX22" s="83"/>
      <c r="RKY22" s="83"/>
      <c r="RKZ22" s="83"/>
      <c r="RLA22" s="83"/>
      <c r="RLB22" s="83"/>
      <c r="RLC22" s="83"/>
      <c r="RLD22" s="83"/>
      <c r="RLE22" s="83"/>
      <c r="RLF22" s="83"/>
      <c r="RLG22" s="83"/>
      <c r="RLH22" s="83"/>
      <c r="RLI22" s="83"/>
      <c r="RLJ22" s="83"/>
      <c r="RLK22" s="83"/>
      <c r="RLL22" s="83"/>
      <c r="RLM22" s="83"/>
      <c r="RLN22" s="83"/>
      <c r="RLO22" s="83"/>
      <c r="RLP22" s="83"/>
      <c r="RLQ22" s="83"/>
      <c r="RLR22" s="83"/>
      <c r="RLS22" s="83"/>
      <c r="RLT22" s="83"/>
      <c r="RLU22" s="83"/>
      <c r="RLV22" s="83"/>
      <c r="RLW22" s="83"/>
      <c r="RLX22" s="83"/>
      <c r="RLY22" s="83"/>
      <c r="RLZ22" s="83"/>
      <c r="RMA22" s="83"/>
      <c r="RMB22" s="83"/>
      <c r="RMC22" s="83"/>
      <c r="RMD22" s="83"/>
      <c r="RME22" s="83"/>
      <c r="RMF22" s="83"/>
      <c r="RMG22" s="83"/>
      <c r="RMH22" s="83"/>
      <c r="RMI22" s="83"/>
      <c r="RMJ22" s="83"/>
      <c r="RMK22" s="83"/>
      <c r="RML22" s="83"/>
      <c r="RMM22" s="83"/>
      <c r="RMN22" s="83"/>
      <c r="RMO22" s="83"/>
      <c r="RMP22" s="83"/>
      <c r="RMQ22" s="83"/>
      <c r="RMR22" s="83"/>
      <c r="RMS22" s="83"/>
      <c r="RMT22" s="83"/>
      <c r="RMU22" s="83"/>
      <c r="RMV22" s="83"/>
      <c r="RMW22" s="83"/>
      <c r="RMX22" s="83"/>
      <c r="RMY22" s="83"/>
      <c r="RMZ22" s="83"/>
      <c r="RNA22" s="83"/>
      <c r="RNB22" s="83"/>
      <c r="RNC22" s="83"/>
      <c r="RND22" s="83"/>
      <c r="RNE22" s="83"/>
      <c r="RNF22" s="83"/>
      <c r="RNG22" s="83"/>
      <c r="RNH22" s="83"/>
      <c r="RNI22" s="83"/>
      <c r="RNJ22" s="83"/>
      <c r="RNK22" s="83"/>
      <c r="RNL22" s="83"/>
      <c r="RNM22" s="83"/>
      <c r="RNN22" s="83"/>
      <c r="RNO22" s="83"/>
      <c r="RNP22" s="83"/>
      <c r="RNQ22" s="83"/>
      <c r="RNR22" s="83"/>
      <c r="RNS22" s="83"/>
      <c r="RNT22" s="83"/>
      <c r="RNU22" s="83"/>
      <c r="RNV22" s="83"/>
      <c r="RNW22" s="83"/>
      <c r="RNX22" s="83"/>
      <c r="RNY22" s="83"/>
      <c r="RNZ22" s="83"/>
      <c r="ROA22" s="83"/>
      <c r="ROB22" s="83"/>
      <c r="ROC22" s="83"/>
      <c r="ROD22" s="83"/>
      <c r="ROE22" s="83"/>
      <c r="ROF22" s="83"/>
      <c r="ROG22" s="83"/>
      <c r="ROH22" s="83"/>
      <c r="ROI22" s="83"/>
      <c r="ROJ22" s="83"/>
      <c r="ROK22" s="83"/>
      <c r="ROL22" s="83"/>
      <c r="ROM22" s="83"/>
      <c r="RON22" s="83"/>
      <c r="ROO22" s="83"/>
      <c r="ROP22" s="83"/>
      <c r="ROQ22" s="83"/>
      <c r="ROR22" s="83"/>
      <c r="ROS22" s="83"/>
      <c r="ROT22" s="83"/>
      <c r="ROU22" s="83"/>
      <c r="ROV22" s="83"/>
      <c r="ROW22" s="83"/>
      <c r="ROX22" s="83"/>
      <c r="ROY22" s="83"/>
      <c r="ROZ22" s="83"/>
      <c r="RPA22" s="83"/>
      <c r="RPB22" s="83"/>
      <c r="RPC22" s="83"/>
      <c r="RPD22" s="83"/>
      <c r="RPE22" s="83"/>
      <c r="RPF22" s="83"/>
      <c r="RPG22" s="83"/>
      <c r="RPH22" s="83"/>
      <c r="RPI22" s="83"/>
      <c r="RPJ22" s="83"/>
      <c r="RPK22" s="83"/>
      <c r="RPL22" s="83"/>
      <c r="RPM22" s="83"/>
      <c r="RPN22" s="83"/>
      <c r="RPO22" s="83"/>
      <c r="RPP22" s="83"/>
      <c r="RPQ22" s="83"/>
      <c r="RPR22" s="83"/>
      <c r="RPS22" s="83"/>
      <c r="RPT22" s="83"/>
      <c r="RPU22" s="83"/>
      <c r="RPV22" s="83"/>
      <c r="RPW22" s="83"/>
      <c r="RPX22" s="83"/>
      <c r="RPY22" s="83"/>
      <c r="RPZ22" s="83"/>
      <c r="RQA22" s="83"/>
      <c r="RQB22" s="83"/>
      <c r="RQC22" s="83"/>
      <c r="RQD22" s="83"/>
      <c r="RQE22" s="83"/>
      <c r="RQF22" s="83"/>
      <c r="RQG22" s="83"/>
      <c r="RQH22" s="83"/>
      <c r="RQI22" s="83"/>
      <c r="RQJ22" s="83"/>
      <c r="RQK22" s="83"/>
      <c r="RQL22" s="83"/>
      <c r="RQM22" s="83"/>
      <c r="RQN22" s="83"/>
      <c r="RQO22" s="83"/>
      <c r="RQP22" s="83"/>
      <c r="RQQ22" s="83"/>
      <c r="RQR22" s="83"/>
      <c r="RQS22" s="83"/>
      <c r="RQT22" s="83"/>
      <c r="RQU22" s="83"/>
      <c r="RQV22" s="83"/>
      <c r="RQW22" s="83"/>
      <c r="RQX22" s="83"/>
      <c r="RQY22" s="83"/>
      <c r="RQZ22" s="83"/>
      <c r="RRA22" s="83"/>
      <c r="RRB22" s="83"/>
      <c r="RRC22" s="83"/>
      <c r="RRD22" s="83"/>
      <c r="RRE22" s="83"/>
      <c r="RRF22" s="83"/>
      <c r="RRG22" s="83"/>
      <c r="RRH22" s="83"/>
      <c r="RRI22" s="83"/>
      <c r="RRJ22" s="83"/>
      <c r="RRK22" s="83"/>
      <c r="RRL22" s="83"/>
      <c r="RRM22" s="83"/>
      <c r="RRN22" s="83"/>
      <c r="RRO22" s="83"/>
      <c r="RRP22" s="83"/>
      <c r="RRQ22" s="83"/>
      <c r="RRR22" s="83"/>
      <c r="RRS22" s="83"/>
      <c r="RRT22" s="83"/>
      <c r="RRU22" s="83"/>
      <c r="RRV22" s="83"/>
      <c r="RRW22" s="83"/>
      <c r="RRX22" s="83"/>
      <c r="RRY22" s="83"/>
      <c r="RRZ22" s="83"/>
      <c r="RSA22" s="83"/>
      <c r="RSB22" s="83"/>
      <c r="RSC22" s="83"/>
      <c r="RSD22" s="83"/>
      <c r="RSE22" s="83"/>
      <c r="RSF22" s="83"/>
      <c r="RSG22" s="83"/>
      <c r="RSH22" s="83"/>
      <c r="RSI22" s="83"/>
      <c r="RSJ22" s="83"/>
      <c r="RSK22" s="83"/>
      <c r="RSL22" s="83"/>
      <c r="RSM22" s="83"/>
      <c r="RSN22" s="83"/>
      <c r="RSO22" s="83"/>
      <c r="RSP22" s="83"/>
      <c r="RSQ22" s="83"/>
      <c r="RSR22" s="83"/>
      <c r="RSS22" s="83"/>
      <c r="RST22" s="83"/>
      <c r="RSU22" s="83"/>
      <c r="RSV22" s="83"/>
      <c r="RSW22" s="83"/>
      <c r="RSX22" s="83"/>
      <c r="RSY22" s="83"/>
      <c r="RSZ22" s="83"/>
      <c r="RTA22" s="83"/>
      <c r="RTB22" s="83"/>
      <c r="RTC22" s="83"/>
      <c r="RTD22" s="83"/>
      <c r="RTE22" s="83"/>
      <c r="RTF22" s="83"/>
      <c r="RTG22" s="83"/>
      <c r="RTH22" s="83"/>
      <c r="RTI22" s="83"/>
      <c r="RTJ22" s="83"/>
      <c r="RTK22" s="83"/>
      <c r="RTL22" s="83"/>
      <c r="RTM22" s="83"/>
      <c r="RTN22" s="83"/>
      <c r="RTO22" s="83"/>
      <c r="RTP22" s="83"/>
      <c r="RTQ22" s="83"/>
      <c r="RTR22" s="83"/>
      <c r="RTS22" s="83"/>
      <c r="RTT22" s="83"/>
      <c r="RTU22" s="83"/>
      <c r="RTV22" s="83"/>
      <c r="RTW22" s="83"/>
      <c r="RTX22" s="83"/>
      <c r="RTY22" s="83"/>
      <c r="RTZ22" s="83"/>
      <c r="RUA22" s="83"/>
      <c r="RUB22" s="83"/>
      <c r="RUC22" s="83"/>
      <c r="RUD22" s="83"/>
      <c r="RUE22" s="83"/>
      <c r="RUF22" s="83"/>
      <c r="RUG22" s="83"/>
      <c r="RUH22" s="83"/>
      <c r="RUI22" s="83"/>
      <c r="RUJ22" s="83"/>
      <c r="RUK22" s="83"/>
      <c r="RUL22" s="83"/>
      <c r="RUM22" s="83"/>
      <c r="RUN22" s="83"/>
      <c r="RUO22" s="83"/>
      <c r="RUP22" s="83"/>
      <c r="RUQ22" s="83"/>
      <c r="RUR22" s="83"/>
      <c r="RUS22" s="83"/>
      <c r="RUT22" s="83"/>
      <c r="RUU22" s="83"/>
      <c r="RUV22" s="83"/>
      <c r="RUW22" s="83"/>
      <c r="RUX22" s="83"/>
      <c r="RUY22" s="83"/>
      <c r="RUZ22" s="83"/>
      <c r="RVA22" s="83"/>
      <c r="RVB22" s="83"/>
      <c r="RVC22" s="83"/>
      <c r="RVD22" s="83"/>
      <c r="RVE22" s="83"/>
      <c r="RVF22" s="83"/>
      <c r="RVG22" s="83"/>
      <c r="RVH22" s="83"/>
      <c r="RVI22" s="83"/>
      <c r="RVJ22" s="83"/>
      <c r="RVK22" s="83"/>
      <c r="RVL22" s="83"/>
      <c r="RVM22" s="83"/>
      <c r="RVN22" s="83"/>
      <c r="RVO22" s="83"/>
      <c r="RVP22" s="83"/>
      <c r="RVQ22" s="83"/>
      <c r="RVR22" s="83"/>
      <c r="RVS22" s="83"/>
      <c r="RVT22" s="83"/>
      <c r="RVU22" s="83"/>
      <c r="RVV22" s="83"/>
      <c r="RVW22" s="83"/>
      <c r="RVX22" s="83"/>
      <c r="RVY22" s="83"/>
      <c r="RVZ22" s="83"/>
      <c r="RWA22" s="83"/>
      <c r="RWB22" s="83"/>
      <c r="RWC22" s="83"/>
      <c r="RWD22" s="83"/>
      <c r="RWE22" s="83"/>
      <c r="RWF22" s="83"/>
      <c r="RWG22" s="83"/>
      <c r="RWH22" s="83"/>
      <c r="RWI22" s="83"/>
      <c r="RWJ22" s="83"/>
      <c r="RWK22" s="83"/>
      <c r="RWL22" s="83"/>
      <c r="RWM22" s="83"/>
      <c r="RWN22" s="83"/>
      <c r="RWO22" s="83"/>
      <c r="RWP22" s="83"/>
      <c r="RWQ22" s="83"/>
      <c r="RWR22" s="83"/>
      <c r="RWS22" s="83"/>
      <c r="RWT22" s="83"/>
      <c r="RWU22" s="83"/>
      <c r="RWV22" s="83"/>
      <c r="RWW22" s="83"/>
      <c r="RWX22" s="83"/>
      <c r="RWY22" s="83"/>
      <c r="RWZ22" s="83"/>
      <c r="RXA22" s="83"/>
      <c r="RXB22" s="83"/>
      <c r="RXC22" s="83"/>
      <c r="RXD22" s="83"/>
      <c r="RXE22" s="83"/>
      <c r="RXF22" s="83"/>
      <c r="RXG22" s="83"/>
      <c r="RXH22" s="83"/>
      <c r="RXI22" s="83"/>
      <c r="RXJ22" s="83"/>
      <c r="RXK22" s="83"/>
      <c r="RXL22" s="83"/>
      <c r="RXM22" s="83"/>
      <c r="RXN22" s="83"/>
      <c r="RXO22" s="83"/>
      <c r="RXP22" s="83"/>
      <c r="RXQ22" s="83"/>
      <c r="RXR22" s="83"/>
      <c r="RXS22" s="83"/>
      <c r="RXT22" s="83"/>
      <c r="RXU22" s="83"/>
      <c r="RXV22" s="83"/>
      <c r="RXW22" s="83"/>
      <c r="RXX22" s="83"/>
      <c r="RXY22" s="83"/>
      <c r="RXZ22" s="83"/>
      <c r="RYA22" s="83"/>
      <c r="RYB22" s="83"/>
      <c r="RYC22" s="83"/>
      <c r="RYD22" s="83"/>
      <c r="RYE22" s="83"/>
      <c r="RYF22" s="83"/>
      <c r="RYG22" s="83"/>
      <c r="RYH22" s="83"/>
      <c r="RYI22" s="83"/>
      <c r="RYJ22" s="83"/>
      <c r="RYK22" s="83"/>
      <c r="RYL22" s="83"/>
      <c r="RYM22" s="83"/>
      <c r="RYN22" s="83"/>
      <c r="RYO22" s="83"/>
      <c r="RYP22" s="83"/>
      <c r="RYQ22" s="83"/>
      <c r="RYR22" s="83"/>
      <c r="RYS22" s="83"/>
      <c r="RYT22" s="83"/>
      <c r="RYU22" s="83"/>
      <c r="RYV22" s="83"/>
      <c r="RYW22" s="83"/>
      <c r="RYX22" s="83"/>
      <c r="RYY22" s="83"/>
      <c r="RYZ22" s="83"/>
      <c r="RZA22" s="83"/>
      <c r="RZB22" s="83"/>
      <c r="RZC22" s="83"/>
      <c r="RZD22" s="83"/>
      <c r="RZE22" s="83"/>
      <c r="RZF22" s="83"/>
      <c r="RZG22" s="83"/>
      <c r="RZH22" s="83"/>
      <c r="RZI22" s="83"/>
      <c r="RZJ22" s="83"/>
      <c r="RZK22" s="83"/>
      <c r="RZL22" s="83"/>
      <c r="RZM22" s="83"/>
      <c r="RZN22" s="83"/>
      <c r="RZO22" s="83"/>
      <c r="RZP22" s="83"/>
      <c r="RZQ22" s="83"/>
      <c r="RZR22" s="83"/>
      <c r="RZS22" s="83"/>
      <c r="RZT22" s="83"/>
      <c r="RZU22" s="83"/>
      <c r="RZV22" s="83"/>
      <c r="RZW22" s="83"/>
      <c r="RZX22" s="83"/>
      <c r="RZY22" s="83"/>
      <c r="RZZ22" s="83"/>
      <c r="SAA22" s="83"/>
      <c r="SAB22" s="83"/>
      <c r="SAC22" s="83"/>
      <c r="SAD22" s="83"/>
      <c r="SAE22" s="83"/>
      <c r="SAF22" s="83"/>
      <c r="SAG22" s="83"/>
      <c r="SAH22" s="83"/>
      <c r="SAI22" s="83"/>
      <c r="SAJ22" s="83"/>
      <c r="SAK22" s="83"/>
      <c r="SAL22" s="83"/>
      <c r="SAM22" s="83"/>
      <c r="SAN22" s="83"/>
      <c r="SAO22" s="83"/>
      <c r="SAP22" s="83"/>
      <c r="SAQ22" s="83"/>
      <c r="SAR22" s="83"/>
      <c r="SAS22" s="83"/>
      <c r="SAT22" s="83"/>
      <c r="SAU22" s="83"/>
      <c r="SAV22" s="83"/>
      <c r="SAW22" s="83"/>
      <c r="SAX22" s="83"/>
      <c r="SAY22" s="83"/>
      <c r="SAZ22" s="83"/>
      <c r="SBA22" s="83"/>
      <c r="SBB22" s="83"/>
      <c r="SBC22" s="83"/>
      <c r="SBD22" s="83"/>
      <c r="SBE22" s="83"/>
      <c r="SBF22" s="83"/>
      <c r="SBG22" s="83"/>
      <c r="SBH22" s="83"/>
      <c r="SBI22" s="83"/>
      <c r="SBJ22" s="83"/>
      <c r="SBK22" s="83"/>
      <c r="SBL22" s="83"/>
      <c r="SBM22" s="83"/>
      <c r="SBN22" s="83"/>
      <c r="SBO22" s="83"/>
      <c r="SBP22" s="83"/>
      <c r="SBQ22" s="83"/>
      <c r="SBR22" s="83"/>
      <c r="SBS22" s="83"/>
      <c r="SBT22" s="83"/>
      <c r="SBU22" s="83"/>
      <c r="SBV22" s="83"/>
      <c r="SBW22" s="83"/>
      <c r="SBX22" s="83"/>
      <c r="SBY22" s="83"/>
      <c r="SBZ22" s="83"/>
      <c r="SCA22" s="83"/>
      <c r="SCB22" s="83"/>
      <c r="SCC22" s="83"/>
      <c r="SCD22" s="83"/>
      <c r="SCE22" s="83"/>
      <c r="SCF22" s="83"/>
      <c r="SCG22" s="83"/>
      <c r="SCH22" s="83"/>
      <c r="SCI22" s="83"/>
      <c r="SCJ22" s="83"/>
      <c r="SCK22" s="83"/>
      <c r="SCL22" s="83"/>
      <c r="SCM22" s="83"/>
      <c r="SCN22" s="83"/>
      <c r="SCO22" s="83"/>
      <c r="SCP22" s="83"/>
      <c r="SCQ22" s="83"/>
      <c r="SCR22" s="83"/>
      <c r="SCS22" s="83"/>
      <c r="SCT22" s="83"/>
      <c r="SCU22" s="83"/>
      <c r="SCV22" s="83"/>
      <c r="SCW22" s="83"/>
      <c r="SCX22" s="83"/>
      <c r="SCY22" s="83"/>
      <c r="SCZ22" s="83"/>
      <c r="SDA22" s="83"/>
      <c r="SDB22" s="83"/>
      <c r="SDC22" s="83"/>
      <c r="SDD22" s="83"/>
      <c r="SDE22" s="83"/>
      <c r="SDF22" s="83"/>
      <c r="SDG22" s="83"/>
      <c r="SDH22" s="83"/>
      <c r="SDI22" s="83"/>
      <c r="SDJ22" s="83"/>
      <c r="SDK22" s="83"/>
      <c r="SDL22" s="83"/>
      <c r="SDM22" s="83"/>
      <c r="SDN22" s="83"/>
      <c r="SDO22" s="83"/>
      <c r="SDP22" s="83"/>
      <c r="SDQ22" s="83"/>
      <c r="SDR22" s="83"/>
      <c r="SDS22" s="83"/>
      <c r="SDT22" s="83"/>
      <c r="SDU22" s="83"/>
      <c r="SDV22" s="83"/>
      <c r="SDW22" s="83"/>
      <c r="SDX22" s="83"/>
      <c r="SDY22" s="83"/>
      <c r="SDZ22" s="83"/>
      <c r="SEA22" s="83"/>
      <c r="SEB22" s="83"/>
      <c r="SEC22" s="83"/>
      <c r="SED22" s="83"/>
      <c r="SEE22" s="83"/>
      <c r="SEF22" s="83"/>
      <c r="SEG22" s="83"/>
      <c r="SEH22" s="83"/>
      <c r="SEI22" s="83"/>
      <c r="SEJ22" s="83"/>
      <c r="SEK22" s="83"/>
      <c r="SEL22" s="83"/>
      <c r="SEM22" s="83"/>
      <c r="SEN22" s="83"/>
      <c r="SEO22" s="83"/>
      <c r="SEP22" s="83"/>
      <c r="SEQ22" s="83"/>
      <c r="SER22" s="83"/>
      <c r="SES22" s="83"/>
      <c r="SET22" s="83"/>
      <c r="SEU22" s="83"/>
      <c r="SEV22" s="83"/>
      <c r="SEW22" s="83"/>
      <c r="SEX22" s="83"/>
      <c r="SEY22" s="83"/>
      <c r="SEZ22" s="83"/>
      <c r="SFA22" s="83"/>
      <c r="SFB22" s="83"/>
      <c r="SFC22" s="83"/>
      <c r="SFD22" s="83"/>
      <c r="SFE22" s="83"/>
      <c r="SFF22" s="83"/>
      <c r="SFG22" s="83"/>
      <c r="SFH22" s="83"/>
      <c r="SFI22" s="83"/>
      <c r="SFJ22" s="83"/>
      <c r="SFK22" s="83"/>
      <c r="SFL22" s="83"/>
      <c r="SFM22" s="83"/>
      <c r="SFN22" s="83"/>
      <c r="SFO22" s="83"/>
      <c r="SFP22" s="83"/>
      <c r="SFQ22" s="83"/>
      <c r="SFR22" s="83"/>
      <c r="SFS22" s="83"/>
      <c r="SFT22" s="83"/>
      <c r="SFU22" s="83"/>
      <c r="SFV22" s="83"/>
      <c r="SFW22" s="83"/>
      <c r="SFX22" s="83"/>
      <c r="SFY22" s="83"/>
      <c r="SFZ22" s="83"/>
      <c r="SGA22" s="83"/>
      <c r="SGB22" s="83"/>
      <c r="SGC22" s="83"/>
      <c r="SGD22" s="83"/>
      <c r="SGE22" s="83"/>
      <c r="SGF22" s="83"/>
      <c r="SGG22" s="83"/>
      <c r="SGH22" s="83"/>
      <c r="SGI22" s="83"/>
      <c r="SGJ22" s="83"/>
      <c r="SGK22" s="83"/>
      <c r="SGL22" s="83"/>
      <c r="SGM22" s="83"/>
      <c r="SGN22" s="83"/>
      <c r="SGO22" s="83"/>
      <c r="SGP22" s="83"/>
      <c r="SGQ22" s="83"/>
      <c r="SGR22" s="83"/>
      <c r="SGS22" s="83"/>
      <c r="SGT22" s="83"/>
      <c r="SGU22" s="83"/>
      <c r="SGV22" s="83"/>
      <c r="SGW22" s="83"/>
      <c r="SGX22" s="83"/>
      <c r="SGY22" s="83"/>
      <c r="SGZ22" s="83"/>
      <c r="SHA22" s="83"/>
      <c r="SHB22" s="83"/>
      <c r="SHC22" s="83"/>
      <c r="SHD22" s="83"/>
      <c r="SHE22" s="83"/>
      <c r="SHF22" s="83"/>
      <c r="SHG22" s="83"/>
      <c r="SHH22" s="83"/>
      <c r="SHI22" s="83"/>
      <c r="SHJ22" s="83"/>
      <c r="SHK22" s="83"/>
      <c r="SHL22" s="83"/>
      <c r="SHM22" s="83"/>
      <c r="SHN22" s="83"/>
      <c r="SHO22" s="83"/>
      <c r="SHP22" s="83"/>
      <c r="SHQ22" s="83"/>
      <c r="SHR22" s="83"/>
      <c r="SHS22" s="83"/>
      <c r="SHT22" s="83"/>
      <c r="SHU22" s="83"/>
      <c r="SHV22" s="83"/>
      <c r="SHW22" s="83"/>
      <c r="SHX22" s="83"/>
      <c r="SHY22" s="83"/>
      <c r="SHZ22" s="83"/>
      <c r="SIA22" s="83"/>
      <c r="SIB22" s="83"/>
      <c r="SIC22" s="83"/>
      <c r="SID22" s="83"/>
      <c r="SIE22" s="83"/>
      <c r="SIF22" s="83"/>
      <c r="SIG22" s="83"/>
      <c r="SIH22" s="83"/>
      <c r="SII22" s="83"/>
      <c r="SIJ22" s="83"/>
      <c r="SIK22" s="83"/>
      <c r="SIL22" s="83"/>
      <c r="SIM22" s="83"/>
      <c r="SIN22" s="83"/>
      <c r="SIO22" s="83"/>
      <c r="SIP22" s="83"/>
      <c r="SIQ22" s="83"/>
      <c r="SIR22" s="83"/>
      <c r="SIS22" s="83"/>
      <c r="SIT22" s="83"/>
      <c r="SIU22" s="83"/>
      <c r="SIV22" s="83"/>
      <c r="SIW22" s="83"/>
      <c r="SIX22" s="83"/>
      <c r="SIY22" s="83"/>
      <c r="SIZ22" s="83"/>
      <c r="SJA22" s="83"/>
      <c r="SJB22" s="83"/>
      <c r="SJC22" s="83"/>
      <c r="SJD22" s="83"/>
      <c r="SJE22" s="83"/>
      <c r="SJF22" s="83"/>
      <c r="SJG22" s="83"/>
      <c r="SJH22" s="83"/>
      <c r="SJI22" s="83"/>
      <c r="SJJ22" s="83"/>
      <c r="SJK22" s="83"/>
      <c r="SJL22" s="83"/>
      <c r="SJM22" s="83"/>
      <c r="SJN22" s="83"/>
      <c r="SJO22" s="83"/>
      <c r="SJP22" s="83"/>
      <c r="SJQ22" s="83"/>
      <c r="SJR22" s="83"/>
      <c r="SJS22" s="83"/>
      <c r="SJT22" s="83"/>
      <c r="SJU22" s="83"/>
      <c r="SJV22" s="83"/>
      <c r="SJW22" s="83"/>
      <c r="SJX22" s="83"/>
      <c r="SJY22" s="83"/>
      <c r="SJZ22" s="83"/>
      <c r="SKA22" s="83"/>
      <c r="SKB22" s="83"/>
      <c r="SKC22" s="83"/>
      <c r="SKD22" s="83"/>
      <c r="SKE22" s="83"/>
      <c r="SKF22" s="83"/>
      <c r="SKG22" s="83"/>
      <c r="SKH22" s="83"/>
      <c r="SKI22" s="83"/>
      <c r="SKJ22" s="83"/>
      <c r="SKK22" s="83"/>
      <c r="SKL22" s="83"/>
      <c r="SKM22" s="83"/>
      <c r="SKN22" s="83"/>
      <c r="SKO22" s="83"/>
      <c r="SKP22" s="83"/>
      <c r="SKQ22" s="83"/>
      <c r="SKR22" s="83"/>
      <c r="SKS22" s="83"/>
      <c r="SKT22" s="83"/>
      <c r="SKU22" s="83"/>
      <c r="SKV22" s="83"/>
      <c r="SKW22" s="83"/>
      <c r="SKX22" s="83"/>
      <c r="SKY22" s="83"/>
      <c r="SKZ22" s="83"/>
      <c r="SLA22" s="83"/>
      <c r="SLB22" s="83"/>
      <c r="SLC22" s="83"/>
      <c r="SLD22" s="83"/>
      <c r="SLE22" s="83"/>
      <c r="SLF22" s="83"/>
      <c r="SLG22" s="83"/>
      <c r="SLH22" s="83"/>
      <c r="SLI22" s="83"/>
      <c r="SLJ22" s="83"/>
      <c r="SLK22" s="83"/>
      <c r="SLL22" s="83"/>
      <c r="SLM22" s="83"/>
      <c r="SLN22" s="83"/>
      <c r="SLO22" s="83"/>
      <c r="SLP22" s="83"/>
      <c r="SLQ22" s="83"/>
      <c r="SLR22" s="83"/>
      <c r="SLS22" s="83"/>
      <c r="SLT22" s="83"/>
      <c r="SLU22" s="83"/>
      <c r="SLV22" s="83"/>
      <c r="SLW22" s="83"/>
      <c r="SLX22" s="83"/>
      <c r="SLY22" s="83"/>
      <c r="SLZ22" s="83"/>
      <c r="SMA22" s="83"/>
      <c r="SMB22" s="83"/>
      <c r="SMC22" s="83"/>
      <c r="SMD22" s="83"/>
      <c r="SME22" s="83"/>
      <c r="SMF22" s="83"/>
      <c r="SMG22" s="83"/>
      <c r="SMH22" s="83"/>
      <c r="SMI22" s="83"/>
      <c r="SMJ22" s="83"/>
      <c r="SMK22" s="83"/>
      <c r="SML22" s="83"/>
      <c r="SMM22" s="83"/>
      <c r="SMN22" s="83"/>
      <c r="SMO22" s="83"/>
      <c r="SMP22" s="83"/>
      <c r="SMQ22" s="83"/>
      <c r="SMR22" s="83"/>
      <c r="SMS22" s="83"/>
      <c r="SMT22" s="83"/>
      <c r="SMU22" s="83"/>
      <c r="SMV22" s="83"/>
      <c r="SMW22" s="83"/>
      <c r="SMX22" s="83"/>
      <c r="SMY22" s="83"/>
      <c r="SMZ22" s="83"/>
      <c r="SNA22" s="83"/>
      <c r="SNB22" s="83"/>
      <c r="SNC22" s="83"/>
      <c r="SND22" s="83"/>
      <c r="SNE22" s="83"/>
      <c r="SNF22" s="83"/>
      <c r="SNG22" s="83"/>
      <c r="SNH22" s="83"/>
      <c r="SNI22" s="83"/>
      <c r="SNJ22" s="83"/>
      <c r="SNK22" s="83"/>
      <c r="SNL22" s="83"/>
      <c r="SNM22" s="83"/>
      <c r="SNN22" s="83"/>
      <c r="SNO22" s="83"/>
      <c r="SNP22" s="83"/>
      <c r="SNQ22" s="83"/>
      <c r="SNR22" s="83"/>
      <c r="SNS22" s="83"/>
      <c r="SNT22" s="83"/>
      <c r="SNU22" s="83"/>
      <c r="SNV22" s="83"/>
      <c r="SNW22" s="83"/>
      <c r="SNX22" s="83"/>
      <c r="SNY22" s="83"/>
      <c r="SNZ22" s="83"/>
      <c r="SOA22" s="83"/>
      <c r="SOB22" s="83"/>
      <c r="SOC22" s="83"/>
      <c r="SOD22" s="83"/>
      <c r="SOE22" s="83"/>
      <c r="SOF22" s="83"/>
      <c r="SOG22" s="83"/>
      <c r="SOH22" s="83"/>
      <c r="SOI22" s="83"/>
      <c r="SOJ22" s="83"/>
      <c r="SOK22" s="83"/>
      <c r="SOL22" s="83"/>
      <c r="SOM22" s="83"/>
      <c r="SON22" s="83"/>
      <c r="SOO22" s="83"/>
      <c r="SOP22" s="83"/>
      <c r="SOQ22" s="83"/>
      <c r="SOR22" s="83"/>
      <c r="SOS22" s="83"/>
      <c r="SOT22" s="83"/>
      <c r="SOU22" s="83"/>
      <c r="SOV22" s="83"/>
      <c r="SOW22" s="83"/>
      <c r="SOX22" s="83"/>
      <c r="SOY22" s="83"/>
      <c r="SOZ22" s="83"/>
      <c r="SPA22" s="83"/>
      <c r="SPB22" s="83"/>
      <c r="SPC22" s="83"/>
      <c r="SPD22" s="83"/>
      <c r="SPE22" s="83"/>
      <c r="SPF22" s="83"/>
      <c r="SPG22" s="83"/>
      <c r="SPH22" s="83"/>
      <c r="SPI22" s="83"/>
      <c r="SPJ22" s="83"/>
      <c r="SPK22" s="83"/>
      <c r="SPL22" s="83"/>
      <c r="SPM22" s="83"/>
      <c r="SPN22" s="83"/>
      <c r="SPO22" s="83"/>
      <c r="SPP22" s="83"/>
      <c r="SPQ22" s="83"/>
      <c r="SPR22" s="83"/>
      <c r="SPS22" s="83"/>
      <c r="SPT22" s="83"/>
      <c r="SPU22" s="83"/>
      <c r="SPV22" s="83"/>
      <c r="SPW22" s="83"/>
      <c r="SPX22" s="83"/>
      <c r="SPY22" s="83"/>
      <c r="SPZ22" s="83"/>
      <c r="SQA22" s="83"/>
      <c r="SQB22" s="83"/>
      <c r="SQC22" s="83"/>
      <c r="SQD22" s="83"/>
      <c r="SQE22" s="83"/>
      <c r="SQF22" s="83"/>
      <c r="SQG22" s="83"/>
      <c r="SQH22" s="83"/>
      <c r="SQI22" s="83"/>
      <c r="SQJ22" s="83"/>
      <c r="SQK22" s="83"/>
      <c r="SQL22" s="83"/>
      <c r="SQM22" s="83"/>
      <c r="SQN22" s="83"/>
      <c r="SQO22" s="83"/>
      <c r="SQP22" s="83"/>
      <c r="SQQ22" s="83"/>
      <c r="SQR22" s="83"/>
      <c r="SQS22" s="83"/>
      <c r="SQT22" s="83"/>
      <c r="SQU22" s="83"/>
      <c r="SQV22" s="83"/>
      <c r="SQW22" s="83"/>
      <c r="SQX22" s="83"/>
      <c r="SQY22" s="83"/>
      <c r="SQZ22" s="83"/>
      <c r="SRA22" s="83"/>
      <c r="SRB22" s="83"/>
      <c r="SRC22" s="83"/>
      <c r="SRD22" s="83"/>
      <c r="SRE22" s="83"/>
      <c r="SRF22" s="83"/>
      <c r="SRG22" s="83"/>
      <c r="SRH22" s="83"/>
      <c r="SRI22" s="83"/>
      <c r="SRJ22" s="83"/>
      <c r="SRK22" s="83"/>
      <c r="SRL22" s="83"/>
      <c r="SRM22" s="83"/>
      <c r="SRN22" s="83"/>
      <c r="SRO22" s="83"/>
      <c r="SRP22" s="83"/>
      <c r="SRQ22" s="83"/>
      <c r="SRR22" s="83"/>
      <c r="SRS22" s="83"/>
      <c r="SRT22" s="83"/>
      <c r="SRU22" s="83"/>
      <c r="SRV22" s="83"/>
      <c r="SRW22" s="83"/>
      <c r="SRX22" s="83"/>
      <c r="SRY22" s="83"/>
      <c r="SRZ22" s="83"/>
      <c r="SSA22" s="83"/>
      <c r="SSB22" s="83"/>
      <c r="SSC22" s="83"/>
      <c r="SSD22" s="83"/>
      <c r="SSE22" s="83"/>
      <c r="SSF22" s="83"/>
      <c r="SSG22" s="83"/>
      <c r="SSH22" s="83"/>
      <c r="SSI22" s="83"/>
      <c r="SSJ22" s="83"/>
      <c r="SSK22" s="83"/>
      <c r="SSL22" s="83"/>
      <c r="SSM22" s="83"/>
      <c r="SSN22" s="83"/>
      <c r="SSO22" s="83"/>
      <c r="SSP22" s="83"/>
      <c r="SSQ22" s="83"/>
      <c r="SSR22" s="83"/>
      <c r="SSS22" s="83"/>
      <c r="SST22" s="83"/>
      <c r="SSU22" s="83"/>
      <c r="SSV22" s="83"/>
      <c r="SSW22" s="83"/>
      <c r="SSX22" s="83"/>
      <c r="SSY22" s="83"/>
      <c r="SSZ22" s="83"/>
      <c r="STA22" s="83"/>
      <c r="STB22" s="83"/>
      <c r="STC22" s="83"/>
      <c r="STD22" s="83"/>
      <c r="STE22" s="83"/>
      <c r="STF22" s="83"/>
      <c r="STG22" s="83"/>
      <c r="STH22" s="83"/>
      <c r="STI22" s="83"/>
      <c r="STJ22" s="83"/>
      <c r="STK22" s="83"/>
      <c r="STL22" s="83"/>
      <c r="STM22" s="83"/>
      <c r="STN22" s="83"/>
      <c r="STO22" s="83"/>
      <c r="STP22" s="83"/>
      <c r="STQ22" s="83"/>
      <c r="STR22" s="83"/>
      <c r="STS22" s="83"/>
      <c r="STT22" s="83"/>
      <c r="STU22" s="83"/>
      <c r="STV22" s="83"/>
      <c r="STW22" s="83"/>
      <c r="STX22" s="83"/>
      <c r="STY22" s="83"/>
      <c r="STZ22" s="83"/>
      <c r="SUA22" s="83"/>
      <c r="SUB22" s="83"/>
      <c r="SUC22" s="83"/>
      <c r="SUD22" s="83"/>
      <c r="SUE22" s="83"/>
      <c r="SUF22" s="83"/>
      <c r="SUG22" s="83"/>
      <c r="SUH22" s="83"/>
      <c r="SUI22" s="83"/>
      <c r="SUJ22" s="83"/>
      <c r="SUK22" s="83"/>
      <c r="SUL22" s="83"/>
      <c r="SUM22" s="83"/>
      <c r="SUN22" s="83"/>
      <c r="SUO22" s="83"/>
      <c r="SUP22" s="83"/>
      <c r="SUQ22" s="83"/>
      <c r="SUR22" s="83"/>
      <c r="SUS22" s="83"/>
      <c r="SUT22" s="83"/>
      <c r="SUU22" s="83"/>
      <c r="SUV22" s="83"/>
      <c r="SUW22" s="83"/>
      <c r="SUX22" s="83"/>
      <c r="SUY22" s="83"/>
      <c r="SUZ22" s="83"/>
      <c r="SVA22" s="83"/>
      <c r="SVB22" s="83"/>
      <c r="SVC22" s="83"/>
      <c r="SVD22" s="83"/>
      <c r="SVE22" s="83"/>
      <c r="SVF22" s="83"/>
      <c r="SVG22" s="83"/>
      <c r="SVH22" s="83"/>
      <c r="SVI22" s="83"/>
      <c r="SVJ22" s="83"/>
      <c r="SVK22" s="83"/>
      <c r="SVL22" s="83"/>
      <c r="SVM22" s="83"/>
      <c r="SVN22" s="83"/>
      <c r="SVO22" s="83"/>
      <c r="SVP22" s="83"/>
      <c r="SVQ22" s="83"/>
      <c r="SVR22" s="83"/>
      <c r="SVS22" s="83"/>
      <c r="SVT22" s="83"/>
      <c r="SVU22" s="83"/>
      <c r="SVV22" s="83"/>
      <c r="SVW22" s="83"/>
      <c r="SVX22" s="83"/>
      <c r="SVY22" s="83"/>
      <c r="SVZ22" s="83"/>
      <c r="SWA22" s="83"/>
      <c r="SWB22" s="83"/>
      <c r="SWC22" s="83"/>
      <c r="SWD22" s="83"/>
      <c r="SWE22" s="83"/>
      <c r="SWF22" s="83"/>
      <c r="SWG22" s="83"/>
      <c r="SWH22" s="83"/>
      <c r="SWI22" s="83"/>
      <c r="SWJ22" s="83"/>
      <c r="SWK22" s="83"/>
      <c r="SWL22" s="83"/>
      <c r="SWM22" s="83"/>
      <c r="SWN22" s="83"/>
      <c r="SWO22" s="83"/>
      <c r="SWP22" s="83"/>
      <c r="SWQ22" s="83"/>
      <c r="SWR22" s="83"/>
      <c r="SWS22" s="83"/>
      <c r="SWT22" s="83"/>
      <c r="SWU22" s="83"/>
      <c r="SWV22" s="83"/>
      <c r="SWW22" s="83"/>
      <c r="SWX22" s="83"/>
      <c r="SWY22" s="83"/>
      <c r="SWZ22" s="83"/>
      <c r="SXA22" s="83"/>
      <c r="SXB22" s="83"/>
      <c r="SXC22" s="83"/>
      <c r="SXD22" s="83"/>
      <c r="SXE22" s="83"/>
      <c r="SXF22" s="83"/>
      <c r="SXG22" s="83"/>
      <c r="SXH22" s="83"/>
      <c r="SXI22" s="83"/>
      <c r="SXJ22" s="83"/>
      <c r="SXK22" s="83"/>
      <c r="SXL22" s="83"/>
      <c r="SXM22" s="83"/>
      <c r="SXN22" s="83"/>
      <c r="SXO22" s="83"/>
      <c r="SXP22" s="83"/>
      <c r="SXQ22" s="83"/>
      <c r="SXR22" s="83"/>
      <c r="SXS22" s="83"/>
      <c r="SXT22" s="83"/>
      <c r="SXU22" s="83"/>
      <c r="SXV22" s="83"/>
      <c r="SXW22" s="83"/>
      <c r="SXX22" s="83"/>
      <c r="SXY22" s="83"/>
      <c r="SXZ22" s="83"/>
      <c r="SYA22" s="83"/>
      <c r="SYB22" s="83"/>
      <c r="SYC22" s="83"/>
      <c r="SYD22" s="83"/>
      <c r="SYE22" s="83"/>
      <c r="SYF22" s="83"/>
      <c r="SYG22" s="83"/>
      <c r="SYH22" s="83"/>
      <c r="SYI22" s="83"/>
      <c r="SYJ22" s="83"/>
      <c r="SYK22" s="83"/>
      <c r="SYL22" s="83"/>
      <c r="SYM22" s="83"/>
      <c r="SYN22" s="83"/>
      <c r="SYO22" s="83"/>
      <c r="SYP22" s="83"/>
      <c r="SYQ22" s="83"/>
      <c r="SYR22" s="83"/>
      <c r="SYS22" s="83"/>
      <c r="SYT22" s="83"/>
      <c r="SYU22" s="83"/>
      <c r="SYV22" s="83"/>
      <c r="SYW22" s="83"/>
      <c r="SYX22" s="83"/>
      <c r="SYY22" s="83"/>
      <c r="SYZ22" s="83"/>
      <c r="SZA22" s="83"/>
      <c r="SZB22" s="83"/>
      <c r="SZC22" s="83"/>
      <c r="SZD22" s="83"/>
      <c r="SZE22" s="83"/>
      <c r="SZF22" s="83"/>
      <c r="SZG22" s="83"/>
      <c r="SZH22" s="83"/>
      <c r="SZI22" s="83"/>
      <c r="SZJ22" s="83"/>
      <c r="SZK22" s="83"/>
      <c r="SZL22" s="83"/>
      <c r="SZM22" s="83"/>
      <c r="SZN22" s="83"/>
      <c r="SZO22" s="83"/>
      <c r="SZP22" s="83"/>
      <c r="SZQ22" s="83"/>
      <c r="SZR22" s="83"/>
      <c r="SZS22" s="83"/>
      <c r="SZT22" s="83"/>
      <c r="SZU22" s="83"/>
      <c r="SZV22" s="83"/>
      <c r="SZW22" s="83"/>
      <c r="SZX22" s="83"/>
      <c r="SZY22" s="83"/>
      <c r="SZZ22" s="83"/>
      <c r="TAA22" s="83"/>
      <c r="TAB22" s="83"/>
      <c r="TAC22" s="83"/>
      <c r="TAD22" s="83"/>
      <c r="TAE22" s="83"/>
      <c r="TAF22" s="83"/>
      <c r="TAG22" s="83"/>
      <c r="TAH22" s="83"/>
      <c r="TAI22" s="83"/>
      <c r="TAJ22" s="83"/>
      <c r="TAK22" s="83"/>
      <c r="TAL22" s="83"/>
      <c r="TAM22" s="83"/>
      <c r="TAN22" s="83"/>
      <c r="TAO22" s="83"/>
      <c r="TAP22" s="83"/>
      <c r="TAQ22" s="83"/>
      <c r="TAR22" s="83"/>
      <c r="TAS22" s="83"/>
      <c r="TAT22" s="83"/>
      <c r="TAU22" s="83"/>
      <c r="TAV22" s="83"/>
      <c r="TAW22" s="83"/>
      <c r="TAX22" s="83"/>
      <c r="TAY22" s="83"/>
      <c r="TAZ22" s="83"/>
      <c r="TBA22" s="83"/>
      <c r="TBB22" s="83"/>
      <c r="TBC22" s="83"/>
      <c r="TBD22" s="83"/>
      <c r="TBE22" s="83"/>
      <c r="TBF22" s="83"/>
      <c r="TBG22" s="83"/>
      <c r="TBH22" s="83"/>
      <c r="TBI22" s="83"/>
      <c r="TBJ22" s="83"/>
      <c r="TBK22" s="83"/>
      <c r="TBL22" s="83"/>
      <c r="TBM22" s="83"/>
      <c r="TBN22" s="83"/>
      <c r="TBO22" s="83"/>
      <c r="TBP22" s="83"/>
      <c r="TBQ22" s="83"/>
      <c r="TBR22" s="83"/>
      <c r="TBS22" s="83"/>
      <c r="TBT22" s="83"/>
      <c r="TBU22" s="83"/>
      <c r="TBV22" s="83"/>
      <c r="TBW22" s="83"/>
      <c r="TBX22" s="83"/>
      <c r="TBY22" s="83"/>
      <c r="TBZ22" s="83"/>
      <c r="TCA22" s="83"/>
      <c r="TCB22" s="83"/>
      <c r="TCC22" s="83"/>
      <c r="TCD22" s="83"/>
      <c r="TCE22" s="83"/>
      <c r="TCF22" s="83"/>
      <c r="TCG22" s="83"/>
      <c r="TCH22" s="83"/>
      <c r="TCI22" s="83"/>
      <c r="TCJ22" s="83"/>
      <c r="TCK22" s="83"/>
      <c r="TCL22" s="83"/>
      <c r="TCM22" s="83"/>
      <c r="TCN22" s="83"/>
      <c r="TCO22" s="83"/>
      <c r="TCP22" s="83"/>
      <c r="TCQ22" s="83"/>
      <c r="TCR22" s="83"/>
      <c r="TCS22" s="83"/>
      <c r="TCT22" s="83"/>
      <c r="TCU22" s="83"/>
      <c r="TCV22" s="83"/>
      <c r="TCW22" s="83"/>
      <c r="TCX22" s="83"/>
      <c r="TCY22" s="83"/>
      <c r="TCZ22" s="83"/>
      <c r="TDA22" s="83"/>
      <c r="TDB22" s="83"/>
      <c r="TDC22" s="83"/>
      <c r="TDD22" s="83"/>
      <c r="TDE22" s="83"/>
      <c r="TDF22" s="83"/>
      <c r="TDG22" s="83"/>
      <c r="TDH22" s="83"/>
      <c r="TDI22" s="83"/>
      <c r="TDJ22" s="83"/>
      <c r="TDK22" s="83"/>
      <c r="TDL22" s="83"/>
      <c r="TDM22" s="83"/>
      <c r="TDN22" s="83"/>
      <c r="TDO22" s="83"/>
      <c r="TDP22" s="83"/>
      <c r="TDQ22" s="83"/>
      <c r="TDR22" s="83"/>
      <c r="TDS22" s="83"/>
      <c r="TDT22" s="83"/>
      <c r="TDU22" s="83"/>
      <c r="TDV22" s="83"/>
      <c r="TDW22" s="83"/>
      <c r="TDX22" s="83"/>
      <c r="TDY22" s="83"/>
      <c r="TDZ22" s="83"/>
      <c r="TEA22" s="83"/>
      <c r="TEB22" s="83"/>
      <c r="TEC22" s="83"/>
      <c r="TED22" s="83"/>
      <c r="TEE22" s="83"/>
      <c r="TEF22" s="83"/>
      <c r="TEG22" s="83"/>
      <c r="TEH22" s="83"/>
      <c r="TEI22" s="83"/>
      <c r="TEJ22" s="83"/>
      <c r="TEK22" s="83"/>
      <c r="TEL22" s="83"/>
      <c r="TEM22" s="83"/>
      <c r="TEN22" s="83"/>
      <c r="TEO22" s="83"/>
      <c r="TEP22" s="83"/>
      <c r="TEQ22" s="83"/>
      <c r="TER22" s="83"/>
      <c r="TES22" s="83"/>
      <c r="TET22" s="83"/>
      <c r="TEU22" s="83"/>
      <c r="TEV22" s="83"/>
      <c r="TEW22" s="83"/>
      <c r="TEX22" s="83"/>
      <c r="TEY22" s="83"/>
      <c r="TEZ22" s="83"/>
      <c r="TFA22" s="83"/>
      <c r="TFB22" s="83"/>
      <c r="TFC22" s="83"/>
      <c r="TFD22" s="83"/>
      <c r="TFE22" s="83"/>
      <c r="TFF22" s="83"/>
      <c r="TFG22" s="83"/>
      <c r="TFH22" s="83"/>
      <c r="TFI22" s="83"/>
      <c r="TFJ22" s="83"/>
      <c r="TFK22" s="83"/>
      <c r="TFL22" s="83"/>
      <c r="TFM22" s="83"/>
      <c r="TFN22" s="83"/>
      <c r="TFO22" s="83"/>
      <c r="TFP22" s="83"/>
      <c r="TFQ22" s="83"/>
      <c r="TFR22" s="83"/>
      <c r="TFS22" s="83"/>
      <c r="TFT22" s="83"/>
      <c r="TFU22" s="83"/>
      <c r="TFV22" s="83"/>
      <c r="TFW22" s="83"/>
      <c r="TFX22" s="83"/>
      <c r="TFY22" s="83"/>
      <c r="TFZ22" s="83"/>
      <c r="TGA22" s="83"/>
      <c r="TGB22" s="83"/>
      <c r="TGC22" s="83"/>
      <c r="TGD22" s="83"/>
      <c r="TGE22" s="83"/>
      <c r="TGF22" s="83"/>
      <c r="TGG22" s="83"/>
      <c r="TGH22" s="83"/>
      <c r="TGI22" s="83"/>
      <c r="TGJ22" s="83"/>
      <c r="TGK22" s="83"/>
      <c r="TGL22" s="83"/>
      <c r="TGM22" s="83"/>
      <c r="TGN22" s="83"/>
      <c r="TGO22" s="83"/>
      <c r="TGP22" s="83"/>
      <c r="TGQ22" s="83"/>
      <c r="TGR22" s="83"/>
      <c r="TGS22" s="83"/>
      <c r="TGT22" s="83"/>
      <c r="TGU22" s="83"/>
      <c r="TGV22" s="83"/>
      <c r="TGW22" s="83"/>
      <c r="TGX22" s="83"/>
      <c r="TGY22" s="83"/>
      <c r="TGZ22" s="83"/>
      <c r="THA22" s="83"/>
      <c r="THB22" s="83"/>
      <c r="THC22" s="83"/>
      <c r="THD22" s="83"/>
      <c r="THE22" s="83"/>
      <c r="THF22" s="83"/>
      <c r="THG22" s="83"/>
      <c r="THH22" s="83"/>
      <c r="THI22" s="83"/>
      <c r="THJ22" s="83"/>
      <c r="THK22" s="83"/>
      <c r="THL22" s="83"/>
      <c r="THM22" s="83"/>
      <c r="THN22" s="83"/>
      <c r="THO22" s="83"/>
      <c r="THP22" s="83"/>
      <c r="THQ22" s="83"/>
      <c r="THR22" s="83"/>
      <c r="THS22" s="83"/>
      <c r="THT22" s="83"/>
      <c r="THU22" s="83"/>
      <c r="THV22" s="83"/>
      <c r="THW22" s="83"/>
      <c r="THX22" s="83"/>
      <c r="THY22" s="83"/>
      <c r="THZ22" s="83"/>
      <c r="TIA22" s="83"/>
      <c r="TIB22" s="83"/>
      <c r="TIC22" s="83"/>
      <c r="TID22" s="83"/>
      <c r="TIE22" s="83"/>
      <c r="TIF22" s="83"/>
      <c r="TIG22" s="83"/>
      <c r="TIH22" s="83"/>
      <c r="TII22" s="83"/>
      <c r="TIJ22" s="83"/>
      <c r="TIK22" s="83"/>
      <c r="TIL22" s="83"/>
      <c r="TIM22" s="83"/>
      <c r="TIN22" s="83"/>
      <c r="TIO22" s="83"/>
      <c r="TIP22" s="83"/>
      <c r="TIQ22" s="83"/>
      <c r="TIR22" s="83"/>
      <c r="TIS22" s="83"/>
      <c r="TIT22" s="83"/>
      <c r="TIU22" s="83"/>
      <c r="TIV22" s="83"/>
      <c r="TIW22" s="83"/>
      <c r="TIX22" s="83"/>
      <c r="TIY22" s="83"/>
      <c r="TIZ22" s="83"/>
      <c r="TJA22" s="83"/>
      <c r="TJB22" s="83"/>
      <c r="TJC22" s="83"/>
      <c r="TJD22" s="83"/>
      <c r="TJE22" s="83"/>
      <c r="TJF22" s="83"/>
      <c r="TJG22" s="83"/>
      <c r="TJH22" s="83"/>
      <c r="TJI22" s="83"/>
      <c r="TJJ22" s="83"/>
      <c r="TJK22" s="83"/>
      <c r="TJL22" s="83"/>
      <c r="TJM22" s="83"/>
      <c r="TJN22" s="83"/>
      <c r="TJO22" s="83"/>
      <c r="TJP22" s="83"/>
      <c r="TJQ22" s="83"/>
      <c r="TJR22" s="83"/>
      <c r="TJS22" s="83"/>
      <c r="TJT22" s="83"/>
      <c r="TJU22" s="83"/>
      <c r="TJV22" s="83"/>
      <c r="TJW22" s="83"/>
      <c r="TJX22" s="83"/>
      <c r="TJY22" s="83"/>
      <c r="TJZ22" s="83"/>
      <c r="TKA22" s="83"/>
      <c r="TKB22" s="83"/>
      <c r="TKC22" s="83"/>
      <c r="TKD22" s="83"/>
      <c r="TKE22" s="83"/>
      <c r="TKF22" s="83"/>
      <c r="TKG22" s="83"/>
      <c r="TKH22" s="83"/>
      <c r="TKI22" s="83"/>
      <c r="TKJ22" s="83"/>
      <c r="TKK22" s="83"/>
      <c r="TKL22" s="83"/>
      <c r="TKM22" s="83"/>
      <c r="TKN22" s="83"/>
      <c r="TKO22" s="83"/>
      <c r="TKP22" s="83"/>
      <c r="TKQ22" s="83"/>
      <c r="TKR22" s="83"/>
      <c r="TKS22" s="83"/>
      <c r="TKT22" s="83"/>
      <c r="TKU22" s="83"/>
      <c r="TKV22" s="83"/>
      <c r="TKW22" s="83"/>
      <c r="TKX22" s="83"/>
      <c r="TKY22" s="83"/>
      <c r="TKZ22" s="83"/>
      <c r="TLA22" s="83"/>
      <c r="TLB22" s="83"/>
      <c r="TLC22" s="83"/>
      <c r="TLD22" s="83"/>
      <c r="TLE22" s="83"/>
      <c r="TLF22" s="83"/>
      <c r="TLG22" s="83"/>
      <c r="TLH22" s="83"/>
      <c r="TLI22" s="83"/>
      <c r="TLJ22" s="83"/>
      <c r="TLK22" s="83"/>
      <c r="TLL22" s="83"/>
      <c r="TLM22" s="83"/>
      <c r="TLN22" s="83"/>
      <c r="TLO22" s="83"/>
      <c r="TLP22" s="83"/>
      <c r="TLQ22" s="83"/>
      <c r="TLR22" s="83"/>
      <c r="TLS22" s="83"/>
      <c r="TLT22" s="83"/>
      <c r="TLU22" s="83"/>
      <c r="TLV22" s="83"/>
      <c r="TLW22" s="83"/>
      <c r="TLX22" s="83"/>
      <c r="TLY22" s="83"/>
      <c r="TLZ22" s="83"/>
      <c r="TMA22" s="83"/>
      <c r="TMB22" s="83"/>
      <c r="TMC22" s="83"/>
      <c r="TMD22" s="83"/>
      <c r="TME22" s="83"/>
      <c r="TMF22" s="83"/>
      <c r="TMG22" s="83"/>
      <c r="TMH22" s="83"/>
      <c r="TMI22" s="83"/>
      <c r="TMJ22" s="83"/>
      <c r="TMK22" s="83"/>
      <c r="TML22" s="83"/>
      <c r="TMM22" s="83"/>
      <c r="TMN22" s="83"/>
      <c r="TMO22" s="83"/>
      <c r="TMP22" s="83"/>
      <c r="TMQ22" s="83"/>
      <c r="TMR22" s="83"/>
      <c r="TMS22" s="83"/>
      <c r="TMT22" s="83"/>
      <c r="TMU22" s="83"/>
      <c r="TMV22" s="83"/>
      <c r="TMW22" s="83"/>
      <c r="TMX22" s="83"/>
      <c r="TMY22" s="83"/>
      <c r="TMZ22" s="83"/>
      <c r="TNA22" s="83"/>
      <c r="TNB22" s="83"/>
      <c r="TNC22" s="83"/>
      <c r="TND22" s="83"/>
      <c r="TNE22" s="83"/>
      <c r="TNF22" s="83"/>
      <c r="TNG22" s="83"/>
      <c r="TNH22" s="83"/>
      <c r="TNI22" s="83"/>
      <c r="TNJ22" s="83"/>
      <c r="TNK22" s="83"/>
      <c r="TNL22" s="83"/>
      <c r="TNM22" s="83"/>
      <c r="TNN22" s="83"/>
      <c r="TNO22" s="83"/>
      <c r="TNP22" s="83"/>
      <c r="TNQ22" s="83"/>
      <c r="TNR22" s="83"/>
      <c r="TNS22" s="83"/>
      <c r="TNT22" s="83"/>
      <c r="TNU22" s="83"/>
      <c r="TNV22" s="83"/>
      <c r="TNW22" s="83"/>
      <c r="TNX22" s="83"/>
      <c r="TNY22" s="83"/>
      <c r="TNZ22" s="83"/>
      <c r="TOA22" s="83"/>
      <c r="TOB22" s="83"/>
      <c r="TOC22" s="83"/>
      <c r="TOD22" s="83"/>
      <c r="TOE22" s="83"/>
      <c r="TOF22" s="83"/>
      <c r="TOG22" s="83"/>
      <c r="TOH22" s="83"/>
      <c r="TOI22" s="83"/>
      <c r="TOJ22" s="83"/>
      <c r="TOK22" s="83"/>
      <c r="TOL22" s="83"/>
      <c r="TOM22" s="83"/>
      <c r="TON22" s="83"/>
      <c r="TOO22" s="83"/>
      <c r="TOP22" s="83"/>
      <c r="TOQ22" s="83"/>
      <c r="TOR22" s="83"/>
      <c r="TOS22" s="83"/>
      <c r="TOT22" s="83"/>
      <c r="TOU22" s="83"/>
      <c r="TOV22" s="83"/>
      <c r="TOW22" s="83"/>
      <c r="TOX22" s="83"/>
      <c r="TOY22" s="83"/>
      <c r="TOZ22" s="83"/>
      <c r="TPA22" s="83"/>
      <c r="TPB22" s="83"/>
      <c r="TPC22" s="83"/>
      <c r="TPD22" s="83"/>
      <c r="TPE22" s="83"/>
      <c r="TPF22" s="83"/>
      <c r="TPG22" s="83"/>
      <c r="TPH22" s="83"/>
      <c r="TPI22" s="83"/>
      <c r="TPJ22" s="83"/>
      <c r="TPK22" s="83"/>
      <c r="TPL22" s="83"/>
      <c r="TPM22" s="83"/>
      <c r="TPN22" s="83"/>
      <c r="TPO22" s="83"/>
      <c r="TPP22" s="83"/>
      <c r="TPQ22" s="83"/>
      <c r="TPR22" s="83"/>
      <c r="TPS22" s="83"/>
      <c r="TPT22" s="83"/>
      <c r="TPU22" s="83"/>
      <c r="TPV22" s="83"/>
      <c r="TPW22" s="83"/>
      <c r="TPX22" s="83"/>
      <c r="TPY22" s="83"/>
      <c r="TPZ22" s="83"/>
      <c r="TQA22" s="83"/>
      <c r="TQB22" s="83"/>
      <c r="TQC22" s="83"/>
      <c r="TQD22" s="83"/>
      <c r="TQE22" s="83"/>
      <c r="TQF22" s="83"/>
      <c r="TQG22" s="83"/>
      <c r="TQH22" s="83"/>
      <c r="TQI22" s="83"/>
      <c r="TQJ22" s="83"/>
      <c r="TQK22" s="83"/>
      <c r="TQL22" s="83"/>
      <c r="TQM22" s="83"/>
      <c r="TQN22" s="83"/>
      <c r="TQO22" s="83"/>
      <c r="TQP22" s="83"/>
      <c r="TQQ22" s="83"/>
      <c r="TQR22" s="83"/>
      <c r="TQS22" s="83"/>
      <c r="TQT22" s="83"/>
      <c r="TQU22" s="83"/>
      <c r="TQV22" s="83"/>
      <c r="TQW22" s="83"/>
      <c r="TQX22" s="83"/>
      <c r="TQY22" s="83"/>
      <c r="TQZ22" s="83"/>
      <c r="TRA22" s="83"/>
      <c r="TRB22" s="83"/>
      <c r="TRC22" s="83"/>
      <c r="TRD22" s="83"/>
      <c r="TRE22" s="83"/>
      <c r="TRF22" s="83"/>
      <c r="TRG22" s="83"/>
      <c r="TRH22" s="83"/>
      <c r="TRI22" s="83"/>
      <c r="TRJ22" s="83"/>
      <c r="TRK22" s="83"/>
      <c r="TRL22" s="83"/>
      <c r="TRM22" s="83"/>
      <c r="TRN22" s="83"/>
      <c r="TRO22" s="83"/>
      <c r="TRP22" s="83"/>
      <c r="TRQ22" s="83"/>
      <c r="TRR22" s="83"/>
      <c r="TRS22" s="83"/>
      <c r="TRT22" s="83"/>
      <c r="TRU22" s="83"/>
      <c r="TRV22" s="83"/>
      <c r="TRW22" s="83"/>
      <c r="TRX22" s="83"/>
      <c r="TRY22" s="83"/>
      <c r="TRZ22" s="83"/>
      <c r="TSA22" s="83"/>
      <c r="TSB22" s="83"/>
      <c r="TSC22" s="83"/>
      <c r="TSD22" s="83"/>
      <c r="TSE22" s="83"/>
      <c r="TSF22" s="83"/>
      <c r="TSG22" s="83"/>
      <c r="TSH22" s="83"/>
      <c r="TSI22" s="83"/>
      <c r="TSJ22" s="83"/>
      <c r="TSK22" s="83"/>
      <c r="TSL22" s="83"/>
      <c r="TSM22" s="83"/>
      <c r="TSN22" s="83"/>
      <c r="TSO22" s="83"/>
      <c r="TSP22" s="83"/>
      <c r="TSQ22" s="83"/>
      <c r="TSR22" s="83"/>
      <c r="TSS22" s="83"/>
      <c r="TST22" s="83"/>
      <c r="TSU22" s="83"/>
      <c r="TSV22" s="83"/>
      <c r="TSW22" s="83"/>
      <c r="TSX22" s="83"/>
      <c r="TSY22" s="83"/>
      <c r="TSZ22" s="83"/>
      <c r="TTA22" s="83"/>
      <c r="TTB22" s="83"/>
      <c r="TTC22" s="83"/>
      <c r="TTD22" s="83"/>
      <c r="TTE22" s="83"/>
      <c r="TTF22" s="83"/>
      <c r="TTG22" s="83"/>
      <c r="TTH22" s="83"/>
      <c r="TTI22" s="83"/>
      <c r="TTJ22" s="83"/>
      <c r="TTK22" s="83"/>
      <c r="TTL22" s="83"/>
      <c r="TTM22" s="83"/>
      <c r="TTN22" s="83"/>
      <c r="TTO22" s="83"/>
      <c r="TTP22" s="83"/>
      <c r="TTQ22" s="83"/>
      <c r="TTR22" s="83"/>
      <c r="TTS22" s="83"/>
      <c r="TTT22" s="83"/>
      <c r="TTU22" s="83"/>
      <c r="TTV22" s="83"/>
      <c r="TTW22" s="83"/>
      <c r="TTX22" s="83"/>
      <c r="TTY22" s="83"/>
      <c r="TTZ22" s="83"/>
      <c r="TUA22" s="83"/>
      <c r="TUB22" s="83"/>
      <c r="TUC22" s="83"/>
      <c r="TUD22" s="83"/>
      <c r="TUE22" s="83"/>
      <c r="TUF22" s="83"/>
      <c r="TUG22" s="83"/>
      <c r="TUH22" s="83"/>
      <c r="TUI22" s="83"/>
      <c r="TUJ22" s="83"/>
      <c r="TUK22" s="83"/>
      <c r="TUL22" s="83"/>
      <c r="TUM22" s="83"/>
      <c r="TUN22" s="83"/>
      <c r="TUO22" s="83"/>
      <c r="TUP22" s="83"/>
      <c r="TUQ22" s="83"/>
      <c r="TUR22" s="83"/>
      <c r="TUS22" s="83"/>
      <c r="TUT22" s="83"/>
      <c r="TUU22" s="83"/>
      <c r="TUV22" s="83"/>
      <c r="TUW22" s="83"/>
      <c r="TUX22" s="83"/>
      <c r="TUY22" s="83"/>
      <c r="TUZ22" s="83"/>
      <c r="TVA22" s="83"/>
      <c r="TVB22" s="83"/>
      <c r="TVC22" s="83"/>
      <c r="TVD22" s="83"/>
      <c r="TVE22" s="83"/>
      <c r="TVF22" s="83"/>
      <c r="TVG22" s="83"/>
      <c r="TVH22" s="83"/>
      <c r="TVI22" s="83"/>
      <c r="TVJ22" s="83"/>
      <c r="TVK22" s="83"/>
      <c r="TVL22" s="83"/>
      <c r="TVM22" s="83"/>
      <c r="TVN22" s="83"/>
      <c r="TVO22" s="83"/>
      <c r="TVP22" s="83"/>
      <c r="TVQ22" s="83"/>
      <c r="TVR22" s="83"/>
      <c r="TVS22" s="83"/>
      <c r="TVT22" s="83"/>
      <c r="TVU22" s="83"/>
      <c r="TVV22" s="83"/>
      <c r="TVW22" s="83"/>
      <c r="TVX22" s="83"/>
      <c r="TVY22" s="83"/>
      <c r="TVZ22" s="83"/>
      <c r="TWA22" s="83"/>
      <c r="TWB22" s="83"/>
      <c r="TWC22" s="83"/>
      <c r="TWD22" s="83"/>
      <c r="TWE22" s="83"/>
      <c r="TWF22" s="83"/>
      <c r="TWG22" s="83"/>
      <c r="TWH22" s="83"/>
      <c r="TWI22" s="83"/>
      <c r="TWJ22" s="83"/>
      <c r="TWK22" s="83"/>
      <c r="TWL22" s="83"/>
      <c r="TWM22" s="83"/>
      <c r="TWN22" s="83"/>
      <c r="TWO22" s="83"/>
      <c r="TWP22" s="83"/>
      <c r="TWQ22" s="83"/>
      <c r="TWR22" s="83"/>
      <c r="TWS22" s="83"/>
      <c r="TWT22" s="83"/>
      <c r="TWU22" s="83"/>
      <c r="TWV22" s="83"/>
      <c r="TWW22" s="83"/>
      <c r="TWX22" s="83"/>
      <c r="TWY22" s="83"/>
      <c r="TWZ22" s="83"/>
      <c r="TXA22" s="83"/>
      <c r="TXB22" s="83"/>
      <c r="TXC22" s="83"/>
      <c r="TXD22" s="83"/>
      <c r="TXE22" s="83"/>
      <c r="TXF22" s="83"/>
      <c r="TXG22" s="83"/>
      <c r="TXH22" s="83"/>
      <c r="TXI22" s="83"/>
      <c r="TXJ22" s="83"/>
      <c r="TXK22" s="83"/>
      <c r="TXL22" s="83"/>
      <c r="TXM22" s="83"/>
      <c r="TXN22" s="83"/>
      <c r="TXO22" s="83"/>
      <c r="TXP22" s="83"/>
      <c r="TXQ22" s="83"/>
      <c r="TXR22" s="83"/>
      <c r="TXS22" s="83"/>
      <c r="TXT22" s="83"/>
      <c r="TXU22" s="83"/>
      <c r="TXV22" s="83"/>
      <c r="TXW22" s="83"/>
      <c r="TXX22" s="83"/>
      <c r="TXY22" s="83"/>
      <c r="TXZ22" s="83"/>
      <c r="TYA22" s="83"/>
      <c r="TYB22" s="83"/>
      <c r="TYC22" s="83"/>
      <c r="TYD22" s="83"/>
      <c r="TYE22" s="83"/>
      <c r="TYF22" s="83"/>
      <c r="TYG22" s="83"/>
      <c r="TYH22" s="83"/>
      <c r="TYI22" s="83"/>
      <c r="TYJ22" s="83"/>
      <c r="TYK22" s="83"/>
      <c r="TYL22" s="83"/>
      <c r="TYM22" s="83"/>
      <c r="TYN22" s="83"/>
      <c r="TYO22" s="83"/>
      <c r="TYP22" s="83"/>
      <c r="TYQ22" s="83"/>
      <c r="TYR22" s="83"/>
      <c r="TYS22" s="83"/>
      <c r="TYT22" s="83"/>
      <c r="TYU22" s="83"/>
      <c r="TYV22" s="83"/>
      <c r="TYW22" s="83"/>
      <c r="TYX22" s="83"/>
      <c r="TYY22" s="83"/>
      <c r="TYZ22" s="83"/>
      <c r="TZA22" s="83"/>
      <c r="TZB22" s="83"/>
      <c r="TZC22" s="83"/>
      <c r="TZD22" s="83"/>
      <c r="TZE22" s="83"/>
      <c r="TZF22" s="83"/>
      <c r="TZG22" s="83"/>
      <c r="TZH22" s="83"/>
      <c r="TZI22" s="83"/>
      <c r="TZJ22" s="83"/>
      <c r="TZK22" s="83"/>
      <c r="TZL22" s="83"/>
      <c r="TZM22" s="83"/>
      <c r="TZN22" s="83"/>
      <c r="TZO22" s="83"/>
      <c r="TZP22" s="83"/>
      <c r="TZQ22" s="83"/>
      <c r="TZR22" s="83"/>
      <c r="TZS22" s="83"/>
      <c r="TZT22" s="83"/>
      <c r="TZU22" s="83"/>
      <c r="TZV22" s="83"/>
      <c r="TZW22" s="83"/>
      <c r="TZX22" s="83"/>
      <c r="TZY22" s="83"/>
      <c r="TZZ22" s="83"/>
      <c r="UAA22" s="83"/>
      <c r="UAB22" s="83"/>
      <c r="UAC22" s="83"/>
      <c r="UAD22" s="83"/>
      <c r="UAE22" s="83"/>
      <c r="UAF22" s="83"/>
      <c r="UAG22" s="83"/>
      <c r="UAH22" s="83"/>
      <c r="UAI22" s="83"/>
      <c r="UAJ22" s="83"/>
      <c r="UAK22" s="83"/>
      <c r="UAL22" s="83"/>
      <c r="UAM22" s="83"/>
      <c r="UAN22" s="83"/>
      <c r="UAO22" s="83"/>
      <c r="UAP22" s="83"/>
      <c r="UAQ22" s="83"/>
      <c r="UAR22" s="83"/>
      <c r="UAS22" s="83"/>
      <c r="UAT22" s="83"/>
      <c r="UAU22" s="83"/>
      <c r="UAV22" s="83"/>
      <c r="UAW22" s="83"/>
      <c r="UAX22" s="83"/>
      <c r="UAY22" s="83"/>
      <c r="UAZ22" s="83"/>
      <c r="UBA22" s="83"/>
      <c r="UBB22" s="83"/>
      <c r="UBC22" s="83"/>
      <c r="UBD22" s="83"/>
      <c r="UBE22" s="83"/>
      <c r="UBF22" s="83"/>
      <c r="UBG22" s="83"/>
      <c r="UBH22" s="83"/>
      <c r="UBI22" s="83"/>
      <c r="UBJ22" s="83"/>
      <c r="UBK22" s="83"/>
      <c r="UBL22" s="83"/>
      <c r="UBM22" s="83"/>
      <c r="UBN22" s="83"/>
      <c r="UBO22" s="83"/>
      <c r="UBP22" s="83"/>
      <c r="UBQ22" s="83"/>
      <c r="UBR22" s="83"/>
      <c r="UBS22" s="83"/>
      <c r="UBT22" s="83"/>
      <c r="UBU22" s="83"/>
      <c r="UBV22" s="83"/>
      <c r="UBW22" s="83"/>
      <c r="UBX22" s="83"/>
      <c r="UBY22" s="83"/>
      <c r="UBZ22" s="83"/>
      <c r="UCA22" s="83"/>
      <c r="UCB22" s="83"/>
      <c r="UCC22" s="83"/>
      <c r="UCD22" s="83"/>
      <c r="UCE22" s="83"/>
      <c r="UCF22" s="83"/>
      <c r="UCG22" s="83"/>
      <c r="UCH22" s="83"/>
      <c r="UCI22" s="83"/>
      <c r="UCJ22" s="83"/>
      <c r="UCK22" s="83"/>
      <c r="UCL22" s="83"/>
      <c r="UCM22" s="83"/>
      <c r="UCN22" s="83"/>
      <c r="UCO22" s="83"/>
      <c r="UCP22" s="83"/>
      <c r="UCQ22" s="83"/>
      <c r="UCR22" s="83"/>
      <c r="UCS22" s="83"/>
      <c r="UCT22" s="83"/>
      <c r="UCU22" s="83"/>
      <c r="UCV22" s="83"/>
      <c r="UCW22" s="83"/>
      <c r="UCX22" s="83"/>
      <c r="UCY22" s="83"/>
      <c r="UCZ22" s="83"/>
      <c r="UDA22" s="83"/>
      <c r="UDB22" s="83"/>
      <c r="UDC22" s="83"/>
      <c r="UDD22" s="83"/>
      <c r="UDE22" s="83"/>
      <c r="UDF22" s="83"/>
      <c r="UDG22" s="83"/>
      <c r="UDH22" s="83"/>
      <c r="UDI22" s="83"/>
      <c r="UDJ22" s="83"/>
      <c r="UDK22" s="83"/>
      <c r="UDL22" s="83"/>
      <c r="UDM22" s="83"/>
      <c r="UDN22" s="83"/>
      <c r="UDO22" s="83"/>
      <c r="UDP22" s="83"/>
      <c r="UDQ22" s="83"/>
      <c r="UDR22" s="83"/>
      <c r="UDS22" s="83"/>
      <c r="UDT22" s="83"/>
      <c r="UDU22" s="83"/>
      <c r="UDV22" s="83"/>
      <c r="UDW22" s="83"/>
      <c r="UDX22" s="83"/>
      <c r="UDY22" s="83"/>
      <c r="UDZ22" s="83"/>
      <c r="UEA22" s="83"/>
      <c r="UEB22" s="83"/>
      <c r="UEC22" s="83"/>
      <c r="UED22" s="83"/>
      <c r="UEE22" s="83"/>
      <c r="UEF22" s="83"/>
      <c r="UEG22" s="83"/>
      <c r="UEH22" s="83"/>
      <c r="UEI22" s="83"/>
      <c r="UEJ22" s="83"/>
      <c r="UEK22" s="83"/>
      <c r="UEL22" s="83"/>
      <c r="UEM22" s="83"/>
      <c r="UEN22" s="83"/>
      <c r="UEO22" s="83"/>
      <c r="UEP22" s="83"/>
      <c r="UEQ22" s="83"/>
      <c r="UER22" s="83"/>
      <c r="UES22" s="83"/>
      <c r="UET22" s="83"/>
      <c r="UEU22" s="83"/>
      <c r="UEV22" s="83"/>
      <c r="UEW22" s="83"/>
      <c r="UEX22" s="83"/>
      <c r="UEY22" s="83"/>
      <c r="UEZ22" s="83"/>
      <c r="UFA22" s="83"/>
      <c r="UFB22" s="83"/>
      <c r="UFC22" s="83"/>
      <c r="UFD22" s="83"/>
      <c r="UFE22" s="83"/>
      <c r="UFF22" s="83"/>
      <c r="UFG22" s="83"/>
      <c r="UFH22" s="83"/>
      <c r="UFI22" s="83"/>
      <c r="UFJ22" s="83"/>
      <c r="UFK22" s="83"/>
      <c r="UFL22" s="83"/>
      <c r="UFM22" s="83"/>
      <c r="UFN22" s="83"/>
      <c r="UFO22" s="83"/>
      <c r="UFP22" s="83"/>
      <c r="UFQ22" s="83"/>
      <c r="UFR22" s="83"/>
      <c r="UFS22" s="83"/>
      <c r="UFT22" s="83"/>
      <c r="UFU22" s="83"/>
      <c r="UFV22" s="83"/>
      <c r="UFW22" s="83"/>
      <c r="UFX22" s="83"/>
      <c r="UFY22" s="83"/>
      <c r="UFZ22" s="83"/>
      <c r="UGA22" s="83"/>
      <c r="UGB22" s="83"/>
      <c r="UGC22" s="83"/>
      <c r="UGD22" s="83"/>
      <c r="UGE22" s="83"/>
      <c r="UGF22" s="83"/>
      <c r="UGG22" s="83"/>
      <c r="UGH22" s="83"/>
      <c r="UGI22" s="83"/>
      <c r="UGJ22" s="83"/>
      <c r="UGK22" s="83"/>
      <c r="UGL22" s="83"/>
      <c r="UGM22" s="83"/>
      <c r="UGN22" s="83"/>
      <c r="UGO22" s="83"/>
      <c r="UGP22" s="83"/>
      <c r="UGQ22" s="83"/>
      <c r="UGR22" s="83"/>
      <c r="UGS22" s="83"/>
      <c r="UGT22" s="83"/>
      <c r="UGU22" s="83"/>
      <c r="UGV22" s="83"/>
      <c r="UGW22" s="83"/>
      <c r="UGX22" s="83"/>
      <c r="UGY22" s="83"/>
      <c r="UGZ22" s="83"/>
      <c r="UHA22" s="83"/>
      <c r="UHB22" s="83"/>
      <c r="UHC22" s="83"/>
      <c r="UHD22" s="83"/>
      <c r="UHE22" s="83"/>
      <c r="UHF22" s="83"/>
      <c r="UHG22" s="83"/>
      <c r="UHH22" s="83"/>
      <c r="UHI22" s="83"/>
      <c r="UHJ22" s="83"/>
      <c r="UHK22" s="83"/>
      <c r="UHL22" s="83"/>
      <c r="UHM22" s="83"/>
      <c r="UHN22" s="83"/>
      <c r="UHO22" s="83"/>
      <c r="UHP22" s="83"/>
      <c r="UHQ22" s="83"/>
      <c r="UHR22" s="83"/>
      <c r="UHS22" s="83"/>
      <c r="UHT22" s="83"/>
      <c r="UHU22" s="83"/>
      <c r="UHV22" s="83"/>
      <c r="UHW22" s="83"/>
      <c r="UHX22" s="83"/>
      <c r="UHY22" s="83"/>
      <c r="UHZ22" s="83"/>
      <c r="UIA22" s="83"/>
      <c r="UIB22" s="83"/>
      <c r="UIC22" s="83"/>
      <c r="UID22" s="83"/>
      <c r="UIE22" s="83"/>
      <c r="UIF22" s="83"/>
      <c r="UIG22" s="83"/>
      <c r="UIH22" s="83"/>
      <c r="UII22" s="83"/>
      <c r="UIJ22" s="83"/>
      <c r="UIK22" s="83"/>
      <c r="UIL22" s="83"/>
      <c r="UIM22" s="83"/>
      <c r="UIN22" s="83"/>
      <c r="UIO22" s="83"/>
      <c r="UIP22" s="83"/>
      <c r="UIQ22" s="83"/>
      <c r="UIR22" s="83"/>
      <c r="UIS22" s="83"/>
      <c r="UIT22" s="83"/>
      <c r="UIU22" s="83"/>
      <c r="UIV22" s="83"/>
      <c r="UIW22" s="83"/>
      <c r="UIX22" s="83"/>
      <c r="UIY22" s="83"/>
      <c r="UIZ22" s="83"/>
      <c r="UJA22" s="83"/>
      <c r="UJB22" s="83"/>
      <c r="UJC22" s="83"/>
      <c r="UJD22" s="83"/>
      <c r="UJE22" s="83"/>
      <c r="UJF22" s="83"/>
      <c r="UJG22" s="83"/>
      <c r="UJH22" s="83"/>
      <c r="UJI22" s="83"/>
      <c r="UJJ22" s="83"/>
      <c r="UJK22" s="83"/>
      <c r="UJL22" s="83"/>
      <c r="UJM22" s="83"/>
      <c r="UJN22" s="83"/>
      <c r="UJO22" s="83"/>
      <c r="UJP22" s="83"/>
      <c r="UJQ22" s="83"/>
      <c r="UJR22" s="83"/>
      <c r="UJS22" s="83"/>
      <c r="UJT22" s="83"/>
      <c r="UJU22" s="83"/>
      <c r="UJV22" s="83"/>
      <c r="UJW22" s="83"/>
      <c r="UJX22" s="83"/>
      <c r="UJY22" s="83"/>
      <c r="UJZ22" s="83"/>
      <c r="UKA22" s="83"/>
      <c r="UKB22" s="83"/>
      <c r="UKC22" s="83"/>
      <c r="UKD22" s="83"/>
      <c r="UKE22" s="83"/>
      <c r="UKF22" s="83"/>
      <c r="UKG22" s="83"/>
      <c r="UKH22" s="83"/>
      <c r="UKI22" s="83"/>
      <c r="UKJ22" s="83"/>
      <c r="UKK22" s="83"/>
      <c r="UKL22" s="83"/>
      <c r="UKM22" s="83"/>
      <c r="UKN22" s="83"/>
      <c r="UKO22" s="83"/>
      <c r="UKP22" s="83"/>
      <c r="UKQ22" s="83"/>
      <c r="UKR22" s="83"/>
      <c r="UKS22" s="83"/>
      <c r="UKT22" s="83"/>
      <c r="UKU22" s="83"/>
      <c r="UKV22" s="83"/>
      <c r="UKW22" s="83"/>
      <c r="UKX22" s="83"/>
      <c r="UKY22" s="83"/>
      <c r="UKZ22" s="83"/>
      <c r="ULA22" s="83"/>
      <c r="ULB22" s="83"/>
      <c r="ULC22" s="83"/>
      <c r="ULD22" s="83"/>
      <c r="ULE22" s="83"/>
      <c r="ULF22" s="83"/>
      <c r="ULG22" s="83"/>
      <c r="ULH22" s="83"/>
      <c r="ULI22" s="83"/>
      <c r="ULJ22" s="83"/>
      <c r="ULK22" s="83"/>
      <c r="ULL22" s="83"/>
      <c r="ULM22" s="83"/>
      <c r="ULN22" s="83"/>
      <c r="ULO22" s="83"/>
      <c r="ULP22" s="83"/>
      <c r="ULQ22" s="83"/>
      <c r="ULR22" s="83"/>
      <c r="ULS22" s="83"/>
      <c r="ULT22" s="83"/>
      <c r="ULU22" s="83"/>
      <c r="ULV22" s="83"/>
      <c r="ULW22" s="83"/>
      <c r="ULX22" s="83"/>
      <c r="ULY22" s="83"/>
      <c r="ULZ22" s="83"/>
      <c r="UMA22" s="83"/>
      <c r="UMB22" s="83"/>
      <c r="UMC22" s="83"/>
      <c r="UMD22" s="83"/>
      <c r="UME22" s="83"/>
      <c r="UMF22" s="83"/>
      <c r="UMG22" s="83"/>
      <c r="UMH22" s="83"/>
      <c r="UMI22" s="83"/>
      <c r="UMJ22" s="83"/>
      <c r="UMK22" s="83"/>
      <c r="UML22" s="83"/>
      <c r="UMM22" s="83"/>
      <c r="UMN22" s="83"/>
      <c r="UMO22" s="83"/>
      <c r="UMP22" s="83"/>
      <c r="UMQ22" s="83"/>
      <c r="UMR22" s="83"/>
      <c r="UMS22" s="83"/>
      <c r="UMT22" s="83"/>
      <c r="UMU22" s="83"/>
      <c r="UMV22" s="83"/>
      <c r="UMW22" s="83"/>
      <c r="UMX22" s="83"/>
      <c r="UMY22" s="83"/>
      <c r="UMZ22" s="83"/>
      <c r="UNA22" s="83"/>
      <c r="UNB22" s="83"/>
      <c r="UNC22" s="83"/>
      <c r="UND22" s="83"/>
      <c r="UNE22" s="83"/>
      <c r="UNF22" s="83"/>
      <c r="UNG22" s="83"/>
      <c r="UNH22" s="83"/>
      <c r="UNI22" s="83"/>
      <c r="UNJ22" s="83"/>
      <c r="UNK22" s="83"/>
      <c r="UNL22" s="83"/>
      <c r="UNM22" s="83"/>
      <c r="UNN22" s="83"/>
      <c r="UNO22" s="83"/>
      <c r="UNP22" s="83"/>
      <c r="UNQ22" s="83"/>
      <c r="UNR22" s="83"/>
      <c r="UNS22" s="83"/>
      <c r="UNT22" s="83"/>
      <c r="UNU22" s="83"/>
      <c r="UNV22" s="83"/>
      <c r="UNW22" s="83"/>
      <c r="UNX22" s="83"/>
      <c r="UNY22" s="83"/>
      <c r="UNZ22" s="83"/>
      <c r="UOA22" s="83"/>
      <c r="UOB22" s="83"/>
      <c r="UOC22" s="83"/>
      <c r="UOD22" s="83"/>
      <c r="UOE22" s="83"/>
      <c r="UOF22" s="83"/>
      <c r="UOG22" s="83"/>
      <c r="UOH22" s="83"/>
      <c r="UOI22" s="83"/>
      <c r="UOJ22" s="83"/>
      <c r="UOK22" s="83"/>
      <c r="UOL22" s="83"/>
      <c r="UOM22" s="83"/>
      <c r="UON22" s="83"/>
      <c r="UOO22" s="83"/>
      <c r="UOP22" s="83"/>
      <c r="UOQ22" s="83"/>
      <c r="UOR22" s="83"/>
      <c r="UOS22" s="83"/>
      <c r="UOT22" s="83"/>
      <c r="UOU22" s="83"/>
      <c r="UOV22" s="83"/>
      <c r="UOW22" s="83"/>
      <c r="UOX22" s="83"/>
      <c r="UOY22" s="83"/>
      <c r="UOZ22" s="83"/>
      <c r="UPA22" s="83"/>
      <c r="UPB22" s="83"/>
      <c r="UPC22" s="83"/>
      <c r="UPD22" s="83"/>
      <c r="UPE22" s="83"/>
      <c r="UPF22" s="83"/>
      <c r="UPG22" s="83"/>
      <c r="UPH22" s="83"/>
      <c r="UPI22" s="83"/>
      <c r="UPJ22" s="83"/>
      <c r="UPK22" s="83"/>
      <c r="UPL22" s="83"/>
      <c r="UPM22" s="83"/>
      <c r="UPN22" s="83"/>
      <c r="UPO22" s="83"/>
      <c r="UPP22" s="83"/>
      <c r="UPQ22" s="83"/>
      <c r="UPR22" s="83"/>
      <c r="UPS22" s="83"/>
      <c r="UPT22" s="83"/>
      <c r="UPU22" s="83"/>
      <c r="UPV22" s="83"/>
      <c r="UPW22" s="83"/>
      <c r="UPX22" s="83"/>
      <c r="UPY22" s="83"/>
      <c r="UPZ22" s="83"/>
      <c r="UQA22" s="83"/>
      <c r="UQB22" s="83"/>
      <c r="UQC22" s="83"/>
      <c r="UQD22" s="83"/>
      <c r="UQE22" s="83"/>
      <c r="UQF22" s="83"/>
      <c r="UQG22" s="83"/>
      <c r="UQH22" s="83"/>
      <c r="UQI22" s="83"/>
      <c r="UQJ22" s="83"/>
      <c r="UQK22" s="83"/>
      <c r="UQL22" s="83"/>
      <c r="UQM22" s="83"/>
      <c r="UQN22" s="83"/>
      <c r="UQO22" s="83"/>
      <c r="UQP22" s="83"/>
      <c r="UQQ22" s="83"/>
      <c r="UQR22" s="83"/>
      <c r="UQS22" s="83"/>
      <c r="UQT22" s="83"/>
      <c r="UQU22" s="83"/>
      <c r="UQV22" s="83"/>
      <c r="UQW22" s="83"/>
      <c r="UQX22" s="83"/>
      <c r="UQY22" s="83"/>
      <c r="UQZ22" s="83"/>
      <c r="URA22" s="83"/>
      <c r="URB22" s="83"/>
      <c r="URC22" s="83"/>
      <c r="URD22" s="83"/>
      <c r="URE22" s="83"/>
      <c r="URF22" s="83"/>
      <c r="URG22" s="83"/>
      <c r="URH22" s="83"/>
      <c r="URI22" s="83"/>
      <c r="URJ22" s="83"/>
      <c r="URK22" s="83"/>
      <c r="URL22" s="83"/>
      <c r="URM22" s="83"/>
      <c r="URN22" s="83"/>
      <c r="URO22" s="83"/>
      <c r="URP22" s="83"/>
      <c r="URQ22" s="83"/>
      <c r="URR22" s="83"/>
      <c r="URS22" s="83"/>
      <c r="URT22" s="83"/>
      <c r="URU22" s="83"/>
      <c r="URV22" s="83"/>
      <c r="URW22" s="83"/>
      <c r="URX22" s="83"/>
      <c r="URY22" s="83"/>
      <c r="URZ22" s="83"/>
      <c r="USA22" s="83"/>
      <c r="USB22" s="83"/>
      <c r="USC22" s="83"/>
      <c r="USD22" s="83"/>
      <c r="USE22" s="83"/>
      <c r="USF22" s="83"/>
      <c r="USG22" s="83"/>
      <c r="USH22" s="83"/>
      <c r="USI22" s="83"/>
      <c r="USJ22" s="83"/>
      <c r="USK22" s="83"/>
      <c r="USL22" s="83"/>
      <c r="USM22" s="83"/>
      <c r="USN22" s="83"/>
      <c r="USO22" s="83"/>
      <c r="USP22" s="83"/>
      <c r="USQ22" s="83"/>
      <c r="USR22" s="83"/>
      <c r="USS22" s="83"/>
      <c r="UST22" s="83"/>
      <c r="USU22" s="83"/>
      <c r="USV22" s="83"/>
      <c r="USW22" s="83"/>
      <c r="USX22" s="83"/>
      <c r="USY22" s="83"/>
      <c r="USZ22" s="83"/>
      <c r="UTA22" s="83"/>
      <c r="UTB22" s="83"/>
      <c r="UTC22" s="83"/>
      <c r="UTD22" s="83"/>
      <c r="UTE22" s="83"/>
      <c r="UTF22" s="83"/>
      <c r="UTG22" s="83"/>
      <c r="UTH22" s="83"/>
      <c r="UTI22" s="83"/>
      <c r="UTJ22" s="83"/>
      <c r="UTK22" s="83"/>
      <c r="UTL22" s="83"/>
      <c r="UTM22" s="83"/>
      <c r="UTN22" s="83"/>
      <c r="UTO22" s="83"/>
      <c r="UTP22" s="83"/>
      <c r="UTQ22" s="83"/>
      <c r="UTR22" s="83"/>
      <c r="UTS22" s="83"/>
      <c r="UTT22" s="83"/>
      <c r="UTU22" s="83"/>
      <c r="UTV22" s="83"/>
      <c r="UTW22" s="83"/>
      <c r="UTX22" s="83"/>
      <c r="UTY22" s="83"/>
      <c r="UTZ22" s="83"/>
      <c r="UUA22" s="83"/>
      <c r="UUB22" s="83"/>
      <c r="UUC22" s="83"/>
      <c r="UUD22" s="83"/>
      <c r="UUE22" s="83"/>
      <c r="UUF22" s="83"/>
      <c r="UUG22" s="83"/>
      <c r="UUH22" s="83"/>
      <c r="UUI22" s="83"/>
      <c r="UUJ22" s="83"/>
      <c r="UUK22" s="83"/>
      <c r="UUL22" s="83"/>
      <c r="UUM22" s="83"/>
      <c r="UUN22" s="83"/>
      <c r="UUO22" s="83"/>
      <c r="UUP22" s="83"/>
      <c r="UUQ22" s="83"/>
      <c r="UUR22" s="83"/>
      <c r="UUS22" s="83"/>
      <c r="UUT22" s="83"/>
      <c r="UUU22" s="83"/>
      <c r="UUV22" s="83"/>
      <c r="UUW22" s="83"/>
      <c r="UUX22" s="83"/>
      <c r="UUY22" s="83"/>
      <c r="UUZ22" s="83"/>
      <c r="UVA22" s="83"/>
      <c r="UVB22" s="83"/>
      <c r="UVC22" s="83"/>
      <c r="UVD22" s="83"/>
      <c r="UVE22" s="83"/>
      <c r="UVF22" s="83"/>
      <c r="UVG22" s="83"/>
      <c r="UVH22" s="83"/>
      <c r="UVI22" s="83"/>
      <c r="UVJ22" s="83"/>
      <c r="UVK22" s="83"/>
      <c r="UVL22" s="83"/>
      <c r="UVM22" s="83"/>
      <c r="UVN22" s="83"/>
      <c r="UVO22" s="83"/>
      <c r="UVP22" s="83"/>
      <c r="UVQ22" s="83"/>
      <c r="UVR22" s="83"/>
      <c r="UVS22" s="83"/>
      <c r="UVT22" s="83"/>
      <c r="UVU22" s="83"/>
      <c r="UVV22" s="83"/>
      <c r="UVW22" s="83"/>
      <c r="UVX22" s="83"/>
      <c r="UVY22" s="83"/>
      <c r="UVZ22" s="83"/>
      <c r="UWA22" s="83"/>
      <c r="UWB22" s="83"/>
      <c r="UWC22" s="83"/>
      <c r="UWD22" s="83"/>
      <c r="UWE22" s="83"/>
      <c r="UWF22" s="83"/>
      <c r="UWG22" s="83"/>
      <c r="UWH22" s="83"/>
      <c r="UWI22" s="83"/>
      <c r="UWJ22" s="83"/>
      <c r="UWK22" s="83"/>
      <c r="UWL22" s="83"/>
      <c r="UWM22" s="83"/>
      <c r="UWN22" s="83"/>
      <c r="UWO22" s="83"/>
      <c r="UWP22" s="83"/>
      <c r="UWQ22" s="83"/>
      <c r="UWR22" s="83"/>
      <c r="UWS22" s="83"/>
      <c r="UWT22" s="83"/>
      <c r="UWU22" s="83"/>
      <c r="UWV22" s="83"/>
      <c r="UWW22" s="83"/>
      <c r="UWX22" s="83"/>
      <c r="UWY22" s="83"/>
      <c r="UWZ22" s="83"/>
      <c r="UXA22" s="83"/>
      <c r="UXB22" s="83"/>
      <c r="UXC22" s="83"/>
      <c r="UXD22" s="83"/>
      <c r="UXE22" s="83"/>
      <c r="UXF22" s="83"/>
      <c r="UXG22" s="83"/>
      <c r="UXH22" s="83"/>
      <c r="UXI22" s="83"/>
      <c r="UXJ22" s="83"/>
      <c r="UXK22" s="83"/>
      <c r="UXL22" s="83"/>
      <c r="UXM22" s="83"/>
      <c r="UXN22" s="83"/>
      <c r="UXO22" s="83"/>
      <c r="UXP22" s="83"/>
      <c r="UXQ22" s="83"/>
      <c r="UXR22" s="83"/>
      <c r="UXS22" s="83"/>
      <c r="UXT22" s="83"/>
      <c r="UXU22" s="83"/>
      <c r="UXV22" s="83"/>
      <c r="UXW22" s="83"/>
      <c r="UXX22" s="83"/>
      <c r="UXY22" s="83"/>
      <c r="UXZ22" s="83"/>
      <c r="UYA22" s="83"/>
      <c r="UYB22" s="83"/>
      <c r="UYC22" s="83"/>
      <c r="UYD22" s="83"/>
      <c r="UYE22" s="83"/>
      <c r="UYF22" s="83"/>
      <c r="UYG22" s="83"/>
      <c r="UYH22" s="83"/>
      <c r="UYI22" s="83"/>
      <c r="UYJ22" s="83"/>
      <c r="UYK22" s="83"/>
      <c r="UYL22" s="83"/>
      <c r="UYM22" s="83"/>
      <c r="UYN22" s="83"/>
      <c r="UYO22" s="83"/>
      <c r="UYP22" s="83"/>
      <c r="UYQ22" s="83"/>
      <c r="UYR22" s="83"/>
      <c r="UYS22" s="83"/>
      <c r="UYT22" s="83"/>
      <c r="UYU22" s="83"/>
      <c r="UYV22" s="83"/>
      <c r="UYW22" s="83"/>
      <c r="UYX22" s="83"/>
      <c r="UYY22" s="83"/>
      <c r="UYZ22" s="83"/>
      <c r="UZA22" s="83"/>
      <c r="UZB22" s="83"/>
      <c r="UZC22" s="83"/>
      <c r="UZD22" s="83"/>
      <c r="UZE22" s="83"/>
      <c r="UZF22" s="83"/>
      <c r="UZG22" s="83"/>
      <c r="UZH22" s="83"/>
      <c r="UZI22" s="83"/>
      <c r="UZJ22" s="83"/>
      <c r="UZK22" s="83"/>
      <c r="UZL22" s="83"/>
      <c r="UZM22" s="83"/>
      <c r="UZN22" s="83"/>
      <c r="UZO22" s="83"/>
      <c r="UZP22" s="83"/>
      <c r="UZQ22" s="83"/>
      <c r="UZR22" s="83"/>
      <c r="UZS22" s="83"/>
      <c r="UZT22" s="83"/>
      <c r="UZU22" s="83"/>
      <c r="UZV22" s="83"/>
      <c r="UZW22" s="83"/>
      <c r="UZX22" s="83"/>
      <c r="UZY22" s="83"/>
      <c r="UZZ22" s="83"/>
      <c r="VAA22" s="83"/>
      <c r="VAB22" s="83"/>
      <c r="VAC22" s="83"/>
      <c r="VAD22" s="83"/>
      <c r="VAE22" s="83"/>
      <c r="VAF22" s="83"/>
      <c r="VAG22" s="83"/>
      <c r="VAH22" s="83"/>
      <c r="VAI22" s="83"/>
      <c r="VAJ22" s="83"/>
      <c r="VAK22" s="83"/>
      <c r="VAL22" s="83"/>
      <c r="VAM22" s="83"/>
      <c r="VAN22" s="83"/>
      <c r="VAO22" s="83"/>
      <c r="VAP22" s="83"/>
      <c r="VAQ22" s="83"/>
      <c r="VAR22" s="83"/>
      <c r="VAS22" s="83"/>
      <c r="VAT22" s="83"/>
      <c r="VAU22" s="83"/>
      <c r="VAV22" s="83"/>
      <c r="VAW22" s="83"/>
      <c r="VAX22" s="83"/>
      <c r="VAY22" s="83"/>
      <c r="VAZ22" s="83"/>
      <c r="VBA22" s="83"/>
      <c r="VBB22" s="83"/>
      <c r="VBC22" s="83"/>
      <c r="VBD22" s="83"/>
      <c r="VBE22" s="83"/>
      <c r="VBF22" s="83"/>
      <c r="VBG22" s="83"/>
      <c r="VBH22" s="83"/>
      <c r="VBI22" s="83"/>
      <c r="VBJ22" s="83"/>
      <c r="VBK22" s="83"/>
      <c r="VBL22" s="83"/>
      <c r="VBM22" s="83"/>
      <c r="VBN22" s="83"/>
      <c r="VBO22" s="83"/>
      <c r="VBP22" s="83"/>
      <c r="VBQ22" s="83"/>
      <c r="VBR22" s="83"/>
      <c r="VBS22" s="83"/>
      <c r="VBT22" s="83"/>
      <c r="VBU22" s="83"/>
      <c r="VBV22" s="83"/>
      <c r="VBW22" s="83"/>
      <c r="VBX22" s="83"/>
      <c r="VBY22" s="83"/>
      <c r="VBZ22" s="83"/>
      <c r="VCA22" s="83"/>
      <c r="VCB22" s="83"/>
      <c r="VCC22" s="83"/>
      <c r="VCD22" s="83"/>
      <c r="VCE22" s="83"/>
      <c r="VCF22" s="83"/>
      <c r="VCG22" s="83"/>
      <c r="VCH22" s="83"/>
      <c r="VCI22" s="83"/>
      <c r="VCJ22" s="83"/>
      <c r="VCK22" s="83"/>
      <c r="VCL22" s="83"/>
      <c r="VCM22" s="83"/>
      <c r="VCN22" s="83"/>
      <c r="VCO22" s="83"/>
      <c r="VCP22" s="83"/>
      <c r="VCQ22" s="83"/>
      <c r="VCR22" s="83"/>
      <c r="VCS22" s="83"/>
      <c r="VCT22" s="83"/>
      <c r="VCU22" s="83"/>
      <c r="VCV22" s="83"/>
      <c r="VCW22" s="83"/>
      <c r="VCX22" s="83"/>
      <c r="VCY22" s="83"/>
      <c r="VCZ22" s="83"/>
      <c r="VDA22" s="83"/>
      <c r="VDB22" s="83"/>
      <c r="VDC22" s="83"/>
      <c r="VDD22" s="83"/>
      <c r="VDE22" s="83"/>
      <c r="VDF22" s="83"/>
      <c r="VDG22" s="83"/>
      <c r="VDH22" s="83"/>
      <c r="VDI22" s="83"/>
      <c r="VDJ22" s="83"/>
      <c r="VDK22" s="83"/>
      <c r="VDL22" s="83"/>
      <c r="VDM22" s="83"/>
      <c r="VDN22" s="83"/>
      <c r="VDO22" s="83"/>
      <c r="VDP22" s="83"/>
      <c r="VDQ22" s="83"/>
      <c r="VDR22" s="83"/>
      <c r="VDS22" s="83"/>
      <c r="VDT22" s="83"/>
      <c r="VDU22" s="83"/>
      <c r="VDV22" s="83"/>
      <c r="VDW22" s="83"/>
      <c r="VDX22" s="83"/>
      <c r="VDY22" s="83"/>
      <c r="VDZ22" s="83"/>
      <c r="VEA22" s="83"/>
      <c r="VEB22" s="83"/>
      <c r="VEC22" s="83"/>
      <c r="VED22" s="83"/>
      <c r="VEE22" s="83"/>
      <c r="VEF22" s="83"/>
      <c r="VEG22" s="83"/>
      <c r="VEH22" s="83"/>
      <c r="VEI22" s="83"/>
      <c r="VEJ22" s="83"/>
      <c r="VEK22" s="83"/>
      <c r="VEL22" s="83"/>
      <c r="VEM22" s="83"/>
      <c r="VEN22" s="83"/>
      <c r="VEO22" s="83"/>
      <c r="VEP22" s="83"/>
      <c r="VEQ22" s="83"/>
      <c r="VER22" s="83"/>
      <c r="VES22" s="83"/>
      <c r="VET22" s="83"/>
      <c r="VEU22" s="83"/>
      <c r="VEV22" s="83"/>
      <c r="VEW22" s="83"/>
      <c r="VEX22" s="83"/>
      <c r="VEY22" s="83"/>
      <c r="VEZ22" s="83"/>
      <c r="VFA22" s="83"/>
      <c r="VFB22" s="83"/>
      <c r="VFC22" s="83"/>
      <c r="VFD22" s="83"/>
      <c r="VFE22" s="83"/>
      <c r="VFF22" s="83"/>
      <c r="VFG22" s="83"/>
      <c r="VFH22" s="83"/>
      <c r="VFI22" s="83"/>
      <c r="VFJ22" s="83"/>
      <c r="VFK22" s="83"/>
      <c r="VFL22" s="83"/>
      <c r="VFM22" s="83"/>
      <c r="VFN22" s="83"/>
      <c r="VFO22" s="83"/>
      <c r="VFP22" s="83"/>
      <c r="VFQ22" s="83"/>
      <c r="VFR22" s="83"/>
      <c r="VFS22" s="83"/>
      <c r="VFT22" s="83"/>
      <c r="VFU22" s="83"/>
      <c r="VFV22" s="83"/>
      <c r="VFW22" s="83"/>
      <c r="VFX22" s="83"/>
      <c r="VFY22" s="83"/>
      <c r="VFZ22" s="83"/>
      <c r="VGA22" s="83"/>
      <c r="VGB22" s="83"/>
      <c r="VGC22" s="83"/>
      <c r="VGD22" s="83"/>
      <c r="VGE22" s="83"/>
      <c r="VGF22" s="83"/>
      <c r="VGG22" s="83"/>
      <c r="VGH22" s="83"/>
      <c r="VGI22" s="83"/>
      <c r="VGJ22" s="83"/>
      <c r="VGK22" s="83"/>
      <c r="VGL22" s="83"/>
      <c r="VGM22" s="83"/>
      <c r="VGN22" s="83"/>
      <c r="VGO22" s="83"/>
      <c r="VGP22" s="83"/>
      <c r="VGQ22" s="83"/>
      <c r="VGR22" s="83"/>
      <c r="VGS22" s="83"/>
      <c r="VGT22" s="83"/>
      <c r="VGU22" s="83"/>
      <c r="VGV22" s="83"/>
      <c r="VGW22" s="83"/>
      <c r="VGX22" s="83"/>
      <c r="VGY22" s="83"/>
      <c r="VGZ22" s="83"/>
      <c r="VHA22" s="83"/>
      <c r="VHB22" s="83"/>
      <c r="VHC22" s="83"/>
      <c r="VHD22" s="83"/>
      <c r="VHE22" s="83"/>
      <c r="VHF22" s="83"/>
      <c r="VHG22" s="83"/>
      <c r="VHH22" s="83"/>
      <c r="VHI22" s="83"/>
      <c r="VHJ22" s="83"/>
      <c r="VHK22" s="83"/>
      <c r="VHL22" s="83"/>
      <c r="VHM22" s="83"/>
      <c r="VHN22" s="83"/>
      <c r="VHO22" s="83"/>
      <c r="VHP22" s="83"/>
      <c r="VHQ22" s="83"/>
      <c r="VHR22" s="83"/>
      <c r="VHS22" s="83"/>
      <c r="VHT22" s="83"/>
      <c r="VHU22" s="83"/>
      <c r="VHV22" s="83"/>
      <c r="VHW22" s="83"/>
      <c r="VHX22" s="83"/>
      <c r="VHY22" s="83"/>
      <c r="VHZ22" s="83"/>
      <c r="VIA22" s="83"/>
      <c r="VIB22" s="83"/>
      <c r="VIC22" s="83"/>
      <c r="VID22" s="83"/>
      <c r="VIE22" s="83"/>
      <c r="VIF22" s="83"/>
      <c r="VIG22" s="83"/>
      <c r="VIH22" s="83"/>
      <c r="VII22" s="83"/>
      <c r="VIJ22" s="83"/>
      <c r="VIK22" s="83"/>
      <c r="VIL22" s="83"/>
      <c r="VIM22" s="83"/>
      <c r="VIN22" s="83"/>
      <c r="VIO22" s="83"/>
      <c r="VIP22" s="83"/>
      <c r="VIQ22" s="83"/>
      <c r="VIR22" s="83"/>
      <c r="VIS22" s="83"/>
      <c r="VIT22" s="83"/>
      <c r="VIU22" s="83"/>
      <c r="VIV22" s="83"/>
      <c r="VIW22" s="83"/>
      <c r="VIX22" s="83"/>
      <c r="VIY22" s="83"/>
      <c r="VIZ22" s="83"/>
      <c r="VJA22" s="83"/>
      <c r="VJB22" s="83"/>
      <c r="VJC22" s="83"/>
      <c r="VJD22" s="83"/>
      <c r="VJE22" s="83"/>
      <c r="VJF22" s="83"/>
      <c r="VJG22" s="83"/>
      <c r="VJH22" s="83"/>
      <c r="VJI22" s="83"/>
      <c r="VJJ22" s="83"/>
      <c r="VJK22" s="83"/>
      <c r="VJL22" s="83"/>
      <c r="VJM22" s="83"/>
      <c r="VJN22" s="83"/>
      <c r="VJO22" s="83"/>
      <c r="VJP22" s="83"/>
      <c r="VJQ22" s="83"/>
      <c r="VJR22" s="83"/>
      <c r="VJS22" s="83"/>
      <c r="VJT22" s="83"/>
      <c r="VJU22" s="83"/>
      <c r="VJV22" s="83"/>
      <c r="VJW22" s="83"/>
      <c r="VJX22" s="83"/>
      <c r="VJY22" s="83"/>
      <c r="VJZ22" s="83"/>
      <c r="VKA22" s="83"/>
      <c r="VKB22" s="83"/>
      <c r="VKC22" s="83"/>
      <c r="VKD22" s="83"/>
      <c r="VKE22" s="83"/>
      <c r="VKF22" s="83"/>
      <c r="VKG22" s="83"/>
      <c r="VKH22" s="83"/>
      <c r="VKI22" s="83"/>
      <c r="VKJ22" s="83"/>
      <c r="VKK22" s="83"/>
      <c r="VKL22" s="83"/>
      <c r="VKM22" s="83"/>
      <c r="VKN22" s="83"/>
      <c r="VKO22" s="83"/>
      <c r="VKP22" s="83"/>
      <c r="VKQ22" s="83"/>
      <c r="VKR22" s="83"/>
      <c r="VKS22" s="83"/>
      <c r="VKT22" s="83"/>
      <c r="VKU22" s="83"/>
      <c r="VKV22" s="83"/>
      <c r="VKW22" s="83"/>
      <c r="VKX22" s="83"/>
      <c r="VKY22" s="83"/>
      <c r="VKZ22" s="83"/>
      <c r="VLA22" s="83"/>
      <c r="VLB22" s="83"/>
      <c r="VLC22" s="83"/>
      <c r="VLD22" s="83"/>
      <c r="VLE22" s="83"/>
      <c r="VLF22" s="83"/>
      <c r="VLG22" s="83"/>
      <c r="VLH22" s="83"/>
      <c r="VLI22" s="83"/>
      <c r="VLJ22" s="83"/>
      <c r="VLK22" s="83"/>
      <c r="VLL22" s="83"/>
      <c r="VLM22" s="83"/>
      <c r="VLN22" s="83"/>
      <c r="VLO22" s="83"/>
      <c r="VLP22" s="83"/>
      <c r="VLQ22" s="83"/>
      <c r="VLR22" s="83"/>
      <c r="VLS22" s="83"/>
      <c r="VLT22" s="83"/>
      <c r="VLU22" s="83"/>
      <c r="VLV22" s="83"/>
      <c r="VLW22" s="83"/>
      <c r="VLX22" s="83"/>
      <c r="VLY22" s="83"/>
      <c r="VLZ22" s="83"/>
      <c r="VMA22" s="83"/>
      <c r="VMB22" s="83"/>
      <c r="VMC22" s="83"/>
      <c r="VMD22" s="83"/>
      <c r="VME22" s="83"/>
      <c r="VMF22" s="83"/>
      <c r="VMG22" s="83"/>
      <c r="VMH22" s="83"/>
      <c r="VMI22" s="83"/>
      <c r="VMJ22" s="83"/>
      <c r="VMK22" s="83"/>
      <c r="VML22" s="83"/>
      <c r="VMM22" s="83"/>
      <c r="VMN22" s="83"/>
      <c r="VMO22" s="83"/>
      <c r="VMP22" s="83"/>
      <c r="VMQ22" s="83"/>
      <c r="VMR22" s="83"/>
      <c r="VMS22" s="83"/>
      <c r="VMT22" s="83"/>
      <c r="VMU22" s="83"/>
      <c r="VMV22" s="83"/>
      <c r="VMW22" s="83"/>
      <c r="VMX22" s="83"/>
      <c r="VMY22" s="83"/>
      <c r="VMZ22" s="83"/>
      <c r="VNA22" s="83"/>
      <c r="VNB22" s="83"/>
      <c r="VNC22" s="83"/>
      <c r="VND22" s="83"/>
      <c r="VNE22" s="83"/>
      <c r="VNF22" s="83"/>
      <c r="VNG22" s="83"/>
      <c r="VNH22" s="83"/>
      <c r="VNI22" s="83"/>
      <c r="VNJ22" s="83"/>
      <c r="VNK22" s="83"/>
      <c r="VNL22" s="83"/>
      <c r="VNM22" s="83"/>
      <c r="VNN22" s="83"/>
      <c r="VNO22" s="83"/>
      <c r="VNP22" s="83"/>
      <c r="VNQ22" s="83"/>
      <c r="VNR22" s="83"/>
      <c r="VNS22" s="83"/>
      <c r="VNT22" s="83"/>
      <c r="VNU22" s="83"/>
      <c r="VNV22" s="83"/>
      <c r="VNW22" s="83"/>
      <c r="VNX22" s="83"/>
      <c r="VNY22" s="83"/>
      <c r="VNZ22" s="83"/>
      <c r="VOA22" s="83"/>
      <c r="VOB22" s="83"/>
      <c r="VOC22" s="83"/>
      <c r="VOD22" s="83"/>
      <c r="VOE22" s="83"/>
      <c r="VOF22" s="83"/>
      <c r="VOG22" s="83"/>
      <c r="VOH22" s="83"/>
      <c r="VOI22" s="83"/>
      <c r="VOJ22" s="83"/>
      <c r="VOK22" s="83"/>
      <c r="VOL22" s="83"/>
      <c r="VOM22" s="83"/>
      <c r="VON22" s="83"/>
      <c r="VOO22" s="83"/>
      <c r="VOP22" s="83"/>
      <c r="VOQ22" s="83"/>
      <c r="VOR22" s="83"/>
      <c r="VOS22" s="83"/>
      <c r="VOT22" s="83"/>
      <c r="VOU22" s="83"/>
      <c r="VOV22" s="83"/>
      <c r="VOW22" s="83"/>
      <c r="VOX22" s="83"/>
      <c r="VOY22" s="83"/>
      <c r="VOZ22" s="83"/>
      <c r="VPA22" s="83"/>
      <c r="VPB22" s="83"/>
      <c r="VPC22" s="83"/>
      <c r="VPD22" s="83"/>
      <c r="VPE22" s="83"/>
      <c r="VPF22" s="83"/>
      <c r="VPG22" s="83"/>
      <c r="VPH22" s="83"/>
      <c r="VPI22" s="83"/>
      <c r="VPJ22" s="83"/>
      <c r="VPK22" s="83"/>
      <c r="VPL22" s="83"/>
      <c r="VPM22" s="83"/>
      <c r="VPN22" s="83"/>
      <c r="VPO22" s="83"/>
      <c r="VPP22" s="83"/>
      <c r="VPQ22" s="83"/>
      <c r="VPR22" s="83"/>
      <c r="VPS22" s="83"/>
      <c r="VPT22" s="83"/>
      <c r="VPU22" s="83"/>
      <c r="VPV22" s="83"/>
      <c r="VPW22" s="83"/>
      <c r="VPX22" s="83"/>
      <c r="VPY22" s="83"/>
      <c r="VPZ22" s="83"/>
      <c r="VQA22" s="83"/>
      <c r="VQB22" s="83"/>
      <c r="VQC22" s="83"/>
      <c r="VQD22" s="83"/>
      <c r="VQE22" s="83"/>
      <c r="VQF22" s="83"/>
      <c r="VQG22" s="83"/>
      <c r="VQH22" s="83"/>
      <c r="VQI22" s="83"/>
      <c r="VQJ22" s="83"/>
      <c r="VQK22" s="83"/>
      <c r="VQL22" s="83"/>
      <c r="VQM22" s="83"/>
      <c r="VQN22" s="83"/>
      <c r="VQO22" s="83"/>
      <c r="VQP22" s="83"/>
      <c r="VQQ22" s="83"/>
      <c r="VQR22" s="83"/>
      <c r="VQS22" s="83"/>
      <c r="VQT22" s="83"/>
      <c r="VQU22" s="83"/>
      <c r="VQV22" s="83"/>
      <c r="VQW22" s="83"/>
      <c r="VQX22" s="83"/>
      <c r="VQY22" s="83"/>
      <c r="VQZ22" s="83"/>
      <c r="VRA22" s="83"/>
      <c r="VRB22" s="83"/>
      <c r="VRC22" s="83"/>
      <c r="VRD22" s="83"/>
      <c r="VRE22" s="83"/>
      <c r="VRF22" s="83"/>
      <c r="VRG22" s="83"/>
      <c r="VRH22" s="83"/>
      <c r="VRI22" s="83"/>
      <c r="VRJ22" s="83"/>
      <c r="VRK22" s="83"/>
      <c r="VRL22" s="83"/>
      <c r="VRM22" s="83"/>
      <c r="VRN22" s="83"/>
      <c r="VRO22" s="83"/>
      <c r="VRP22" s="83"/>
      <c r="VRQ22" s="83"/>
      <c r="VRR22" s="83"/>
      <c r="VRS22" s="83"/>
      <c r="VRT22" s="83"/>
      <c r="VRU22" s="83"/>
      <c r="VRV22" s="83"/>
      <c r="VRW22" s="83"/>
      <c r="VRX22" s="83"/>
      <c r="VRY22" s="83"/>
      <c r="VRZ22" s="83"/>
      <c r="VSA22" s="83"/>
      <c r="VSB22" s="83"/>
      <c r="VSC22" s="83"/>
      <c r="VSD22" s="83"/>
      <c r="VSE22" s="83"/>
      <c r="VSF22" s="83"/>
      <c r="VSG22" s="83"/>
      <c r="VSH22" s="83"/>
      <c r="VSI22" s="83"/>
      <c r="VSJ22" s="83"/>
      <c r="VSK22" s="83"/>
      <c r="VSL22" s="83"/>
      <c r="VSM22" s="83"/>
      <c r="VSN22" s="83"/>
      <c r="VSO22" s="83"/>
      <c r="VSP22" s="83"/>
      <c r="VSQ22" s="83"/>
      <c r="VSR22" s="83"/>
      <c r="VSS22" s="83"/>
      <c r="VST22" s="83"/>
      <c r="VSU22" s="83"/>
      <c r="VSV22" s="83"/>
      <c r="VSW22" s="83"/>
      <c r="VSX22" s="83"/>
      <c r="VSY22" s="83"/>
      <c r="VSZ22" s="83"/>
      <c r="VTA22" s="83"/>
      <c r="VTB22" s="83"/>
      <c r="VTC22" s="83"/>
      <c r="VTD22" s="83"/>
      <c r="VTE22" s="83"/>
      <c r="VTF22" s="83"/>
      <c r="VTG22" s="83"/>
      <c r="VTH22" s="83"/>
      <c r="VTI22" s="83"/>
      <c r="VTJ22" s="83"/>
      <c r="VTK22" s="83"/>
      <c r="VTL22" s="83"/>
      <c r="VTM22" s="83"/>
      <c r="VTN22" s="83"/>
      <c r="VTO22" s="83"/>
      <c r="VTP22" s="83"/>
      <c r="VTQ22" s="83"/>
      <c r="VTR22" s="83"/>
      <c r="VTS22" s="83"/>
      <c r="VTT22" s="83"/>
      <c r="VTU22" s="83"/>
      <c r="VTV22" s="83"/>
      <c r="VTW22" s="83"/>
      <c r="VTX22" s="83"/>
      <c r="VTY22" s="83"/>
      <c r="VTZ22" s="83"/>
      <c r="VUA22" s="83"/>
      <c r="VUB22" s="83"/>
      <c r="VUC22" s="83"/>
      <c r="VUD22" s="83"/>
      <c r="VUE22" s="83"/>
      <c r="VUF22" s="83"/>
      <c r="VUG22" s="83"/>
      <c r="VUH22" s="83"/>
      <c r="VUI22" s="83"/>
      <c r="VUJ22" s="83"/>
      <c r="VUK22" s="83"/>
      <c r="VUL22" s="83"/>
      <c r="VUM22" s="83"/>
      <c r="VUN22" s="83"/>
      <c r="VUO22" s="83"/>
      <c r="VUP22" s="83"/>
      <c r="VUQ22" s="83"/>
      <c r="VUR22" s="83"/>
      <c r="VUS22" s="83"/>
      <c r="VUT22" s="83"/>
      <c r="VUU22" s="83"/>
      <c r="VUV22" s="83"/>
      <c r="VUW22" s="83"/>
      <c r="VUX22" s="83"/>
      <c r="VUY22" s="83"/>
      <c r="VUZ22" s="83"/>
      <c r="VVA22" s="83"/>
      <c r="VVB22" s="83"/>
      <c r="VVC22" s="83"/>
      <c r="VVD22" s="83"/>
      <c r="VVE22" s="83"/>
      <c r="VVF22" s="83"/>
      <c r="VVG22" s="83"/>
      <c r="VVH22" s="83"/>
      <c r="VVI22" s="83"/>
      <c r="VVJ22" s="83"/>
      <c r="VVK22" s="83"/>
      <c r="VVL22" s="83"/>
      <c r="VVM22" s="83"/>
      <c r="VVN22" s="83"/>
      <c r="VVO22" s="83"/>
      <c r="VVP22" s="83"/>
      <c r="VVQ22" s="83"/>
      <c r="VVR22" s="83"/>
      <c r="VVS22" s="83"/>
      <c r="VVT22" s="83"/>
      <c r="VVU22" s="83"/>
      <c r="VVV22" s="83"/>
      <c r="VVW22" s="83"/>
      <c r="VVX22" s="83"/>
      <c r="VVY22" s="83"/>
      <c r="VVZ22" s="83"/>
      <c r="VWA22" s="83"/>
      <c r="VWB22" s="83"/>
      <c r="VWC22" s="83"/>
      <c r="VWD22" s="83"/>
      <c r="VWE22" s="83"/>
      <c r="VWF22" s="83"/>
      <c r="VWG22" s="83"/>
      <c r="VWH22" s="83"/>
      <c r="VWI22" s="83"/>
      <c r="VWJ22" s="83"/>
      <c r="VWK22" s="83"/>
      <c r="VWL22" s="83"/>
      <c r="VWM22" s="83"/>
      <c r="VWN22" s="83"/>
      <c r="VWO22" s="83"/>
      <c r="VWP22" s="83"/>
      <c r="VWQ22" s="83"/>
      <c r="VWR22" s="83"/>
      <c r="VWS22" s="83"/>
      <c r="VWT22" s="83"/>
      <c r="VWU22" s="83"/>
      <c r="VWV22" s="83"/>
      <c r="VWW22" s="83"/>
      <c r="VWX22" s="83"/>
      <c r="VWY22" s="83"/>
      <c r="VWZ22" s="83"/>
      <c r="VXA22" s="83"/>
      <c r="VXB22" s="83"/>
      <c r="VXC22" s="83"/>
      <c r="VXD22" s="83"/>
      <c r="VXE22" s="83"/>
      <c r="VXF22" s="83"/>
      <c r="VXG22" s="83"/>
      <c r="VXH22" s="83"/>
      <c r="VXI22" s="83"/>
      <c r="VXJ22" s="83"/>
      <c r="VXK22" s="83"/>
      <c r="VXL22" s="83"/>
      <c r="VXM22" s="83"/>
      <c r="VXN22" s="83"/>
      <c r="VXO22" s="83"/>
      <c r="VXP22" s="83"/>
      <c r="VXQ22" s="83"/>
      <c r="VXR22" s="83"/>
      <c r="VXS22" s="83"/>
      <c r="VXT22" s="83"/>
      <c r="VXU22" s="83"/>
      <c r="VXV22" s="83"/>
      <c r="VXW22" s="83"/>
      <c r="VXX22" s="83"/>
      <c r="VXY22" s="83"/>
      <c r="VXZ22" s="83"/>
      <c r="VYA22" s="83"/>
      <c r="VYB22" s="83"/>
      <c r="VYC22" s="83"/>
      <c r="VYD22" s="83"/>
      <c r="VYE22" s="83"/>
      <c r="VYF22" s="83"/>
      <c r="VYG22" s="83"/>
      <c r="VYH22" s="83"/>
      <c r="VYI22" s="83"/>
      <c r="VYJ22" s="83"/>
      <c r="VYK22" s="83"/>
      <c r="VYL22" s="83"/>
      <c r="VYM22" s="83"/>
      <c r="VYN22" s="83"/>
      <c r="VYO22" s="83"/>
      <c r="VYP22" s="83"/>
      <c r="VYQ22" s="83"/>
      <c r="VYR22" s="83"/>
      <c r="VYS22" s="83"/>
      <c r="VYT22" s="83"/>
      <c r="VYU22" s="83"/>
      <c r="VYV22" s="83"/>
      <c r="VYW22" s="83"/>
      <c r="VYX22" s="83"/>
      <c r="VYY22" s="83"/>
      <c r="VYZ22" s="83"/>
      <c r="VZA22" s="83"/>
      <c r="VZB22" s="83"/>
      <c r="VZC22" s="83"/>
      <c r="VZD22" s="83"/>
      <c r="VZE22" s="83"/>
      <c r="VZF22" s="83"/>
      <c r="VZG22" s="83"/>
      <c r="VZH22" s="83"/>
      <c r="VZI22" s="83"/>
      <c r="VZJ22" s="83"/>
      <c r="VZK22" s="83"/>
      <c r="VZL22" s="83"/>
      <c r="VZM22" s="83"/>
      <c r="VZN22" s="83"/>
      <c r="VZO22" s="83"/>
      <c r="VZP22" s="83"/>
      <c r="VZQ22" s="83"/>
      <c r="VZR22" s="83"/>
      <c r="VZS22" s="83"/>
      <c r="VZT22" s="83"/>
      <c r="VZU22" s="83"/>
      <c r="VZV22" s="83"/>
      <c r="VZW22" s="83"/>
      <c r="VZX22" s="83"/>
      <c r="VZY22" s="83"/>
      <c r="VZZ22" s="83"/>
      <c r="WAA22" s="83"/>
      <c r="WAB22" s="83"/>
      <c r="WAC22" s="83"/>
      <c r="WAD22" s="83"/>
      <c r="WAE22" s="83"/>
      <c r="WAF22" s="83"/>
      <c r="WAG22" s="83"/>
      <c r="WAH22" s="83"/>
      <c r="WAI22" s="83"/>
      <c r="WAJ22" s="83"/>
      <c r="WAK22" s="83"/>
      <c r="WAL22" s="83"/>
      <c r="WAM22" s="83"/>
      <c r="WAN22" s="83"/>
      <c r="WAO22" s="83"/>
      <c r="WAP22" s="83"/>
      <c r="WAQ22" s="83"/>
      <c r="WAR22" s="83"/>
      <c r="WAS22" s="83"/>
      <c r="WAT22" s="83"/>
      <c r="WAU22" s="83"/>
      <c r="WAV22" s="83"/>
      <c r="WAW22" s="83"/>
      <c r="WAX22" s="83"/>
      <c r="WAY22" s="83"/>
      <c r="WAZ22" s="83"/>
      <c r="WBA22" s="83"/>
      <c r="WBB22" s="83"/>
      <c r="WBC22" s="83"/>
      <c r="WBD22" s="83"/>
      <c r="WBE22" s="83"/>
      <c r="WBF22" s="83"/>
      <c r="WBG22" s="83"/>
      <c r="WBH22" s="83"/>
      <c r="WBI22" s="83"/>
      <c r="WBJ22" s="83"/>
      <c r="WBK22" s="83"/>
      <c r="WBL22" s="83"/>
      <c r="WBM22" s="83"/>
      <c r="WBN22" s="83"/>
      <c r="WBO22" s="83"/>
      <c r="WBP22" s="83"/>
      <c r="WBQ22" s="83"/>
      <c r="WBR22" s="83"/>
      <c r="WBS22" s="83"/>
      <c r="WBT22" s="83"/>
      <c r="WBU22" s="83"/>
      <c r="WBV22" s="83"/>
      <c r="WBW22" s="83"/>
      <c r="WBX22" s="83"/>
      <c r="WBY22" s="83"/>
      <c r="WBZ22" s="83"/>
      <c r="WCA22" s="83"/>
      <c r="WCB22" s="83"/>
      <c r="WCC22" s="83"/>
      <c r="WCD22" s="83"/>
      <c r="WCE22" s="83"/>
      <c r="WCF22" s="83"/>
      <c r="WCG22" s="83"/>
      <c r="WCH22" s="83"/>
      <c r="WCI22" s="83"/>
      <c r="WCJ22" s="83"/>
      <c r="WCK22" s="83"/>
      <c r="WCL22" s="83"/>
      <c r="WCM22" s="83"/>
      <c r="WCN22" s="83"/>
      <c r="WCO22" s="83"/>
      <c r="WCP22" s="83"/>
      <c r="WCQ22" s="83"/>
      <c r="WCR22" s="83"/>
      <c r="WCS22" s="83"/>
      <c r="WCT22" s="83"/>
      <c r="WCU22" s="83"/>
      <c r="WCV22" s="83"/>
      <c r="WCW22" s="83"/>
      <c r="WCX22" s="83"/>
      <c r="WCY22" s="83"/>
      <c r="WCZ22" s="83"/>
      <c r="WDA22" s="83"/>
      <c r="WDB22" s="83"/>
      <c r="WDC22" s="83"/>
      <c r="WDD22" s="83"/>
      <c r="WDE22" s="83"/>
      <c r="WDF22" s="83"/>
      <c r="WDG22" s="83"/>
      <c r="WDH22" s="83"/>
      <c r="WDI22" s="83"/>
      <c r="WDJ22" s="83"/>
      <c r="WDK22" s="83"/>
      <c r="WDL22" s="83"/>
      <c r="WDM22" s="83"/>
      <c r="WDN22" s="83"/>
      <c r="WDO22" s="83"/>
      <c r="WDP22" s="83"/>
      <c r="WDQ22" s="83"/>
      <c r="WDR22" s="83"/>
      <c r="WDS22" s="83"/>
      <c r="WDT22" s="83"/>
      <c r="WDU22" s="83"/>
      <c r="WDV22" s="83"/>
      <c r="WDW22" s="83"/>
      <c r="WDX22" s="83"/>
      <c r="WDY22" s="83"/>
      <c r="WDZ22" s="83"/>
      <c r="WEA22" s="83"/>
      <c r="WEB22" s="83"/>
      <c r="WEC22" s="83"/>
      <c r="WED22" s="83"/>
      <c r="WEE22" s="83"/>
      <c r="WEF22" s="83"/>
      <c r="WEG22" s="83"/>
      <c r="WEH22" s="83"/>
      <c r="WEI22" s="83"/>
      <c r="WEJ22" s="83"/>
      <c r="WEK22" s="83"/>
      <c r="WEL22" s="83"/>
      <c r="WEM22" s="83"/>
      <c r="WEN22" s="83"/>
      <c r="WEO22" s="83"/>
      <c r="WEP22" s="83"/>
      <c r="WEQ22" s="83"/>
      <c r="WER22" s="83"/>
      <c r="WES22" s="83"/>
      <c r="WET22" s="83"/>
      <c r="WEU22" s="83"/>
      <c r="WEV22" s="83"/>
      <c r="WEW22" s="83"/>
      <c r="WEX22" s="83"/>
      <c r="WEY22" s="83"/>
      <c r="WEZ22" s="83"/>
      <c r="WFA22" s="83"/>
      <c r="WFB22" s="83"/>
      <c r="WFC22" s="83"/>
      <c r="WFD22" s="83"/>
      <c r="WFE22" s="83"/>
      <c r="WFF22" s="83"/>
      <c r="WFG22" s="83"/>
      <c r="WFH22" s="83"/>
      <c r="WFI22" s="83"/>
      <c r="WFJ22" s="83"/>
      <c r="WFK22" s="83"/>
      <c r="WFL22" s="83"/>
      <c r="WFM22" s="83"/>
      <c r="WFN22" s="83"/>
      <c r="WFO22" s="83"/>
      <c r="WFP22" s="83"/>
      <c r="WFQ22" s="83"/>
      <c r="WFR22" s="83"/>
      <c r="WFS22" s="83"/>
      <c r="WFT22" s="83"/>
      <c r="WFU22" s="83"/>
      <c r="WFV22" s="83"/>
      <c r="WFW22" s="83"/>
      <c r="WFX22" s="83"/>
      <c r="WFY22" s="83"/>
      <c r="WFZ22" s="83"/>
      <c r="WGA22" s="83"/>
      <c r="WGB22" s="83"/>
      <c r="WGC22" s="83"/>
      <c r="WGD22" s="83"/>
      <c r="WGE22" s="83"/>
      <c r="WGF22" s="83"/>
      <c r="WGG22" s="83"/>
      <c r="WGH22" s="83"/>
      <c r="WGI22" s="83"/>
      <c r="WGJ22" s="83"/>
      <c r="WGK22" s="83"/>
      <c r="WGL22" s="83"/>
      <c r="WGM22" s="83"/>
      <c r="WGN22" s="83"/>
      <c r="WGO22" s="83"/>
      <c r="WGP22" s="83"/>
      <c r="WGQ22" s="83"/>
      <c r="WGR22" s="83"/>
      <c r="WGS22" s="83"/>
      <c r="WGT22" s="83"/>
      <c r="WGU22" s="83"/>
      <c r="WGV22" s="83"/>
      <c r="WGW22" s="83"/>
      <c r="WGX22" s="83"/>
      <c r="WGY22" s="83"/>
      <c r="WGZ22" s="83"/>
      <c r="WHA22" s="83"/>
      <c r="WHB22" s="83"/>
      <c r="WHC22" s="83"/>
      <c r="WHD22" s="83"/>
      <c r="WHE22" s="83"/>
      <c r="WHF22" s="83"/>
      <c r="WHG22" s="83"/>
      <c r="WHH22" s="83"/>
      <c r="WHI22" s="83"/>
      <c r="WHJ22" s="83"/>
      <c r="WHK22" s="83"/>
      <c r="WHL22" s="83"/>
      <c r="WHM22" s="83"/>
      <c r="WHN22" s="83"/>
      <c r="WHO22" s="83"/>
      <c r="WHP22" s="83"/>
      <c r="WHQ22" s="83"/>
      <c r="WHR22" s="83"/>
      <c r="WHS22" s="83"/>
      <c r="WHT22" s="83"/>
      <c r="WHU22" s="83"/>
      <c r="WHV22" s="83"/>
      <c r="WHW22" s="83"/>
      <c r="WHX22" s="83"/>
      <c r="WHY22" s="83"/>
      <c r="WHZ22" s="83"/>
      <c r="WIA22" s="83"/>
      <c r="WIB22" s="83"/>
      <c r="WIC22" s="83"/>
      <c r="WID22" s="83"/>
      <c r="WIE22" s="83"/>
      <c r="WIF22" s="83"/>
      <c r="WIG22" s="83"/>
      <c r="WIH22" s="83"/>
      <c r="WII22" s="83"/>
      <c r="WIJ22" s="83"/>
      <c r="WIK22" s="83"/>
      <c r="WIL22" s="83"/>
      <c r="WIM22" s="83"/>
      <c r="WIN22" s="83"/>
      <c r="WIO22" s="83"/>
      <c r="WIP22" s="83"/>
      <c r="WIQ22" s="83"/>
      <c r="WIR22" s="83"/>
      <c r="WIS22" s="83"/>
      <c r="WIT22" s="83"/>
      <c r="WIU22" s="83"/>
      <c r="WIV22" s="83"/>
      <c r="WIW22" s="83"/>
      <c r="WIX22" s="83"/>
      <c r="WIY22" s="83"/>
      <c r="WIZ22" s="83"/>
      <c r="WJA22" s="83"/>
      <c r="WJB22" s="83"/>
      <c r="WJC22" s="83"/>
      <c r="WJD22" s="83"/>
      <c r="WJE22" s="83"/>
      <c r="WJF22" s="83"/>
      <c r="WJG22" s="83"/>
      <c r="WJH22" s="83"/>
      <c r="WJI22" s="83"/>
      <c r="WJJ22" s="83"/>
      <c r="WJK22" s="83"/>
      <c r="WJL22" s="83"/>
      <c r="WJM22" s="83"/>
      <c r="WJN22" s="83"/>
      <c r="WJO22" s="83"/>
      <c r="WJP22" s="83"/>
      <c r="WJQ22" s="83"/>
      <c r="WJR22" s="83"/>
      <c r="WJS22" s="83"/>
      <c r="WJT22" s="83"/>
      <c r="WJU22" s="83"/>
      <c r="WJV22" s="83"/>
      <c r="WJW22" s="83"/>
      <c r="WJX22" s="83"/>
      <c r="WJY22" s="83"/>
      <c r="WJZ22" s="83"/>
      <c r="WKA22" s="83"/>
      <c r="WKB22" s="83"/>
      <c r="WKC22" s="83"/>
      <c r="WKD22" s="83"/>
      <c r="WKE22" s="83"/>
      <c r="WKF22" s="83"/>
      <c r="WKG22" s="83"/>
      <c r="WKH22" s="83"/>
      <c r="WKI22" s="83"/>
      <c r="WKJ22" s="83"/>
      <c r="WKK22" s="83"/>
      <c r="WKL22" s="83"/>
      <c r="WKM22" s="83"/>
      <c r="WKN22" s="83"/>
      <c r="WKO22" s="83"/>
      <c r="WKP22" s="83"/>
      <c r="WKQ22" s="83"/>
      <c r="WKR22" s="83"/>
      <c r="WKS22" s="83"/>
      <c r="WKT22" s="83"/>
      <c r="WKU22" s="83"/>
      <c r="WKV22" s="83"/>
      <c r="WKW22" s="83"/>
      <c r="WKX22" s="83"/>
      <c r="WKY22" s="83"/>
      <c r="WKZ22" s="83"/>
      <c r="WLA22" s="83"/>
      <c r="WLB22" s="83"/>
      <c r="WLC22" s="83"/>
      <c r="WLD22" s="83"/>
      <c r="WLE22" s="83"/>
      <c r="WLF22" s="83"/>
      <c r="WLG22" s="83"/>
      <c r="WLH22" s="83"/>
      <c r="WLI22" s="83"/>
      <c r="WLJ22" s="83"/>
      <c r="WLK22" s="83"/>
      <c r="WLL22" s="83"/>
      <c r="WLM22" s="83"/>
      <c r="WLN22" s="83"/>
      <c r="WLO22" s="83"/>
      <c r="WLP22" s="83"/>
      <c r="WLQ22" s="83"/>
      <c r="WLR22" s="83"/>
      <c r="WLS22" s="83"/>
      <c r="WLT22" s="83"/>
      <c r="WLU22" s="83"/>
      <c r="WLV22" s="83"/>
      <c r="WLW22" s="83"/>
      <c r="WLX22" s="83"/>
      <c r="WLY22" s="83"/>
      <c r="WLZ22" s="83"/>
      <c r="WMA22" s="83"/>
      <c r="WMB22" s="83"/>
      <c r="WMC22" s="83"/>
      <c r="WMD22" s="83"/>
      <c r="WME22" s="83"/>
      <c r="WMF22" s="83"/>
      <c r="WMG22" s="83"/>
      <c r="WMH22" s="83"/>
      <c r="WMI22" s="83"/>
      <c r="WMJ22" s="83"/>
      <c r="WMK22" s="83"/>
      <c r="WML22" s="83"/>
      <c r="WMM22" s="83"/>
      <c r="WMN22" s="83"/>
      <c r="WMO22" s="83"/>
      <c r="WMP22" s="83"/>
      <c r="WMQ22" s="83"/>
      <c r="WMR22" s="83"/>
      <c r="WMS22" s="83"/>
      <c r="WMT22" s="83"/>
      <c r="WMU22" s="83"/>
      <c r="WMV22" s="83"/>
      <c r="WMW22" s="83"/>
      <c r="WMX22" s="83"/>
      <c r="WMY22" s="83"/>
      <c r="WMZ22" s="83"/>
      <c r="WNA22" s="83"/>
      <c r="WNB22" s="83"/>
      <c r="WNC22" s="83"/>
      <c r="WND22" s="83"/>
      <c r="WNE22" s="83"/>
      <c r="WNF22" s="83"/>
      <c r="WNG22" s="83"/>
      <c r="WNH22" s="83"/>
      <c r="WNI22" s="83"/>
      <c r="WNJ22" s="83"/>
      <c r="WNK22" s="83"/>
      <c r="WNL22" s="83"/>
      <c r="WNM22" s="83"/>
      <c r="WNN22" s="83"/>
      <c r="WNO22" s="83"/>
      <c r="WNP22" s="83"/>
      <c r="WNQ22" s="83"/>
      <c r="WNR22" s="83"/>
      <c r="WNS22" s="83"/>
      <c r="WNT22" s="83"/>
      <c r="WNU22" s="83"/>
      <c r="WNV22" s="83"/>
      <c r="WNW22" s="83"/>
      <c r="WNX22" s="83"/>
      <c r="WNY22" s="83"/>
      <c r="WNZ22" s="83"/>
      <c r="WOA22" s="83"/>
      <c r="WOB22" s="83"/>
      <c r="WOC22" s="83"/>
      <c r="WOD22" s="83"/>
      <c r="WOE22" s="83"/>
      <c r="WOF22" s="83"/>
      <c r="WOG22" s="83"/>
      <c r="WOH22" s="83"/>
      <c r="WOI22" s="83"/>
      <c r="WOJ22" s="83"/>
      <c r="WOK22" s="83"/>
      <c r="WOL22" s="83"/>
      <c r="WOM22" s="83"/>
      <c r="WON22" s="83"/>
      <c r="WOO22" s="83"/>
      <c r="WOP22" s="83"/>
      <c r="WOQ22" s="83"/>
      <c r="WOR22" s="83"/>
      <c r="WOS22" s="83"/>
      <c r="WOT22" s="83"/>
      <c r="WOU22" s="83"/>
      <c r="WOV22" s="83"/>
      <c r="WOW22" s="83"/>
      <c r="WOX22" s="83"/>
      <c r="WOY22" s="83"/>
      <c r="WOZ22" s="83"/>
      <c r="WPA22" s="83"/>
      <c r="WPB22" s="83"/>
      <c r="WPC22" s="83"/>
      <c r="WPD22" s="83"/>
      <c r="WPE22" s="83"/>
      <c r="WPF22" s="83"/>
      <c r="WPG22" s="83"/>
      <c r="WPH22" s="83"/>
      <c r="WPI22" s="83"/>
      <c r="WPJ22" s="83"/>
      <c r="WPK22" s="83"/>
      <c r="WPL22" s="83"/>
      <c r="WPM22" s="83"/>
      <c r="WPN22" s="83"/>
      <c r="WPO22" s="83"/>
      <c r="WPP22" s="83"/>
      <c r="WPQ22" s="83"/>
      <c r="WPR22" s="83"/>
      <c r="WPS22" s="83"/>
      <c r="WPT22" s="83"/>
      <c r="WPU22" s="83"/>
      <c r="WPV22" s="83"/>
      <c r="WPW22" s="83"/>
      <c r="WPX22" s="83"/>
      <c r="WPY22" s="83"/>
      <c r="WPZ22" s="83"/>
      <c r="WQA22" s="83"/>
      <c r="WQB22" s="83"/>
      <c r="WQC22" s="83"/>
      <c r="WQD22" s="83"/>
      <c r="WQE22" s="83"/>
      <c r="WQF22" s="83"/>
      <c r="WQG22" s="83"/>
      <c r="WQH22" s="83"/>
      <c r="WQI22" s="83"/>
      <c r="WQJ22" s="83"/>
      <c r="WQK22" s="83"/>
      <c r="WQL22" s="83"/>
      <c r="WQM22" s="83"/>
      <c r="WQN22" s="83"/>
      <c r="WQO22" s="83"/>
      <c r="WQP22" s="83"/>
      <c r="WQQ22" s="83"/>
      <c r="WQR22" s="83"/>
      <c r="WQS22" s="83"/>
      <c r="WQT22" s="83"/>
      <c r="WQU22" s="83"/>
      <c r="WQV22" s="83"/>
      <c r="WQW22" s="83"/>
      <c r="WQX22" s="83"/>
      <c r="WQY22" s="83"/>
      <c r="WQZ22" s="83"/>
      <c r="WRA22" s="83"/>
      <c r="WRB22" s="83"/>
      <c r="WRC22" s="83"/>
      <c r="WRD22" s="83"/>
      <c r="WRE22" s="83"/>
      <c r="WRF22" s="83"/>
      <c r="WRG22" s="83"/>
      <c r="WRH22" s="83"/>
      <c r="WRI22" s="83"/>
      <c r="WRJ22" s="83"/>
      <c r="WRK22" s="83"/>
      <c r="WRL22" s="83"/>
      <c r="WRM22" s="83"/>
      <c r="WRN22" s="83"/>
      <c r="WRO22" s="83"/>
      <c r="WRP22" s="83"/>
      <c r="WRQ22" s="83"/>
      <c r="WRR22" s="83"/>
      <c r="WRS22" s="83"/>
      <c r="WRT22" s="83"/>
      <c r="WRU22" s="83"/>
      <c r="WRV22" s="83"/>
      <c r="WRW22" s="83"/>
      <c r="WRX22" s="83"/>
      <c r="WRY22" s="83"/>
      <c r="WRZ22" s="83"/>
      <c r="WSA22" s="83"/>
      <c r="WSB22" s="83"/>
      <c r="WSC22" s="83"/>
      <c r="WSD22" s="83"/>
      <c r="WSE22" s="83"/>
      <c r="WSF22" s="83"/>
      <c r="WSG22" s="83"/>
      <c r="WSH22" s="83"/>
      <c r="WSI22" s="83"/>
      <c r="WSJ22" s="83"/>
      <c r="WSK22" s="83"/>
      <c r="WSL22" s="83"/>
      <c r="WSM22" s="83"/>
      <c r="WSN22" s="83"/>
      <c r="WSO22" s="83"/>
      <c r="WSP22" s="83"/>
      <c r="WSQ22" s="83"/>
      <c r="WSR22" s="83"/>
      <c r="WSS22" s="83"/>
      <c r="WST22" s="83"/>
      <c r="WSU22" s="83"/>
      <c r="WSV22" s="83"/>
      <c r="WSW22" s="83"/>
      <c r="WSX22" s="83"/>
      <c r="WSY22" s="83"/>
      <c r="WSZ22" s="83"/>
      <c r="WTA22" s="83"/>
      <c r="WTB22" s="83"/>
      <c r="WTC22" s="83"/>
      <c r="WTD22" s="83"/>
      <c r="WTE22" s="83"/>
      <c r="WTF22" s="83"/>
      <c r="WTG22" s="83"/>
      <c r="WTH22" s="83"/>
      <c r="WTI22" s="83"/>
      <c r="WTJ22" s="83"/>
      <c r="WTK22" s="83"/>
      <c r="WTL22" s="83"/>
      <c r="WTM22" s="83"/>
      <c r="WTN22" s="83"/>
      <c r="WTO22" s="83"/>
      <c r="WTP22" s="83"/>
      <c r="WTQ22" s="83"/>
      <c r="WTR22" s="83"/>
      <c r="WTS22" s="83"/>
      <c r="WTT22" s="83"/>
      <c r="WTU22" s="83"/>
      <c r="WTV22" s="83"/>
      <c r="WTW22" s="83"/>
      <c r="WTX22" s="83"/>
      <c r="WTY22" s="83"/>
      <c r="WTZ22" s="83"/>
      <c r="WUA22" s="83"/>
      <c r="WUB22" s="83"/>
      <c r="WUC22" s="83"/>
      <c r="WUD22" s="83"/>
      <c r="WUE22" s="83"/>
      <c r="WUF22" s="83"/>
      <c r="WUG22" s="83"/>
      <c r="WUH22" s="83"/>
      <c r="WUI22" s="83"/>
      <c r="WUJ22" s="83"/>
      <c r="WUK22" s="83"/>
      <c r="WUL22" s="83"/>
      <c r="WUM22" s="83"/>
      <c r="WUN22" s="83"/>
      <c r="WUO22" s="83"/>
      <c r="WUP22" s="83"/>
      <c r="WUQ22" s="83"/>
      <c r="WUR22" s="83"/>
      <c r="WUS22" s="83"/>
      <c r="WUT22" s="83"/>
      <c r="WUU22" s="83"/>
      <c r="WUV22" s="83"/>
      <c r="WUW22" s="83"/>
      <c r="WUX22" s="83"/>
      <c r="WUY22" s="83"/>
      <c r="WUZ22" s="83"/>
      <c r="WVA22" s="83"/>
      <c r="WVB22" s="83"/>
      <c r="WVC22" s="83"/>
      <c r="WVD22" s="83"/>
      <c r="WVE22" s="83"/>
      <c r="WVF22" s="83"/>
      <c r="WVG22" s="83"/>
      <c r="WVH22" s="83"/>
      <c r="WVI22" s="83"/>
      <c r="WVJ22" s="83"/>
      <c r="WVK22" s="83"/>
      <c r="WVL22" s="83"/>
      <c r="WVM22" s="83"/>
      <c r="WVN22" s="83"/>
      <c r="WVO22" s="83"/>
      <c r="WVP22" s="83"/>
      <c r="WVQ22" s="83"/>
      <c r="WVR22" s="83"/>
      <c r="WVS22" s="83"/>
      <c r="WVT22" s="83"/>
      <c r="WVU22" s="83"/>
      <c r="WVV22" s="83"/>
      <c r="WVW22" s="83"/>
      <c r="WVX22" s="83"/>
      <c r="WVY22" s="83"/>
      <c r="WVZ22" s="83"/>
      <c r="WWA22" s="83"/>
      <c r="WWB22" s="83"/>
      <c r="WWC22" s="83"/>
      <c r="WWD22" s="83"/>
      <c r="WWE22" s="83"/>
      <c r="WWF22" s="83"/>
      <c r="WWG22" s="83"/>
      <c r="WWH22" s="83"/>
      <c r="WWI22" s="83"/>
      <c r="WWJ22" s="83"/>
      <c r="WWK22" s="83"/>
      <c r="WWL22" s="83"/>
      <c r="WWM22" s="83"/>
      <c r="WWN22" s="83"/>
      <c r="WWO22" s="83"/>
      <c r="WWP22" s="83"/>
      <c r="WWQ22" s="83"/>
      <c r="WWR22" s="83"/>
      <c r="WWS22" s="83"/>
      <c r="WWT22" s="83"/>
      <c r="WWU22" s="83"/>
      <c r="WWV22" s="83"/>
      <c r="WWW22" s="83"/>
      <c r="WWX22" s="83"/>
      <c r="WWY22" s="83"/>
      <c r="WWZ22" s="83"/>
      <c r="WXA22" s="83"/>
      <c r="WXB22" s="83"/>
      <c r="WXC22" s="83"/>
      <c r="WXD22" s="83"/>
      <c r="WXE22" s="83"/>
      <c r="WXF22" s="83"/>
      <c r="WXG22" s="83"/>
      <c r="WXH22" s="83"/>
      <c r="WXI22" s="83"/>
      <c r="WXJ22" s="83"/>
      <c r="WXK22" s="83"/>
      <c r="WXL22" s="83"/>
      <c r="WXM22" s="83"/>
      <c r="WXN22" s="83"/>
      <c r="WXO22" s="83"/>
      <c r="WXP22" s="83"/>
      <c r="WXQ22" s="83"/>
      <c r="WXR22" s="83"/>
      <c r="WXS22" s="83"/>
      <c r="WXT22" s="83"/>
      <c r="WXU22" s="83"/>
      <c r="WXV22" s="83"/>
      <c r="WXW22" s="83"/>
      <c r="WXX22" s="83"/>
      <c r="WXY22" s="83"/>
      <c r="WXZ22" s="83"/>
      <c r="WYA22" s="83"/>
      <c r="WYB22" s="83"/>
      <c r="WYC22" s="83"/>
      <c r="WYD22" s="83"/>
      <c r="WYE22" s="83"/>
      <c r="WYF22" s="83"/>
      <c r="WYG22" s="83"/>
      <c r="WYH22" s="83"/>
      <c r="WYI22" s="83"/>
      <c r="WYJ22" s="83"/>
      <c r="WYK22" s="83"/>
      <c r="WYL22" s="83"/>
      <c r="WYM22" s="83"/>
      <c r="WYN22" s="83"/>
      <c r="WYO22" s="83"/>
      <c r="WYP22" s="83"/>
      <c r="WYQ22" s="83"/>
      <c r="WYR22" s="83"/>
      <c r="WYS22" s="83"/>
      <c r="WYT22" s="83"/>
      <c r="WYU22" s="83"/>
      <c r="WYV22" s="83"/>
      <c r="WYW22" s="83"/>
      <c r="WYX22" s="83"/>
      <c r="WYY22" s="83"/>
      <c r="WYZ22" s="83"/>
      <c r="WZA22" s="83"/>
      <c r="WZB22" s="83"/>
      <c r="WZC22" s="83"/>
      <c r="WZD22" s="83"/>
      <c r="WZE22" s="83"/>
      <c r="WZF22" s="83"/>
      <c r="WZG22" s="83"/>
      <c r="WZH22" s="83"/>
      <c r="WZI22" s="83"/>
      <c r="WZJ22" s="83"/>
      <c r="WZK22" s="83"/>
      <c r="WZL22" s="83"/>
      <c r="WZM22" s="83"/>
      <c r="WZN22" s="83"/>
      <c r="WZO22" s="83"/>
      <c r="WZP22" s="83"/>
      <c r="WZQ22" s="83"/>
      <c r="WZR22" s="83"/>
      <c r="WZS22" s="83"/>
      <c r="WZT22" s="83"/>
      <c r="WZU22" s="83"/>
      <c r="WZV22" s="83"/>
      <c r="WZW22" s="83"/>
      <c r="WZX22" s="83"/>
      <c r="WZY22" s="83"/>
      <c r="WZZ22" s="83"/>
      <c r="XAA22" s="83"/>
      <c r="XAB22" s="83"/>
      <c r="XAC22" s="83"/>
      <c r="XAD22" s="83"/>
      <c r="XAE22" s="83"/>
      <c r="XAF22" s="83"/>
      <c r="XAG22" s="83"/>
      <c r="XAH22" s="83"/>
      <c r="XAI22" s="83"/>
      <c r="XAJ22" s="83"/>
      <c r="XAK22" s="83"/>
      <c r="XAL22" s="83"/>
      <c r="XAM22" s="83"/>
      <c r="XAN22" s="83"/>
      <c r="XAO22" s="83"/>
      <c r="XAP22" s="83"/>
      <c r="XAQ22" s="83"/>
      <c r="XAR22" s="83"/>
      <c r="XAS22" s="83"/>
      <c r="XAT22" s="83"/>
      <c r="XAU22" s="83"/>
      <c r="XAV22" s="83"/>
      <c r="XAW22" s="83"/>
      <c r="XAX22" s="83"/>
      <c r="XAY22" s="83"/>
      <c r="XAZ22" s="83"/>
      <c r="XBA22" s="83"/>
      <c r="XBB22" s="83"/>
      <c r="XBC22" s="83"/>
      <c r="XBD22" s="83"/>
      <c r="XBE22" s="83"/>
      <c r="XBF22" s="83"/>
      <c r="XBG22" s="83"/>
      <c r="XBH22" s="83"/>
      <c r="XBI22" s="83"/>
      <c r="XBJ22" s="83"/>
      <c r="XBK22" s="83"/>
      <c r="XBL22" s="83"/>
      <c r="XBM22" s="83"/>
      <c r="XBN22" s="83"/>
      <c r="XBO22" s="83"/>
      <c r="XBP22" s="83"/>
      <c r="XBQ22" s="83"/>
      <c r="XBR22" s="83"/>
      <c r="XBS22" s="83"/>
      <c r="XBT22" s="83"/>
      <c r="XBU22" s="83"/>
      <c r="XBV22" s="83"/>
      <c r="XBW22" s="83"/>
      <c r="XBX22" s="83"/>
      <c r="XBY22" s="83"/>
      <c r="XBZ22" s="83"/>
      <c r="XCA22" s="83"/>
      <c r="XCB22" s="83"/>
      <c r="XCC22" s="83"/>
      <c r="XCD22" s="83"/>
      <c r="XCE22" s="83"/>
      <c r="XCF22" s="83"/>
      <c r="XCG22" s="83"/>
      <c r="XCH22" s="83"/>
      <c r="XCI22" s="83"/>
      <c r="XCJ22" s="83"/>
      <c r="XCK22" s="83"/>
      <c r="XCL22" s="83"/>
      <c r="XCM22" s="83"/>
      <c r="XCN22" s="83"/>
      <c r="XCO22" s="83"/>
      <c r="XCP22" s="83"/>
      <c r="XCQ22" s="83"/>
      <c r="XCR22" s="83"/>
      <c r="XCS22" s="83"/>
      <c r="XCT22" s="83"/>
      <c r="XCU22" s="83"/>
      <c r="XCV22" s="83"/>
      <c r="XCW22" s="83"/>
      <c r="XCX22" s="83"/>
      <c r="XCY22" s="83"/>
      <c r="XCZ22" s="83"/>
      <c r="XDA22" s="83"/>
      <c r="XDB22" s="83"/>
      <c r="XDC22" s="83"/>
      <c r="XDD22" s="83"/>
      <c r="XDE22" s="83"/>
      <c r="XDF22" s="83"/>
      <c r="XDG22" s="83"/>
      <c r="XDH22" s="83"/>
      <c r="XDI22" s="83"/>
      <c r="XDJ22" s="83"/>
      <c r="XDK22" s="83"/>
      <c r="XDL22" s="83"/>
      <c r="XDM22" s="83"/>
      <c r="XDN22" s="83"/>
      <c r="XDO22" s="83"/>
      <c r="XDP22" s="83"/>
      <c r="XDQ22" s="83"/>
      <c r="XDR22" s="83"/>
      <c r="XDS22" s="83"/>
      <c r="XDT22" s="83"/>
      <c r="XDU22" s="83"/>
      <c r="XDV22" s="83"/>
      <c r="XDW22" s="83"/>
      <c r="XDX22" s="83"/>
      <c r="XDY22" s="83"/>
      <c r="XDZ22" s="83"/>
      <c r="XEA22" s="83"/>
      <c r="XEB22" s="83"/>
      <c r="XEC22" s="83"/>
      <c r="XED22" s="83"/>
      <c r="XEE22" s="83"/>
      <c r="XEF22" s="83"/>
      <c r="XEG22" s="83"/>
      <c r="XEH22" s="83"/>
      <c r="XEI22" s="83"/>
      <c r="XEJ22" s="83"/>
      <c r="XEK22" s="83"/>
      <c r="XEL22" s="83"/>
      <c r="XEM22" s="83"/>
      <c r="XEN22" s="83"/>
      <c r="XEO22" s="83"/>
      <c r="XEP22" s="83"/>
      <c r="XEQ22" s="83"/>
      <c r="XER22" s="83"/>
      <c r="XES22" s="83"/>
      <c r="XET22" s="83"/>
      <c r="XEU22" s="83"/>
      <c r="XEV22" s="83"/>
      <c r="XEW22" s="83"/>
      <c r="XEX22" s="83"/>
      <c r="XEY22" s="83"/>
      <c r="XEZ22" s="94"/>
      <c r="XFA22" s="94"/>
      <c r="XFB22" s="94"/>
      <c r="XFC22" s="94"/>
      <c r="XFD22" s="94"/>
    </row>
    <row r="23" s="83" customFormat="1" ht="164" customHeight="1" spans="1:16384">
      <c r="A23" s="77">
        <v>11</v>
      </c>
      <c r="B23" s="29" t="s">
        <v>91</v>
      </c>
      <c r="C23" s="30" t="s">
        <v>143</v>
      </c>
      <c r="D23" s="30" t="s">
        <v>127</v>
      </c>
      <c r="E23" s="34" t="s">
        <v>144</v>
      </c>
      <c r="F23" s="30" t="s">
        <v>145</v>
      </c>
      <c r="G23" s="30" t="s">
        <v>146</v>
      </c>
      <c r="H23" s="30" t="s">
        <v>147</v>
      </c>
      <c r="I23" s="30">
        <v>50</v>
      </c>
      <c r="J23" s="131">
        <v>75</v>
      </c>
      <c r="K23" s="131">
        <v>75</v>
      </c>
      <c r="L23" s="131"/>
      <c r="M23" s="131"/>
      <c r="N23" s="131"/>
      <c r="O23" s="131"/>
      <c r="P23" s="32" t="s">
        <v>16</v>
      </c>
      <c r="Q23" s="32" t="s">
        <v>97</v>
      </c>
      <c r="R23" s="32" t="s">
        <v>109</v>
      </c>
      <c r="S23" s="32" t="s">
        <v>110</v>
      </c>
      <c r="T23" s="131">
        <v>45</v>
      </c>
      <c r="U23" s="30"/>
      <c r="V23" s="30"/>
      <c r="W23" s="30"/>
      <c r="X23" s="30"/>
      <c r="Y23" s="131">
        <v>45</v>
      </c>
      <c r="Z23" s="77" t="s">
        <v>100</v>
      </c>
      <c r="AA23" s="32" t="s">
        <v>148</v>
      </c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XEZ23" s="94"/>
      <c r="XFA23" s="94"/>
      <c r="XFB23" s="94"/>
      <c r="XFC23" s="94"/>
      <c r="XFD23" s="94"/>
    </row>
    <row r="24" s="83" customFormat="1" ht="164" customHeight="1" spans="1:16384">
      <c r="A24" s="77">
        <v>12</v>
      </c>
      <c r="B24" s="29" t="s">
        <v>91</v>
      </c>
      <c r="C24" s="30" t="s">
        <v>149</v>
      </c>
      <c r="D24" s="30" t="s">
        <v>127</v>
      </c>
      <c r="E24" s="34" t="s">
        <v>150</v>
      </c>
      <c r="F24" s="30" t="s">
        <v>151</v>
      </c>
      <c r="G24" s="30" t="s">
        <v>146</v>
      </c>
      <c r="H24" s="30" t="s">
        <v>152</v>
      </c>
      <c r="I24" s="130">
        <v>13.725</v>
      </c>
      <c r="J24" s="30">
        <v>13.725</v>
      </c>
      <c r="K24" s="30">
        <v>13.725</v>
      </c>
      <c r="L24" s="131"/>
      <c r="M24" s="131"/>
      <c r="N24" s="131"/>
      <c r="O24" s="131"/>
      <c r="P24" s="32" t="s">
        <v>16</v>
      </c>
      <c r="Q24" s="32" t="s">
        <v>97</v>
      </c>
      <c r="R24" s="32" t="s">
        <v>109</v>
      </c>
      <c r="S24" s="32" t="s">
        <v>110</v>
      </c>
      <c r="T24" s="131">
        <f>10.797+2.928</f>
        <v>13.725</v>
      </c>
      <c r="U24" s="30"/>
      <c r="V24" s="30"/>
      <c r="W24" s="30"/>
      <c r="X24" s="30"/>
      <c r="Y24" s="131">
        <f>10.797+2.928</f>
        <v>13.725</v>
      </c>
      <c r="Z24" s="77" t="s">
        <v>153</v>
      </c>
      <c r="AA24" s="30" t="s">
        <v>148</v>
      </c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XEZ24" s="94"/>
      <c r="XFA24" s="94"/>
      <c r="XFB24" s="94"/>
      <c r="XFC24" s="94"/>
      <c r="XFD24" s="94"/>
    </row>
    <row r="25" s="83" customFormat="1" ht="164" customHeight="1" spans="1:16384">
      <c r="A25" s="77">
        <v>13</v>
      </c>
      <c r="B25" s="29" t="s">
        <v>91</v>
      </c>
      <c r="C25" s="30" t="s">
        <v>154</v>
      </c>
      <c r="D25" s="30" t="s">
        <v>127</v>
      </c>
      <c r="E25" s="34" t="s">
        <v>155</v>
      </c>
      <c r="F25" s="30" t="s">
        <v>156</v>
      </c>
      <c r="G25" s="30" t="s">
        <v>146</v>
      </c>
      <c r="H25" s="30" t="s">
        <v>157</v>
      </c>
      <c r="I25" s="30">
        <v>25.95</v>
      </c>
      <c r="J25" s="30">
        <v>25.95</v>
      </c>
      <c r="K25" s="30">
        <v>25.95</v>
      </c>
      <c r="L25" s="131"/>
      <c r="M25" s="131"/>
      <c r="N25" s="131"/>
      <c r="O25" s="131"/>
      <c r="P25" s="32" t="s">
        <v>16</v>
      </c>
      <c r="Q25" s="32" t="s">
        <v>97</v>
      </c>
      <c r="R25" s="32" t="s">
        <v>158</v>
      </c>
      <c r="S25" s="32" t="s">
        <v>159</v>
      </c>
      <c r="T25" s="131">
        <f>18.87+0.693652</f>
        <v>19.563652</v>
      </c>
      <c r="U25" s="30"/>
      <c r="V25" s="30"/>
      <c r="W25" s="30"/>
      <c r="X25" s="30"/>
      <c r="Y25" s="131">
        <v>19.563652</v>
      </c>
      <c r="Z25" s="77" t="s">
        <v>100</v>
      </c>
      <c r="AA25" s="32" t="s">
        <v>160</v>
      </c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XEZ25" s="94"/>
      <c r="XFA25" s="94"/>
      <c r="XFB25" s="94"/>
      <c r="XFC25" s="94"/>
      <c r="XFD25" s="94"/>
    </row>
    <row r="26" s="83" customFormat="1" ht="164" customHeight="1" spans="1:16384">
      <c r="A26" s="77">
        <v>14</v>
      </c>
      <c r="B26" s="29" t="s">
        <v>91</v>
      </c>
      <c r="C26" s="30" t="s">
        <v>161</v>
      </c>
      <c r="D26" s="30" t="s">
        <v>119</v>
      </c>
      <c r="E26" s="34" t="s">
        <v>162</v>
      </c>
      <c r="F26" s="30" t="s">
        <v>163</v>
      </c>
      <c r="G26" s="30" t="s">
        <v>146</v>
      </c>
      <c r="H26" s="30" t="s">
        <v>164</v>
      </c>
      <c r="I26" s="30">
        <v>21.38</v>
      </c>
      <c r="J26" s="132">
        <v>21.375</v>
      </c>
      <c r="K26" s="30">
        <v>21.375</v>
      </c>
      <c r="L26" s="131"/>
      <c r="M26" s="131"/>
      <c r="N26" s="131"/>
      <c r="O26" s="131"/>
      <c r="P26" s="32" t="s">
        <v>16</v>
      </c>
      <c r="Q26" s="32" t="s">
        <v>97</v>
      </c>
      <c r="R26" s="32" t="s">
        <v>158</v>
      </c>
      <c r="S26" s="32" t="s">
        <v>159</v>
      </c>
      <c r="T26" s="131">
        <f>3.3744+2.23375</f>
        <v>5.60815</v>
      </c>
      <c r="U26" s="30"/>
      <c r="V26" s="30"/>
      <c r="W26" s="30"/>
      <c r="X26" s="30"/>
      <c r="Y26" s="131">
        <v>5.60815</v>
      </c>
      <c r="Z26" s="77" t="s">
        <v>100</v>
      </c>
      <c r="AA26" s="32" t="s">
        <v>160</v>
      </c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XEZ26" s="94"/>
      <c r="XFA26" s="94"/>
      <c r="XFB26" s="94"/>
      <c r="XFC26" s="94"/>
      <c r="XFD26" s="94"/>
    </row>
    <row r="27" s="83" customFormat="1" ht="164" customHeight="1" spans="1:16384">
      <c r="A27" s="77">
        <v>15</v>
      </c>
      <c r="B27" s="29" t="s">
        <v>91</v>
      </c>
      <c r="C27" s="30" t="s">
        <v>165</v>
      </c>
      <c r="D27" s="30" t="s">
        <v>127</v>
      </c>
      <c r="E27" s="34" t="s">
        <v>166</v>
      </c>
      <c r="F27" s="30" t="s">
        <v>167</v>
      </c>
      <c r="G27" s="30" t="s">
        <v>146</v>
      </c>
      <c r="H27" s="30" t="s">
        <v>168</v>
      </c>
      <c r="I27" s="30">
        <v>2</v>
      </c>
      <c r="J27" s="131">
        <v>2</v>
      </c>
      <c r="K27" s="131">
        <v>2</v>
      </c>
      <c r="L27" s="131"/>
      <c r="M27" s="131"/>
      <c r="N27" s="131"/>
      <c r="O27" s="131"/>
      <c r="P27" s="32" t="s">
        <v>16</v>
      </c>
      <c r="Q27" s="32" t="s">
        <v>97</v>
      </c>
      <c r="R27" s="32" t="s">
        <v>109</v>
      </c>
      <c r="S27" s="32" t="s">
        <v>110</v>
      </c>
      <c r="T27" s="131">
        <v>0.8</v>
      </c>
      <c r="U27" s="30"/>
      <c r="V27" s="30"/>
      <c r="W27" s="30"/>
      <c r="X27" s="30"/>
      <c r="Y27" s="131">
        <v>0.8</v>
      </c>
      <c r="Z27" s="77" t="s">
        <v>100</v>
      </c>
      <c r="AA27" s="32" t="s">
        <v>148</v>
      </c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XEZ27" s="94"/>
      <c r="XFA27" s="94"/>
      <c r="XFB27" s="94"/>
      <c r="XFC27" s="94"/>
      <c r="XFD27" s="94"/>
    </row>
    <row r="28" s="83" customFormat="1" ht="164" customHeight="1" spans="1:16384">
      <c r="A28" s="77">
        <v>16</v>
      </c>
      <c r="B28" s="29" t="s">
        <v>91</v>
      </c>
      <c r="C28" s="30" t="s">
        <v>169</v>
      </c>
      <c r="D28" s="30" t="s">
        <v>57</v>
      </c>
      <c r="E28" s="34" t="s">
        <v>170</v>
      </c>
      <c r="F28" s="112" t="s">
        <v>171</v>
      </c>
      <c r="G28" s="30" t="s">
        <v>146</v>
      </c>
      <c r="H28" s="30" t="s">
        <v>172</v>
      </c>
      <c r="I28" s="30">
        <v>15</v>
      </c>
      <c r="J28" s="131">
        <v>15</v>
      </c>
      <c r="K28" s="131">
        <v>15</v>
      </c>
      <c r="L28" s="131"/>
      <c r="M28" s="131"/>
      <c r="N28" s="131"/>
      <c r="O28" s="131"/>
      <c r="P28" s="32" t="s">
        <v>16</v>
      </c>
      <c r="Q28" s="32" t="s">
        <v>97</v>
      </c>
      <c r="R28" s="32" t="s">
        <v>109</v>
      </c>
      <c r="S28" s="32" t="s">
        <v>110</v>
      </c>
      <c r="T28" s="131">
        <v>15</v>
      </c>
      <c r="U28" s="30"/>
      <c r="V28" s="30"/>
      <c r="W28" s="30"/>
      <c r="X28" s="30"/>
      <c r="Y28" s="131">
        <v>15</v>
      </c>
      <c r="Z28" s="77" t="s">
        <v>153</v>
      </c>
      <c r="AA28" s="32" t="s">
        <v>148</v>
      </c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XEZ28" s="94"/>
      <c r="XFA28" s="94"/>
      <c r="XFB28" s="94"/>
      <c r="XFC28" s="94"/>
      <c r="XFD28" s="94"/>
    </row>
    <row r="29" s="84" customFormat="1" ht="164" customHeight="1" spans="1:16380">
      <c r="A29" s="113">
        <v>17</v>
      </c>
      <c r="B29" s="29" t="s">
        <v>91</v>
      </c>
      <c r="C29" s="30" t="s">
        <v>173</v>
      </c>
      <c r="D29" s="30" t="s">
        <v>57</v>
      </c>
      <c r="E29" s="34" t="s">
        <v>174</v>
      </c>
      <c r="F29" s="112" t="s">
        <v>175</v>
      </c>
      <c r="G29" s="30" t="s">
        <v>146</v>
      </c>
      <c r="H29" s="30" t="s">
        <v>176</v>
      </c>
      <c r="I29" s="30">
        <v>100</v>
      </c>
      <c r="J29" s="131">
        <v>100</v>
      </c>
      <c r="K29" s="131"/>
      <c r="L29" s="131"/>
      <c r="M29" s="131">
        <v>100</v>
      </c>
      <c r="N29" s="131"/>
      <c r="O29" s="131"/>
      <c r="P29" s="32" t="s">
        <v>16</v>
      </c>
      <c r="Q29" s="32" t="s">
        <v>97</v>
      </c>
      <c r="R29" s="32" t="s">
        <v>177</v>
      </c>
      <c r="S29" s="32" t="s">
        <v>178</v>
      </c>
      <c r="T29" s="30"/>
      <c r="U29" s="30"/>
      <c r="V29" s="138">
        <v>42.9425</v>
      </c>
      <c r="W29" s="30"/>
      <c r="X29" s="30"/>
      <c r="Y29" s="138">
        <v>42.9425</v>
      </c>
      <c r="Z29" s="77" t="s">
        <v>100</v>
      </c>
      <c r="AA29" s="32" t="s">
        <v>179</v>
      </c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XEZ29" s="147"/>
    </row>
    <row r="30" s="84" customFormat="1" ht="164" customHeight="1" spans="1:16380">
      <c r="A30" s="113">
        <v>18</v>
      </c>
      <c r="B30" s="29" t="s">
        <v>91</v>
      </c>
      <c r="C30" s="30" t="s">
        <v>180</v>
      </c>
      <c r="D30" s="30" t="s">
        <v>119</v>
      </c>
      <c r="E30" s="34" t="s">
        <v>181</v>
      </c>
      <c r="F30" s="30" t="s">
        <v>182</v>
      </c>
      <c r="G30" s="30" t="s">
        <v>146</v>
      </c>
      <c r="H30" s="30" t="s">
        <v>183</v>
      </c>
      <c r="I30" s="30">
        <v>72.6</v>
      </c>
      <c r="J30" s="30">
        <v>87.6</v>
      </c>
      <c r="K30" s="132">
        <v>15</v>
      </c>
      <c r="L30" s="132"/>
      <c r="M30" s="132"/>
      <c r="N30" s="132"/>
      <c r="O30" s="30">
        <v>72.6</v>
      </c>
      <c r="P30" s="32" t="s">
        <v>16</v>
      </c>
      <c r="Q30" s="32" t="s">
        <v>97</v>
      </c>
      <c r="R30" s="32" t="s">
        <v>184</v>
      </c>
      <c r="S30" s="32" t="s">
        <v>185</v>
      </c>
      <c r="T30" s="138"/>
      <c r="U30" s="30"/>
      <c r="V30" s="30"/>
      <c r="W30" s="30"/>
      <c r="X30" s="138">
        <v>36.016</v>
      </c>
      <c r="Y30" s="138">
        <v>36.016</v>
      </c>
      <c r="Z30" s="77" t="s">
        <v>100</v>
      </c>
      <c r="AA30" s="34" t="s">
        <v>186</v>
      </c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XEZ30" s="147"/>
    </row>
    <row r="31" s="83" customFormat="1" ht="164" customHeight="1" spans="1:16384">
      <c r="A31" s="77">
        <v>19</v>
      </c>
      <c r="B31" s="29" t="s">
        <v>91</v>
      </c>
      <c r="C31" s="30" t="s">
        <v>187</v>
      </c>
      <c r="D31" s="114" t="s">
        <v>127</v>
      </c>
      <c r="E31" s="77" t="s">
        <v>188</v>
      </c>
      <c r="F31" s="30" t="s">
        <v>189</v>
      </c>
      <c r="G31" s="32" t="s">
        <v>146</v>
      </c>
      <c r="H31" s="32" t="s">
        <v>190</v>
      </c>
      <c r="I31" s="130">
        <v>5</v>
      </c>
      <c r="J31" s="131">
        <v>5</v>
      </c>
      <c r="K31" s="131">
        <v>5</v>
      </c>
      <c r="L31" s="131"/>
      <c r="M31" s="131"/>
      <c r="N31" s="131"/>
      <c r="O31" s="131"/>
      <c r="P31" s="32" t="s">
        <v>16</v>
      </c>
      <c r="Q31" s="32" t="s">
        <v>97</v>
      </c>
      <c r="R31" s="32" t="s">
        <v>109</v>
      </c>
      <c r="S31" s="32" t="s">
        <v>110</v>
      </c>
      <c r="T31" s="131">
        <v>5</v>
      </c>
      <c r="U31" s="30"/>
      <c r="V31" s="30"/>
      <c r="W31" s="30"/>
      <c r="X31" s="30"/>
      <c r="Y31" s="131">
        <v>5</v>
      </c>
      <c r="Z31" s="77" t="s">
        <v>153</v>
      </c>
      <c r="AA31" s="32" t="s">
        <v>148</v>
      </c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XEZ31" s="94"/>
      <c r="XFA31" s="94"/>
      <c r="XFB31" s="94"/>
      <c r="XFC31" s="94"/>
      <c r="XFD31" s="94"/>
    </row>
    <row r="32" s="84" customFormat="1" ht="164" customHeight="1" spans="1:16380">
      <c r="A32" s="113">
        <v>20</v>
      </c>
      <c r="B32" s="29" t="s">
        <v>91</v>
      </c>
      <c r="C32" s="30" t="s">
        <v>191</v>
      </c>
      <c r="D32" s="32" t="s">
        <v>57</v>
      </c>
      <c r="E32" s="115" t="s">
        <v>192</v>
      </c>
      <c r="F32" s="116" t="s">
        <v>193</v>
      </c>
      <c r="G32" s="30" t="s">
        <v>146</v>
      </c>
      <c r="H32" s="30" t="s">
        <v>194</v>
      </c>
      <c r="I32" s="30">
        <v>35</v>
      </c>
      <c r="J32" s="131">
        <v>35</v>
      </c>
      <c r="K32" s="131"/>
      <c r="L32" s="131"/>
      <c r="M32" s="131">
        <v>35</v>
      </c>
      <c r="N32" s="131"/>
      <c r="O32" s="131"/>
      <c r="P32" s="32" t="s">
        <v>16</v>
      </c>
      <c r="Q32" s="32" t="s">
        <v>97</v>
      </c>
      <c r="R32" s="32" t="s">
        <v>177</v>
      </c>
      <c r="S32" s="32" t="s">
        <v>178</v>
      </c>
      <c r="T32" s="131"/>
      <c r="U32" s="30"/>
      <c r="V32" s="131">
        <v>35</v>
      </c>
      <c r="W32" s="30"/>
      <c r="X32" s="30"/>
      <c r="Y32" s="131">
        <v>35</v>
      </c>
      <c r="Z32" s="34" t="s">
        <v>153</v>
      </c>
      <c r="AA32" s="32" t="s">
        <v>179</v>
      </c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XEZ32" s="147"/>
    </row>
    <row r="33" s="84" customFormat="1" ht="164" customHeight="1" spans="1:16380">
      <c r="A33" s="113">
        <v>21</v>
      </c>
      <c r="B33" s="29" t="s">
        <v>91</v>
      </c>
      <c r="C33" s="30" t="s">
        <v>195</v>
      </c>
      <c r="D33" s="32" t="s">
        <v>106</v>
      </c>
      <c r="E33" s="32" t="s">
        <v>196</v>
      </c>
      <c r="F33" s="30" t="s">
        <v>197</v>
      </c>
      <c r="G33" s="30" t="s">
        <v>146</v>
      </c>
      <c r="H33" s="30" t="s">
        <v>198</v>
      </c>
      <c r="I33" s="130">
        <v>1.95</v>
      </c>
      <c r="J33" s="132">
        <v>9.9</v>
      </c>
      <c r="K33" s="132"/>
      <c r="L33" s="132"/>
      <c r="M33" s="132">
        <v>9.7</v>
      </c>
      <c r="N33" s="132"/>
      <c r="O33" s="132">
        <v>0.2</v>
      </c>
      <c r="P33" s="32" t="s">
        <v>16</v>
      </c>
      <c r="Q33" s="32" t="s">
        <v>97</v>
      </c>
      <c r="R33" s="32" t="s">
        <v>199</v>
      </c>
      <c r="S33" s="32" t="s">
        <v>200</v>
      </c>
      <c r="T33" s="131"/>
      <c r="U33" s="30"/>
      <c r="V33" s="131">
        <v>9.7</v>
      </c>
      <c r="W33" s="30"/>
      <c r="X33" s="30"/>
      <c r="Y33" s="131">
        <v>9.7</v>
      </c>
      <c r="Z33" s="34" t="s">
        <v>153</v>
      </c>
      <c r="AA33" s="32" t="s">
        <v>179</v>
      </c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XEZ33" s="147"/>
    </row>
    <row r="34" s="83" customFormat="1" ht="164" customHeight="1" spans="1:16384">
      <c r="A34" s="77">
        <v>22</v>
      </c>
      <c r="B34" s="29" t="s">
        <v>91</v>
      </c>
      <c r="C34" s="30" t="s">
        <v>201</v>
      </c>
      <c r="D34" s="30" t="s">
        <v>115</v>
      </c>
      <c r="E34" s="34" t="s">
        <v>202</v>
      </c>
      <c r="F34" s="29" t="s">
        <v>203</v>
      </c>
      <c r="G34" s="30" t="s">
        <v>146</v>
      </c>
      <c r="H34" s="30" t="s">
        <v>204</v>
      </c>
      <c r="I34" s="30">
        <v>1</v>
      </c>
      <c r="J34" s="131">
        <v>1</v>
      </c>
      <c r="K34" s="131">
        <v>1</v>
      </c>
      <c r="L34" s="131"/>
      <c r="M34" s="131"/>
      <c r="N34" s="131"/>
      <c r="O34" s="131"/>
      <c r="P34" s="32" t="s">
        <v>16</v>
      </c>
      <c r="Q34" s="32" t="s">
        <v>97</v>
      </c>
      <c r="R34" s="32" t="s">
        <v>109</v>
      </c>
      <c r="S34" s="32" t="s">
        <v>110</v>
      </c>
      <c r="T34" s="131">
        <v>0.4</v>
      </c>
      <c r="U34" s="30"/>
      <c r="V34" s="30"/>
      <c r="W34" s="30"/>
      <c r="X34" s="30"/>
      <c r="Y34" s="131">
        <v>0.4</v>
      </c>
      <c r="Z34" s="69" t="s">
        <v>100</v>
      </c>
      <c r="AA34" s="32" t="s">
        <v>148</v>
      </c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XEZ34" s="94"/>
      <c r="XFA34" s="94"/>
      <c r="XFB34" s="94"/>
      <c r="XFC34" s="94"/>
      <c r="XFD34" s="94"/>
    </row>
    <row r="35" s="85" customFormat="1" ht="164" customHeight="1" spans="1:16384">
      <c r="A35" s="32">
        <v>23</v>
      </c>
      <c r="B35" s="101" t="s">
        <v>91</v>
      </c>
      <c r="C35" s="102" t="s">
        <v>205</v>
      </c>
      <c r="D35" s="102" t="s">
        <v>115</v>
      </c>
      <c r="E35" s="34" t="s">
        <v>202</v>
      </c>
      <c r="F35" s="101" t="s">
        <v>206</v>
      </c>
      <c r="G35" s="102" t="s">
        <v>146</v>
      </c>
      <c r="H35" s="102" t="s">
        <v>207</v>
      </c>
      <c r="I35" s="102">
        <v>1.8</v>
      </c>
      <c r="J35" s="132">
        <v>1.8</v>
      </c>
      <c r="K35" s="132">
        <v>1.8</v>
      </c>
      <c r="L35" s="132"/>
      <c r="M35" s="132"/>
      <c r="N35" s="132"/>
      <c r="O35" s="132"/>
      <c r="P35" s="32" t="s">
        <v>16</v>
      </c>
      <c r="Q35" s="32" t="s">
        <v>97</v>
      </c>
      <c r="R35" s="32" t="s">
        <v>109</v>
      </c>
      <c r="S35" s="32" t="s">
        <v>110</v>
      </c>
      <c r="T35" s="132">
        <v>1.8</v>
      </c>
      <c r="U35" s="30"/>
      <c r="V35" s="30"/>
      <c r="W35" s="30"/>
      <c r="X35" s="30"/>
      <c r="Y35" s="132">
        <v>1.8</v>
      </c>
      <c r="Z35" s="69" t="s">
        <v>100</v>
      </c>
      <c r="AA35" s="32" t="s">
        <v>148</v>
      </c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  <c r="AMK35" s="83"/>
      <c r="AML35" s="83"/>
      <c r="AMM35" s="83"/>
      <c r="AMN35" s="83"/>
      <c r="AMO35" s="83"/>
      <c r="AMP35" s="83"/>
      <c r="AMQ35" s="83"/>
      <c r="AMR35" s="83"/>
      <c r="AMS35" s="83"/>
      <c r="AMT35" s="83"/>
      <c r="AMU35" s="83"/>
      <c r="AMV35" s="83"/>
      <c r="AMW35" s="83"/>
      <c r="AMX35" s="83"/>
      <c r="AMY35" s="83"/>
      <c r="AMZ35" s="83"/>
      <c r="ANA35" s="83"/>
      <c r="ANB35" s="83"/>
      <c r="ANC35" s="83"/>
      <c r="AND35" s="83"/>
      <c r="ANE35" s="83"/>
      <c r="ANF35" s="83"/>
      <c r="ANG35" s="83"/>
      <c r="ANH35" s="83"/>
      <c r="ANI35" s="83"/>
      <c r="ANJ35" s="83"/>
      <c r="ANK35" s="83"/>
      <c r="ANL35" s="83"/>
      <c r="ANM35" s="83"/>
      <c r="ANN35" s="83"/>
      <c r="ANO35" s="83"/>
      <c r="ANP35" s="83"/>
      <c r="ANQ35" s="83"/>
      <c r="ANR35" s="83"/>
      <c r="ANS35" s="83"/>
      <c r="ANT35" s="83"/>
      <c r="ANU35" s="83"/>
      <c r="ANV35" s="83"/>
      <c r="ANW35" s="83"/>
      <c r="ANX35" s="83"/>
      <c r="ANY35" s="83"/>
      <c r="ANZ35" s="83"/>
      <c r="AOA35" s="83"/>
      <c r="AOB35" s="83"/>
      <c r="AOC35" s="83"/>
      <c r="AOD35" s="83"/>
      <c r="AOE35" s="83"/>
      <c r="AOF35" s="83"/>
      <c r="AOG35" s="83"/>
      <c r="AOH35" s="83"/>
      <c r="AOI35" s="83"/>
      <c r="AOJ35" s="83"/>
      <c r="AOK35" s="83"/>
      <c r="AOL35" s="83"/>
      <c r="AOM35" s="83"/>
      <c r="AON35" s="83"/>
      <c r="AOO35" s="83"/>
      <c r="AOP35" s="83"/>
      <c r="AOQ35" s="83"/>
      <c r="AOR35" s="83"/>
      <c r="AOS35" s="83"/>
      <c r="AOT35" s="83"/>
      <c r="AOU35" s="83"/>
      <c r="AOV35" s="83"/>
      <c r="AOW35" s="83"/>
      <c r="AOX35" s="83"/>
      <c r="AOY35" s="83"/>
      <c r="AOZ35" s="83"/>
      <c r="APA35" s="83"/>
      <c r="APB35" s="83"/>
      <c r="APC35" s="83"/>
      <c r="APD35" s="83"/>
      <c r="APE35" s="83"/>
      <c r="APF35" s="83"/>
      <c r="APG35" s="83"/>
      <c r="APH35" s="83"/>
      <c r="API35" s="83"/>
      <c r="APJ35" s="83"/>
      <c r="APK35" s="83"/>
      <c r="APL35" s="83"/>
      <c r="APM35" s="83"/>
      <c r="APN35" s="83"/>
      <c r="APO35" s="83"/>
      <c r="APP35" s="83"/>
      <c r="APQ35" s="83"/>
      <c r="APR35" s="83"/>
      <c r="APS35" s="83"/>
      <c r="APT35" s="83"/>
      <c r="APU35" s="83"/>
      <c r="APV35" s="83"/>
      <c r="APW35" s="83"/>
      <c r="APX35" s="83"/>
      <c r="APY35" s="83"/>
      <c r="APZ35" s="83"/>
      <c r="AQA35" s="83"/>
      <c r="AQB35" s="83"/>
      <c r="AQC35" s="83"/>
      <c r="AQD35" s="83"/>
      <c r="AQE35" s="83"/>
      <c r="AQF35" s="83"/>
      <c r="AQG35" s="83"/>
      <c r="AQH35" s="83"/>
      <c r="AQI35" s="83"/>
      <c r="AQJ35" s="83"/>
      <c r="AQK35" s="83"/>
      <c r="AQL35" s="83"/>
      <c r="AQM35" s="83"/>
      <c r="AQN35" s="83"/>
      <c r="AQO35" s="83"/>
      <c r="AQP35" s="83"/>
      <c r="AQQ35" s="83"/>
      <c r="AQR35" s="83"/>
      <c r="AQS35" s="83"/>
      <c r="AQT35" s="83"/>
      <c r="AQU35" s="83"/>
      <c r="AQV35" s="83"/>
      <c r="AQW35" s="83"/>
      <c r="AQX35" s="83"/>
      <c r="AQY35" s="83"/>
      <c r="AQZ35" s="83"/>
      <c r="ARA35" s="83"/>
      <c r="ARB35" s="83"/>
      <c r="ARC35" s="83"/>
      <c r="ARD35" s="83"/>
      <c r="ARE35" s="83"/>
      <c r="ARF35" s="83"/>
      <c r="ARG35" s="83"/>
      <c r="ARH35" s="83"/>
      <c r="ARI35" s="83"/>
      <c r="ARJ35" s="83"/>
      <c r="ARK35" s="83"/>
      <c r="ARL35" s="83"/>
      <c r="ARM35" s="83"/>
      <c r="ARN35" s="83"/>
      <c r="ARO35" s="83"/>
      <c r="ARP35" s="83"/>
      <c r="ARQ35" s="83"/>
      <c r="ARR35" s="83"/>
      <c r="ARS35" s="83"/>
      <c r="ART35" s="83"/>
      <c r="ARU35" s="83"/>
      <c r="ARV35" s="83"/>
      <c r="ARW35" s="83"/>
      <c r="ARX35" s="83"/>
      <c r="ARY35" s="83"/>
      <c r="ARZ35" s="83"/>
      <c r="ASA35" s="83"/>
      <c r="ASB35" s="83"/>
      <c r="ASC35" s="83"/>
      <c r="ASD35" s="83"/>
      <c r="ASE35" s="83"/>
      <c r="ASF35" s="83"/>
      <c r="ASG35" s="83"/>
      <c r="ASH35" s="83"/>
      <c r="ASI35" s="83"/>
      <c r="ASJ35" s="83"/>
      <c r="ASK35" s="83"/>
      <c r="ASL35" s="83"/>
      <c r="ASM35" s="83"/>
      <c r="ASN35" s="83"/>
      <c r="ASO35" s="83"/>
      <c r="ASP35" s="83"/>
      <c r="ASQ35" s="83"/>
      <c r="ASR35" s="83"/>
      <c r="ASS35" s="83"/>
      <c r="AST35" s="83"/>
      <c r="ASU35" s="83"/>
      <c r="ASV35" s="83"/>
      <c r="ASW35" s="83"/>
      <c r="ASX35" s="83"/>
      <c r="ASY35" s="83"/>
      <c r="ASZ35" s="83"/>
      <c r="ATA35" s="83"/>
      <c r="ATB35" s="83"/>
      <c r="ATC35" s="83"/>
      <c r="ATD35" s="83"/>
      <c r="ATE35" s="83"/>
      <c r="ATF35" s="83"/>
      <c r="ATG35" s="83"/>
      <c r="ATH35" s="83"/>
      <c r="ATI35" s="83"/>
      <c r="ATJ35" s="83"/>
      <c r="ATK35" s="83"/>
      <c r="ATL35" s="83"/>
      <c r="ATM35" s="83"/>
      <c r="ATN35" s="83"/>
      <c r="ATO35" s="83"/>
      <c r="ATP35" s="83"/>
      <c r="ATQ35" s="83"/>
      <c r="ATR35" s="83"/>
      <c r="ATS35" s="83"/>
      <c r="ATT35" s="83"/>
      <c r="ATU35" s="83"/>
      <c r="ATV35" s="83"/>
      <c r="ATW35" s="83"/>
      <c r="ATX35" s="83"/>
      <c r="ATY35" s="83"/>
      <c r="ATZ35" s="83"/>
      <c r="AUA35" s="83"/>
      <c r="AUB35" s="83"/>
      <c r="AUC35" s="83"/>
      <c r="AUD35" s="83"/>
      <c r="AUE35" s="83"/>
      <c r="AUF35" s="83"/>
      <c r="AUG35" s="83"/>
      <c r="AUH35" s="83"/>
      <c r="AUI35" s="83"/>
      <c r="AUJ35" s="83"/>
      <c r="AUK35" s="83"/>
      <c r="AUL35" s="83"/>
      <c r="AUM35" s="83"/>
      <c r="AUN35" s="83"/>
      <c r="AUO35" s="83"/>
      <c r="AUP35" s="83"/>
      <c r="AUQ35" s="83"/>
      <c r="AUR35" s="83"/>
      <c r="AUS35" s="83"/>
      <c r="AUT35" s="83"/>
      <c r="AUU35" s="83"/>
      <c r="AUV35" s="83"/>
      <c r="AUW35" s="83"/>
      <c r="AUX35" s="83"/>
      <c r="AUY35" s="83"/>
      <c r="AUZ35" s="83"/>
      <c r="AVA35" s="83"/>
      <c r="AVB35" s="83"/>
      <c r="AVC35" s="83"/>
      <c r="AVD35" s="83"/>
      <c r="AVE35" s="83"/>
      <c r="AVF35" s="83"/>
      <c r="AVG35" s="83"/>
      <c r="AVH35" s="83"/>
      <c r="AVI35" s="83"/>
      <c r="AVJ35" s="83"/>
      <c r="AVK35" s="83"/>
      <c r="AVL35" s="83"/>
      <c r="AVM35" s="83"/>
      <c r="AVN35" s="83"/>
      <c r="AVO35" s="83"/>
      <c r="AVP35" s="83"/>
      <c r="AVQ35" s="83"/>
      <c r="AVR35" s="83"/>
      <c r="AVS35" s="83"/>
      <c r="AVT35" s="83"/>
      <c r="AVU35" s="83"/>
      <c r="AVV35" s="83"/>
      <c r="AVW35" s="83"/>
      <c r="AVX35" s="83"/>
      <c r="AVY35" s="83"/>
      <c r="AVZ35" s="83"/>
      <c r="AWA35" s="83"/>
      <c r="AWB35" s="83"/>
      <c r="AWC35" s="83"/>
      <c r="AWD35" s="83"/>
      <c r="AWE35" s="83"/>
      <c r="AWF35" s="83"/>
      <c r="AWG35" s="83"/>
      <c r="AWH35" s="83"/>
      <c r="AWI35" s="83"/>
      <c r="AWJ35" s="83"/>
      <c r="AWK35" s="83"/>
      <c r="AWL35" s="83"/>
      <c r="AWM35" s="83"/>
      <c r="AWN35" s="83"/>
      <c r="AWO35" s="83"/>
      <c r="AWP35" s="83"/>
      <c r="AWQ35" s="83"/>
      <c r="AWR35" s="83"/>
      <c r="AWS35" s="83"/>
      <c r="AWT35" s="83"/>
      <c r="AWU35" s="83"/>
      <c r="AWV35" s="83"/>
      <c r="AWW35" s="83"/>
      <c r="AWX35" s="83"/>
      <c r="AWY35" s="83"/>
      <c r="AWZ35" s="83"/>
      <c r="AXA35" s="83"/>
      <c r="AXB35" s="83"/>
      <c r="AXC35" s="83"/>
      <c r="AXD35" s="83"/>
      <c r="AXE35" s="83"/>
      <c r="AXF35" s="83"/>
      <c r="AXG35" s="83"/>
      <c r="AXH35" s="83"/>
      <c r="AXI35" s="83"/>
      <c r="AXJ35" s="83"/>
      <c r="AXK35" s="83"/>
      <c r="AXL35" s="83"/>
      <c r="AXM35" s="83"/>
      <c r="AXN35" s="83"/>
      <c r="AXO35" s="83"/>
      <c r="AXP35" s="83"/>
      <c r="AXQ35" s="83"/>
      <c r="AXR35" s="83"/>
      <c r="AXS35" s="83"/>
      <c r="AXT35" s="83"/>
      <c r="AXU35" s="83"/>
      <c r="AXV35" s="83"/>
      <c r="AXW35" s="83"/>
      <c r="AXX35" s="83"/>
      <c r="AXY35" s="83"/>
      <c r="AXZ35" s="83"/>
      <c r="AYA35" s="83"/>
      <c r="AYB35" s="83"/>
      <c r="AYC35" s="83"/>
      <c r="AYD35" s="83"/>
      <c r="AYE35" s="83"/>
      <c r="AYF35" s="83"/>
      <c r="AYG35" s="83"/>
      <c r="AYH35" s="83"/>
      <c r="AYI35" s="83"/>
      <c r="AYJ35" s="83"/>
      <c r="AYK35" s="83"/>
      <c r="AYL35" s="83"/>
      <c r="AYM35" s="83"/>
      <c r="AYN35" s="83"/>
      <c r="AYO35" s="83"/>
      <c r="AYP35" s="83"/>
      <c r="AYQ35" s="83"/>
      <c r="AYR35" s="83"/>
      <c r="AYS35" s="83"/>
      <c r="AYT35" s="83"/>
      <c r="AYU35" s="83"/>
      <c r="AYV35" s="83"/>
      <c r="AYW35" s="83"/>
      <c r="AYX35" s="83"/>
      <c r="AYY35" s="83"/>
      <c r="AYZ35" s="83"/>
      <c r="AZA35" s="83"/>
      <c r="AZB35" s="83"/>
      <c r="AZC35" s="83"/>
      <c r="AZD35" s="83"/>
      <c r="AZE35" s="83"/>
      <c r="AZF35" s="83"/>
      <c r="AZG35" s="83"/>
      <c r="AZH35" s="83"/>
      <c r="AZI35" s="83"/>
      <c r="AZJ35" s="83"/>
      <c r="AZK35" s="83"/>
      <c r="AZL35" s="83"/>
      <c r="AZM35" s="83"/>
      <c r="AZN35" s="83"/>
      <c r="AZO35" s="83"/>
      <c r="AZP35" s="83"/>
      <c r="AZQ35" s="83"/>
      <c r="AZR35" s="83"/>
      <c r="AZS35" s="83"/>
      <c r="AZT35" s="83"/>
      <c r="AZU35" s="83"/>
      <c r="AZV35" s="83"/>
      <c r="AZW35" s="83"/>
      <c r="AZX35" s="83"/>
      <c r="AZY35" s="83"/>
      <c r="AZZ35" s="83"/>
      <c r="BAA35" s="83"/>
      <c r="BAB35" s="83"/>
      <c r="BAC35" s="83"/>
      <c r="BAD35" s="83"/>
      <c r="BAE35" s="83"/>
      <c r="BAF35" s="83"/>
      <c r="BAG35" s="83"/>
      <c r="BAH35" s="83"/>
      <c r="BAI35" s="83"/>
      <c r="BAJ35" s="83"/>
      <c r="BAK35" s="83"/>
      <c r="BAL35" s="83"/>
      <c r="BAM35" s="83"/>
      <c r="BAN35" s="83"/>
      <c r="BAO35" s="83"/>
      <c r="BAP35" s="83"/>
      <c r="BAQ35" s="83"/>
      <c r="BAR35" s="83"/>
      <c r="BAS35" s="83"/>
      <c r="BAT35" s="83"/>
      <c r="BAU35" s="83"/>
      <c r="BAV35" s="83"/>
      <c r="BAW35" s="83"/>
      <c r="BAX35" s="83"/>
      <c r="BAY35" s="83"/>
      <c r="BAZ35" s="83"/>
      <c r="BBA35" s="83"/>
      <c r="BBB35" s="83"/>
      <c r="BBC35" s="83"/>
      <c r="BBD35" s="83"/>
      <c r="BBE35" s="83"/>
      <c r="BBF35" s="83"/>
      <c r="BBG35" s="83"/>
      <c r="BBH35" s="83"/>
      <c r="BBI35" s="83"/>
      <c r="BBJ35" s="83"/>
      <c r="BBK35" s="83"/>
      <c r="BBL35" s="83"/>
      <c r="BBM35" s="83"/>
      <c r="BBN35" s="83"/>
      <c r="BBO35" s="83"/>
      <c r="BBP35" s="83"/>
      <c r="BBQ35" s="83"/>
      <c r="BBR35" s="83"/>
      <c r="BBS35" s="83"/>
      <c r="BBT35" s="83"/>
      <c r="BBU35" s="83"/>
      <c r="BBV35" s="83"/>
      <c r="BBW35" s="83"/>
      <c r="BBX35" s="83"/>
      <c r="BBY35" s="83"/>
      <c r="BBZ35" s="83"/>
      <c r="BCA35" s="83"/>
      <c r="BCB35" s="83"/>
      <c r="BCC35" s="83"/>
      <c r="BCD35" s="83"/>
      <c r="BCE35" s="83"/>
      <c r="BCF35" s="83"/>
      <c r="BCG35" s="83"/>
      <c r="BCH35" s="83"/>
      <c r="BCI35" s="83"/>
      <c r="BCJ35" s="83"/>
      <c r="BCK35" s="83"/>
      <c r="BCL35" s="83"/>
      <c r="BCM35" s="83"/>
      <c r="BCN35" s="83"/>
      <c r="BCO35" s="83"/>
      <c r="BCP35" s="83"/>
      <c r="BCQ35" s="83"/>
      <c r="BCR35" s="83"/>
      <c r="BCS35" s="83"/>
      <c r="BCT35" s="83"/>
      <c r="BCU35" s="83"/>
      <c r="BCV35" s="83"/>
      <c r="BCW35" s="83"/>
      <c r="BCX35" s="83"/>
      <c r="BCY35" s="83"/>
      <c r="BCZ35" s="83"/>
      <c r="BDA35" s="83"/>
      <c r="BDB35" s="83"/>
      <c r="BDC35" s="83"/>
      <c r="BDD35" s="83"/>
      <c r="BDE35" s="83"/>
      <c r="BDF35" s="83"/>
      <c r="BDG35" s="83"/>
      <c r="BDH35" s="83"/>
      <c r="BDI35" s="83"/>
      <c r="BDJ35" s="83"/>
      <c r="BDK35" s="83"/>
      <c r="BDL35" s="83"/>
      <c r="BDM35" s="83"/>
      <c r="BDN35" s="83"/>
      <c r="BDO35" s="83"/>
      <c r="BDP35" s="83"/>
      <c r="BDQ35" s="83"/>
      <c r="BDR35" s="83"/>
      <c r="BDS35" s="83"/>
      <c r="BDT35" s="83"/>
      <c r="BDU35" s="83"/>
      <c r="BDV35" s="83"/>
      <c r="BDW35" s="83"/>
      <c r="BDX35" s="83"/>
      <c r="BDY35" s="83"/>
      <c r="BDZ35" s="83"/>
      <c r="BEA35" s="83"/>
      <c r="BEB35" s="83"/>
      <c r="BEC35" s="83"/>
      <c r="BED35" s="83"/>
      <c r="BEE35" s="83"/>
      <c r="BEF35" s="83"/>
      <c r="BEG35" s="83"/>
      <c r="BEH35" s="83"/>
      <c r="BEI35" s="83"/>
      <c r="BEJ35" s="83"/>
      <c r="BEK35" s="83"/>
      <c r="BEL35" s="83"/>
      <c r="BEM35" s="83"/>
      <c r="BEN35" s="83"/>
      <c r="BEO35" s="83"/>
      <c r="BEP35" s="83"/>
      <c r="BEQ35" s="83"/>
      <c r="BER35" s="83"/>
      <c r="BES35" s="83"/>
      <c r="BET35" s="83"/>
      <c r="BEU35" s="83"/>
      <c r="BEV35" s="83"/>
      <c r="BEW35" s="83"/>
      <c r="BEX35" s="83"/>
      <c r="BEY35" s="83"/>
      <c r="BEZ35" s="83"/>
      <c r="BFA35" s="83"/>
      <c r="BFB35" s="83"/>
      <c r="BFC35" s="83"/>
      <c r="BFD35" s="83"/>
      <c r="BFE35" s="83"/>
      <c r="BFF35" s="83"/>
      <c r="BFG35" s="83"/>
      <c r="BFH35" s="83"/>
      <c r="BFI35" s="83"/>
      <c r="BFJ35" s="83"/>
      <c r="BFK35" s="83"/>
      <c r="BFL35" s="83"/>
      <c r="BFM35" s="83"/>
      <c r="BFN35" s="83"/>
      <c r="BFO35" s="83"/>
      <c r="BFP35" s="83"/>
      <c r="BFQ35" s="83"/>
      <c r="BFR35" s="83"/>
      <c r="BFS35" s="83"/>
      <c r="BFT35" s="83"/>
      <c r="BFU35" s="83"/>
      <c r="BFV35" s="83"/>
      <c r="BFW35" s="83"/>
      <c r="BFX35" s="83"/>
      <c r="BFY35" s="83"/>
      <c r="BFZ35" s="83"/>
      <c r="BGA35" s="83"/>
      <c r="BGB35" s="83"/>
      <c r="BGC35" s="83"/>
      <c r="BGD35" s="83"/>
      <c r="BGE35" s="83"/>
      <c r="BGF35" s="83"/>
      <c r="BGG35" s="83"/>
      <c r="BGH35" s="83"/>
      <c r="BGI35" s="83"/>
      <c r="BGJ35" s="83"/>
      <c r="BGK35" s="83"/>
      <c r="BGL35" s="83"/>
      <c r="BGM35" s="83"/>
      <c r="BGN35" s="83"/>
      <c r="BGO35" s="83"/>
      <c r="BGP35" s="83"/>
      <c r="BGQ35" s="83"/>
      <c r="BGR35" s="83"/>
      <c r="BGS35" s="83"/>
      <c r="BGT35" s="83"/>
      <c r="BGU35" s="83"/>
      <c r="BGV35" s="83"/>
      <c r="BGW35" s="83"/>
      <c r="BGX35" s="83"/>
      <c r="BGY35" s="83"/>
      <c r="BGZ35" s="83"/>
      <c r="BHA35" s="83"/>
      <c r="BHB35" s="83"/>
      <c r="BHC35" s="83"/>
      <c r="BHD35" s="83"/>
      <c r="BHE35" s="83"/>
      <c r="BHF35" s="83"/>
      <c r="BHG35" s="83"/>
      <c r="BHH35" s="83"/>
      <c r="BHI35" s="83"/>
      <c r="BHJ35" s="83"/>
      <c r="BHK35" s="83"/>
      <c r="BHL35" s="83"/>
      <c r="BHM35" s="83"/>
      <c r="BHN35" s="83"/>
      <c r="BHO35" s="83"/>
      <c r="BHP35" s="83"/>
      <c r="BHQ35" s="83"/>
      <c r="BHR35" s="83"/>
      <c r="BHS35" s="83"/>
      <c r="BHT35" s="83"/>
      <c r="BHU35" s="83"/>
      <c r="BHV35" s="83"/>
      <c r="BHW35" s="83"/>
      <c r="BHX35" s="83"/>
      <c r="BHY35" s="83"/>
      <c r="BHZ35" s="83"/>
      <c r="BIA35" s="83"/>
      <c r="BIB35" s="83"/>
      <c r="BIC35" s="83"/>
      <c r="BID35" s="83"/>
      <c r="BIE35" s="83"/>
      <c r="BIF35" s="83"/>
      <c r="BIG35" s="83"/>
      <c r="BIH35" s="83"/>
      <c r="BII35" s="83"/>
      <c r="BIJ35" s="83"/>
      <c r="BIK35" s="83"/>
      <c r="BIL35" s="83"/>
      <c r="BIM35" s="83"/>
      <c r="BIN35" s="83"/>
      <c r="BIO35" s="83"/>
      <c r="BIP35" s="83"/>
      <c r="BIQ35" s="83"/>
      <c r="BIR35" s="83"/>
      <c r="BIS35" s="83"/>
      <c r="BIT35" s="83"/>
      <c r="BIU35" s="83"/>
      <c r="BIV35" s="83"/>
      <c r="BIW35" s="83"/>
      <c r="BIX35" s="83"/>
      <c r="BIY35" s="83"/>
      <c r="BIZ35" s="83"/>
      <c r="BJA35" s="83"/>
      <c r="BJB35" s="83"/>
      <c r="BJC35" s="83"/>
      <c r="BJD35" s="83"/>
      <c r="BJE35" s="83"/>
      <c r="BJF35" s="83"/>
      <c r="BJG35" s="83"/>
      <c r="BJH35" s="83"/>
      <c r="BJI35" s="83"/>
      <c r="BJJ35" s="83"/>
      <c r="BJK35" s="83"/>
      <c r="BJL35" s="83"/>
      <c r="BJM35" s="83"/>
      <c r="BJN35" s="83"/>
      <c r="BJO35" s="83"/>
      <c r="BJP35" s="83"/>
      <c r="BJQ35" s="83"/>
      <c r="BJR35" s="83"/>
      <c r="BJS35" s="83"/>
      <c r="BJT35" s="83"/>
      <c r="BJU35" s="83"/>
      <c r="BJV35" s="83"/>
      <c r="BJW35" s="83"/>
      <c r="BJX35" s="83"/>
      <c r="BJY35" s="83"/>
      <c r="BJZ35" s="83"/>
      <c r="BKA35" s="83"/>
      <c r="BKB35" s="83"/>
      <c r="BKC35" s="83"/>
      <c r="BKD35" s="83"/>
      <c r="BKE35" s="83"/>
      <c r="BKF35" s="83"/>
      <c r="BKG35" s="83"/>
      <c r="BKH35" s="83"/>
      <c r="BKI35" s="83"/>
      <c r="BKJ35" s="83"/>
      <c r="BKK35" s="83"/>
      <c r="BKL35" s="83"/>
      <c r="BKM35" s="83"/>
      <c r="BKN35" s="83"/>
      <c r="BKO35" s="83"/>
      <c r="BKP35" s="83"/>
      <c r="BKQ35" s="83"/>
      <c r="BKR35" s="83"/>
      <c r="BKS35" s="83"/>
      <c r="BKT35" s="83"/>
      <c r="BKU35" s="83"/>
      <c r="BKV35" s="83"/>
      <c r="BKW35" s="83"/>
      <c r="BKX35" s="83"/>
      <c r="BKY35" s="83"/>
      <c r="BKZ35" s="83"/>
      <c r="BLA35" s="83"/>
      <c r="BLB35" s="83"/>
      <c r="BLC35" s="83"/>
      <c r="BLD35" s="83"/>
      <c r="BLE35" s="83"/>
      <c r="BLF35" s="83"/>
      <c r="BLG35" s="83"/>
      <c r="BLH35" s="83"/>
      <c r="BLI35" s="83"/>
      <c r="BLJ35" s="83"/>
      <c r="BLK35" s="83"/>
      <c r="BLL35" s="83"/>
      <c r="BLM35" s="83"/>
      <c r="BLN35" s="83"/>
      <c r="BLO35" s="83"/>
      <c r="BLP35" s="83"/>
      <c r="BLQ35" s="83"/>
      <c r="BLR35" s="83"/>
      <c r="BLS35" s="83"/>
      <c r="BLT35" s="83"/>
      <c r="BLU35" s="83"/>
      <c r="BLV35" s="83"/>
      <c r="BLW35" s="83"/>
      <c r="BLX35" s="83"/>
      <c r="BLY35" s="83"/>
      <c r="BLZ35" s="83"/>
      <c r="BMA35" s="83"/>
      <c r="BMB35" s="83"/>
      <c r="BMC35" s="83"/>
      <c r="BMD35" s="83"/>
      <c r="BME35" s="83"/>
      <c r="BMF35" s="83"/>
      <c r="BMG35" s="83"/>
      <c r="BMH35" s="83"/>
      <c r="BMI35" s="83"/>
      <c r="BMJ35" s="83"/>
      <c r="BMK35" s="83"/>
      <c r="BML35" s="83"/>
      <c r="BMM35" s="83"/>
      <c r="BMN35" s="83"/>
      <c r="BMO35" s="83"/>
      <c r="BMP35" s="83"/>
      <c r="BMQ35" s="83"/>
      <c r="BMR35" s="83"/>
      <c r="BMS35" s="83"/>
      <c r="BMT35" s="83"/>
      <c r="BMU35" s="83"/>
      <c r="BMV35" s="83"/>
      <c r="BMW35" s="83"/>
      <c r="BMX35" s="83"/>
      <c r="BMY35" s="83"/>
      <c r="BMZ35" s="83"/>
      <c r="BNA35" s="83"/>
      <c r="BNB35" s="83"/>
      <c r="BNC35" s="83"/>
      <c r="BND35" s="83"/>
      <c r="BNE35" s="83"/>
      <c r="BNF35" s="83"/>
      <c r="BNG35" s="83"/>
      <c r="BNH35" s="83"/>
      <c r="BNI35" s="83"/>
      <c r="BNJ35" s="83"/>
      <c r="BNK35" s="83"/>
      <c r="BNL35" s="83"/>
      <c r="BNM35" s="83"/>
      <c r="BNN35" s="83"/>
      <c r="BNO35" s="83"/>
      <c r="BNP35" s="83"/>
      <c r="BNQ35" s="83"/>
      <c r="BNR35" s="83"/>
      <c r="BNS35" s="83"/>
      <c r="BNT35" s="83"/>
      <c r="BNU35" s="83"/>
      <c r="BNV35" s="83"/>
      <c r="BNW35" s="83"/>
      <c r="BNX35" s="83"/>
      <c r="BNY35" s="83"/>
      <c r="BNZ35" s="83"/>
      <c r="BOA35" s="83"/>
      <c r="BOB35" s="83"/>
      <c r="BOC35" s="83"/>
      <c r="BOD35" s="83"/>
      <c r="BOE35" s="83"/>
      <c r="BOF35" s="83"/>
      <c r="BOG35" s="83"/>
      <c r="BOH35" s="83"/>
      <c r="BOI35" s="83"/>
      <c r="BOJ35" s="83"/>
      <c r="BOK35" s="83"/>
      <c r="BOL35" s="83"/>
      <c r="BOM35" s="83"/>
      <c r="BON35" s="83"/>
      <c r="BOO35" s="83"/>
      <c r="BOP35" s="83"/>
      <c r="BOQ35" s="83"/>
      <c r="BOR35" s="83"/>
      <c r="BOS35" s="83"/>
      <c r="BOT35" s="83"/>
      <c r="BOU35" s="83"/>
      <c r="BOV35" s="83"/>
      <c r="BOW35" s="83"/>
      <c r="BOX35" s="83"/>
      <c r="BOY35" s="83"/>
      <c r="BOZ35" s="83"/>
      <c r="BPA35" s="83"/>
      <c r="BPB35" s="83"/>
      <c r="BPC35" s="83"/>
      <c r="BPD35" s="83"/>
      <c r="BPE35" s="83"/>
      <c r="BPF35" s="83"/>
      <c r="BPG35" s="83"/>
      <c r="BPH35" s="83"/>
      <c r="BPI35" s="83"/>
      <c r="BPJ35" s="83"/>
      <c r="BPK35" s="83"/>
      <c r="BPL35" s="83"/>
      <c r="BPM35" s="83"/>
      <c r="BPN35" s="83"/>
      <c r="BPO35" s="83"/>
      <c r="BPP35" s="83"/>
      <c r="BPQ35" s="83"/>
      <c r="BPR35" s="83"/>
      <c r="BPS35" s="83"/>
      <c r="BPT35" s="83"/>
      <c r="BPU35" s="83"/>
      <c r="BPV35" s="83"/>
      <c r="BPW35" s="83"/>
      <c r="BPX35" s="83"/>
      <c r="BPY35" s="83"/>
      <c r="BPZ35" s="83"/>
      <c r="BQA35" s="83"/>
      <c r="BQB35" s="83"/>
      <c r="BQC35" s="83"/>
      <c r="BQD35" s="83"/>
      <c r="BQE35" s="83"/>
      <c r="BQF35" s="83"/>
      <c r="BQG35" s="83"/>
      <c r="BQH35" s="83"/>
      <c r="BQI35" s="83"/>
      <c r="BQJ35" s="83"/>
      <c r="BQK35" s="83"/>
      <c r="BQL35" s="83"/>
      <c r="BQM35" s="83"/>
      <c r="BQN35" s="83"/>
      <c r="BQO35" s="83"/>
      <c r="BQP35" s="83"/>
      <c r="BQQ35" s="83"/>
      <c r="BQR35" s="83"/>
      <c r="BQS35" s="83"/>
      <c r="BQT35" s="83"/>
      <c r="BQU35" s="83"/>
      <c r="BQV35" s="83"/>
      <c r="BQW35" s="83"/>
      <c r="BQX35" s="83"/>
      <c r="BQY35" s="83"/>
      <c r="BQZ35" s="83"/>
      <c r="BRA35" s="83"/>
      <c r="BRB35" s="83"/>
      <c r="BRC35" s="83"/>
      <c r="BRD35" s="83"/>
      <c r="BRE35" s="83"/>
      <c r="BRF35" s="83"/>
      <c r="BRG35" s="83"/>
      <c r="BRH35" s="83"/>
      <c r="BRI35" s="83"/>
      <c r="BRJ35" s="83"/>
      <c r="BRK35" s="83"/>
      <c r="BRL35" s="83"/>
      <c r="BRM35" s="83"/>
      <c r="BRN35" s="83"/>
      <c r="BRO35" s="83"/>
      <c r="BRP35" s="83"/>
      <c r="BRQ35" s="83"/>
      <c r="BRR35" s="83"/>
      <c r="BRS35" s="83"/>
      <c r="BRT35" s="83"/>
      <c r="BRU35" s="83"/>
      <c r="BRV35" s="83"/>
      <c r="BRW35" s="83"/>
      <c r="BRX35" s="83"/>
      <c r="BRY35" s="83"/>
      <c r="BRZ35" s="83"/>
      <c r="BSA35" s="83"/>
      <c r="BSB35" s="83"/>
      <c r="BSC35" s="83"/>
      <c r="BSD35" s="83"/>
      <c r="BSE35" s="83"/>
      <c r="BSF35" s="83"/>
      <c r="BSG35" s="83"/>
      <c r="BSH35" s="83"/>
      <c r="BSI35" s="83"/>
      <c r="BSJ35" s="83"/>
      <c r="BSK35" s="83"/>
      <c r="BSL35" s="83"/>
      <c r="BSM35" s="83"/>
      <c r="BSN35" s="83"/>
      <c r="BSO35" s="83"/>
      <c r="BSP35" s="83"/>
      <c r="BSQ35" s="83"/>
      <c r="BSR35" s="83"/>
      <c r="BSS35" s="83"/>
      <c r="BST35" s="83"/>
      <c r="BSU35" s="83"/>
      <c r="BSV35" s="83"/>
      <c r="BSW35" s="83"/>
      <c r="BSX35" s="83"/>
      <c r="BSY35" s="83"/>
      <c r="BSZ35" s="83"/>
      <c r="BTA35" s="83"/>
      <c r="BTB35" s="83"/>
      <c r="BTC35" s="83"/>
      <c r="BTD35" s="83"/>
      <c r="BTE35" s="83"/>
      <c r="BTF35" s="83"/>
      <c r="BTG35" s="83"/>
      <c r="BTH35" s="83"/>
      <c r="BTI35" s="83"/>
      <c r="BTJ35" s="83"/>
      <c r="BTK35" s="83"/>
      <c r="BTL35" s="83"/>
      <c r="BTM35" s="83"/>
      <c r="BTN35" s="83"/>
      <c r="BTO35" s="83"/>
      <c r="BTP35" s="83"/>
      <c r="BTQ35" s="83"/>
      <c r="BTR35" s="83"/>
      <c r="BTS35" s="83"/>
      <c r="BTT35" s="83"/>
      <c r="BTU35" s="83"/>
      <c r="BTV35" s="83"/>
      <c r="BTW35" s="83"/>
      <c r="BTX35" s="83"/>
      <c r="BTY35" s="83"/>
      <c r="BTZ35" s="83"/>
      <c r="BUA35" s="83"/>
      <c r="BUB35" s="83"/>
      <c r="BUC35" s="83"/>
      <c r="BUD35" s="83"/>
      <c r="BUE35" s="83"/>
      <c r="BUF35" s="83"/>
      <c r="BUG35" s="83"/>
      <c r="BUH35" s="83"/>
      <c r="BUI35" s="83"/>
      <c r="BUJ35" s="83"/>
      <c r="BUK35" s="83"/>
      <c r="BUL35" s="83"/>
      <c r="BUM35" s="83"/>
      <c r="BUN35" s="83"/>
      <c r="BUO35" s="83"/>
      <c r="BUP35" s="83"/>
      <c r="BUQ35" s="83"/>
      <c r="BUR35" s="83"/>
      <c r="BUS35" s="83"/>
      <c r="BUT35" s="83"/>
      <c r="BUU35" s="83"/>
      <c r="BUV35" s="83"/>
      <c r="BUW35" s="83"/>
      <c r="BUX35" s="83"/>
      <c r="BUY35" s="83"/>
      <c r="BUZ35" s="83"/>
      <c r="BVA35" s="83"/>
      <c r="BVB35" s="83"/>
      <c r="BVC35" s="83"/>
      <c r="BVD35" s="83"/>
      <c r="BVE35" s="83"/>
      <c r="BVF35" s="83"/>
      <c r="BVG35" s="83"/>
      <c r="BVH35" s="83"/>
      <c r="BVI35" s="83"/>
      <c r="BVJ35" s="83"/>
      <c r="BVK35" s="83"/>
      <c r="BVL35" s="83"/>
      <c r="BVM35" s="83"/>
      <c r="BVN35" s="83"/>
      <c r="BVO35" s="83"/>
      <c r="BVP35" s="83"/>
      <c r="BVQ35" s="83"/>
      <c r="BVR35" s="83"/>
      <c r="BVS35" s="83"/>
      <c r="BVT35" s="83"/>
      <c r="BVU35" s="83"/>
      <c r="BVV35" s="83"/>
      <c r="BVW35" s="83"/>
      <c r="BVX35" s="83"/>
      <c r="BVY35" s="83"/>
      <c r="BVZ35" s="83"/>
      <c r="BWA35" s="83"/>
      <c r="BWB35" s="83"/>
      <c r="BWC35" s="83"/>
      <c r="BWD35" s="83"/>
      <c r="BWE35" s="83"/>
      <c r="BWF35" s="83"/>
      <c r="BWG35" s="83"/>
      <c r="BWH35" s="83"/>
      <c r="BWI35" s="83"/>
      <c r="BWJ35" s="83"/>
      <c r="BWK35" s="83"/>
      <c r="BWL35" s="83"/>
      <c r="BWM35" s="83"/>
      <c r="BWN35" s="83"/>
      <c r="BWO35" s="83"/>
      <c r="BWP35" s="83"/>
      <c r="BWQ35" s="83"/>
      <c r="BWR35" s="83"/>
      <c r="BWS35" s="83"/>
      <c r="BWT35" s="83"/>
      <c r="BWU35" s="83"/>
      <c r="BWV35" s="83"/>
      <c r="BWW35" s="83"/>
      <c r="BWX35" s="83"/>
      <c r="BWY35" s="83"/>
      <c r="BWZ35" s="83"/>
      <c r="BXA35" s="83"/>
      <c r="BXB35" s="83"/>
      <c r="BXC35" s="83"/>
      <c r="BXD35" s="83"/>
      <c r="BXE35" s="83"/>
      <c r="BXF35" s="83"/>
      <c r="BXG35" s="83"/>
      <c r="BXH35" s="83"/>
      <c r="BXI35" s="83"/>
      <c r="BXJ35" s="83"/>
      <c r="BXK35" s="83"/>
      <c r="BXL35" s="83"/>
      <c r="BXM35" s="83"/>
      <c r="BXN35" s="83"/>
      <c r="BXO35" s="83"/>
      <c r="BXP35" s="83"/>
      <c r="BXQ35" s="83"/>
      <c r="BXR35" s="83"/>
      <c r="BXS35" s="83"/>
      <c r="BXT35" s="83"/>
      <c r="BXU35" s="83"/>
      <c r="BXV35" s="83"/>
      <c r="BXW35" s="83"/>
      <c r="BXX35" s="83"/>
      <c r="BXY35" s="83"/>
      <c r="BXZ35" s="83"/>
      <c r="BYA35" s="83"/>
      <c r="BYB35" s="83"/>
      <c r="BYC35" s="83"/>
      <c r="BYD35" s="83"/>
      <c r="BYE35" s="83"/>
      <c r="BYF35" s="83"/>
      <c r="BYG35" s="83"/>
      <c r="BYH35" s="83"/>
      <c r="BYI35" s="83"/>
      <c r="BYJ35" s="83"/>
      <c r="BYK35" s="83"/>
      <c r="BYL35" s="83"/>
      <c r="BYM35" s="83"/>
      <c r="BYN35" s="83"/>
      <c r="BYO35" s="83"/>
      <c r="BYP35" s="83"/>
      <c r="BYQ35" s="83"/>
      <c r="BYR35" s="83"/>
      <c r="BYS35" s="83"/>
      <c r="BYT35" s="83"/>
      <c r="BYU35" s="83"/>
      <c r="BYV35" s="83"/>
      <c r="BYW35" s="83"/>
      <c r="BYX35" s="83"/>
      <c r="BYY35" s="83"/>
      <c r="BYZ35" s="83"/>
      <c r="BZA35" s="83"/>
      <c r="BZB35" s="83"/>
      <c r="BZC35" s="83"/>
      <c r="BZD35" s="83"/>
      <c r="BZE35" s="83"/>
      <c r="BZF35" s="83"/>
      <c r="BZG35" s="83"/>
      <c r="BZH35" s="83"/>
      <c r="BZI35" s="83"/>
      <c r="BZJ35" s="83"/>
      <c r="BZK35" s="83"/>
      <c r="BZL35" s="83"/>
      <c r="BZM35" s="83"/>
      <c r="BZN35" s="83"/>
      <c r="BZO35" s="83"/>
      <c r="BZP35" s="83"/>
      <c r="BZQ35" s="83"/>
      <c r="BZR35" s="83"/>
      <c r="BZS35" s="83"/>
      <c r="BZT35" s="83"/>
      <c r="BZU35" s="83"/>
      <c r="BZV35" s="83"/>
      <c r="BZW35" s="83"/>
      <c r="BZX35" s="83"/>
      <c r="BZY35" s="83"/>
      <c r="BZZ35" s="83"/>
      <c r="CAA35" s="83"/>
      <c r="CAB35" s="83"/>
      <c r="CAC35" s="83"/>
      <c r="CAD35" s="83"/>
      <c r="CAE35" s="83"/>
      <c r="CAF35" s="83"/>
      <c r="CAG35" s="83"/>
      <c r="CAH35" s="83"/>
      <c r="CAI35" s="83"/>
      <c r="CAJ35" s="83"/>
      <c r="CAK35" s="83"/>
      <c r="CAL35" s="83"/>
      <c r="CAM35" s="83"/>
      <c r="CAN35" s="83"/>
      <c r="CAO35" s="83"/>
      <c r="CAP35" s="83"/>
      <c r="CAQ35" s="83"/>
      <c r="CAR35" s="83"/>
      <c r="CAS35" s="83"/>
      <c r="CAT35" s="83"/>
      <c r="CAU35" s="83"/>
      <c r="CAV35" s="83"/>
      <c r="CAW35" s="83"/>
      <c r="CAX35" s="83"/>
      <c r="CAY35" s="83"/>
      <c r="CAZ35" s="83"/>
      <c r="CBA35" s="83"/>
      <c r="CBB35" s="83"/>
      <c r="CBC35" s="83"/>
      <c r="CBD35" s="83"/>
      <c r="CBE35" s="83"/>
      <c r="CBF35" s="83"/>
      <c r="CBG35" s="83"/>
      <c r="CBH35" s="83"/>
      <c r="CBI35" s="83"/>
      <c r="CBJ35" s="83"/>
      <c r="CBK35" s="83"/>
      <c r="CBL35" s="83"/>
      <c r="CBM35" s="83"/>
      <c r="CBN35" s="83"/>
      <c r="CBO35" s="83"/>
      <c r="CBP35" s="83"/>
      <c r="CBQ35" s="83"/>
      <c r="CBR35" s="83"/>
      <c r="CBS35" s="83"/>
      <c r="CBT35" s="83"/>
      <c r="CBU35" s="83"/>
      <c r="CBV35" s="83"/>
      <c r="CBW35" s="83"/>
      <c r="CBX35" s="83"/>
      <c r="CBY35" s="83"/>
      <c r="CBZ35" s="83"/>
      <c r="CCA35" s="83"/>
      <c r="CCB35" s="83"/>
      <c r="CCC35" s="83"/>
      <c r="CCD35" s="83"/>
      <c r="CCE35" s="83"/>
      <c r="CCF35" s="83"/>
      <c r="CCG35" s="83"/>
      <c r="CCH35" s="83"/>
      <c r="CCI35" s="83"/>
      <c r="CCJ35" s="83"/>
      <c r="CCK35" s="83"/>
      <c r="CCL35" s="83"/>
      <c r="CCM35" s="83"/>
      <c r="CCN35" s="83"/>
      <c r="CCO35" s="83"/>
      <c r="CCP35" s="83"/>
      <c r="CCQ35" s="83"/>
      <c r="CCR35" s="83"/>
      <c r="CCS35" s="83"/>
      <c r="CCT35" s="83"/>
      <c r="CCU35" s="83"/>
      <c r="CCV35" s="83"/>
      <c r="CCW35" s="83"/>
      <c r="CCX35" s="83"/>
      <c r="CCY35" s="83"/>
      <c r="CCZ35" s="83"/>
      <c r="CDA35" s="83"/>
      <c r="CDB35" s="83"/>
      <c r="CDC35" s="83"/>
      <c r="CDD35" s="83"/>
      <c r="CDE35" s="83"/>
      <c r="CDF35" s="83"/>
      <c r="CDG35" s="83"/>
      <c r="CDH35" s="83"/>
      <c r="CDI35" s="83"/>
      <c r="CDJ35" s="83"/>
      <c r="CDK35" s="83"/>
      <c r="CDL35" s="83"/>
      <c r="CDM35" s="83"/>
      <c r="CDN35" s="83"/>
      <c r="CDO35" s="83"/>
      <c r="CDP35" s="83"/>
      <c r="CDQ35" s="83"/>
      <c r="CDR35" s="83"/>
      <c r="CDS35" s="83"/>
      <c r="CDT35" s="83"/>
      <c r="CDU35" s="83"/>
      <c r="CDV35" s="83"/>
      <c r="CDW35" s="83"/>
      <c r="CDX35" s="83"/>
      <c r="CDY35" s="83"/>
      <c r="CDZ35" s="83"/>
      <c r="CEA35" s="83"/>
      <c r="CEB35" s="83"/>
      <c r="CEC35" s="83"/>
      <c r="CED35" s="83"/>
      <c r="CEE35" s="83"/>
      <c r="CEF35" s="83"/>
      <c r="CEG35" s="83"/>
      <c r="CEH35" s="83"/>
      <c r="CEI35" s="83"/>
      <c r="CEJ35" s="83"/>
      <c r="CEK35" s="83"/>
      <c r="CEL35" s="83"/>
      <c r="CEM35" s="83"/>
      <c r="CEN35" s="83"/>
      <c r="CEO35" s="83"/>
      <c r="CEP35" s="83"/>
      <c r="CEQ35" s="83"/>
      <c r="CER35" s="83"/>
      <c r="CES35" s="83"/>
      <c r="CET35" s="83"/>
      <c r="CEU35" s="83"/>
      <c r="CEV35" s="83"/>
      <c r="CEW35" s="83"/>
      <c r="CEX35" s="83"/>
      <c r="CEY35" s="83"/>
      <c r="CEZ35" s="83"/>
      <c r="CFA35" s="83"/>
      <c r="CFB35" s="83"/>
      <c r="CFC35" s="83"/>
      <c r="CFD35" s="83"/>
      <c r="CFE35" s="83"/>
      <c r="CFF35" s="83"/>
      <c r="CFG35" s="83"/>
      <c r="CFH35" s="83"/>
      <c r="CFI35" s="83"/>
      <c r="CFJ35" s="83"/>
      <c r="CFK35" s="83"/>
      <c r="CFL35" s="83"/>
      <c r="CFM35" s="83"/>
      <c r="CFN35" s="83"/>
      <c r="CFO35" s="83"/>
      <c r="CFP35" s="83"/>
      <c r="CFQ35" s="83"/>
      <c r="CFR35" s="83"/>
      <c r="CFS35" s="83"/>
      <c r="CFT35" s="83"/>
      <c r="CFU35" s="83"/>
      <c r="CFV35" s="83"/>
      <c r="CFW35" s="83"/>
      <c r="CFX35" s="83"/>
      <c r="CFY35" s="83"/>
      <c r="CFZ35" s="83"/>
      <c r="CGA35" s="83"/>
      <c r="CGB35" s="83"/>
      <c r="CGC35" s="83"/>
      <c r="CGD35" s="83"/>
      <c r="CGE35" s="83"/>
      <c r="CGF35" s="83"/>
      <c r="CGG35" s="83"/>
      <c r="CGH35" s="83"/>
      <c r="CGI35" s="83"/>
      <c r="CGJ35" s="83"/>
      <c r="CGK35" s="83"/>
      <c r="CGL35" s="83"/>
      <c r="CGM35" s="83"/>
      <c r="CGN35" s="83"/>
      <c r="CGO35" s="83"/>
      <c r="CGP35" s="83"/>
      <c r="CGQ35" s="83"/>
      <c r="CGR35" s="83"/>
      <c r="CGS35" s="83"/>
      <c r="CGT35" s="83"/>
      <c r="CGU35" s="83"/>
      <c r="CGV35" s="83"/>
      <c r="CGW35" s="83"/>
      <c r="CGX35" s="83"/>
      <c r="CGY35" s="83"/>
      <c r="CGZ35" s="83"/>
      <c r="CHA35" s="83"/>
      <c r="CHB35" s="83"/>
      <c r="CHC35" s="83"/>
      <c r="CHD35" s="83"/>
      <c r="CHE35" s="83"/>
      <c r="CHF35" s="83"/>
      <c r="CHG35" s="83"/>
      <c r="CHH35" s="83"/>
      <c r="CHI35" s="83"/>
      <c r="CHJ35" s="83"/>
      <c r="CHK35" s="83"/>
      <c r="CHL35" s="83"/>
      <c r="CHM35" s="83"/>
      <c r="CHN35" s="83"/>
      <c r="CHO35" s="83"/>
      <c r="CHP35" s="83"/>
      <c r="CHQ35" s="83"/>
      <c r="CHR35" s="83"/>
      <c r="CHS35" s="83"/>
      <c r="CHT35" s="83"/>
      <c r="CHU35" s="83"/>
      <c r="CHV35" s="83"/>
      <c r="CHW35" s="83"/>
      <c r="CHX35" s="83"/>
      <c r="CHY35" s="83"/>
      <c r="CHZ35" s="83"/>
      <c r="CIA35" s="83"/>
      <c r="CIB35" s="83"/>
      <c r="CIC35" s="83"/>
      <c r="CID35" s="83"/>
      <c r="CIE35" s="83"/>
      <c r="CIF35" s="83"/>
      <c r="CIG35" s="83"/>
      <c r="CIH35" s="83"/>
      <c r="CII35" s="83"/>
      <c r="CIJ35" s="83"/>
      <c r="CIK35" s="83"/>
      <c r="CIL35" s="83"/>
      <c r="CIM35" s="83"/>
      <c r="CIN35" s="83"/>
      <c r="CIO35" s="83"/>
      <c r="CIP35" s="83"/>
      <c r="CIQ35" s="83"/>
      <c r="CIR35" s="83"/>
      <c r="CIS35" s="83"/>
      <c r="CIT35" s="83"/>
      <c r="CIU35" s="83"/>
      <c r="CIV35" s="83"/>
      <c r="CIW35" s="83"/>
      <c r="CIX35" s="83"/>
      <c r="CIY35" s="83"/>
      <c r="CIZ35" s="83"/>
      <c r="CJA35" s="83"/>
      <c r="CJB35" s="83"/>
      <c r="CJC35" s="83"/>
      <c r="CJD35" s="83"/>
      <c r="CJE35" s="83"/>
      <c r="CJF35" s="83"/>
      <c r="CJG35" s="83"/>
      <c r="CJH35" s="83"/>
      <c r="CJI35" s="83"/>
      <c r="CJJ35" s="83"/>
      <c r="CJK35" s="83"/>
      <c r="CJL35" s="83"/>
      <c r="CJM35" s="83"/>
      <c r="CJN35" s="83"/>
      <c r="CJO35" s="83"/>
      <c r="CJP35" s="83"/>
      <c r="CJQ35" s="83"/>
      <c r="CJR35" s="83"/>
      <c r="CJS35" s="83"/>
      <c r="CJT35" s="83"/>
      <c r="CJU35" s="83"/>
      <c r="CJV35" s="83"/>
      <c r="CJW35" s="83"/>
      <c r="CJX35" s="83"/>
      <c r="CJY35" s="83"/>
      <c r="CJZ35" s="83"/>
      <c r="CKA35" s="83"/>
      <c r="CKB35" s="83"/>
      <c r="CKC35" s="83"/>
      <c r="CKD35" s="83"/>
      <c r="CKE35" s="83"/>
      <c r="CKF35" s="83"/>
      <c r="CKG35" s="83"/>
      <c r="CKH35" s="83"/>
      <c r="CKI35" s="83"/>
      <c r="CKJ35" s="83"/>
      <c r="CKK35" s="83"/>
      <c r="CKL35" s="83"/>
      <c r="CKM35" s="83"/>
      <c r="CKN35" s="83"/>
      <c r="CKO35" s="83"/>
      <c r="CKP35" s="83"/>
      <c r="CKQ35" s="83"/>
      <c r="CKR35" s="83"/>
      <c r="CKS35" s="83"/>
      <c r="CKT35" s="83"/>
      <c r="CKU35" s="83"/>
      <c r="CKV35" s="83"/>
      <c r="CKW35" s="83"/>
      <c r="CKX35" s="83"/>
      <c r="CKY35" s="83"/>
      <c r="CKZ35" s="83"/>
      <c r="CLA35" s="83"/>
      <c r="CLB35" s="83"/>
      <c r="CLC35" s="83"/>
      <c r="CLD35" s="83"/>
      <c r="CLE35" s="83"/>
      <c r="CLF35" s="83"/>
      <c r="CLG35" s="83"/>
      <c r="CLH35" s="83"/>
      <c r="CLI35" s="83"/>
      <c r="CLJ35" s="83"/>
      <c r="CLK35" s="83"/>
      <c r="CLL35" s="83"/>
      <c r="CLM35" s="83"/>
      <c r="CLN35" s="83"/>
      <c r="CLO35" s="83"/>
      <c r="CLP35" s="83"/>
      <c r="CLQ35" s="83"/>
      <c r="CLR35" s="83"/>
      <c r="CLS35" s="83"/>
      <c r="CLT35" s="83"/>
      <c r="CLU35" s="83"/>
      <c r="CLV35" s="83"/>
      <c r="CLW35" s="83"/>
      <c r="CLX35" s="83"/>
      <c r="CLY35" s="83"/>
      <c r="CLZ35" s="83"/>
      <c r="CMA35" s="83"/>
      <c r="CMB35" s="83"/>
      <c r="CMC35" s="83"/>
      <c r="CMD35" s="83"/>
      <c r="CME35" s="83"/>
      <c r="CMF35" s="83"/>
      <c r="CMG35" s="83"/>
      <c r="CMH35" s="83"/>
      <c r="CMI35" s="83"/>
      <c r="CMJ35" s="83"/>
      <c r="CMK35" s="83"/>
      <c r="CML35" s="83"/>
      <c r="CMM35" s="83"/>
      <c r="CMN35" s="83"/>
      <c r="CMO35" s="83"/>
      <c r="CMP35" s="83"/>
      <c r="CMQ35" s="83"/>
      <c r="CMR35" s="83"/>
      <c r="CMS35" s="83"/>
      <c r="CMT35" s="83"/>
      <c r="CMU35" s="83"/>
      <c r="CMV35" s="83"/>
      <c r="CMW35" s="83"/>
      <c r="CMX35" s="83"/>
      <c r="CMY35" s="83"/>
      <c r="CMZ35" s="83"/>
      <c r="CNA35" s="83"/>
      <c r="CNB35" s="83"/>
      <c r="CNC35" s="83"/>
      <c r="CND35" s="83"/>
      <c r="CNE35" s="83"/>
      <c r="CNF35" s="83"/>
      <c r="CNG35" s="83"/>
      <c r="CNH35" s="83"/>
      <c r="CNI35" s="83"/>
      <c r="CNJ35" s="83"/>
      <c r="CNK35" s="83"/>
      <c r="CNL35" s="83"/>
      <c r="CNM35" s="83"/>
      <c r="CNN35" s="83"/>
      <c r="CNO35" s="83"/>
      <c r="CNP35" s="83"/>
      <c r="CNQ35" s="83"/>
      <c r="CNR35" s="83"/>
      <c r="CNS35" s="83"/>
      <c r="CNT35" s="83"/>
      <c r="CNU35" s="83"/>
      <c r="CNV35" s="83"/>
      <c r="CNW35" s="83"/>
      <c r="CNX35" s="83"/>
      <c r="CNY35" s="83"/>
      <c r="CNZ35" s="83"/>
      <c r="COA35" s="83"/>
      <c r="COB35" s="83"/>
      <c r="COC35" s="83"/>
      <c r="COD35" s="83"/>
      <c r="COE35" s="83"/>
      <c r="COF35" s="83"/>
      <c r="COG35" s="83"/>
      <c r="COH35" s="83"/>
      <c r="COI35" s="83"/>
      <c r="COJ35" s="83"/>
      <c r="COK35" s="83"/>
      <c r="COL35" s="83"/>
      <c r="COM35" s="83"/>
      <c r="CON35" s="83"/>
      <c r="COO35" s="83"/>
      <c r="COP35" s="83"/>
      <c r="COQ35" s="83"/>
      <c r="COR35" s="83"/>
      <c r="COS35" s="83"/>
      <c r="COT35" s="83"/>
      <c r="COU35" s="83"/>
      <c r="COV35" s="83"/>
      <c r="COW35" s="83"/>
      <c r="COX35" s="83"/>
      <c r="COY35" s="83"/>
      <c r="COZ35" s="83"/>
      <c r="CPA35" s="83"/>
      <c r="CPB35" s="83"/>
      <c r="CPC35" s="83"/>
      <c r="CPD35" s="83"/>
      <c r="CPE35" s="83"/>
      <c r="CPF35" s="83"/>
      <c r="CPG35" s="83"/>
      <c r="CPH35" s="83"/>
      <c r="CPI35" s="83"/>
      <c r="CPJ35" s="83"/>
      <c r="CPK35" s="83"/>
      <c r="CPL35" s="83"/>
      <c r="CPM35" s="83"/>
      <c r="CPN35" s="83"/>
      <c r="CPO35" s="83"/>
      <c r="CPP35" s="83"/>
      <c r="CPQ35" s="83"/>
      <c r="CPR35" s="83"/>
      <c r="CPS35" s="83"/>
      <c r="CPT35" s="83"/>
      <c r="CPU35" s="83"/>
      <c r="CPV35" s="83"/>
      <c r="CPW35" s="83"/>
      <c r="CPX35" s="83"/>
      <c r="CPY35" s="83"/>
      <c r="CPZ35" s="83"/>
      <c r="CQA35" s="83"/>
      <c r="CQB35" s="83"/>
      <c r="CQC35" s="83"/>
      <c r="CQD35" s="83"/>
      <c r="CQE35" s="83"/>
      <c r="CQF35" s="83"/>
      <c r="CQG35" s="83"/>
      <c r="CQH35" s="83"/>
      <c r="CQI35" s="83"/>
      <c r="CQJ35" s="83"/>
      <c r="CQK35" s="83"/>
      <c r="CQL35" s="83"/>
      <c r="CQM35" s="83"/>
      <c r="CQN35" s="83"/>
      <c r="CQO35" s="83"/>
      <c r="CQP35" s="83"/>
      <c r="CQQ35" s="83"/>
      <c r="CQR35" s="83"/>
      <c r="CQS35" s="83"/>
      <c r="CQT35" s="83"/>
      <c r="CQU35" s="83"/>
      <c r="CQV35" s="83"/>
      <c r="CQW35" s="83"/>
      <c r="CQX35" s="83"/>
      <c r="CQY35" s="83"/>
      <c r="CQZ35" s="83"/>
      <c r="CRA35" s="83"/>
      <c r="CRB35" s="83"/>
      <c r="CRC35" s="83"/>
      <c r="CRD35" s="83"/>
      <c r="CRE35" s="83"/>
      <c r="CRF35" s="83"/>
      <c r="CRG35" s="83"/>
      <c r="CRH35" s="83"/>
      <c r="CRI35" s="83"/>
      <c r="CRJ35" s="83"/>
      <c r="CRK35" s="83"/>
      <c r="CRL35" s="83"/>
      <c r="CRM35" s="83"/>
      <c r="CRN35" s="83"/>
      <c r="CRO35" s="83"/>
      <c r="CRP35" s="83"/>
      <c r="CRQ35" s="83"/>
      <c r="CRR35" s="83"/>
      <c r="CRS35" s="83"/>
      <c r="CRT35" s="83"/>
      <c r="CRU35" s="83"/>
      <c r="CRV35" s="83"/>
      <c r="CRW35" s="83"/>
      <c r="CRX35" s="83"/>
      <c r="CRY35" s="83"/>
      <c r="CRZ35" s="83"/>
      <c r="CSA35" s="83"/>
      <c r="CSB35" s="83"/>
      <c r="CSC35" s="83"/>
      <c r="CSD35" s="83"/>
      <c r="CSE35" s="83"/>
      <c r="CSF35" s="83"/>
      <c r="CSG35" s="83"/>
      <c r="CSH35" s="83"/>
      <c r="CSI35" s="83"/>
      <c r="CSJ35" s="83"/>
      <c r="CSK35" s="83"/>
      <c r="CSL35" s="83"/>
      <c r="CSM35" s="83"/>
      <c r="CSN35" s="83"/>
      <c r="CSO35" s="83"/>
      <c r="CSP35" s="83"/>
      <c r="CSQ35" s="83"/>
      <c r="CSR35" s="83"/>
      <c r="CSS35" s="83"/>
      <c r="CST35" s="83"/>
      <c r="CSU35" s="83"/>
      <c r="CSV35" s="83"/>
      <c r="CSW35" s="83"/>
      <c r="CSX35" s="83"/>
      <c r="CSY35" s="83"/>
      <c r="CSZ35" s="83"/>
      <c r="CTA35" s="83"/>
      <c r="CTB35" s="83"/>
      <c r="CTC35" s="83"/>
      <c r="CTD35" s="83"/>
      <c r="CTE35" s="83"/>
      <c r="CTF35" s="83"/>
      <c r="CTG35" s="83"/>
      <c r="CTH35" s="83"/>
      <c r="CTI35" s="83"/>
      <c r="CTJ35" s="83"/>
      <c r="CTK35" s="83"/>
      <c r="CTL35" s="83"/>
      <c r="CTM35" s="83"/>
      <c r="CTN35" s="83"/>
      <c r="CTO35" s="83"/>
      <c r="CTP35" s="83"/>
      <c r="CTQ35" s="83"/>
      <c r="CTR35" s="83"/>
      <c r="CTS35" s="83"/>
      <c r="CTT35" s="83"/>
      <c r="CTU35" s="83"/>
      <c r="CTV35" s="83"/>
      <c r="CTW35" s="83"/>
      <c r="CTX35" s="83"/>
      <c r="CTY35" s="83"/>
      <c r="CTZ35" s="83"/>
      <c r="CUA35" s="83"/>
      <c r="CUB35" s="83"/>
      <c r="CUC35" s="83"/>
      <c r="CUD35" s="83"/>
      <c r="CUE35" s="83"/>
      <c r="CUF35" s="83"/>
      <c r="CUG35" s="83"/>
      <c r="CUH35" s="83"/>
      <c r="CUI35" s="83"/>
      <c r="CUJ35" s="83"/>
      <c r="CUK35" s="83"/>
      <c r="CUL35" s="83"/>
      <c r="CUM35" s="83"/>
      <c r="CUN35" s="83"/>
      <c r="CUO35" s="83"/>
      <c r="CUP35" s="83"/>
      <c r="CUQ35" s="83"/>
      <c r="CUR35" s="83"/>
      <c r="CUS35" s="83"/>
      <c r="CUT35" s="83"/>
      <c r="CUU35" s="83"/>
      <c r="CUV35" s="83"/>
      <c r="CUW35" s="83"/>
      <c r="CUX35" s="83"/>
      <c r="CUY35" s="83"/>
      <c r="CUZ35" s="83"/>
      <c r="CVA35" s="83"/>
      <c r="CVB35" s="83"/>
      <c r="CVC35" s="83"/>
      <c r="CVD35" s="83"/>
      <c r="CVE35" s="83"/>
      <c r="CVF35" s="83"/>
      <c r="CVG35" s="83"/>
      <c r="CVH35" s="83"/>
      <c r="CVI35" s="83"/>
      <c r="CVJ35" s="83"/>
      <c r="CVK35" s="83"/>
      <c r="CVL35" s="83"/>
      <c r="CVM35" s="83"/>
      <c r="CVN35" s="83"/>
      <c r="CVO35" s="83"/>
      <c r="CVP35" s="83"/>
      <c r="CVQ35" s="83"/>
      <c r="CVR35" s="83"/>
      <c r="CVS35" s="83"/>
      <c r="CVT35" s="83"/>
      <c r="CVU35" s="83"/>
      <c r="CVV35" s="83"/>
      <c r="CVW35" s="83"/>
      <c r="CVX35" s="83"/>
      <c r="CVY35" s="83"/>
      <c r="CVZ35" s="83"/>
      <c r="CWA35" s="83"/>
      <c r="CWB35" s="83"/>
      <c r="CWC35" s="83"/>
      <c r="CWD35" s="83"/>
      <c r="CWE35" s="83"/>
      <c r="CWF35" s="83"/>
      <c r="CWG35" s="83"/>
      <c r="CWH35" s="83"/>
      <c r="CWI35" s="83"/>
      <c r="CWJ35" s="83"/>
      <c r="CWK35" s="83"/>
      <c r="CWL35" s="83"/>
      <c r="CWM35" s="83"/>
      <c r="CWN35" s="83"/>
      <c r="CWO35" s="83"/>
      <c r="CWP35" s="83"/>
      <c r="CWQ35" s="83"/>
      <c r="CWR35" s="83"/>
      <c r="CWS35" s="83"/>
      <c r="CWT35" s="83"/>
      <c r="CWU35" s="83"/>
      <c r="CWV35" s="83"/>
      <c r="CWW35" s="83"/>
      <c r="CWX35" s="83"/>
      <c r="CWY35" s="83"/>
      <c r="CWZ35" s="83"/>
      <c r="CXA35" s="83"/>
      <c r="CXB35" s="83"/>
      <c r="CXC35" s="83"/>
      <c r="CXD35" s="83"/>
      <c r="CXE35" s="83"/>
      <c r="CXF35" s="83"/>
      <c r="CXG35" s="83"/>
      <c r="CXH35" s="83"/>
      <c r="CXI35" s="83"/>
      <c r="CXJ35" s="83"/>
      <c r="CXK35" s="83"/>
      <c r="CXL35" s="83"/>
      <c r="CXM35" s="83"/>
      <c r="CXN35" s="83"/>
      <c r="CXO35" s="83"/>
      <c r="CXP35" s="83"/>
      <c r="CXQ35" s="83"/>
      <c r="CXR35" s="83"/>
      <c r="CXS35" s="83"/>
      <c r="CXT35" s="83"/>
      <c r="CXU35" s="83"/>
      <c r="CXV35" s="83"/>
      <c r="CXW35" s="83"/>
      <c r="CXX35" s="83"/>
      <c r="CXY35" s="83"/>
      <c r="CXZ35" s="83"/>
      <c r="CYA35" s="83"/>
      <c r="CYB35" s="83"/>
      <c r="CYC35" s="83"/>
      <c r="CYD35" s="83"/>
      <c r="CYE35" s="83"/>
      <c r="CYF35" s="83"/>
      <c r="CYG35" s="83"/>
      <c r="CYH35" s="83"/>
      <c r="CYI35" s="83"/>
      <c r="CYJ35" s="83"/>
      <c r="CYK35" s="83"/>
      <c r="CYL35" s="83"/>
      <c r="CYM35" s="83"/>
      <c r="CYN35" s="83"/>
      <c r="CYO35" s="83"/>
      <c r="CYP35" s="83"/>
      <c r="CYQ35" s="83"/>
      <c r="CYR35" s="83"/>
      <c r="CYS35" s="83"/>
      <c r="CYT35" s="83"/>
      <c r="CYU35" s="83"/>
      <c r="CYV35" s="83"/>
      <c r="CYW35" s="83"/>
      <c r="CYX35" s="83"/>
      <c r="CYY35" s="83"/>
      <c r="CYZ35" s="83"/>
      <c r="CZA35" s="83"/>
      <c r="CZB35" s="83"/>
      <c r="CZC35" s="83"/>
      <c r="CZD35" s="83"/>
      <c r="CZE35" s="83"/>
      <c r="CZF35" s="83"/>
      <c r="CZG35" s="83"/>
      <c r="CZH35" s="83"/>
      <c r="CZI35" s="83"/>
      <c r="CZJ35" s="83"/>
      <c r="CZK35" s="83"/>
      <c r="CZL35" s="83"/>
      <c r="CZM35" s="83"/>
      <c r="CZN35" s="83"/>
      <c r="CZO35" s="83"/>
      <c r="CZP35" s="83"/>
      <c r="CZQ35" s="83"/>
      <c r="CZR35" s="83"/>
      <c r="CZS35" s="83"/>
      <c r="CZT35" s="83"/>
      <c r="CZU35" s="83"/>
      <c r="CZV35" s="83"/>
      <c r="CZW35" s="83"/>
      <c r="CZX35" s="83"/>
      <c r="CZY35" s="83"/>
      <c r="CZZ35" s="83"/>
      <c r="DAA35" s="83"/>
      <c r="DAB35" s="83"/>
      <c r="DAC35" s="83"/>
      <c r="DAD35" s="83"/>
      <c r="DAE35" s="83"/>
      <c r="DAF35" s="83"/>
      <c r="DAG35" s="83"/>
      <c r="DAH35" s="83"/>
      <c r="DAI35" s="83"/>
      <c r="DAJ35" s="83"/>
      <c r="DAK35" s="83"/>
      <c r="DAL35" s="83"/>
      <c r="DAM35" s="83"/>
      <c r="DAN35" s="83"/>
      <c r="DAO35" s="83"/>
      <c r="DAP35" s="83"/>
      <c r="DAQ35" s="83"/>
      <c r="DAR35" s="83"/>
      <c r="DAS35" s="83"/>
      <c r="DAT35" s="83"/>
      <c r="DAU35" s="83"/>
      <c r="DAV35" s="83"/>
      <c r="DAW35" s="83"/>
      <c r="DAX35" s="83"/>
      <c r="DAY35" s="83"/>
      <c r="DAZ35" s="83"/>
      <c r="DBA35" s="83"/>
      <c r="DBB35" s="83"/>
      <c r="DBC35" s="83"/>
      <c r="DBD35" s="83"/>
      <c r="DBE35" s="83"/>
      <c r="DBF35" s="83"/>
      <c r="DBG35" s="83"/>
      <c r="DBH35" s="83"/>
      <c r="DBI35" s="83"/>
      <c r="DBJ35" s="83"/>
      <c r="DBK35" s="83"/>
      <c r="DBL35" s="83"/>
      <c r="DBM35" s="83"/>
      <c r="DBN35" s="83"/>
      <c r="DBO35" s="83"/>
      <c r="DBP35" s="83"/>
      <c r="DBQ35" s="83"/>
      <c r="DBR35" s="83"/>
      <c r="DBS35" s="83"/>
      <c r="DBT35" s="83"/>
      <c r="DBU35" s="83"/>
      <c r="DBV35" s="83"/>
      <c r="DBW35" s="83"/>
      <c r="DBX35" s="83"/>
      <c r="DBY35" s="83"/>
      <c r="DBZ35" s="83"/>
      <c r="DCA35" s="83"/>
      <c r="DCB35" s="83"/>
      <c r="DCC35" s="83"/>
      <c r="DCD35" s="83"/>
      <c r="DCE35" s="83"/>
      <c r="DCF35" s="83"/>
      <c r="DCG35" s="83"/>
      <c r="DCH35" s="83"/>
      <c r="DCI35" s="83"/>
      <c r="DCJ35" s="83"/>
      <c r="DCK35" s="83"/>
      <c r="DCL35" s="83"/>
      <c r="DCM35" s="83"/>
      <c r="DCN35" s="83"/>
      <c r="DCO35" s="83"/>
      <c r="DCP35" s="83"/>
      <c r="DCQ35" s="83"/>
      <c r="DCR35" s="83"/>
      <c r="DCS35" s="83"/>
      <c r="DCT35" s="83"/>
      <c r="DCU35" s="83"/>
      <c r="DCV35" s="83"/>
      <c r="DCW35" s="83"/>
      <c r="DCX35" s="83"/>
      <c r="DCY35" s="83"/>
      <c r="DCZ35" s="83"/>
      <c r="DDA35" s="83"/>
      <c r="DDB35" s="83"/>
      <c r="DDC35" s="83"/>
      <c r="DDD35" s="83"/>
      <c r="DDE35" s="83"/>
      <c r="DDF35" s="83"/>
      <c r="DDG35" s="83"/>
      <c r="DDH35" s="83"/>
      <c r="DDI35" s="83"/>
      <c r="DDJ35" s="83"/>
      <c r="DDK35" s="83"/>
      <c r="DDL35" s="83"/>
      <c r="DDM35" s="83"/>
      <c r="DDN35" s="83"/>
      <c r="DDO35" s="83"/>
      <c r="DDP35" s="83"/>
      <c r="DDQ35" s="83"/>
      <c r="DDR35" s="83"/>
      <c r="DDS35" s="83"/>
      <c r="DDT35" s="83"/>
      <c r="DDU35" s="83"/>
      <c r="DDV35" s="83"/>
      <c r="DDW35" s="83"/>
      <c r="DDX35" s="83"/>
      <c r="DDY35" s="83"/>
      <c r="DDZ35" s="83"/>
      <c r="DEA35" s="83"/>
      <c r="DEB35" s="83"/>
      <c r="DEC35" s="83"/>
      <c r="DED35" s="83"/>
      <c r="DEE35" s="83"/>
      <c r="DEF35" s="83"/>
      <c r="DEG35" s="83"/>
      <c r="DEH35" s="83"/>
      <c r="DEI35" s="83"/>
      <c r="DEJ35" s="83"/>
      <c r="DEK35" s="83"/>
      <c r="DEL35" s="83"/>
      <c r="DEM35" s="83"/>
      <c r="DEN35" s="83"/>
      <c r="DEO35" s="83"/>
      <c r="DEP35" s="83"/>
      <c r="DEQ35" s="83"/>
      <c r="DER35" s="83"/>
      <c r="DES35" s="83"/>
      <c r="DET35" s="83"/>
      <c r="DEU35" s="83"/>
      <c r="DEV35" s="83"/>
      <c r="DEW35" s="83"/>
      <c r="DEX35" s="83"/>
      <c r="DEY35" s="83"/>
      <c r="DEZ35" s="83"/>
      <c r="DFA35" s="83"/>
      <c r="DFB35" s="83"/>
      <c r="DFC35" s="83"/>
      <c r="DFD35" s="83"/>
      <c r="DFE35" s="83"/>
      <c r="DFF35" s="83"/>
      <c r="DFG35" s="83"/>
      <c r="DFH35" s="83"/>
      <c r="DFI35" s="83"/>
      <c r="DFJ35" s="83"/>
      <c r="DFK35" s="83"/>
      <c r="DFL35" s="83"/>
      <c r="DFM35" s="83"/>
      <c r="DFN35" s="83"/>
      <c r="DFO35" s="83"/>
      <c r="DFP35" s="83"/>
      <c r="DFQ35" s="83"/>
      <c r="DFR35" s="83"/>
      <c r="DFS35" s="83"/>
      <c r="DFT35" s="83"/>
      <c r="DFU35" s="83"/>
      <c r="DFV35" s="83"/>
      <c r="DFW35" s="83"/>
      <c r="DFX35" s="83"/>
      <c r="DFY35" s="83"/>
      <c r="DFZ35" s="83"/>
      <c r="DGA35" s="83"/>
      <c r="DGB35" s="83"/>
      <c r="DGC35" s="83"/>
      <c r="DGD35" s="83"/>
      <c r="DGE35" s="83"/>
      <c r="DGF35" s="83"/>
      <c r="DGG35" s="83"/>
      <c r="DGH35" s="83"/>
      <c r="DGI35" s="83"/>
      <c r="DGJ35" s="83"/>
      <c r="DGK35" s="83"/>
      <c r="DGL35" s="83"/>
      <c r="DGM35" s="83"/>
      <c r="DGN35" s="83"/>
      <c r="DGO35" s="83"/>
      <c r="DGP35" s="83"/>
      <c r="DGQ35" s="83"/>
      <c r="DGR35" s="83"/>
      <c r="DGS35" s="83"/>
      <c r="DGT35" s="83"/>
      <c r="DGU35" s="83"/>
      <c r="DGV35" s="83"/>
      <c r="DGW35" s="83"/>
      <c r="DGX35" s="83"/>
      <c r="DGY35" s="83"/>
      <c r="DGZ35" s="83"/>
      <c r="DHA35" s="83"/>
      <c r="DHB35" s="83"/>
      <c r="DHC35" s="83"/>
      <c r="DHD35" s="83"/>
      <c r="DHE35" s="83"/>
      <c r="DHF35" s="83"/>
      <c r="DHG35" s="83"/>
      <c r="DHH35" s="83"/>
      <c r="DHI35" s="83"/>
      <c r="DHJ35" s="83"/>
      <c r="DHK35" s="83"/>
      <c r="DHL35" s="83"/>
      <c r="DHM35" s="83"/>
      <c r="DHN35" s="83"/>
      <c r="DHO35" s="83"/>
      <c r="DHP35" s="83"/>
      <c r="DHQ35" s="83"/>
      <c r="DHR35" s="83"/>
      <c r="DHS35" s="83"/>
      <c r="DHT35" s="83"/>
      <c r="DHU35" s="83"/>
      <c r="DHV35" s="83"/>
      <c r="DHW35" s="83"/>
      <c r="DHX35" s="83"/>
      <c r="DHY35" s="83"/>
      <c r="DHZ35" s="83"/>
      <c r="DIA35" s="83"/>
      <c r="DIB35" s="83"/>
      <c r="DIC35" s="83"/>
      <c r="DID35" s="83"/>
      <c r="DIE35" s="83"/>
      <c r="DIF35" s="83"/>
      <c r="DIG35" s="83"/>
      <c r="DIH35" s="83"/>
      <c r="DII35" s="83"/>
      <c r="DIJ35" s="83"/>
      <c r="DIK35" s="83"/>
      <c r="DIL35" s="83"/>
      <c r="DIM35" s="83"/>
      <c r="DIN35" s="83"/>
      <c r="DIO35" s="83"/>
      <c r="DIP35" s="83"/>
      <c r="DIQ35" s="83"/>
      <c r="DIR35" s="83"/>
      <c r="DIS35" s="83"/>
      <c r="DIT35" s="83"/>
      <c r="DIU35" s="83"/>
      <c r="DIV35" s="83"/>
      <c r="DIW35" s="83"/>
      <c r="DIX35" s="83"/>
      <c r="DIY35" s="83"/>
      <c r="DIZ35" s="83"/>
      <c r="DJA35" s="83"/>
      <c r="DJB35" s="83"/>
      <c r="DJC35" s="83"/>
      <c r="DJD35" s="83"/>
      <c r="DJE35" s="83"/>
      <c r="DJF35" s="83"/>
      <c r="DJG35" s="83"/>
      <c r="DJH35" s="83"/>
      <c r="DJI35" s="83"/>
      <c r="DJJ35" s="83"/>
      <c r="DJK35" s="83"/>
      <c r="DJL35" s="83"/>
      <c r="DJM35" s="83"/>
      <c r="DJN35" s="83"/>
      <c r="DJO35" s="83"/>
      <c r="DJP35" s="83"/>
      <c r="DJQ35" s="83"/>
      <c r="DJR35" s="83"/>
      <c r="DJS35" s="83"/>
      <c r="DJT35" s="83"/>
      <c r="DJU35" s="83"/>
      <c r="DJV35" s="83"/>
      <c r="DJW35" s="83"/>
      <c r="DJX35" s="83"/>
      <c r="DJY35" s="83"/>
      <c r="DJZ35" s="83"/>
      <c r="DKA35" s="83"/>
      <c r="DKB35" s="83"/>
      <c r="DKC35" s="83"/>
      <c r="DKD35" s="83"/>
      <c r="DKE35" s="83"/>
      <c r="DKF35" s="83"/>
      <c r="DKG35" s="83"/>
      <c r="DKH35" s="83"/>
      <c r="DKI35" s="83"/>
      <c r="DKJ35" s="83"/>
      <c r="DKK35" s="83"/>
      <c r="DKL35" s="83"/>
      <c r="DKM35" s="83"/>
      <c r="DKN35" s="83"/>
      <c r="DKO35" s="83"/>
      <c r="DKP35" s="83"/>
      <c r="DKQ35" s="83"/>
      <c r="DKR35" s="83"/>
      <c r="DKS35" s="83"/>
      <c r="DKT35" s="83"/>
      <c r="DKU35" s="83"/>
      <c r="DKV35" s="83"/>
      <c r="DKW35" s="83"/>
      <c r="DKX35" s="83"/>
      <c r="DKY35" s="83"/>
      <c r="DKZ35" s="83"/>
      <c r="DLA35" s="83"/>
      <c r="DLB35" s="83"/>
      <c r="DLC35" s="83"/>
      <c r="DLD35" s="83"/>
      <c r="DLE35" s="83"/>
      <c r="DLF35" s="83"/>
      <c r="DLG35" s="83"/>
      <c r="DLH35" s="83"/>
      <c r="DLI35" s="83"/>
      <c r="DLJ35" s="83"/>
      <c r="DLK35" s="83"/>
      <c r="DLL35" s="83"/>
      <c r="DLM35" s="83"/>
      <c r="DLN35" s="83"/>
      <c r="DLO35" s="83"/>
      <c r="DLP35" s="83"/>
      <c r="DLQ35" s="83"/>
      <c r="DLR35" s="83"/>
      <c r="DLS35" s="83"/>
      <c r="DLT35" s="83"/>
      <c r="DLU35" s="83"/>
      <c r="DLV35" s="83"/>
      <c r="DLW35" s="83"/>
      <c r="DLX35" s="83"/>
      <c r="DLY35" s="83"/>
      <c r="DLZ35" s="83"/>
      <c r="DMA35" s="83"/>
      <c r="DMB35" s="83"/>
      <c r="DMC35" s="83"/>
      <c r="DMD35" s="83"/>
      <c r="DME35" s="83"/>
      <c r="DMF35" s="83"/>
      <c r="DMG35" s="83"/>
      <c r="DMH35" s="83"/>
      <c r="DMI35" s="83"/>
      <c r="DMJ35" s="83"/>
      <c r="DMK35" s="83"/>
      <c r="DML35" s="83"/>
      <c r="DMM35" s="83"/>
      <c r="DMN35" s="83"/>
      <c r="DMO35" s="83"/>
      <c r="DMP35" s="83"/>
      <c r="DMQ35" s="83"/>
      <c r="DMR35" s="83"/>
      <c r="DMS35" s="83"/>
      <c r="DMT35" s="83"/>
      <c r="DMU35" s="83"/>
      <c r="DMV35" s="83"/>
      <c r="DMW35" s="83"/>
      <c r="DMX35" s="83"/>
      <c r="DMY35" s="83"/>
      <c r="DMZ35" s="83"/>
      <c r="DNA35" s="83"/>
      <c r="DNB35" s="83"/>
      <c r="DNC35" s="83"/>
      <c r="DND35" s="83"/>
      <c r="DNE35" s="83"/>
      <c r="DNF35" s="83"/>
      <c r="DNG35" s="83"/>
      <c r="DNH35" s="83"/>
      <c r="DNI35" s="83"/>
      <c r="DNJ35" s="83"/>
      <c r="DNK35" s="83"/>
      <c r="DNL35" s="83"/>
      <c r="DNM35" s="83"/>
      <c r="DNN35" s="83"/>
      <c r="DNO35" s="83"/>
      <c r="DNP35" s="83"/>
      <c r="DNQ35" s="83"/>
      <c r="DNR35" s="83"/>
      <c r="DNS35" s="83"/>
      <c r="DNT35" s="83"/>
      <c r="DNU35" s="83"/>
      <c r="DNV35" s="83"/>
      <c r="DNW35" s="83"/>
      <c r="DNX35" s="83"/>
      <c r="DNY35" s="83"/>
      <c r="DNZ35" s="83"/>
      <c r="DOA35" s="83"/>
      <c r="DOB35" s="83"/>
      <c r="DOC35" s="83"/>
      <c r="DOD35" s="83"/>
      <c r="DOE35" s="83"/>
      <c r="DOF35" s="83"/>
      <c r="DOG35" s="83"/>
      <c r="DOH35" s="83"/>
      <c r="DOI35" s="83"/>
      <c r="DOJ35" s="83"/>
      <c r="DOK35" s="83"/>
      <c r="DOL35" s="83"/>
      <c r="DOM35" s="83"/>
      <c r="DON35" s="83"/>
      <c r="DOO35" s="83"/>
      <c r="DOP35" s="83"/>
      <c r="DOQ35" s="83"/>
      <c r="DOR35" s="83"/>
      <c r="DOS35" s="83"/>
      <c r="DOT35" s="83"/>
      <c r="DOU35" s="83"/>
      <c r="DOV35" s="83"/>
      <c r="DOW35" s="83"/>
      <c r="DOX35" s="83"/>
      <c r="DOY35" s="83"/>
      <c r="DOZ35" s="83"/>
      <c r="DPA35" s="83"/>
      <c r="DPB35" s="83"/>
      <c r="DPC35" s="83"/>
      <c r="DPD35" s="83"/>
      <c r="DPE35" s="83"/>
      <c r="DPF35" s="83"/>
      <c r="DPG35" s="83"/>
      <c r="DPH35" s="83"/>
      <c r="DPI35" s="83"/>
      <c r="DPJ35" s="83"/>
      <c r="DPK35" s="83"/>
      <c r="DPL35" s="83"/>
      <c r="DPM35" s="83"/>
      <c r="DPN35" s="83"/>
      <c r="DPO35" s="83"/>
      <c r="DPP35" s="83"/>
      <c r="DPQ35" s="83"/>
      <c r="DPR35" s="83"/>
      <c r="DPS35" s="83"/>
      <c r="DPT35" s="83"/>
      <c r="DPU35" s="83"/>
      <c r="DPV35" s="83"/>
      <c r="DPW35" s="83"/>
      <c r="DPX35" s="83"/>
      <c r="DPY35" s="83"/>
      <c r="DPZ35" s="83"/>
      <c r="DQA35" s="83"/>
      <c r="DQB35" s="83"/>
      <c r="DQC35" s="83"/>
      <c r="DQD35" s="83"/>
      <c r="DQE35" s="83"/>
      <c r="DQF35" s="83"/>
      <c r="DQG35" s="83"/>
      <c r="DQH35" s="83"/>
      <c r="DQI35" s="83"/>
      <c r="DQJ35" s="83"/>
      <c r="DQK35" s="83"/>
      <c r="DQL35" s="83"/>
      <c r="DQM35" s="83"/>
      <c r="DQN35" s="83"/>
      <c r="DQO35" s="83"/>
      <c r="DQP35" s="83"/>
      <c r="DQQ35" s="83"/>
      <c r="DQR35" s="83"/>
      <c r="DQS35" s="83"/>
      <c r="DQT35" s="83"/>
      <c r="DQU35" s="83"/>
      <c r="DQV35" s="83"/>
      <c r="DQW35" s="83"/>
      <c r="DQX35" s="83"/>
      <c r="DQY35" s="83"/>
      <c r="DQZ35" s="83"/>
      <c r="DRA35" s="83"/>
      <c r="DRB35" s="83"/>
      <c r="DRC35" s="83"/>
      <c r="DRD35" s="83"/>
      <c r="DRE35" s="83"/>
      <c r="DRF35" s="83"/>
      <c r="DRG35" s="83"/>
      <c r="DRH35" s="83"/>
      <c r="DRI35" s="83"/>
      <c r="DRJ35" s="83"/>
      <c r="DRK35" s="83"/>
      <c r="DRL35" s="83"/>
      <c r="DRM35" s="83"/>
      <c r="DRN35" s="83"/>
      <c r="DRO35" s="83"/>
      <c r="DRP35" s="83"/>
      <c r="DRQ35" s="83"/>
      <c r="DRR35" s="83"/>
      <c r="DRS35" s="83"/>
      <c r="DRT35" s="83"/>
      <c r="DRU35" s="83"/>
      <c r="DRV35" s="83"/>
      <c r="DRW35" s="83"/>
      <c r="DRX35" s="83"/>
      <c r="DRY35" s="83"/>
      <c r="DRZ35" s="83"/>
      <c r="DSA35" s="83"/>
      <c r="DSB35" s="83"/>
      <c r="DSC35" s="83"/>
      <c r="DSD35" s="83"/>
      <c r="DSE35" s="83"/>
      <c r="DSF35" s="83"/>
      <c r="DSG35" s="83"/>
      <c r="DSH35" s="83"/>
      <c r="DSI35" s="83"/>
      <c r="DSJ35" s="83"/>
      <c r="DSK35" s="83"/>
      <c r="DSL35" s="83"/>
      <c r="DSM35" s="83"/>
      <c r="DSN35" s="83"/>
      <c r="DSO35" s="83"/>
      <c r="DSP35" s="83"/>
      <c r="DSQ35" s="83"/>
      <c r="DSR35" s="83"/>
      <c r="DSS35" s="83"/>
      <c r="DST35" s="83"/>
      <c r="DSU35" s="83"/>
      <c r="DSV35" s="83"/>
      <c r="DSW35" s="83"/>
      <c r="DSX35" s="83"/>
      <c r="DSY35" s="83"/>
      <c r="DSZ35" s="83"/>
      <c r="DTA35" s="83"/>
      <c r="DTB35" s="83"/>
      <c r="DTC35" s="83"/>
      <c r="DTD35" s="83"/>
      <c r="DTE35" s="83"/>
      <c r="DTF35" s="83"/>
      <c r="DTG35" s="83"/>
      <c r="DTH35" s="83"/>
      <c r="DTI35" s="83"/>
      <c r="DTJ35" s="83"/>
      <c r="DTK35" s="83"/>
      <c r="DTL35" s="83"/>
      <c r="DTM35" s="83"/>
      <c r="DTN35" s="83"/>
      <c r="DTO35" s="83"/>
      <c r="DTP35" s="83"/>
      <c r="DTQ35" s="83"/>
      <c r="DTR35" s="83"/>
      <c r="DTS35" s="83"/>
      <c r="DTT35" s="83"/>
      <c r="DTU35" s="83"/>
      <c r="DTV35" s="83"/>
      <c r="DTW35" s="83"/>
      <c r="DTX35" s="83"/>
      <c r="DTY35" s="83"/>
      <c r="DTZ35" s="83"/>
      <c r="DUA35" s="83"/>
      <c r="DUB35" s="83"/>
      <c r="DUC35" s="83"/>
      <c r="DUD35" s="83"/>
      <c r="DUE35" s="83"/>
      <c r="DUF35" s="83"/>
      <c r="DUG35" s="83"/>
      <c r="DUH35" s="83"/>
      <c r="DUI35" s="83"/>
      <c r="DUJ35" s="83"/>
      <c r="DUK35" s="83"/>
      <c r="DUL35" s="83"/>
      <c r="DUM35" s="83"/>
      <c r="DUN35" s="83"/>
      <c r="DUO35" s="83"/>
      <c r="DUP35" s="83"/>
      <c r="DUQ35" s="83"/>
      <c r="DUR35" s="83"/>
      <c r="DUS35" s="83"/>
      <c r="DUT35" s="83"/>
      <c r="DUU35" s="83"/>
      <c r="DUV35" s="83"/>
      <c r="DUW35" s="83"/>
      <c r="DUX35" s="83"/>
      <c r="DUY35" s="83"/>
      <c r="DUZ35" s="83"/>
      <c r="DVA35" s="83"/>
      <c r="DVB35" s="83"/>
      <c r="DVC35" s="83"/>
      <c r="DVD35" s="83"/>
      <c r="DVE35" s="83"/>
      <c r="DVF35" s="83"/>
      <c r="DVG35" s="83"/>
      <c r="DVH35" s="83"/>
      <c r="DVI35" s="83"/>
      <c r="DVJ35" s="83"/>
      <c r="DVK35" s="83"/>
      <c r="DVL35" s="83"/>
      <c r="DVM35" s="83"/>
      <c r="DVN35" s="83"/>
      <c r="DVO35" s="83"/>
      <c r="DVP35" s="83"/>
      <c r="DVQ35" s="83"/>
      <c r="DVR35" s="83"/>
      <c r="DVS35" s="83"/>
      <c r="DVT35" s="83"/>
      <c r="DVU35" s="83"/>
      <c r="DVV35" s="83"/>
      <c r="DVW35" s="83"/>
      <c r="DVX35" s="83"/>
      <c r="DVY35" s="83"/>
      <c r="DVZ35" s="83"/>
      <c r="DWA35" s="83"/>
      <c r="DWB35" s="83"/>
      <c r="DWC35" s="83"/>
      <c r="DWD35" s="83"/>
      <c r="DWE35" s="83"/>
      <c r="DWF35" s="83"/>
      <c r="DWG35" s="83"/>
      <c r="DWH35" s="83"/>
      <c r="DWI35" s="83"/>
      <c r="DWJ35" s="83"/>
      <c r="DWK35" s="83"/>
      <c r="DWL35" s="83"/>
      <c r="DWM35" s="83"/>
      <c r="DWN35" s="83"/>
      <c r="DWO35" s="83"/>
      <c r="DWP35" s="83"/>
      <c r="DWQ35" s="83"/>
      <c r="DWR35" s="83"/>
      <c r="DWS35" s="83"/>
      <c r="DWT35" s="83"/>
      <c r="DWU35" s="83"/>
      <c r="DWV35" s="83"/>
      <c r="DWW35" s="83"/>
      <c r="DWX35" s="83"/>
      <c r="DWY35" s="83"/>
      <c r="DWZ35" s="83"/>
      <c r="DXA35" s="83"/>
      <c r="DXB35" s="83"/>
      <c r="DXC35" s="83"/>
      <c r="DXD35" s="83"/>
      <c r="DXE35" s="83"/>
      <c r="DXF35" s="83"/>
      <c r="DXG35" s="83"/>
      <c r="DXH35" s="83"/>
      <c r="DXI35" s="83"/>
      <c r="DXJ35" s="83"/>
      <c r="DXK35" s="83"/>
      <c r="DXL35" s="83"/>
      <c r="DXM35" s="83"/>
      <c r="DXN35" s="83"/>
      <c r="DXO35" s="83"/>
      <c r="DXP35" s="83"/>
      <c r="DXQ35" s="83"/>
      <c r="DXR35" s="83"/>
      <c r="DXS35" s="83"/>
      <c r="DXT35" s="83"/>
      <c r="DXU35" s="83"/>
      <c r="DXV35" s="83"/>
      <c r="DXW35" s="83"/>
      <c r="DXX35" s="83"/>
      <c r="DXY35" s="83"/>
      <c r="DXZ35" s="83"/>
      <c r="DYA35" s="83"/>
      <c r="DYB35" s="83"/>
      <c r="DYC35" s="83"/>
      <c r="DYD35" s="83"/>
      <c r="DYE35" s="83"/>
      <c r="DYF35" s="83"/>
      <c r="DYG35" s="83"/>
      <c r="DYH35" s="83"/>
      <c r="DYI35" s="83"/>
      <c r="DYJ35" s="83"/>
      <c r="DYK35" s="83"/>
      <c r="DYL35" s="83"/>
      <c r="DYM35" s="83"/>
      <c r="DYN35" s="83"/>
      <c r="DYO35" s="83"/>
      <c r="DYP35" s="83"/>
      <c r="DYQ35" s="83"/>
      <c r="DYR35" s="83"/>
      <c r="DYS35" s="83"/>
      <c r="DYT35" s="83"/>
      <c r="DYU35" s="83"/>
      <c r="DYV35" s="83"/>
      <c r="DYW35" s="83"/>
      <c r="DYX35" s="83"/>
      <c r="DYY35" s="83"/>
      <c r="DYZ35" s="83"/>
      <c r="DZA35" s="83"/>
      <c r="DZB35" s="83"/>
      <c r="DZC35" s="83"/>
      <c r="DZD35" s="83"/>
      <c r="DZE35" s="83"/>
      <c r="DZF35" s="83"/>
      <c r="DZG35" s="83"/>
      <c r="DZH35" s="83"/>
      <c r="DZI35" s="83"/>
      <c r="DZJ35" s="83"/>
      <c r="DZK35" s="83"/>
      <c r="DZL35" s="83"/>
      <c r="DZM35" s="83"/>
      <c r="DZN35" s="83"/>
      <c r="DZO35" s="83"/>
      <c r="DZP35" s="83"/>
      <c r="DZQ35" s="83"/>
      <c r="DZR35" s="83"/>
      <c r="DZS35" s="83"/>
      <c r="DZT35" s="83"/>
      <c r="DZU35" s="83"/>
      <c r="DZV35" s="83"/>
      <c r="DZW35" s="83"/>
      <c r="DZX35" s="83"/>
      <c r="DZY35" s="83"/>
      <c r="DZZ35" s="83"/>
      <c r="EAA35" s="83"/>
      <c r="EAB35" s="83"/>
      <c r="EAC35" s="83"/>
      <c r="EAD35" s="83"/>
      <c r="EAE35" s="83"/>
      <c r="EAF35" s="83"/>
      <c r="EAG35" s="83"/>
      <c r="EAH35" s="83"/>
      <c r="EAI35" s="83"/>
      <c r="EAJ35" s="83"/>
      <c r="EAK35" s="83"/>
      <c r="EAL35" s="83"/>
      <c r="EAM35" s="83"/>
      <c r="EAN35" s="83"/>
      <c r="EAO35" s="83"/>
      <c r="EAP35" s="83"/>
      <c r="EAQ35" s="83"/>
      <c r="EAR35" s="83"/>
      <c r="EAS35" s="83"/>
      <c r="EAT35" s="83"/>
      <c r="EAU35" s="83"/>
      <c r="EAV35" s="83"/>
      <c r="EAW35" s="83"/>
      <c r="EAX35" s="83"/>
      <c r="EAY35" s="83"/>
      <c r="EAZ35" s="83"/>
      <c r="EBA35" s="83"/>
      <c r="EBB35" s="83"/>
      <c r="EBC35" s="83"/>
      <c r="EBD35" s="83"/>
      <c r="EBE35" s="83"/>
      <c r="EBF35" s="83"/>
      <c r="EBG35" s="83"/>
      <c r="EBH35" s="83"/>
      <c r="EBI35" s="83"/>
      <c r="EBJ35" s="83"/>
      <c r="EBK35" s="83"/>
      <c r="EBL35" s="83"/>
      <c r="EBM35" s="83"/>
      <c r="EBN35" s="83"/>
      <c r="EBO35" s="83"/>
      <c r="EBP35" s="83"/>
      <c r="EBQ35" s="83"/>
      <c r="EBR35" s="83"/>
      <c r="EBS35" s="83"/>
      <c r="EBT35" s="83"/>
      <c r="EBU35" s="83"/>
      <c r="EBV35" s="83"/>
      <c r="EBW35" s="83"/>
      <c r="EBX35" s="83"/>
      <c r="EBY35" s="83"/>
      <c r="EBZ35" s="83"/>
      <c r="ECA35" s="83"/>
      <c r="ECB35" s="83"/>
      <c r="ECC35" s="83"/>
      <c r="ECD35" s="83"/>
      <c r="ECE35" s="83"/>
      <c r="ECF35" s="83"/>
      <c r="ECG35" s="83"/>
      <c r="ECH35" s="83"/>
      <c r="ECI35" s="83"/>
      <c r="ECJ35" s="83"/>
      <c r="ECK35" s="83"/>
      <c r="ECL35" s="83"/>
      <c r="ECM35" s="83"/>
      <c r="ECN35" s="83"/>
      <c r="ECO35" s="83"/>
      <c r="ECP35" s="83"/>
      <c r="ECQ35" s="83"/>
      <c r="ECR35" s="83"/>
      <c r="ECS35" s="83"/>
      <c r="ECT35" s="83"/>
      <c r="ECU35" s="83"/>
      <c r="ECV35" s="83"/>
      <c r="ECW35" s="83"/>
      <c r="ECX35" s="83"/>
      <c r="ECY35" s="83"/>
      <c r="ECZ35" s="83"/>
      <c r="EDA35" s="83"/>
      <c r="EDB35" s="83"/>
      <c r="EDC35" s="83"/>
      <c r="EDD35" s="83"/>
      <c r="EDE35" s="83"/>
      <c r="EDF35" s="83"/>
      <c r="EDG35" s="83"/>
      <c r="EDH35" s="83"/>
      <c r="EDI35" s="83"/>
      <c r="EDJ35" s="83"/>
      <c r="EDK35" s="83"/>
      <c r="EDL35" s="83"/>
      <c r="EDM35" s="83"/>
      <c r="EDN35" s="83"/>
      <c r="EDO35" s="83"/>
      <c r="EDP35" s="83"/>
      <c r="EDQ35" s="83"/>
      <c r="EDR35" s="83"/>
      <c r="EDS35" s="83"/>
      <c r="EDT35" s="83"/>
      <c r="EDU35" s="83"/>
      <c r="EDV35" s="83"/>
      <c r="EDW35" s="83"/>
      <c r="EDX35" s="83"/>
      <c r="EDY35" s="83"/>
      <c r="EDZ35" s="83"/>
      <c r="EEA35" s="83"/>
      <c r="EEB35" s="83"/>
      <c r="EEC35" s="83"/>
      <c r="EED35" s="83"/>
      <c r="EEE35" s="83"/>
      <c r="EEF35" s="83"/>
      <c r="EEG35" s="83"/>
      <c r="EEH35" s="83"/>
      <c r="EEI35" s="83"/>
      <c r="EEJ35" s="83"/>
      <c r="EEK35" s="83"/>
      <c r="EEL35" s="83"/>
      <c r="EEM35" s="83"/>
      <c r="EEN35" s="83"/>
      <c r="EEO35" s="83"/>
      <c r="EEP35" s="83"/>
      <c r="EEQ35" s="83"/>
      <c r="EER35" s="83"/>
      <c r="EES35" s="83"/>
      <c r="EET35" s="83"/>
      <c r="EEU35" s="83"/>
      <c r="EEV35" s="83"/>
      <c r="EEW35" s="83"/>
      <c r="EEX35" s="83"/>
      <c r="EEY35" s="83"/>
      <c r="EEZ35" s="83"/>
      <c r="EFA35" s="83"/>
      <c r="EFB35" s="83"/>
      <c r="EFC35" s="83"/>
      <c r="EFD35" s="83"/>
      <c r="EFE35" s="83"/>
      <c r="EFF35" s="83"/>
      <c r="EFG35" s="83"/>
      <c r="EFH35" s="83"/>
      <c r="EFI35" s="83"/>
      <c r="EFJ35" s="83"/>
      <c r="EFK35" s="83"/>
      <c r="EFL35" s="83"/>
      <c r="EFM35" s="83"/>
      <c r="EFN35" s="83"/>
      <c r="EFO35" s="83"/>
      <c r="EFP35" s="83"/>
      <c r="EFQ35" s="83"/>
      <c r="EFR35" s="83"/>
      <c r="EFS35" s="83"/>
      <c r="EFT35" s="83"/>
      <c r="EFU35" s="83"/>
      <c r="EFV35" s="83"/>
      <c r="EFW35" s="83"/>
      <c r="EFX35" s="83"/>
      <c r="EFY35" s="83"/>
      <c r="EFZ35" s="83"/>
      <c r="EGA35" s="83"/>
      <c r="EGB35" s="83"/>
      <c r="EGC35" s="83"/>
      <c r="EGD35" s="83"/>
      <c r="EGE35" s="83"/>
      <c r="EGF35" s="83"/>
      <c r="EGG35" s="83"/>
      <c r="EGH35" s="83"/>
      <c r="EGI35" s="83"/>
      <c r="EGJ35" s="83"/>
      <c r="EGK35" s="83"/>
      <c r="EGL35" s="83"/>
      <c r="EGM35" s="83"/>
      <c r="EGN35" s="83"/>
      <c r="EGO35" s="83"/>
      <c r="EGP35" s="83"/>
      <c r="EGQ35" s="83"/>
      <c r="EGR35" s="83"/>
      <c r="EGS35" s="83"/>
      <c r="EGT35" s="83"/>
      <c r="EGU35" s="83"/>
      <c r="EGV35" s="83"/>
      <c r="EGW35" s="83"/>
      <c r="EGX35" s="83"/>
      <c r="EGY35" s="83"/>
      <c r="EGZ35" s="83"/>
      <c r="EHA35" s="83"/>
      <c r="EHB35" s="83"/>
      <c r="EHC35" s="83"/>
      <c r="EHD35" s="83"/>
      <c r="EHE35" s="83"/>
      <c r="EHF35" s="83"/>
      <c r="EHG35" s="83"/>
      <c r="EHH35" s="83"/>
      <c r="EHI35" s="83"/>
      <c r="EHJ35" s="83"/>
      <c r="EHK35" s="83"/>
      <c r="EHL35" s="83"/>
      <c r="EHM35" s="83"/>
      <c r="EHN35" s="83"/>
      <c r="EHO35" s="83"/>
      <c r="EHP35" s="83"/>
      <c r="EHQ35" s="83"/>
      <c r="EHR35" s="83"/>
      <c r="EHS35" s="83"/>
      <c r="EHT35" s="83"/>
      <c r="EHU35" s="83"/>
      <c r="EHV35" s="83"/>
      <c r="EHW35" s="83"/>
      <c r="EHX35" s="83"/>
      <c r="EHY35" s="83"/>
      <c r="EHZ35" s="83"/>
      <c r="EIA35" s="83"/>
      <c r="EIB35" s="83"/>
      <c r="EIC35" s="83"/>
      <c r="EID35" s="83"/>
      <c r="EIE35" s="83"/>
      <c r="EIF35" s="83"/>
      <c r="EIG35" s="83"/>
      <c r="EIH35" s="83"/>
      <c r="EII35" s="83"/>
      <c r="EIJ35" s="83"/>
      <c r="EIK35" s="83"/>
      <c r="EIL35" s="83"/>
      <c r="EIM35" s="83"/>
      <c r="EIN35" s="83"/>
      <c r="EIO35" s="83"/>
      <c r="EIP35" s="83"/>
      <c r="EIQ35" s="83"/>
      <c r="EIR35" s="83"/>
      <c r="EIS35" s="83"/>
      <c r="EIT35" s="83"/>
      <c r="EIU35" s="83"/>
      <c r="EIV35" s="83"/>
      <c r="EIW35" s="83"/>
      <c r="EIX35" s="83"/>
      <c r="EIY35" s="83"/>
      <c r="EIZ35" s="83"/>
      <c r="EJA35" s="83"/>
      <c r="EJB35" s="83"/>
      <c r="EJC35" s="83"/>
      <c r="EJD35" s="83"/>
      <c r="EJE35" s="83"/>
      <c r="EJF35" s="83"/>
      <c r="EJG35" s="83"/>
      <c r="EJH35" s="83"/>
      <c r="EJI35" s="83"/>
      <c r="EJJ35" s="83"/>
      <c r="EJK35" s="83"/>
      <c r="EJL35" s="83"/>
      <c r="EJM35" s="83"/>
      <c r="EJN35" s="83"/>
      <c r="EJO35" s="83"/>
      <c r="EJP35" s="83"/>
      <c r="EJQ35" s="83"/>
      <c r="EJR35" s="83"/>
      <c r="EJS35" s="83"/>
      <c r="EJT35" s="83"/>
      <c r="EJU35" s="83"/>
      <c r="EJV35" s="83"/>
      <c r="EJW35" s="83"/>
      <c r="EJX35" s="83"/>
      <c r="EJY35" s="83"/>
      <c r="EJZ35" s="83"/>
      <c r="EKA35" s="83"/>
      <c r="EKB35" s="83"/>
      <c r="EKC35" s="83"/>
      <c r="EKD35" s="83"/>
      <c r="EKE35" s="83"/>
      <c r="EKF35" s="83"/>
      <c r="EKG35" s="83"/>
      <c r="EKH35" s="83"/>
      <c r="EKI35" s="83"/>
      <c r="EKJ35" s="83"/>
      <c r="EKK35" s="83"/>
      <c r="EKL35" s="83"/>
      <c r="EKM35" s="83"/>
      <c r="EKN35" s="83"/>
      <c r="EKO35" s="83"/>
      <c r="EKP35" s="83"/>
      <c r="EKQ35" s="83"/>
      <c r="EKR35" s="83"/>
      <c r="EKS35" s="83"/>
      <c r="EKT35" s="83"/>
      <c r="EKU35" s="83"/>
      <c r="EKV35" s="83"/>
      <c r="EKW35" s="83"/>
      <c r="EKX35" s="83"/>
      <c r="EKY35" s="83"/>
      <c r="EKZ35" s="83"/>
      <c r="ELA35" s="83"/>
      <c r="ELB35" s="83"/>
      <c r="ELC35" s="83"/>
      <c r="ELD35" s="83"/>
      <c r="ELE35" s="83"/>
      <c r="ELF35" s="83"/>
      <c r="ELG35" s="83"/>
      <c r="ELH35" s="83"/>
      <c r="ELI35" s="83"/>
      <c r="ELJ35" s="83"/>
      <c r="ELK35" s="83"/>
      <c r="ELL35" s="83"/>
      <c r="ELM35" s="83"/>
      <c r="ELN35" s="83"/>
      <c r="ELO35" s="83"/>
      <c r="ELP35" s="83"/>
      <c r="ELQ35" s="83"/>
      <c r="ELR35" s="83"/>
      <c r="ELS35" s="83"/>
      <c r="ELT35" s="83"/>
      <c r="ELU35" s="83"/>
      <c r="ELV35" s="83"/>
      <c r="ELW35" s="83"/>
      <c r="ELX35" s="83"/>
      <c r="ELY35" s="83"/>
      <c r="ELZ35" s="83"/>
      <c r="EMA35" s="83"/>
      <c r="EMB35" s="83"/>
      <c r="EMC35" s="83"/>
      <c r="EMD35" s="83"/>
      <c r="EME35" s="83"/>
      <c r="EMF35" s="83"/>
      <c r="EMG35" s="83"/>
      <c r="EMH35" s="83"/>
      <c r="EMI35" s="83"/>
      <c r="EMJ35" s="83"/>
      <c r="EMK35" s="83"/>
      <c r="EML35" s="83"/>
      <c r="EMM35" s="83"/>
      <c r="EMN35" s="83"/>
      <c r="EMO35" s="83"/>
      <c r="EMP35" s="83"/>
      <c r="EMQ35" s="83"/>
      <c r="EMR35" s="83"/>
      <c r="EMS35" s="83"/>
      <c r="EMT35" s="83"/>
      <c r="EMU35" s="83"/>
      <c r="EMV35" s="83"/>
      <c r="EMW35" s="83"/>
      <c r="EMX35" s="83"/>
      <c r="EMY35" s="83"/>
      <c r="EMZ35" s="83"/>
      <c r="ENA35" s="83"/>
      <c r="ENB35" s="83"/>
      <c r="ENC35" s="83"/>
      <c r="END35" s="83"/>
      <c r="ENE35" s="83"/>
      <c r="ENF35" s="83"/>
      <c r="ENG35" s="83"/>
      <c r="ENH35" s="83"/>
      <c r="ENI35" s="83"/>
      <c r="ENJ35" s="83"/>
      <c r="ENK35" s="83"/>
      <c r="ENL35" s="83"/>
      <c r="ENM35" s="83"/>
      <c r="ENN35" s="83"/>
      <c r="ENO35" s="83"/>
      <c r="ENP35" s="83"/>
      <c r="ENQ35" s="83"/>
      <c r="ENR35" s="83"/>
      <c r="ENS35" s="83"/>
      <c r="ENT35" s="83"/>
      <c r="ENU35" s="83"/>
      <c r="ENV35" s="83"/>
      <c r="ENW35" s="83"/>
      <c r="ENX35" s="83"/>
      <c r="ENY35" s="83"/>
      <c r="ENZ35" s="83"/>
      <c r="EOA35" s="83"/>
      <c r="EOB35" s="83"/>
      <c r="EOC35" s="83"/>
      <c r="EOD35" s="83"/>
      <c r="EOE35" s="83"/>
      <c r="EOF35" s="83"/>
      <c r="EOG35" s="83"/>
      <c r="EOH35" s="83"/>
      <c r="EOI35" s="83"/>
      <c r="EOJ35" s="83"/>
      <c r="EOK35" s="83"/>
      <c r="EOL35" s="83"/>
      <c r="EOM35" s="83"/>
      <c r="EON35" s="83"/>
      <c r="EOO35" s="83"/>
      <c r="EOP35" s="83"/>
      <c r="EOQ35" s="83"/>
      <c r="EOR35" s="83"/>
      <c r="EOS35" s="83"/>
      <c r="EOT35" s="83"/>
      <c r="EOU35" s="83"/>
      <c r="EOV35" s="83"/>
      <c r="EOW35" s="83"/>
      <c r="EOX35" s="83"/>
      <c r="EOY35" s="83"/>
      <c r="EOZ35" s="83"/>
      <c r="EPA35" s="83"/>
      <c r="EPB35" s="83"/>
      <c r="EPC35" s="83"/>
      <c r="EPD35" s="83"/>
      <c r="EPE35" s="83"/>
      <c r="EPF35" s="83"/>
      <c r="EPG35" s="83"/>
      <c r="EPH35" s="83"/>
      <c r="EPI35" s="83"/>
      <c r="EPJ35" s="83"/>
      <c r="EPK35" s="83"/>
      <c r="EPL35" s="83"/>
      <c r="EPM35" s="83"/>
      <c r="EPN35" s="83"/>
      <c r="EPO35" s="83"/>
      <c r="EPP35" s="83"/>
      <c r="EPQ35" s="83"/>
      <c r="EPR35" s="83"/>
      <c r="EPS35" s="83"/>
      <c r="EPT35" s="83"/>
      <c r="EPU35" s="83"/>
      <c r="EPV35" s="83"/>
      <c r="EPW35" s="83"/>
      <c r="EPX35" s="83"/>
      <c r="EPY35" s="83"/>
      <c r="EPZ35" s="83"/>
      <c r="EQA35" s="83"/>
      <c r="EQB35" s="83"/>
      <c r="EQC35" s="83"/>
      <c r="EQD35" s="83"/>
      <c r="EQE35" s="83"/>
      <c r="EQF35" s="83"/>
      <c r="EQG35" s="83"/>
      <c r="EQH35" s="83"/>
      <c r="EQI35" s="83"/>
      <c r="EQJ35" s="83"/>
      <c r="EQK35" s="83"/>
      <c r="EQL35" s="83"/>
      <c r="EQM35" s="83"/>
      <c r="EQN35" s="83"/>
      <c r="EQO35" s="83"/>
      <c r="EQP35" s="83"/>
      <c r="EQQ35" s="83"/>
      <c r="EQR35" s="83"/>
      <c r="EQS35" s="83"/>
      <c r="EQT35" s="83"/>
      <c r="EQU35" s="83"/>
      <c r="EQV35" s="83"/>
      <c r="EQW35" s="83"/>
      <c r="EQX35" s="83"/>
      <c r="EQY35" s="83"/>
      <c r="EQZ35" s="83"/>
      <c r="ERA35" s="83"/>
      <c r="ERB35" s="83"/>
      <c r="ERC35" s="83"/>
      <c r="ERD35" s="83"/>
      <c r="ERE35" s="83"/>
      <c r="ERF35" s="83"/>
      <c r="ERG35" s="83"/>
      <c r="ERH35" s="83"/>
      <c r="ERI35" s="83"/>
      <c r="ERJ35" s="83"/>
      <c r="ERK35" s="83"/>
      <c r="ERL35" s="83"/>
      <c r="ERM35" s="83"/>
      <c r="ERN35" s="83"/>
      <c r="ERO35" s="83"/>
      <c r="ERP35" s="83"/>
      <c r="ERQ35" s="83"/>
      <c r="ERR35" s="83"/>
      <c r="ERS35" s="83"/>
      <c r="ERT35" s="83"/>
      <c r="ERU35" s="83"/>
      <c r="ERV35" s="83"/>
      <c r="ERW35" s="83"/>
      <c r="ERX35" s="83"/>
      <c r="ERY35" s="83"/>
      <c r="ERZ35" s="83"/>
      <c r="ESA35" s="83"/>
      <c r="ESB35" s="83"/>
      <c r="ESC35" s="83"/>
      <c r="ESD35" s="83"/>
      <c r="ESE35" s="83"/>
      <c r="ESF35" s="83"/>
      <c r="ESG35" s="83"/>
      <c r="ESH35" s="83"/>
      <c r="ESI35" s="83"/>
      <c r="ESJ35" s="83"/>
      <c r="ESK35" s="83"/>
      <c r="ESL35" s="83"/>
      <c r="ESM35" s="83"/>
      <c r="ESN35" s="83"/>
      <c r="ESO35" s="83"/>
      <c r="ESP35" s="83"/>
      <c r="ESQ35" s="83"/>
      <c r="ESR35" s="83"/>
      <c r="ESS35" s="83"/>
      <c r="EST35" s="83"/>
      <c r="ESU35" s="83"/>
      <c r="ESV35" s="83"/>
      <c r="ESW35" s="83"/>
      <c r="ESX35" s="83"/>
      <c r="ESY35" s="83"/>
      <c r="ESZ35" s="83"/>
      <c r="ETA35" s="83"/>
      <c r="ETB35" s="83"/>
      <c r="ETC35" s="83"/>
      <c r="ETD35" s="83"/>
      <c r="ETE35" s="83"/>
      <c r="ETF35" s="83"/>
      <c r="ETG35" s="83"/>
      <c r="ETH35" s="83"/>
      <c r="ETI35" s="83"/>
      <c r="ETJ35" s="83"/>
      <c r="ETK35" s="83"/>
      <c r="ETL35" s="83"/>
      <c r="ETM35" s="83"/>
      <c r="ETN35" s="83"/>
      <c r="ETO35" s="83"/>
      <c r="ETP35" s="83"/>
      <c r="ETQ35" s="83"/>
      <c r="ETR35" s="83"/>
      <c r="ETS35" s="83"/>
      <c r="ETT35" s="83"/>
      <c r="ETU35" s="83"/>
      <c r="ETV35" s="83"/>
      <c r="ETW35" s="83"/>
      <c r="ETX35" s="83"/>
      <c r="ETY35" s="83"/>
      <c r="ETZ35" s="83"/>
      <c r="EUA35" s="83"/>
      <c r="EUB35" s="83"/>
      <c r="EUC35" s="83"/>
      <c r="EUD35" s="83"/>
      <c r="EUE35" s="83"/>
      <c r="EUF35" s="83"/>
      <c r="EUG35" s="83"/>
      <c r="EUH35" s="83"/>
      <c r="EUI35" s="83"/>
      <c r="EUJ35" s="83"/>
      <c r="EUK35" s="83"/>
      <c r="EUL35" s="83"/>
      <c r="EUM35" s="83"/>
      <c r="EUN35" s="83"/>
      <c r="EUO35" s="83"/>
      <c r="EUP35" s="83"/>
      <c r="EUQ35" s="83"/>
      <c r="EUR35" s="83"/>
      <c r="EUS35" s="83"/>
      <c r="EUT35" s="83"/>
      <c r="EUU35" s="83"/>
      <c r="EUV35" s="83"/>
      <c r="EUW35" s="83"/>
      <c r="EUX35" s="83"/>
      <c r="EUY35" s="83"/>
      <c r="EUZ35" s="83"/>
      <c r="EVA35" s="83"/>
      <c r="EVB35" s="83"/>
      <c r="EVC35" s="83"/>
      <c r="EVD35" s="83"/>
      <c r="EVE35" s="83"/>
      <c r="EVF35" s="83"/>
      <c r="EVG35" s="83"/>
      <c r="EVH35" s="83"/>
      <c r="EVI35" s="83"/>
      <c r="EVJ35" s="83"/>
      <c r="EVK35" s="83"/>
      <c r="EVL35" s="83"/>
      <c r="EVM35" s="83"/>
      <c r="EVN35" s="83"/>
      <c r="EVO35" s="83"/>
      <c r="EVP35" s="83"/>
      <c r="EVQ35" s="83"/>
      <c r="EVR35" s="83"/>
      <c r="EVS35" s="83"/>
      <c r="EVT35" s="83"/>
      <c r="EVU35" s="83"/>
      <c r="EVV35" s="83"/>
      <c r="EVW35" s="83"/>
      <c r="EVX35" s="83"/>
      <c r="EVY35" s="83"/>
      <c r="EVZ35" s="83"/>
      <c r="EWA35" s="83"/>
      <c r="EWB35" s="83"/>
      <c r="EWC35" s="83"/>
      <c r="EWD35" s="83"/>
      <c r="EWE35" s="83"/>
      <c r="EWF35" s="83"/>
      <c r="EWG35" s="83"/>
      <c r="EWH35" s="83"/>
      <c r="EWI35" s="83"/>
      <c r="EWJ35" s="83"/>
      <c r="EWK35" s="83"/>
      <c r="EWL35" s="83"/>
      <c r="EWM35" s="83"/>
      <c r="EWN35" s="83"/>
      <c r="EWO35" s="83"/>
      <c r="EWP35" s="83"/>
      <c r="EWQ35" s="83"/>
      <c r="EWR35" s="83"/>
      <c r="EWS35" s="83"/>
      <c r="EWT35" s="83"/>
      <c r="EWU35" s="83"/>
      <c r="EWV35" s="83"/>
      <c r="EWW35" s="83"/>
      <c r="EWX35" s="83"/>
      <c r="EWY35" s="83"/>
      <c r="EWZ35" s="83"/>
      <c r="EXA35" s="83"/>
      <c r="EXB35" s="83"/>
      <c r="EXC35" s="83"/>
      <c r="EXD35" s="83"/>
      <c r="EXE35" s="83"/>
      <c r="EXF35" s="83"/>
      <c r="EXG35" s="83"/>
      <c r="EXH35" s="83"/>
      <c r="EXI35" s="83"/>
      <c r="EXJ35" s="83"/>
      <c r="EXK35" s="83"/>
      <c r="EXL35" s="83"/>
      <c r="EXM35" s="83"/>
      <c r="EXN35" s="83"/>
      <c r="EXO35" s="83"/>
      <c r="EXP35" s="83"/>
      <c r="EXQ35" s="83"/>
      <c r="EXR35" s="83"/>
      <c r="EXS35" s="83"/>
      <c r="EXT35" s="83"/>
      <c r="EXU35" s="83"/>
      <c r="EXV35" s="83"/>
      <c r="EXW35" s="83"/>
      <c r="EXX35" s="83"/>
      <c r="EXY35" s="83"/>
      <c r="EXZ35" s="83"/>
      <c r="EYA35" s="83"/>
      <c r="EYB35" s="83"/>
      <c r="EYC35" s="83"/>
      <c r="EYD35" s="83"/>
      <c r="EYE35" s="83"/>
      <c r="EYF35" s="83"/>
      <c r="EYG35" s="83"/>
      <c r="EYH35" s="83"/>
      <c r="EYI35" s="83"/>
      <c r="EYJ35" s="83"/>
      <c r="EYK35" s="83"/>
      <c r="EYL35" s="83"/>
      <c r="EYM35" s="83"/>
      <c r="EYN35" s="83"/>
      <c r="EYO35" s="83"/>
      <c r="EYP35" s="83"/>
      <c r="EYQ35" s="83"/>
      <c r="EYR35" s="83"/>
      <c r="EYS35" s="83"/>
      <c r="EYT35" s="83"/>
      <c r="EYU35" s="83"/>
      <c r="EYV35" s="83"/>
      <c r="EYW35" s="83"/>
      <c r="EYX35" s="83"/>
      <c r="EYY35" s="83"/>
      <c r="EYZ35" s="83"/>
      <c r="EZA35" s="83"/>
      <c r="EZB35" s="83"/>
      <c r="EZC35" s="83"/>
      <c r="EZD35" s="83"/>
      <c r="EZE35" s="83"/>
      <c r="EZF35" s="83"/>
      <c r="EZG35" s="83"/>
      <c r="EZH35" s="83"/>
      <c r="EZI35" s="83"/>
      <c r="EZJ35" s="83"/>
      <c r="EZK35" s="83"/>
      <c r="EZL35" s="83"/>
      <c r="EZM35" s="83"/>
      <c r="EZN35" s="83"/>
      <c r="EZO35" s="83"/>
      <c r="EZP35" s="83"/>
      <c r="EZQ35" s="83"/>
      <c r="EZR35" s="83"/>
      <c r="EZS35" s="83"/>
      <c r="EZT35" s="83"/>
      <c r="EZU35" s="83"/>
      <c r="EZV35" s="83"/>
      <c r="EZW35" s="83"/>
      <c r="EZX35" s="83"/>
      <c r="EZY35" s="83"/>
      <c r="EZZ35" s="83"/>
      <c r="FAA35" s="83"/>
      <c r="FAB35" s="83"/>
      <c r="FAC35" s="83"/>
      <c r="FAD35" s="83"/>
      <c r="FAE35" s="83"/>
      <c r="FAF35" s="83"/>
      <c r="FAG35" s="83"/>
      <c r="FAH35" s="83"/>
      <c r="FAI35" s="83"/>
      <c r="FAJ35" s="83"/>
      <c r="FAK35" s="83"/>
      <c r="FAL35" s="83"/>
      <c r="FAM35" s="83"/>
      <c r="FAN35" s="83"/>
      <c r="FAO35" s="83"/>
      <c r="FAP35" s="83"/>
      <c r="FAQ35" s="83"/>
      <c r="FAR35" s="83"/>
      <c r="FAS35" s="83"/>
      <c r="FAT35" s="83"/>
      <c r="FAU35" s="83"/>
      <c r="FAV35" s="83"/>
      <c r="FAW35" s="83"/>
      <c r="FAX35" s="83"/>
      <c r="FAY35" s="83"/>
      <c r="FAZ35" s="83"/>
      <c r="FBA35" s="83"/>
      <c r="FBB35" s="83"/>
      <c r="FBC35" s="83"/>
      <c r="FBD35" s="83"/>
      <c r="FBE35" s="83"/>
      <c r="FBF35" s="83"/>
      <c r="FBG35" s="83"/>
      <c r="FBH35" s="83"/>
      <c r="FBI35" s="83"/>
      <c r="FBJ35" s="83"/>
      <c r="FBK35" s="83"/>
      <c r="FBL35" s="83"/>
      <c r="FBM35" s="83"/>
      <c r="FBN35" s="83"/>
      <c r="FBO35" s="83"/>
      <c r="FBP35" s="83"/>
      <c r="FBQ35" s="83"/>
      <c r="FBR35" s="83"/>
      <c r="FBS35" s="83"/>
      <c r="FBT35" s="83"/>
      <c r="FBU35" s="83"/>
      <c r="FBV35" s="83"/>
      <c r="FBW35" s="83"/>
      <c r="FBX35" s="83"/>
      <c r="FBY35" s="83"/>
      <c r="FBZ35" s="83"/>
      <c r="FCA35" s="83"/>
      <c r="FCB35" s="83"/>
      <c r="FCC35" s="83"/>
      <c r="FCD35" s="83"/>
      <c r="FCE35" s="83"/>
      <c r="FCF35" s="83"/>
      <c r="FCG35" s="83"/>
      <c r="FCH35" s="83"/>
      <c r="FCI35" s="83"/>
      <c r="FCJ35" s="83"/>
      <c r="FCK35" s="83"/>
      <c r="FCL35" s="83"/>
      <c r="FCM35" s="83"/>
      <c r="FCN35" s="83"/>
      <c r="FCO35" s="83"/>
      <c r="FCP35" s="83"/>
      <c r="FCQ35" s="83"/>
      <c r="FCR35" s="83"/>
      <c r="FCS35" s="83"/>
      <c r="FCT35" s="83"/>
      <c r="FCU35" s="83"/>
      <c r="FCV35" s="83"/>
      <c r="FCW35" s="83"/>
      <c r="FCX35" s="83"/>
      <c r="FCY35" s="83"/>
      <c r="FCZ35" s="83"/>
      <c r="FDA35" s="83"/>
      <c r="FDB35" s="83"/>
      <c r="FDC35" s="83"/>
      <c r="FDD35" s="83"/>
      <c r="FDE35" s="83"/>
      <c r="FDF35" s="83"/>
      <c r="FDG35" s="83"/>
      <c r="FDH35" s="83"/>
      <c r="FDI35" s="83"/>
      <c r="FDJ35" s="83"/>
      <c r="FDK35" s="83"/>
      <c r="FDL35" s="83"/>
      <c r="FDM35" s="83"/>
      <c r="FDN35" s="83"/>
      <c r="FDO35" s="83"/>
      <c r="FDP35" s="83"/>
      <c r="FDQ35" s="83"/>
      <c r="FDR35" s="83"/>
      <c r="FDS35" s="83"/>
      <c r="FDT35" s="83"/>
      <c r="FDU35" s="83"/>
      <c r="FDV35" s="83"/>
      <c r="FDW35" s="83"/>
      <c r="FDX35" s="83"/>
      <c r="FDY35" s="83"/>
      <c r="FDZ35" s="83"/>
      <c r="FEA35" s="83"/>
      <c r="FEB35" s="83"/>
      <c r="FEC35" s="83"/>
      <c r="FED35" s="83"/>
      <c r="FEE35" s="83"/>
      <c r="FEF35" s="83"/>
      <c r="FEG35" s="83"/>
      <c r="FEH35" s="83"/>
      <c r="FEI35" s="83"/>
      <c r="FEJ35" s="83"/>
      <c r="FEK35" s="83"/>
      <c r="FEL35" s="83"/>
      <c r="FEM35" s="83"/>
      <c r="FEN35" s="83"/>
      <c r="FEO35" s="83"/>
      <c r="FEP35" s="83"/>
      <c r="FEQ35" s="83"/>
      <c r="FER35" s="83"/>
      <c r="FES35" s="83"/>
      <c r="FET35" s="83"/>
      <c r="FEU35" s="83"/>
      <c r="FEV35" s="83"/>
      <c r="FEW35" s="83"/>
      <c r="FEX35" s="83"/>
      <c r="FEY35" s="83"/>
      <c r="FEZ35" s="83"/>
      <c r="FFA35" s="83"/>
      <c r="FFB35" s="83"/>
      <c r="FFC35" s="83"/>
      <c r="FFD35" s="83"/>
      <c r="FFE35" s="83"/>
      <c r="FFF35" s="83"/>
      <c r="FFG35" s="83"/>
      <c r="FFH35" s="83"/>
      <c r="FFI35" s="83"/>
      <c r="FFJ35" s="83"/>
      <c r="FFK35" s="83"/>
      <c r="FFL35" s="83"/>
      <c r="FFM35" s="83"/>
      <c r="FFN35" s="83"/>
      <c r="FFO35" s="83"/>
      <c r="FFP35" s="83"/>
      <c r="FFQ35" s="83"/>
      <c r="FFR35" s="83"/>
      <c r="FFS35" s="83"/>
      <c r="FFT35" s="83"/>
      <c r="FFU35" s="83"/>
      <c r="FFV35" s="83"/>
      <c r="FFW35" s="83"/>
      <c r="FFX35" s="83"/>
      <c r="FFY35" s="83"/>
      <c r="FFZ35" s="83"/>
      <c r="FGA35" s="83"/>
      <c r="FGB35" s="83"/>
      <c r="FGC35" s="83"/>
      <c r="FGD35" s="83"/>
      <c r="FGE35" s="83"/>
      <c r="FGF35" s="83"/>
      <c r="FGG35" s="83"/>
      <c r="FGH35" s="83"/>
      <c r="FGI35" s="83"/>
      <c r="FGJ35" s="83"/>
      <c r="FGK35" s="83"/>
      <c r="FGL35" s="83"/>
      <c r="FGM35" s="83"/>
      <c r="FGN35" s="83"/>
      <c r="FGO35" s="83"/>
      <c r="FGP35" s="83"/>
      <c r="FGQ35" s="83"/>
      <c r="FGR35" s="83"/>
      <c r="FGS35" s="83"/>
      <c r="FGT35" s="83"/>
      <c r="FGU35" s="83"/>
      <c r="FGV35" s="83"/>
      <c r="FGW35" s="83"/>
      <c r="FGX35" s="83"/>
      <c r="FGY35" s="83"/>
      <c r="FGZ35" s="83"/>
      <c r="FHA35" s="83"/>
      <c r="FHB35" s="83"/>
      <c r="FHC35" s="83"/>
      <c r="FHD35" s="83"/>
      <c r="FHE35" s="83"/>
      <c r="FHF35" s="83"/>
      <c r="FHG35" s="83"/>
      <c r="FHH35" s="83"/>
      <c r="FHI35" s="83"/>
      <c r="FHJ35" s="83"/>
      <c r="FHK35" s="83"/>
      <c r="FHL35" s="83"/>
      <c r="FHM35" s="83"/>
      <c r="FHN35" s="83"/>
      <c r="FHO35" s="83"/>
      <c r="FHP35" s="83"/>
      <c r="FHQ35" s="83"/>
      <c r="FHR35" s="83"/>
      <c r="FHS35" s="83"/>
      <c r="FHT35" s="83"/>
      <c r="FHU35" s="83"/>
      <c r="FHV35" s="83"/>
      <c r="FHW35" s="83"/>
      <c r="FHX35" s="83"/>
      <c r="FHY35" s="83"/>
      <c r="FHZ35" s="83"/>
      <c r="FIA35" s="83"/>
      <c r="FIB35" s="83"/>
      <c r="FIC35" s="83"/>
      <c r="FID35" s="83"/>
      <c r="FIE35" s="83"/>
      <c r="FIF35" s="83"/>
      <c r="FIG35" s="83"/>
      <c r="FIH35" s="83"/>
      <c r="FII35" s="83"/>
      <c r="FIJ35" s="83"/>
      <c r="FIK35" s="83"/>
      <c r="FIL35" s="83"/>
      <c r="FIM35" s="83"/>
      <c r="FIN35" s="83"/>
      <c r="FIO35" s="83"/>
      <c r="FIP35" s="83"/>
      <c r="FIQ35" s="83"/>
      <c r="FIR35" s="83"/>
      <c r="FIS35" s="83"/>
      <c r="FIT35" s="83"/>
      <c r="FIU35" s="83"/>
      <c r="FIV35" s="83"/>
      <c r="FIW35" s="83"/>
      <c r="FIX35" s="83"/>
      <c r="FIY35" s="83"/>
      <c r="FIZ35" s="83"/>
      <c r="FJA35" s="83"/>
      <c r="FJB35" s="83"/>
      <c r="FJC35" s="83"/>
      <c r="FJD35" s="83"/>
      <c r="FJE35" s="83"/>
      <c r="FJF35" s="83"/>
      <c r="FJG35" s="83"/>
      <c r="FJH35" s="83"/>
      <c r="FJI35" s="83"/>
      <c r="FJJ35" s="83"/>
      <c r="FJK35" s="83"/>
      <c r="FJL35" s="83"/>
      <c r="FJM35" s="83"/>
      <c r="FJN35" s="83"/>
      <c r="FJO35" s="83"/>
      <c r="FJP35" s="83"/>
      <c r="FJQ35" s="83"/>
      <c r="FJR35" s="83"/>
      <c r="FJS35" s="83"/>
      <c r="FJT35" s="83"/>
      <c r="FJU35" s="83"/>
      <c r="FJV35" s="83"/>
      <c r="FJW35" s="83"/>
      <c r="FJX35" s="83"/>
      <c r="FJY35" s="83"/>
      <c r="FJZ35" s="83"/>
      <c r="FKA35" s="83"/>
      <c r="FKB35" s="83"/>
      <c r="FKC35" s="83"/>
      <c r="FKD35" s="83"/>
      <c r="FKE35" s="83"/>
      <c r="FKF35" s="83"/>
      <c r="FKG35" s="83"/>
      <c r="FKH35" s="83"/>
      <c r="FKI35" s="83"/>
      <c r="FKJ35" s="83"/>
      <c r="FKK35" s="83"/>
      <c r="FKL35" s="83"/>
      <c r="FKM35" s="83"/>
      <c r="FKN35" s="83"/>
      <c r="FKO35" s="83"/>
      <c r="FKP35" s="83"/>
      <c r="FKQ35" s="83"/>
      <c r="FKR35" s="83"/>
      <c r="FKS35" s="83"/>
      <c r="FKT35" s="83"/>
      <c r="FKU35" s="83"/>
      <c r="FKV35" s="83"/>
      <c r="FKW35" s="83"/>
      <c r="FKX35" s="83"/>
      <c r="FKY35" s="83"/>
      <c r="FKZ35" s="83"/>
      <c r="FLA35" s="83"/>
      <c r="FLB35" s="83"/>
      <c r="FLC35" s="83"/>
      <c r="FLD35" s="83"/>
      <c r="FLE35" s="83"/>
      <c r="FLF35" s="83"/>
      <c r="FLG35" s="83"/>
      <c r="FLH35" s="83"/>
      <c r="FLI35" s="83"/>
      <c r="FLJ35" s="83"/>
      <c r="FLK35" s="83"/>
      <c r="FLL35" s="83"/>
      <c r="FLM35" s="83"/>
      <c r="FLN35" s="83"/>
      <c r="FLO35" s="83"/>
      <c r="FLP35" s="83"/>
      <c r="FLQ35" s="83"/>
      <c r="FLR35" s="83"/>
      <c r="FLS35" s="83"/>
      <c r="FLT35" s="83"/>
      <c r="FLU35" s="83"/>
      <c r="FLV35" s="83"/>
      <c r="FLW35" s="83"/>
      <c r="FLX35" s="83"/>
      <c r="FLY35" s="83"/>
      <c r="FLZ35" s="83"/>
      <c r="FMA35" s="83"/>
      <c r="FMB35" s="83"/>
      <c r="FMC35" s="83"/>
      <c r="FMD35" s="83"/>
      <c r="FME35" s="83"/>
      <c r="FMF35" s="83"/>
      <c r="FMG35" s="83"/>
      <c r="FMH35" s="83"/>
      <c r="FMI35" s="83"/>
      <c r="FMJ35" s="83"/>
      <c r="FMK35" s="83"/>
      <c r="FML35" s="83"/>
      <c r="FMM35" s="83"/>
      <c r="FMN35" s="83"/>
      <c r="FMO35" s="83"/>
      <c r="FMP35" s="83"/>
      <c r="FMQ35" s="83"/>
      <c r="FMR35" s="83"/>
      <c r="FMS35" s="83"/>
      <c r="FMT35" s="83"/>
      <c r="FMU35" s="83"/>
      <c r="FMV35" s="83"/>
      <c r="FMW35" s="83"/>
      <c r="FMX35" s="83"/>
      <c r="FMY35" s="83"/>
      <c r="FMZ35" s="83"/>
      <c r="FNA35" s="83"/>
      <c r="FNB35" s="83"/>
      <c r="FNC35" s="83"/>
      <c r="FND35" s="83"/>
      <c r="FNE35" s="83"/>
      <c r="FNF35" s="83"/>
      <c r="FNG35" s="83"/>
      <c r="FNH35" s="83"/>
      <c r="FNI35" s="83"/>
      <c r="FNJ35" s="83"/>
      <c r="FNK35" s="83"/>
      <c r="FNL35" s="83"/>
      <c r="FNM35" s="83"/>
      <c r="FNN35" s="83"/>
      <c r="FNO35" s="83"/>
      <c r="FNP35" s="83"/>
      <c r="FNQ35" s="83"/>
      <c r="FNR35" s="83"/>
      <c r="FNS35" s="83"/>
      <c r="FNT35" s="83"/>
      <c r="FNU35" s="83"/>
      <c r="FNV35" s="83"/>
      <c r="FNW35" s="83"/>
      <c r="FNX35" s="83"/>
      <c r="FNY35" s="83"/>
      <c r="FNZ35" s="83"/>
      <c r="FOA35" s="83"/>
      <c r="FOB35" s="83"/>
      <c r="FOC35" s="83"/>
      <c r="FOD35" s="83"/>
      <c r="FOE35" s="83"/>
      <c r="FOF35" s="83"/>
      <c r="FOG35" s="83"/>
      <c r="FOH35" s="83"/>
      <c r="FOI35" s="83"/>
      <c r="FOJ35" s="83"/>
      <c r="FOK35" s="83"/>
      <c r="FOL35" s="83"/>
      <c r="FOM35" s="83"/>
      <c r="FON35" s="83"/>
      <c r="FOO35" s="83"/>
      <c r="FOP35" s="83"/>
      <c r="FOQ35" s="83"/>
      <c r="FOR35" s="83"/>
      <c r="FOS35" s="83"/>
      <c r="FOT35" s="83"/>
      <c r="FOU35" s="83"/>
      <c r="FOV35" s="83"/>
      <c r="FOW35" s="83"/>
      <c r="FOX35" s="83"/>
      <c r="FOY35" s="83"/>
      <c r="FOZ35" s="83"/>
      <c r="FPA35" s="83"/>
      <c r="FPB35" s="83"/>
      <c r="FPC35" s="83"/>
      <c r="FPD35" s="83"/>
      <c r="FPE35" s="83"/>
      <c r="FPF35" s="83"/>
      <c r="FPG35" s="83"/>
      <c r="FPH35" s="83"/>
      <c r="FPI35" s="83"/>
      <c r="FPJ35" s="83"/>
      <c r="FPK35" s="83"/>
      <c r="FPL35" s="83"/>
      <c r="FPM35" s="83"/>
      <c r="FPN35" s="83"/>
      <c r="FPO35" s="83"/>
      <c r="FPP35" s="83"/>
      <c r="FPQ35" s="83"/>
      <c r="FPR35" s="83"/>
      <c r="FPS35" s="83"/>
      <c r="FPT35" s="83"/>
      <c r="FPU35" s="83"/>
      <c r="FPV35" s="83"/>
      <c r="FPW35" s="83"/>
      <c r="FPX35" s="83"/>
      <c r="FPY35" s="83"/>
      <c r="FPZ35" s="83"/>
      <c r="FQA35" s="83"/>
      <c r="FQB35" s="83"/>
      <c r="FQC35" s="83"/>
      <c r="FQD35" s="83"/>
      <c r="FQE35" s="83"/>
      <c r="FQF35" s="83"/>
      <c r="FQG35" s="83"/>
      <c r="FQH35" s="83"/>
      <c r="FQI35" s="83"/>
      <c r="FQJ35" s="83"/>
      <c r="FQK35" s="83"/>
      <c r="FQL35" s="83"/>
      <c r="FQM35" s="83"/>
      <c r="FQN35" s="83"/>
      <c r="FQO35" s="83"/>
      <c r="FQP35" s="83"/>
      <c r="FQQ35" s="83"/>
      <c r="FQR35" s="83"/>
      <c r="FQS35" s="83"/>
      <c r="FQT35" s="83"/>
      <c r="FQU35" s="83"/>
      <c r="FQV35" s="83"/>
      <c r="FQW35" s="83"/>
      <c r="FQX35" s="83"/>
      <c r="FQY35" s="83"/>
      <c r="FQZ35" s="83"/>
      <c r="FRA35" s="83"/>
      <c r="FRB35" s="83"/>
      <c r="FRC35" s="83"/>
      <c r="FRD35" s="83"/>
      <c r="FRE35" s="83"/>
      <c r="FRF35" s="83"/>
      <c r="FRG35" s="83"/>
      <c r="FRH35" s="83"/>
      <c r="FRI35" s="83"/>
      <c r="FRJ35" s="83"/>
      <c r="FRK35" s="83"/>
      <c r="FRL35" s="83"/>
      <c r="FRM35" s="83"/>
      <c r="FRN35" s="83"/>
      <c r="FRO35" s="83"/>
      <c r="FRP35" s="83"/>
      <c r="FRQ35" s="83"/>
      <c r="FRR35" s="83"/>
      <c r="FRS35" s="83"/>
      <c r="FRT35" s="83"/>
      <c r="FRU35" s="83"/>
      <c r="FRV35" s="83"/>
      <c r="FRW35" s="83"/>
      <c r="FRX35" s="83"/>
      <c r="FRY35" s="83"/>
      <c r="FRZ35" s="83"/>
      <c r="FSA35" s="83"/>
      <c r="FSB35" s="83"/>
      <c r="FSC35" s="83"/>
      <c r="FSD35" s="83"/>
      <c r="FSE35" s="83"/>
      <c r="FSF35" s="83"/>
      <c r="FSG35" s="83"/>
      <c r="FSH35" s="83"/>
      <c r="FSI35" s="83"/>
      <c r="FSJ35" s="83"/>
      <c r="FSK35" s="83"/>
      <c r="FSL35" s="83"/>
      <c r="FSM35" s="83"/>
      <c r="FSN35" s="83"/>
      <c r="FSO35" s="83"/>
      <c r="FSP35" s="83"/>
      <c r="FSQ35" s="83"/>
      <c r="FSR35" s="83"/>
      <c r="FSS35" s="83"/>
      <c r="FST35" s="83"/>
      <c r="FSU35" s="83"/>
      <c r="FSV35" s="83"/>
      <c r="FSW35" s="83"/>
      <c r="FSX35" s="83"/>
      <c r="FSY35" s="83"/>
      <c r="FSZ35" s="83"/>
      <c r="FTA35" s="83"/>
      <c r="FTB35" s="83"/>
      <c r="FTC35" s="83"/>
      <c r="FTD35" s="83"/>
      <c r="FTE35" s="83"/>
      <c r="FTF35" s="83"/>
      <c r="FTG35" s="83"/>
      <c r="FTH35" s="83"/>
      <c r="FTI35" s="83"/>
      <c r="FTJ35" s="83"/>
      <c r="FTK35" s="83"/>
      <c r="FTL35" s="83"/>
      <c r="FTM35" s="83"/>
      <c r="FTN35" s="83"/>
      <c r="FTO35" s="83"/>
      <c r="FTP35" s="83"/>
      <c r="FTQ35" s="83"/>
      <c r="FTR35" s="83"/>
      <c r="FTS35" s="83"/>
      <c r="FTT35" s="83"/>
      <c r="FTU35" s="83"/>
      <c r="FTV35" s="83"/>
      <c r="FTW35" s="83"/>
      <c r="FTX35" s="83"/>
      <c r="FTY35" s="83"/>
      <c r="FTZ35" s="83"/>
      <c r="FUA35" s="83"/>
      <c r="FUB35" s="83"/>
      <c r="FUC35" s="83"/>
      <c r="FUD35" s="83"/>
      <c r="FUE35" s="83"/>
      <c r="FUF35" s="83"/>
      <c r="FUG35" s="83"/>
      <c r="FUH35" s="83"/>
      <c r="FUI35" s="83"/>
      <c r="FUJ35" s="83"/>
      <c r="FUK35" s="83"/>
      <c r="FUL35" s="83"/>
      <c r="FUM35" s="83"/>
      <c r="FUN35" s="83"/>
      <c r="FUO35" s="83"/>
      <c r="FUP35" s="83"/>
      <c r="FUQ35" s="83"/>
      <c r="FUR35" s="83"/>
      <c r="FUS35" s="83"/>
      <c r="FUT35" s="83"/>
      <c r="FUU35" s="83"/>
      <c r="FUV35" s="83"/>
      <c r="FUW35" s="83"/>
      <c r="FUX35" s="83"/>
      <c r="FUY35" s="83"/>
      <c r="FUZ35" s="83"/>
      <c r="FVA35" s="83"/>
      <c r="FVB35" s="83"/>
      <c r="FVC35" s="83"/>
      <c r="FVD35" s="83"/>
      <c r="FVE35" s="83"/>
      <c r="FVF35" s="83"/>
      <c r="FVG35" s="83"/>
      <c r="FVH35" s="83"/>
      <c r="FVI35" s="83"/>
      <c r="FVJ35" s="83"/>
      <c r="FVK35" s="83"/>
      <c r="FVL35" s="83"/>
      <c r="FVM35" s="83"/>
      <c r="FVN35" s="83"/>
      <c r="FVO35" s="83"/>
      <c r="FVP35" s="83"/>
      <c r="FVQ35" s="83"/>
      <c r="FVR35" s="83"/>
      <c r="FVS35" s="83"/>
      <c r="FVT35" s="83"/>
      <c r="FVU35" s="83"/>
      <c r="FVV35" s="83"/>
      <c r="FVW35" s="83"/>
      <c r="FVX35" s="83"/>
      <c r="FVY35" s="83"/>
      <c r="FVZ35" s="83"/>
      <c r="FWA35" s="83"/>
      <c r="FWB35" s="83"/>
      <c r="FWC35" s="83"/>
      <c r="FWD35" s="83"/>
      <c r="FWE35" s="83"/>
      <c r="FWF35" s="83"/>
      <c r="FWG35" s="83"/>
      <c r="FWH35" s="83"/>
      <c r="FWI35" s="83"/>
      <c r="FWJ35" s="83"/>
      <c r="FWK35" s="83"/>
      <c r="FWL35" s="83"/>
      <c r="FWM35" s="83"/>
      <c r="FWN35" s="83"/>
      <c r="FWO35" s="83"/>
      <c r="FWP35" s="83"/>
      <c r="FWQ35" s="83"/>
      <c r="FWR35" s="83"/>
      <c r="FWS35" s="83"/>
      <c r="FWT35" s="83"/>
      <c r="FWU35" s="83"/>
      <c r="FWV35" s="83"/>
      <c r="FWW35" s="83"/>
      <c r="FWX35" s="83"/>
      <c r="FWY35" s="83"/>
      <c r="FWZ35" s="83"/>
      <c r="FXA35" s="83"/>
      <c r="FXB35" s="83"/>
      <c r="FXC35" s="83"/>
      <c r="FXD35" s="83"/>
      <c r="FXE35" s="83"/>
      <c r="FXF35" s="83"/>
      <c r="FXG35" s="83"/>
      <c r="FXH35" s="83"/>
      <c r="FXI35" s="83"/>
      <c r="FXJ35" s="83"/>
      <c r="FXK35" s="83"/>
      <c r="FXL35" s="83"/>
      <c r="FXM35" s="83"/>
      <c r="FXN35" s="83"/>
      <c r="FXO35" s="83"/>
      <c r="FXP35" s="83"/>
      <c r="FXQ35" s="83"/>
      <c r="FXR35" s="83"/>
      <c r="FXS35" s="83"/>
      <c r="FXT35" s="83"/>
      <c r="FXU35" s="83"/>
      <c r="FXV35" s="83"/>
      <c r="FXW35" s="83"/>
      <c r="FXX35" s="83"/>
      <c r="FXY35" s="83"/>
      <c r="FXZ35" s="83"/>
      <c r="FYA35" s="83"/>
      <c r="FYB35" s="83"/>
      <c r="FYC35" s="83"/>
      <c r="FYD35" s="83"/>
      <c r="FYE35" s="83"/>
      <c r="FYF35" s="83"/>
      <c r="FYG35" s="83"/>
      <c r="FYH35" s="83"/>
      <c r="FYI35" s="83"/>
      <c r="FYJ35" s="83"/>
      <c r="FYK35" s="83"/>
      <c r="FYL35" s="83"/>
      <c r="FYM35" s="83"/>
      <c r="FYN35" s="83"/>
      <c r="FYO35" s="83"/>
      <c r="FYP35" s="83"/>
      <c r="FYQ35" s="83"/>
      <c r="FYR35" s="83"/>
      <c r="FYS35" s="83"/>
      <c r="FYT35" s="83"/>
      <c r="FYU35" s="83"/>
      <c r="FYV35" s="83"/>
      <c r="FYW35" s="83"/>
      <c r="FYX35" s="83"/>
      <c r="FYY35" s="83"/>
      <c r="FYZ35" s="83"/>
      <c r="FZA35" s="83"/>
      <c r="FZB35" s="83"/>
      <c r="FZC35" s="83"/>
      <c r="FZD35" s="83"/>
      <c r="FZE35" s="83"/>
      <c r="FZF35" s="83"/>
      <c r="FZG35" s="83"/>
      <c r="FZH35" s="83"/>
      <c r="FZI35" s="83"/>
      <c r="FZJ35" s="83"/>
      <c r="FZK35" s="83"/>
      <c r="FZL35" s="83"/>
      <c r="FZM35" s="83"/>
      <c r="FZN35" s="83"/>
      <c r="FZO35" s="83"/>
      <c r="FZP35" s="83"/>
      <c r="FZQ35" s="83"/>
      <c r="FZR35" s="83"/>
      <c r="FZS35" s="83"/>
      <c r="FZT35" s="83"/>
      <c r="FZU35" s="83"/>
      <c r="FZV35" s="83"/>
      <c r="FZW35" s="83"/>
      <c r="FZX35" s="83"/>
      <c r="FZY35" s="83"/>
      <c r="FZZ35" s="83"/>
      <c r="GAA35" s="83"/>
      <c r="GAB35" s="83"/>
      <c r="GAC35" s="83"/>
      <c r="GAD35" s="83"/>
      <c r="GAE35" s="83"/>
      <c r="GAF35" s="83"/>
      <c r="GAG35" s="83"/>
      <c r="GAH35" s="83"/>
      <c r="GAI35" s="83"/>
      <c r="GAJ35" s="83"/>
      <c r="GAK35" s="83"/>
      <c r="GAL35" s="83"/>
      <c r="GAM35" s="83"/>
      <c r="GAN35" s="83"/>
      <c r="GAO35" s="83"/>
      <c r="GAP35" s="83"/>
      <c r="GAQ35" s="83"/>
      <c r="GAR35" s="83"/>
      <c r="GAS35" s="83"/>
      <c r="GAT35" s="83"/>
      <c r="GAU35" s="83"/>
      <c r="GAV35" s="83"/>
      <c r="GAW35" s="83"/>
      <c r="GAX35" s="83"/>
      <c r="GAY35" s="83"/>
      <c r="GAZ35" s="83"/>
      <c r="GBA35" s="83"/>
      <c r="GBB35" s="83"/>
      <c r="GBC35" s="83"/>
      <c r="GBD35" s="83"/>
      <c r="GBE35" s="83"/>
      <c r="GBF35" s="83"/>
      <c r="GBG35" s="83"/>
      <c r="GBH35" s="83"/>
      <c r="GBI35" s="83"/>
      <c r="GBJ35" s="83"/>
      <c r="GBK35" s="83"/>
      <c r="GBL35" s="83"/>
      <c r="GBM35" s="83"/>
      <c r="GBN35" s="83"/>
      <c r="GBO35" s="83"/>
      <c r="GBP35" s="83"/>
      <c r="GBQ35" s="83"/>
      <c r="GBR35" s="83"/>
      <c r="GBS35" s="83"/>
      <c r="GBT35" s="83"/>
      <c r="GBU35" s="83"/>
      <c r="GBV35" s="83"/>
      <c r="GBW35" s="83"/>
      <c r="GBX35" s="83"/>
      <c r="GBY35" s="83"/>
      <c r="GBZ35" s="83"/>
      <c r="GCA35" s="83"/>
      <c r="GCB35" s="83"/>
      <c r="GCC35" s="83"/>
      <c r="GCD35" s="83"/>
      <c r="GCE35" s="83"/>
      <c r="GCF35" s="83"/>
      <c r="GCG35" s="83"/>
      <c r="GCH35" s="83"/>
      <c r="GCI35" s="83"/>
      <c r="GCJ35" s="83"/>
      <c r="GCK35" s="83"/>
      <c r="GCL35" s="83"/>
      <c r="GCM35" s="83"/>
      <c r="GCN35" s="83"/>
      <c r="GCO35" s="83"/>
      <c r="GCP35" s="83"/>
      <c r="GCQ35" s="83"/>
      <c r="GCR35" s="83"/>
      <c r="GCS35" s="83"/>
      <c r="GCT35" s="83"/>
      <c r="GCU35" s="83"/>
      <c r="GCV35" s="83"/>
      <c r="GCW35" s="83"/>
      <c r="GCX35" s="83"/>
      <c r="GCY35" s="83"/>
      <c r="GCZ35" s="83"/>
      <c r="GDA35" s="83"/>
      <c r="GDB35" s="83"/>
      <c r="GDC35" s="83"/>
      <c r="GDD35" s="83"/>
      <c r="GDE35" s="83"/>
      <c r="GDF35" s="83"/>
      <c r="GDG35" s="83"/>
      <c r="GDH35" s="83"/>
      <c r="GDI35" s="83"/>
      <c r="GDJ35" s="83"/>
      <c r="GDK35" s="83"/>
      <c r="GDL35" s="83"/>
      <c r="GDM35" s="83"/>
      <c r="GDN35" s="83"/>
      <c r="GDO35" s="83"/>
      <c r="GDP35" s="83"/>
      <c r="GDQ35" s="83"/>
      <c r="GDR35" s="83"/>
      <c r="GDS35" s="83"/>
      <c r="GDT35" s="83"/>
      <c r="GDU35" s="83"/>
      <c r="GDV35" s="83"/>
      <c r="GDW35" s="83"/>
      <c r="GDX35" s="83"/>
      <c r="GDY35" s="83"/>
      <c r="GDZ35" s="83"/>
      <c r="GEA35" s="83"/>
      <c r="GEB35" s="83"/>
      <c r="GEC35" s="83"/>
      <c r="GED35" s="83"/>
      <c r="GEE35" s="83"/>
      <c r="GEF35" s="83"/>
      <c r="GEG35" s="83"/>
      <c r="GEH35" s="83"/>
      <c r="GEI35" s="83"/>
      <c r="GEJ35" s="83"/>
      <c r="GEK35" s="83"/>
      <c r="GEL35" s="83"/>
      <c r="GEM35" s="83"/>
      <c r="GEN35" s="83"/>
      <c r="GEO35" s="83"/>
      <c r="GEP35" s="83"/>
      <c r="GEQ35" s="83"/>
      <c r="GER35" s="83"/>
      <c r="GES35" s="83"/>
      <c r="GET35" s="83"/>
      <c r="GEU35" s="83"/>
      <c r="GEV35" s="83"/>
      <c r="GEW35" s="83"/>
      <c r="GEX35" s="83"/>
      <c r="GEY35" s="83"/>
      <c r="GEZ35" s="83"/>
      <c r="GFA35" s="83"/>
      <c r="GFB35" s="83"/>
      <c r="GFC35" s="83"/>
      <c r="GFD35" s="83"/>
      <c r="GFE35" s="83"/>
      <c r="GFF35" s="83"/>
      <c r="GFG35" s="83"/>
      <c r="GFH35" s="83"/>
      <c r="GFI35" s="83"/>
      <c r="GFJ35" s="83"/>
      <c r="GFK35" s="83"/>
      <c r="GFL35" s="83"/>
      <c r="GFM35" s="83"/>
      <c r="GFN35" s="83"/>
      <c r="GFO35" s="83"/>
      <c r="GFP35" s="83"/>
      <c r="GFQ35" s="83"/>
      <c r="GFR35" s="83"/>
      <c r="GFS35" s="83"/>
      <c r="GFT35" s="83"/>
      <c r="GFU35" s="83"/>
      <c r="GFV35" s="83"/>
      <c r="GFW35" s="83"/>
      <c r="GFX35" s="83"/>
      <c r="GFY35" s="83"/>
      <c r="GFZ35" s="83"/>
      <c r="GGA35" s="83"/>
      <c r="GGB35" s="83"/>
      <c r="GGC35" s="83"/>
      <c r="GGD35" s="83"/>
      <c r="GGE35" s="83"/>
      <c r="GGF35" s="83"/>
      <c r="GGG35" s="83"/>
      <c r="GGH35" s="83"/>
      <c r="GGI35" s="83"/>
      <c r="GGJ35" s="83"/>
      <c r="GGK35" s="83"/>
      <c r="GGL35" s="83"/>
      <c r="GGM35" s="83"/>
      <c r="GGN35" s="83"/>
      <c r="GGO35" s="83"/>
      <c r="GGP35" s="83"/>
      <c r="GGQ35" s="83"/>
      <c r="GGR35" s="83"/>
      <c r="GGS35" s="83"/>
      <c r="GGT35" s="83"/>
      <c r="GGU35" s="83"/>
      <c r="GGV35" s="83"/>
      <c r="GGW35" s="83"/>
      <c r="GGX35" s="83"/>
      <c r="GGY35" s="83"/>
      <c r="GGZ35" s="83"/>
      <c r="GHA35" s="83"/>
      <c r="GHB35" s="83"/>
      <c r="GHC35" s="83"/>
      <c r="GHD35" s="83"/>
      <c r="GHE35" s="83"/>
      <c r="GHF35" s="83"/>
      <c r="GHG35" s="83"/>
      <c r="GHH35" s="83"/>
      <c r="GHI35" s="83"/>
      <c r="GHJ35" s="83"/>
      <c r="GHK35" s="83"/>
      <c r="GHL35" s="83"/>
      <c r="GHM35" s="83"/>
      <c r="GHN35" s="83"/>
      <c r="GHO35" s="83"/>
      <c r="GHP35" s="83"/>
      <c r="GHQ35" s="83"/>
      <c r="GHR35" s="83"/>
      <c r="GHS35" s="83"/>
      <c r="GHT35" s="83"/>
      <c r="GHU35" s="83"/>
      <c r="GHV35" s="83"/>
      <c r="GHW35" s="83"/>
      <c r="GHX35" s="83"/>
      <c r="GHY35" s="83"/>
      <c r="GHZ35" s="83"/>
      <c r="GIA35" s="83"/>
      <c r="GIB35" s="83"/>
      <c r="GIC35" s="83"/>
      <c r="GID35" s="83"/>
      <c r="GIE35" s="83"/>
      <c r="GIF35" s="83"/>
      <c r="GIG35" s="83"/>
      <c r="GIH35" s="83"/>
      <c r="GII35" s="83"/>
      <c r="GIJ35" s="83"/>
      <c r="GIK35" s="83"/>
      <c r="GIL35" s="83"/>
      <c r="GIM35" s="83"/>
      <c r="GIN35" s="83"/>
      <c r="GIO35" s="83"/>
      <c r="GIP35" s="83"/>
      <c r="GIQ35" s="83"/>
      <c r="GIR35" s="83"/>
      <c r="GIS35" s="83"/>
      <c r="GIT35" s="83"/>
      <c r="GIU35" s="83"/>
      <c r="GIV35" s="83"/>
      <c r="GIW35" s="83"/>
      <c r="GIX35" s="83"/>
      <c r="GIY35" s="83"/>
      <c r="GIZ35" s="83"/>
      <c r="GJA35" s="83"/>
      <c r="GJB35" s="83"/>
      <c r="GJC35" s="83"/>
      <c r="GJD35" s="83"/>
      <c r="GJE35" s="83"/>
      <c r="GJF35" s="83"/>
      <c r="GJG35" s="83"/>
      <c r="GJH35" s="83"/>
      <c r="GJI35" s="83"/>
      <c r="GJJ35" s="83"/>
      <c r="GJK35" s="83"/>
      <c r="GJL35" s="83"/>
      <c r="GJM35" s="83"/>
      <c r="GJN35" s="83"/>
      <c r="GJO35" s="83"/>
      <c r="GJP35" s="83"/>
      <c r="GJQ35" s="83"/>
      <c r="GJR35" s="83"/>
      <c r="GJS35" s="83"/>
      <c r="GJT35" s="83"/>
      <c r="GJU35" s="83"/>
      <c r="GJV35" s="83"/>
      <c r="GJW35" s="83"/>
      <c r="GJX35" s="83"/>
      <c r="GJY35" s="83"/>
      <c r="GJZ35" s="83"/>
      <c r="GKA35" s="83"/>
      <c r="GKB35" s="83"/>
      <c r="GKC35" s="83"/>
      <c r="GKD35" s="83"/>
      <c r="GKE35" s="83"/>
      <c r="GKF35" s="83"/>
      <c r="GKG35" s="83"/>
      <c r="GKH35" s="83"/>
      <c r="GKI35" s="83"/>
      <c r="GKJ35" s="83"/>
      <c r="GKK35" s="83"/>
      <c r="GKL35" s="83"/>
      <c r="GKM35" s="83"/>
      <c r="GKN35" s="83"/>
      <c r="GKO35" s="83"/>
      <c r="GKP35" s="83"/>
      <c r="GKQ35" s="83"/>
      <c r="GKR35" s="83"/>
      <c r="GKS35" s="83"/>
      <c r="GKT35" s="83"/>
      <c r="GKU35" s="83"/>
      <c r="GKV35" s="83"/>
      <c r="GKW35" s="83"/>
      <c r="GKX35" s="83"/>
      <c r="GKY35" s="83"/>
      <c r="GKZ35" s="83"/>
      <c r="GLA35" s="83"/>
      <c r="GLB35" s="83"/>
      <c r="GLC35" s="83"/>
      <c r="GLD35" s="83"/>
      <c r="GLE35" s="83"/>
      <c r="GLF35" s="83"/>
      <c r="GLG35" s="83"/>
      <c r="GLH35" s="83"/>
      <c r="GLI35" s="83"/>
      <c r="GLJ35" s="83"/>
      <c r="GLK35" s="83"/>
      <c r="GLL35" s="83"/>
      <c r="GLM35" s="83"/>
      <c r="GLN35" s="83"/>
      <c r="GLO35" s="83"/>
      <c r="GLP35" s="83"/>
      <c r="GLQ35" s="83"/>
      <c r="GLR35" s="83"/>
      <c r="GLS35" s="83"/>
      <c r="GLT35" s="83"/>
      <c r="GLU35" s="83"/>
      <c r="GLV35" s="83"/>
      <c r="GLW35" s="83"/>
      <c r="GLX35" s="83"/>
      <c r="GLY35" s="83"/>
      <c r="GLZ35" s="83"/>
      <c r="GMA35" s="83"/>
      <c r="GMB35" s="83"/>
      <c r="GMC35" s="83"/>
      <c r="GMD35" s="83"/>
      <c r="GME35" s="83"/>
      <c r="GMF35" s="83"/>
      <c r="GMG35" s="83"/>
      <c r="GMH35" s="83"/>
      <c r="GMI35" s="83"/>
      <c r="GMJ35" s="83"/>
      <c r="GMK35" s="83"/>
      <c r="GML35" s="83"/>
      <c r="GMM35" s="83"/>
      <c r="GMN35" s="83"/>
      <c r="GMO35" s="83"/>
      <c r="GMP35" s="83"/>
      <c r="GMQ35" s="83"/>
      <c r="GMR35" s="83"/>
      <c r="GMS35" s="83"/>
      <c r="GMT35" s="83"/>
      <c r="GMU35" s="83"/>
      <c r="GMV35" s="83"/>
      <c r="GMW35" s="83"/>
      <c r="GMX35" s="83"/>
      <c r="GMY35" s="83"/>
      <c r="GMZ35" s="83"/>
      <c r="GNA35" s="83"/>
      <c r="GNB35" s="83"/>
      <c r="GNC35" s="83"/>
      <c r="GND35" s="83"/>
      <c r="GNE35" s="83"/>
      <c r="GNF35" s="83"/>
      <c r="GNG35" s="83"/>
      <c r="GNH35" s="83"/>
      <c r="GNI35" s="83"/>
      <c r="GNJ35" s="83"/>
      <c r="GNK35" s="83"/>
      <c r="GNL35" s="83"/>
      <c r="GNM35" s="83"/>
      <c r="GNN35" s="83"/>
      <c r="GNO35" s="83"/>
      <c r="GNP35" s="83"/>
      <c r="GNQ35" s="83"/>
      <c r="GNR35" s="83"/>
      <c r="GNS35" s="83"/>
      <c r="GNT35" s="83"/>
      <c r="GNU35" s="83"/>
      <c r="GNV35" s="83"/>
      <c r="GNW35" s="83"/>
      <c r="GNX35" s="83"/>
      <c r="GNY35" s="83"/>
      <c r="GNZ35" s="83"/>
      <c r="GOA35" s="83"/>
      <c r="GOB35" s="83"/>
      <c r="GOC35" s="83"/>
      <c r="GOD35" s="83"/>
      <c r="GOE35" s="83"/>
      <c r="GOF35" s="83"/>
      <c r="GOG35" s="83"/>
      <c r="GOH35" s="83"/>
      <c r="GOI35" s="83"/>
      <c r="GOJ35" s="83"/>
      <c r="GOK35" s="83"/>
      <c r="GOL35" s="83"/>
      <c r="GOM35" s="83"/>
      <c r="GON35" s="83"/>
      <c r="GOO35" s="83"/>
      <c r="GOP35" s="83"/>
      <c r="GOQ35" s="83"/>
      <c r="GOR35" s="83"/>
      <c r="GOS35" s="83"/>
      <c r="GOT35" s="83"/>
      <c r="GOU35" s="83"/>
      <c r="GOV35" s="83"/>
      <c r="GOW35" s="83"/>
      <c r="GOX35" s="83"/>
      <c r="GOY35" s="83"/>
      <c r="GOZ35" s="83"/>
      <c r="GPA35" s="83"/>
      <c r="GPB35" s="83"/>
      <c r="GPC35" s="83"/>
      <c r="GPD35" s="83"/>
      <c r="GPE35" s="83"/>
      <c r="GPF35" s="83"/>
      <c r="GPG35" s="83"/>
      <c r="GPH35" s="83"/>
      <c r="GPI35" s="83"/>
      <c r="GPJ35" s="83"/>
      <c r="GPK35" s="83"/>
      <c r="GPL35" s="83"/>
      <c r="GPM35" s="83"/>
      <c r="GPN35" s="83"/>
      <c r="GPO35" s="83"/>
      <c r="GPP35" s="83"/>
      <c r="GPQ35" s="83"/>
      <c r="GPR35" s="83"/>
      <c r="GPS35" s="83"/>
      <c r="GPT35" s="83"/>
      <c r="GPU35" s="83"/>
      <c r="GPV35" s="83"/>
      <c r="GPW35" s="83"/>
      <c r="GPX35" s="83"/>
      <c r="GPY35" s="83"/>
      <c r="GPZ35" s="83"/>
      <c r="GQA35" s="83"/>
      <c r="GQB35" s="83"/>
      <c r="GQC35" s="83"/>
      <c r="GQD35" s="83"/>
      <c r="GQE35" s="83"/>
      <c r="GQF35" s="83"/>
      <c r="GQG35" s="83"/>
      <c r="GQH35" s="83"/>
      <c r="GQI35" s="83"/>
      <c r="GQJ35" s="83"/>
      <c r="GQK35" s="83"/>
      <c r="GQL35" s="83"/>
      <c r="GQM35" s="83"/>
      <c r="GQN35" s="83"/>
      <c r="GQO35" s="83"/>
      <c r="GQP35" s="83"/>
      <c r="GQQ35" s="83"/>
      <c r="GQR35" s="83"/>
      <c r="GQS35" s="83"/>
      <c r="GQT35" s="83"/>
      <c r="GQU35" s="83"/>
      <c r="GQV35" s="83"/>
      <c r="GQW35" s="83"/>
      <c r="GQX35" s="83"/>
      <c r="GQY35" s="83"/>
      <c r="GQZ35" s="83"/>
      <c r="GRA35" s="83"/>
      <c r="GRB35" s="83"/>
      <c r="GRC35" s="83"/>
      <c r="GRD35" s="83"/>
      <c r="GRE35" s="83"/>
      <c r="GRF35" s="83"/>
      <c r="GRG35" s="83"/>
      <c r="GRH35" s="83"/>
      <c r="GRI35" s="83"/>
      <c r="GRJ35" s="83"/>
      <c r="GRK35" s="83"/>
      <c r="GRL35" s="83"/>
      <c r="GRM35" s="83"/>
      <c r="GRN35" s="83"/>
      <c r="GRO35" s="83"/>
      <c r="GRP35" s="83"/>
      <c r="GRQ35" s="83"/>
      <c r="GRR35" s="83"/>
      <c r="GRS35" s="83"/>
      <c r="GRT35" s="83"/>
      <c r="GRU35" s="83"/>
      <c r="GRV35" s="83"/>
      <c r="GRW35" s="83"/>
      <c r="GRX35" s="83"/>
      <c r="GRY35" s="83"/>
      <c r="GRZ35" s="83"/>
      <c r="GSA35" s="83"/>
      <c r="GSB35" s="83"/>
      <c r="GSC35" s="83"/>
      <c r="GSD35" s="83"/>
      <c r="GSE35" s="83"/>
      <c r="GSF35" s="83"/>
      <c r="GSG35" s="83"/>
      <c r="GSH35" s="83"/>
      <c r="GSI35" s="83"/>
      <c r="GSJ35" s="83"/>
      <c r="GSK35" s="83"/>
      <c r="GSL35" s="83"/>
      <c r="GSM35" s="83"/>
      <c r="GSN35" s="83"/>
      <c r="GSO35" s="83"/>
      <c r="GSP35" s="83"/>
      <c r="GSQ35" s="83"/>
      <c r="GSR35" s="83"/>
      <c r="GSS35" s="83"/>
      <c r="GST35" s="83"/>
      <c r="GSU35" s="83"/>
      <c r="GSV35" s="83"/>
      <c r="GSW35" s="83"/>
      <c r="GSX35" s="83"/>
      <c r="GSY35" s="83"/>
      <c r="GSZ35" s="83"/>
      <c r="GTA35" s="83"/>
      <c r="GTB35" s="83"/>
      <c r="GTC35" s="83"/>
      <c r="GTD35" s="83"/>
      <c r="GTE35" s="83"/>
      <c r="GTF35" s="83"/>
      <c r="GTG35" s="83"/>
      <c r="GTH35" s="83"/>
      <c r="GTI35" s="83"/>
      <c r="GTJ35" s="83"/>
      <c r="GTK35" s="83"/>
      <c r="GTL35" s="83"/>
      <c r="GTM35" s="83"/>
      <c r="GTN35" s="83"/>
      <c r="GTO35" s="83"/>
      <c r="GTP35" s="83"/>
      <c r="GTQ35" s="83"/>
      <c r="GTR35" s="83"/>
      <c r="GTS35" s="83"/>
      <c r="GTT35" s="83"/>
      <c r="GTU35" s="83"/>
      <c r="GTV35" s="83"/>
      <c r="GTW35" s="83"/>
      <c r="GTX35" s="83"/>
      <c r="GTY35" s="83"/>
      <c r="GTZ35" s="83"/>
      <c r="GUA35" s="83"/>
      <c r="GUB35" s="83"/>
      <c r="GUC35" s="83"/>
      <c r="GUD35" s="83"/>
      <c r="GUE35" s="83"/>
      <c r="GUF35" s="83"/>
      <c r="GUG35" s="83"/>
      <c r="GUH35" s="83"/>
      <c r="GUI35" s="83"/>
      <c r="GUJ35" s="83"/>
      <c r="GUK35" s="83"/>
      <c r="GUL35" s="83"/>
      <c r="GUM35" s="83"/>
      <c r="GUN35" s="83"/>
      <c r="GUO35" s="83"/>
      <c r="GUP35" s="83"/>
      <c r="GUQ35" s="83"/>
      <c r="GUR35" s="83"/>
      <c r="GUS35" s="83"/>
      <c r="GUT35" s="83"/>
      <c r="GUU35" s="83"/>
      <c r="GUV35" s="83"/>
      <c r="GUW35" s="83"/>
      <c r="GUX35" s="83"/>
      <c r="GUY35" s="83"/>
      <c r="GUZ35" s="83"/>
      <c r="GVA35" s="83"/>
      <c r="GVB35" s="83"/>
      <c r="GVC35" s="83"/>
      <c r="GVD35" s="83"/>
      <c r="GVE35" s="83"/>
      <c r="GVF35" s="83"/>
      <c r="GVG35" s="83"/>
      <c r="GVH35" s="83"/>
      <c r="GVI35" s="83"/>
      <c r="GVJ35" s="83"/>
      <c r="GVK35" s="83"/>
      <c r="GVL35" s="83"/>
      <c r="GVM35" s="83"/>
      <c r="GVN35" s="83"/>
      <c r="GVO35" s="83"/>
      <c r="GVP35" s="83"/>
      <c r="GVQ35" s="83"/>
      <c r="GVR35" s="83"/>
      <c r="GVS35" s="83"/>
      <c r="GVT35" s="83"/>
      <c r="GVU35" s="83"/>
      <c r="GVV35" s="83"/>
      <c r="GVW35" s="83"/>
      <c r="GVX35" s="83"/>
      <c r="GVY35" s="83"/>
      <c r="GVZ35" s="83"/>
      <c r="GWA35" s="83"/>
      <c r="GWB35" s="83"/>
      <c r="GWC35" s="83"/>
      <c r="GWD35" s="83"/>
      <c r="GWE35" s="83"/>
      <c r="GWF35" s="83"/>
      <c r="GWG35" s="83"/>
      <c r="GWH35" s="83"/>
      <c r="GWI35" s="83"/>
      <c r="GWJ35" s="83"/>
      <c r="GWK35" s="83"/>
      <c r="GWL35" s="83"/>
      <c r="GWM35" s="83"/>
      <c r="GWN35" s="83"/>
      <c r="GWO35" s="83"/>
      <c r="GWP35" s="83"/>
      <c r="GWQ35" s="83"/>
      <c r="GWR35" s="83"/>
      <c r="GWS35" s="83"/>
      <c r="GWT35" s="83"/>
      <c r="GWU35" s="83"/>
      <c r="GWV35" s="83"/>
      <c r="GWW35" s="83"/>
      <c r="GWX35" s="83"/>
      <c r="GWY35" s="83"/>
      <c r="GWZ35" s="83"/>
      <c r="GXA35" s="83"/>
      <c r="GXB35" s="83"/>
      <c r="GXC35" s="83"/>
      <c r="GXD35" s="83"/>
      <c r="GXE35" s="83"/>
      <c r="GXF35" s="83"/>
      <c r="GXG35" s="83"/>
      <c r="GXH35" s="83"/>
      <c r="GXI35" s="83"/>
      <c r="GXJ35" s="83"/>
      <c r="GXK35" s="83"/>
      <c r="GXL35" s="83"/>
      <c r="GXM35" s="83"/>
      <c r="GXN35" s="83"/>
      <c r="GXO35" s="83"/>
      <c r="GXP35" s="83"/>
      <c r="GXQ35" s="83"/>
      <c r="GXR35" s="83"/>
      <c r="GXS35" s="83"/>
      <c r="GXT35" s="83"/>
      <c r="GXU35" s="83"/>
      <c r="GXV35" s="83"/>
      <c r="GXW35" s="83"/>
      <c r="GXX35" s="83"/>
      <c r="GXY35" s="83"/>
      <c r="GXZ35" s="83"/>
      <c r="GYA35" s="83"/>
      <c r="GYB35" s="83"/>
      <c r="GYC35" s="83"/>
      <c r="GYD35" s="83"/>
      <c r="GYE35" s="83"/>
      <c r="GYF35" s="83"/>
      <c r="GYG35" s="83"/>
      <c r="GYH35" s="83"/>
      <c r="GYI35" s="83"/>
      <c r="GYJ35" s="83"/>
      <c r="GYK35" s="83"/>
      <c r="GYL35" s="83"/>
      <c r="GYM35" s="83"/>
      <c r="GYN35" s="83"/>
      <c r="GYO35" s="83"/>
      <c r="GYP35" s="83"/>
      <c r="GYQ35" s="83"/>
      <c r="GYR35" s="83"/>
      <c r="GYS35" s="83"/>
      <c r="GYT35" s="83"/>
      <c r="GYU35" s="83"/>
      <c r="GYV35" s="83"/>
      <c r="GYW35" s="83"/>
      <c r="GYX35" s="83"/>
      <c r="GYY35" s="83"/>
      <c r="GYZ35" s="83"/>
      <c r="GZA35" s="83"/>
      <c r="GZB35" s="83"/>
      <c r="GZC35" s="83"/>
      <c r="GZD35" s="83"/>
      <c r="GZE35" s="83"/>
      <c r="GZF35" s="83"/>
      <c r="GZG35" s="83"/>
      <c r="GZH35" s="83"/>
      <c r="GZI35" s="83"/>
      <c r="GZJ35" s="83"/>
      <c r="GZK35" s="83"/>
      <c r="GZL35" s="83"/>
      <c r="GZM35" s="83"/>
      <c r="GZN35" s="83"/>
      <c r="GZO35" s="83"/>
      <c r="GZP35" s="83"/>
      <c r="GZQ35" s="83"/>
      <c r="GZR35" s="83"/>
      <c r="GZS35" s="83"/>
      <c r="GZT35" s="83"/>
      <c r="GZU35" s="83"/>
      <c r="GZV35" s="83"/>
      <c r="GZW35" s="83"/>
      <c r="GZX35" s="83"/>
      <c r="GZY35" s="83"/>
      <c r="GZZ35" s="83"/>
      <c r="HAA35" s="83"/>
      <c r="HAB35" s="83"/>
      <c r="HAC35" s="83"/>
      <c r="HAD35" s="83"/>
      <c r="HAE35" s="83"/>
      <c r="HAF35" s="83"/>
      <c r="HAG35" s="83"/>
      <c r="HAH35" s="83"/>
      <c r="HAI35" s="83"/>
      <c r="HAJ35" s="83"/>
      <c r="HAK35" s="83"/>
      <c r="HAL35" s="83"/>
      <c r="HAM35" s="83"/>
      <c r="HAN35" s="83"/>
      <c r="HAO35" s="83"/>
      <c r="HAP35" s="83"/>
      <c r="HAQ35" s="83"/>
      <c r="HAR35" s="83"/>
      <c r="HAS35" s="83"/>
      <c r="HAT35" s="83"/>
      <c r="HAU35" s="83"/>
      <c r="HAV35" s="83"/>
      <c r="HAW35" s="83"/>
      <c r="HAX35" s="83"/>
      <c r="HAY35" s="83"/>
      <c r="HAZ35" s="83"/>
      <c r="HBA35" s="83"/>
      <c r="HBB35" s="83"/>
      <c r="HBC35" s="83"/>
      <c r="HBD35" s="83"/>
      <c r="HBE35" s="83"/>
      <c r="HBF35" s="83"/>
      <c r="HBG35" s="83"/>
      <c r="HBH35" s="83"/>
      <c r="HBI35" s="83"/>
      <c r="HBJ35" s="83"/>
      <c r="HBK35" s="83"/>
      <c r="HBL35" s="83"/>
      <c r="HBM35" s="83"/>
      <c r="HBN35" s="83"/>
      <c r="HBO35" s="83"/>
      <c r="HBP35" s="83"/>
      <c r="HBQ35" s="83"/>
      <c r="HBR35" s="83"/>
      <c r="HBS35" s="83"/>
      <c r="HBT35" s="83"/>
      <c r="HBU35" s="83"/>
      <c r="HBV35" s="83"/>
      <c r="HBW35" s="83"/>
      <c r="HBX35" s="83"/>
      <c r="HBY35" s="83"/>
      <c r="HBZ35" s="83"/>
      <c r="HCA35" s="83"/>
      <c r="HCB35" s="83"/>
      <c r="HCC35" s="83"/>
      <c r="HCD35" s="83"/>
      <c r="HCE35" s="83"/>
      <c r="HCF35" s="83"/>
      <c r="HCG35" s="83"/>
      <c r="HCH35" s="83"/>
      <c r="HCI35" s="83"/>
      <c r="HCJ35" s="83"/>
      <c r="HCK35" s="83"/>
      <c r="HCL35" s="83"/>
      <c r="HCM35" s="83"/>
      <c r="HCN35" s="83"/>
      <c r="HCO35" s="83"/>
      <c r="HCP35" s="83"/>
      <c r="HCQ35" s="83"/>
      <c r="HCR35" s="83"/>
      <c r="HCS35" s="83"/>
      <c r="HCT35" s="83"/>
      <c r="HCU35" s="83"/>
      <c r="HCV35" s="83"/>
      <c r="HCW35" s="83"/>
      <c r="HCX35" s="83"/>
      <c r="HCY35" s="83"/>
      <c r="HCZ35" s="83"/>
      <c r="HDA35" s="83"/>
      <c r="HDB35" s="83"/>
      <c r="HDC35" s="83"/>
      <c r="HDD35" s="83"/>
      <c r="HDE35" s="83"/>
      <c r="HDF35" s="83"/>
      <c r="HDG35" s="83"/>
      <c r="HDH35" s="83"/>
      <c r="HDI35" s="83"/>
      <c r="HDJ35" s="83"/>
      <c r="HDK35" s="83"/>
      <c r="HDL35" s="83"/>
      <c r="HDM35" s="83"/>
      <c r="HDN35" s="83"/>
      <c r="HDO35" s="83"/>
      <c r="HDP35" s="83"/>
      <c r="HDQ35" s="83"/>
      <c r="HDR35" s="83"/>
      <c r="HDS35" s="83"/>
      <c r="HDT35" s="83"/>
      <c r="HDU35" s="83"/>
      <c r="HDV35" s="83"/>
      <c r="HDW35" s="83"/>
      <c r="HDX35" s="83"/>
      <c r="HDY35" s="83"/>
      <c r="HDZ35" s="83"/>
      <c r="HEA35" s="83"/>
      <c r="HEB35" s="83"/>
      <c r="HEC35" s="83"/>
      <c r="HED35" s="83"/>
      <c r="HEE35" s="83"/>
      <c r="HEF35" s="83"/>
      <c r="HEG35" s="83"/>
      <c r="HEH35" s="83"/>
      <c r="HEI35" s="83"/>
      <c r="HEJ35" s="83"/>
      <c r="HEK35" s="83"/>
      <c r="HEL35" s="83"/>
      <c r="HEM35" s="83"/>
      <c r="HEN35" s="83"/>
      <c r="HEO35" s="83"/>
      <c r="HEP35" s="83"/>
      <c r="HEQ35" s="83"/>
      <c r="HER35" s="83"/>
      <c r="HES35" s="83"/>
      <c r="HET35" s="83"/>
      <c r="HEU35" s="83"/>
      <c r="HEV35" s="83"/>
      <c r="HEW35" s="83"/>
      <c r="HEX35" s="83"/>
      <c r="HEY35" s="83"/>
      <c r="HEZ35" s="83"/>
      <c r="HFA35" s="83"/>
      <c r="HFB35" s="83"/>
      <c r="HFC35" s="83"/>
      <c r="HFD35" s="83"/>
      <c r="HFE35" s="83"/>
      <c r="HFF35" s="83"/>
      <c r="HFG35" s="83"/>
      <c r="HFH35" s="83"/>
      <c r="HFI35" s="83"/>
      <c r="HFJ35" s="83"/>
      <c r="HFK35" s="83"/>
      <c r="HFL35" s="83"/>
      <c r="HFM35" s="83"/>
      <c r="HFN35" s="83"/>
      <c r="HFO35" s="83"/>
      <c r="HFP35" s="83"/>
      <c r="HFQ35" s="83"/>
      <c r="HFR35" s="83"/>
      <c r="HFS35" s="83"/>
      <c r="HFT35" s="83"/>
      <c r="HFU35" s="83"/>
      <c r="HFV35" s="83"/>
      <c r="HFW35" s="83"/>
      <c r="HFX35" s="83"/>
      <c r="HFY35" s="83"/>
      <c r="HFZ35" s="83"/>
      <c r="HGA35" s="83"/>
      <c r="HGB35" s="83"/>
      <c r="HGC35" s="83"/>
      <c r="HGD35" s="83"/>
      <c r="HGE35" s="83"/>
      <c r="HGF35" s="83"/>
      <c r="HGG35" s="83"/>
      <c r="HGH35" s="83"/>
      <c r="HGI35" s="83"/>
      <c r="HGJ35" s="83"/>
      <c r="HGK35" s="83"/>
      <c r="HGL35" s="83"/>
      <c r="HGM35" s="83"/>
      <c r="HGN35" s="83"/>
      <c r="HGO35" s="83"/>
      <c r="HGP35" s="83"/>
      <c r="HGQ35" s="83"/>
      <c r="HGR35" s="83"/>
      <c r="HGS35" s="83"/>
      <c r="HGT35" s="83"/>
      <c r="HGU35" s="83"/>
      <c r="HGV35" s="83"/>
      <c r="HGW35" s="83"/>
      <c r="HGX35" s="83"/>
      <c r="HGY35" s="83"/>
      <c r="HGZ35" s="83"/>
      <c r="HHA35" s="83"/>
      <c r="HHB35" s="83"/>
      <c r="HHC35" s="83"/>
      <c r="HHD35" s="83"/>
      <c r="HHE35" s="83"/>
      <c r="HHF35" s="83"/>
      <c r="HHG35" s="83"/>
      <c r="HHH35" s="83"/>
      <c r="HHI35" s="83"/>
      <c r="HHJ35" s="83"/>
      <c r="HHK35" s="83"/>
      <c r="HHL35" s="83"/>
      <c r="HHM35" s="83"/>
      <c r="HHN35" s="83"/>
      <c r="HHO35" s="83"/>
      <c r="HHP35" s="83"/>
      <c r="HHQ35" s="83"/>
      <c r="HHR35" s="83"/>
      <c r="HHS35" s="83"/>
      <c r="HHT35" s="83"/>
      <c r="HHU35" s="83"/>
      <c r="HHV35" s="83"/>
      <c r="HHW35" s="83"/>
      <c r="HHX35" s="83"/>
      <c r="HHY35" s="83"/>
      <c r="HHZ35" s="83"/>
      <c r="HIA35" s="83"/>
      <c r="HIB35" s="83"/>
      <c r="HIC35" s="83"/>
      <c r="HID35" s="83"/>
      <c r="HIE35" s="83"/>
      <c r="HIF35" s="83"/>
      <c r="HIG35" s="83"/>
      <c r="HIH35" s="83"/>
      <c r="HII35" s="83"/>
      <c r="HIJ35" s="83"/>
      <c r="HIK35" s="83"/>
      <c r="HIL35" s="83"/>
      <c r="HIM35" s="83"/>
      <c r="HIN35" s="83"/>
      <c r="HIO35" s="83"/>
      <c r="HIP35" s="83"/>
      <c r="HIQ35" s="83"/>
      <c r="HIR35" s="83"/>
      <c r="HIS35" s="83"/>
      <c r="HIT35" s="83"/>
      <c r="HIU35" s="83"/>
      <c r="HIV35" s="83"/>
      <c r="HIW35" s="83"/>
      <c r="HIX35" s="83"/>
      <c r="HIY35" s="83"/>
      <c r="HIZ35" s="83"/>
      <c r="HJA35" s="83"/>
      <c r="HJB35" s="83"/>
      <c r="HJC35" s="83"/>
      <c r="HJD35" s="83"/>
      <c r="HJE35" s="83"/>
      <c r="HJF35" s="83"/>
      <c r="HJG35" s="83"/>
      <c r="HJH35" s="83"/>
      <c r="HJI35" s="83"/>
      <c r="HJJ35" s="83"/>
      <c r="HJK35" s="83"/>
      <c r="HJL35" s="83"/>
      <c r="HJM35" s="83"/>
      <c r="HJN35" s="83"/>
      <c r="HJO35" s="83"/>
      <c r="HJP35" s="83"/>
      <c r="HJQ35" s="83"/>
      <c r="HJR35" s="83"/>
      <c r="HJS35" s="83"/>
      <c r="HJT35" s="83"/>
      <c r="HJU35" s="83"/>
      <c r="HJV35" s="83"/>
      <c r="HJW35" s="83"/>
      <c r="HJX35" s="83"/>
      <c r="HJY35" s="83"/>
      <c r="HJZ35" s="83"/>
      <c r="HKA35" s="83"/>
      <c r="HKB35" s="83"/>
      <c r="HKC35" s="83"/>
      <c r="HKD35" s="83"/>
      <c r="HKE35" s="83"/>
      <c r="HKF35" s="83"/>
      <c r="HKG35" s="83"/>
      <c r="HKH35" s="83"/>
      <c r="HKI35" s="83"/>
      <c r="HKJ35" s="83"/>
      <c r="HKK35" s="83"/>
      <c r="HKL35" s="83"/>
      <c r="HKM35" s="83"/>
      <c r="HKN35" s="83"/>
      <c r="HKO35" s="83"/>
      <c r="HKP35" s="83"/>
      <c r="HKQ35" s="83"/>
      <c r="HKR35" s="83"/>
      <c r="HKS35" s="83"/>
      <c r="HKT35" s="83"/>
      <c r="HKU35" s="83"/>
      <c r="HKV35" s="83"/>
      <c r="HKW35" s="83"/>
      <c r="HKX35" s="83"/>
      <c r="HKY35" s="83"/>
      <c r="HKZ35" s="83"/>
      <c r="HLA35" s="83"/>
      <c r="HLB35" s="83"/>
      <c r="HLC35" s="83"/>
      <c r="HLD35" s="83"/>
      <c r="HLE35" s="83"/>
      <c r="HLF35" s="83"/>
      <c r="HLG35" s="83"/>
      <c r="HLH35" s="83"/>
      <c r="HLI35" s="83"/>
      <c r="HLJ35" s="83"/>
      <c r="HLK35" s="83"/>
      <c r="HLL35" s="83"/>
      <c r="HLM35" s="83"/>
      <c r="HLN35" s="83"/>
      <c r="HLO35" s="83"/>
      <c r="HLP35" s="83"/>
      <c r="HLQ35" s="83"/>
      <c r="HLR35" s="83"/>
      <c r="HLS35" s="83"/>
      <c r="HLT35" s="83"/>
      <c r="HLU35" s="83"/>
      <c r="HLV35" s="83"/>
      <c r="HLW35" s="83"/>
      <c r="HLX35" s="83"/>
      <c r="HLY35" s="83"/>
      <c r="HLZ35" s="83"/>
      <c r="HMA35" s="83"/>
      <c r="HMB35" s="83"/>
      <c r="HMC35" s="83"/>
      <c r="HMD35" s="83"/>
      <c r="HME35" s="83"/>
      <c r="HMF35" s="83"/>
      <c r="HMG35" s="83"/>
      <c r="HMH35" s="83"/>
      <c r="HMI35" s="83"/>
      <c r="HMJ35" s="83"/>
      <c r="HMK35" s="83"/>
      <c r="HML35" s="83"/>
      <c r="HMM35" s="83"/>
      <c r="HMN35" s="83"/>
      <c r="HMO35" s="83"/>
      <c r="HMP35" s="83"/>
      <c r="HMQ35" s="83"/>
      <c r="HMR35" s="83"/>
      <c r="HMS35" s="83"/>
      <c r="HMT35" s="83"/>
      <c r="HMU35" s="83"/>
      <c r="HMV35" s="83"/>
      <c r="HMW35" s="83"/>
      <c r="HMX35" s="83"/>
      <c r="HMY35" s="83"/>
      <c r="HMZ35" s="83"/>
      <c r="HNA35" s="83"/>
      <c r="HNB35" s="83"/>
      <c r="HNC35" s="83"/>
      <c r="HND35" s="83"/>
      <c r="HNE35" s="83"/>
      <c r="HNF35" s="83"/>
      <c r="HNG35" s="83"/>
      <c r="HNH35" s="83"/>
      <c r="HNI35" s="83"/>
      <c r="HNJ35" s="83"/>
      <c r="HNK35" s="83"/>
      <c r="HNL35" s="83"/>
      <c r="HNM35" s="83"/>
      <c r="HNN35" s="83"/>
      <c r="HNO35" s="83"/>
      <c r="HNP35" s="83"/>
      <c r="HNQ35" s="83"/>
      <c r="HNR35" s="83"/>
      <c r="HNS35" s="83"/>
      <c r="HNT35" s="83"/>
      <c r="HNU35" s="83"/>
      <c r="HNV35" s="83"/>
      <c r="HNW35" s="83"/>
      <c r="HNX35" s="83"/>
      <c r="HNY35" s="83"/>
      <c r="HNZ35" s="83"/>
      <c r="HOA35" s="83"/>
      <c r="HOB35" s="83"/>
      <c r="HOC35" s="83"/>
      <c r="HOD35" s="83"/>
      <c r="HOE35" s="83"/>
      <c r="HOF35" s="83"/>
      <c r="HOG35" s="83"/>
      <c r="HOH35" s="83"/>
      <c r="HOI35" s="83"/>
      <c r="HOJ35" s="83"/>
      <c r="HOK35" s="83"/>
      <c r="HOL35" s="83"/>
      <c r="HOM35" s="83"/>
      <c r="HON35" s="83"/>
      <c r="HOO35" s="83"/>
      <c r="HOP35" s="83"/>
      <c r="HOQ35" s="83"/>
      <c r="HOR35" s="83"/>
      <c r="HOS35" s="83"/>
      <c r="HOT35" s="83"/>
      <c r="HOU35" s="83"/>
      <c r="HOV35" s="83"/>
      <c r="HOW35" s="83"/>
      <c r="HOX35" s="83"/>
      <c r="HOY35" s="83"/>
      <c r="HOZ35" s="83"/>
      <c r="HPA35" s="83"/>
      <c r="HPB35" s="83"/>
      <c r="HPC35" s="83"/>
      <c r="HPD35" s="83"/>
      <c r="HPE35" s="83"/>
      <c r="HPF35" s="83"/>
      <c r="HPG35" s="83"/>
      <c r="HPH35" s="83"/>
      <c r="HPI35" s="83"/>
      <c r="HPJ35" s="83"/>
      <c r="HPK35" s="83"/>
      <c r="HPL35" s="83"/>
      <c r="HPM35" s="83"/>
      <c r="HPN35" s="83"/>
      <c r="HPO35" s="83"/>
      <c r="HPP35" s="83"/>
      <c r="HPQ35" s="83"/>
      <c r="HPR35" s="83"/>
      <c r="HPS35" s="83"/>
      <c r="HPT35" s="83"/>
      <c r="HPU35" s="83"/>
      <c r="HPV35" s="83"/>
      <c r="HPW35" s="83"/>
      <c r="HPX35" s="83"/>
      <c r="HPY35" s="83"/>
      <c r="HPZ35" s="83"/>
      <c r="HQA35" s="83"/>
      <c r="HQB35" s="83"/>
      <c r="HQC35" s="83"/>
      <c r="HQD35" s="83"/>
      <c r="HQE35" s="83"/>
      <c r="HQF35" s="83"/>
      <c r="HQG35" s="83"/>
      <c r="HQH35" s="83"/>
      <c r="HQI35" s="83"/>
      <c r="HQJ35" s="83"/>
      <c r="HQK35" s="83"/>
      <c r="HQL35" s="83"/>
      <c r="HQM35" s="83"/>
      <c r="HQN35" s="83"/>
      <c r="HQO35" s="83"/>
      <c r="HQP35" s="83"/>
      <c r="HQQ35" s="83"/>
      <c r="HQR35" s="83"/>
      <c r="HQS35" s="83"/>
      <c r="HQT35" s="83"/>
      <c r="HQU35" s="83"/>
      <c r="HQV35" s="83"/>
      <c r="HQW35" s="83"/>
      <c r="HQX35" s="83"/>
      <c r="HQY35" s="83"/>
      <c r="HQZ35" s="83"/>
      <c r="HRA35" s="83"/>
      <c r="HRB35" s="83"/>
      <c r="HRC35" s="83"/>
      <c r="HRD35" s="83"/>
      <c r="HRE35" s="83"/>
      <c r="HRF35" s="83"/>
      <c r="HRG35" s="83"/>
      <c r="HRH35" s="83"/>
      <c r="HRI35" s="83"/>
      <c r="HRJ35" s="83"/>
      <c r="HRK35" s="83"/>
      <c r="HRL35" s="83"/>
      <c r="HRM35" s="83"/>
      <c r="HRN35" s="83"/>
      <c r="HRO35" s="83"/>
      <c r="HRP35" s="83"/>
      <c r="HRQ35" s="83"/>
      <c r="HRR35" s="83"/>
      <c r="HRS35" s="83"/>
      <c r="HRT35" s="83"/>
      <c r="HRU35" s="83"/>
      <c r="HRV35" s="83"/>
      <c r="HRW35" s="83"/>
      <c r="HRX35" s="83"/>
      <c r="HRY35" s="83"/>
      <c r="HRZ35" s="83"/>
      <c r="HSA35" s="83"/>
      <c r="HSB35" s="83"/>
      <c r="HSC35" s="83"/>
      <c r="HSD35" s="83"/>
      <c r="HSE35" s="83"/>
      <c r="HSF35" s="83"/>
      <c r="HSG35" s="83"/>
      <c r="HSH35" s="83"/>
      <c r="HSI35" s="83"/>
      <c r="HSJ35" s="83"/>
      <c r="HSK35" s="83"/>
      <c r="HSL35" s="83"/>
      <c r="HSM35" s="83"/>
      <c r="HSN35" s="83"/>
      <c r="HSO35" s="83"/>
      <c r="HSP35" s="83"/>
      <c r="HSQ35" s="83"/>
      <c r="HSR35" s="83"/>
      <c r="HSS35" s="83"/>
      <c r="HST35" s="83"/>
      <c r="HSU35" s="83"/>
      <c r="HSV35" s="83"/>
      <c r="HSW35" s="83"/>
      <c r="HSX35" s="83"/>
      <c r="HSY35" s="83"/>
      <c r="HSZ35" s="83"/>
      <c r="HTA35" s="83"/>
      <c r="HTB35" s="83"/>
      <c r="HTC35" s="83"/>
      <c r="HTD35" s="83"/>
      <c r="HTE35" s="83"/>
      <c r="HTF35" s="83"/>
      <c r="HTG35" s="83"/>
      <c r="HTH35" s="83"/>
      <c r="HTI35" s="83"/>
      <c r="HTJ35" s="83"/>
      <c r="HTK35" s="83"/>
      <c r="HTL35" s="83"/>
      <c r="HTM35" s="83"/>
      <c r="HTN35" s="83"/>
      <c r="HTO35" s="83"/>
      <c r="HTP35" s="83"/>
      <c r="HTQ35" s="83"/>
      <c r="HTR35" s="83"/>
      <c r="HTS35" s="83"/>
      <c r="HTT35" s="83"/>
      <c r="HTU35" s="83"/>
      <c r="HTV35" s="83"/>
      <c r="HTW35" s="83"/>
      <c r="HTX35" s="83"/>
      <c r="HTY35" s="83"/>
      <c r="HTZ35" s="83"/>
      <c r="HUA35" s="83"/>
      <c r="HUB35" s="83"/>
      <c r="HUC35" s="83"/>
      <c r="HUD35" s="83"/>
      <c r="HUE35" s="83"/>
      <c r="HUF35" s="83"/>
      <c r="HUG35" s="83"/>
      <c r="HUH35" s="83"/>
      <c r="HUI35" s="83"/>
      <c r="HUJ35" s="83"/>
      <c r="HUK35" s="83"/>
      <c r="HUL35" s="83"/>
      <c r="HUM35" s="83"/>
      <c r="HUN35" s="83"/>
      <c r="HUO35" s="83"/>
      <c r="HUP35" s="83"/>
      <c r="HUQ35" s="83"/>
      <c r="HUR35" s="83"/>
      <c r="HUS35" s="83"/>
      <c r="HUT35" s="83"/>
      <c r="HUU35" s="83"/>
      <c r="HUV35" s="83"/>
      <c r="HUW35" s="83"/>
      <c r="HUX35" s="83"/>
      <c r="HUY35" s="83"/>
      <c r="HUZ35" s="83"/>
      <c r="HVA35" s="83"/>
      <c r="HVB35" s="83"/>
      <c r="HVC35" s="83"/>
      <c r="HVD35" s="83"/>
      <c r="HVE35" s="83"/>
      <c r="HVF35" s="83"/>
      <c r="HVG35" s="83"/>
      <c r="HVH35" s="83"/>
      <c r="HVI35" s="83"/>
      <c r="HVJ35" s="83"/>
      <c r="HVK35" s="83"/>
      <c r="HVL35" s="83"/>
      <c r="HVM35" s="83"/>
      <c r="HVN35" s="83"/>
      <c r="HVO35" s="83"/>
      <c r="HVP35" s="83"/>
      <c r="HVQ35" s="83"/>
      <c r="HVR35" s="83"/>
      <c r="HVS35" s="83"/>
      <c r="HVT35" s="83"/>
      <c r="HVU35" s="83"/>
      <c r="HVV35" s="83"/>
      <c r="HVW35" s="83"/>
      <c r="HVX35" s="83"/>
      <c r="HVY35" s="83"/>
      <c r="HVZ35" s="83"/>
      <c r="HWA35" s="83"/>
      <c r="HWB35" s="83"/>
      <c r="HWC35" s="83"/>
      <c r="HWD35" s="83"/>
      <c r="HWE35" s="83"/>
      <c r="HWF35" s="83"/>
      <c r="HWG35" s="83"/>
      <c r="HWH35" s="83"/>
      <c r="HWI35" s="83"/>
      <c r="HWJ35" s="83"/>
      <c r="HWK35" s="83"/>
      <c r="HWL35" s="83"/>
      <c r="HWM35" s="83"/>
      <c r="HWN35" s="83"/>
      <c r="HWO35" s="83"/>
      <c r="HWP35" s="83"/>
      <c r="HWQ35" s="83"/>
      <c r="HWR35" s="83"/>
      <c r="HWS35" s="83"/>
      <c r="HWT35" s="83"/>
      <c r="HWU35" s="83"/>
      <c r="HWV35" s="83"/>
      <c r="HWW35" s="83"/>
      <c r="HWX35" s="83"/>
      <c r="HWY35" s="83"/>
      <c r="HWZ35" s="83"/>
      <c r="HXA35" s="83"/>
      <c r="HXB35" s="83"/>
      <c r="HXC35" s="83"/>
      <c r="HXD35" s="83"/>
      <c r="HXE35" s="83"/>
      <c r="HXF35" s="83"/>
      <c r="HXG35" s="83"/>
      <c r="HXH35" s="83"/>
      <c r="HXI35" s="83"/>
      <c r="HXJ35" s="83"/>
      <c r="HXK35" s="83"/>
      <c r="HXL35" s="83"/>
      <c r="HXM35" s="83"/>
      <c r="HXN35" s="83"/>
      <c r="HXO35" s="83"/>
      <c r="HXP35" s="83"/>
      <c r="HXQ35" s="83"/>
      <c r="HXR35" s="83"/>
      <c r="HXS35" s="83"/>
      <c r="HXT35" s="83"/>
      <c r="HXU35" s="83"/>
      <c r="HXV35" s="83"/>
      <c r="HXW35" s="83"/>
      <c r="HXX35" s="83"/>
      <c r="HXY35" s="83"/>
      <c r="HXZ35" s="83"/>
      <c r="HYA35" s="83"/>
      <c r="HYB35" s="83"/>
      <c r="HYC35" s="83"/>
      <c r="HYD35" s="83"/>
      <c r="HYE35" s="83"/>
      <c r="HYF35" s="83"/>
      <c r="HYG35" s="83"/>
      <c r="HYH35" s="83"/>
      <c r="HYI35" s="83"/>
      <c r="HYJ35" s="83"/>
      <c r="HYK35" s="83"/>
      <c r="HYL35" s="83"/>
      <c r="HYM35" s="83"/>
      <c r="HYN35" s="83"/>
      <c r="HYO35" s="83"/>
      <c r="HYP35" s="83"/>
      <c r="HYQ35" s="83"/>
      <c r="HYR35" s="83"/>
      <c r="HYS35" s="83"/>
      <c r="HYT35" s="83"/>
      <c r="HYU35" s="83"/>
      <c r="HYV35" s="83"/>
      <c r="HYW35" s="83"/>
      <c r="HYX35" s="83"/>
      <c r="HYY35" s="83"/>
      <c r="HYZ35" s="83"/>
      <c r="HZA35" s="83"/>
      <c r="HZB35" s="83"/>
      <c r="HZC35" s="83"/>
      <c r="HZD35" s="83"/>
      <c r="HZE35" s="83"/>
      <c r="HZF35" s="83"/>
      <c r="HZG35" s="83"/>
      <c r="HZH35" s="83"/>
      <c r="HZI35" s="83"/>
      <c r="HZJ35" s="83"/>
      <c r="HZK35" s="83"/>
      <c r="HZL35" s="83"/>
      <c r="HZM35" s="83"/>
      <c r="HZN35" s="83"/>
      <c r="HZO35" s="83"/>
      <c r="HZP35" s="83"/>
      <c r="HZQ35" s="83"/>
      <c r="HZR35" s="83"/>
      <c r="HZS35" s="83"/>
      <c r="HZT35" s="83"/>
      <c r="HZU35" s="83"/>
      <c r="HZV35" s="83"/>
      <c r="HZW35" s="83"/>
      <c r="HZX35" s="83"/>
      <c r="HZY35" s="83"/>
      <c r="HZZ35" s="83"/>
      <c r="IAA35" s="83"/>
      <c r="IAB35" s="83"/>
      <c r="IAC35" s="83"/>
      <c r="IAD35" s="83"/>
      <c r="IAE35" s="83"/>
      <c r="IAF35" s="83"/>
      <c r="IAG35" s="83"/>
      <c r="IAH35" s="83"/>
      <c r="IAI35" s="83"/>
      <c r="IAJ35" s="83"/>
      <c r="IAK35" s="83"/>
      <c r="IAL35" s="83"/>
      <c r="IAM35" s="83"/>
      <c r="IAN35" s="83"/>
      <c r="IAO35" s="83"/>
      <c r="IAP35" s="83"/>
      <c r="IAQ35" s="83"/>
      <c r="IAR35" s="83"/>
      <c r="IAS35" s="83"/>
      <c r="IAT35" s="83"/>
      <c r="IAU35" s="83"/>
      <c r="IAV35" s="83"/>
      <c r="IAW35" s="83"/>
      <c r="IAX35" s="83"/>
      <c r="IAY35" s="83"/>
      <c r="IAZ35" s="83"/>
      <c r="IBA35" s="83"/>
      <c r="IBB35" s="83"/>
      <c r="IBC35" s="83"/>
      <c r="IBD35" s="83"/>
      <c r="IBE35" s="83"/>
      <c r="IBF35" s="83"/>
      <c r="IBG35" s="83"/>
      <c r="IBH35" s="83"/>
      <c r="IBI35" s="83"/>
      <c r="IBJ35" s="83"/>
      <c r="IBK35" s="83"/>
      <c r="IBL35" s="83"/>
      <c r="IBM35" s="83"/>
      <c r="IBN35" s="83"/>
      <c r="IBO35" s="83"/>
      <c r="IBP35" s="83"/>
      <c r="IBQ35" s="83"/>
      <c r="IBR35" s="83"/>
      <c r="IBS35" s="83"/>
      <c r="IBT35" s="83"/>
      <c r="IBU35" s="83"/>
      <c r="IBV35" s="83"/>
      <c r="IBW35" s="83"/>
      <c r="IBX35" s="83"/>
      <c r="IBY35" s="83"/>
      <c r="IBZ35" s="83"/>
      <c r="ICA35" s="83"/>
      <c r="ICB35" s="83"/>
      <c r="ICC35" s="83"/>
      <c r="ICD35" s="83"/>
      <c r="ICE35" s="83"/>
      <c r="ICF35" s="83"/>
      <c r="ICG35" s="83"/>
      <c r="ICH35" s="83"/>
      <c r="ICI35" s="83"/>
      <c r="ICJ35" s="83"/>
      <c r="ICK35" s="83"/>
      <c r="ICL35" s="83"/>
      <c r="ICM35" s="83"/>
      <c r="ICN35" s="83"/>
      <c r="ICO35" s="83"/>
      <c r="ICP35" s="83"/>
      <c r="ICQ35" s="83"/>
      <c r="ICR35" s="83"/>
      <c r="ICS35" s="83"/>
      <c r="ICT35" s="83"/>
      <c r="ICU35" s="83"/>
      <c r="ICV35" s="83"/>
      <c r="ICW35" s="83"/>
      <c r="ICX35" s="83"/>
      <c r="ICY35" s="83"/>
      <c r="ICZ35" s="83"/>
      <c r="IDA35" s="83"/>
      <c r="IDB35" s="83"/>
      <c r="IDC35" s="83"/>
      <c r="IDD35" s="83"/>
      <c r="IDE35" s="83"/>
      <c r="IDF35" s="83"/>
      <c r="IDG35" s="83"/>
      <c r="IDH35" s="83"/>
      <c r="IDI35" s="83"/>
      <c r="IDJ35" s="83"/>
      <c r="IDK35" s="83"/>
      <c r="IDL35" s="83"/>
      <c r="IDM35" s="83"/>
      <c r="IDN35" s="83"/>
      <c r="IDO35" s="83"/>
      <c r="IDP35" s="83"/>
      <c r="IDQ35" s="83"/>
      <c r="IDR35" s="83"/>
      <c r="IDS35" s="83"/>
      <c r="IDT35" s="83"/>
      <c r="IDU35" s="83"/>
      <c r="IDV35" s="83"/>
      <c r="IDW35" s="83"/>
      <c r="IDX35" s="83"/>
      <c r="IDY35" s="83"/>
      <c r="IDZ35" s="83"/>
      <c r="IEA35" s="83"/>
      <c r="IEB35" s="83"/>
      <c r="IEC35" s="83"/>
      <c r="IED35" s="83"/>
      <c r="IEE35" s="83"/>
      <c r="IEF35" s="83"/>
      <c r="IEG35" s="83"/>
      <c r="IEH35" s="83"/>
      <c r="IEI35" s="83"/>
      <c r="IEJ35" s="83"/>
      <c r="IEK35" s="83"/>
      <c r="IEL35" s="83"/>
      <c r="IEM35" s="83"/>
      <c r="IEN35" s="83"/>
      <c r="IEO35" s="83"/>
      <c r="IEP35" s="83"/>
      <c r="IEQ35" s="83"/>
      <c r="IER35" s="83"/>
      <c r="IES35" s="83"/>
      <c r="IET35" s="83"/>
      <c r="IEU35" s="83"/>
      <c r="IEV35" s="83"/>
      <c r="IEW35" s="83"/>
      <c r="IEX35" s="83"/>
      <c r="IEY35" s="83"/>
      <c r="IEZ35" s="83"/>
      <c r="IFA35" s="83"/>
      <c r="IFB35" s="83"/>
      <c r="IFC35" s="83"/>
      <c r="IFD35" s="83"/>
      <c r="IFE35" s="83"/>
      <c r="IFF35" s="83"/>
      <c r="IFG35" s="83"/>
      <c r="IFH35" s="83"/>
      <c r="IFI35" s="83"/>
      <c r="IFJ35" s="83"/>
      <c r="IFK35" s="83"/>
      <c r="IFL35" s="83"/>
      <c r="IFM35" s="83"/>
      <c r="IFN35" s="83"/>
      <c r="IFO35" s="83"/>
      <c r="IFP35" s="83"/>
      <c r="IFQ35" s="83"/>
      <c r="IFR35" s="83"/>
      <c r="IFS35" s="83"/>
      <c r="IFT35" s="83"/>
      <c r="IFU35" s="83"/>
      <c r="IFV35" s="83"/>
      <c r="IFW35" s="83"/>
      <c r="IFX35" s="83"/>
      <c r="IFY35" s="83"/>
      <c r="IFZ35" s="83"/>
      <c r="IGA35" s="83"/>
      <c r="IGB35" s="83"/>
      <c r="IGC35" s="83"/>
      <c r="IGD35" s="83"/>
      <c r="IGE35" s="83"/>
      <c r="IGF35" s="83"/>
      <c r="IGG35" s="83"/>
      <c r="IGH35" s="83"/>
      <c r="IGI35" s="83"/>
      <c r="IGJ35" s="83"/>
      <c r="IGK35" s="83"/>
      <c r="IGL35" s="83"/>
      <c r="IGM35" s="83"/>
      <c r="IGN35" s="83"/>
      <c r="IGO35" s="83"/>
      <c r="IGP35" s="83"/>
      <c r="IGQ35" s="83"/>
      <c r="IGR35" s="83"/>
      <c r="IGS35" s="83"/>
      <c r="IGT35" s="83"/>
      <c r="IGU35" s="83"/>
      <c r="IGV35" s="83"/>
      <c r="IGW35" s="83"/>
      <c r="IGX35" s="83"/>
      <c r="IGY35" s="83"/>
      <c r="IGZ35" s="83"/>
      <c r="IHA35" s="83"/>
      <c r="IHB35" s="83"/>
      <c r="IHC35" s="83"/>
      <c r="IHD35" s="83"/>
      <c r="IHE35" s="83"/>
      <c r="IHF35" s="83"/>
      <c r="IHG35" s="83"/>
      <c r="IHH35" s="83"/>
      <c r="IHI35" s="83"/>
      <c r="IHJ35" s="83"/>
      <c r="IHK35" s="83"/>
      <c r="IHL35" s="83"/>
      <c r="IHM35" s="83"/>
      <c r="IHN35" s="83"/>
      <c r="IHO35" s="83"/>
      <c r="IHP35" s="83"/>
      <c r="IHQ35" s="83"/>
      <c r="IHR35" s="83"/>
      <c r="IHS35" s="83"/>
      <c r="IHT35" s="83"/>
      <c r="IHU35" s="83"/>
      <c r="IHV35" s="83"/>
      <c r="IHW35" s="83"/>
      <c r="IHX35" s="83"/>
      <c r="IHY35" s="83"/>
      <c r="IHZ35" s="83"/>
      <c r="IIA35" s="83"/>
      <c r="IIB35" s="83"/>
      <c r="IIC35" s="83"/>
      <c r="IID35" s="83"/>
      <c r="IIE35" s="83"/>
      <c r="IIF35" s="83"/>
      <c r="IIG35" s="83"/>
      <c r="IIH35" s="83"/>
      <c r="III35" s="83"/>
      <c r="IIJ35" s="83"/>
      <c r="IIK35" s="83"/>
      <c r="IIL35" s="83"/>
      <c r="IIM35" s="83"/>
      <c r="IIN35" s="83"/>
      <c r="IIO35" s="83"/>
      <c r="IIP35" s="83"/>
      <c r="IIQ35" s="83"/>
      <c r="IIR35" s="83"/>
      <c r="IIS35" s="83"/>
      <c r="IIT35" s="83"/>
      <c r="IIU35" s="83"/>
      <c r="IIV35" s="83"/>
      <c r="IIW35" s="83"/>
      <c r="IIX35" s="83"/>
      <c r="IIY35" s="83"/>
      <c r="IIZ35" s="83"/>
      <c r="IJA35" s="83"/>
      <c r="IJB35" s="83"/>
      <c r="IJC35" s="83"/>
      <c r="IJD35" s="83"/>
      <c r="IJE35" s="83"/>
      <c r="IJF35" s="83"/>
      <c r="IJG35" s="83"/>
      <c r="IJH35" s="83"/>
      <c r="IJI35" s="83"/>
      <c r="IJJ35" s="83"/>
      <c r="IJK35" s="83"/>
      <c r="IJL35" s="83"/>
      <c r="IJM35" s="83"/>
      <c r="IJN35" s="83"/>
      <c r="IJO35" s="83"/>
      <c r="IJP35" s="83"/>
      <c r="IJQ35" s="83"/>
      <c r="IJR35" s="83"/>
      <c r="IJS35" s="83"/>
      <c r="IJT35" s="83"/>
      <c r="IJU35" s="83"/>
      <c r="IJV35" s="83"/>
      <c r="IJW35" s="83"/>
      <c r="IJX35" s="83"/>
      <c r="IJY35" s="83"/>
      <c r="IJZ35" s="83"/>
      <c r="IKA35" s="83"/>
      <c r="IKB35" s="83"/>
      <c r="IKC35" s="83"/>
      <c r="IKD35" s="83"/>
      <c r="IKE35" s="83"/>
      <c r="IKF35" s="83"/>
      <c r="IKG35" s="83"/>
      <c r="IKH35" s="83"/>
      <c r="IKI35" s="83"/>
      <c r="IKJ35" s="83"/>
      <c r="IKK35" s="83"/>
      <c r="IKL35" s="83"/>
      <c r="IKM35" s="83"/>
      <c r="IKN35" s="83"/>
      <c r="IKO35" s="83"/>
      <c r="IKP35" s="83"/>
      <c r="IKQ35" s="83"/>
      <c r="IKR35" s="83"/>
      <c r="IKS35" s="83"/>
      <c r="IKT35" s="83"/>
      <c r="IKU35" s="83"/>
      <c r="IKV35" s="83"/>
      <c r="IKW35" s="83"/>
      <c r="IKX35" s="83"/>
      <c r="IKY35" s="83"/>
      <c r="IKZ35" s="83"/>
      <c r="ILA35" s="83"/>
      <c r="ILB35" s="83"/>
      <c r="ILC35" s="83"/>
      <c r="ILD35" s="83"/>
      <c r="ILE35" s="83"/>
      <c r="ILF35" s="83"/>
      <c r="ILG35" s="83"/>
      <c r="ILH35" s="83"/>
      <c r="ILI35" s="83"/>
      <c r="ILJ35" s="83"/>
      <c r="ILK35" s="83"/>
      <c r="ILL35" s="83"/>
      <c r="ILM35" s="83"/>
      <c r="ILN35" s="83"/>
      <c r="ILO35" s="83"/>
      <c r="ILP35" s="83"/>
      <c r="ILQ35" s="83"/>
      <c r="ILR35" s="83"/>
      <c r="ILS35" s="83"/>
      <c r="ILT35" s="83"/>
      <c r="ILU35" s="83"/>
      <c r="ILV35" s="83"/>
      <c r="ILW35" s="83"/>
      <c r="ILX35" s="83"/>
      <c r="ILY35" s="83"/>
      <c r="ILZ35" s="83"/>
      <c r="IMA35" s="83"/>
      <c r="IMB35" s="83"/>
      <c r="IMC35" s="83"/>
      <c r="IMD35" s="83"/>
      <c r="IME35" s="83"/>
      <c r="IMF35" s="83"/>
      <c r="IMG35" s="83"/>
      <c r="IMH35" s="83"/>
      <c r="IMI35" s="83"/>
      <c r="IMJ35" s="83"/>
      <c r="IMK35" s="83"/>
      <c r="IML35" s="83"/>
      <c r="IMM35" s="83"/>
      <c r="IMN35" s="83"/>
      <c r="IMO35" s="83"/>
      <c r="IMP35" s="83"/>
      <c r="IMQ35" s="83"/>
      <c r="IMR35" s="83"/>
      <c r="IMS35" s="83"/>
      <c r="IMT35" s="83"/>
      <c r="IMU35" s="83"/>
      <c r="IMV35" s="83"/>
      <c r="IMW35" s="83"/>
      <c r="IMX35" s="83"/>
      <c r="IMY35" s="83"/>
      <c r="IMZ35" s="83"/>
      <c r="INA35" s="83"/>
      <c r="INB35" s="83"/>
      <c r="INC35" s="83"/>
      <c r="IND35" s="83"/>
      <c r="INE35" s="83"/>
      <c r="INF35" s="83"/>
      <c r="ING35" s="83"/>
      <c r="INH35" s="83"/>
      <c r="INI35" s="83"/>
      <c r="INJ35" s="83"/>
      <c r="INK35" s="83"/>
      <c r="INL35" s="83"/>
      <c r="INM35" s="83"/>
      <c r="INN35" s="83"/>
      <c r="INO35" s="83"/>
      <c r="INP35" s="83"/>
      <c r="INQ35" s="83"/>
      <c r="INR35" s="83"/>
      <c r="INS35" s="83"/>
      <c r="INT35" s="83"/>
      <c r="INU35" s="83"/>
      <c r="INV35" s="83"/>
      <c r="INW35" s="83"/>
      <c r="INX35" s="83"/>
      <c r="INY35" s="83"/>
      <c r="INZ35" s="83"/>
      <c r="IOA35" s="83"/>
      <c r="IOB35" s="83"/>
      <c r="IOC35" s="83"/>
      <c r="IOD35" s="83"/>
      <c r="IOE35" s="83"/>
      <c r="IOF35" s="83"/>
      <c r="IOG35" s="83"/>
      <c r="IOH35" s="83"/>
      <c r="IOI35" s="83"/>
      <c r="IOJ35" s="83"/>
      <c r="IOK35" s="83"/>
      <c r="IOL35" s="83"/>
      <c r="IOM35" s="83"/>
      <c r="ION35" s="83"/>
      <c r="IOO35" s="83"/>
      <c r="IOP35" s="83"/>
      <c r="IOQ35" s="83"/>
      <c r="IOR35" s="83"/>
      <c r="IOS35" s="83"/>
      <c r="IOT35" s="83"/>
      <c r="IOU35" s="83"/>
      <c r="IOV35" s="83"/>
      <c r="IOW35" s="83"/>
      <c r="IOX35" s="83"/>
      <c r="IOY35" s="83"/>
      <c r="IOZ35" s="83"/>
      <c r="IPA35" s="83"/>
      <c r="IPB35" s="83"/>
      <c r="IPC35" s="83"/>
      <c r="IPD35" s="83"/>
      <c r="IPE35" s="83"/>
      <c r="IPF35" s="83"/>
      <c r="IPG35" s="83"/>
      <c r="IPH35" s="83"/>
      <c r="IPI35" s="83"/>
      <c r="IPJ35" s="83"/>
      <c r="IPK35" s="83"/>
      <c r="IPL35" s="83"/>
      <c r="IPM35" s="83"/>
      <c r="IPN35" s="83"/>
      <c r="IPO35" s="83"/>
      <c r="IPP35" s="83"/>
      <c r="IPQ35" s="83"/>
      <c r="IPR35" s="83"/>
      <c r="IPS35" s="83"/>
      <c r="IPT35" s="83"/>
      <c r="IPU35" s="83"/>
      <c r="IPV35" s="83"/>
      <c r="IPW35" s="83"/>
      <c r="IPX35" s="83"/>
      <c r="IPY35" s="83"/>
      <c r="IPZ35" s="83"/>
      <c r="IQA35" s="83"/>
      <c r="IQB35" s="83"/>
      <c r="IQC35" s="83"/>
      <c r="IQD35" s="83"/>
      <c r="IQE35" s="83"/>
      <c r="IQF35" s="83"/>
      <c r="IQG35" s="83"/>
      <c r="IQH35" s="83"/>
      <c r="IQI35" s="83"/>
      <c r="IQJ35" s="83"/>
      <c r="IQK35" s="83"/>
      <c r="IQL35" s="83"/>
      <c r="IQM35" s="83"/>
      <c r="IQN35" s="83"/>
      <c r="IQO35" s="83"/>
      <c r="IQP35" s="83"/>
      <c r="IQQ35" s="83"/>
      <c r="IQR35" s="83"/>
      <c r="IQS35" s="83"/>
      <c r="IQT35" s="83"/>
      <c r="IQU35" s="83"/>
      <c r="IQV35" s="83"/>
      <c r="IQW35" s="83"/>
      <c r="IQX35" s="83"/>
      <c r="IQY35" s="83"/>
      <c r="IQZ35" s="83"/>
      <c r="IRA35" s="83"/>
      <c r="IRB35" s="83"/>
      <c r="IRC35" s="83"/>
      <c r="IRD35" s="83"/>
      <c r="IRE35" s="83"/>
      <c r="IRF35" s="83"/>
      <c r="IRG35" s="83"/>
      <c r="IRH35" s="83"/>
      <c r="IRI35" s="83"/>
      <c r="IRJ35" s="83"/>
      <c r="IRK35" s="83"/>
      <c r="IRL35" s="83"/>
      <c r="IRM35" s="83"/>
      <c r="IRN35" s="83"/>
      <c r="IRO35" s="83"/>
      <c r="IRP35" s="83"/>
      <c r="IRQ35" s="83"/>
      <c r="IRR35" s="83"/>
      <c r="IRS35" s="83"/>
      <c r="IRT35" s="83"/>
      <c r="IRU35" s="83"/>
      <c r="IRV35" s="83"/>
      <c r="IRW35" s="83"/>
      <c r="IRX35" s="83"/>
      <c r="IRY35" s="83"/>
      <c r="IRZ35" s="83"/>
      <c r="ISA35" s="83"/>
      <c r="ISB35" s="83"/>
      <c r="ISC35" s="83"/>
      <c r="ISD35" s="83"/>
      <c r="ISE35" s="83"/>
      <c r="ISF35" s="83"/>
      <c r="ISG35" s="83"/>
      <c r="ISH35" s="83"/>
      <c r="ISI35" s="83"/>
      <c r="ISJ35" s="83"/>
      <c r="ISK35" s="83"/>
      <c r="ISL35" s="83"/>
      <c r="ISM35" s="83"/>
      <c r="ISN35" s="83"/>
      <c r="ISO35" s="83"/>
      <c r="ISP35" s="83"/>
      <c r="ISQ35" s="83"/>
      <c r="ISR35" s="83"/>
      <c r="ISS35" s="83"/>
      <c r="IST35" s="83"/>
      <c r="ISU35" s="83"/>
      <c r="ISV35" s="83"/>
      <c r="ISW35" s="83"/>
      <c r="ISX35" s="83"/>
      <c r="ISY35" s="83"/>
      <c r="ISZ35" s="83"/>
      <c r="ITA35" s="83"/>
      <c r="ITB35" s="83"/>
      <c r="ITC35" s="83"/>
      <c r="ITD35" s="83"/>
      <c r="ITE35" s="83"/>
      <c r="ITF35" s="83"/>
      <c r="ITG35" s="83"/>
      <c r="ITH35" s="83"/>
      <c r="ITI35" s="83"/>
      <c r="ITJ35" s="83"/>
      <c r="ITK35" s="83"/>
      <c r="ITL35" s="83"/>
      <c r="ITM35" s="83"/>
      <c r="ITN35" s="83"/>
      <c r="ITO35" s="83"/>
      <c r="ITP35" s="83"/>
      <c r="ITQ35" s="83"/>
      <c r="ITR35" s="83"/>
      <c r="ITS35" s="83"/>
      <c r="ITT35" s="83"/>
      <c r="ITU35" s="83"/>
      <c r="ITV35" s="83"/>
      <c r="ITW35" s="83"/>
      <c r="ITX35" s="83"/>
      <c r="ITY35" s="83"/>
      <c r="ITZ35" s="83"/>
      <c r="IUA35" s="83"/>
      <c r="IUB35" s="83"/>
      <c r="IUC35" s="83"/>
      <c r="IUD35" s="83"/>
      <c r="IUE35" s="83"/>
      <c r="IUF35" s="83"/>
      <c r="IUG35" s="83"/>
      <c r="IUH35" s="83"/>
      <c r="IUI35" s="83"/>
      <c r="IUJ35" s="83"/>
      <c r="IUK35" s="83"/>
      <c r="IUL35" s="83"/>
      <c r="IUM35" s="83"/>
      <c r="IUN35" s="83"/>
      <c r="IUO35" s="83"/>
      <c r="IUP35" s="83"/>
      <c r="IUQ35" s="83"/>
      <c r="IUR35" s="83"/>
      <c r="IUS35" s="83"/>
      <c r="IUT35" s="83"/>
      <c r="IUU35" s="83"/>
      <c r="IUV35" s="83"/>
      <c r="IUW35" s="83"/>
      <c r="IUX35" s="83"/>
      <c r="IUY35" s="83"/>
      <c r="IUZ35" s="83"/>
      <c r="IVA35" s="83"/>
      <c r="IVB35" s="83"/>
      <c r="IVC35" s="83"/>
      <c r="IVD35" s="83"/>
      <c r="IVE35" s="83"/>
      <c r="IVF35" s="83"/>
      <c r="IVG35" s="83"/>
      <c r="IVH35" s="83"/>
      <c r="IVI35" s="83"/>
      <c r="IVJ35" s="83"/>
      <c r="IVK35" s="83"/>
      <c r="IVL35" s="83"/>
      <c r="IVM35" s="83"/>
      <c r="IVN35" s="83"/>
      <c r="IVO35" s="83"/>
      <c r="IVP35" s="83"/>
      <c r="IVQ35" s="83"/>
      <c r="IVR35" s="83"/>
      <c r="IVS35" s="83"/>
      <c r="IVT35" s="83"/>
      <c r="IVU35" s="83"/>
      <c r="IVV35" s="83"/>
      <c r="IVW35" s="83"/>
      <c r="IVX35" s="83"/>
      <c r="IVY35" s="83"/>
      <c r="IVZ35" s="83"/>
      <c r="IWA35" s="83"/>
      <c r="IWB35" s="83"/>
      <c r="IWC35" s="83"/>
      <c r="IWD35" s="83"/>
      <c r="IWE35" s="83"/>
      <c r="IWF35" s="83"/>
      <c r="IWG35" s="83"/>
      <c r="IWH35" s="83"/>
      <c r="IWI35" s="83"/>
      <c r="IWJ35" s="83"/>
      <c r="IWK35" s="83"/>
      <c r="IWL35" s="83"/>
      <c r="IWM35" s="83"/>
      <c r="IWN35" s="83"/>
      <c r="IWO35" s="83"/>
      <c r="IWP35" s="83"/>
      <c r="IWQ35" s="83"/>
      <c r="IWR35" s="83"/>
      <c r="IWS35" s="83"/>
      <c r="IWT35" s="83"/>
      <c r="IWU35" s="83"/>
      <c r="IWV35" s="83"/>
      <c r="IWW35" s="83"/>
      <c r="IWX35" s="83"/>
      <c r="IWY35" s="83"/>
      <c r="IWZ35" s="83"/>
      <c r="IXA35" s="83"/>
      <c r="IXB35" s="83"/>
      <c r="IXC35" s="83"/>
      <c r="IXD35" s="83"/>
      <c r="IXE35" s="83"/>
      <c r="IXF35" s="83"/>
      <c r="IXG35" s="83"/>
      <c r="IXH35" s="83"/>
      <c r="IXI35" s="83"/>
      <c r="IXJ35" s="83"/>
      <c r="IXK35" s="83"/>
      <c r="IXL35" s="83"/>
      <c r="IXM35" s="83"/>
      <c r="IXN35" s="83"/>
      <c r="IXO35" s="83"/>
      <c r="IXP35" s="83"/>
      <c r="IXQ35" s="83"/>
      <c r="IXR35" s="83"/>
      <c r="IXS35" s="83"/>
      <c r="IXT35" s="83"/>
      <c r="IXU35" s="83"/>
      <c r="IXV35" s="83"/>
      <c r="IXW35" s="83"/>
      <c r="IXX35" s="83"/>
      <c r="IXY35" s="83"/>
      <c r="IXZ35" s="83"/>
      <c r="IYA35" s="83"/>
      <c r="IYB35" s="83"/>
      <c r="IYC35" s="83"/>
      <c r="IYD35" s="83"/>
      <c r="IYE35" s="83"/>
      <c r="IYF35" s="83"/>
      <c r="IYG35" s="83"/>
      <c r="IYH35" s="83"/>
      <c r="IYI35" s="83"/>
      <c r="IYJ35" s="83"/>
      <c r="IYK35" s="83"/>
      <c r="IYL35" s="83"/>
      <c r="IYM35" s="83"/>
      <c r="IYN35" s="83"/>
      <c r="IYO35" s="83"/>
      <c r="IYP35" s="83"/>
      <c r="IYQ35" s="83"/>
      <c r="IYR35" s="83"/>
      <c r="IYS35" s="83"/>
      <c r="IYT35" s="83"/>
      <c r="IYU35" s="83"/>
      <c r="IYV35" s="83"/>
      <c r="IYW35" s="83"/>
      <c r="IYX35" s="83"/>
      <c r="IYY35" s="83"/>
      <c r="IYZ35" s="83"/>
      <c r="IZA35" s="83"/>
      <c r="IZB35" s="83"/>
      <c r="IZC35" s="83"/>
      <c r="IZD35" s="83"/>
      <c r="IZE35" s="83"/>
      <c r="IZF35" s="83"/>
      <c r="IZG35" s="83"/>
      <c r="IZH35" s="83"/>
      <c r="IZI35" s="83"/>
      <c r="IZJ35" s="83"/>
      <c r="IZK35" s="83"/>
      <c r="IZL35" s="83"/>
      <c r="IZM35" s="83"/>
      <c r="IZN35" s="83"/>
      <c r="IZO35" s="83"/>
      <c r="IZP35" s="83"/>
      <c r="IZQ35" s="83"/>
      <c r="IZR35" s="83"/>
      <c r="IZS35" s="83"/>
      <c r="IZT35" s="83"/>
      <c r="IZU35" s="83"/>
      <c r="IZV35" s="83"/>
      <c r="IZW35" s="83"/>
      <c r="IZX35" s="83"/>
      <c r="IZY35" s="83"/>
      <c r="IZZ35" s="83"/>
      <c r="JAA35" s="83"/>
      <c r="JAB35" s="83"/>
      <c r="JAC35" s="83"/>
      <c r="JAD35" s="83"/>
      <c r="JAE35" s="83"/>
      <c r="JAF35" s="83"/>
      <c r="JAG35" s="83"/>
      <c r="JAH35" s="83"/>
      <c r="JAI35" s="83"/>
      <c r="JAJ35" s="83"/>
      <c r="JAK35" s="83"/>
      <c r="JAL35" s="83"/>
      <c r="JAM35" s="83"/>
      <c r="JAN35" s="83"/>
      <c r="JAO35" s="83"/>
      <c r="JAP35" s="83"/>
      <c r="JAQ35" s="83"/>
      <c r="JAR35" s="83"/>
      <c r="JAS35" s="83"/>
      <c r="JAT35" s="83"/>
      <c r="JAU35" s="83"/>
      <c r="JAV35" s="83"/>
      <c r="JAW35" s="83"/>
      <c r="JAX35" s="83"/>
      <c r="JAY35" s="83"/>
      <c r="JAZ35" s="83"/>
      <c r="JBA35" s="83"/>
      <c r="JBB35" s="83"/>
      <c r="JBC35" s="83"/>
      <c r="JBD35" s="83"/>
      <c r="JBE35" s="83"/>
      <c r="JBF35" s="83"/>
      <c r="JBG35" s="83"/>
      <c r="JBH35" s="83"/>
      <c r="JBI35" s="83"/>
      <c r="JBJ35" s="83"/>
      <c r="JBK35" s="83"/>
      <c r="JBL35" s="83"/>
      <c r="JBM35" s="83"/>
      <c r="JBN35" s="83"/>
      <c r="JBO35" s="83"/>
      <c r="JBP35" s="83"/>
      <c r="JBQ35" s="83"/>
      <c r="JBR35" s="83"/>
      <c r="JBS35" s="83"/>
      <c r="JBT35" s="83"/>
      <c r="JBU35" s="83"/>
      <c r="JBV35" s="83"/>
      <c r="JBW35" s="83"/>
      <c r="JBX35" s="83"/>
      <c r="JBY35" s="83"/>
      <c r="JBZ35" s="83"/>
      <c r="JCA35" s="83"/>
      <c r="JCB35" s="83"/>
      <c r="JCC35" s="83"/>
      <c r="JCD35" s="83"/>
      <c r="JCE35" s="83"/>
      <c r="JCF35" s="83"/>
      <c r="JCG35" s="83"/>
      <c r="JCH35" s="83"/>
      <c r="JCI35" s="83"/>
      <c r="JCJ35" s="83"/>
      <c r="JCK35" s="83"/>
      <c r="JCL35" s="83"/>
      <c r="JCM35" s="83"/>
      <c r="JCN35" s="83"/>
      <c r="JCO35" s="83"/>
      <c r="JCP35" s="83"/>
      <c r="JCQ35" s="83"/>
      <c r="JCR35" s="83"/>
      <c r="JCS35" s="83"/>
      <c r="JCT35" s="83"/>
      <c r="JCU35" s="83"/>
      <c r="JCV35" s="83"/>
      <c r="JCW35" s="83"/>
      <c r="JCX35" s="83"/>
      <c r="JCY35" s="83"/>
      <c r="JCZ35" s="83"/>
      <c r="JDA35" s="83"/>
      <c r="JDB35" s="83"/>
      <c r="JDC35" s="83"/>
      <c r="JDD35" s="83"/>
      <c r="JDE35" s="83"/>
      <c r="JDF35" s="83"/>
      <c r="JDG35" s="83"/>
      <c r="JDH35" s="83"/>
      <c r="JDI35" s="83"/>
      <c r="JDJ35" s="83"/>
      <c r="JDK35" s="83"/>
      <c r="JDL35" s="83"/>
      <c r="JDM35" s="83"/>
      <c r="JDN35" s="83"/>
      <c r="JDO35" s="83"/>
      <c r="JDP35" s="83"/>
      <c r="JDQ35" s="83"/>
      <c r="JDR35" s="83"/>
      <c r="JDS35" s="83"/>
      <c r="JDT35" s="83"/>
      <c r="JDU35" s="83"/>
      <c r="JDV35" s="83"/>
      <c r="JDW35" s="83"/>
      <c r="JDX35" s="83"/>
      <c r="JDY35" s="83"/>
      <c r="JDZ35" s="83"/>
      <c r="JEA35" s="83"/>
      <c r="JEB35" s="83"/>
      <c r="JEC35" s="83"/>
      <c r="JED35" s="83"/>
      <c r="JEE35" s="83"/>
      <c r="JEF35" s="83"/>
      <c r="JEG35" s="83"/>
      <c r="JEH35" s="83"/>
      <c r="JEI35" s="83"/>
      <c r="JEJ35" s="83"/>
      <c r="JEK35" s="83"/>
      <c r="JEL35" s="83"/>
      <c r="JEM35" s="83"/>
      <c r="JEN35" s="83"/>
      <c r="JEO35" s="83"/>
      <c r="JEP35" s="83"/>
      <c r="JEQ35" s="83"/>
      <c r="JER35" s="83"/>
      <c r="JES35" s="83"/>
      <c r="JET35" s="83"/>
      <c r="JEU35" s="83"/>
      <c r="JEV35" s="83"/>
      <c r="JEW35" s="83"/>
      <c r="JEX35" s="83"/>
      <c r="JEY35" s="83"/>
      <c r="JEZ35" s="83"/>
      <c r="JFA35" s="83"/>
      <c r="JFB35" s="83"/>
      <c r="JFC35" s="83"/>
      <c r="JFD35" s="83"/>
      <c r="JFE35" s="83"/>
      <c r="JFF35" s="83"/>
      <c r="JFG35" s="83"/>
      <c r="JFH35" s="83"/>
      <c r="JFI35" s="83"/>
      <c r="JFJ35" s="83"/>
      <c r="JFK35" s="83"/>
      <c r="JFL35" s="83"/>
      <c r="JFM35" s="83"/>
      <c r="JFN35" s="83"/>
      <c r="JFO35" s="83"/>
      <c r="JFP35" s="83"/>
      <c r="JFQ35" s="83"/>
      <c r="JFR35" s="83"/>
      <c r="JFS35" s="83"/>
      <c r="JFT35" s="83"/>
      <c r="JFU35" s="83"/>
      <c r="JFV35" s="83"/>
      <c r="JFW35" s="83"/>
      <c r="JFX35" s="83"/>
      <c r="JFY35" s="83"/>
      <c r="JFZ35" s="83"/>
      <c r="JGA35" s="83"/>
      <c r="JGB35" s="83"/>
      <c r="JGC35" s="83"/>
      <c r="JGD35" s="83"/>
      <c r="JGE35" s="83"/>
      <c r="JGF35" s="83"/>
      <c r="JGG35" s="83"/>
      <c r="JGH35" s="83"/>
      <c r="JGI35" s="83"/>
      <c r="JGJ35" s="83"/>
      <c r="JGK35" s="83"/>
      <c r="JGL35" s="83"/>
      <c r="JGM35" s="83"/>
      <c r="JGN35" s="83"/>
      <c r="JGO35" s="83"/>
      <c r="JGP35" s="83"/>
      <c r="JGQ35" s="83"/>
      <c r="JGR35" s="83"/>
      <c r="JGS35" s="83"/>
      <c r="JGT35" s="83"/>
      <c r="JGU35" s="83"/>
      <c r="JGV35" s="83"/>
      <c r="JGW35" s="83"/>
      <c r="JGX35" s="83"/>
      <c r="JGY35" s="83"/>
      <c r="JGZ35" s="83"/>
      <c r="JHA35" s="83"/>
      <c r="JHB35" s="83"/>
      <c r="JHC35" s="83"/>
      <c r="JHD35" s="83"/>
      <c r="JHE35" s="83"/>
      <c r="JHF35" s="83"/>
      <c r="JHG35" s="83"/>
      <c r="JHH35" s="83"/>
      <c r="JHI35" s="83"/>
      <c r="JHJ35" s="83"/>
      <c r="JHK35" s="83"/>
      <c r="JHL35" s="83"/>
      <c r="JHM35" s="83"/>
      <c r="JHN35" s="83"/>
      <c r="JHO35" s="83"/>
      <c r="JHP35" s="83"/>
      <c r="JHQ35" s="83"/>
      <c r="JHR35" s="83"/>
      <c r="JHS35" s="83"/>
      <c r="JHT35" s="83"/>
      <c r="JHU35" s="83"/>
      <c r="JHV35" s="83"/>
      <c r="JHW35" s="83"/>
      <c r="JHX35" s="83"/>
      <c r="JHY35" s="83"/>
      <c r="JHZ35" s="83"/>
      <c r="JIA35" s="83"/>
      <c r="JIB35" s="83"/>
      <c r="JIC35" s="83"/>
      <c r="JID35" s="83"/>
      <c r="JIE35" s="83"/>
      <c r="JIF35" s="83"/>
      <c r="JIG35" s="83"/>
      <c r="JIH35" s="83"/>
      <c r="JII35" s="83"/>
      <c r="JIJ35" s="83"/>
      <c r="JIK35" s="83"/>
      <c r="JIL35" s="83"/>
      <c r="JIM35" s="83"/>
      <c r="JIN35" s="83"/>
      <c r="JIO35" s="83"/>
      <c r="JIP35" s="83"/>
      <c r="JIQ35" s="83"/>
      <c r="JIR35" s="83"/>
      <c r="JIS35" s="83"/>
      <c r="JIT35" s="83"/>
      <c r="JIU35" s="83"/>
      <c r="JIV35" s="83"/>
      <c r="JIW35" s="83"/>
      <c r="JIX35" s="83"/>
      <c r="JIY35" s="83"/>
      <c r="JIZ35" s="83"/>
      <c r="JJA35" s="83"/>
      <c r="JJB35" s="83"/>
      <c r="JJC35" s="83"/>
      <c r="JJD35" s="83"/>
      <c r="JJE35" s="83"/>
      <c r="JJF35" s="83"/>
      <c r="JJG35" s="83"/>
      <c r="JJH35" s="83"/>
      <c r="JJI35" s="83"/>
      <c r="JJJ35" s="83"/>
      <c r="JJK35" s="83"/>
      <c r="JJL35" s="83"/>
      <c r="JJM35" s="83"/>
      <c r="JJN35" s="83"/>
      <c r="JJO35" s="83"/>
      <c r="JJP35" s="83"/>
      <c r="JJQ35" s="83"/>
      <c r="JJR35" s="83"/>
      <c r="JJS35" s="83"/>
      <c r="JJT35" s="83"/>
      <c r="JJU35" s="83"/>
      <c r="JJV35" s="83"/>
      <c r="JJW35" s="83"/>
      <c r="JJX35" s="83"/>
      <c r="JJY35" s="83"/>
      <c r="JJZ35" s="83"/>
      <c r="JKA35" s="83"/>
      <c r="JKB35" s="83"/>
      <c r="JKC35" s="83"/>
      <c r="JKD35" s="83"/>
      <c r="JKE35" s="83"/>
      <c r="JKF35" s="83"/>
      <c r="JKG35" s="83"/>
      <c r="JKH35" s="83"/>
      <c r="JKI35" s="83"/>
      <c r="JKJ35" s="83"/>
      <c r="JKK35" s="83"/>
      <c r="JKL35" s="83"/>
      <c r="JKM35" s="83"/>
      <c r="JKN35" s="83"/>
      <c r="JKO35" s="83"/>
      <c r="JKP35" s="83"/>
      <c r="JKQ35" s="83"/>
      <c r="JKR35" s="83"/>
      <c r="JKS35" s="83"/>
      <c r="JKT35" s="83"/>
      <c r="JKU35" s="83"/>
      <c r="JKV35" s="83"/>
      <c r="JKW35" s="83"/>
      <c r="JKX35" s="83"/>
      <c r="JKY35" s="83"/>
      <c r="JKZ35" s="83"/>
      <c r="JLA35" s="83"/>
      <c r="JLB35" s="83"/>
      <c r="JLC35" s="83"/>
      <c r="JLD35" s="83"/>
      <c r="JLE35" s="83"/>
      <c r="JLF35" s="83"/>
      <c r="JLG35" s="83"/>
      <c r="JLH35" s="83"/>
      <c r="JLI35" s="83"/>
      <c r="JLJ35" s="83"/>
      <c r="JLK35" s="83"/>
      <c r="JLL35" s="83"/>
      <c r="JLM35" s="83"/>
      <c r="JLN35" s="83"/>
      <c r="JLO35" s="83"/>
      <c r="JLP35" s="83"/>
      <c r="JLQ35" s="83"/>
      <c r="JLR35" s="83"/>
      <c r="JLS35" s="83"/>
      <c r="JLT35" s="83"/>
      <c r="JLU35" s="83"/>
      <c r="JLV35" s="83"/>
      <c r="JLW35" s="83"/>
      <c r="JLX35" s="83"/>
      <c r="JLY35" s="83"/>
      <c r="JLZ35" s="83"/>
      <c r="JMA35" s="83"/>
      <c r="JMB35" s="83"/>
      <c r="JMC35" s="83"/>
      <c r="JMD35" s="83"/>
      <c r="JME35" s="83"/>
      <c r="JMF35" s="83"/>
      <c r="JMG35" s="83"/>
      <c r="JMH35" s="83"/>
      <c r="JMI35" s="83"/>
      <c r="JMJ35" s="83"/>
      <c r="JMK35" s="83"/>
      <c r="JML35" s="83"/>
      <c r="JMM35" s="83"/>
      <c r="JMN35" s="83"/>
      <c r="JMO35" s="83"/>
      <c r="JMP35" s="83"/>
      <c r="JMQ35" s="83"/>
      <c r="JMR35" s="83"/>
      <c r="JMS35" s="83"/>
      <c r="JMT35" s="83"/>
      <c r="JMU35" s="83"/>
      <c r="JMV35" s="83"/>
      <c r="JMW35" s="83"/>
      <c r="JMX35" s="83"/>
      <c r="JMY35" s="83"/>
      <c r="JMZ35" s="83"/>
      <c r="JNA35" s="83"/>
      <c r="JNB35" s="83"/>
      <c r="JNC35" s="83"/>
      <c r="JND35" s="83"/>
      <c r="JNE35" s="83"/>
      <c r="JNF35" s="83"/>
      <c r="JNG35" s="83"/>
      <c r="JNH35" s="83"/>
      <c r="JNI35" s="83"/>
      <c r="JNJ35" s="83"/>
      <c r="JNK35" s="83"/>
      <c r="JNL35" s="83"/>
      <c r="JNM35" s="83"/>
      <c r="JNN35" s="83"/>
      <c r="JNO35" s="83"/>
      <c r="JNP35" s="83"/>
      <c r="JNQ35" s="83"/>
      <c r="JNR35" s="83"/>
      <c r="JNS35" s="83"/>
      <c r="JNT35" s="83"/>
      <c r="JNU35" s="83"/>
      <c r="JNV35" s="83"/>
      <c r="JNW35" s="83"/>
      <c r="JNX35" s="83"/>
      <c r="JNY35" s="83"/>
      <c r="JNZ35" s="83"/>
      <c r="JOA35" s="83"/>
      <c r="JOB35" s="83"/>
      <c r="JOC35" s="83"/>
      <c r="JOD35" s="83"/>
      <c r="JOE35" s="83"/>
      <c r="JOF35" s="83"/>
      <c r="JOG35" s="83"/>
      <c r="JOH35" s="83"/>
      <c r="JOI35" s="83"/>
      <c r="JOJ35" s="83"/>
      <c r="JOK35" s="83"/>
      <c r="JOL35" s="83"/>
      <c r="JOM35" s="83"/>
      <c r="JON35" s="83"/>
      <c r="JOO35" s="83"/>
      <c r="JOP35" s="83"/>
      <c r="JOQ35" s="83"/>
      <c r="JOR35" s="83"/>
      <c r="JOS35" s="83"/>
      <c r="JOT35" s="83"/>
      <c r="JOU35" s="83"/>
      <c r="JOV35" s="83"/>
      <c r="JOW35" s="83"/>
      <c r="JOX35" s="83"/>
      <c r="JOY35" s="83"/>
      <c r="JOZ35" s="83"/>
      <c r="JPA35" s="83"/>
      <c r="JPB35" s="83"/>
      <c r="JPC35" s="83"/>
      <c r="JPD35" s="83"/>
      <c r="JPE35" s="83"/>
      <c r="JPF35" s="83"/>
      <c r="JPG35" s="83"/>
      <c r="JPH35" s="83"/>
      <c r="JPI35" s="83"/>
      <c r="JPJ35" s="83"/>
      <c r="JPK35" s="83"/>
      <c r="JPL35" s="83"/>
      <c r="JPM35" s="83"/>
      <c r="JPN35" s="83"/>
      <c r="JPO35" s="83"/>
      <c r="JPP35" s="83"/>
      <c r="JPQ35" s="83"/>
      <c r="JPR35" s="83"/>
      <c r="JPS35" s="83"/>
      <c r="JPT35" s="83"/>
      <c r="JPU35" s="83"/>
      <c r="JPV35" s="83"/>
      <c r="JPW35" s="83"/>
      <c r="JPX35" s="83"/>
      <c r="JPY35" s="83"/>
      <c r="JPZ35" s="83"/>
      <c r="JQA35" s="83"/>
      <c r="JQB35" s="83"/>
      <c r="JQC35" s="83"/>
      <c r="JQD35" s="83"/>
      <c r="JQE35" s="83"/>
      <c r="JQF35" s="83"/>
      <c r="JQG35" s="83"/>
      <c r="JQH35" s="83"/>
      <c r="JQI35" s="83"/>
      <c r="JQJ35" s="83"/>
      <c r="JQK35" s="83"/>
      <c r="JQL35" s="83"/>
      <c r="JQM35" s="83"/>
      <c r="JQN35" s="83"/>
      <c r="JQO35" s="83"/>
      <c r="JQP35" s="83"/>
      <c r="JQQ35" s="83"/>
      <c r="JQR35" s="83"/>
      <c r="JQS35" s="83"/>
      <c r="JQT35" s="83"/>
      <c r="JQU35" s="83"/>
      <c r="JQV35" s="83"/>
      <c r="JQW35" s="83"/>
      <c r="JQX35" s="83"/>
      <c r="JQY35" s="83"/>
      <c r="JQZ35" s="83"/>
      <c r="JRA35" s="83"/>
      <c r="JRB35" s="83"/>
      <c r="JRC35" s="83"/>
      <c r="JRD35" s="83"/>
      <c r="JRE35" s="83"/>
      <c r="JRF35" s="83"/>
      <c r="JRG35" s="83"/>
      <c r="JRH35" s="83"/>
      <c r="JRI35" s="83"/>
      <c r="JRJ35" s="83"/>
      <c r="JRK35" s="83"/>
      <c r="JRL35" s="83"/>
      <c r="JRM35" s="83"/>
      <c r="JRN35" s="83"/>
      <c r="JRO35" s="83"/>
      <c r="JRP35" s="83"/>
      <c r="JRQ35" s="83"/>
      <c r="JRR35" s="83"/>
      <c r="JRS35" s="83"/>
      <c r="JRT35" s="83"/>
      <c r="JRU35" s="83"/>
      <c r="JRV35" s="83"/>
      <c r="JRW35" s="83"/>
      <c r="JRX35" s="83"/>
      <c r="JRY35" s="83"/>
      <c r="JRZ35" s="83"/>
      <c r="JSA35" s="83"/>
      <c r="JSB35" s="83"/>
      <c r="JSC35" s="83"/>
      <c r="JSD35" s="83"/>
      <c r="JSE35" s="83"/>
      <c r="JSF35" s="83"/>
      <c r="JSG35" s="83"/>
      <c r="JSH35" s="83"/>
      <c r="JSI35" s="83"/>
      <c r="JSJ35" s="83"/>
      <c r="JSK35" s="83"/>
      <c r="JSL35" s="83"/>
      <c r="JSM35" s="83"/>
      <c r="JSN35" s="83"/>
      <c r="JSO35" s="83"/>
      <c r="JSP35" s="83"/>
      <c r="JSQ35" s="83"/>
      <c r="JSR35" s="83"/>
      <c r="JSS35" s="83"/>
      <c r="JST35" s="83"/>
      <c r="JSU35" s="83"/>
      <c r="JSV35" s="83"/>
      <c r="JSW35" s="83"/>
      <c r="JSX35" s="83"/>
      <c r="JSY35" s="83"/>
      <c r="JSZ35" s="83"/>
      <c r="JTA35" s="83"/>
      <c r="JTB35" s="83"/>
      <c r="JTC35" s="83"/>
      <c r="JTD35" s="83"/>
      <c r="JTE35" s="83"/>
      <c r="JTF35" s="83"/>
      <c r="JTG35" s="83"/>
      <c r="JTH35" s="83"/>
      <c r="JTI35" s="83"/>
      <c r="JTJ35" s="83"/>
      <c r="JTK35" s="83"/>
      <c r="JTL35" s="83"/>
      <c r="JTM35" s="83"/>
      <c r="JTN35" s="83"/>
      <c r="JTO35" s="83"/>
      <c r="JTP35" s="83"/>
      <c r="JTQ35" s="83"/>
      <c r="JTR35" s="83"/>
      <c r="JTS35" s="83"/>
      <c r="JTT35" s="83"/>
      <c r="JTU35" s="83"/>
      <c r="JTV35" s="83"/>
      <c r="JTW35" s="83"/>
      <c r="JTX35" s="83"/>
      <c r="JTY35" s="83"/>
      <c r="JTZ35" s="83"/>
      <c r="JUA35" s="83"/>
      <c r="JUB35" s="83"/>
      <c r="JUC35" s="83"/>
      <c r="JUD35" s="83"/>
      <c r="JUE35" s="83"/>
      <c r="JUF35" s="83"/>
      <c r="JUG35" s="83"/>
      <c r="JUH35" s="83"/>
      <c r="JUI35" s="83"/>
      <c r="JUJ35" s="83"/>
      <c r="JUK35" s="83"/>
      <c r="JUL35" s="83"/>
      <c r="JUM35" s="83"/>
      <c r="JUN35" s="83"/>
      <c r="JUO35" s="83"/>
      <c r="JUP35" s="83"/>
      <c r="JUQ35" s="83"/>
      <c r="JUR35" s="83"/>
      <c r="JUS35" s="83"/>
      <c r="JUT35" s="83"/>
      <c r="JUU35" s="83"/>
      <c r="JUV35" s="83"/>
      <c r="JUW35" s="83"/>
      <c r="JUX35" s="83"/>
      <c r="JUY35" s="83"/>
      <c r="JUZ35" s="83"/>
      <c r="JVA35" s="83"/>
      <c r="JVB35" s="83"/>
      <c r="JVC35" s="83"/>
      <c r="JVD35" s="83"/>
      <c r="JVE35" s="83"/>
      <c r="JVF35" s="83"/>
      <c r="JVG35" s="83"/>
      <c r="JVH35" s="83"/>
      <c r="JVI35" s="83"/>
      <c r="JVJ35" s="83"/>
      <c r="JVK35" s="83"/>
      <c r="JVL35" s="83"/>
      <c r="JVM35" s="83"/>
      <c r="JVN35" s="83"/>
      <c r="JVO35" s="83"/>
      <c r="JVP35" s="83"/>
      <c r="JVQ35" s="83"/>
      <c r="JVR35" s="83"/>
      <c r="JVS35" s="83"/>
      <c r="JVT35" s="83"/>
      <c r="JVU35" s="83"/>
      <c r="JVV35" s="83"/>
      <c r="JVW35" s="83"/>
      <c r="JVX35" s="83"/>
      <c r="JVY35" s="83"/>
      <c r="JVZ35" s="83"/>
      <c r="JWA35" s="83"/>
      <c r="JWB35" s="83"/>
      <c r="JWC35" s="83"/>
      <c r="JWD35" s="83"/>
      <c r="JWE35" s="83"/>
      <c r="JWF35" s="83"/>
      <c r="JWG35" s="83"/>
      <c r="JWH35" s="83"/>
      <c r="JWI35" s="83"/>
      <c r="JWJ35" s="83"/>
      <c r="JWK35" s="83"/>
      <c r="JWL35" s="83"/>
      <c r="JWM35" s="83"/>
      <c r="JWN35" s="83"/>
      <c r="JWO35" s="83"/>
      <c r="JWP35" s="83"/>
      <c r="JWQ35" s="83"/>
      <c r="JWR35" s="83"/>
      <c r="JWS35" s="83"/>
      <c r="JWT35" s="83"/>
      <c r="JWU35" s="83"/>
      <c r="JWV35" s="83"/>
      <c r="JWW35" s="83"/>
      <c r="JWX35" s="83"/>
      <c r="JWY35" s="83"/>
      <c r="JWZ35" s="83"/>
      <c r="JXA35" s="83"/>
      <c r="JXB35" s="83"/>
      <c r="JXC35" s="83"/>
      <c r="JXD35" s="83"/>
      <c r="JXE35" s="83"/>
      <c r="JXF35" s="83"/>
      <c r="JXG35" s="83"/>
      <c r="JXH35" s="83"/>
      <c r="JXI35" s="83"/>
      <c r="JXJ35" s="83"/>
      <c r="JXK35" s="83"/>
      <c r="JXL35" s="83"/>
      <c r="JXM35" s="83"/>
      <c r="JXN35" s="83"/>
      <c r="JXO35" s="83"/>
      <c r="JXP35" s="83"/>
      <c r="JXQ35" s="83"/>
      <c r="JXR35" s="83"/>
      <c r="JXS35" s="83"/>
      <c r="JXT35" s="83"/>
      <c r="JXU35" s="83"/>
      <c r="JXV35" s="83"/>
      <c r="JXW35" s="83"/>
      <c r="JXX35" s="83"/>
      <c r="JXY35" s="83"/>
      <c r="JXZ35" s="83"/>
      <c r="JYA35" s="83"/>
      <c r="JYB35" s="83"/>
      <c r="JYC35" s="83"/>
      <c r="JYD35" s="83"/>
      <c r="JYE35" s="83"/>
      <c r="JYF35" s="83"/>
      <c r="JYG35" s="83"/>
      <c r="JYH35" s="83"/>
      <c r="JYI35" s="83"/>
      <c r="JYJ35" s="83"/>
      <c r="JYK35" s="83"/>
      <c r="JYL35" s="83"/>
      <c r="JYM35" s="83"/>
      <c r="JYN35" s="83"/>
      <c r="JYO35" s="83"/>
      <c r="JYP35" s="83"/>
      <c r="JYQ35" s="83"/>
      <c r="JYR35" s="83"/>
      <c r="JYS35" s="83"/>
      <c r="JYT35" s="83"/>
      <c r="JYU35" s="83"/>
      <c r="JYV35" s="83"/>
      <c r="JYW35" s="83"/>
      <c r="JYX35" s="83"/>
      <c r="JYY35" s="83"/>
      <c r="JYZ35" s="83"/>
      <c r="JZA35" s="83"/>
      <c r="JZB35" s="83"/>
      <c r="JZC35" s="83"/>
      <c r="JZD35" s="83"/>
      <c r="JZE35" s="83"/>
      <c r="JZF35" s="83"/>
      <c r="JZG35" s="83"/>
      <c r="JZH35" s="83"/>
      <c r="JZI35" s="83"/>
      <c r="JZJ35" s="83"/>
      <c r="JZK35" s="83"/>
      <c r="JZL35" s="83"/>
      <c r="JZM35" s="83"/>
      <c r="JZN35" s="83"/>
      <c r="JZO35" s="83"/>
      <c r="JZP35" s="83"/>
      <c r="JZQ35" s="83"/>
      <c r="JZR35" s="83"/>
      <c r="JZS35" s="83"/>
      <c r="JZT35" s="83"/>
      <c r="JZU35" s="83"/>
      <c r="JZV35" s="83"/>
      <c r="JZW35" s="83"/>
      <c r="JZX35" s="83"/>
      <c r="JZY35" s="83"/>
      <c r="JZZ35" s="83"/>
      <c r="KAA35" s="83"/>
      <c r="KAB35" s="83"/>
      <c r="KAC35" s="83"/>
      <c r="KAD35" s="83"/>
      <c r="KAE35" s="83"/>
      <c r="KAF35" s="83"/>
      <c r="KAG35" s="83"/>
      <c r="KAH35" s="83"/>
      <c r="KAI35" s="83"/>
      <c r="KAJ35" s="83"/>
      <c r="KAK35" s="83"/>
      <c r="KAL35" s="83"/>
      <c r="KAM35" s="83"/>
      <c r="KAN35" s="83"/>
      <c r="KAO35" s="83"/>
      <c r="KAP35" s="83"/>
      <c r="KAQ35" s="83"/>
      <c r="KAR35" s="83"/>
      <c r="KAS35" s="83"/>
      <c r="KAT35" s="83"/>
      <c r="KAU35" s="83"/>
      <c r="KAV35" s="83"/>
      <c r="KAW35" s="83"/>
      <c r="KAX35" s="83"/>
      <c r="KAY35" s="83"/>
      <c r="KAZ35" s="83"/>
      <c r="KBA35" s="83"/>
      <c r="KBB35" s="83"/>
      <c r="KBC35" s="83"/>
      <c r="KBD35" s="83"/>
      <c r="KBE35" s="83"/>
      <c r="KBF35" s="83"/>
      <c r="KBG35" s="83"/>
      <c r="KBH35" s="83"/>
      <c r="KBI35" s="83"/>
      <c r="KBJ35" s="83"/>
      <c r="KBK35" s="83"/>
      <c r="KBL35" s="83"/>
      <c r="KBM35" s="83"/>
      <c r="KBN35" s="83"/>
      <c r="KBO35" s="83"/>
      <c r="KBP35" s="83"/>
      <c r="KBQ35" s="83"/>
      <c r="KBR35" s="83"/>
      <c r="KBS35" s="83"/>
      <c r="KBT35" s="83"/>
      <c r="KBU35" s="83"/>
      <c r="KBV35" s="83"/>
      <c r="KBW35" s="83"/>
      <c r="KBX35" s="83"/>
      <c r="KBY35" s="83"/>
      <c r="KBZ35" s="83"/>
      <c r="KCA35" s="83"/>
      <c r="KCB35" s="83"/>
      <c r="KCC35" s="83"/>
      <c r="KCD35" s="83"/>
      <c r="KCE35" s="83"/>
      <c r="KCF35" s="83"/>
      <c r="KCG35" s="83"/>
      <c r="KCH35" s="83"/>
      <c r="KCI35" s="83"/>
      <c r="KCJ35" s="83"/>
      <c r="KCK35" s="83"/>
      <c r="KCL35" s="83"/>
      <c r="KCM35" s="83"/>
      <c r="KCN35" s="83"/>
      <c r="KCO35" s="83"/>
      <c r="KCP35" s="83"/>
      <c r="KCQ35" s="83"/>
      <c r="KCR35" s="83"/>
      <c r="KCS35" s="83"/>
      <c r="KCT35" s="83"/>
      <c r="KCU35" s="83"/>
      <c r="KCV35" s="83"/>
      <c r="KCW35" s="83"/>
      <c r="KCX35" s="83"/>
      <c r="KCY35" s="83"/>
      <c r="KCZ35" s="83"/>
      <c r="KDA35" s="83"/>
      <c r="KDB35" s="83"/>
      <c r="KDC35" s="83"/>
      <c r="KDD35" s="83"/>
      <c r="KDE35" s="83"/>
      <c r="KDF35" s="83"/>
      <c r="KDG35" s="83"/>
      <c r="KDH35" s="83"/>
      <c r="KDI35" s="83"/>
      <c r="KDJ35" s="83"/>
      <c r="KDK35" s="83"/>
      <c r="KDL35" s="83"/>
      <c r="KDM35" s="83"/>
      <c r="KDN35" s="83"/>
      <c r="KDO35" s="83"/>
      <c r="KDP35" s="83"/>
      <c r="KDQ35" s="83"/>
      <c r="KDR35" s="83"/>
      <c r="KDS35" s="83"/>
      <c r="KDT35" s="83"/>
      <c r="KDU35" s="83"/>
      <c r="KDV35" s="83"/>
      <c r="KDW35" s="83"/>
      <c r="KDX35" s="83"/>
      <c r="KDY35" s="83"/>
      <c r="KDZ35" s="83"/>
      <c r="KEA35" s="83"/>
      <c r="KEB35" s="83"/>
      <c r="KEC35" s="83"/>
      <c r="KED35" s="83"/>
      <c r="KEE35" s="83"/>
      <c r="KEF35" s="83"/>
      <c r="KEG35" s="83"/>
      <c r="KEH35" s="83"/>
      <c r="KEI35" s="83"/>
      <c r="KEJ35" s="83"/>
      <c r="KEK35" s="83"/>
      <c r="KEL35" s="83"/>
      <c r="KEM35" s="83"/>
      <c r="KEN35" s="83"/>
      <c r="KEO35" s="83"/>
      <c r="KEP35" s="83"/>
      <c r="KEQ35" s="83"/>
      <c r="KER35" s="83"/>
      <c r="KES35" s="83"/>
      <c r="KET35" s="83"/>
      <c r="KEU35" s="83"/>
      <c r="KEV35" s="83"/>
      <c r="KEW35" s="83"/>
      <c r="KEX35" s="83"/>
      <c r="KEY35" s="83"/>
      <c r="KEZ35" s="83"/>
      <c r="KFA35" s="83"/>
      <c r="KFB35" s="83"/>
      <c r="KFC35" s="83"/>
      <c r="KFD35" s="83"/>
      <c r="KFE35" s="83"/>
      <c r="KFF35" s="83"/>
      <c r="KFG35" s="83"/>
      <c r="KFH35" s="83"/>
      <c r="KFI35" s="83"/>
      <c r="KFJ35" s="83"/>
      <c r="KFK35" s="83"/>
      <c r="KFL35" s="83"/>
      <c r="KFM35" s="83"/>
      <c r="KFN35" s="83"/>
      <c r="KFO35" s="83"/>
      <c r="KFP35" s="83"/>
      <c r="KFQ35" s="83"/>
      <c r="KFR35" s="83"/>
      <c r="KFS35" s="83"/>
      <c r="KFT35" s="83"/>
      <c r="KFU35" s="83"/>
      <c r="KFV35" s="83"/>
      <c r="KFW35" s="83"/>
      <c r="KFX35" s="83"/>
      <c r="KFY35" s="83"/>
      <c r="KFZ35" s="83"/>
      <c r="KGA35" s="83"/>
      <c r="KGB35" s="83"/>
      <c r="KGC35" s="83"/>
      <c r="KGD35" s="83"/>
      <c r="KGE35" s="83"/>
      <c r="KGF35" s="83"/>
      <c r="KGG35" s="83"/>
      <c r="KGH35" s="83"/>
      <c r="KGI35" s="83"/>
      <c r="KGJ35" s="83"/>
      <c r="KGK35" s="83"/>
      <c r="KGL35" s="83"/>
      <c r="KGM35" s="83"/>
      <c r="KGN35" s="83"/>
      <c r="KGO35" s="83"/>
      <c r="KGP35" s="83"/>
      <c r="KGQ35" s="83"/>
      <c r="KGR35" s="83"/>
      <c r="KGS35" s="83"/>
      <c r="KGT35" s="83"/>
      <c r="KGU35" s="83"/>
      <c r="KGV35" s="83"/>
      <c r="KGW35" s="83"/>
      <c r="KGX35" s="83"/>
      <c r="KGY35" s="83"/>
      <c r="KGZ35" s="83"/>
      <c r="KHA35" s="83"/>
      <c r="KHB35" s="83"/>
      <c r="KHC35" s="83"/>
      <c r="KHD35" s="83"/>
      <c r="KHE35" s="83"/>
      <c r="KHF35" s="83"/>
      <c r="KHG35" s="83"/>
      <c r="KHH35" s="83"/>
      <c r="KHI35" s="83"/>
      <c r="KHJ35" s="83"/>
      <c r="KHK35" s="83"/>
      <c r="KHL35" s="83"/>
      <c r="KHM35" s="83"/>
      <c r="KHN35" s="83"/>
      <c r="KHO35" s="83"/>
      <c r="KHP35" s="83"/>
      <c r="KHQ35" s="83"/>
      <c r="KHR35" s="83"/>
      <c r="KHS35" s="83"/>
      <c r="KHT35" s="83"/>
      <c r="KHU35" s="83"/>
      <c r="KHV35" s="83"/>
      <c r="KHW35" s="83"/>
      <c r="KHX35" s="83"/>
      <c r="KHY35" s="83"/>
      <c r="KHZ35" s="83"/>
      <c r="KIA35" s="83"/>
      <c r="KIB35" s="83"/>
      <c r="KIC35" s="83"/>
      <c r="KID35" s="83"/>
      <c r="KIE35" s="83"/>
      <c r="KIF35" s="83"/>
      <c r="KIG35" s="83"/>
      <c r="KIH35" s="83"/>
      <c r="KII35" s="83"/>
      <c r="KIJ35" s="83"/>
      <c r="KIK35" s="83"/>
      <c r="KIL35" s="83"/>
      <c r="KIM35" s="83"/>
      <c r="KIN35" s="83"/>
      <c r="KIO35" s="83"/>
      <c r="KIP35" s="83"/>
      <c r="KIQ35" s="83"/>
      <c r="KIR35" s="83"/>
      <c r="KIS35" s="83"/>
      <c r="KIT35" s="83"/>
      <c r="KIU35" s="83"/>
      <c r="KIV35" s="83"/>
      <c r="KIW35" s="83"/>
      <c r="KIX35" s="83"/>
      <c r="KIY35" s="83"/>
      <c r="KIZ35" s="83"/>
      <c r="KJA35" s="83"/>
      <c r="KJB35" s="83"/>
      <c r="KJC35" s="83"/>
      <c r="KJD35" s="83"/>
      <c r="KJE35" s="83"/>
      <c r="KJF35" s="83"/>
      <c r="KJG35" s="83"/>
      <c r="KJH35" s="83"/>
      <c r="KJI35" s="83"/>
      <c r="KJJ35" s="83"/>
      <c r="KJK35" s="83"/>
      <c r="KJL35" s="83"/>
      <c r="KJM35" s="83"/>
      <c r="KJN35" s="83"/>
      <c r="KJO35" s="83"/>
      <c r="KJP35" s="83"/>
      <c r="KJQ35" s="83"/>
      <c r="KJR35" s="83"/>
      <c r="KJS35" s="83"/>
      <c r="KJT35" s="83"/>
      <c r="KJU35" s="83"/>
      <c r="KJV35" s="83"/>
      <c r="KJW35" s="83"/>
      <c r="KJX35" s="83"/>
      <c r="KJY35" s="83"/>
      <c r="KJZ35" s="83"/>
      <c r="KKA35" s="83"/>
      <c r="KKB35" s="83"/>
      <c r="KKC35" s="83"/>
      <c r="KKD35" s="83"/>
      <c r="KKE35" s="83"/>
      <c r="KKF35" s="83"/>
      <c r="KKG35" s="83"/>
      <c r="KKH35" s="83"/>
      <c r="KKI35" s="83"/>
      <c r="KKJ35" s="83"/>
      <c r="KKK35" s="83"/>
      <c r="KKL35" s="83"/>
      <c r="KKM35" s="83"/>
      <c r="KKN35" s="83"/>
      <c r="KKO35" s="83"/>
      <c r="KKP35" s="83"/>
      <c r="KKQ35" s="83"/>
      <c r="KKR35" s="83"/>
      <c r="KKS35" s="83"/>
      <c r="KKT35" s="83"/>
      <c r="KKU35" s="83"/>
      <c r="KKV35" s="83"/>
      <c r="KKW35" s="83"/>
      <c r="KKX35" s="83"/>
      <c r="KKY35" s="83"/>
      <c r="KKZ35" s="83"/>
      <c r="KLA35" s="83"/>
      <c r="KLB35" s="83"/>
      <c r="KLC35" s="83"/>
      <c r="KLD35" s="83"/>
      <c r="KLE35" s="83"/>
      <c r="KLF35" s="83"/>
      <c r="KLG35" s="83"/>
      <c r="KLH35" s="83"/>
      <c r="KLI35" s="83"/>
      <c r="KLJ35" s="83"/>
      <c r="KLK35" s="83"/>
      <c r="KLL35" s="83"/>
      <c r="KLM35" s="83"/>
      <c r="KLN35" s="83"/>
      <c r="KLO35" s="83"/>
      <c r="KLP35" s="83"/>
      <c r="KLQ35" s="83"/>
      <c r="KLR35" s="83"/>
      <c r="KLS35" s="83"/>
      <c r="KLT35" s="83"/>
      <c r="KLU35" s="83"/>
      <c r="KLV35" s="83"/>
      <c r="KLW35" s="83"/>
      <c r="KLX35" s="83"/>
      <c r="KLY35" s="83"/>
      <c r="KLZ35" s="83"/>
      <c r="KMA35" s="83"/>
      <c r="KMB35" s="83"/>
      <c r="KMC35" s="83"/>
      <c r="KMD35" s="83"/>
      <c r="KME35" s="83"/>
      <c r="KMF35" s="83"/>
      <c r="KMG35" s="83"/>
      <c r="KMH35" s="83"/>
      <c r="KMI35" s="83"/>
      <c r="KMJ35" s="83"/>
      <c r="KMK35" s="83"/>
      <c r="KML35" s="83"/>
      <c r="KMM35" s="83"/>
      <c r="KMN35" s="83"/>
      <c r="KMO35" s="83"/>
      <c r="KMP35" s="83"/>
      <c r="KMQ35" s="83"/>
      <c r="KMR35" s="83"/>
      <c r="KMS35" s="83"/>
      <c r="KMT35" s="83"/>
      <c r="KMU35" s="83"/>
      <c r="KMV35" s="83"/>
      <c r="KMW35" s="83"/>
      <c r="KMX35" s="83"/>
      <c r="KMY35" s="83"/>
      <c r="KMZ35" s="83"/>
      <c r="KNA35" s="83"/>
      <c r="KNB35" s="83"/>
      <c r="KNC35" s="83"/>
      <c r="KND35" s="83"/>
      <c r="KNE35" s="83"/>
      <c r="KNF35" s="83"/>
      <c r="KNG35" s="83"/>
      <c r="KNH35" s="83"/>
      <c r="KNI35" s="83"/>
      <c r="KNJ35" s="83"/>
      <c r="KNK35" s="83"/>
      <c r="KNL35" s="83"/>
      <c r="KNM35" s="83"/>
      <c r="KNN35" s="83"/>
      <c r="KNO35" s="83"/>
      <c r="KNP35" s="83"/>
      <c r="KNQ35" s="83"/>
      <c r="KNR35" s="83"/>
      <c r="KNS35" s="83"/>
      <c r="KNT35" s="83"/>
      <c r="KNU35" s="83"/>
      <c r="KNV35" s="83"/>
      <c r="KNW35" s="83"/>
      <c r="KNX35" s="83"/>
      <c r="KNY35" s="83"/>
      <c r="KNZ35" s="83"/>
      <c r="KOA35" s="83"/>
      <c r="KOB35" s="83"/>
      <c r="KOC35" s="83"/>
      <c r="KOD35" s="83"/>
      <c r="KOE35" s="83"/>
      <c r="KOF35" s="83"/>
      <c r="KOG35" s="83"/>
      <c r="KOH35" s="83"/>
      <c r="KOI35" s="83"/>
      <c r="KOJ35" s="83"/>
      <c r="KOK35" s="83"/>
      <c r="KOL35" s="83"/>
      <c r="KOM35" s="83"/>
      <c r="KON35" s="83"/>
      <c r="KOO35" s="83"/>
      <c r="KOP35" s="83"/>
      <c r="KOQ35" s="83"/>
      <c r="KOR35" s="83"/>
      <c r="KOS35" s="83"/>
      <c r="KOT35" s="83"/>
      <c r="KOU35" s="83"/>
      <c r="KOV35" s="83"/>
      <c r="KOW35" s="83"/>
      <c r="KOX35" s="83"/>
      <c r="KOY35" s="83"/>
      <c r="KOZ35" s="83"/>
      <c r="KPA35" s="83"/>
      <c r="KPB35" s="83"/>
      <c r="KPC35" s="83"/>
      <c r="KPD35" s="83"/>
      <c r="KPE35" s="83"/>
      <c r="KPF35" s="83"/>
      <c r="KPG35" s="83"/>
      <c r="KPH35" s="83"/>
      <c r="KPI35" s="83"/>
      <c r="KPJ35" s="83"/>
      <c r="KPK35" s="83"/>
      <c r="KPL35" s="83"/>
      <c r="KPM35" s="83"/>
      <c r="KPN35" s="83"/>
      <c r="KPO35" s="83"/>
      <c r="KPP35" s="83"/>
      <c r="KPQ35" s="83"/>
      <c r="KPR35" s="83"/>
      <c r="KPS35" s="83"/>
      <c r="KPT35" s="83"/>
      <c r="KPU35" s="83"/>
      <c r="KPV35" s="83"/>
      <c r="KPW35" s="83"/>
      <c r="KPX35" s="83"/>
      <c r="KPY35" s="83"/>
      <c r="KPZ35" s="83"/>
      <c r="KQA35" s="83"/>
      <c r="KQB35" s="83"/>
      <c r="KQC35" s="83"/>
      <c r="KQD35" s="83"/>
      <c r="KQE35" s="83"/>
      <c r="KQF35" s="83"/>
      <c r="KQG35" s="83"/>
      <c r="KQH35" s="83"/>
      <c r="KQI35" s="83"/>
      <c r="KQJ35" s="83"/>
      <c r="KQK35" s="83"/>
      <c r="KQL35" s="83"/>
      <c r="KQM35" s="83"/>
      <c r="KQN35" s="83"/>
      <c r="KQO35" s="83"/>
      <c r="KQP35" s="83"/>
      <c r="KQQ35" s="83"/>
      <c r="KQR35" s="83"/>
      <c r="KQS35" s="83"/>
      <c r="KQT35" s="83"/>
      <c r="KQU35" s="83"/>
      <c r="KQV35" s="83"/>
      <c r="KQW35" s="83"/>
      <c r="KQX35" s="83"/>
      <c r="KQY35" s="83"/>
      <c r="KQZ35" s="83"/>
      <c r="KRA35" s="83"/>
      <c r="KRB35" s="83"/>
      <c r="KRC35" s="83"/>
      <c r="KRD35" s="83"/>
      <c r="KRE35" s="83"/>
      <c r="KRF35" s="83"/>
      <c r="KRG35" s="83"/>
      <c r="KRH35" s="83"/>
      <c r="KRI35" s="83"/>
      <c r="KRJ35" s="83"/>
      <c r="KRK35" s="83"/>
      <c r="KRL35" s="83"/>
      <c r="KRM35" s="83"/>
      <c r="KRN35" s="83"/>
      <c r="KRO35" s="83"/>
      <c r="KRP35" s="83"/>
      <c r="KRQ35" s="83"/>
      <c r="KRR35" s="83"/>
      <c r="KRS35" s="83"/>
      <c r="KRT35" s="83"/>
      <c r="KRU35" s="83"/>
      <c r="KRV35" s="83"/>
      <c r="KRW35" s="83"/>
      <c r="KRX35" s="83"/>
      <c r="KRY35" s="83"/>
      <c r="KRZ35" s="83"/>
      <c r="KSA35" s="83"/>
      <c r="KSB35" s="83"/>
      <c r="KSC35" s="83"/>
      <c r="KSD35" s="83"/>
      <c r="KSE35" s="83"/>
      <c r="KSF35" s="83"/>
      <c r="KSG35" s="83"/>
      <c r="KSH35" s="83"/>
      <c r="KSI35" s="83"/>
      <c r="KSJ35" s="83"/>
      <c r="KSK35" s="83"/>
      <c r="KSL35" s="83"/>
      <c r="KSM35" s="83"/>
      <c r="KSN35" s="83"/>
      <c r="KSO35" s="83"/>
      <c r="KSP35" s="83"/>
      <c r="KSQ35" s="83"/>
      <c r="KSR35" s="83"/>
      <c r="KSS35" s="83"/>
      <c r="KST35" s="83"/>
      <c r="KSU35" s="83"/>
      <c r="KSV35" s="83"/>
      <c r="KSW35" s="83"/>
      <c r="KSX35" s="83"/>
      <c r="KSY35" s="83"/>
      <c r="KSZ35" s="83"/>
      <c r="KTA35" s="83"/>
      <c r="KTB35" s="83"/>
      <c r="KTC35" s="83"/>
      <c r="KTD35" s="83"/>
      <c r="KTE35" s="83"/>
      <c r="KTF35" s="83"/>
      <c r="KTG35" s="83"/>
      <c r="KTH35" s="83"/>
      <c r="KTI35" s="83"/>
      <c r="KTJ35" s="83"/>
      <c r="KTK35" s="83"/>
      <c r="KTL35" s="83"/>
      <c r="KTM35" s="83"/>
      <c r="KTN35" s="83"/>
      <c r="KTO35" s="83"/>
      <c r="KTP35" s="83"/>
      <c r="KTQ35" s="83"/>
      <c r="KTR35" s="83"/>
      <c r="KTS35" s="83"/>
      <c r="KTT35" s="83"/>
      <c r="KTU35" s="83"/>
      <c r="KTV35" s="83"/>
      <c r="KTW35" s="83"/>
      <c r="KTX35" s="83"/>
      <c r="KTY35" s="83"/>
      <c r="KTZ35" s="83"/>
      <c r="KUA35" s="83"/>
      <c r="KUB35" s="83"/>
      <c r="KUC35" s="83"/>
      <c r="KUD35" s="83"/>
      <c r="KUE35" s="83"/>
      <c r="KUF35" s="83"/>
      <c r="KUG35" s="83"/>
      <c r="KUH35" s="83"/>
      <c r="KUI35" s="83"/>
      <c r="KUJ35" s="83"/>
      <c r="KUK35" s="83"/>
      <c r="KUL35" s="83"/>
      <c r="KUM35" s="83"/>
      <c r="KUN35" s="83"/>
      <c r="KUO35" s="83"/>
      <c r="KUP35" s="83"/>
      <c r="KUQ35" s="83"/>
      <c r="KUR35" s="83"/>
      <c r="KUS35" s="83"/>
      <c r="KUT35" s="83"/>
      <c r="KUU35" s="83"/>
      <c r="KUV35" s="83"/>
      <c r="KUW35" s="83"/>
      <c r="KUX35" s="83"/>
      <c r="KUY35" s="83"/>
      <c r="KUZ35" s="83"/>
      <c r="KVA35" s="83"/>
      <c r="KVB35" s="83"/>
      <c r="KVC35" s="83"/>
      <c r="KVD35" s="83"/>
      <c r="KVE35" s="83"/>
      <c r="KVF35" s="83"/>
      <c r="KVG35" s="83"/>
      <c r="KVH35" s="83"/>
      <c r="KVI35" s="83"/>
      <c r="KVJ35" s="83"/>
      <c r="KVK35" s="83"/>
      <c r="KVL35" s="83"/>
      <c r="KVM35" s="83"/>
      <c r="KVN35" s="83"/>
      <c r="KVO35" s="83"/>
      <c r="KVP35" s="83"/>
      <c r="KVQ35" s="83"/>
      <c r="KVR35" s="83"/>
      <c r="KVS35" s="83"/>
      <c r="KVT35" s="83"/>
      <c r="KVU35" s="83"/>
      <c r="KVV35" s="83"/>
      <c r="KVW35" s="83"/>
      <c r="KVX35" s="83"/>
      <c r="KVY35" s="83"/>
      <c r="KVZ35" s="83"/>
      <c r="KWA35" s="83"/>
      <c r="KWB35" s="83"/>
      <c r="KWC35" s="83"/>
      <c r="KWD35" s="83"/>
      <c r="KWE35" s="83"/>
      <c r="KWF35" s="83"/>
      <c r="KWG35" s="83"/>
      <c r="KWH35" s="83"/>
      <c r="KWI35" s="83"/>
      <c r="KWJ35" s="83"/>
      <c r="KWK35" s="83"/>
      <c r="KWL35" s="83"/>
      <c r="KWM35" s="83"/>
      <c r="KWN35" s="83"/>
      <c r="KWO35" s="83"/>
      <c r="KWP35" s="83"/>
      <c r="KWQ35" s="83"/>
      <c r="KWR35" s="83"/>
      <c r="KWS35" s="83"/>
      <c r="KWT35" s="83"/>
      <c r="KWU35" s="83"/>
      <c r="KWV35" s="83"/>
      <c r="KWW35" s="83"/>
      <c r="KWX35" s="83"/>
      <c r="KWY35" s="83"/>
      <c r="KWZ35" s="83"/>
      <c r="KXA35" s="83"/>
      <c r="KXB35" s="83"/>
      <c r="KXC35" s="83"/>
      <c r="KXD35" s="83"/>
      <c r="KXE35" s="83"/>
      <c r="KXF35" s="83"/>
      <c r="KXG35" s="83"/>
      <c r="KXH35" s="83"/>
      <c r="KXI35" s="83"/>
      <c r="KXJ35" s="83"/>
      <c r="KXK35" s="83"/>
      <c r="KXL35" s="83"/>
      <c r="KXM35" s="83"/>
      <c r="KXN35" s="83"/>
      <c r="KXO35" s="83"/>
      <c r="KXP35" s="83"/>
      <c r="KXQ35" s="83"/>
      <c r="KXR35" s="83"/>
      <c r="KXS35" s="83"/>
      <c r="KXT35" s="83"/>
      <c r="KXU35" s="83"/>
      <c r="KXV35" s="83"/>
      <c r="KXW35" s="83"/>
      <c r="KXX35" s="83"/>
      <c r="KXY35" s="83"/>
      <c r="KXZ35" s="83"/>
      <c r="KYA35" s="83"/>
      <c r="KYB35" s="83"/>
      <c r="KYC35" s="83"/>
      <c r="KYD35" s="83"/>
      <c r="KYE35" s="83"/>
      <c r="KYF35" s="83"/>
      <c r="KYG35" s="83"/>
      <c r="KYH35" s="83"/>
      <c r="KYI35" s="83"/>
      <c r="KYJ35" s="83"/>
      <c r="KYK35" s="83"/>
      <c r="KYL35" s="83"/>
      <c r="KYM35" s="83"/>
      <c r="KYN35" s="83"/>
      <c r="KYO35" s="83"/>
      <c r="KYP35" s="83"/>
      <c r="KYQ35" s="83"/>
      <c r="KYR35" s="83"/>
      <c r="KYS35" s="83"/>
      <c r="KYT35" s="83"/>
      <c r="KYU35" s="83"/>
      <c r="KYV35" s="83"/>
      <c r="KYW35" s="83"/>
      <c r="KYX35" s="83"/>
      <c r="KYY35" s="83"/>
      <c r="KYZ35" s="83"/>
      <c r="KZA35" s="83"/>
      <c r="KZB35" s="83"/>
      <c r="KZC35" s="83"/>
      <c r="KZD35" s="83"/>
      <c r="KZE35" s="83"/>
      <c r="KZF35" s="83"/>
      <c r="KZG35" s="83"/>
      <c r="KZH35" s="83"/>
      <c r="KZI35" s="83"/>
      <c r="KZJ35" s="83"/>
      <c r="KZK35" s="83"/>
      <c r="KZL35" s="83"/>
      <c r="KZM35" s="83"/>
      <c r="KZN35" s="83"/>
      <c r="KZO35" s="83"/>
      <c r="KZP35" s="83"/>
      <c r="KZQ35" s="83"/>
      <c r="KZR35" s="83"/>
      <c r="KZS35" s="83"/>
      <c r="KZT35" s="83"/>
      <c r="KZU35" s="83"/>
      <c r="KZV35" s="83"/>
      <c r="KZW35" s="83"/>
      <c r="KZX35" s="83"/>
      <c r="KZY35" s="83"/>
      <c r="KZZ35" s="83"/>
      <c r="LAA35" s="83"/>
      <c r="LAB35" s="83"/>
      <c r="LAC35" s="83"/>
      <c r="LAD35" s="83"/>
      <c r="LAE35" s="83"/>
      <c r="LAF35" s="83"/>
      <c r="LAG35" s="83"/>
      <c r="LAH35" s="83"/>
      <c r="LAI35" s="83"/>
      <c r="LAJ35" s="83"/>
      <c r="LAK35" s="83"/>
      <c r="LAL35" s="83"/>
      <c r="LAM35" s="83"/>
      <c r="LAN35" s="83"/>
      <c r="LAO35" s="83"/>
      <c r="LAP35" s="83"/>
      <c r="LAQ35" s="83"/>
      <c r="LAR35" s="83"/>
      <c r="LAS35" s="83"/>
      <c r="LAT35" s="83"/>
      <c r="LAU35" s="83"/>
      <c r="LAV35" s="83"/>
      <c r="LAW35" s="83"/>
      <c r="LAX35" s="83"/>
      <c r="LAY35" s="83"/>
      <c r="LAZ35" s="83"/>
      <c r="LBA35" s="83"/>
      <c r="LBB35" s="83"/>
      <c r="LBC35" s="83"/>
      <c r="LBD35" s="83"/>
      <c r="LBE35" s="83"/>
      <c r="LBF35" s="83"/>
      <c r="LBG35" s="83"/>
      <c r="LBH35" s="83"/>
      <c r="LBI35" s="83"/>
      <c r="LBJ35" s="83"/>
      <c r="LBK35" s="83"/>
      <c r="LBL35" s="83"/>
      <c r="LBM35" s="83"/>
      <c r="LBN35" s="83"/>
      <c r="LBO35" s="83"/>
      <c r="LBP35" s="83"/>
      <c r="LBQ35" s="83"/>
      <c r="LBR35" s="83"/>
      <c r="LBS35" s="83"/>
      <c r="LBT35" s="83"/>
      <c r="LBU35" s="83"/>
      <c r="LBV35" s="83"/>
      <c r="LBW35" s="83"/>
      <c r="LBX35" s="83"/>
      <c r="LBY35" s="83"/>
      <c r="LBZ35" s="83"/>
      <c r="LCA35" s="83"/>
      <c r="LCB35" s="83"/>
      <c r="LCC35" s="83"/>
      <c r="LCD35" s="83"/>
      <c r="LCE35" s="83"/>
      <c r="LCF35" s="83"/>
      <c r="LCG35" s="83"/>
      <c r="LCH35" s="83"/>
      <c r="LCI35" s="83"/>
      <c r="LCJ35" s="83"/>
      <c r="LCK35" s="83"/>
      <c r="LCL35" s="83"/>
      <c r="LCM35" s="83"/>
      <c r="LCN35" s="83"/>
      <c r="LCO35" s="83"/>
      <c r="LCP35" s="83"/>
      <c r="LCQ35" s="83"/>
      <c r="LCR35" s="83"/>
      <c r="LCS35" s="83"/>
      <c r="LCT35" s="83"/>
      <c r="LCU35" s="83"/>
      <c r="LCV35" s="83"/>
      <c r="LCW35" s="83"/>
      <c r="LCX35" s="83"/>
      <c r="LCY35" s="83"/>
      <c r="LCZ35" s="83"/>
      <c r="LDA35" s="83"/>
      <c r="LDB35" s="83"/>
      <c r="LDC35" s="83"/>
      <c r="LDD35" s="83"/>
      <c r="LDE35" s="83"/>
      <c r="LDF35" s="83"/>
      <c r="LDG35" s="83"/>
      <c r="LDH35" s="83"/>
      <c r="LDI35" s="83"/>
      <c r="LDJ35" s="83"/>
      <c r="LDK35" s="83"/>
      <c r="LDL35" s="83"/>
      <c r="LDM35" s="83"/>
      <c r="LDN35" s="83"/>
      <c r="LDO35" s="83"/>
      <c r="LDP35" s="83"/>
      <c r="LDQ35" s="83"/>
      <c r="LDR35" s="83"/>
      <c r="LDS35" s="83"/>
      <c r="LDT35" s="83"/>
      <c r="LDU35" s="83"/>
      <c r="LDV35" s="83"/>
      <c r="LDW35" s="83"/>
      <c r="LDX35" s="83"/>
      <c r="LDY35" s="83"/>
      <c r="LDZ35" s="83"/>
      <c r="LEA35" s="83"/>
      <c r="LEB35" s="83"/>
      <c r="LEC35" s="83"/>
      <c r="LED35" s="83"/>
      <c r="LEE35" s="83"/>
      <c r="LEF35" s="83"/>
      <c r="LEG35" s="83"/>
      <c r="LEH35" s="83"/>
      <c r="LEI35" s="83"/>
      <c r="LEJ35" s="83"/>
      <c r="LEK35" s="83"/>
      <c r="LEL35" s="83"/>
      <c r="LEM35" s="83"/>
      <c r="LEN35" s="83"/>
      <c r="LEO35" s="83"/>
      <c r="LEP35" s="83"/>
      <c r="LEQ35" s="83"/>
      <c r="LER35" s="83"/>
      <c r="LES35" s="83"/>
      <c r="LET35" s="83"/>
      <c r="LEU35" s="83"/>
      <c r="LEV35" s="83"/>
      <c r="LEW35" s="83"/>
      <c r="LEX35" s="83"/>
      <c r="LEY35" s="83"/>
      <c r="LEZ35" s="83"/>
      <c r="LFA35" s="83"/>
      <c r="LFB35" s="83"/>
      <c r="LFC35" s="83"/>
      <c r="LFD35" s="83"/>
      <c r="LFE35" s="83"/>
      <c r="LFF35" s="83"/>
      <c r="LFG35" s="83"/>
      <c r="LFH35" s="83"/>
      <c r="LFI35" s="83"/>
      <c r="LFJ35" s="83"/>
      <c r="LFK35" s="83"/>
      <c r="LFL35" s="83"/>
      <c r="LFM35" s="83"/>
      <c r="LFN35" s="83"/>
      <c r="LFO35" s="83"/>
      <c r="LFP35" s="83"/>
      <c r="LFQ35" s="83"/>
      <c r="LFR35" s="83"/>
      <c r="LFS35" s="83"/>
      <c r="LFT35" s="83"/>
      <c r="LFU35" s="83"/>
      <c r="LFV35" s="83"/>
      <c r="LFW35" s="83"/>
      <c r="LFX35" s="83"/>
      <c r="LFY35" s="83"/>
      <c r="LFZ35" s="83"/>
      <c r="LGA35" s="83"/>
      <c r="LGB35" s="83"/>
      <c r="LGC35" s="83"/>
      <c r="LGD35" s="83"/>
      <c r="LGE35" s="83"/>
      <c r="LGF35" s="83"/>
      <c r="LGG35" s="83"/>
      <c r="LGH35" s="83"/>
      <c r="LGI35" s="83"/>
      <c r="LGJ35" s="83"/>
      <c r="LGK35" s="83"/>
      <c r="LGL35" s="83"/>
      <c r="LGM35" s="83"/>
      <c r="LGN35" s="83"/>
      <c r="LGO35" s="83"/>
      <c r="LGP35" s="83"/>
      <c r="LGQ35" s="83"/>
      <c r="LGR35" s="83"/>
      <c r="LGS35" s="83"/>
      <c r="LGT35" s="83"/>
      <c r="LGU35" s="83"/>
      <c r="LGV35" s="83"/>
      <c r="LGW35" s="83"/>
      <c r="LGX35" s="83"/>
      <c r="LGY35" s="83"/>
      <c r="LGZ35" s="83"/>
      <c r="LHA35" s="83"/>
      <c r="LHB35" s="83"/>
      <c r="LHC35" s="83"/>
      <c r="LHD35" s="83"/>
      <c r="LHE35" s="83"/>
      <c r="LHF35" s="83"/>
      <c r="LHG35" s="83"/>
      <c r="LHH35" s="83"/>
      <c r="LHI35" s="83"/>
      <c r="LHJ35" s="83"/>
      <c r="LHK35" s="83"/>
      <c r="LHL35" s="83"/>
      <c r="LHM35" s="83"/>
      <c r="LHN35" s="83"/>
      <c r="LHO35" s="83"/>
      <c r="LHP35" s="83"/>
      <c r="LHQ35" s="83"/>
      <c r="LHR35" s="83"/>
      <c r="LHS35" s="83"/>
      <c r="LHT35" s="83"/>
      <c r="LHU35" s="83"/>
      <c r="LHV35" s="83"/>
      <c r="LHW35" s="83"/>
      <c r="LHX35" s="83"/>
      <c r="LHY35" s="83"/>
      <c r="LHZ35" s="83"/>
      <c r="LIA35" s="83"/>
      <c r="LIB35" s="83"/>
      <c r="LIC35" s="83"/>
      <c r="LID35" s="83"/>
      <c r="LIE35" s="83"/>
      <c r="LIF35" s="83"/>
      <c r="LIG35" s="83"/>
      <c r="LIH35" s="83"/>
      <c r="LII35" s="83"/>
      <c r="LIJ35" s="83"/>
      <c r="LIK35" s="83"/>
      <c r="LIL35" s="83"/>
      <c r="LIM35" s="83"/>
      <c r="LIN35" s="83"/>
      <c r="LIO35" s="83"/>
      <c r="LIP35" s="83"/>
      <c r="LIQ35" s="83"/>
      <c r="LIR35" s="83"/>
      <c r="LIS35" s="83"/>
      <c r="LIT35" s="83"/>
      <c r="LIU35" s="83"/>
      <c r="LIV35" s="83"/>
      <c r="LIW35" s="83"/>
      <c r="LIX35" s="83"/>
      <c r="LIY35" s="83"/>
      <c r="LIZ35" s="83"/>
      <c r="LJA35" s="83"/>
      <c r="LJB35" s="83"/>
      <c r="LJC35" s="83"/>
      <c r="LJD35" s="83"/>
      <c r="LJE35" s="83"/>
      <c r="LJF35" s="83"/>
      <c r="LJG35" s="83"/>
      <c r="LJH35" s="83"/>
      <c r="LJI35" s="83"/>
      <c r="LJJ35" s="83"/>
      <c r="LJK35" s="83"/>
      <c r="LJL35" s="83"/>
      <c r="LJM35" s="83"/>
      <c r="LJN35" s="83"/>
      <c r="LJO35" s="83"/>
      <c r="LJP35" s="83"/>
      <c r="LJQ35" s="83"/>
      <c r="LJR35" s="83"/>
      <c r="LJS35" s="83"/>
      <c r="LJT35" s="83"/>
      <c r="LJU35" s="83"/>
      <c r="LJV35" s="83"/>
      <c r="LJW35" s="83"/>
      <c r="LJX35" s="83"/>
      <c r="LJY35" s="83"/>
      <c r="LJZ35" s="83"/>
      <c r="LKA35" s="83"/>
      <c r="LKB35" s="83"/>
      <c r="LKC35" s="83"/>
      <c r="LKD35" s="83"/>
      <c r="LKE35" s="83"/>
      <c r="LKF35" s="83"/>
      <c r="LKG35" s="83"/>
      <c r="LKH35" s="83"/>
      <c r="LKI35" s="83"/>
      <c r="LKJ35" s="83"/>
      <c r="LKK35" s="83"/>
      <c r="LKL35" s="83"/>
      <c r="LKM35" s="83"/>
      <c r="LKN35" s="83"/>
      <c r="LKO35" s="83"/>
      <c r="LKP35" s="83"/>
      <c r="LKQ35" s="83"/>
      <c r="LKR35" s="83"/>
      <c r="LKS35" s="83"/>
      <c r="LKT35" s="83"/>
      <c r="LKU35" s="83"/>
      <c r="LKV35" s="83"/>
      <c r="LKW35" s="83"/>
      <c r="LKX35" s="83"/>
      <c r="LKY35" s="83"/>
      <c r="LKZ35" s="83"/>
      <c r="LLA35" s="83"/>
      <c r="LLB35" s="83"/>
      <c r="LLC35" s="83"/>
      <c r="LLD35" s="83"/>
      <c r="LLE35" s="83"/>
      <c r="LLF35" s="83"/>
      <c r="LLG35" s="83"/>
      <c r="LLH35" s="83"/>
      <c r="LLI35" s="83"/>
      <c r="LLJ35" s="83"/>
      <c r="LLK35" s="83"/>
      <c r="LLL35" s="83"/>
      <c r="LLM35" s="83"/>
      <c r="LLN35" s="83"/>
      <c r="LLO35" s="83"/>
      <c r="LLP35" s="83"/>
      <c r="LLQ35" s="83"/>
      <c r="LLR35" s="83"/>
      <c r="LLS35" s="83"/>
      <c r="LLT35" s="83"/>
      <c r="LLU35" s="83"/>
      <c r="LLV35" s="83"/>
      <c r="LLW35" s="83"/>
      <c r="LLX35" s="83"/>
      <c r="LLY35" s="83"/>
      <c r="LLZ35" s="83"/>
      <c r="LMA35" s="83"/>
      <c r="LMB35" s="83"/>
      <c r="LMC35" s="83"/>
      <c r="LMD35" s="83"/>
      <c r="LME35" s="83"/>
      <c r="LMF35" s="83"/>
      <c r="LMG35" s="83"/>
      <c r="LMH35" s="83"/>
      <c r="LMI35" s="83"/>
      <c r="LMJ35" s="83"/>
      <c r="LMK35" s="83"/>
      <c r="LML35" s="83"/>
      <c r="LMM35" s="83"/>
      <c r="LMN35" s="83"/>
      <c r="LMO35" s="83"/>
      <c r="LMP35" s="83"/>
      <c r="LMQ35" s="83"/>
      <c r="LMR35" s="83"/>
      <c r="LMS35" s="83"/>
      <c r="LMT35" s="83"/>
      <c r="LMU35" s="83"/>
      <c r="LMV35" s="83"/>
      <c r="LMW35" s="83"/>
      <c r="LMX35" s="83"/>
      <c r="LMY35" s="83"/>
      <c r="LMZ35" s="83"/>
      <c r="LNA35" s="83"/>
      <c r="LNB35" s="83"/>
      <c r="LNC35" s="83"/>
      <c r="LND35" s="83"/>
      <c r="LNE35" s="83"/>
      <c r="LNF35" s="83"/>
      <c r="LNG35" s="83"/>
      <c r="LNH35" s="83"/>
      <c r="LNI35" s="83"/>
      <c r="LNJ35" s="83"/>
      <c r="LNK35" s="83"/>
      <c r="LNL35" s="83"/>
      <c r="LNM35" s="83"/>
      <c r="LNN35" s="83"/>
      <c r="LNO35" s="83"/>
      <c r="LNP35" s="83"/>
      <c r="LNQ35" s="83"/>
      <c r="LNR35" s="83"/>
      <c r="LNS35" s="83"/>
      <c r="LNT35" s="83"/>
      <c r="LNU35" s="83"/>
      <c r="LNV35" s="83"/>
      <c r="LNW35" s="83"/>
      <c r="LNX35" s="83"/>
      <c r="LNY35" s="83"/>
      <c r="LNZ35" s="83"/>
      <c r="LOA35" s="83"/>
      <c r="LOB35" s="83"/>
      <c r="LOC35" s="83"/>
      <c r="LOD35" s="83"/>
      <c r="LOE35" s="83"/>
      <c r="LOF35" s="83"/>
      <c r="LOG35" s="83"/>
      <c r="LOH35" s="83"/>
      <c r="LOI35" s="83"/>
      <c r="LOJ35" s="83"/>
      <c r="LOK35" s="83"/>
      <c r="LOL35" s="83"/>
      <c r="LOM35" s="83"/>
      <c r="LON35" s="83"/>
      <c r="LOO35" s="83"/>
      <c r="LOP35" s="83"/>
      <c r="LOQ35" s="83"/>
      <c r="LOR35" s="83"/>
      <c r="LOS35" s="83"/>
      <c r="LOT35" s="83"/>
      <c r="LOU35" s="83"/>
      <c r="LOV35" s="83"/>
      <c r="LOW35" s="83"/>
      <c r="LOX35" s="83"/>
      <c r="LOY35" s="83"/>
      <c r="LOZ35" s="83"/>
      <c r="LPA35" s="83"/>
      <c r="LPB35" s="83"/>
      <c r="LPC35" s="83"/>
      <c r="LPD35" s="83"/>
      <c r="LPE35" s="83"/>
      <c r="LPF35" s="83"/>
      <c r="LPG35" s="83"/>
      <c r="LPH35" s="83"/>
      <c r="LPI35" s="83"/>
      <c r="LPJ35" s="83"/>
      <c r="LPK35" s="83"/>
      <c r="LPL35" s="83"/>
      <c r="LPM35" s="83"/>
      <c r="LPN35" s="83"/>
      <c r="LPO35" s="83"/>
      <c r="LPP35" s="83"/>
      <c r="LPQ35" s="83"/>
      <c r="LPR35" s="83"/>
      <c r="LPS35" s="83"/>
      <c r="LPT35" s="83"/>
      <c r="LPU35" s="83"/>
      <c r="LPV35" s="83"/>
      <c r="LPW35" s="83"/>
      <c r="LPX35" s="83"/>
      <c r="LPY35" s="83"/>
      <c r="LPZ35" s="83"/>
      <c r="LQA35" s="83"/>
      <c r="LQB35" s="83"/>
      <c r="LQC35" s="83"/>
      <c r="LQD35" s="83"/>
      <c r="LQE35" s="83"/>
      <c r="LQF35" s="83"/>
      <c r="LQG35" s="83"/>
      <c r="LQH35" s="83"/>
      <c r="LQI35" s="83"/>
      <c r="LQJ35" s="83"/>
      <c r="LQK35" s="83"/>
      <c r="LQL35" s="83"/>
      <c r="LQM35" s="83"/>
      <c r="LQN35" s="83"/>
      <c r="LQO35" s="83"/>
      <c r="LQP35" s="83"/>
      <c r="LQQ35" s="83"/>
      <c r="LQR35" s="83"/>
      <c r="LQS35" s="83"/>
      <c r="LQT35" s="83"/>
      <c r="LQU35" s="83"/>
      <c r="LQV35" s="83"/>
      <c r="LQW35" s="83"/>
      <c r="LQX35" s="83"/>
      <c r="LQY35" s="83"/>
      <c r="LQZ35" s="83"/>
      <c r="LRA35" s="83"/>
      <c r="LRB35" s="83"/>
      <c r="LRC35" s="83"/>
      <c r="LRD35" s="83"/>
      <c r="LRE35" s="83"/>
      <c r="LRF35" s="83"/>
      <c r="LRG35" s="83"/>
      <c r="LRH35" s="83"/>
      <c r="LRI35" s="83"/>
      <c r="LRJ35" s="83"/>
      <c r="LRK35" s="83"/>
      <c r="LRL35" s="83"/>
      <c r="LRM35" s="83"/>
      <c r="LRN35" s="83"/>
      <c r="LRO35" s="83"/>
      <c r="LRP35" s="83"/>
      <c r="LRQ35" s="83"/>
      <c r="LRR35" s="83"/>
      <c r="LRS35" s="83"/>
      <c r="LRT35" s="83"/>
      <c r="LRU35" s="83"/>
      <c r="LRV35" s="83"/>
      <c r="LRW35" s="83"/>
      <c r="LRX35" s="83"/>
      <c r="LRY35" s="83"/>
      <c r="LRZ35" s="83"/>
      <c r="LSA35" s="83"/>
      <c r="LSB35" s="83"/>
      <c r="LSC35" s="83"/>
      <c r="LSD35" s="83"/>
      <c r="LSE35" s="83"/>
      <c r="LSF35" s="83"/>
      <c r="LSG35" s="83"/>
      <c r="LSH35" s="83"/>
      <c r="LSI35" s="83"/>
      <c r="LSJ35" s="83"/>
      <c r="LSK35" s="83"/>
      <c r="LSL35" s="83"/>
      <c r="LSM35" s="83"/>
      <c r="LSN35" s="83"/>
      <c r="LSO35" s="83"/>
      <c r="LSP35" s="83"/>
      <c r="LSQ35" s="83"/>
      <c r="LSR35" s="83"/>
      <c r="LSS35" s="83"/>
      <c r="LST35" s="83"/>
      <c r="LSU35" s="83"/>
      <c r="LSV35" s="83"/>
      <c r="LSW35" s="83"/>
      <c r="LSX35" s="83"/>
      <c r="LSY35" s="83"/>
      <c r="LSZ35" s="83"/>
      <c r="LTA35" s="83"/>
      <c r="LTB35" s="83"/>
      <c r="LTC35" s="83"/>
      <c r="LTD35" s="83"/>
      <c r="LTE35" s="83"/>
      <c r="LTF35" s="83"/>
      <c r="LTG35" s="83"/>
      <c r="LTH35" s="83"/>
      <c r="LTI35" s="83"/>
      <c r="LTJ35" s="83"/>
      <c r="LTK35" s="83"/>
      <c r="LTL35" s="83"/>
      <c r="LTM35" s="83"/>
      <c r="LTN35" s="83"/>
      <c r="LTO35" s="83"/>
      <c r="LTP35" s="83"/>
      <c r="LTQ35" s="83"/>
      <c r="LTR35" s="83"/>
      <c r="LTS35" s="83"/>
      <c r="LTT35" s="83"/>
      <c r="LTU35" s="83"/>
      <c r="LTV35" s="83"/>
      <c r="LTW35" s="83"/>
      <c r="LTX35" s="83"/>
      <c r="LTY35" s="83"/>
      <c r="LTZ35" s="83"/>
      <c r="LUA35" s="83"/>
      <c r="LUB35" s="83"/>
      <c r="LUC35" s="83"/>
      <c r="LUD35" s="83"/>
      <c r="LUE35" s="83"/>
      <c r="LUF35" s="83"/>
      <c r="LUG35" s="83"/>
      <c r="LUH35" s="83"/>
      <c r="LUI35" s="83"/>
      <c r="LUJ35" s="83"/>
      <c r="LUK35" s="83"/>
      <c r="LUL35" s="83"/>
      <c r="LUM35" s="83"/>
      <c r="LUN35" s="83"/>
      <c r="LUO35" s="83"/>
      <c r="LUP35" s="83"/>
      <c r="LUQ35" s="83"/>
      <c r="LUR35" s="83"/>
      <c r="LUS35" s="83"/>
      <c r="LUT35" s="83"/>
      <c r="LUU35" s="83"/>
      <c r="LUV35" s="83"/>
      <c r="LUW35" s="83"/>
      <c r="LUX35" s="83"/>
      <c r="LUY35" s="83"/>
      <c r="LUZ35" s="83"/>
      <c r="LVA35" s="83"/>
      <c r="LVB35" s="83"/>
      <c r="LVC35" s="83"/>
      <c r="LVD35" s="83"/>
      <c r="LVE35" s="83"/>
      <c r="LVF35" s="83"/>
      <c r="LVG35" s="83"/>
      <c r="LVH35" s="83"/>
      <c r="LVI35" s="83"/>
      <c r="LVJ35" s="83"/>
      <c r="LVK35" s="83"/>
      <c r="LVL35" s="83"/>
      <c r="LVM35" s="83"/>
      <c r="LVN35" s="83"/>
      <c r="LVO35" s="83"/>
      <c r="LVP35" s="83"/>
      <c r="LVQ35" s="83"/>
      <c r="LVR35" s="83"/>
      <c r="LVS35" s="83"/>
      <c r="LVT35" s="83"/>
      <c r="LVU35" s="83"/>
      <c r="LVV35" s="83"/>
      <c r="LVW35" s="83"/>
      <c r="LVX35" s="83"/>
      <c r="LVY35" s="83"/>
      <c r="LVZ35" s="83"/>
      <c r="LWA35" s="83"/>
      <c r="LWB35" s="83"/>
      <c r="LWC35" s="83"/>
      <c r="LWD35" s="83"/>
      <c r="LWE35" s="83"/>
      <c r="LWF35" s="83"/>
      <c r="LWG35" s="83"/>
      <c r="LWH35" s="83"/>
      <c r="LWI35" s="83"/>
      <c r="LWJ35" s="83"/>
      <c r="LWK35" s="83"/>
      <c r="LWL35" s="83"/>
      <c r="LWM35" s="83"/>
      <c r="LWN35" s="83"/>
      <c r="LWO35" s="83"/>
      <c r="LWP35" s="83"/>
      <c r="LWQ35" s="83"/>
      <c r="LWR35" s="83"/>
      <c r="LWS35" s="83"/>
      <c r="LWT35" s="83"/>
      <c r="LWU35" s="83"/>
      <c r="LWV35" s="83"/>
      <c r="LWW35" s="83"/>
      <c r="LWX35" s="83"/>
      <c r="LWY35" s="83"/>
      <c r="LWZ35" s="83"/>
      <c r="LXA35" s="83"/>
      <c r="LXB35" s="83"/>
      <c r="LXC35" s="83"/>
      <c r="LXD35" s="83"/>
      <c r="LXE35" s="83"/>
      <c r="LXF35" s="83"/>
      <c r="LXG35" s="83"/>
      <c r="LXH35" s="83"/>
      <c r="LXI35" s="83"/>
      <c r="LXJ35" s="83"/>
      <c r="LXK35" s="83"/>
      <c r="LXL35" s="83"/>
      <c r="LXM35" s="83"/>
      <c r="LXN35" s="83"/>
      <c r="LXO35" s="83"/>
      <c r="LXP35" s="83"/>
      <c r="LXQ35" s="83"/>
      <c r="LXR35" s="83"/>
      <c r="LXS35" s="83"/>
      <c r="LXT35" s="83"/>
      <c r="LXU35" s="83"/>
      <c r="LXV35" s="83"/>
      <c r="LXW35" s="83"/>
      <c r="LXX35" s="83"/>
      <c r="LXY35" s="83"/>
      <c r="LXZ35" s="83"/>
      <c r="LYA35" s="83"/>
      <c r="LYB35" s="83"/>
      <c r="LYC35" s="83"/>
      <c r="LYD35" s="83"/>
      <c r="LYE35" s="83"/>
      <c r="LYF35" s="83"/>
      <c r="LYG35" s="83"/>
      <c r="LYH35" s="83"/>
      <c r="LYI35" s="83"/>
      <c r="LYJ35" s="83"/>
      <c r="LYK35" s="83"/>
      <c r="LYL35" s="83"/>
      <c r="LYM35" s="83"/>
      <c r="LYN35" s="83"/>
      <c r="LYO35" s="83"/>
      <c r="LYP35" s="83"/>
      <c r="LYQ35" s="83"/>
      <c r="LYR35" s="83"/>
      <c r="LYS35" s="83"/>
      <c r="LYT35" s="83"/>
      <c r="LYU35" s="83"/>
      <c r="LYV35" s="83"/>
      <c r="LYW35" s="83"/>
      <c r="LYX35" s="83"/>
      <c r="LYY35" s="83"/>
      <c r="LYZ35" s="83"/>
      <c r="LZA35" s="83"/>
      <c r="LZB35" s="83"/>
      <c r="LZC35" s="83"/>
      <c r="LZD35" s="83"/>
      <c r="LZE35" s="83"/>
      <c r="LZF35" s="83"/>
      <c r="LZG35" s="83"/>
      <c r="LZH35" s="83"/>
      <c r="LZI35" s="83"/>
      <c r="LZJ35" s="83"/>
      <c r="LZK35" s="83"/>
      <c r="LZL35" s="83"/>
      <c r="LZM35" s="83"/>
      <c r="LZN35" s="83"/>
      <c r="LZO35" s="83"/>
      <c r="LZP35" s="83"/>
      <c r="LZQ35" s="83"/>
      <c r="LZR35" s="83"/>
      <c r="LZS35" s="83"/>
      <c r="LZT35" s="83"/>
      <c r="LZU35" s="83"/>
      <c r="LZV35" s="83"/>
      <c r="LZW35" s="83"/>
      <c r="LZX35" s="83"/>
      <c r="LZY35" s="83"/>
      <c r="LZZ35" s="83"/>
      <c r="MAA35" s="83"/>
      <c r="MAB35" s="83"/>
      <c r="MAC35" s="83"/>
      <c r="MAD35" s="83"/>
      <c r="MAE35" s="83"/>
      <c r="MAF35" s="83"/>
      <c r="MAG35" s="83"/>
      <c r="MAH35" s="83"/>
      <c r="MAI35" s="83"/>
      <c r="MAJ35" s="83"/>
      <c r="MAK35" s="83"/>
      <c r="MAL35" s="83"/>
      <c r="MAM35" s="83"/>
      <c r="MAN35" s="83"/>
      <c r="MAO35" s="83"/>
      <c r="MAP35" s="83"/>
      <c r="MAQ35" s="83"/>
      <c r="MAR35" s="83"/>
      <c r="MAS35" s="83"/>
      <c r="MAT35" s="83"/>
      <c r="MAU35" s="83"/>
      <c r="MAV35" s="83"/>
      <c r="MAW35" s="83"/>
      <c r="MAX35" s="83"/>
      <c r="MAY35" s="83"/>
      <c r="MAZ35" s="83"/>
      <c r="MBA35" s="83"/>
      <c r="MBB35" s="83"/>
      <c r="MBC35" s="83"/>
      <c r="MBD35" s="83"/>
      <c r="MBE35" s="83"/>
      <c r="MBF35" s="83"/>
      <c r="MBG35" s="83"/>
      <c r="MBH35" s="83"/>
      <c r="MBI35" s="83"/>
      <c r="MBJ35" s="83"/>
      <c r="MBK35" s="83"/>
      <c r="MBL35" s="83"/>
      <c r="MBM35" s="83"/>
      <c r="MBN35" s="83"/>
      <c r="MBO35" s="83"/>
      <c r="MBP35" s="83"/>
      <c r="MBQ35" s="83"/>
      <c r="MBR35" s="83"/>
      <c r="MBS35" s="83"/>
      <c r="MBT35" s="83"/>
      <c r="MBU35" s="83"/>
      <c r="MBV35" s="83"/>
      <c r="MBW35" s="83"/>
      <c r="MBX35" s="83"/>
      <c r="MBY35" s="83"/>
      <c r="MBZ35" s="83"/>
      <c r="MCA35" s="83"/>
      <c r="MCB35" s="83"/>
      <c r="MCC35" s="83"/>
      <c r="MCD35" s="83"/>
      <c r="MCE35" s="83"/>
      <c r="MCF35" s="83"/>
      <c r="MCG35" s="83"/>
      <c r="MCH35" s="83"/>
      <c r="MCI35" s="83"/>
      <c r="MCJ35" s="83"/>
      <c r="MCK35" s="83"/>
      <c r="MCL35" s="83"/>
      <c r="MCM35" s="83"/>
      <c r="MCN35" s="83"/>
      <c r="MCO35" s="83"/>
      <c r="MCP35" s="83"/>
      <c r="MCQ35" s="83"/>
      <c r="MCR35" s="83"/>
      <c r="MCS35" s="83"/>
      <c r="MCT35" s="83"/>
      <c r="MCU35" s="83"/>
      <c r="MCV35" s="83"/>
      <c r="MCW35" s="83"/>
      <c r="MCX35" s="83"/>
      <c r="MCY35" s="83"/>
      <c r="MCZ35" s="83"/>
      <c r="MDA35" s="83"/>
      <c r="MDB35" s="83"/>
      <c r="MDC35" s="83"/>
      <c r="MDD35" s="83"/>
      <c r="MDE35" s="83"/>
      <c r="MDF35" s="83"/>
      <c r="MDG35" s="83"/>
      <c r="MDH35" s="83"/>
      <c r="MDI35" s="83"/>
      <c r="MDJ35" s="83"/>
      <c r="MDK35" s="83"/>
      <c r="MDL35" s="83"/>
      <c r="MDM35" s="83"/>
      <c r="MDN35" s="83"/>
      <c r="MDO35" s="83"/>
      <c r="MDP35" s="83"/>
      <c r="MDQ35" s="83"/>
      <c r="MDR35" s="83"/>
      <c r="MDS35" s="83"/>
      <c r="MDT35" s="83"/>
      <c r="MDU35" s="83"/>
      <c r="MDV35" s="83"/>
      <c r="MDW35" s="83"/>
      <c r="MDX35" s="83"/>
      <c r="MDY35" s="83"/>
      <c r="MDZ35" s="83"/>
      <c r="MEA35" s="83"/>
      <c r="MEB35" s="83"/>
      <c r="MEC35" s="83"/>
      <c r="MED35" s="83"/>
      <c r="MEE35" s="83"/>
      <c r="MEF35" s="83"/>
      <c r="MEG35" s="83"/>
      <c r="MEH35" s="83"/>
      <c r="MEI35" s="83"/>
      <c r="MEJ35" s="83"/>
      <c r="MEK35" s="83"/>
      <c r="MEL35" s="83"/>
      <c r="MEM35" s="83"/>
      <c r="MEN35" s="83"/>
      <c r="MEO35" s="83"/>
      <c r="MEP35" s="83"/>
      <c r="MEQ35" s="83"/>
      <c r="MER35" s="83"/>
      <c r="MES35" s="83"/>
      <c r="MET35" s="83"/>
      <c r="MEU35" s="83"/>
      <c r="MEV35" s="83"/>
      <c r="MEW35" s="83"/>
      <c r="MEX35" s="83"/>
      <c r="MEY35" s="83"/>
      <c r="MEZ35" s="83"/>
      <c r="MFA35" s="83"/>
      <c r="MFB35" s="83"/>
      <c r="MFC35" s="83"/>
      <c r="MFD35" s="83"/>
      <c r="MFE35" s="83"/>
      <c r="MFF35" s="83"/>
      <c r="MFG35" s="83"/>
      <c r="MFH35" s="83"/>
      <c r="MFI35" s="83"/>
      <c r="MFJ35" s="83"/>
      <c r="MFK35" s="83"/>
      <c r="MFL35" s="83"/>
      <c r="MFM35" s="83"/>
      <c r="MFN35" s="83"/>
      <c r="MFO35" s="83"/>
      <c r="MFP35" s="83"/>
      <c r="MFQ35" s="83"/>
      <c r="MFR35" s="83"/>
      <c r="MFS35" s="83"/>
      <c r="MFT35" s="83"/>
      <c r="MFU35" s="83"/>
      <c r="MFV35" s="83"/>
      <c r="MFW35" s="83"/>
      <c r="MFX35" s="83"/>
      <c r="MFY35" s="83"/>
      <c r="MFZ35" s="83"/>
      <c r="MGA35" s="83"/>
      <c r="MGB35" s="83"/>
      <c r="MGC35" s="83"/>
      <c r="MGD35" s="83"/>
      <c r="MGE35" s="83"/>
      <c r="MGF35" s="83"/>
      <c r="MGG35" s="83"/>
      <c r="MGH35" s="83"/>
      <c r="MGI35" s="83"/>
      <c r="MGJ35" s="83"/>
      <c r="MGK35" s="83"/>
      <c r="MGL35" s="83"/>
      <c r="MGM35" s="83"/>
      <c r="MGN35" s="83"/>
      <c r="MGO35" s="83"/>
      <c r="MGP35" s="83"/>
      <c r="MGQ35" s="83"/>
      <c r="MGR35" s="83"/>
      <c r="MGS35" s="83"/>
      <c r="MGT35" s="83"/>
      <c r="MGU35" s="83"/>
      <c r="MGV35" s="83"/>
      <c r="MGW35" s="83"/>
      <c r="MGX35" s="83"/>
      <c r="MGY35" s="83"/>
      <c r="MGZ35" s="83"/>
      <c r="MHA35" s="83"/>
      <c r="MHB35" s="83"/>
      <c r="MHC35" s="83"/>
      <c r="MHD35" s="83"/>
      <c r="MHE35" s="83"/>
      <c r="MHF35" s="83"/>
      <c r="MHG35" s="83"/>
      <c r="MHH35" s="83"/>
      <c r="MHI35" s="83"/>
      <c r="MHJ35" s="83"/>
      <c r="MHK35" s="83"/>
      <c r="MHL35" s="83"/>
      <c r="MHM35" s="83"/>
      <c r="MHN35" s="83"/>
      <c r="MHO35" s="83"/>
      <c r="MHP35" s="83"/>
      <c r="MHQ35" s="83"/>
      <c r="MHR35" s="83"/>
      <c r="MHS35" s="83"/>
      <c r="MHT35" s="83"/>
      <c r="MHU35" s="83"/>
      <c r="MHV35" s="83"/>
      <c r="MHW35" s="83"/>
      <c r="MHX35" s="83"/>
      <c r="MHY35" s="83"/>
      <c r="MHZ35" s="83"/>
      <c r="MIA35" s="83"/>
      <c r="MIB35" s="83"/>
      <c r="MIC35" s="83"/>
      <c r="MID35" s="83"/>
      <c r="MIE35" s="83"/>
      <c r="MIF35" s="83"/>
      <c r="MIG35" s="83"/>
      <c r="MIH35" s="83"/>
      <c r="MII35" s="83"/>
      <c r="MIJ35" s="83"/>
      <c r="MIK35" s="83"/>
      <c r="MIL35" s="83"/>
      <c r="MIM35" s="83"/>
      <c r="MIN35" s="83"/>
      <c r="MIO35" s="83"/>
      <c r="MIP35" s="83"/>
      <c r="MIQ35" s="83"/>
      <c r="MIR35" s="83"/>
      <c r="MIS35" s="83"/>
      <c r="MIT35" s="83"/>
      <c r="MIU35" s="83"/>
      <c r="MIV35" s="83"/>
      <c r="MIW35" s="83"/>
      <c r="MIX35" s="83"/>
      <c r="MIY35" s="83"/>
      <c r="MIZ35" s="83"/>
      <c r="MJA35" s="83"/>
      <c r="MJB35" s="83"/>
      <c r="MJC35" s="83"/>
      <c r="MJD35" s="83"/>
      <c r="MJE35" s="83"/>
      <c r="MJF35" s="83"/>
      <c r="MJG35" s="83"/>
      <c r="MJH35" s="83"/>
      <c r="MJI35" s="83"/>
      <c r="MJJ35" s="83"/>
      <c r="MJK35" s="83"/>
      <c r="MJL35" s="83"/>
      <c r="MJM35" s="83"/>
      <c r="MJN35" s="83"/>
      <c r="MJO35" s="83"/>
      <c r="MJP35" s="83"/>
      <c r="MJQ35" s="83"/>
      <c r="MJR35" s="83"/>
      <c r="MJS35" s="83"/>
      <c r="MJT35" s="83"/>
      <c r="MJU35" s="83"/>
      <c r="MJV35" s="83"/>
      <c r="MJW35" s="83"/>
      <c r="MJX35" s="83"/>
      <c r="MJY35" s="83"/>
      <c r="MJZ35" s="83"/>
      <c r="MKA35" s="83"/>
      <c r="MKB35" s="83"/>
      <c r="MKC35" s="83"/>
      <c r="MKD35" s="83"/>
      <c r="MKE35" s="83"/>
      <c r="MKF35" s="83"/>
      <c r="MKG35" s="83"/>
      <c r="MKH35" s="83"/>
      <c r="MKI35" s="83"/>
      <c r="MKJ35" s="83"/>
      <c r="MKK35" s="83"/>
      <c r="MKL35" s="83"/>
      <c r="MKM35" s="83"/>
      <c r="MKN35" s="83"/>
      <c r="MKO35" s="83"/>
      <c r="MKP35" s="83"/>
      <c r="MKQ35" s="83"/>
      <c r="MKR35" s="83"/>
      <c r="MKS35" s="83"/>
      <c r="MKT35" s="83"/>
      <c r="MKU35" s="83"/>
      <c r="MKV35" s="83"/>
      <c r="MKW35" s="83"/>
      <c r="MKX35" s="83"/>
      <c r="MKY35" s="83"/>
      <c r="MKZ35" s="83"/>
      <c r="MLA35" s="83"/>
      <c r="MLB35" s="83"/>
      <c r="MLC35" s="83"/>
      <c r="MLD35" s="83"/>
      <c r="MLE35" s="83"/>
      <c r="MLF35" s="83"/>
      <c r="MLG35" s="83"/>
      <c r="MLH35" s="83"/>
      <c r="MLI35" s="83"/>
      <c r="MLJ35" s="83"/>
      <c r="MLK35" s="83"/>
      <c r="MLL35" s="83"/>
      <c r="MLM35" s="83"/>
      <c r="MLN35" s="83"/>
      <c r="MLO35" s="83"/>
      <c r="MLP35" s="83"/>
      <c r="MLQ35" s="83"/>
      <c r="MLR35" s="83"/>
      <c r="MLS35" s="83"/>
      <c r="MLT35" s="83"/>
      <c r="MLU35" s="83"/>
      <c r="MLV35" s="83"/>
      <c r="MLW35" s="83"/>
      <c r="MLX35" s="83"/>
      <c r="MLY35" s="83"/>
      <c r="MLZ35" s="83"/>
      <c r="MMA35" s="83"/>
      <c r="MMB35" s="83"/>
      <c r="MMC35" s="83"/>
      <c r="MMD35" s="83"/>
      <c r="MME35" s="83"/>
      <c r="MMF35" s="83"/>
      <c r="MMG35" s="83"/>
      <c r="MMH35" s="83"/>
      <c r="MMI35" s="83"/>
      <c r="MMJ35" s="83"/>
      <c r="MMK35" s="83"/>
      <c r="MML35" s="83"/>
      <c r="MMM35" s="83"/>
      <c r="MMN35" s="83"/>
      <c r="MMO35" s="83"/>
      <c r="MMP35" s="83"/>
      <c r="MMQ35" s="83"/>
      <c r="MMR35" s="83"/>
      <c r="MMS35" s="83"/>
      <c r="MMT35" s="83"/>
      <c r="MMU35" s="83"/>
      <c r="MMV35" s="83"/>
      <c r="MMW35" s="83"/>
      <c r="MMX35" s="83"/>
      <c r="MMY35" s="83"/>
      <c r="MMZ35" s="83"/>
      <c r="MNA35" s="83"/>
      <c r="MNB35" s="83"/>
      <c r="MNC35" s="83"/>
      <c r="MND35" s="83"/>
      <c r="MNE35" s="83"/>
      <c r="MNF35" s="83"/>
      <c r="MNG35" s="83"/>
      <c r="MNH35" s="83"/>
      <c r="MNI35" s="83"/>
      <c r="MNJ35" s="83"/>
      <c r="MNK35" s="83"/>
      <c r="MNL35" s="83"/>
      <c r="MNM35" s="83"/>
      <c r="MNN35" s="83"/>
      <c r="MNO35" s="83"/>
      <c r="MNP35" s="83"/>
      <c r="MNQ35" s="83"/>
      <c r="MNR35" s="83"/>
      <c r="MNS35" s="83"/>
      <c r="MNT35" s="83"/>
      <c r="MNU35" s="83"/>
      <c r="MNV35" s="83"/>
      <c r="MNW35" s="83"/>
      <c r="MNX35" s="83"/>
      <c r="MNY35" s="83"/>
      <c r="MNZ35" s="83"/>
      <c r="MOA35" s="83"/>
      <c r="MOB35" s="83"/>
      <c r="MOC35" s="83"/>
      <c r="MOD35" s="83"/>
      <c r="MOE35" s="83"/>
      <c r="MOF35" s="83"/>
      <c r="MOG35" s="83"/>
      <c r="MOH35" s="83"/>
      <c r="MOI35" s="83"/>
      <c r="MOJ35" s="83"/>
      <c r="MOK35" s="83"/>
      <c r="MOL35" s="83"/>
      <c r="MOM35" s="83"/>
      <c r="MON35" s="83"/>
      <c r="MOO35" s="83"/>
      <c r="MOP35" s="83"/>
      <c r="MOQ35" s="83"/>
      <c r="MOR35" s="83"/>
      <c r="MOS35" s="83"/>
      <c r="MOT35" s="83"/>
      <c r="MOU35" s="83"/>
      <c r="MOV35" s="83"/>
      <c r="MOW35" s="83"/>
      <c r="MOX35" s="83"/>
      <c r="MOY35" s="83"/>
      <c r="MOZ35" s="83"/>
      <c r="MPA35" s="83"/>
      <c r="MPB35" s="83"/>
      <c r="MPC35" s="83"/>
      <c r="MPD35" s="83"/>
      <c r="MPE35" s="83"/>
      <c r="MPF35" s="83"/>
      <c r="MPG35" s="83"/>
      <c r="MPH35" s="83"/>
      <c r="MPI35" s="83"/>
      <c r="MPJ35" s="83"/>
      <c r="MPK35" s="83"/>
      <c r="MPL35" s="83"/>
      <c r="MPM35" s="83"/>
      <c r="MPN35" s="83"/>
      <c r="MPO35" s="83"/>
      <c r="MPP35" s="83"/>
      <c r="MPQ35" s="83"/>
      <c r="MPR35" s="83"/>
      <c r="MPS35" s="83"/>
      <c r="MPT35" s="83"/>
      <c r="MPU35" s="83"/>
      <c r="MPV35" s="83"/>
      <c r="MPW35" s="83"/>
      <c r="MPX35" s="83"/>
      <c r="MPY35" s="83"/>
      <c r="MPZ35" s="83"/>
      <c r="MQA35" s="83"/>
      <c r="MQB35" s="83"/>
      <c r="MQC35" s="83"/>
      <c r="MQD35" s="83"/>
      <c r="MQE35" s="83"/>
      <c r="MQF35" s="83"/>
      <c r="MQG35" s="83"/>
      <c r="MQH35" s="83"/>
      <c r="MQI35" s="83"/>
      <c r="MQJ35" s="83"/>
      <c r="MQK35" s="83"/>
      <c r="MQL35" s="83"/>
      <c r="MQM35" s="83"/>
      <c r="MQN35" s="83"/>
      <c r="MQO35" s="83"/>
      <c r="MQP35" s="83"/>
      <c r="MQQ35" s="83"/>
      <c r="MQR35" s="83"/>
      <c r="MQS35" s="83"/>
      <c r="MQT35" s="83"/>
      <c r="MQU35" s="83"/>
      <c r="MQV35" s="83"/>
      <c r="MQW35" s="83"/>
      <c r="MQX35" s="83"/>
      <c r="MQY35" s="83"/>
      <c r="MQZ35" s="83"/>
      <c r="MRA35" s="83"/>
      <c r="MRB35" s="83"/>
      <c r="MRC35" s="83"/>
      <c r="MRD35" s="83"/>
      <c r="MRE35" s="83"/>
      <c r="MRF35" s="83"/>
      <c r="MRG35" s="83"/>
      <c r="MRH35" s="83"/>
      <c r="MRI35" s="83"/>
      <c r="MRJ35" s="83"/>
      <c r="MRK35" s="83"/>
      <c r="MRL35" s="83"/>
      <c r="MRM35" s="83"/>
      <c r="MRN35" s="83"/>
      <c r="MRO35" s="83"/>
      <c r="MRP35" s="83"/>
      <c r="MRQ35" s="83"/>
      <c r="MRR35" s="83"/>
      <c r="MRS35" s="83"/>
      <c r="MRT35" s="83"/>
      <c r="MRU35" s="83"/>
      <c r="MRV35" s="83"/>
      <c r="MRW35" s="83"/>
      <c r="MRX35" s="83"/>
      <c r="MRY35" s="83"/>
      <c r="MRZ35" s="83"/>
      <c r="MSA35" s="83"/>
      <c r="MSB35" s="83"/>
      <c r="MSC35" s="83"/>
      <c r="MSD35" s="83"/>
      <c r="MSE35" s="83"/>
      <c r="MSF35" s="83"/>
      <c r="MSG35" s="83"/>
      <c r="MSH35" s="83"/>
      <c r="MSI35" s="83"/>
      <c r="MSJ35" s="83"/>
      <c r="MSK35" s="83"/>
      <c r="MSL35" s="83"/>
      <c r="MSM35" s="83"/>
      <c r="MSN35" s="83"/>
      <c r="MSO35" s="83"/>
      <c r="MSP35" s="83"/>
      <c r="MSQ35" s="83"/>
      <c r="MSR35" s="83"/>
      <c r="MSS35" s="83"/>
      <c r="MST35" s="83"/>
      <c r="MSU35" s="83"/>
      <c r="MSV35" s="83"/>
      <c r="MSW35" s="83"/>
      <c r="MSX35" s="83"/>
      <c r="MSY35" s="83"/>
      <c r="MSZ35" s="83"/>
      <c r="MTA35" s="83"/>
      <c r="MTB35" s="83"/>
      <c r="MTC35" s="83"/>
      <c r="MTD35" s="83"/>
      <c r="MTE35" s="83"/>
      <c r="MTF35" s="83"/>
      <c r="MTG35" s="83"/>
      <c r="MTH35" s="83"/>
      <c r="MTI35" s="83"/>
      <c r="MTJ35" s="83"/>
      <c r="MTK35" s="83"/>
      <c r="MTL35" s="83"/>
      <c r="MTM35" s="83"/>
      <c r="MTN35" s="83"/>
      <c r="MTO35" s="83"/>
      <c r="MTP35" s="83"/>
      <c r="MTQ35" s="83"/>
      <c r="MTR35" s="83"/>
      <c r="MTS35" s="83"/>
      <c r="MTT35" s="83"/>
      <c r="MTU35" s="83"/>
      <c r="MTV35" s="83"/>
      <c r="MTW35" s="83"/>
      <c r="MTX35" s="83"/>
      <c r="MTY35" s="83"/>
      <c r="MTZ35" s="83"/>
      <c r="MUA35" s="83"/>
      <c r="MUB35" s="83"/>
      <c r="MUC35" s="83"/>
      <c r="MUD35" s="83"/>
      <c r="MUE35" s="83"/>
      <c r="MUF35" s="83"/>
      <c r="MUG35" s="83"/>
      <c r="MUH35" s="83"/>
      <c r="MUI35" s="83"/>
      <c r="MUJ35" s="83"/>
      <c r="MUK35" s="83"/>
      <c r="MUL35" s="83"/>
      <c r="MUM35" s="83"/>
      <c r="MUN35" s="83"/>
      <c r="MUO35" s="83"/>
      <c r="MUP35" s="83"/>
      <c r="MUQ35" s="83"/>
      <c r="MUR35" s="83"/>
      <c r="MUS35" s="83"/>
      <c r="MUT35" s="83"/>
      <c r="MUU35" s="83"/>
      <c r="MUV35" s="83"/>
      <c r="MUW35" s="83"/>
      <c r="MUX35" s="83"/>
      <c r="MUY35" s="83"/>
      <c r="MUZ35" s="83"/>
      <c r="MVA35" s="83"/>
      <c r="MVB35" s="83"/>
      <c r="MVC35" s="83"/>
      <c r="MVD35" s="83"/>
      <c r="MVE35" s="83"/>
      <c r="MVF35" s="83"/>
      <c r="MVG35" s="83"/>
      <c r="MVH35" s="83"/>
      <c r="MVI35" s="83"/>
      <c r="MVJ35" s="83"/>
      <c r="MVK35" s="83"/>
      <c r="MVL35" s="83"/>
      <c r="MVM35" s="83"/>
      <c r="MVN35" s="83"/>
      <c r="MVO35" s="83"/>
      <c r="MVP35" s="83"/>
      <c r="MVQ35" s="83"/>
      <c r="MVR35" s="83"/>
      <c r="MVS35" s="83"/>
      <c r="MVT35" s="83"/>
      <c r="MVU35" s="83"/>
      <c r="MVV35" s="83"/>
      <c r="MVW35" s="83"/>
      <c r="MVX35" s="83"/>
      <c r="MVY35" s="83"/>
      <c r="MVZ35" s="83"/>
      <c r="MWA35" s="83"/>
      <c r="MWB35" s="83"/>
      <c r="MWC35" s="83"/>
      <c r="MWD35" s="83"/>
      <c r="MWE35" s="83"/>
      <c r="MWF35" s="83"/>
      <c r="MWG35" s="83"/>
      <c r="MWH35" s="83"/>
      <c r="MWI35" s="83"/>
      <c r="MWJ35" s="83"/>
      <c r="MWK35" s="83"/>
      <c r="MWL35" s="83"/>
      <c r="MWM35" s="83"/>
      <c r="MWN35" s="83"/>
      <c r="MWO35" s="83"/>
      <c r="MWP35" s="83"/>
      <c r="MWQ35" s="83"/>
      <c r="MWR35" s="83"/>
      <c r="MWS35" s="83"/>
      <c r="MWT35" s="83"/>
      <c r="MWU35" s="83"/>
      <c r="MWV35" s="83"/>
      <c r="MWW35" s="83"/>
      <c r="MWX35" s="83"/>
      <c r="MWY35" s="83"/>
      <c r="MWZ35" s="83"/>
      <c r="MXA35" s="83"/>
      <c r="MXB35" s="83"/>
      <c r="MXC35" s="83"/>
      <c r="MXD35" s="83"/>
      <c r="MXE35" s="83"/>
      <c r="MXF35" s="83"/>
      <c r="MXG35" s="83"/>
      <c r="MXH35" s="83"/>
      <c r="MXI35" s="83"/>
      <c r="MXJ35" s="83"/>
      <c r="MXK35" s="83"/>
      <c r="MXL35" s="83"/>
      <c r="MXM35" s="83"/>
      <c r="MXN35" s="83"/>
      <c r="MXO35" s="83"/>
      <c r="MXP35" s="83"/>
      <c r="MXQ35" s="83"/>
      <c r="MXR35" s="83"/>
      <c r="MXS35" s="83"/>
      <c r="MXT35" s="83"/>
      <c r="MXU35" s="83"/>
      <c r="MXV35" s="83"/>
      <c r="MXW35" s="83"/>
      <c r="MXX35" s="83"/>
      <c r="MXY35" s="83"/>
      <c r="MXZ35" s="83"/>
      <c r="MYA35" s="83"/>
      <c r="MYB35" s="83"/>
      <c r="MYC35" s="83"/>
      <c r="MYD35" s="83"/>
      <c r="MYE35" s="83"/>
      <c r="MYF35" s="83"/>
      <c r="MYG35" s="83"/>
      <c r="MYH35" s="83"/>
      <c r="MYI35" s="83"/>
      <c r="MYJ35" s="83"/>
      <c r="MYK35" s="83"/>
      <c r="MYL35" s="83"/>
      <c r="MYM35" s="83"/>
      <c r="MYN35" s="83"/>
      <c r="MYO35" s="83"/>
      <c r="MYP35" s="83"/>
      <c r="MYQ35" s="83"/>
      <c r="MYR35" s="83"/>
      <c r="MYS35" s="83"/>
      <c r="MYT35" s="83"/>
      <c r="MYU35" s="83"/>
      <c r="MYV35" s="83"/>
      <c r="MYW35" s="83"/>
      <c r="MYX35" s="83"/>
      <c r="MYY35" s="83"/>
      <c r="MYZ35" s="83"/>
      <c r="MZA35" s="83"/>
      <c r="MZB35" s="83"/>
      <c r="MZC35" s="83"/>
      <c r="MZD35" s="83"/>
      <c r="MZE35" s="83"/>
      <c r="MZF35" s="83"/>
      <c r="MZG35" s="83"/>
      <c r="MZH35" s="83"/>
      <c r="MZI35" s="83"/>
      <c r="MZJ35" s="83"/>
      <c r="MZK35" s="83"/>
      <c r="MZL35" s="83"/>
      <c r="MZM35" s="83"/>
      <c r="MZN35" s="83"/>
      <c r="MZO35" s="83"/>
      <c r="MZP35" s="83"/>
      <c r="MZQ35" s="83"/>
      <c r="MZR35" s="83"/>
      <c r="MZS35" s="83"/>
      <c r="MZT35" s="83"/>
      <c r="MZU35" s="83"/>
      <c r="MZV35" s="83"/>
      <c r="MZW35" s="83"/>
      <c r="MZX35" s="83"/>
      <c r="MZY35" s="83"/>
      <c r="MZZ35" s="83"/>
      <c r="NAA35" s="83"/>
      <c r="NAB35" s="83"/>
      <c r="NAC35" s="83"/>
      <c r="NAD35" s="83"/>
      <c r="NAE35" s="83"/>
      <c r="NAF35" s="83"/>
      <c r="NAG35" s="83"/>
      <c r="NAH35" s="83"/>
      <c r="NAI35" s="83"/>
      <c r="NAJ35" s="83"/>
      <c r="NAK35" s="83"/>
      <c r="NAL35" s="83"/>
      <c r="NAM35" s="83"/>
      <c r="NAN35" s="83"/>
      <c r="NAO35" s="83"/>
      <c r="NAP35" s="83"/>
      <c r="NAQ35" s="83"/>
      <c r="NAR35" s="83"/>
      <c r="NAS35" s="83"/>
      <c r="NAT35" s="83"/>
      <c r="NAU35" s="83"/>
      <c r="NAV35" s="83"/>
      <c r="NAW35" s="83"/>
      <c r="NAX35" s="83"/>
      <c r="NAY35" s="83"/>
      <c r="NAZ35" s="83"/>
      <c r="NBA35" s="83"/>
      <c r="NBB35" s="83"/>
      <c r="NBC35" s="83"/>
      <c r="NBD35" s="83"/>
      <c r="NBE35" s="83"/>
      <c r="NBF35" s="83"/>
      <c r="NBG35" s="83"/>
      <c r="NBH35" s="83"/>
      <c r="NBI35" s="83"/>
      <c r="NBJ35" s="83"/>
      <c r="NBK35" s="83"/>
      <c r="NBL35" s="83"/>
      <c r="NBM35" s="83"/>
      <c r="NBN35" s="83"/>
      <c r="NBO35" s="83"/>
      <c r="NBP35" s="83"/>
      <c r="NBQ35" s="83"/>
      <c r="NBR35" s="83"/>
      <c r="NBS35" s="83"/>
      <c r="NBT35" s="83"/>
      <c r="NBU35" s="83"/>
      <c r="NBV35" s="83"/>
      <c r="NBW35" s="83"/>
      <c r="NBX35" s="83"/>
      <c r="NBY35" s="83"/>
      <c r="NBZ35" s="83"/>
      <c r="NCA35" s="83"/>
      <c r="NCB35" s="83"/>
      <c r="NCC35" s="83"/>
      <c r="NCD35" s="83"/>
      <c r="NCE35" s="83"/>
      <c r="NCF35" s="83"/>
      <c r="NCG35" s="83"/>
      <c r="NCH35" s="83"/>
      <c r="NCI35" s="83"/>
      <c r="NCJ35" s="83"/>
      <c r="NCK35" s="83"/>
      <c r="NCL35" s="83"/>
      <c r="NCM35" s="83"/>
      <c r="NCN35" s="83"/>
      <c r="NCO35" s="83"/>
      <c r="NCP35" s="83"/>
      <c r="NCQ35" s="83"/>
      <c r="NCR35" s="83"/>
      <c r="NCS35" s="83"/>
      <c r="NCT35" s="83"/>
      <c r="NCU35" s="83"/>
      <c r="NCV35" s="83"/>
      <c r="NCW35" s="83"/>
      <c r="NCX35" s="83"/>
      <c r="NCY35" s="83"/>
      <c r="NCZ35" s="83"/>
      <c r="NDA35" s="83"/>
      <c r="NDB35" s="83"/>
      <c r="NDC35" s="83"/>
      <c r="NDD35" s="83"/>
      <c r="NDE35" s="83"/>
      <c r="NDF35" s="83"/>
      <c r="NDG35" s="83"/>
      <c r="NDH35" s="83"/>
      <c r="NDI35" s="83"/>
      <c r="NDJ35" s="83"/>
      <c r="NDK35" s="83"/>
      <c r="NDL35" s="83"/>
      <c r="NDM35" s="83"/>
      <c r="NDN35" s="83"/>
      <c r="NDO35" s="83"/>
      <c r="NDP35" s="83"/>
      <c r="NDQ35" s="83"/>
      <c r="NDR35" s="83"/>
      <c r="NDS35" s="83"/>
      <c r="NDT35" s="83"/>
      <c r="NDU35" s="83"/>
      <c r="NDV35" s="83"/>
      <c r="NDW35" s="83"/>
      <c r="NDX35" s="83"/>
      <c r="NDY35" s="83"/>
      <c r="NDZ35" s="83"/>
      <c r="NEA35" s="83"/>
      <c r="NEB35" s="83"/>
      <c r="NEC35" s="83"/>
      <c r="NED35" s="83"/>
      <c r="NEE35" s="83"/>
      <c r="NEF35" s="83"/>
      <c r="NEG35" s="83"/>
      <c r="NEH35" s="83"/>
      <c r="NEI35" s="83"/>
      <c r="NEJ35" s="83"/>
      <c r="NEK35" s="83"/>
      <c r="NEL35" s="83"/>
      <c r="NEM35" s="83"/>
      <c r="NEN35" s="83"/>
      <c r="NEO35" s="83"/>
      <c r="NEP35" s="83"/>
      <c r="NEQ35" s="83"/>
      <c r="NER35" s="83"/>
      <c r="NES35" s="83"/>
      <c r="NET35" s="83"/>
      <c r="NEU35" s="83"/>
      <c r="NEV35" s="83"/>
      <c r="NEW35" s="83"/>
      <c r="NEX35" s="83"/>
      <c r="NEY35" s="83"/>
      <c r="NEZ35" s="83"/>
      <c r="NFA35" s="83"/>
      <c r="NFB35" s="83"/>
      <c r="NFC35" s="83"/>
      <c r="NFD35" s="83"/>
      <c r="NFE35" s="83"/>
      <c r="NFF35" s="83"/>
      <c r="NFG35" s="83"/>
      <c r="NFH35" s="83"/>
      <c r="NFI35" s="83"/>
      <c r="NFJ35" s="83"/>
      <c r="NFK35" s="83"/>
      <c r="NFL35" s="83"/>
      <c r="NFM35" s="83"/>
      <c r="NFN35" s="83"/>
      <c r="NFO35" s="83"/>
      <c r="NFP35" s="83"/>
      <c r="NFQ35" s="83"/>
      <c r="NFR35" s="83"/>
      <c r="NFS35" s="83"/>
      <c r="NFT35" s="83"/>
      <c r="NFU35" s="83"/>
      <c r="NFV35" s="83"/>
      <c r="NFW35" s="83"/>
      <c r="NFX35" s="83"/>
      <c r="NFY35" s="83"/>
      <c r="NFZ35" s="83"/>
      <c r="NGA35" s="83"/>
      <c r="NGB35" s="83"/>
      <c r="NGC35" s="83"/>
      <c r="NGD35" s="83"/>
      <c r="NGE35" s="83"/>
      <c r="NGF35" s="83"/>
      <c r="NGG35" s="83"/>
      <c r="NGH35" s="83"/>
      <c r="NGI35" s="83"/>
      <c r="NGJ35" s="83"/>
      <c r="NGK35" s="83"/>
      <c r="NGL35" s="83"/>
      <c r="NGM35" s="83"/>
      <c r="NGN35" s="83"/>
      <c r="NGO35" s="83"/>
      <c r="NGP35" s="83"/>
      <c r="NGQ35" s="83"/>
      <c r="NGR35" s="83"/>
      <c r="NGS35" s="83"/>
      <c r="NGT35" s="83"/>
      <c r="NGU35" s="83"/>
      <c r="NGV35" s="83"/>
      <c r="NGW35" s="83"/>
      <c r="NGX35" s="83"/>
      <c r="NGY35" s="83"/>
      <c r="NGZ35" s="83"/>
      <c r="NHA35" s="83"/>
      <c r="NHB35" s="83"/>
      <c r="NHC35" s="83"/>
      <c r="NHD35" s="83"/>
      <c r="NHE35" s="83"/>
      <c r="NHF35" s="83"/>
      <c r="NHG35" s="83"/>
      <c r="NHH35" s="83"/>
      <c r="NHI35" s="83"/>
      <c r="NHJ35" s="83"/>
      <c r="NHK35" s="83"/>
      <c r="NHL35" s="83"/>
      <c r="NHM35" s="83"/>
      <c r="NHN35" s="83"/>
      <c r="NHO35" s="83"/>
      <c r="NHP35" s="83"/>
      <c r="NHQ35" s="83"/>
      <c r="NHR35" s="83"/>
      <c r="NHS35" s="83"/>
      <c r="NHT35" s="83"/>
      <c r="NHU35" s="83"/>
      <c r="NHV35" s="83"/>
      <c r="NHW35" s="83"/>
      <c r="NHX35" s="83"/>
      <c r="NHY35" s="83"/>
      <c r="NHZ35" s="83"/>
      <c r="NIA35" s="83"/>
      <c r="NIB35" s="83"/>
      <c r="NIC35" s="83"/>
      <c r="NID35" s="83"/>
      <c r="NIE35" s="83"/>
      <c r="NIF35" s="83"/>
      <c r="NIG35" s="83"/>
      <c r="NIH35" s="83"/>
      <c r="NII35" s="83"/>
      <c r="NIJ35" s="83"/>
      <c r="NIK35" s="83"/>
      <c r="NIL35" s="83"/>
      <c r="NIM35" s="83"/>
      <c r="NIN35" s="83"/>
      <c r="NIO35" s="83"/>
      <c r="NIP35" s="83"/>
      <c r="NIQ35" s="83"/>
      <c r="NIR35" s="83"/>
      <c r="NIS35" s="83"/>
      <c r="NIT35" s="83"/>
      <c r="NIU35" s="83"/>
      <c r="NIV35" s="83"/>
      <c r="NIW35" s="83"/>
      <c r="NIX35" s="83"/>
      <c r="NIY35" s="83"/>
      <c r="NIZ35" s="83"/>
      <c r="NJA35" s="83"/>
      <c r="NJB35" s="83"/>
      <c r="NJC35" s="83"/>
      <c r="NJD35" s="83"/>
      <c r="NJE35" s="83"/>
      <c r="NJF35" s="83"/>
      <c r="NJG35" s="83"/>
      <c r="NJH35" s="83"/>
      <c r="NJI35" s="83"/>
      <c r="NJJ35" s="83"/>
      <c r="NJK35" s="83"/>
      <c r="NJL35" s="83"/>
      <c r="NJM35" s="83"/>
      <c r="NJN35" s="83"/>
      <c r="NJO35" s="83"/>
      <c r="NJP35" s="83"/>
      <c r="NJQ35" s="83"/>
      <c r="NJR35" s="83"/>
      <c r="NJS35" s="83"/>
      <c r="NJT35" s="83"/>
      <c r="NJU35" s="83"/>
      <c r="NJV35" s="83"/>
      <c r="NJW35" s="83"/>
      <c r="NJX35" s="83"/>
      <c r="NJY35" s="83"/>
      <c r="NJZ35" s="83"/>
      <c r="NKA35" s="83"/>
      <c r="NKB35" s="83"/>
      <c r="NKC35" s="83"/>
      <c r="NKD35" s="83"/>
      <c r="NKE35" s="83"/>
      <c r="NKF35" s="83"/>
      <c r="NKG35" s="83"/>
      <c r="NKH35" s="83"/>
      <c r="NKI35" s="83"/>
      <c r="NKJ35" s="83"/>
      <c r="NKK35" s="83"/>
      <c r="NKL35" s="83"/>
      <c r="NKM35" s="83"/>
      <c r="NKN35" s="83"/>
      <c r="NKO35" s="83"/>
      <c r="NKP35" s="83"/>
      <c r="NKQ35" s="83"/>
      <c r="NKR35" s="83"/>
      <c r="NKS35" s="83"/>
      <c r="NKT35" s="83"/>
      <c r="NKU35" s="83"/>
      <c r="NKV35" s="83"/>
      <c r="NKW35" s="83"/>
      <c r="NKX35" s="83"/>
      <c r="NKY35" s="83"/>
      <c r="NKZ35" s="83"/>
      <c r="NLA35" s="83"/>
      <c r="NLB35" s="83"/>
      <c r="NLC35" s="83"/>
      <c r="NLD35" s="83"/>
      <c r="NLE35" s="83"/>
      <c r="NLF35" s="83"/>
      <c r="NLG35" s="83"/>
      <c r="NLH35" s="83"/>
      <c r="NLI35" s="83"/>
      <c r="NLJ35" s="83"/>
      <c r="NLK35" s="83"/>
      <c r="NLL35" s="83"/>
      <c r="NLM35" s="83"/>
      <c r="NLN35" s="83"/>
      <c r="NLO35" s="83"/>
      <c r="NLP35" s="83"/>
      <c r="NLQ35" s="83"/>
      <c r="NLR35" s="83"/>
      <c r="NLS35" s="83"/>
      <c r="NLT35" s="83"/>
      <c r="NLU35" s="83"/>
      <c r="NLV35" s="83"/>
      <c r="NLW35" s="83"/>
      <c r="NLX35" s="83"/>
      <c r="NLY35" s="83"/>
      <c r="NLZ35" s="83"/>
      <c r="NMA35" s="83"/>
      <c r="NMB35" s="83"/>
      <c r="NMC35" s="83"/>
      <c r="NMD35" s="83"/>
      <c r="NME35" s="83"/>
      <c r="NMF35" s="83"/>
      <c r="NMG35" s="83"/>
      <c r="NMH35" s="83"/>
      <c r="NMI35" s="83"/>
      <c r="NMJ35" s="83"/>
      <c r="NMK35" s="83"/>
      <c r="NML35" s="83"/>
      <c r="NMM35" s="83"/>
      <c r="NMN35" s="83"/>
      <c r="NMO35" s="83"/>
      <c r="NMP35" s="83"/>
      <c r="NMQ35" s="83"/>
      <c r="NMR35" s="83"/>
      <c r="NMS35" s="83"/>
      <c r="NMT35" s="83"/>
      <c r="NMU35" s="83"/>
      <c r="NMV35" s="83"/>
      <c r="NMW35" s="83"/>
      <c r="NMX35" s="83"/>
      <c r="NMY35" s="83"/>
      <c r="NMZ35" s="83"/>
      <c r="NNA35" s="83"/>
      <c r="NNB35" s="83"/>
      <c r="NNC35" s="83"/>
      <c r="NND35" s="83"/>
      <c r="NNE35" s="83"/>
      <c r="NNF35" s="83"/>
      <c r="NNG35" s="83"/>
      <c r="NNH35" s="83"/>
      <c r="NNI35" s="83"/>
      <c r="NNJ35" s="83"/>
      <c r="NNK35" s="83"/>
      <c r="NNL35" s="83"/>
      <c r="NNM35" s="83"/>
      <c r="NNN35" s="83"/>
      <c r="NNO35" s="83"/>
      <c r="NNP35" s="83"/>
      <c r="NNQ35" s="83"/>
      <c r="NNR35" s="83"/>
      <c r="NNS35" s="83"/>
      <c r="NNT35" s="83"/>
      <c r="NNU35" s="83"/>
      <c r="NNV35" s="83"/>
      <c r="NNW35" s="83"/>
      <c r="NNX35" s="83"/>
      <c r="NNY35" s="83"/>
      <c r="NNZ35" s="83"/>
      <c r="NOA35" s="83"/>
      <c r="NOB35" s="83"/>
      <c r="NOC35" s="83"/>
      <c r="NOD35" s="83"/>
      <c r="NOE35" s="83"/>
      <c r="NOF35" s="83"/>
      <c r="NOG35" s="83"/>
      <c r="NOH35" s="83"/>
      <c r="NOI35" s="83"/>
      <c r="NOJ35" s="83"/>
      <c r="NOK35" s="83"/>
      <c r="NOL35" s="83"/>
      <c r="NOM35" s="83"/>
      <c r="NON35" s="83"/>
      <c r="NOO35" s="83"/>
      <c r="NOP35" s="83"/>
      <c r="NOQ35" s="83"/>
      <c r="NOR35" s="83"/>
      <c r="NOS35" s="83"/>
      <c r="NOT35" s="83"/>
      <c r="NOU35" s="83"/>
      <c r="NOV35" s="83"/>
      <c r="NOW35" s="83"/>
      <c r="NOX35" s="83"/>
      <c r="NOY35" s="83"/>
      <c r="NOZ35" s="83"/>
      <c r="NPA35" s="83"/>
      <c r="NPB35" s="83"/>
      <c r="NPC35" s="83"/>
      <c r="NPD35" s="83"/>
      <c r="NPE35" s="83"/>
      <c r="NPF35" s="83"/>
      <c r="NPG35" s="83"/>
      <c r="NPH35" s="83"/>
      <c r="NPI35" s="83"/>
      <c r="NPJ35" s="83"/>
      <c r="NPK35" s="83"/>
      <c r="NPL35" s="83"/>
      <c r="NPM35" s="83"/>
      <c r="NPN35" s="83"/>
      <c r="NPO35" s="83"/>
      <c r="NPP35" s="83"/>
      <c r="NPQ35" s="83"/>
      <c r="NPR35" s="83"/>
      <c r="NPS35" s="83"/>
      <c r="NPT35" s="83"/>
      <c r="NPU35" s="83"/>
      <c r="NPV35" s="83"/>
      <c r="NPW35" s="83"/>
      <c r="NPX35" s="83"/>
      <c r="NPY35" s="83"/>
      <c r="NPZ35" s="83"/>
      <c r="NQA35" s="83"/>
      <c r="NQB35" s="83"/>
      <c r="NQC35" s="83"/>
      <c r="NQD35" s="83"/>
      <c r="NQE35" s="83"/>
      <c r="NQF35" s="83"/>
      <c r="NQG35" s="83"/>
      <c r="NQH35" s="83"/>
      <c r="NQI35" s="83"/>
      <c r="NQJ35" s="83"/>
      <c r="NQK35" s="83"/>
      <c r="NQL35" s="83"/>
      <c r="NQM35" s="83"/>
      <c r="NQN35" s="83"/>
      <c r="NQO35" s="83"/>
      <c r="NQP35" s="83"/>
      <c r="NQQ35" s="83"/>
      <c r="NQR35" s="83"/>
      <c r="NQS35" s="83"/>
      <c r="NQT35" s="83"/>
      <c r="NQU35" s="83"/>
      <c r="NQV35" s="83"/>
      <c r="NQW35" s="83"/>
      <c r="NQX35" s="83"/>
      <c r="NQY35" s="83"/>
      <c r="NQZ35" s="83"/>
      <c r="NRA35" s="83"/>
      <c r="NRB35" s="83"/>
      <c r="NRC35" s="83"/>
      <c r="NRD35" s="83"/>
      <c r="NRE35" s="83"/>
      <c r="NRF35" s="83"/>
      <c r="NRG35" s="83"/>
      <c r="NRH35" s="83"/>
      <c r="NRI35" s="83"/>
      <c r="NRJ35" s="83"/>
      <c r="NRK35" s="83"/>
      <c r="NRL35" s="83"/>
      <c r="NRM35" s="83"/>
      <c r="NRN35" s="83"/>
      <c r="NRO35" s="83"/>
      <c r="NRP35" s="83"/>
      <c r="NRQ35" s="83"/>
      <c r="NRR35" s="83"/>
      <c r="NRS35" s="83"/>
      <c r="NRT35" s="83"/>
      <c r="NRU35" s="83"/>
      <c r="NRV35" s="83"/>
      <c r="NRW35" s="83"/>
      <c r="NRX35" s="83"/>
      <c r="NRY35" s="83"/>
      <c r="NRZ35" s="83"/>
      <c r="NSA35" s="83"/>
      <c r="NSB35" s="83"/>
      <c r="NSC35" s="83"/>
      <c r="NSD35" s="83"/>
      <c r="NSE35" s="83"/>
      <c r="NSF35" s="83"/>
      <c r="NSG35" s="83"/>
      <c r="NSH35" s="83"/>
      <c r="NSI35" s="83"/>
      <c r="NSJ35" s="83"/>
      <c r="NSK35" s="83"/>
      <c r="NSL35" s="83"/>
      <c r="NSM35" s="83"/>
      <c r="NSN35" s="83"/>
      <c r="NSO35" s="83"/>
      <c r="NSP35" s="83"/>
      <c r="NSQ35" s="83"/>
      <c r="NSR35" s="83"/>
      <c r="NSS35" s="83"/>
      <c r="NST35" s="83"/>
      <c r="NSU35" s="83"/>
      <c r="NSV35" s="83"/>
      <c r="NSW35" s="83"/>
      <c r="NSX35" s="83"/>
      <c r="NSY35" s="83"/>
      <c r="NSZ35" s="83"/>
      <c r="NTA35" s="83"/>
      <c r="NTB35" s="83"/>
      <c r="NTC35" s="83"/>
      <c r="NTD35" s="83"/>
      <c r="NTE35" s="83"/>
      <c r="NTF35" s="83"/>
      <c r="NTG35" s="83"/>
      <c r="NTH35" s="83"/>
      <c r="NTI35" s="83"/>
      <c r="NTJ35" s="83"/>
      <c r="NTK35" s="83"/>
      <c r="NTL35" s="83"/>
      <c r="NTM35" s="83"/>
      <c r="NTN35" s="83"/>
      <c r="NTO35" s="83"/>
      <c r="NTP35" s="83"/>
      <c r="NTQ35" s="83"/>
      <c r="NTR35" s="83"/>
      <c r="NTS35" s="83"/>
      <c r="NTT35" s="83"/>
      <c r="NTU35" s="83"/>
      <c r="NTV35" s="83"/>
      <c r="NTW35" s="83"/>
      <c r="NTX35" s="83"/>
      <c r="NTY35" s="83"/>
      <c r="NTZ35" s="83"/>
      <c r="NUA35" s="83"/>
      <c r="NUB35" s="83"/>
      <c r="NUC35" s="83"/>
      <c r="NUD35" s="83"/>
      <c r="NUE35" s="83"/>
      <c r="NUF35" s="83"/>
      <c r="NUG35" s="83"/>
      <c r="NUH35" s="83"/>
      <c r="NUI35" s="83"/>
      <c r="NUJ35" s="83"/>
      <c r="NUK35" s="83"/>
      <c r="NUL35" s="83"/>
      <c r="NUM35" s="83"/>
      <c r="NUN35" s="83"/>
      <c r="NUO35" s="83"/>
      <c r="NUP35" s="83"/>
      <c r="NUQ35" s="83"/>
      <c r="NUR35" s="83"/>
      <c r="NUS35" s="83"/>
      <c r="NUT35" s="83"/>
      <c r="NUU35" s="83"/>
      <c r="NUV35" s="83"/>
      <c r="NUW35" s="83"/>
      <c r="NUX35" s="83"/>
      <c r="NUY35" s="83"/>
      <c r="NUZ35" s="83"/>
      <c r="NVA35" s="83"/>
      <c r="NVB35" s="83"/>
      <c r="NVC35" s="83"/>
      <c r="NVD35" s="83"/>
      <c r="NVE35" s="83"/>
      <c r="NVF35" s="83"/>
      <c r="NVG35" s="83"/>
      <c r="NVH35" s="83"/>
      <c r="NVI35" s="83"/>
      <c r="NVJ35" s="83"/>
      <c r="NVK35" s="83"/>
      <c r="NVL35" s="83"/>
      <c r="NVM35" s="83"/>
      <c r="NVN35" s="83"/>
      <c r="NVO35" s="83"/>
      <c r="NVP35" s="83"/>
      <c r="NVQ35" s="83"/>
      <c r="NVR35" s="83"/>
      <c r="NVS35" s="83"/>
      <c r="NVT35" s="83"/>
      <c r="NVU35" s="83"/>
      <c r="NVV35" s="83"/>
      <c r="NVW35" s="83"/>
      <c r="NVX35" s="83"/>
      <c r="NVY35" s="83"/>
      <c r="NVZ35" s="83"/>
      <c r="NWA35" s="83"/>
      <c r="NWB35" s="83"/>
      <c r="NWC35" s="83"/>
      <c r="NWD35" s="83"/>
      <c r="NWE35" s="83"/>
      <c r="NWF35" s="83"/>
      <c r="NWG35" s="83"/>
      <c r="NWH35" s="83"/>
      <c r="NWI35" s="83"/>
      <c r="NWJ35" s="83"/>
      <c r="NWK35" s="83"/>
      <c r="NWL35" s="83"/>
      <c r="NWM35" s="83"/>
      <c r="NWN35" s="83"/>
      <c r="NWO35" s="83"/>
      <c r="NWP35" s="83"/>
      <c r="NWQ35" s="83"/>
      <c r="NWR35" s="83"/>
      <c r="NWS35" s="83"/>
      <c r="NWT35" s="83"/>
      <c r="NWU35" s="83"/>
      <c r="NWV35" s="83"/>
      <c r="NWW35" s="83"/>
      <c r="NWX35" s="83"/>
      <c r="NWY35" s="83"/>
      <c r="NWZ35" s="83"/>
      <c r="NXA35" s="83"/>
      <c r="NXB35" s="83"/>
      <c r="NXC35" s="83"/>
      <c r="NXD35" s="83"/>
      <c r="NXE35" s="83"/>
      <c r="NXF35" s="83"/>
      <c r="NXG35" s="83"/>
      <c r="NXH35" s="83"/>
      <c r="NXI35" s="83"/>
      <c r="NXJ35" s="83"/>
      <c r="NXK35" s="83"/>
      <c r="NXL35" s="83"/>
      <c r="NXM35" s="83"/>
      <c r="NXN35" s="83"/>
      <c r="NXO35" s="83"/>
      <c r="NXP35" s="83"/>
      <c r="NXQ35" s="83"/>
      <c r="NXR35" s="83"/>
      <c r="NXS35" s="83"/>
      <c r="NXT35" s="83"/>
      <c r="NXU35" s="83"/>
      <c r="NXV35" s="83"/>
      <c r="NXW35" s="83"/>
      <c r="NXX35" s="83"/>
      <c r="NXY35" s="83"/>
      <c r="NXZ35" s="83"/>
      <c r="NYA35" s="83"/>
      <c r="NYB35" s="83"/>
      <c r="NYC35" s="83"/>
      <c r="NYD35" s="83"/>
      <c r="NYE35" s="83"/>
      <c r="NYF35" s="83"/>
      <c r="NYG35" s="83"/>
      <c r="NYH35" s="83"/>
      <c r="NYI35" s="83"/>
      <c r="NYJ35" s="83"/>
      <c r="NYK35" s="83"/>
      <c r="NYL35" s="83"/>
      <c r="NYM35" s="83"/>
      <c r="NYN35" s="83"/>
      <c r="NYO35" s="83"/>
      <c r="NYP35" s="83"/>
      <c r="NYQ35" s="83"/>
      <c r="NYR35" s="83"/>
      <c r="NYS35" s="83"/>
      <c r="NYT35" s="83"/>
      <c r="NYU35" s="83"/>
      <c r="NYV35" s="83"/>
      <c r="NYW35" s="83"/>
      <c r="NYX35" s="83"/>
      <c r="NYY35" s="83"/>
      <c r="NYZ35" s="83"/>
      <c r="NZA35" s="83"/>
      <c r="NZB35" s="83"/>
      <c r="NZC35" s="83"/>
      <c r="NZD35" s="83"/>
      <c r="NZE35" s="83"/>
      <c r="NZF35" s="83"/>
      <c r="NZG35" s="83"/>
      <c r="NZH35" s="83"/>
      <c r="NZI35" s="83"/>
      <c r="NZJ35" s="83"/>
      <c r="NZK35" s="83"/>
      <c r="NZL35" s="83"/>
      <c r="NZM35" s="83"/>
      <c r="NZN35" s="83"/>
      <c r="NZO35" s="83"/>
      <c r="NZP35" s="83"/>
      <c r="NZQ35" s="83"/>
      <c r="NZR35" s="83"/>
      <c r="NZS35" s="83"/>
      <c r="NZT35" s="83"/>
      <c r="NZU35" s="83"/>
      <c r="NZV35" s="83"/>
      <c r="NZW35" s="83"/>
      <c r="NZX35" s="83"/>
      <c r="NZY35" s="83"/>
      <c r="NZZ35" s="83"/>
      <c r="OAA35" s="83"/>
      <c r="OAB35" s="83"/>
      <c r="OAC35" s="83"/>
      <c r="OAD35" s="83"/>
      <c r="OAE35" s="83"/>
      <c r="OAF35" s="83"/>
      <c r="OAG35" s="83"/>
      <c r="OAH35" s="83"/>
      <c r="OAI35" s="83"/>
      <c r="OAJ35" s="83"/>
      <c r="OAK35" s="83"/>
      <c r="OAL35" s="83"/>
      <c r="OAM35" s="83"/>
      <c r="OAN35" s="83"/>
      <c r="OAO35" s="83"/>
      <c r="OAP35" s="83"/>
      <c r="OAQ35" s="83"/>
      <c r="OAR35" s="83"/>
      <c r="OAS35" s="83"/>
      <c r="OAT35" s="83"/>
      <c r="OAU35" s="83"/>
      <c r="OAV35" s="83"/>
      <c r="OAW35" s="83"/>
      <c r="OAX35" s="83"/>
      <c r="OAY35" s="83"/>
      <c r="OAZ35" s="83"/>
      <c r="OBA35" s="83"/>
      <c r="OBB35" s="83"/>
      <c r="OBC35" s="83"/>
      <c r="OBD35" s="83"/>
      <c r="OBE35" s="83"/>
      <c r="OBF35" s="83"/>
      <c r="OBG35" s="83"/>
      <c r="OBH35" s="83"/>
      <c r="OBI35" s="83"/>
      <c r="OBJ35" s="83"/>
      <c r="OBK35" s="83"/>
      <c r="OBL35" s="83"/>
      <c r="OBM35" s="83"/>
      <c r="OBN35" s="83"/>
      <c r="OBO35" s="83"/>
      <c r="OBP35" s="83"/>
      <c r="OBQ35" s="83"/>
      <c r="OBR35" s="83"/>
      <c r="OBS35" s="83"/>
      <c r="OBT35" s="83"/>
      <c r="OBU35" s="83"/>
      <c r="OBV35" s="83"/>
      <c r="OBW35" s="83"/>
      <c r="OBX35" s="83"/>
      <c r="OBY35" s="83"/>
      <c r="OBZ35" s="83"/>
      <c r="OCA35" s="83"/>
      <c r="OCB35" s="83"/>
      <c r="OCC35" s="83"/>
      <c r="OCD35" s="83"/>
      <c r="OCE35" s="83"/>
      <c r="OCF35" s="83"/>
      <c r="OCG35" s="83"/>
      <c r="OCH35" s="83"/>
      <c r="OCI35" s="83"/>
      <c r="OCJ35" s="83"/>
      <c r="OCK35" s="83"/>
      <c r="OCL35" s="83"/>
      <c r="OCM35" s="83"/>
      <c r="OCN35" s="83"/>
      <c r="OCO35" s="83"/>
      <c r="OCP35" s="83"/>
      <c r="OCQ35" s="83"/>
      <c r="OCR35" s="83"/>
      <c r="OCS35" s="83"/>
      <c r="OCT35" s="83"/>
      <c r="OCU35" s="83"/>
      <c r="OCV35" s="83"/>
      <c r="OCW35" s="83"/>
      <c r="OCX35" s="83"/>
      <c r="OCY35" s="83"/>
      <c r="OCZ35" s="83"/>
      <c r="ODA35" s="83"/>
      <c r="ODB35" s="83"/>
      <c r="ODC35" s="83"/>
      <c r="ODD35" s="83"/>
      <c r="ODE35" s="83"/>
      <c r="ODF35" s="83"/>
      <c r="ODG35" s="83"/>
      <c r="ODH35" s="83"/>
      <c r="ODI35" s="83"/>
      <c r="ODJ35" s="83"/>
      <c r="ODK35" s="83"/>
      <c r="ODL35" s="83"/>
      <c r="ODM35" s="83"/>
      <c r="ODN35" s="83"/>
      <c r="ODO35" s="83"/>
      <c r="ODP35" s="83"/>
      <c r="ODQ35" s="83"/>
      <c r="ODR35" s="83"/>
      <c r="ODS35" s="83"/>
      <c r="ODT35" s="83"/>
      <c r="ODU35" s="83"/>
      <c r="ODV35" s="83"/>
      <c r="ODW35" s="83"/>
      <c r="ODX35" s="83"/>
      <c r="ODY35" s="83"/>
      <c r="ODZ35" s="83"/>
      <c r="OEA35" s="83"/>
      <c r="OEB35" s="83"/>
      <c r="OEC35" s="83"/>
      <c r="OED35" s="83"/>
      <c r="OEE35" s="83"/>
      <c r="OEF35" s="83"/>
      <c r="OEG35" s="83"/>
      <c r="OEH35" s="83"/>
      <c r="OEI35" s="83"/>
      <c r="OEJ35" s="83"/>
      <c r="OEK35" s="83"/>
      <c r="OEL35" s="83"/>
      <c r="OEM35" s="83"/>
      <c r="OEN35" s="83"/>
      <c r="OEO35" s="83"/>
      <c r="OEP35" s="83"/>
      <c r="OEQ35" s="83"/>
      <c r="OER35" s="83"/>
      <c r="OES35" s="83"/>
      <c r="OET35" s="83"/>
      <c r="OEU35" s="83"/>
      <c r="OEV35" s="83"/>
      <c r="OEW35" s="83"/>
      <c r="OEX35" s="83"/>
      <c r="OEY35" s="83"/>
      <c r="OEZ35" s="83"/>
      <c r="OFA35" s="83"/>
      <c r="OFB35" s="83"/>
      <c r="OFC35" s="83"/>
      <c r="OFD35" s="83"/>
      <c r="OFE35" s="83"/>
      <c r="OFF35" s="83"/>
      <c r="OFG35" s="83"/>
      <c r="OFH35" s="83"/>
      <c r="OFI35" s="83"/>
      <c r="OFJ35" s="83"/>
      <c r="OFK35" s="83"/>
      <c r="OFL35" s="83"/>
      <c r="OFM35" s="83"/>
      <c r="OFN35" s="83"/>
      <c r="OFO35" s="83"/>
      <c r="OFP35" s="83"/>
      <c r="OFQ35" s="83"/>
      <c r="OFR35" s="83"/>
      <c r="OFS35" s="83"/>
      <c r="OFT35" s="83"/>
      <c r="OFU35" s="83"/>
      <c r="OFV35" s="83"/>
      <c r="OFW35" s="83"/>
      <c r="OFX35" s="83"/>
      <c r="OFY35" s="83"/>
      <c r="OFZ35" s="83"/>
      <c r="OGA35" s="83"/>
      <c r="OGB35" s="83"/>
      <c r="OGC35" s="83"/>
      <c r="OGD35" s="83"/>
      <c r="OGE35" s="83"/>
      <c r="OGF35" s="83"/>
      <c r="OGG35" s="83"/>
      <c r="OGH35" s="83"/>
      <c r="OGI35" s="83"/>
      <c r="OGJ35" s="83"/>
      <c r="OGK35" s="83"/>
      <c r="OGL35" s="83"/>
      <c r="OGM35" s="83"/>
      <c r="OGN35" s="83"/>
      <c r="OGO35" s="83"/>
      <c r="OGP35" s="83"/>
      <c r="OGQ35" s="83"/>
      <c r="OGR35" s="83"/>
      <c r="OGS35" s="83"/>
      <c r="OGT35" s="83"/>
      <c r="OGU35" s="83"/>
      <c r="OGV35" s="83"/>
      <c r="OGW35" s="83"/>
      <c r="OGX35" s="83"/>
      <c r="OGY35" s="83"/>
      <c r="OGZ35" s="83"/>
      <c r="OHA35" s="83"/>
      <c r="OHB35" s="83"/>
      <c r="OHC35" s="83"/>
      <c r="OHD35" s="83"/>
      <c r="OHE35" s="83"/>
      <c r="OHF35" s="83"/>
      <c r="OHG35" s="83"/>
      <c r="OHH35" s="83"/>
      <c r="OHI35" s="83"/>
      <c r="OHJ35" s="83"/>
      <c r="OHK35" s="83"/>
      <c r="OHL35" s="83"/>
      <c r="OHM35" s="83"/>
      <c r="OHN35" s="83"/>
      <c r="OHO35" s="83"/>
      <c r="OHP35" s="83"/>
      <c r="OHQ35" s="83"/>
      <c r="OHR35" s="83"/>
      <c r="OHS35" s="83"/>
      <c r="OHT35" s="83"/>
      <c r="OHU35" s="83"/>
      <c r="OHV35" s="83"/>
      <c r="OHW35" s="83"/>
      <c r="OHX35" s="83"/>
      <c r="OHY35" s="83"/>
      <c r="OHZ35" s="83"/>
      <c r="OIA35" s="83"/>
      <c r="OIB35" s="83"/>
      <c r="OIC35" s="83"/>
      <c r="OID35" s="83"/>
      <c r="OIE35" s="83"/>
      <c r="OIF35" s="83"/>
      <c r="OIG35" s="83"/>
      <c r="OIH35" s="83"/>
      <c r="OII35" s="83"/>
      <c r="OIJ35" s="83"/>
      <c r="OIK35" s="83"/>
      <c r="OIL35" s="83"/>
      <c r="OIM35" s="83"/>
      <c r="OIN35" s="83"/>
      <c r="OIO35" s="83"/>
      <c r="OIP35" s="83"/>
      <c r="OIQ35" s="83"/>
      <c r="OIR35" s="83"/>
      <c r="OIS35" s="83"/>
      <c r="OIT35" s="83"/>
      <c r="OIU35" s="83"/>
      <c r="OIV35" s="83"/>
      <c r="OIW35" s="83"/>
      <c r="OIX35" s="83"/>
      <c r="OIY35" s="83"/>
      <c r="OIZ35" s="83"/>
      <c r="OJA35" s="83"/>
      <c r="OJB35" s="83"/>
      <c r="OJC35" s="83"/>
      <c r="OJD35" s="83"/>
      <c r="OJE35" s="83"/>
      <c r="OJF35" s="83"/>
      <c r="OJG35" s="83"/>
      <c r="OJH35" s="83"/>
      <c r="OJI35" s="83"/>
      <c r="OJJ35" s="83"/>
      <c r="OJK35" s="83"/>
      <c r="OJL35" s="83"/>
      <c r="OJM35" s="83"/>
      <c r="OJN35" s="83"/>
      <c r="OJO35" s="83"/>
      <c r="OJP35" s="83"/>
      <c r="OJQ35" s="83"/>
      <c r="OJR35" s="83"/>
      <c r="OJS35" s="83"/>
      <c r="OJT35" s="83"/>
      <c r="OJU35" s="83"/>
      <c r="OJV35" s="83"/>
      <c r="OJW35" s="83"/>
      <c r="OJX35" s="83"/>
      <c r="OJY35" s="83"/>
      <c r="OJZ35" s="83"/>
      <c r="OKA35" s="83"/>
      <c r="OKB35" s="83"/>
      <c r="OKC35" s="83"/>
      <c r="OKD35" s="83"/>
      <c r="OKE35" s="83"/>
      <c r="OKF35" s="83"/>
      <c r="OKG35" s="83"/>
      <c r="OKH35" s="83"/>
      <c r="OKI35" s="83"/>
      <c r="OKJ35" s="83"/>
      <c r="OKK35" s="83"/>
      <c r="OKL35" s="83"/>
      <c r="OKM35" s="83"/>
      <c r="OKN35" s="83"/>
      <c r="OKO35" s="83"/>
      <c r="OKP35" s="83"/>
      <c r="OKQ35" s="83"/>
      <c r="OKR35" s="83"/>
      <c r="OKS35" s="83"/>
      <c r="OKT35" s="83"/>
      <c r="OKU35" s="83"/>
      <c r="OKV35" s="83"/>
      <c r="OKW35" s="83"/>
      <c r="OKX35" s="83"/>
      <c r="OKY35" s="83"/>
      <c r="OKZ35" s="83"/>
      <c r="OLA35" s="83"/>
      <c r="OLB35" s="83"/>
      <c r="OLC35" s="83"/>
      <c r="OLD35" s="83"/>
      <c r="OLE35" s="83"/>
      <c r="OLF35" s="83"/>
      <c r="OLG35" s="83"/>
      <c r="OLH35" s="83"/>
      <c r="OLI35" s="83"/>
      <c r="OLJ35" s="83"/>
      <c r="OLK35" s="83"/>
      <c r="OLL35" s="83"/>
      <c r="OLM35" s="83"/>
      <c r="OLN35" s="83"/>
      <c r="OLO35" s="83"/>
      <c r="OLP35" s="83"/>
      <c r="OLQ35" s="83"/>
      <c r="OLR35" s="83"/>
      <c r="OLS35" s="83"/>
      <c r="OLT35" s="83"/>
      <c r="OLU35" s="83"/>
      <c r="OLV35" s="83"/>
      <c r="OLW35" s="83"/>
      <c r="OLX35" s="83"/>
      <c r="OLY35" s="83"/>
      <c r="OLZ35" s="83"/>
      <c r="OMA35" s="83"/>
      <c r="OMB35" s="83"/>
      <c r="OMC35" s="83"/>
      <c r="OMD35" s="83"/>
      <c r="OME35" s="83"/>
      <c r="OMF35" s="83"/>
      <c r="OMG35" s="83"/>
      <c r="OMH35" s="83"/>
      <c r="OMI35" s="83"/>
      <c r="OMJ35" s="83"/>
      <c r="OMK35" s="83"/>
      <c r="OML35" s="83"/>
      <c r="OMM35" s="83"/>
      <c r="OMN35" s="83"/>
      <c r="OMO35" s="83"/>
      <c r="OMP35" s="83"/>
      <c r="OMQ35" s="83"/>
      <c r="OMR35" s="83"/>
      <c r="OMS35" s="83"/>
      <c r="OMT35" s="83"/>
      <c r="OMU35" s="83"/>
      <c r="OMV35" s="83"/>
      <c r="OMW35" s="83"/>
      <c r="OMX35" s="83"/>
      <c r="OMY35" s="83"/>
      <c r="OMZ35" s="83"/>
      <c r="ONA35" s="83"/>
      <c r="ONB35" s="83"/>
      <c r="ONC35" s="83"/>
      <c r="OND35" s="83"/>
      <c r="ONE35" s="83"/>
      <c r="ONF35" s="83"/>
      <c r="ONG35" s="83"/>
      <c r="ONH35" s="83"/>
      <c r="ONI35" s="83"/>
      <c r="ONJ35" s="83"/>
      <c r="ONK35" s="83"/>
      <c r="ONL35" s="83"/>
      <c r="ONM35" s="83"/>
      <c r="ONN35" s="83"/>
      <c r="ONO35" s="83"/>
      <c r="ONP35" s="83"/>
      <c r="ONQ35" s="83"/>
      <c r="ONR35" s="83"/>
      <c r="ONS35" s="83"/>
      <c r="ONT35" s="83"/>
      <c r="ONU35" s="83"/>
      <c r="ONV35" s="83"/>
      <c r="ONW35" s="83"/>
      <c r="ONX35" s="83"/>
      <c r="ONY35" s="83"/>
      <c r="ONZ35" s="83"/>
      <c r="OOA35" s="83"/>
      <c r="OOB35" s="83"/>
      <c r="OOC35" s="83"/>
      <c r="OOD35" s="83"/>
      <c r="OOE35" s="83"/>
      <c r="OOF35" s="83"/>
      <c r="OOG35" s="83"/>
      <c r="OOH35" s="83"/>
      <c r="OOI35" s="83"/>
      <c r="OOJ35" s="83"/>
      <c r="OOK35" s="83"/>
      <c r="OOL35" s="83"/>
      <c r="OOM35" s="83"/>
      <c r="OON35" s="83"/>
      <c r="OOO35" s="83"/>
      <c r="OOP35" s="83"/>
      <c r="OOQ35" s="83"/>
      <c r="OOR35" s="83"/>
      <c r="OOS35" s="83"/>
      <c r="OOT35" s="83"/>
      <c r="OOU35" s="83"/>
      <c r="OOV35" s="83"/>
      <c r="OOW35" s="83"/>
      <c r="OOX35" s="83"/>
      <c r="OOY35" s="83"/>
      <c r="OOZ35" s="83"/>
      <c r="OPA35" s="83"/>
      <c r="OPB35" s="83"/>
      <c r="OPC35" s="83"/>
      <c r="OPD35" s="83"/>
      <c r="OPE35" s="83"/>
      <c r="OPF35" s="83"/>
      <c r="OPG35" s="83"/>
      <c r="OPH35" s="83"/>
      <c r="OPI35" s="83"/>
      <c r="OPJ35" s="83"/>
      <c r="OPK35" s="83"/>
      <c r="OPL35" s="83"/>
      <c r="OPM35" s="83"/>
      <c r="OPN35" s="83"/>
      <c r="OPO35" s="83"/>
      <c r="OPP35" s="83"/>
      <c r="OPQ35" s="83"/>
      <c r="OPR35" s="83"/>
      <c r="OPS35" s="83"/>
      <c r="OPT35" s="83"/>
      <c r="OPU35" s="83"/>
      <c r="OPV35" s="83"/>
      <c r="OPW35" s="83"/>
      <c r="OPX35" s="83"/>
      <c r="OPY35" s="83"/>
      <c r="OPZ35" s="83"/>
      <c r="OQA35" s="83"/>
      <c r="OQB35" s="83"/>
      <c r="OQC35" s="83"/>
      <c r="OQD35" s="83"/>
      <c r="OQE35" s="83"/>
      <c r="OQF35" s="83"/>
      <c r="OQG35" s="83"/>
      <c r="OQH35" s="83"/>
      <c r="OQI35" s="83"/>
      <c r="OQJ35" s="83"/>
      <c r="OQK35" s="83"/>
      <c r="OQL35" s="83"/>
      <c r="OQM35" s="83"/>
      <c r="OQN35" s="83"/>
      <c r="OQO35" s="83"/>
      <c r="OQP35" s="83"/>
      <c r="OQQ35" s="83"/>
      <c r="OQR35" s="83"/>
      <c r="OQS35" s="83"/>
      <c r="OQT35" s="83"/>
      <c r="OQU35" s="83"/>
      <c r="OQV35" s="83"/>
      <c r="OQW35" s="83"/>
      <c r="OQX35" s="83"/>
      <c r="OQY35" s="83"/>
      <c r="OQZ35" s="83"/>
      <c r="ORA35" s="83"/>
      <c r="ORB35" s="83"/>
      <c r="ORC35" s="83"/>
      <c r="ORD35" s="83"/>
      <c r="ORE35" s="83"/>
      <c r="ORF35" s="83"/>
      <c r="ORG35" s="83"/>
      <c r="ORH35" s="83"/>
      <c r="ORI35" s="83"/>
      <c r="ORJ35" s="83"/>
      <c r="ORK35" s="83"/>
      <c r="ORL35" s="83"/>
      <c r="ORM35" s="83"/>
      <c r="ORN35" s="83"/>
      <c r="ORO35" s="83"/>
      <c r="ORP35" s="83"/>
      <c r="ORQ35" s="83"/>
      <c r="ORR35" s="83"/>
      <c r="ORS35" s="83"/>
      <c r="ORT35" s="83"/>
      <c r="ORU35" s="83"/>
      <c r="ORV35" s="83"/>
      <c r="ORW35" s="83"/>
      <c r="ORX35" s="83"/>
      <c r="ORY35" s="83"/>
      <c r="ORZ35" s="83"/>
      <c r="OSA35" s="83"/>
      <c r="OSB35" s="83"/>
      <c r="OSC35" s="83"/>
      <c r="OSD35" s="83"/>
      <c r="OSE35" s="83"/>
      <c r="OSF35" s="83"/>
      <c r="OSG35" s="83"/>
      <c r="OSH35" s="83"/>
      <c r="OSI35" s="83"/>
      <c r="OSJ35" s="83"/>
      <c r="OSK35" s="83"/>
      <c r="OSL35" s="83"/>
      <c r="OSM35" s="83"/>
      <c r="OSN35" s="83"/>
      <c r="OSO35" s="83"/>
      <c r="OSP35" s="83"/>
      <c r="OSQ35" s="83"/>
      <c r="OSR35" s="83"/>
      <c r="OSS35" s="83"/>
      <c r="OST35" s="83"/>
      <c r="OSU35" s="83"/>
      <c r="OSV35" s="83"/>
      <c r="OSW35" s="83"/>
      <c r="OSX35" s="83"/>
      <c r="OSY35" s="83"/>
      <c r="OSZ35" s="83"/>
      <c r="OTA35" s="83"/>
      <c r="OTB35" s="83"/>
      <c r="OTC35" s="83"/>
      <c r="OTD35" s="83"/>
      <c r="OTE35" s="83"/>
      <c r="OTF35" s="83"/>
      <c r="OTG35" s="83"/>
      <c r="OTH35" s="83"/>
      <c r="OTI35" s="83"/>
      <c r="OTJ35" s="83"/>
      <c r="OTK35" s="83"/>
      <c r="OTL35" s="83"/>
      <c r="OTM35" s="83"/>
      <c r="OTN35" s="83"/>
      <c r="OTO35" s="83"/>
      <c r="OTP35" s="83"/>
      <c r="OTQ35" s="83"/>
      <c r="OTR35" s="83"/>
      <c r="OTS35" s="83"/>
      <c r="OTT35" s="83"/>
      <c r="OTU35" s="83"/>
      <c r="OTV35" s="83"/>
      <c r="OTW35" s="83"/>
      <c r="OTX35" s="83"/>
      <c r="OTY35" s="83"/>
      <c r="OTZ35" s="83"/>
      <c r="OUA35" s="83"/>
      <c r="OUB35" s="83"/>
      <c r="OUC35" s="83"/>
      <c r="OUD35" s="83"/>
      <c r="OUE35" s="83"/>
      <c r="OUF35" s="83"/>
      <c r="OUG35" s="83"/>
      <c r="OUH35" s="83"/>
      <c r="OUI35" s="83"/>
      <c r="OUJ35" s="83"/>
      <c r="OUK35" s="83"/>
      <c r="OUL35" s="83"/>
      <c r="OUM35" s="83"/>
      <c r="OUN35" s="83"/>
      <c r="OUO35" s="83"/>
      <c r="OUP35" s="83"/>
      <c r="OUQ35" s="83"/>
      <c r="OUR35" s="83"/>
      <c r="OUS35" s="83"/>
      <c r="OUT35" s="83"/>
      <c r="OUU35" s="83"/>
      <c r="OUV35" s="83"/>
      <c r="OUW35" s="83"/>
      <c r="OUX35" s="83"/>
      <c r="OUY35" s="83"/>
      <c r="OUZ35" s="83"/>
      <c r="OVA35" s="83"/>
      <c r="OVB35" s="83"/>
      <c r="OVC35" s="83"/>
      <c r="OVD35" s="83"/>
      <c r="OVE35" s="83"/>
      <c r="OVF35" s="83"/>
      <c r="OVG35" s="83"/>
      <c r="OVH35" s="83"/>
      <c r="OVI35" s="83"/>
      <c r="OVJ35" s="83"/>
      <c r="OVK35" s="83"/>
      <c r="OVL35" s="83"/>
      <c r="OVM35" s="83"/>
      <c r="OVN35" s="83"/>
      <c r="OVO35" s="83"/>
      <c r="OVP35" s="83"/>
      <c r="OVQ35" s="83"/>
      <c r="OVR35" s="83"/>
      <c r="OVS35" s="83"/>
      <c r="OVT35" s="83"/>
      <c r="OVU35" s="83"/>
      <c r="OVV35" s="83"/>
      <c r="OVW35" s="83"/>
      <c r="OVX35" s="83"/>
      <c r="OVY35" s="83"/>
      <c r="OVZ35" s="83"/>
      <c r="OWA35" s="83"/>
      <c r="OWB35" s="83"/>
      <c r="OWC35" s="83"/>
      <c r="OWD35" s="83"/>
      <c r="OWE35" s="83"/>
      <c r="OWF35" s="83"/>
      <c r="OWG35" s="83"/>
      <c r="OWH35" s="83"/>
      <c r="OWI35" s="83"/>
      <c r="OWJ35" s="83"/>
      <c r="OWK35" s="83"/>
      <c r="OWL35" s="83"/>
      <c r="OWM35" s="83"/>
      <c r="OWN35" s="83"/>
      <c r="OWO35" s="83"/>
      <c r="OWP35" s="83"/>
      <c r="OWQ35" s="83"/>
      <c r="OWR35" s="83"/>
      <c r="OWS35" s="83"/>
      <c r="OWT35" s="83"/>
      <c r="OWU35" s="83"/>
      <c r="OWV35" s="83"/>
      <c r="OWW35" s="83"/>
      <c r="OWX35" s="83"/>
      <c r="OWY35" s="83"/>
      <c r="OWZ35" s="83"/>
      <c r="OXA35" s="83"/>
      <c r="OXB35" s="83"/>
      <c r="OXC35" s="83"/>
      <c r="OXD35" s="83"/>
      <c r="OXE35" s="83"/>
      <c r="OXF35" s="83"/>
      <c r="OXG35" s="83"/>
      <c r="OXH35" s="83"/>
      <c r="OXI35" s="83"/>
      <c r="OXJ35" s="83"/>
      <c r="OXK35" s="83"/>
      <c r="OXL35" s="83"/>
      <c r="OXM35" s="83"/>
      <c r="OXN35" s="83"/>
      <c r="OXO35" s="83"/>
      <c r="OXP35" s="83"/>
      <c r="OXQ35" s="83"/>
      <c r="OXR35" s="83"/>
      <c r="OXS35" s="83"/>
      <c r="OXT35" s="83"/>
      <c r="OXU35" s="83"/>
      <c r="OXV35" s="83"/>
      <c r="OXW35" s="83"/>
      <c r="OXX35" s="83"/>
      <c r="OXY35" s="83"/>
      <c r="OXZ35" s="83"/>
      <c r="OYA35" s="83"/>
      <c r="OYB35" s="83"/>
      <c r="OYC35" s="83"/>
      <c r="OYD35" s="83"/>
      <c r="OYE35" s="83"/>
      <c r="OYF35" s="83"/>
      <c r="OYG35" s="83"/>
      <c r="OYH35" s="83"/>
      <c r="OYI35" s="83"/>
      <c r="OYJ35" s="83"/>
      <c r="OYK35" s="83"/>
      <c r="OYL35" s="83"/>
      <c r="OYM35" s="83"/>
      <c r="OYN35" s="83"/>
      <c r="OYO35" s="83"/>
      <c r="OYP35" s="83"/>
      <c r="OYQ35" s="83"/>
      <c r="OYR35" s="83"/>
      <c r="OYS35" s="83"/>
      <c r="OYT35" s="83"/>
      <c r="OYU35" s="83"/>
      <c r="OYV35" s="83"/>
      <c r="OYW35" s="83"/>
      <c r="OYX35" s="83"/>
      <c r="OYY35" s="83"/>
      <c r="OYZ35" s="83"/>
      <c r="OZA35" s="83"/>
      <c r="OZB35" s="83"/>
      <c r="OZC35" s="83"/>
      <c r="OZD35" s="83"/>
      <c r="OZE35" s="83"/>
      <c r="OZF35" s="83"/>
      <c r="OZG35" s="83"/>
      <c r="OZH35" s="83"/>
      <c r="OZI35" s="83"/>
      <c r="OZJ35" s="83"/>
      <c r="OZK35" s="83"/>
      <c r="OZL35" s="83"/>
      <c r="OZM35" s="83"/>
      <c r="OZN35" s="83"/>
      <c r="OZO35" s="83"/>
      <c r="OZP35" s="83"/>
      <c r="OZQ35" s="83"/>
      <c r="OZR35" s="83"/>
      <c r="OZS35" s="83"/>
      <c r="OZT35" s="83"/>
      <c r="OZU35" s="83"/>
      <c r="OZV35" s="83"/>
      <c r="OZW35" s="83"/>
      <c r="OZX35" s="83"/>
      <c r="OZY35" s="83"/>
      <c r="OZZ35" s="83"/>
      <c r="PAA35" s="83"/>
      <c r="PAB35" s="83"/>
      <c r="PAC35" s="83"/>
      <c r="PAD35" s="83"/>
      <c r="PAE35" s="83"/>
      <c r="PAF35" s="83"/>
      <c r="PAG35" s="83"/>
      <c r="PAH35" s="83"/>
      <c r="PAI35" s="83"/>
      <c r="PAJ35" s="83"/>
      <c r="PAK35" s="83"/>
      <c r="PAL35" s="83"/>
      <c r="PAM35" s="83"/>
      <c r="PAN35" s="83"/>
      <c r="PAO35" s="83"/>
      <c r="PAP35" s="83"/>
      <c r="PAQ35" s="83"/>
      <c r="PAR35" s="83"/>
      <c r="PAS35" s="83"/>
      <c r="PAT35" s="83"/>
      <c r="PAU35" s="83"/>
      <c r="PAV35" s="83"/>
      <c r="PAW35" s="83"/>
      <c r="PAX35" s="83"/>
      <c r="PAY35" s="83"/>
      <c r="PAZ35" s="83"/>
      <c r="PBA35" s="83"/>
      <c r="PBB35" s="83"/>
      <c r="PBC35" s="83"/>
      <c r="PBD35" s="83"/>
      <c r="PBE35" s="83"/>
      <c r="PBF35" s="83"/>
      <c r="PBG35" s="83"/>
      <c r="PBH35" s="83"/>
      <c r="PBI35" s="83"/>
      <c r="PBJ35" s="83"/>
      <c r="PBK35" s="83"/>
      <c r="PBL35" s="83"/>
      <c r="PBM35" s="83"/>
      <c r="PBN35" s="83"/>
      <c r="PBO35" s="83"/>
      <c r="PBP35" s="83"/>
      <c r="PBQ35" s="83"/>
      <c r="PBR35" s="83"/>
      <c r="PBS35" s="83"/>
      <c r="PBT35" s="83"/>
      <c r="PBU35" s="83"/>
      <c r="PBV35" s="83"/>
      <c r="PBW35" s="83"/>
      <c r="PBX35" s="83"/>
      <c r="PBY35" s="83"/>
      <c r="PBZ35" s="83"/>
      <c r="PCA35" s="83"/>
      <c r="PCB35" s="83"/>
      <c r="PCC35" s="83"/>
      <c r="PCD35" s="83"/>
      <c r="PCE35" s="83"/>
      <c r="PCF35" s="83"/>
      <c r="PCG35" s="83"/>
      <c r="PCH35" s="83"/>
      <c r="PCI35" s="83"/>
      <c r="PCJ35" s="83"/>
      <c r="PCK35" s="83"/>
      <c r="PCL35" s="83"/>
      <c r="PCM35" s="83"/>
      <c r="PCN35" s="83"/>
      <c r="PCO35" s="83"/>
      <c r="PCP35" s="83"/>
      <c r="PCQ35" s="83"/>
      <c r="PCR35" s="83"/>
      <c r="PCS35" s="83"/>
      <c r="PCT35" s="83"/>
      <c r="PCU35" s="83"/>
      <c r="PCV35" s="83"/>
      <c r="PCW35" s="83"/>
      <c r="PCX35" s="83"/>
      <c r="PCY35" s="83"/>
      <c r="PCZ35" s="83"/>
      <c r="PDA35" s="83"/>
      <c r="PDB35" s="83"/>
      <c r="PDC35" s="83"/>
      <c r="PDD35" s="83"/>
      <c r="PDE35" s="83"/>
      <c r="PDF35" s="83"/>
      <c r="PDG35" s="83"/>
      <c r="PDH35" s="83"/>
      <c r="PDI35" s="83"/>
      <c r="PDJ35" s="83"/>
      <c r="PDK35" s="83"/>
      <c r="PDL35" s="83"/>
      <c r="PDM35" s="83"/>
      <c r="PDN35" s="83"/>
      <c r="PDO35" s="83"/>
      <c r="PDP35" s="83"/>
      <c r="PDQ35" s="83"/>
      <c r="PDR35" s="83"/>
      <c r="PDS35" s="83"/>
      <c r="PDT35" s="83"/>
      <c r="PDU35" s="83"/>
      <c r="PDV35" s="83"/>
      <c r="PDW35" s="83"/>
      <c r="PDX35" s="83"/>
      <c r="PDY35" s="83"/>
      <c r="PDZ35" s="83"/>
      <c r="PEA35" s="83"/>
      <c r="PEB35" s="83"/>
      <c r="PEC35" s="83"/>
      <c r="PED35" s="83"/>
      <c r="PEE35" s="83"/>
      <c r="PEF35" s="83"/>
      <c r="PEG35" s="83"/>
      <c r="PEH35" s="83"/>
      <c r="PEI35" s="83"/>
      <c r="PEJ35" s="83"/>
      <c r="PEK35" s="83"/>
      <c r="PEL35" s="83"/>
      <c r="PEM35" s="83"/>
      <c r="PEN35" s="83"/>
      <c r="PEO35" s="83"/>
      <c r="PEP35" s="83"/>
      <c r="PEQ35" s="83"/>
      <c r="PER35" s="83"/>
      <c r="PES35" s="83"/>
      <c r="PET35" s="83"/>
      <c r="PEU35" s="83"/>
      <c r="PEV35" s="83"/>
      <c r="PEW35" s="83"/>
      <c r="PEX35" s="83"/>
      <c r="PEY35" s="83"/>
      <c r="PEZ35" s="83"/>
      <c r="PFA35" s="83"/>
      <c r="PFB35" s="83"/>
      <c r="PFC35" s="83"/>
      <c r="PFD35" s="83"/>
      <c r="PFE35" s="83"/>
      <c r="PFF35" s="83"/>
      <c r="PFG35" s="83"/>
      <c r="PFH35" s="83"/>
      <c r="PFI35" s="83"/>
      <c r="PFJ35" s="83"/>
      <c r="PFK35" s="83"/>
      <c r="PFL35" s="83"/>
      <c r="PFM35" s="83"/>
      <c r="PFN35" s="83"/>
      <c r="PFO35" s="83"/>
      <c r="PFP35" s="83"/>
      <c r="PFQ35" s="83"/>
      <c r="PFR35" s="83"/>
      <c r="PFS35" s="83"/>
      <c r="PFT35" s="83"/>
      <c r="PFU35" s="83"/>
      <c r="PFV35" s="83"/>
      <c r="PFW35" s="83"/>
      <c r="PFX35" s="83"/>
      <c r="PFY35" s="83"/>
      <c r="PFZ35" s="83"/>
      <c r="PGA35" s="83"/>
      <c r="PGB35" s="83"/>
      <c r="PGC35" s="83"/>
      <c r="PGD35" s="83"/>
      <c r="PGE35" s="83"/>
      <c r="PGF35" s="83"/>
      <c r="PGG35" s="83"/>
      <c r="PGH35" s="83"/>
      <c r="PGI35" s="83"/>
      <c r="PGJ35" s="83"/>
      <c r="PGK35" s="83"/>
      <c r="PGL35" s="83"/>
      <c r="PGM35" s="83"/>
      <c r="PGN35" s="83"/>
      <c r="PGO35" s="83"/>
      <c r="PGP35" s="83"/>
      <c r="PGQ35" s="83"/>
      <c r="PGR35" s="83"/>
      <c r="PGS35" s="83"/>
      <c r="PGT35" s="83"/>
      <c r="PGU35" s="83"/>
      <c r="PGV35" s="83"/>
      <c r="PGW35" s="83"/>
      <c r="PGX35" s="83"/>
      <c r="PGY35" s="83"/>
      <c r="PGZ35" s="83"/>
      <c r="PHA35" s="83"/>
      <c r="PHB35" s="83"/>
      <c r="PHC35" s="83"/>
      <c r="PHD35" s="83"/>
      <c r="PHE35" s="83"/>
      <c r="PHF35" s="83"/>
      <c r="PHG35" s="83"/>
      <c r="PHH35" s="83"/>
      <c r="PHI35" s="83"/>
      <c r="PHJ35" s="83"/>
      <c r="PHK35" s="83"/>
      <c r="PHL35" s="83"/>
      <c r="PHM35" s="83"/>
      <c r="PHN35" s="83"/>
      <c r="PHO35" s="83"/>
      <c r="PHP35" s="83"/>
      <c r="PHQ35" s="83"/>
      <c r="PHR35" s="83"/>
      <c r="PHS35" s="83"/>
      <c r="PHT35" s="83"/>
      <c r="PHU35" s="83"/>
      <c r="PHV35" s="83"/>
      <c r="PHW35" s="83"/>
      <c r="PHX35" s="83"/>
      <c r="PHY35" s="83"/>
      <c r="PHZ35" s="83"/>
      <c r="PIA35" s="83"/>
      <c r="PIB35" s="83"/>
      <c r="PIC35" s="83"/>
      <c r="PID35" s="83"/>
      <c r="PIE35" s="83"/>
      <c r="PIF35" s="83"/>
      <c r="PIG35" s="83"/>
      <c r="PIH35" s="83"/>
      <c r="PII35" s="83"/>
      <c r="PIJ35" s="83"/>
      <c r="PIK35" s="83"/>
      <c r="PIL35" s="83"/>
      <c r="PIM35" s="83"/>
      <c r="PIN35" s="83"/>
      <c r="PIO35" s="83"/>
      <c r="PIP35" s="83"/>
      <c r="PIQ35" s="83"/>
      <c r="PIR35" s="83"/>
      <c r="PIS35" s="83"/>
      <c r="PIT35" s="83"/>
      <c r="PIU35" s="83"/>
      <c r="PIV35" s="83"/>
      <c r="PIW35" s="83"/>
      <c r="PIX35" s="83"/>
      <c r="PIY35" s="83"/>
      <c r="PIZ35" s="83"/>
      <c r="PJA35" s="83"/>
      <c r="PJB35" s="83"/>
      <c r="PJC35" s="83"/>
      <c r="PJD35" s="83"/>
      <c r="PJE35" s="83"/>
      <c r="PJF35" s="83"/>
      <c r="PJG35" s="83"/>
      <c r="PJH35" s="83"/>
      <c r="PJI35" s="83"/>
      <c r="PJJ35" s="83"/>
      <c r="PJK35" s="83"/>
      <c r="PJL35" s="83"/>
      <c r="PJM35" s="83"/>
      <c r="PJN35" s="83"/>
      <c r="PJO35" s="83"/>
      <c r="PJP35" s="83"/>
      <c r="PJQ35" s="83"/>
      <c r="PJR35" s="83"/>
      <c r="PJS35" s="83"/>
      <c r="PJT35" s="83"/>
      <c r="PJU35" s="83"/>
      <c r="PJV35" s="83"/>
      <c r="PJW35" s="83"/>
      <c r="PJX35" s="83"/>
      <c r="PJY35" s="83"/>
      <c r="PJZ35" s="83"/>
      <c r="PKA35" s="83"/>
      <c r="PKB35" s="83"/>
      <c r="PKC35" s="83"/>
      <c r="PKD35" s="83"/>
      <c r="PKE35" s="83"/>
      <c r="PKF35" s="83"/>
      <c r="PKG35" s="83"/>
      <c r="PKH35" s="83"/>
      <c r="PKI35" s="83"/>
      <c r="PKJ35" s="83"/>
      <c r="PKK35" s="83"/>
      <c r="PKL35" s="83"/>
      <c r="PKM35" s="83"/>
      <c r="PKN35" s="83"/>
      <c r="PKO35" s="83"/>
      <c r="PKP35" s="83"/>
      <c r="PKQ35" s="83"/>
      <c r="PKR35" s="83"/>
      <c r="PKS35" s="83"/>
      <c r="PKT35" s="83"/>
      <c r="PKU35" s="83"/>
      <c r="PKV35" s="83"/>
      <c r="PKW35" s="83"/>
      <c r="PKX35" s="83"/>
      <c r="PKY35" s="83"/>
      <c r="PKZ35" s="83"/>
      <c r="PLA35" s="83"/>
      <c r="PLB35" s="83"/>
      <c r="PLC35" s="83"/>
      <c r="PLD35" s="83"/>
      <c r="PLE35" s="83"/>
      <c r="PLF35" s="83"/>
      <c r="PLG35" s="83"/>
      <c r="PLH35" s="83"/>
      <c r="PLI35" s="83"/>
      <c r="PLJ35" s="83"/>
      <c r="PLK35" s="83"/>
      <c r="PLL35" s="83"/>
      <c r="PLM35" s="83"/>
      <c r="PLN35" s="83"/>
      <c r="PLO35" s="83"/>
      <c r="PLP35" s="83"/>
      <c r="PLQ35" s="83"/>
      <c r="PLR35" s="83"/>
      <c r="PLS35" s="83"/>
      <c r="PLT35" s="83"/>
      <c r="PLU35" s="83"/>
      <c r="PLV35" s="83"/>
      <c r="PLW35" s="83"/>
      <c r="PLX35" s="83"/>
      <c r="PLY35" s="83"/>
      <c r="PLZ35" s="83"/>
      <c r="PMA35" s="83"/>
      <c r="PMB35" s="83"/>
      <c r="PMC35" s="83"/>
      <c r="PMD35" s="83"/>
      <c r="PME35" s="83"/>
      <c r="PMF35" s="83"/>
      <c r="PMG35" s="83"/>
      <c r="PMH35" s="83"/>
      <c r="PMI35" s="83"/>
      <c r="PMJ35" s="83"/>
      <c r="PMK35" s="83"/>
      <c r="PML35" s="83"/>
      <c r="PMM35" s="83"/>
      <c r="PMN35" s="83"/>
      <c r="PMO35" s="83"/>
      <c r="PMP35" s="83"/>
      <c r="PMQ35" s="83"/>
      <c r="PMR35" s="83"/>
      <c r="PMS35" s="83"/>
      <c r="PMT35" s="83"/>
      <c r="PMU35" s="83"/>
      <c r="PMV35" s="83"/>
      <c r="PMW35" s="83"/>
      <c r="PMX35" s="83"/>
      <c r="PMY35" s="83"/>
      <c r="PMZ35" s="83"/>
      <c r="PNA35" s="83"/>
      <c r="PNB35" s="83"/>
      <c r="PNC35" s="83"/>
      <c r="PND35" s="83"/>
      <c r="PNE35" s="83"/>
      <c r="PNF35" s="83"/>
      <c r="PNG35" s="83"/>
      <c r="PNH35" s="83"/>
      <c r="PNI35" s="83"/>
      <c r="PNJ35" s="83"/>
      <c r="PNK35" s="83"/>
      <c r="PNL35" s="83"/>
      <c r="PNM35" s="83"/>
      <c r="PNN35" s="83"/>
      <c r="PNO35" s="83"/>
      <c r="PNP35" s="83"/>
      <c r="PNQ35" s="83"/>
      <c r="PNR35" s="83"/>
      <c r="PNS35" s="83"/>
      <c r="PNT35" s="83"/>
      <c r="PNU35" s="83"/>
      <c r="PNV35" s="83"/>
      <c r="PNW35" s="83"/>
      <c r="PNX35" s="83"/>
      <c r="PNY35" s="83"/>
      <c r="PNZ35" s="83"/>
      <c r="POA35" s="83"/>
      <c r="POB35" s="83"/>
      <c r="POC35" s="83"/>
      <c r="POD35" s="83"/>
      <c r="POE35" s="83"/>
      <c r="POF35" s="83"/>
      <c r="POG35" s="83"/>
      <c r="POH35" s="83"/>
      <c r="POI35" s="83"/>
      <c r="POJ35" s="83"/>
      <c r="POK35" s="83"/>
      <c r="POL35" s="83"/>
      <c r="POM35" s="83"/>
      <c r="PON35" s="83"/>
      <c r="POO35" s="83"/>
      <c r="POP35" s="83"/>
      <c r="POQ35" s="83"/>
      <c r="POR35" s="83"/>
      <c r="POS35" s="83"/>
      <c r="POT35" s="83"/>
      <c r="POU35" s="83"/>
      <c r="POV35" s="83"/>
      <c r="POW35" s="83"/>
      <c r="POX35" s="83"/>
      <c r="POY35" s="83"/>
      <c r="POZ35" s="83"/>
      <c r="PPA35" s="83"/>
      <c r="PPB35" s="83"/>
      <c r="PPC35" s="83"/>
      <c r="PPD35" s="83"/>
      <c r="PPE35" s="83"/>
      <c r="PPF35" s="83"/>
      <c r="PPG35" s="83"/>
      <c r="PPH35" s="83"/>
      <c r="PPI35" s="83"/>
      <c r="PPJ35" s="83"/>
      <c r="PPK35" s="83"/>
      <c r="PPL35" s="83"/>
      <c r="PPM35" s="83"/>
      <c r="PPN35" s="83"/>
      <c r="PPO35" s="83"/>
      <c r="PPP35" s="83"/>
      <c r="PPQ35" s="83"/>
      <c r="PPR35" s="83"/>
      <c r="PPS35" s="83"/>
      <c r="PPT35" s="83"/>
      <c r="PPU35" s="83"/>
      <c r="PPV35" s="83"/>
      <c r="PPW35" s="83"/>
      <c r="PPX35" s="83"/>
      <c r="PPY35" s="83"/>
      <c r="PPZ35" s="83"/>
      <c r="PQA35" s="83"/>
      <c r="PQB35" s="83"/>
      <c r="PQC35" s="83"/>
      <c r="PQD35" s="83"/>
      <c r="PQE35" s="83"/>
      <c r="PQF35" s="83"/>
      <c r="PQG35" s="83"/>
      <c r="PQH35" s="83"/>
      <c r="PQI35" s="83"/>
      <c r="PQJ35" s="83"/>
      <c r="PQK35" s="83"/>
      <c r="PQL35" s="83"/>
      <c r="PQM35" s="83"/>
      <c r="PQN35" s="83"/>
      <c r="PQO35" s="83"/>
      <c r="PQP35" s="83"/>
      <c r="PQQ35" s="83"/>
      <c r="PQR35" s="83"/>
      <c r="PQS35" s="83"/>
      <c r="PQT35" s="83"/>
      <c r="PQU35" s="83"/>
      <c r="PQV35" s="83"/>
      <c r="PQW35" s="83"/>
      <c r="PQX35" s="83"/>
      <c r="PQY35" s="83"/>
      <c r="PQZ35" s="83"/>
      <c r="PRA35" s="83"/>
      <c r="PRB35" s="83"/>
      <c r="PRC35" s="83"/>
      <c r="PRD35" s="83"/>
      <c r="PRE35" s="83"/>
      <c r="PRF35" s="83"/>
      <c r="PRG35" s="83"/>
      <c r="PRH35" s="83"/>
      <c r="PRI35" s="83"/>
      <c r="PRJ35" s="83"/>
      <c r="PRK35" s="83"/>
      <c r="PRL35" s="83"/>
      <c r="PRM35" s="83"/>
      <c r="PRN35" s="83"/>
      <c r="PRO35" s="83"/>
      <c r="PRP35" s="83"/>
      <c r="PRQ35" s="83"/>
      <c r="PRR35" s="83"/>
      <c r="PRS35" s="83"/>
      <c r="PRT35" s="83"/>
      <c r="PRU35" s="83"/>
      <c r="PRV35" s="83"/>
      <c r="PRW35" s="83"/>
      <c r="PRX35" s="83"/>
      <c r="PRY35" s="83"/>
      <c r="PRZ35" s="83"/>
      <c r="PSA35" s="83"/>
      <c r="PSB35" s="83"/>
      <c r="PSC35" s="83"/>
      <c r="PSD35" s="83"/>
      <c r="PSE35" s="83"/>
      <c r="PSF35" s="83"/>
      <c r="PSG35" s="83"/>
      <c r="PSH35" s="83"/>
      <c r="PSI35" s="83"/>
      <c r="PSJ35" s="83"/>
      <c r="PSK35" s="83"/>
      <c r="PSL35" s="83"/>
      <c r="PSM35" s="83"/>
      <c r="PSN35" s="83"/>
      <c r="PSO35" s="83"/>
      <c r="PSP35" s="83"/>
      <c r="PSQ35" s="83"/>
      <c r="PSR35" s="83"/>
      <c r="PSS35" s="83"/>
      <c r="PST35" s="83"/>
      <c r="PSU35" s="83"/>
      <c r="PSV35" s="83"/>
      <c r="PSW35" s="83"/>
      <c r="PSX35" s="83"/>
      <c r="PSY35" s="83"/>
      <c r="PSZ35" s="83"/>
      <c r="PTA35" s="83"/>
      <c r="PTB35" s="83"/>
      <c r="PTC35" s="83"/>
      <c r="PTD35" s="83"/>
      <c r="PTE35" s="83"/>
      <c r="PTF35" s="83"/>
      <c r="PTG35" s="83"/>
      <c r="PTH35" s="83"/>
      <c r="PTI35" s="83"/>
      <c r="PTJ35" s="83"/>
      <c r="PTK35" s="83"/>
      <c r="PTL35" s="83"/>
      <c r="PTM35" s="83"/>
      <c r="PTN35" s="83"/>
      <c r="PTO35" s="83"/>
      <c r="PTP35" s="83"/>
      <c r="PTQ35" s="83"/>
      <c r="PTR35" s="83"/>
      <c r="PTS35" s="83"/>
      <c r="PTT35" s="83"/>
      <c r="PTU35" s="83"/>
      <c r="PTV35" s="83"/>
      <c r="PTW35" s="83"/>
      <c r="PTX35" s="83"/>
      <c r="PTY35" s="83"/>
      <c r="PTZ35" s="83"/>
      <c r="PUA35" s="83"/>
      <c r="PUB35" s="83"/>
      <c r="PUC35" s="83"/>
      <c r="PUD35" s="83"/>
      <c r="PUE35" s="83"/>
      <c r="PUF35" s="83"/>
      <c r="PUG35" s="83"/>
      <c r="PUH35" s="83"/>
      <c r="PUI35" s="83"/>
      <c r="PUJ35" s="83"/>
      <c r="PUK35" s="83"/>
      <c r="PUL35" s="83"/>
      <c r="PUM35" s="83"/>
      <c r="PUN35" s="83"/>
      <c r="PUO35" s="83"/>
      <c r="PUP35" s="83"/>
      <c r="PUQ35" s="83"/>
      <c r="PUR35" s="83"/>
      <c r="PUS35" s="83"/>
      <c r="PUT35" s="83"/>
      <c r="PUU35" s="83"/>
      <c r="PUV35" s="83"/>
      <c r="PUW35" s="83"/>
      <c r="PUX35" s="83"/>
      <c r="PUY35" s="83"/>
      <c r="PUZ35" s="83"/>
      <c r="PVA35" s="83"/>
      <c r="PVB35" s="83"/>
      <c r="PVC35" s="83"/>
      <c r="PVD35" s="83"/>
      <c r="PVE35" s="83"/>
      <c r="PVF35" s="83"/>
      <c r="PVG35" s="83"/>
      <c r="PVH35" s="83"/>
      <c r="PVI35" s="83"/>
      <c r="PVJ35" s="83"/>
      <c r="PVK35" s="83"/>
      <c r="PVL35" s="83"/>
      <c r="PVM35" s="83"/>
      <c r="PVN35" s="83"/>
      <c r="PVO35" s="83"/>
      <c r="PVP35" s="83"/>
      <c r="PVQ35" s="83"/>
      <c r="PVR35" s="83"/>
      <c r="PVS35" s="83"/>
      <c r="PVT35" s="83"/>
      <c r="PVU35" s="83"/>
      <c r="PVV35" s="83"/>
      <c r="PVW35" s="83"/>
      <c r="PVX35" s="83"/>
      <c r="PVY35" s="83"/>
      <c r="PVZ35" s="83"/>
      <c r="PWA35" s="83"/>
      <c r="PWB35" s="83"/>
      <c r="PWC35" s="83"/>
      <c r="PWD35" s="83"/>
      <c r="PWE35" s="83"/>
      <c r="PWF35" s="83"/>
      <c r="PWG35" s="83"/>
      <c r="PWH35" s="83"/>
      <c r="PWI35" s="83"/>
      <c r="PWJ35" s="83"/>
      <c r="PWK35" s="83"/>
      <c r="PWL35" s="83"/>
      <c r="PWM35" s="83"/>
      <c r="PWN35" s="83"/>
      <c r="PWO35" s="83"/>
      <c r="PWP35" s="83"/>
      <c r="PWQ35" s="83"/>
      <c r="PWR35" s="83"/>
      <c r="PWS35" s="83"/>
      <c r="PWT35" s="83"/>
      <c r="PWU35" s="83"/>
      <c r="PWV35" s="83"/>
      <c r="PWW35" s="83"/>
      <c r="PWX35" s="83"/>
      <c r="PWY35" s="83"/>
      <c r="PWZ35" s="83"/>
      <c r="PXA35" s="83"/>
      <c r="PXB35" s="83"/>
      <c r="PXC35" s="83"/>
      <c r="PXD35" s="83"/>
      <c r="PXE35" s="83"/>
      <c r="PXF35" s="83"/>
      <c r="PXG35" s="83"/>
      <c r="PXH35" s="83"/>
      <c r="PXI35" s="83"/>
      <c r="PXJ35" s="83"/>
      <c r="PXK35" s="83"/>
      <c r="PXL35" s="83"/>
      <c r="PXM35" s="83"/>
      <c r="PXN35" s="83"/>
      <c r="PXO35" s="83"/>
      <c r="PXP35" s="83"/>
      <c r="PXQ35" s="83"/>
      <c r="PXR35" s="83"/>
      <c r="PXS35" s="83"/>
      <c r="PXT35" s="83"/>
      <c r="PXU35" s="83"/>
      <c r="PXV35" s="83"/>
      <c r="PXW35" s="83"/>
      <c r="PXX35" s="83"/>
      <c r="PXY35" s="83"/>
      <c r="PXZ35" s="83"/>
      <c r="PYA35" s="83"/>
      <c r="PYB35" s="83"/>
      <c r="PYC35" s="83"/>
      <c r="PYD35" s="83"/>
      <c r="PYE35" s="83"/>
      <c r="PYF35" s="83"/>
      <c r="PYG35" s="83"/>
      <c r="PYH35" s="83"/>
      <c r="PYI35" s="83"/>
      <c r="PYJ35" s="83"/>
      <c r="PYK35" s="83"/>
      <c r="PYL35" s="83"/>
      <c r="PYM35" s="83"/>
      <c r="PYN35" s="83"/>
      <c r="PYO35" s="83"/>
      <c r="PYP35" s="83"/>
      <c r="PYQ35" s="83"/>
      <c r="PYR35" s="83"/>
      <c r="PYS35" s="83"/>
      <c r="PYT35" s="83"/>
      <c r="PYU35" s="83"/>
      <c r="PYV35" s="83"/>
      <c r="PYW35" s="83"/>
      <c r="PYX35" s="83"/>
      <c r="PYY35" s="83"/>
      <c r="PYZ35" s="83"/>
      <c r="PZA35" s="83"/>
      <c r="PZB35" s="83"/>
      <c r="PZC35" s="83"/>
      <c r="PZD35" s="83"/>
      <c r="PZE35" s="83"/>
      <c r="PZF35" s="83"/>
      <c r="PZG35" s="83"/>
      <c r="PZH35" s="83"/>
      <c r="PZI35" s="83"/>
      <c r="PZJ35" s="83"/>
      <c r="PZK35" s="83"/>
      <c r="PZL35" s="83"/>
      <c r="PZM35" s="83"/>
      <c r="PZN35" s="83"/>
      <c r="PZO35" s="83"/>
      <c r="PZP35" s="83"/>
      <c r="PZQ35" s="83"/>
      <c r="PZR35" s="83"/>
      <c r="PZS35" s="83"/>
      <c r="PZT35" s="83"/>
      <c r="PZU35" s="83"/>
      <c r="PZV35" s="83"/>
      <c r="PZW35" s="83"/>
      <c r="PZX35" s="83"/>
      <c r="PZY35" s="83"/>
      <c r="PZZ35" s="83"/>
      <c r="QAA35" s="83"/>
      <c r="QAB35" s="83"/>
      <c r="QAC35" s="83"/>
      <c r="QAD35" s="83"/>
      <c r="QAE35" s="83"/>
      <c r="QAF35" s="83"/>
      <c r="QAG35" s="83"/>
      <c r="QAH35" s="83"/>
      <c r="QAI35" s="83"/>
      <c r="QAJ35" s="83"/>
      <c r="QAK35" s="83"/>
      <c r="QAL35" s="83"/>
      <c r="QAM35" s="83"/>
      <c r="QAN35" s="83"/>
      <c r="QAO35" s="83"/>
      <c r="QAP35" s="83"/>
      <c r="QAQ35" s="83"/>
      <c r="QAR35" s="83"/>
      <c r="QAS35" s="83"/>
      <c r="QAT35" s="83"/>
      <c r="QAU35" s="83"/>
      <c r="QAV35" s="83"/>
      <c r="QAW35" s="83"/>
      <c r="QAX35" s="83"/>
      <c r="QAY35" s="83"/>
      <c r="QAZ35" s="83"/>
      <c r="QBA35" s="83"/>
      <c r="QBB35" s="83"/>
      <c r="QBC35" s="83"/>
      <c r="QBD35" s="83"/>
      <c r="QBE35" s="83"/>
      <c r="QBF35" s="83"/>
      <c r="QBG35" s="83"/>
      <c r="QBH35" s="83"/>
      <c r="QBI35" s="83"/>
      <c r="QBJ35" s="83"/>
      <c r="QBK35" s="83"/>
      <c r="QBL35" s="83"/>
      <c r="QBM35" s="83"/>
      <c r="QBN35" s="83"/>
      <c r="QBO35" s="83"/>
      <c r="QBP35" s="83"/>
      <c r="QBQ35" s="83"/>
      <c r="QBR35" s="83"/>
      <c r="QBS35" s="83"/>
      <c r="QBT35" s="83"/>
      <c r="QBU35" s="83"/>
      <c r="QBV35" s="83"/>
      <c r="QBW35" s="83"/>
      <c r="QBX35" s="83"/>
      <c r="QBY35" s="83"/>
      <c r="QBZ35" s="83"/>
      <c r="QCA35" s="83"/>
      <c r="QCB35" s="83"/>
      <c r="QCC35" s="83"/>
      <c r="QCD35" s="83"/>
      <c r="QCE35" s="83"/>
      <c r="QCF35" s="83"/>
      <c r="QCG35" s="83"/>
      <c r="QCH35" s="83"/>
      <c r="QCI35" s="83"/>
      <c r="QCJ35" s="83"/>
      <c r="QCK35" s="83"/>
      <c r="QCL35" s="83"/>
      <c r="QCM35" s="83"/>
      <c r="QCN35" s="83"/>
      <c r="QCO35" s="83"/>
      <c r="QCP35" s="83"/>
      <c r="QCQ35" s="83"/>
      <c r="QCR35" s="83"/>
      <c r="QCS35" s="83"/>
      <c r="QCT35" s="83"/>
      <c r="QCU35" s="83"/>
      <c r="QCV35" s="83"/>
      <c r="QCW35" s="83"/>
      <c r="QCX35" s="83"/>
      <c r="QCY35" s="83"/>
      <c r="QCZ35" s="83"/>
      <c r="QDA35" s="83"/>
      <c r="QDB35" s="83"/>
      <c r="QDC35" s="83"/>
      <c r="QDD35" s="83"/>
      <c r="QDE35" s="83"/>
      <c r="QDF35" s="83"/>
      <c r="QDG35" s="83"/>
      <c r="QDH35" s="83"/>
      <c r="QDI35" s="83"/>
      <c r="QDJ35" s="83"/>
      <c r="QDK35" s="83"/>
      <c r="QDL35" s="83"/>
      <c r="QDM35" s="83"/>
      <c r="QDN35" s="83"/>
      <c r="QDO35" s="83"/>
      <c r="QDP35" s="83"/>
      <c r="QDQ35" s="83"/>
      <c r="QDR35" s="83"/>
      <c r="QDS35" s="83"/>
      <c r="QDT35" s="83"/>
      <c r="QDU35" s="83"/>
      <c r="QDV35" s="83"/>
      <c r="QDW35" s="83"/>
      <c r="QDX35" s="83"/>
      <c r="QDY35" s="83"/>
      <c r="QDZ35" s="83"/>
      <c r="QEA35" s="83"/>
      <c r="QEB35" s="83"/>
      <c r="QEC35" s="83"/>
      <c r="QED35" s="83"/>
      <c r="QEE35" s="83"/>
      <c r="QEF35" s="83"/>
      <c r="QEG35" s="83"/>
      <c r="QEH35" s="83"/>
      <c r="QEI35" s="83"/>
      <c r="QEJ35" s="83"/>
      <c r="QEK35" s="83"/>
      <c r="QEL35" s="83"/>
      <c r="QEM35" s="83"/>
      <c r="QEN35" s="83"/>
      <c r="QEO35" s="83"/>
      <c r="QEP35" s="83"/>
      <c r="QEQ35" s="83"/>
      <c r="QER35" s="83"/>
      <c r="QES35" s="83"/>
      <c r="QET35" s="83"/>
      <c r="QEU35" s="83"/>
      <c r="QEV35" s="83"/>
      <c r="QEW35" s="83"/>
      <c r="QEX35" s="83"/>
      <c r="QEY35" s="83"/>
      <c r="QEZ35" s="83"/>
      <c r="QFA35" s="83"/>
      <c r="QFB35" s="83"/>
      <c r="QFC35" s="83"/>
      <c r="QFD35" s="83"/>
      <c r="QFE35" s="83"/>
      <c r="QFF35" s="83"/>
      <c r="QFG35" s="83"/>
      <c r="QFH35" s="83"/>
      <c r="QFI35" s="83"/>
      <c r="QFJ35" s="83"/>
      <c r="QFK35" s="83"/>
      <c r="QFL35" s="83"/>
      <c r="QFM35" s="83"/>
      <c r="QFN35" s="83"/>
      <c r="QFO35" s="83"/>
      <c r="QFP35" s="83"/>
      <c r="QFQ35" s="83"/>
      <c r="QFR35" s="83"/>
      <c r="QFS35" s="83"/>
      <c r="QFT35" s="83"/>
      <c r="QFU35" s="83"/>
      <c r="QFV35" s="83"/>
      <c r="QFW35" s="83"/>
      <c r="QFX35" s="83"/>
      <c r="QFY35" s="83"/>
      <c r="QFZ35" s="83"/>
      <c r="QGA35" s="83"/>
      <c r="QGB35" s="83"/>
      <c r="QGC35" s="83"/>
      <c r="QGD35" s="83"/>
      <c r="QGE35" s="83"/>
      <c r="QGF35" s="83"/>
      <c r="QGG35" s="83"/>
      <c r="QGH35" s="83"/>
      <c r="QGI35" s="83"/>
      <c r="QGJ35" s="83"/>
      <c r="QGK35" s="83"/>
      <c r="QGL35" s="83"/>
      <c r="QGM35" s="83"/>
      <c r="QGN35" s="83"/>
      <c r="QGO35" s="83"/>
      <c r="QGP35" s="83"/>
      <c r="QGQ35" s="83"/>
      <c r="QGR35" s="83"/>
      <c r="QGS35" s="83"/>
      <c r="QGT35" s="83"/>
      <c r="QGU35" s="83"/>
      <c r="QGV35" s="83"/>
      <c r="QGW35" s="83"/>
      <c r="QGX35" s="83"/>
      <c r="QGY35" s="83"/>
      <c r="QGZ35" s="83"/>
      <c r="QHA35" s="83"/>
      <c r="QHB35" s="83"/>
      <c r="QHC35" s="83"/>
      <c r="QHD35" s="83"/>
      <c r="QHE35" s="83"/>
      <c r="QHF35" s="83"/>
      <c r="QHG35" s="83"/>
      <c r="QHH35" s="83"/>
      <c r="QHI35" s="83"/>
      <c r="QHJ35" s="83"/>
      <c r="QHK35" s="83"/>
      <c r="QHL35" s="83"/>
      <c r="QHM35" s="83"/>
      <c r="QHN35" s="83"/>
      <c r="QHO35" s="83"/>
      <c r="QHP35" s="83"/>
      <c r="QHQ35" s="83"/>
      <c r="QHR35" s="83"/>
      <c r="QHS35" s="83"/>
      <c r="QHT35" s="83"/>
      <c r="QHU35" s="83"/>
      <c r="QHV35" s="83"/>
      <c r="QHW35" s="83"/>
      <c r="QHX35" s="83"/>
      <c r="QHY35" s="83"/>
      <c r="QHZ35" s="83"/>
      <c r="QIA35" s="83"/>
      <c r="QIB35" s="83"/>
      <c r="QIC35" s="83"/>
      <c r="QID35" s="83"/>
      <c r="QIE35" s="83"/>
      <c r="QIF35" s="83"/>
      <c r="QIG35" s="83"/>
      <c r="QIH35" s="83"/>
      <c r="QII35" s="83"/>
      <c r="QIJ35" s="83"/>
      <c r="QIK35" s="83"/>
      <c r="QIL35" s="83"/>
      <c r="QIM35" s="83"/>
      <c r="QIN35" s="83"/>
      <c r="QIO35" s="83"/>
      <c r="QIP35" s="83"/>
      <c r="QIQ35" s="83"/>
      <c r="QIR35" s="83"/>
      <c r="QIS35" s="83"/>
      <c r="QIT35" s="83"/>
      <c r="QIU35" s="83"/>
      <c r="QIV35" s="83"/>
      <c r="QIW35" s="83"/>
      <c r="QIX35" s="83"/>
      <c r="QIY35" s="83"/>
      <c r="QIZ35" s="83"/>
      <c r="QJA35" s="83"/>
      <c r="QJB35" s="83"/>
      <c r="QJC35" s="83"/>
      <c r="QJD35" s="83"/>
      <c r="QJE35" s="83"/>
      <c r="QJF35" s="83"/>
      <c r="QJG35" s="83"/>
      <c r="QJH35" s="83"/>
      <c r="QJI35" s="83"/>
      <c r="QJJ35" s="83"/>
      <c r="QJK35" s="83"/>
      <c r="QJL35" s="83"/>
      <c r="QJM35" s="83"/>
      <c r="QJN35" s="83"/>
      <c r="QJO35" s="83"/>
      <c r="QJP35" s="83"/>
      <c r="QJQ35" s="83"/>
      <c r="QJR35" s="83"/>
      <c r="QJS35" s="83"/>
      <c r="QJT35" s="83"/>
      <c r="QJU35" s="83"/>
      <c r="QJV35" s="83"/>
      <c r="QJW35" s="83"/>
      <c r="QJX35" s="83"/>
      <c r="QJY35" s="83"/>
      <c r="QJZ35" s="83"/>
      <c r="QKA35" s="83"/>
      <c r="QKB35" s="83"/>
      <c r="QKC35" s="83"/>
      <c r="QKD35" s="83"/>
      <c r="QKE35" s="83"/>
      <c r="QKF35" s="83"/>
      <c r="QKG35" s="83"/>
      <c r="QKH35" s="83"/>
      <c r="QKI35" s="83"/>
      <c r="QKJ35" s="83"/>
      <c r="QKK35" s="83"/>
      <c r="QKL35" s="83"/>
      <c r="QKM35" s="83"/>
      <c r="QKN35" s="83"/>
      <c r="QKO35" s="83"/>
      <c r="QKP35" s="83"/>
      <c r="QKQ35" s="83"/>
      <c r="QKR35" s="83"/>
      <c r="QKS35" s="83"/>
      <c r="QKT35" s="83"/>
      <c r="QKU35" s="83"/>
      <c r="QKV35" s="83"/>
      <c r="QKW35" s="83"/>
      <c r="QKX35" s="83"/>
      <c r="QKY35" s="83"/>
      <c r="QKZ35" s="83"/>
      <c r="QLA35" s="83"/>
      <c r="QLB35" s="83"/>
      <c r="QLC35" s="83"/>
      <c r="QLD35" s="83"/>
      <c r="QLE35" s="83"/>
      <c r="QLF35" s="83"/>
      <c r="QLG35" s="83"/>
      <c r="QLH35" s="83"/>
      <c r="QLI35" s="83"/>
      <c r="QLJ35" s="83"/>
      <c r="QLK35" s="83"/>
      <c r="QLL35" s="83"/>
      <c r="QLM35" s="83"/>
      <c r="QLN35" s="83"/>
      <c r="QLO35" s="83"/>
      <c r="QLP35" s="83"/>
      <c r="QLQ35" s="83"/>
      <c r="QLR35" s="83"/>
      <c r="QLS35" s="83"/>
      <c r="QLT35" s="83"/>
      <c r="QLU35" s="83"/>
      <c r="QLV35" s="83"/>
      <c r="QLW35" s="83"/>
      <c r="QLX35" s="83"/>
      <c r="QLY35" s="83"/>
      <c r="QLZ35" s="83"/>
      <c r="QMA35" s="83"/>
      <c r="QMB35" s="83"/>
      <c r="QMC35" s="83"/>
      <c r="QMD35" s="83"/>
      <c r="QME35" s="83"/>
      <c r="QMF35" s="83"/>
      <c r="QMG35" s="83"/>
      <c r="QMH35" s="83"/>
      <c r="QMI35" s="83"/>
      <c r="QMJ35" s="83"/>
      <c r="QMK35" s="83"/>
      <c r="QML35" s="83"/>
      <c r="QMM35" s="83"/>
      <c r="QMN35" s="83"/>
      <c r="QMO35" s="83"/>
      <c r="QMP35" s="83"/>
      <c r="QMQ35" s="83"/>
      <c r="QMR35" s="83"/>
      <c r="QMS35" s="83"/>
      <c r="QMT35" s="83"/>
      <c r="QMU35" s="83"/>
      <c r="QMV35" s="83"/>
      <c r="QMW35" s="83"/>
      <c r="QMX35" s="83"/>
      <c r="QMY35" s="83"/>
      <c r="QMZ35" s="83"/>
      <c r="QNA35" s="83"/>
      <c r="QNB35" s="83"/>
      <c r="QNC35" s="83"/>
      <c r="QND35" s="83"/>
      <c r="QNE35" s="83"/>
      <c r="QNF35" s="83"/>
      <c r="QNG35" s="83"/>
      <c r="QNH35" s="83"/>
      <c r="QNI35" s="83"/>
      <c r="QNJ35" s="83"/>
      <c r="QNK35" s="83"/>
      <c r="QNL35" s="83"/>
      <c r="QNM35" s="83"/>
      <c r="QNN35" s="83"/>
      <c r="QNO35" s="83"/>
      <c r="QNP35" s="83"/>
      <c r="QNQ35" s="83"/>
      <c r="QNR35" s="83"/>
      <c r="QNS35" s="83"/>
      <c r="QNT35" s="83"/>
      <c r="QNU35" s="83"/>
      <c r="QNV35" s="83"/>
      <c r="QNW35" s="83"/>
      <c r="QNX35" s="83"/>
      <c r="QNY35" s="83"/>
      <c r="QNZ35" s="83"/>
      <c r="QOA35" s="83"/>
      <c r="QOB35" s="83"/>
      <c r="QOC35" s="83"/>
      <c r="QOD35" s="83"/>
      <c r="QOE35" s="83"/>
      <c r="QOF35" s="83"/>
      <c r="QOG35" s="83"/>
      <c r="QOH35" s="83"/>
      <c r="QOI35" s="83"/>
      <c r="QOJ35" s="83"/>
      <c r="QOK35" s="83"/>
      <c r="QOL35" s="83"/>
      <c r="QOM35" s="83"/>
      <c r="QON35" s="83"/>
      <c r="QOO35" s="83"/>
      <c r="QOP35" s="83"/>
      <c r="QOQ35" s="83"/>
      <c r="QOR35" s="83"/>
      <c r="QOS35" s="83"/>
      <c r="QOT35" s="83"/>
      <c r="QOU35" s="83"/>
      <c r="QOV35" s="83"/>
      <c r="QOW35" s="83"/>
      <c r="QOX35" s="83"/>
      <c r="QOY35" s="83"/>
      <c r="QOZ35" s="83"/>
      <c r="QPA35" s="83"/>
      <c r="QPB35" s="83"/>
      <c r="QPC35" s="83"/>
      <c r="QPD35" s="83"/>
      <c r="QPE35" s="83"/>
      <c r="QPF35" s="83"/>
      <c r="QPG35" s="83"/>
      <c r="QPH35" s="83"/>
      <c r="QPI35" s="83"/>
      <c r="QPJ35" s="83"/>
      <c r="QPK35" s="83"/>
      <c r="QPL35" s="83"/>
      <c r="QPM35" s="83"/>
      <c r="QPN35" s="83"/>
      <c r="QPO35" s="83"/>
      <c r="QPP35" s="83"/>
      <c r="QPQ35" s="83"/>
      <c r="QPR35" s="83"/>
      <c r="QPS35" s="83"/>
      <c r="QPT35" s="83"/>
      <c r="QPU35" s="83"/>
      <c r="QPV35" s="83"/>
      <c r="QPW35" s="83"/>
      <c r="QPX35" s="83"/>
      <c r="QPY35" s="83"/>
      <c r="QPZ35" s="83"/>
      <c r="QQA35" s="83"/>
      <c r="QQB35" s="83"/>
      <c r="QQC35" s="83"/>
      <c r="QQD35" s="83"/>
      <c r="QQE35" s="83"/>
      <c r="QQF35" s="83"/>
      <c r="QQG35" s="83"/>
      <c r="QQH35" s="83"/>
      <c r="QQI35" s="83"/>
      <c r="QQJ35" s="83"/>
      <c r="QQK35" s="83"/>
      <c r="QQL35" s="83"/>
      <c r="QQM35" s="83"/>
      <c r="QQN35" s="83"/>
      <c r="QQO35" s="83"/>
      <c r="QQP35" s="83"/>
      <c r="QQQ35" s="83"/>
      <c r="QQR35" s="83"/>
      <c r="QQS35" s="83"/>
      <c r="QQT35" s="83"/>
      <c r="QQU35" s="83"/>
      <c r="QQV35" s="83"/>
      <c r="QQW35" s="83"/>
      <c r="QQX35" s="83"/>
      <c r="QQY35" s="83"/>
      <c r="QQZ35" s="83"/>
      <c r="QRA35" s="83"/>
      <c r="QRB35" s="83"/>
      <c r="QRC35" s="83"/>
      <c r="QRD35" s="83"/>
      <c r="QRE35" s="83"/>
      <c r="QRF35" s="83"/>
      <c r="QRG35" s="83"/>
      <c r="QRH35" s="83"/>
      <c r="QRI35" s="83"/>
      <c r="QRJ35" s="83"/>
      <c r="QRK35" s="83"/>
      <c r="QRL35" s="83"/>
      <c r="QRM35" s="83"/>
      <c r="QRN35" s="83"/>
      <c r="QRO35" s="83"/>
      <c r="QRP35" s="83"/>
      <c r="QRQ35" s="83"/>
      <c r="QRR35" s="83"/>
      <c r="QRS35" s="83"/>
      <c r="QRT35" s="83"/>
      <c r="QRU35" s="83"/>
      <c r="QRV35" s="83"/>
      <c r="QRW35" s="83"/>
      <c r="QRX35" s="83"/>
      <c r="QRY35" s="83"/>
      <c r="QRZ35" s="83"/>
      <c r="QSA35" s="83"/>
      <c r="QSB35" s="83"/>
      <c r="QSC35" s="83"/>
      <c r="QSD35" s="83"/>
      <c r="QSE35" s="83"/>
      <c r="QSF35" s="83"/>
      <c r="QSG35" s="83"/>
      <c r="QSH35" s="83"/>
      <c r="QSI35" s="83"/>
      <c r="QSJ35" s="83"/>
      <c r="QSK35" s="83"/>
      <c r="QSL35" s="83"/>
      <c r="QSM35" s="83"/>
      <c r="QSN35" s="83"/>
      <c r="QSO35" s="83"/>
      <c r="QSP35" s="83"/>
      <c r="QSQ35" s="83"/>
      <c r="QSR35" s="83"/>
      <c r="QSS35" s="83"/>
      <c r="QST35" s="83"/>
      <c r="QSU35" s="83"/>
      <c r="QSV35" s="83"/>
      <c r="QSW35" s="83"/>
      <c r="QSX35" s="83"/>
      <c r="QSY35" s="83"/>
      <c r="QSZ35" s="83"/>
      <c r="QTA35" s="83"/>
      <c r="QTB35" s="83"/>
      <c r="QTC35" s="83"/>
      <c r="QTD35" s="83"/>
      <c r="QTE35" s="83"/>
      <c r="QTF35" s="83"/>
      <c r="QTG35" s="83"/>
      <c r="QTH35" s="83"/>
      <c r="QTI35" s="83"/>
      <c r="QTJ35" s="83"/>
      <c r="QTK35" s="83"/>
      <c r="QTL35" s="83"/>
      <c r="QTM35" s="83"/>
      <c r="QTN35" s="83"/>
      <c r="QTO35" s="83"/>
      <c r="QTP35" s="83"/>
      <c r="QTQ35" s="83"/>
      <c r="QTR35" s="83"/>
      <c r="QTS35" s="83"/>
      <c r="QTT35" s="83"/>
      <c r="QTU35" s="83"/>
      <c r="QTV35" s="83"/>
      <c r="QTW35" s="83"/>
      <c r="QTX35" s="83"/>
      <c r="QTY35" s="83"/>
      <c r="QTZ35" s="83"/>
      <c r="QUA35" s="83"/>
      <c r="QUB35" s="83"/>
      <c r="QUC35" s="83"/>
      <c r="QUD35" s="83"/>
      <c r="QUE35" s="83"/>
      <c r="QUF35" s="83"/>
      <c r="QUG35" s="83"/>
      <c r="QUH35" s="83"/>
      <c r="QUI35" s="83"/>
      <c r="QUJ35" s="83"/>
      <c r="QUK35" s="83"/>
      <c r="QUL35" s="83"/>
      <c r="QUM35" s="83"/>
      <c r="QUN35" s="83"/>
      <c r="QUO35" s="83"/>
      <c r="QUP35" s="83"/>
      <c r="QUQ35" s="83"/>
      <c r="QUR35" s="83"/>
      <c r="QUS35" s="83"/>
      <c r="QUT35" s="83"/>
      <c r="QUU35" s="83"/>
      <c r="QUV35" s="83"/>
      <c r="QUW35" s="83"/>
      <c r="QUX35" s="83"/>
      <c r="QUY35" s="83"/>
      <c r="QUZ35" s="83"/>
      <c r="QVA35" s="83"/>
      <c r="QVB35" s="83"/>
      <c r="QVC35" s="83"/>
      <c r="QVD35" s="83"/>
      <c r="QVE35" s="83"/>
      <c r="QVF35" s="83"/>
      <c r="QVG35" s="83"/>
      <c r="QVH35" s="83"/>
      <c r="QVI35" s="83"/>
      <c r="QVJ35" s="83"/>
      <c r="QVK35" s="83"/>
      <c r="QVL35" s="83"/>
      <c r="QVM35" s="83"/>
      <c r="QVN35" s="83"/>
      <c r="QVO35" s="83"/>
      <c r="QVP35" s="83"/>
      <c r="QVQ35" s="83"/>
      <c r="QVR35" s="83"/>
      <c r="QVS35" s="83"/>
      <c r="QVT35" s="83"/>
      <c r="QVU35" s="83"/>
      <c r="QVV35" s="83"/>
      <c r="QVW35" s="83"/>
      <c r="QVX35" s="83"/>
      <c r="QVY35" s="83"/>
      <c r="QVZ35" s="83"/>
      <c r="QWA35" s="83"/>
      <c r="QWB35" s="83"/>
      <c r="QWC35" s="83"/>
      <c r="QWD35" s="83"/>
      <c r="QWE35" s="83"/>
      <c r="QWF35" s="83"/>
      <c r="QWG35" s="83"/>
      <c r="QWH35" s="83"/>
      <c r="QWI35" s="83"/>
      <c r="QWJ35" s="83"/>
      <c r="QWK35" s="83"/>
      <c r="QWL35" s="83"/>
      <c r="QWM35" s="83"/>
      <c r="QWN35" s="83"/>
      <c r="QWO35" s="83"/>
      <c r="QWP35" s="83"/>
      <c r="QWQ35" s="83"/>
      <c r="QWR35" s="83"/>
      <c r="QWS35" s="83"/>
      <c r="QWT35" s="83"/>
      <c r="QWU35" s="83"/>
      <c r="QWV35" s="83"/>
      <c r="QWW35" s="83"/>
      <c r="QWX35" s="83"/>
      <c r="QWY35" s="83"/>
      <c r="QWZ35" s="83"/>
      <c r="QXA35" s="83"/>
      <c r="QXB35" s="83"/>
      <c r="QXC35" s="83"/>
      <c r="QXD35" s="83"/>
      <c r="QXE35" s="83"/>
      <c r="QXF35" s="83"/>
      <c r="QXG35" s="83"/>
      <c r="QXH35" s="83"/>
      <c r="QXI35" s="83"/>
      <c r="QXJ35" s="83"/>
      <c r="QXK35" s="83"/>
      <c r="QXL35" s="83"/>
      <c r="QXM35" s="83"/>
      <c r="QXN35" s="83"/>
      <c r="QXO35" s="83"/>
      <c r="QXP35" s="83"/>
      <c r="QXQ35" s="83"/>
      <c r="QXR35" s="83"/>
      <c r="QXS35" s="83"/>
      <c r="QXT35" s="83"/>
      <c r="QXU35" s="83"/>
      <c r="QXV35" s="83"/>
      <c r="QXW35" s="83"/>
      <c r="QXX35" s="83"/>
      <c r="QXY35" s="83"/>
      <c r="QXZ35" s="83"/>
      <c r="QYA35" s="83"/>
      <c r="QYB35" s="83"/>
      <c r="QYC35" s="83"/>
      <c r="QYD35" s="83"/>
      <c r="QYE35" s="83"/>
      <c r="QYF35" s="83"/>
      <c r="QYG35" s="83"/>
      <c r="QYH35" s="83"/>
      <c r="QYI35" s="83"/>
      <c r="QYJ35" s="83"/>
      <c r="QYK35" s="83"/>
      <c r="QYL35" s="83"/>
      <c r="QYM35" s="83"/>
      <c r="QYN35" s="83"/>
      <c r="QYO35" s="83"/>
      <c r="QYP35" s="83"/>
      <c r="QYQ35" s="83"/>
      <c r="QYR35" s="83"/>
      <c r="QYS35" s="83"/>
      <c r="QYT35" s="83"/>
      <c r="QYU35" s="83"/>
      <c r="QYV35" s="83"/>
      <c r="QYW35" s="83"/>
      <c r="QYX35" s="83"/>
      <c r="QYY35" s="83"/>
      <c r="QYZ35" s="83"/>
      <c r="QZA35" s="83"/>
      <c r="QZB35" s="83"/>
      <c r="QZC35" s="83"/>
      <c r="QZD35" s="83"/>
      <c r="QZE35" s="83"/>
      <c r="QZF35" s="83"/>
      <c r="QZG35" s="83"/>
      <c r="QZH35" s="83"/>
      <c r="QZI35" s="83"/>
      <c r="QZJ35" s="83"/>
      <c r="QZK35" s="83"/>
      <c r="QZL35" s="83"/>
      <c r="QZM35" s="83"/>
      <c r="QZN35" s="83"/>
      <c r="QZO35" s="83"/>
      <c r="QZP35" s="83"/>
      <c r="QZQ35" s="83"/>
      <c r="QZR35" s="83"/>
      <c r="QZS35" s="83"/>
      <c r="QZT35" s="83"/>
      <c r="QZU35" s="83"/>
      <c r="QZV35" s="83"/>
      <c r="QZW35" s="83"/>
      <c r="QZX35" s="83"/>
      <c r="QZY35" s="83"/>
      <c r="QZZ35" s="83"/>
      <c r="RAA35" s="83"/>
      <c r="RAB35" s="83"/>
      <c r="RAC35" s="83"/>
      <c r="RAD35" s="83"/>
      <c r="RAE35" s="83"/>
      <c r="RAF35" s="83"/>
      <c r="RAG35" s="83"/>
      <c r="RAH35" s="83"/>
      <c r="RAI35" s="83"/>
      <c r="RAJ35" s="83"/>
      <c r="RAK35" s="83"/>
      <c r="RAL35" s="83"/>
      <c r="RAM35" s="83"/>
      <c r="RAN35" s="83"/>
      <c r="RAO35" s="83"/>
      <c r="RAP35" s="83"/>
      <c r="RAQ35" s="83"/>
      <c r="RAR35" s="83"/>
      <c r="RAS35" s="83"/>
      <c r="RAT35" s="83"/>
      <c r="RAU35" s="83"/>
      <c r="RAV35" s="83"/>
      <c r="RAW35" s="83"/>
      <c r="RAX35" s="83"/>
      <c r="RAY35" s="83"/>
      <c r="RAZ35" s="83"/>
      <c r="RBA35" s="83"/>
      <c r="RBB35" s="83"/>
      <c r="RBC35" s="83"/>
      <c r="RBD35" s="83"/>
      <c r="RBE35" s="83"/>
      <c r="RBF35" s="83"/>
      <c r="RBG35" s="83"/>
      <c r="RBH35" s="83"/>
      <c r="RBI35" s="83"/>
      <c r="RBJ35" s="83"/>
      <c r="RBK35" s="83"/>
      <c r="RBL35" s="83"/>
      <c r="RBM35" s="83"/>
      <c r="RBN35" s="83"/>
      <c r="RBO35" s="83"/>
      <c r="RBP35" s="83"/>
      <c r="RBQ35" s="83"/>
      <c r="RBR35" s="83"/>
      <c r="RBS35" s="83"/>
      <c r="RBT35" s="83"/>
      <c r="RBU35" s="83"/>
      <c r="RBV35" s="83"/>
      <c r="RBW35" s="83"/>
      <c r="RBX35" s="83"/>
      <c r="RBY35" s="83"/>
      <c r="RBZ35" s="83"/>
      <c r="RCA35" s="83"/>
      <c r="RCB35" s="83"/>
      <c r="RCC35" s="83"/>
      <c r="RCD35" s="83"/>
      <c r="RCE35" s="83"/>
      <c r="RCF35" s="83"/>
      <c r="RCG35" s="83"/>
      <c r="RCH35" s="83"/>
      <c r="RCI35" s="83"/>
      <c r="RCJ35" s="83"/>
      <c r="RCK35" s="83"/>
      <c r="RCL35" s="83"/>
      <c r="RCM35" s="83"/>
      <c r="RCN35" s="83"/>
      <c r="RCO35" s="83"/>
      <c r="RCP35" s="83"/>
      <c r="RCQ35" s="83"/>
      <c r="RCR35" s="83"/>
      <c r="RCS35" s="83"/>
      <c r="RCT35" s="83"/>
      <c r="RCU35" s="83"/>
      <c r="RCV35" s="83"/>
      <c r="RCW35" s="83"/>
      <c r="RCX35" s="83"/>
      <c r="RCY35" s="83"/>
      <c r="RCZ35" s="83"/>
      <c r="RDA35" s="83"/>
      <c r="RDB35" s="83"/>
      <c r="RDC35" s="83"/>
      <c r="RDD35" s="83"/>
      <c r="RDE35" s="83"/>
      <c r="RDF35" s="83"/>
      <c r="RDG35" s="83"/>
      <c r="RDH35" s="83"/>
      <c r="RDI35" s="83"/>
      <c r="RDJ35" s="83"/>
      <c r="RDK35" s="83"/>
      <c r="RDL35" s="83"/>
      <c r="RDM35" s="83"/>
      <c r="RDN35" s="83"/>
      <c r="RDO35" s="83"/>
      <c r="RDP35" s="83"/>
      <c r="RDQ35" s="83"/>
      <c r="RDR35" s="83"/>
      <c r="RDS35" s="83"/>
      <c r="RDT35" s="83"/>
      <c r="RDU35" s="83"/>
      <c r="RDV35" s="83"/>
      <c r="RDW35" s="83"/>
      <c r="RDX35" s="83"/>
      <c r="RDY35" s="83"/>
      <c r="RDZ35" s="83"/>
      <c r="REA35" s="83"/>
      <c r="REB35" s="83"/>
      <c r="REC35" s="83"/>
      <c r="RED35" s="83"/>
      <c r="REE35" s="83"/>
      <c r="REF35" s="83"/>
      <c r="REG35" s="83"/>
      <c r="REH35" s="83"/>
      <c r="REI35" s="83"/>
      <c r="REJ35" s="83"/>
      <c r="REK35" s="83"/>
      <c r="REL35" s="83"/>
      <c r="REM35" s="83"/>
      <c r="REN35" s="83"/>
      <c r="REO35" s="83"/>
      <c r="REP35" s="83"/>
      <c r="REQ35" s="83"/>
      <c r="RER35" s="83"/>
      <c r="RES35" s="83"/>
      <c r="RET35" s="83"/>
      <c r="REU35" s="83"/>
      <c r="REV35" s="83"/>
      <c r="REW35" s="83"/>
      <c r="REX35" s="83"/>
      <c r="REY35" s="83"/>
      <c r="REZ35" s="83"/>
      <c r="RFA35" s="83"/>
      <c r="RFB35" s="83"/>
      <c r="RFC35" s="83"/>
      <c r="RFD35" s="83"/>
      <c r="RFE35" s="83"/>
      <c r="RFF35" s="83"/>
      <c r="RFG35" s="83"/>
      <c r="RFH35" s="83"/>
      <c r="RFI35" s="83"/>
      <c r="RFJ35" s="83"/>
      <c r="RFK35" s="83"/>
      <c r="RFL35" s="83"/>
      <c r="RFM35" s="83"/>
      <c r="RFN35" s="83"/>
      <c r="RFO35" s="83"/>
      <c r="RFP35" s="83"/>
      <c r="RFQ35" s="83"/>
      <c r="RFR35" s="83"/>
      <c r="RFS35" s="83"/>
      <c r="RFT35" s="83"/>
      <c r="RFU35" s="83"/>
      <c r="RFV35" s="83"/>
      <c r="RFW35" s="83"/>
      <c r="RFX35" s="83"/>
      <c r="RFY35" s="83"/>
      <c r="RFZ35" s="83"/>
      <c r="RGA35" s="83"/>
      <c r="RGB35" s="83"/>
      <c r="RGC35" s="83"/>
      <c r="RGD35" s="83"/>
      <c r="RGE35" s="83"/>
      <c r="RGF35" s="83"/>
      <c r="RGG35" s="83"/>
      <c r="RGH35" s="83"/>
      <c r="RGI35" s="83"/>
      <c r="RGJ35" s="83"/>
      <c r="RGK35" s="83"/>
      <c r="RGL35" s="83"/>
      <c r="RGM35" s="83"/>
      <c r="RGN35" s="83"/>
      <c r="RGO35" s="83"/>
      <c r="RGP35" s="83"/>
      <c r="RGQ35" s="83"/>
      <c r="RGR35" s="83"/>
      <c r="RGS35" s="83"/>
      <c r="RGT35" s="83"/>
      <c r="RGU35" s="83"/>
      <c r="RGV35" s="83"/>
      <c r="RGW35" s="83"/>
      <c r="RGX35" s="83"/>
      <c r="RGY35" s="83"/>
      <c r="RGZ35" s="83"/>
      <c r="RHA35" s="83"/>
      <c r="RHB35" s="83"/>
      <c r="RHC35" s="83"/>
      <c r="RHD35" s="83"/>
      <c r="RHE35" s="83"/>
      <c r="RHF35" s="83"/>
      <c r="RHG35" s="83"/>
      <c r="RHH35" s="83"/>
      <c r="RHI35" s="83"/>
      <c r="RHJ35" s="83"/>
      <c r="RHK35" s="83"/>
      <c r="RHL35" s="83"/>
      <c r="RHM35" s="83"/>
      <c r="RHN35" s="83"/>
      <c r="RHO35" s="83"/>
      <c r="RHP35" s="83"/>
      <c r="RHQ35" s="83"/>
      <c r="RHR35" s="83"/>
      <c r="RHS35" s="83"/>
      <c r="RHT35" s="83"/>
      <c r="RHU35" s="83"/>
      <c r="RHV35" s="83"/>
      <c r="RHW35" s="83"/>
      <c r="RHX35" s="83"/>
      <c r="RHY35" s="83"/>
      <c r="RHZ35" s="83"/>
      <c r="RIA35" s="83"/>
      <c r="RIB35" s="83"/>
      <c r="RIC35" s="83"/>
      <c r="RID35" s="83"/>
      <c r="RIE35" s="83"/>
      <c r="RIF35" s="83"/>
      <c r="RIG35" s="83"/>
      <c r="RIH35" s="83"/>
      <c r="RII35" s="83"/>
      <c r="RIJ35" s="83"/>
      <c r="RIK35" s="83"/>
      <c r="RIL35" s="83"/>
      <c r="RIM35" s="83"/>
      <c r="RIN35" s="83"/>
      <c r="RIO35" s="83"/>
      <c r="RIP35" s="83"/>
      <c r="RIQ35" s="83"/>
      <c r="RIR35" s="83"/>
      <c r="RIS35" s="83"/>
      <c r="RIT35" s="83"/>
      <c r="RIU35" s="83"/>
      <c r="RIV35" s="83"/>
      <c r="RIW35" s="83"/>
      <c r="RIX35" s="83"/>
      <c r="RIY35" s="83"/>
      <c r="RIZ35" s="83"/>
      <c r="RJA35" s="83"/>
      <c r="RJB35" s="83"/>
      <c r="RJC35" s="83"/>
      <c r="RJD35" s="83"/>
      <c r="RJE35" s="83"/>
      <c r="RJF35" s="83"/>
      <c r="RJG35" s="83"/>
      <c r="RJH35" s="83"/>
      <c r="RJI35" s="83"/>
      <c r="RJJ35" s="83"/>
      <c r="RJK35" s="83"/>
      <c r="RJL35" s="83"/>
      <c r="RJM35" s="83"/>
      <c r="RJN35" s="83"/>
      <c r="RJO35" s="83"/>
      <c r="RJP35" s="83"/>
      <c r="RJQ35" s="83"/>
      <c r="RJR35" s="83"/>
      <c r="RJS35" s="83"/>
      <c r="RJT35" s="83"/>
      <c r="RJU35" s="83"/>
      <c r="RJV35" s="83"/>
      <c r="RJW35" s="83"/>
      <c r="RJX35" s="83"/>
      <c r="RJY35" s="83"/>
      <c r="RJZ35" s="83"/>
      <c r="RKA35" s="83"/>
      <c r="RKB35" s="83"/>
      <c r="RKC35" s="83"/>
      <c r="RKD35" s="83"/>
      <c r="RKE35" s="83"/>
      <c r="RKF35" s="83"/>
      <c r="RKG35" s="83"/>
      <c r="RKH35" s="83"/>
      <c r="RKI35" s="83"/>
      <c r="RKJ35" s="83"/>
      <c r="RKK35" s="83"/>
      <c r="RKL35" s="83"/>
      <c r="RKM35" s="83"/>
      <c r="RKN35" s="83"/>
      <c r="RKO35" s="83"/>
      <c r="RKP35" s="83"/>
      <c r="RKQ35" s="83"/>
      <c r="RKR35" s="83"/>
      <c r="RKS35" s="83"/>
      <c r="RKT35" s="83"/>
      <c r="RKU35" s="83"/>
      <c r="RKV35" s="83"/>
      <c r="RKW35" s="83"/>
      <c r="RKX35" s="83"/>
      <c r="RKY35" s="83"/>
      <c r="RKZ35" s="83"/>
      <c r="RLA35" s="83"/>
      <c r="RLB35" s="83"/>
      <c r="RLC35" s="83"/>
      <c r="RLD35" s="83"/>
      <c r="RLE35" s="83"/>
      <c r="RLF35" s="83"/>
      <c r="RLG35" s="83"/>
      <c r="RLH35" s="83"/>
      <c r="RLI35" s="83"/>
      <c r="RLJ35" s="83"/>
      <c r="RLK35" s="83"/>
      <c r="RLL35" s="83"/>
      <c r="RLM35" s="83"/>
      <c r="RLN35" s="83"/>
      <c r="RLO35" s="83"/>
      <c r="RLP35" s="83"/>
      <c r="RLQ35" s="83"/>
      <c r="RLR35" s="83"/>
      <c r="RLS35" s="83"/>
      <c r="RLT35" s="83"/>
      <c r="RLU35" s="83"/>
      <c r="RLV35" s="83"/>
      <c r="RLW35" s="83"/>
      <c r="RLX35" s="83"/>
      <c r="RLY35" s="83"/>
      <c r="RLZ35" s="83"/>
      <c r="RMA35" s="83"/>
      <c r="RMB35" s="83"/>
      <c r="RMC35" s="83"/>
      <c r="RMD35" s="83"/>
      <c r="RME35" s="83"/>
      <c r="RMF35" s="83"/>
      <c r="RMG35" s="83"/>
      <c r="RMH35" s="83"/>
      <c r="RMI35" s="83"/>
      <c r="RMJ35" s="83"/>
      <c r="RMK35" s="83"/>
      <c r="RML35" s="83"/>
      <c r="RMM35" s="83"/>
      <c r="RMN35" s="83"/>
      <c r="RMO35" s="83"/>
      <c r="RMP35" s="83"/>
      <c r="RMQ35" s="83"/>
      <c r="RMR35" s="83"/>
      <c r="RMS35" s="83"/>
      <c r="RMT35" s="83"/>
      <c r="RMU35" s="83"/>
      <c r="RMV35" s="83"/>
      <c r="RMW35" s="83"/>
      <c r="RMX35" s="83"/>
      <c r="RMY35" s="83"/>
      <c r="RMZ35" s="83"/>
      <c r="RNA35" s="83"/>
      <c r="RNB35" s="83"/>
      <c r="RNC35" s="83"/>
      <c r="RND35" s="83"/>
      <c r="RNE35" s="83"/>
      <c r="RNF35" s="83"/>
      <c r="RNG35" s="83"/>
      <c r="RNH35" s="83"/>
      <c r="RNI35" s="83"/>
      <c r="RNJ35" s="83"/>
      <c r="RNK35" s="83"/>
      <c r="RNL35" s="83"/>
      <c r="RNM35" s="83"/>
      <c r="RNN35" s="83"/>
      <c r="RNO35" s="83"/>
      <c r="RNP35" s="83"/>
      <c r="RNQ35" s="83"/>
      <c r="RNR35" s="83"/>
      <c r="RNS35" s="83"/>
      <c r="RNT35" s="83"/>
      <c r="RNU35" s="83"/>
      <c r="RNV35" s="83"/>
      <c r="RNW35" s="83"/>
      <c r="RNX35" s="83"/>
      <c r="RNY35" s="83"/>
      <c r="RNZ35" s="83"/>
      <c r="ROA35" s="83"/>
      <c r="ROB35" s="83"/>
      <c r="ROC35" s="83"/>
      <c r="ROD35" s="83"/>
      <c r="ROE35" s="83"/>
      <c r="ROF35" s="83"/>
      <c r="ROG35" s="83"/>
      <c r="ROH35" s="83"/>
      <c r="ROI35" s="83"/>
      <c r="ROJ35" s="83"/>
      <c r="ROK35" s="83"/>
      <c r="ROL35" s="83"/>
      <c r="ROM35" s="83"/>
      <c r="RON35" s="83"/>
      <c r="ROO35" s="83"/>
      <c r="ROP35" s="83"/>
      <c r="ROQ35" s="83"/>
      <c r="ROR35" s="83"/>
      <c r="ROS35" s="83"/>
      <c r="ROT35" s="83"/>
      <c r="ROU35" s="83"/>
      <c r="ROV35" s="83"/>
      <c r="ROW35" s="83"/>
      <c r="ROX35" s="83"/>
      <c r="ROY35" s="83"/>
      <c r="ROZ35" s="83"/>
      <c r="RPA35" s="83"/>
      <c r="RPB35" s="83"/>
      <c r="RPC35" s="83"/>
      <c r="RPD35" s="83"/>
      <c r="RPE35" s="83"/>
      <c r="RPF35" s="83"/>
      <c r="RPG35" s="83"/>
      <c r="RPH35" s="83"/>
      <c r="RPI35" s="83"/>
      <c r="RPJ35" s="83"/>
      <c r="RPK35" s="83"/>
      <c r="RPL35" s="83"/>
      <c r="RPM35" s="83"/>
      <c r="RPN35" s="83"/>
      <c r="RPO35" s="83"/>
      <c r="RPP35" s="83"/>
      <c r="RPQ35" s="83"/>
      <c r="RPR35" s="83"/>
      <c r="RPS35" s="83"/>
      <c r="RPT35" s="83"/>
      <c r="RPU35" s="83"/>
      <c r="RPV35" s="83"/>
      <c r="RPW35" s="83"/>
      <c r="RPX35" s="83"/>
      <c r="RPY35" s="83"/>
      <c r="RPZ35" s="83"/>
      <c r="RQA35" s="83"/>
      <c r="RQB35" s="83"/>
      <c r="RQC35" s="83"/>
      <c r="RQD35" s="83"/>
      <c r="RQE35" s="83"/>
      <c r="RQF35" s="83"/>
      <c r="RQG35" s="83"/>
      <c r="RQH35" s="83"/>
      <c r="RQI35" s="83"/>
      <c r="RQJ35" s="83"/>
      <c r="RQK35" s="83"/>
      <c r="RQL35" s="83"/>
      <c r="RQM35" s="83"/>
      <c r="RQN35" s="83"/>
      <c r="RQO35" s="83"/>
      <c r="RQP35" s="83"/>
      <c r="RQQ35" s="83"/>
      <c r="RQR35" s="83"/>
      <c r="RQS35" s="83"/>
      <c r="RQT35" s="83"/>
      <c r="RQU35" s="83"/>
      <c r="RQV35" s="83"/>
      <c r="RQW35" s="83"/>
      <c r="RQX35" s="83"/>
      <c r="RQY35" s="83"/>
      <c r="RQZ35" s="83"/>
      <c r="RRA35" s="83"/>
      <c r="RRB35" s="83"/>
      <c r="RRC35" s="83"/>
      <c r="RRD35" s="83"/>
      <c r="RRE35" s="83"/>
      <c r="RRF35" s="83"/>
      <c r="RRG35" s="83"/>
      <c r="RRH35" s="83"/>
      <c r="RRI35" s="83"/>
      <c r="RRJ35" s="83"/>
      <c r="RRK35" s="83"/>
      <c r="RRL35" s="83"/>
      <c r="RRM35" s="83"/>
      <c r="RRN35" s="83"/>
      <c r="RRO35" s="83"/>
      <c r="RRP35" s="83"/>
      <c r="RRQ35" s="83"/>
      <c r="RRR35" s="83"/>
      <c r="RRS35" s="83"/>
      <c r="RRT35" s="83"/>
      <c r="RRU35" s="83"/>
      <c r="RRV35" s="83"/>
      <c r="RRW35" s="83"/>
      <c r="RRX35" s="83"/>
      <c r="RRY35" s="83"/>
      <c r="RRZ35" s="83"/>
      <c r="RSA35" s="83"/>
      <c r="RSB35" s="83"/>
      <c r="RSC35" s="83"/>
      <c r="RSD35" s="83"/>
      <c r="RSE35" s="83"/>
      <c r="RSF35" s="83"/>
      <c r="RSG35" s="83"/>
      <c r="RSH35" s="83"/>
      <c r="RSI35" s="83"/>
      <c r="RSJ35" s="83"/>
      <c r="RSK35" s="83"/>
      <c r="RSL35" s="83"/>
      <c r="RSM35" s="83"/>
      <c r="RSN35" s="83"/>
      <c r="RSO35" s="83"/>
      <c r="RSP35" s="83"/>
      <c r="RSQ35" s="83"/>
      <c r="RSR35" s="83"/>
      <c r="RSS35" s="83"/>
      <c r="RST35" s="83"/>
      <c r="RSU35" s="83"/>
      <c r="RSV35" s="83"/>
      <c r="RSW35" s="83"/>
      <c r="RSX35" s="83"/>
      <c r="RSY35" s="83"/>
      <c r="RSZ35" s="83"/>
      <c r="RTA35" s="83"/>
      <c r="RTB35" s="83"/>
      <c r="RTC35" s="83"/>
      <c r="RTD35" s="83"/>
      <c r="RTE35" s="83"/>
      <c r="RTF35" s="83"/>
      <c r="RTG35" s="83"/>
      <c r="RTH35" s="83"/>
      <c r="RTI35" s="83"/>
      <c r="RTJ35" s="83"/>
      <c r="RTK35" s="83"/>
      <c r="RTL35" s="83"/>
      <c r="RTM35" s="83"/>
      <c r="RTN35" s="83"/>
      <c r="RTO35" s="83"/>
      <c r="RTP35" s="83"/>
      <c r="RTQ35" s="83"/>
      <c r="RTR35" s="83"/>
      <c r="RTS35" s="83"/>
      <c r="RTT35" s="83"/>
      <c r="RTU35" s="83"/>
      <c r="RTV35" s="83"/>
      <c r="RTW35" s="83"/>
      <c r="RTX35" s="83"/>
      <c r="RTY35" s="83"/>
      <c r="RTZ35" s="83"/>
      <c r="RUA35" s="83"/>
      <c r="RUB35" s="83"/>
      <c r="RUC35" s="83"/>
      <c r="RUD35" s="83"/>
      <c r="RUE35" s="83"/>
      <c r="RUF35" s="83"/>
      <c r="RUG35" s="83"/>
      <c r="RUH35" s="83"/>
      <c r="RUI35" s="83"/>
      <c r="RUJ35" s="83"/>
      <c r="RUK35" s="83"/>
      <c r="RUL35" s="83"/>
      <c r="RUM35" s="83"/>
      <c r="RUN35" s="83"/>
      <c r="RUO35" s="83"/>
      <c r="RUP35" s="83"/>
      <c r="RUQ35" s="83"/>
      <c r="RUR35" s="83"/>
      <c r="RUS35" s="83"/>
      <c r="RUT35" s="83"/>
      <c r="RUU35" s="83"/>
      <c r="RUV35" s="83"/>
      <c r="RUW35" s="83"/>
      <c r="RUX35" s="83"/>
      <c r="RUY35" s="83"/>
      <c r="RUZ35" s="83"/>
      <c r="RVA35" s="83"/>
      <c r="RVB35" s="83"/>
      <c r="RVC35" s="83"/>
      <c r="RVD35" s="83"/>
      <c r="RVE35" s="83"/>
      <c r="RVF35" s="83"/>
      <c r="RVG35" s="83"/>
      <c r="RVH35" s="83"/>
      <c r="RVI35" s="83"/>
      <c r="RVJ35" s="83"/>
      <c r="RVK35" s="83"/>
      <c r="RVL35" s="83"/>
      <c r="RVM35" s="83"/>
      <c r="RVN35" s="83"/>
      <c r="RVO35" s="83"/>
      <c r="RVP35" s="83"/>
      <c r="RVQ35" s="83"/>
      <c r="RVR35" s="83"/>
      <c r="RVS35" s="83"/>
      <c r="RVT35" s="83"/>
      <c r="RVU35" s="83"/>
      <c r="RVV35" s="83"/>
      <c r="RVW35" s="83"/>
      <c r="RVX35" s="83"/>
      <c r="RVY35" s="83"/>
      <c r="RVZ35" s="83"/>
      <c r="RWA35" s="83"/>
      <c r="RWB35" s="83"/>
      <c r="RWC35" s="83"/>
      <c r="RWD35" s="83"/>
      <c r="RWE35" s="83"/>
      <c r="RWF35" s="83"/>
      <c r="RWG35" s="83"/>
      <c r="RWH35" s="83"/>
      <c r="RWI35" s="83"/>
      <c r="RWJ35" s="83"/>
      <c r="RWK35" s="83"/>
      <c r="RWL35" s="83"/>
      <c r="RWM35" s="83"/>
      <c r="RWN35" s="83"/>
      <c r="RWO35" s="83"/>
      <c r="RWP35" s="83"/>
      <c r="RWQ35" s="83"/>
      <c r="RWR35" s="83"/>
      <c r="RWS35" s="83"/>
      <c r="RWT35" s="83"/>
      <c r="RWU35" s="83"/>
      <c r="RWV35" s="83"/>
      <c r="RWW35" s="83"/>
      <c r="RWX35" s="83"/>
      <c r="RWY35" s="83"/>
      <c r="RWZ35" s="83"/>
      <c r="RXA35" s="83"/>
      <c r="RXB35" s="83"/>
      <c r="RXC35" s="83"/>
      <c r="RXD35" s="83"/>
      <c r="RXE35" s="83"/>
      <c r="RXF35" s="83"/>
      <c r="RXG35" s="83"/>
      <c r="RXH35" s="83"/>
      <c r="RXI35" s="83"/>
      <c r="RXJ35" s="83"/>
      <c r="RXK35" s="83"/>
      <c r="RXL35" s="83"/>
      <c r="RXM35" s="83"/>
      <c r="RXN35" s="83"/>
      <c r="RXO35" s="83"/>
      <c r="RXP35" s="83"/>
      <c r="RXQ35" s="83"/>
      <c r="RXR35" s="83"/>
      <c r="RXS35" s="83"/>
      <c r="RXT35" s="83"/>
      <c r="RXU35" s="83"/>
      <c r="RXV35" s="83"/>
      <c r="RXW35" s="83"/>
      <c r="RXX35" s="83"/>
      <c r="RXY35" s="83"/>
      <c r="RXZ35" s="83"/>
      <c r="RYA35" s="83"/>
      <c r="RYB35" s="83"/>
      <c r="RYC35" s="83"/>
      <c r="RYD35" s="83"/>
      <c r="RYE35" s="83"/>
      <c r="RYF35" s="83"/>
      <c r="RYG35" s="83"/>
      <c r="RYH35" s="83"/>
      <c r="RYI35" s="83"/>
      <c r="RYJ35" s="83"/>
      <c r="RYK35" s="83"/>
      <c r="RYL35" s="83"/>
      <c r="RYM35" s="83"/>
      <c r="RYN35" s="83"/>
      <c r="RYO35" s="83"/>
      <c r="RYP35" s="83"/>
      <c r="RYQ35" s="83"/>
      <c r="RYR35" s="83"/>
      <c r="RYS35" s="83"/>
      <c r="RYT35" s="83"/>
      <c r="RYU35" s="83"/>
      <c r="RYV35" s="83"/>
      <c r="RYW35" s="83"/>
      <c r="RYX35" s="83"/>
      <c r="RYY35" s="83"/>
      <c r="RYZ35" s="83"/>
      <c r="RZA35" s="83"/>
      <c r="RZB35" s="83"/>
      <c r="RZC35" s="83"/>
      <c r="RZD35" s="83"/>
      <c r="RZE35" s="83"/>
      <c r="RZF35" s="83"/>
      <c r="RZG35" s="83"/>
      <c r="RZH35" s="83"/>
      <c r="RZI35" s="83"/>
      <c r="RZJ35" s="83"/>
      <c r="RZK35" s="83"/>
      <c r="RZL35" s="83"/>
      <c r="RZM35" s="83"/>
      <c r="RZN35" s="83"/>
      <c r="RZO35" s="83"/>
      <c r="RZP35" s="83"/>
      <c r="RZQ35" s="83"/>
      <c r="RZR35" s="83"/>
      <c r="RZS35" s="83"/>
      <c r="RZT35" s="83"/>
      <c r="RZU35" s="83"/>
      <c r="RZV35" s="83"/>
      <c r="RZW35" s="83"/>
      <c r="RZX35" s="83"/>
      <c r="RZY35" s="83"/>
      <c r="RZZ35" s="83"/>
      <c r="SAA35" s="83"/>
      <c r="SAB35" s="83"/>
      <c r="SAC35" s="83"/>
      <c r="SAD35" s="83"/>
      <c r="SAE35" s="83"/>
      <c r="SAF35" s="83"/>
      <c r="SAG35" s="83"/>
      <c r="SAH35" s="83"/>
      <c r="SAI35" s="83"/>
      <c r="SAJ35" s="83"/>
      <c r="SAK35" s="83"/>
      <c r="SAL35" s="83"/>
      <c r="SAM35" s="83"/>
      <c r="SAN35" s="83"/>
      <c r="SAO35" s="83"/>
      <c r="SAP35" s="83"/>
      <c r="SAQ35" s="83"/>
      <c r="SAR35" s="83"/>
      <c r="SAS35" s="83"/>
      <c r="SAT35" s="83"/>
      <c r="SAU35" s="83"/>
      <c r="SAV35" s="83"/>
      <c r="SAW35" s="83"/>
      <c r="SAX35" s="83"/>
      <c r="SAY35" s="83"/>
      <c r="SAZ35" s="83"/>
      <c r="SBA35" s="83"/>
      <c r="SBB35" s="83"/>
      <c r="SBC35" s="83"/>
      <c r="SBD35" s="83"/>
      <c r="SBE35" s="83"/>
      <c r="SBF35" s="83"/>
      <c r="SBG35" s="83"/>
      <c r="SBH35" s="83"/>
      <c r="SBI35" s="83"/>
      <c r="SBJ35" s="83"/>
      <c r="SBK35" s="83"/>
      <c r="SBL35" s="83"/>
      <c r="SBM35" s="83"/>
      <c r="SBN35" s="83"/>
      <c r="SBO35" s="83"/>
      <c r="SBP35" s="83"/>
      <c r="SBQ35" s="83"/>
      <c r="SBR35" s="83"/>
      <c r="SBS35" s="83"/>
      <c r="SBT35" s="83"/>
      <c r="SBU35" s="83"/>
      <c r="SBV35" s="83"/>
      <c r="SBW35" s="83"/>
      <c r="SBX35" s="83"/>
      <c r="SBY35" s="83"/>
      <c r="SBZ35" s="83"/>
      <c r="SCA35" s="83"/>
      <c r="SCB35" s="83"/>
      <c r="SCC35" s="83"/>
      <c r="SCD35" s="83"/>
      <c r="SCE35" s="83"/>
      <c r="SCF35" s="83"/>
      <c r="SCG35" s="83"/>
      <c r="SCH35" s="83"/>
      <c r="SCI35" s="83"/>
      <c r="SCJ35" s="83"/>
      <c r="SCK35" s="83"/>
      <c r="SCL35" s="83"/>
      <c r="SCM35" s="83"/>
      <c r="SCN35" s="83"/>
      <c r="SCO35" s="83"/>
      <c r="SCP35" s="83"/>
      <c r="SCQ35" s="83"/>
      <c r="SCR35" s="83"/>
      <c r="SCS35" s="83"/>
      <c r="SCT35" s="83"/>
      <c r="SCU35" s="83"/>
      <c r="SCV35" s="83"/>
      <c r="SCW35" s="83"/>
      <c r="SCX35" s="83"/>
      <c r="SCY35" s="83"/>
      <c r="SCZ35" s="83"/>
      <c r="SDA35" s="83"/>
      <c r="SDB35" s="83"/>
      <c r="SDC35" s="83"/>
      <c r="SDD35" s="83"/>
      <c r="SDE35" s="83"/>
      <c r="SDF35" s="83"/>
      <c r="SDG35" s="83"/>
      <c r="SDH35" s="83"/>
      <c r="SDI35" s="83"/>
      <c r="SDJ35" s="83"/>
      <c r="SDK35" s="83"/>
      <c r="SDL35" s="83"/>
      <c r="SDM35" s="83"/>
      <c r="SDN35" s="83"/>
      <c r="SDO35" s="83"/>
      <c r="SDP35" s="83"/>
      <c r="SDQ35" s="83"/>
      <c r="SDR35" s="83"/>
      <c r="SDS35" s="83"/>
      <c r="SDT35" s="83"/>
      <c r="SDU35" s="83"/>
      <c r="SDV35" s="83"/>
      <c r="SDW35" s="83"/>
      <c r="SDX35" s="83"/>
      <c r="SDY35" s="83"/>
      <c r="SDZ35" s="83"/>
      <c r="SEA35" s="83"/>
      <c r="SEB35" s="83"/>
      <c r="SEC35" s="83"/>
      <c r="SED35" s="83"/>
      <c r="SEE35" s="83"/>
      <c r="SEF35" s="83"/>
      <c r="SEG35" s="83"/>
      <c r="SEH35" s="83"/>
      <c r="SEI35" s="83"/>
      <c r="SEJ35" s="83"/>
      <c r="SEK35" s="83"/>
      <c r="SEL35" s="83"/>
      <c r="SEM35" s="83"/>
      <c r="SEN35" s="83"/>
      <c r="SEO35" s="83"/>
      <c r="SEP35" s="83"/>
      <c r="SEQ35" s="83"/>
      <c r="SER35" s="83"/>
      <c r="SES35" s="83"/>
      <c r="SET35" s="83"/>
      <c r="SEU35" s="83"/>
      <c r="SEV35" s="83"/>
      <c r="SEW35" s="83"/>
      <c r="SEX35" s="83"/>
      <c r="SEY35" s="83"/>
      <c r="SEZ35" s="83"/>
      <c r="SFA35" s="83"/>
      <c r="SFB35" s="83"/>
      <c r="SFC35" s="83"/>
      <c r="SFD35" s="83"/>
      <c r="SFE35" s="83"/>
      <c r="SFF35" s="83"/>
      <c r="SFG35" s="83"/>
      <c r="SFH35" s="83"/>
      <c r="SFI35" s="83"/>
      <c r="SFJ35" s="83"/>
      <c r="SFK35" s="83"/>
      <c r="SFL35" s="83"/>
      <c r="SFM35" s="83"/>
      <c r="SFN35" s="83"/>
      <c r="SFO35" s="83"/>
      <c r="SFP35" s="83"/>
      <c r="SFQ35" s="83"/>
      <c r="SFR35" s="83"/>
      <c r="SFS35" s="83"/>
      <c r="SFT35" s="83"/>
      <c r="SFU35" s="83"/>
      <c r="SFV35" s="83"/>
      <c r="SFW35" s="83"/>
      <c r="SFX35" s="83"/>
      <c r="SFY35" s="83"/>
      <c r="SFZ35" s="83"/>
      <c r="SGA35" s="83"/>
      <c r="SGB35" s="83"/>
      <c r="SGC35" s="83"/>
      <c r="SGD35" s="83"/>
      <c r="SGE35" s="83"/>
      <c r="SGF35" s="83"/>
      <c r="SGG35" s="83"/>
      <c r="SGH35" s="83"/>
      <c r="SGI35" s="83"/>
      <c r="SGJ35" s="83"/>
      <c r="SGK35" s="83"/>
      <c r="SGL35" s="83"/>
      <c r="SGM35" s="83"/>
      <c r="SGN35" s="83"/>
      <c r="SGO35" s="83"/>
      <c r="SGP35" s="83"/>
      <c r="SGQ35" s="83"/>
      <c r="SGR35" s="83"/>
      <c r="SGS35" s="83"/>
      <c r="SGT35" s="83"/>
      <c r="SGU35" s="83"/>
      <c r="SGV35" s="83"/>
      <c r="SGW35" s="83"/>
      <c r="SGX35" s="83"/>
      <c r="SGY35" s="83"/>
      <c r="SGZ35" s="83"/>
      <c r="SHA35" s="83"/>
      <c r="SHB35" s="83"/>
      <c r="SHC35" s="83"/>
      <c r="SHD35" s="83"/>
      <c r="SHE35" s="83"/>
      <c r="SHF35" s="83"/>
      <c r="SHG35" s="83"/>
      <c r="SHH35" s="83"/>
      <c r="SHI35" s="83"/>
      <c r="SHJ35" s="83"/>
      <c r="SHK35" s="83"/>
      <c r="SHL35" s="83"/>
      <c r="SHM35" s="83"/>
      <c r="SHN35" s="83"/>
      <c r="SHO35" s="83"/>
      <c r="SHP35" s="83"/>
      <c r="SHQ35" s="83"/>
      <c r="SHR35" s="83"/>
      <c r="SHS35" s="83"/>
      <c r="SHT35" s="83"/>
      <c r="SHU35" s="83"/>
      <c r="SHV35" s="83"/>
      <c r="SHW35" s="83"/>
      <c r="SHX35" s="83"/>
      <c r="SHY35" s="83"/>
      <c r="SHZ35" s="83"/>
      <c r="SIA35" s="83"/>
      <c r="SIB35" s="83"/>
      <c r="SIC35" s="83"/>
      <c r="SID35" s="83"/>
      <c r="SIE35" s="83"/>
      <c r="SIF35" s="83"/>
      <c r="SIG35" s="83"/>
      <c r="SIH35" s="83"/>
      <c r="SII35" s="83"/>
      <c r="SIJ35" s="83"/>
      <c r="SIK35" s="83"/>
      <c r="SIL35" s="83"/>
      <c r="SIM35" s="83"/>
      <c r="SIN35" s="83"/>
      <c r="SIO35" s="83"/>
      <c r="SIP35" s="83"/>
      <c r="SIQ35" s="83"/>
      <c r="SIR35" s="83"/>
      <c r="SIS35" s="83"/>
      <c r="SIT35" s="83"/>
      <c r="SIU35" s="83"/>
      <c r="SIV35" s="83"/>
      <c r="SIW35" s="83"/>
      <c r="SIX35" s="83"/>
      <c r="SIY35" s="83"/>
      <c r="SIZ35" s="83"/>
      <c r="SJA35" s="83"/>
      <c r="SJB35" s="83"/>
      <c r="SJC35" s="83"/>
      <c r="SJD35" s="83"/>
      <c r="SJE35" s="83"/>
      <c r="SJF35" s="83"/>
      <c r="SJG35" s="83"/>
      <c r="SJH35" s="83"/>
      <c r="SJI35" s="83"/>
      <c r="SJJ35" s="83"/>
      <c r="SJK35" s="83"/>
      <c r="SJL35" s="83"/>
      <c r="SJM35" s="83"/>
      <c r="SJN35" s="83"/>
      <c r="SJO35" s="83"/>
      <c r="SJP35" s="83"/>
      <c r="SJQ35" s="83"/>
      <c r="SJR35" s="83"/>
      <c r="SJS35" s="83"/>
      <c r="SJT35" s="83"/>
      <c r="SJU35" s="83"/>
      <c r="SJV35" s="83"/>
      <c r="SJW35" s="83"/>
      <c r="SJX35" s="83"/>
      <c r="SJY35" s="83"/>
      <c r="SJZ35" s="83"/>
      <c r="SKA35" s="83"/>
      <c r="SKB35" s="83"/>
      <c r="SKC35" s="83"/>
      <c r="SKD35" s="83"/>
      <c r="SKE35" s="83"/>
      <c r="SKF35" s="83"/>
      <c r="SKG35" s="83"/>
      <c r="SKH35" s="83"/>
      <c r="SKI35" s="83"/>
      <c r="SKJ35" s="83"/>
      <c r="SKK35" s="83"/>
      <c r="SKL35" s="83"/>
      <c r="SKM35" s="83"/>
      <c r="SKN35" s="83"/>
      <c r="SKO35" s="83"/>
      <c r="SKP35" s="83"/>
      <c r="SKQ35" s="83"/>
      <c r="SKR35" s="83"/>
      <c r="SKS35" s="83"/>
      <c r="SKT35" s="83"/>
      <c r="SKU35" s="83"/>
      <c r="SKV35" s="83"/>
      <c r="SKW35" s="83"/>
      <c r="SKX35" s="83"/>
      <c r="SKY35" s="83"/>
      <c r="SKZ35" s="83"/>
      <c r="SLA35" s="83"/>
      <c r="SLB35" s="83"/>
      <c r="SLC35" s="83"/>
      <c r="SLD35" s="83"/>
      <c r="SLE35" s="83"/>
      <c r="SLF35" s="83"/>
      <c r="SLG35" s="83"/>
      <c r="SLH35" s="83"/>
      <c r="SLI35" s="83"/>
      <c r="SLJ35" s="83"/>
      <c r="SLK35" s="83"/>
      <c r="SLL35" s="83"/>
      <c r="SLM35" s="83"/>
      <c r="SLN35" s="83"/>
      <c r="SLO35" s="83"/>
      <c r="SLP35" s="83"/>
      <c r="SLQ35" s="83"/>
      <c r="SLR35" s="83"/>
      <c r="SLS35" s="83"/>
      <c r="SLT35" s="83"/>
      <c r="SLU35" s="83"/>
      <c r="SLV35" s="83"/>
      <c r="SLW35" s="83"/>
      <c r="SLX35" s="83"/>
      <c r="SLY35" s="83"/>
      <c r="SLZ35" s="83"/>
      <c r="SMA35" s="83"/>
      <c r="SMB35" s="83"/>
      <c r="SMC35" s="83"/>
      <c r="SMD35" s="83"/>
      <c r="SME35" s="83"/>
      <c r="SMF35" s="83"/>
      <c r="SMG35" s="83"/>
      <c r="SMH35" s="83"/>
      <c r="SMI35" s="83"/>
      <c r="SMJ35" s="83"/>
      <c r="SMK35" s="83"/>
      <c r="SML35" s="83"/>
      <c r="SMM35" s="83"/>
      <c r="SMN35" s="83"/>
      <c r="SMO35" s="83"/>
      <c r="SMP35" s="83"/>
      <c r="SMQ35" s="83"/>
      <c r="SMR35" s="83"/>
      <c r="SMS35" s="83"/>
      <c r="SMT35" s="83"/>
      <c r="SMU35" s="83"/>
      <c r="SMV35" s="83"/>
      <c r="SMW35" s="83"/>
      <c r="SMX35" s="83"/>
      <c r="SMY35" s="83"/>
      <c r="SMZ35" s="83"/>
      <c r="SNA35" s="83"/>
      <c r="SNB35" s="83"/>
      <c r="SNC35" s="83"/>
      <c r="SND35" s="83"/>
      <c r="SNE35" s="83"/>
      <c r="SNF35" s="83"/>
      <c r="SNG35" s="83"/>
      <c r="SNH35" s="83"/>
      <c r="SNI35" s="83"/>
      <c r="SNJ35" s="83"/>
      <c r="SNK35" s="83"/>
      <c r="SNL35" s="83"/>
      <c r="SNM35" s="83"/>
      <c r="SNN35" s="83"/>
      <c r="SNO35" s="83"/>
      <c r="SNP35" s="83"/>
      <c r="SNQ35" s="83"/>
      <c r="SNR35" s="83"/>
      <c r="SNS35" s="83"/>
      <c r="SNT35" s="83"/>
      <c r="SNU35" s="83"/>
      <c r="SNV35" s="83"/>
      <c r="SNW35" s="83"/>
      <c r="SNX35" s="83"/>
      <c r="SNY35" s="83"/>
      <c r="SNZ35" s="83"/>
      <c r="SOA35" s="83"/>
      <c r="SOB35" s="83"/>
      <c r="SOC35" s="83"/>
      <c r="SOD35" s="83"/>
      <c r="SOE35" s="83"/>
      <c r="SOF35" s="83"/>
      <c r="SOG35" s="83"/>
      <c r="SOH35" s="83"/>
      <c r="SOI35" s="83"/>
      <c r="SOJ35" s="83"/>
      <c r="SOK35" s="83"/>
      <c r="SOL35" s="83"/>
      <c r="SOM35" s="83"/>
      <c r="SON35" s="83"/>
      <c r="SOO35" s="83"/>
      <c r="SOP35" s="83"/>
      <c r="SOQ35" s="83"/>
      <c r="SOR35" s="83"/>
      <c r="SOS35" s="83"/>
      <c r="SOT35" s="83"/>
      <c r="SOU35" s="83"/>
      <c r="SOV35" s="83"/>
      <c r="SOW35" s="83"/>
      <c r="SOX35" s="83"/>
      <c r="SOY35" s="83"/>
      <c r="SOZ35" s="83"/>
      <c r="SPA35" s="83"/>
      <c r="SPB35" s="83"/>
      <c r="SPC35" s="83"/>
      <c r="SPD35" s="83"/>
      <c r="SPE35" s="83"/>
      <c r="SPF35" s="83"/>
      <c r="SPG35" s="83"/>
      <c r="SPH35" s="83"/>
      <c r="SPI35" s="83"/>
      <c r="SPJ35" s="83"/>
      <c r="SPK35" s="83"/>
      <c r="SPL35" s="83"/>
      <c r="SPM35" s="83"/>
      <c r="SPN35" s="83"/>
      <c r="SPO35" s="83"/>
      <c r="SPP35" s="83"/>
      <c r="SPQ35" s="83"/>
      <c r="SPR35" s="83"/>
      <c r="SPS35" s="83"/>
      <c r="SPT35" s="83"/>
      <c r="SPU35" s="83"/>
      <c r="SPV35" s="83"/>
      <c r="SPW35" s="83"/>
      <c r="SPX35" s="83"/>
      <c r="SPY35" s="83"/>
      <c r="SPZ35" s="83"/>
      <c r="SQA35" s="83"/>
      <c r="SQB35" s="83"/>
      <c r="SQC35" s="83"/>
      <c r="SQD35" s="83"/>
      <c r="SQE35" s="83"/>
      <c r="SQF35" s="83"/>
      <c r="SQG35" s="83"/>
      <c r="SQH35" s="83"/>
      <c r="SQI35" s="83"/>
      <c r="SQJ35" s="83"/>
      <c r="SQK35" s="83"/>
      <c r="SQL35" s="83"/>
      <c r="SQM35" s="83"/>
      <c r="SQN35" s="83"/>
      <c r="SQO35" s="83"/>
      <c r="SQP35" s="83"/>
      <c r="SQQ35" s="83"/>
      <c r="SQR35" s="83"/>
      <c r="SQS35" s="83"/>
      <c r="SQT35" s="83"/>
      <c r="SQU35" s="83"/>
      <c r="SQV35" s="83"/>
      <c r="SQW35" s="83"/>
      <c r="SQX35" s="83"/>
      <c r="SQY35" s="83"/>
      <c r="SQZ35" s="83"/>
      <c r="SRA35" s="83"/>
      <c r="SRB35" s="83"/>
      <c r="SRC35" s="83"/>
      <c r="SRD35" s="83"/>
      <c r="SRE35" s="83"/>
      <c r="SRF35" s="83"/>
      <c r="SRG35" s="83"/>
      <c r="SRH35" s="83"/>
      <c r="SRI35" s="83"/>
      <c r="SRJ35" s="83"/>
      <c r="SRK35" s="83"/>
      <c r="SRL35" s="83"/>
      <c r="SRM35" s="83"/>
      <c r="SRN35" s="83"/>
      <c r="SRO35" s="83"/>
      <c r="SRP35" s="83"/>
      <c r="SRQ35" s="83"/>
      <c r="SRR35" s="83"/>
      <c r="SRS35" s="83"/>
      <c r="SRT35" s="83"/>
      <c r="SRU35" s="83"/>
      <c r="SRV35" s="83"/>
      <c r="SRW35" s="83"/>
      <c r="SRX35" s="83"/>
      <c r="SRY35" s="83"/>
      <c r="SRZ35" s="83"/>
      <c r="SSA35" s="83"/>
      <c r="SSB35" s="83"/>
      <c r="SSC35" s="83"/>
      <c r="SSD35" s="83"/>
      <c r="SSE35" s="83"/>
      <c r="SSF35" s="83"/>
      <c r="SSG35" s="83"/>
      <c r="SSH35" s="83"/>
      <c r="SSI35" s="83"/>
      <c r="SSJ35" s="83"/>
      <c r="SSK35" s="83"/>
      <c r="SSL35" s="83"/>
      <c r="SSM35" s="83"/>
      <c r="SSN35" s="83"/>
      <c r="SSO35" s="83"/>
      <c r="SSP35" s="83"/>
      <c r="SSQ35" s="83"/>
      <c r="SSR35" s="83"/>
      <c r="SSS35" s="83"/>
      <c r="SST35" s="83"/>
      <c r="SSU35" s="83"/>
      <c r="SSV35" s="83"/>
      <c r="SSW35" s="83"/>
      <c r="SSX35" s="83"/>
      <c r="SSY35" s="83"/>
      <c r="SSZ35" s="83"/>
      <c r="STA35" s="83"/>
      <c r="STB35" s="83"/>
      <c r="STC35" s="83"/>
      <c r="STD35" s="83"/>
      <c r="STE35" s="83"/>
      <c r="STF35" s="83"/>
      <c r="STG35" s="83"/>
      <c r="STH35" s="83"/>
      <c r="STI35" s="83"/>
      <c r="STJ35" s="83"/>
      <c r="STK35" s="83"/>
      <c r="STL35" s="83"/>
      <c r="STM35" s="83"/>
      <c r="STN35" s="83"/>
      <c r="STO35" s="83"/>
      <c r="STP35" s="83"/>
      <c r="STQ35" s="83"/>
      <c r="STR35" s="83"/>
      <c r="STS35" s="83"/>
      <c r="STT35" s="83"/>
      <c r="STU35" s="83"/>
      <c r="STV35" s="83"/>
      <c r="STW35" s="83"/>
      <c r="STX35" s="83"/>
      <c r="STY35" s="83"/>
      <c r="STZ35" s="83"/>
      <c r="SUA35" s="83"/>
      <c r="SUB35" s="83"/>
      <c r="SUC35" s="83"/>
      <c r="SUD35" s="83"/>
      <c r="SUE35" s="83"/>
      <c r="SUF35" s="83"/>
      <c r="SUG35" s="83"/>
      <c r="SUH35" s="83"/>
      <c r="SUI35" s="83"/>
      <c r="SUJ35" s="83"/>
      <c r="SUK35" s="83"/>
      <c r="SUL35" s="83"/>
      <c r="SUM35" s="83"/>
      <c r="SUN35" s="83"/>
      <c r="SUO35" s="83"/>
      <c r="SUP35" s="83"/>
      <c r="SUQ35" s="83"/>
      <c r="SUR35" s="83"/>
      <c r="SUS35" s="83"/>
      <c r="SUT35" s="83"/>
      <c r="SUU35" s="83"/>
      <c r="SUV35" s="83"/>
      <c r="SUW35" s="83"/>
      <c r="SUX35" s="83"/>
      <c r="SUY35" s="83"/>
      <c r="SUZ35" s="83"/>
      <c r="SVA35" s="83"/>
      <c r="SVB35" s="83"/>
      <c r="SVC35" s="83"/>
      <c r="SVD35" s="83"/>
      <c r="SVE35" s="83"/>
      <c r="SVF35" s="83"/>
      <c r="SVG35" s="83"/>
      <c r="SVH35" s="83"/>
      <c r="SVI35" s="83"/>
      <c r="SVJ35" s="83"/>
      <c r="SVK35" s="83"/>
      <c r="SVL35" s="83"/>
      <c r="SVM35" s="83"/>
      <c r="SVN35" s="83"/>
      <c r="SVO35" s="83"/>
      <c r="SVP35" s="83"/>
      <c r="SVQ35" s="83"/>
      <c r="SVR35" s="83"/>
      <c r="SVS35" s="83"/>
      <c r="SVT35" s="83"/>
      <c r="SVU35" s="83"/>
      <c r="SVV35" s="83"/>
      <c r="SVW35" s="83"/>
      <c r="SVX35" s="83"/>
      <c r="SVY35" s="83"/>
      <c r="SVZ35" s="83"/>
      <c r="SWA35" s="83"/>
      <c r="SWB35" s="83"/>
      <c r="SWC35" s="83"/>
      <c r="SWD35" s="83"/>
      <c r="SWE35" s="83"/>
      <c r="SWF35" s="83"/>
      <c r="SWG35" s="83"/>
      <c r="SWH35" s="83"/>
      <c r="SWI35" s="83"/>
      <c r="SWJ35" s="83"/>
      <c r="SWK35" s="83"/>
      <c r="SWL35" s="83"/>
      <c r="SWM35" s="83"/>
      <c r="SWN35" s="83"/>
      <c r="SWO35" s="83"/>
      <c r="SWP35" s="83"/>
      <c r="SWQ35" s="83"/>
      <c r="SWR35" s="83"/>
      <c r="SWS35" s="83"/>
      <c r="SWT35" s="83"/>
      <c r="SWU35" s="83"/>
      <c r="SWV35" s="83"/>
      <c r="SWW35" s="83"/>
      <c r="SWX35" s="83"/>
      <c r="SWY35" s="83"/>
      <c r="SWZ35" s="83"/>
      <c r="SXA35" s="83"/>
      <c r="SXB35" s="83"/>
      <c r="SXC35" s="83"/>
      <c r="SXD35" s="83"/>
      <c r="SXE35" s="83"/>
      <c r="SXF35" s="83"/>
      <c r="SXG35" s="83"/>
      <c r="SXH35" s="83"/>
      <c r="SXI35" s="83"/>
      <c r="SXJ35" s="83"/>
      <c r="SXK35" s="83"/>
      <c r="SXL35" s="83"/>
      <c r="SXM35" s="83"/>
      <c r="SXN35" s="83"/>
      <c r="SXO35" s="83"/>
      <c r="SXP35" s="83"/>
      <c r="SXQ35" s="83"/>
      <c r="SXR35" s="83"/>
      <c r="SXS35" s="83"/>
      <c r="SXT35" s="83"/>
      <c r="SXU35" s="83"/>
      <c r="SXV35" s="83"/>
      <c r="SXW35" s="83"/>
      <c r="SXX35" s="83"/>
      <c r="SXY35" s="83"/>
      <c r="SXZ35" s="83"/>
      <c r="SYA35" s="83"/>
      <c r="SYB35" s="83"/>
      <c r="SYC35" s="83"/>
      <c r="SYD35" s="83"/>
      <c r="SYE35" s="83"/>
      <c r="SYF35" s="83"/>
      <c r="SYG35" s="83"/>
      <c r="SYH35" s="83"/>
      <c r="SYI35" s="83"/>
      <c r="SYJ35" s="83"/>
      <c r="SYK35" s="83"/>
      <c r="SYL35" s="83"/>
      <c r="SYM35" s="83"/>
      <c r="SYN35" s="83"/>
      <c r="SYO35" s="83"/>
      <c r="SYP35" s="83"/>
      <c r="SYQ35" s="83"/>
      <c r="SYR35" s="83"/>
      <c r="SYS35" s="83"/>
      <c r="SYT35" s="83"/>
      <c r="SYU35" s="83"/>
      <c r="SYV35" s="83"/>
      <c r="SYW35" s="83"/>
      <c r="SYX35" s="83"/>
      <c r="SYY35" s="83"/>
      <c r="SYZ35" s="83"/>
      <c r="SZA35" s="83"/>
      <c r="SZB35" s="83"/>
      <c r="SZC35" s="83"/>
      <c r="SZD35" s="83"/>
      <c r="SZE35" s="83"/>
      <c r="SZF35" s="83"/>
      <c r="SZG35" s="83"/>
      <c r="SZH35" s="83"/>
      <c r="SZI35" s="83"/>
      <c r="SZJ35" s="83"/>
      <c r="SZK35" s="83"/>
      <c r="SZL35" s="83"/>
      <c r="SZM35" s="83"/>
      <c r="SZN35" s="83"/>
      <c r="SZO35" s="83"/>
      <c r="SZP35" s="83"/>
      <c r="SZQ35" s="83"/>
      <c r="SZR35" s="83"/>
      <c r="SZS35" s="83"/>
      <c r="SZT35" s="83"/>
      <c r="SZU35" s="83"/>
      <c r="SZV35" s="83"/>
      <c r="SZW35" s="83"/>
      <c r="SZX35" s="83"/>
      <c r="SZY35" s="83"/>
      <c r="SZZ35" s="83"/>
      <c r="TAA35" s="83"/>
      <c r="TAB35" s="83"/>
      <c r="TAC35" s="83"/>
      <c r="TAD35" s="83"/>
      <c r="TAE35" s="83"/>
      <c r="TAF35" s="83"/>
      <c r="TAG35" s="83"/>
      <c r="TAH35" s="83"/>
      <c r="TAI35" s="83"/>
      <c r="TAJ35" s="83"/>
      <c r="TAK35" s="83"/>
      <c r="TAL35" s="83"/>
      <c r="TAM35" s="83"/>
      <c r="TAN35" s="83"/>
      <c r="TAO35" s="83"/>
      <c r="TAP35" s="83"/>
      <c r="TAQ35" s="83"/>
      <c r="TAR35" s="83"/>
      <c r="TAS35" s="83"/>
      <c r="TAT35" s="83"/>
      <c r="TAU35" s="83"/>
      <c r="TAV35" s="83"/>
      <c r="TAW35" s="83"/>
      <c r="TAX35" s="83"/>
      <c r="TAY35" s="83"/>
      <c r="TAZ35" s="83"/>
      <c r="TBA35" s="83"/>
      <c r="TBB35" s="83"/>
      <c r="TBC35" s="83"/>
      <c r="TBD35" s="83"/>
      <c r="TBE35" s="83"/>
      <c r="TBF35" s="83"/>
      <c r="TBG35" s="83"/>
      <c r="TBH35" s="83"/>
      <c r="TBI35" s="83"/>
      <c r="TBJ35" s="83"/>
      <c r="TBK35" s="83"/>
      <c r="TBL35" s="83"/>
      <c r="TBM35" s="83"/>
      <c r="TBN35" s="83"/>
      <c r="TBO35" s="83"/>
      <c r="TBP35" s="83"/>
      <c r="TBQ35" s="83"/>
      <c r="TBR35" s="83"/>
      <c r="TBS35" s="83"/>
      <c r="TBT35" s="83"/>
      <c r="TBU35" s="83"/>
      <c r="TBV35" s="83"/>
      <c r="TBW35" s="83"/>
      <c r="TBX35" s="83"/>
      <c r="TBY35" s="83"/>
      <c r="TBZ35" s="83"/>
      <c r="TCA35" s="83"/>
      <c r="TCB35" s="83"/>
      <c r="TCC35" s="83"/>
      <c r="TCD35" s="83"/>
      <c r="TCE35" s="83"/>
      <c r="TCF35" s="83"/>
      <c r="TCG35" s="83"/>
      <c r="TCH35" s="83"/>
      <c r="TCI35" s="83"/>
      <c r="TCJ35" s="83"/>
      <c r="TCK35" s="83"/>
      <c r="TCL35" s="83"/>
      <c r="TCM35" s="83"/>
      <c r="TCN35" s="83"/>
      <c r="TCO35" s="83"/>
      <c r="TCP35" s="83"/>
      <c r="TCQ35" s="83"/>
      <c r="TCR35" s="83"/>
      <c r="TCS35" s="83"/>
      <c r="TCT35" s="83"/>
      <c r="TCU35" s="83"/>
      <c r="TCV35" s="83"/>
      <c r="TCW35" s="83"/>
      <c r="TCX35" s="83"/>
      <c r="TCY35" s="83"/>
      <c r="TCZ35" s="83"/>
      <c r="TDA35" s="83"/>
      <c r="TDB35" s="83"/>
      <c r="TDC35" s="83"/>
      <c r="TDD35" s="83"/>
      <c r="TDE35" s="83"/>
      <c r="TDF35" s="83"/>
      <c r="TDG35" s="83"/>
      <c r="TDH35" s="83"/>
      <c r="TDI35" s="83"/>
      <c r="TDJ35" s="83"/>
      <c r="TDK35" s="83"/>
      <c r="TDL35" s="83"/>
      <c r="TDM35" s="83"/>
      <c r="TDN35" s="83"/>
      <c r="TDO35" s="83"/>
      <c r="TDP35" s="83"/>
      <c r="TDQ35" s="83"/>
      <c r="TDR35" s="83"/>
      <c r="TDS35" s="83"/>
      <c r="TDT35" s="83"/>
      <c r="TDU35" s="83"/>
      <c r="TDV35" s="83"/>
      <c r="TDW35" s="83"/>
      <c r="TDX35" s="83"/>
      <c r="TDY35" s="83"/>
      <c r="TDZ35" s="83"/>
      <c r="TEA35" s="83"/>
      <c r="TEB35" s="83"/>
      <c r="TEC35" s="83"/>
      <c r="TED35" s="83"/>
      <c r="TEE35" s="83"/>
      <c r="TEF35" s="83"/>
      <c r="TEG35" s="83"/>
      <c r="TEH35" s="83"/>
      <c r="TEI35" s="83"/>
      <c r="TEJ35" s="83"/>
      <c r="TEK35" s="83"/>
      <c r="TEL35" s="83"/>
      <c r="TEM35" s="83"/>
      <c r="TEN35" s="83"/>
      <c r="TEO35" s="83"/>
      <c r="TEP35" s="83"/>
      <c r="TEQ35" s="83"/>
      <c r="TER35" s="83"/>
      <c r="TES35" s="83"/>
      <c r="TET35" s="83"/>
      <c r="TEU35" s="83"/>
      <c r="TEV35" s="83"/>
      <c r="TEW35" s="83"/>
      <c r="TEX35" s="83"/>
      <c r="TEY35" s="83"/>
      <c r="TEZ35" s="83"/>
      <c r="TFA35" s="83"/>
      <c r="TFB35" s="83"/>
      <c r="TFC35" s="83"/>
      <c r="TFD35" s="83"/>
      <c r="TFE35" s="83"/>
      <c r="TFF35" s="83"/>
      <c r="TFG35" s="83"/>
      <c r="TFH35" s="83"/>
      <c r="TFI35" s="83"/>
      <c r="TFJ35" s="83"/>
      <c r="TFK35" s="83"/>
      <c r="TFL35" s="83"/>
      <c r="TFM35" s="83"/>
      <c r="TFN35" s="83"/>
      <c r="TFO35" s="83"/>
      <c r="TFP35" s="83"/>
      <c r="TFQ35" s="83"/>
      <c r="TFR35" s="83"/>
      <c r="TFS35" s="83"/>
      <c r="TFT35" s="83"/>
      <c r="TFU35" s="83"/>
      <c r="TFV35" s="83"/>
      <c r="TFW35" s="83"/>
      <c r="TFX35" s="83"/>
      <c r="TFY35" s="83"/>
      <c r="TFZ35" s="83"/>
      <c r="TGA35" s="83"/>
      <c r="TGB35" s="83"/>
      <c r="TGC35" s="83"/>
      <c r="TGD35" s="83"/>
      <c r="TGE35" s="83"/>
      <c r="TGF35" s="83"/>
      <c r="TGG35" s="83"/>
      <c r="TGH35" s="83"/>
      <c r="TGI35" s="83"/>
      <c r="TGJ35" s="83"/>
      <c r="TGK35" s="83"/>
      <c r="TGL35" s="83"/>
      <c r="TGM35" s="83"/>
      <c r="TGN35" s="83"/>
      <c r="TGO35" s="83"/>
      <c r="TGP35" s="83"/>
      <c r="TGQ35" s="83"/>
      <c r="TGR35" s="83"/>
      <c r="TGS35" s="83"/>
      <c r="TGT35" s="83"/>
      <c r="TGU35" s="83"/>
      <c r="TGV35" s="83"/>
      <c r="TGW35" s="83"/>
      <c r="TGX35" s="83"/>
      <c r="TGY35" s="83"/>
      <c r="TGZ35" s="83"/>
      <c r="THA35" s="83"/>
      <c r="THB35" s="83"/>
      <c r="THC35" s="83"/>
      <c r="THD35" s="83"/>
      <c r="THE35" s="83"/>
      <c r="THF35" s="83"/>
      <c r="THG35" s="83"/>
      <c r="THH35" s="83"/>
      <c r="THI35" s="83"/>
      <c r="THJ35" s="83"/>
      <c r="THK35" s="83"/>
      <c r="THL35" s="83"/>
      <c r="THM35" s="83"/>
      <c r="THN35" s="83"/>
      <c r="THO35" s="83"/>
      <c r="THP35" s="83"/>
      <c r="THQ35" s="83"/>
      <c r="THR35" s="83"/>
      <c r="THS35" s="83"/>
      <c r="THT35" s="83"/>
      <c r="THU35" s="83"/>
      <c r="THV35" s="83"/>
      <c r="THW35" s="83"/>
      <c r="THX35" s="83"/>
      <c r="THY35" s="83"/>
      <c r="THZ35" s="83"/>
      <c r="TIA35" s="83"/>
      <c r="TIB35" s="83"/>
      <c r="TIC35" s="83"/>
      <c r="TID35" s="83"/>
      <c r="TIE35" s="83"/>
      <c r="TIF35" s="83"/>
      <c r="TIG35" s="83"/>
      <c r="TIH35" s="83"/>
      <c r="TII35" s="83"/>
      <c r="TIJ35" s="83"/>
      <c r="TIK35" s="83"/>
      <c r="TIL35" s="83"/>
      <c r="TIM35" s="83"/>
      <c r="TIN35" s="83"/>
      <c r="TIO35" s="83"/>
      <c r="TIP35" s="83"/>
      <c r="TIQ35" s="83"/>
      <c r="TIR35" s="83"/>
      <c r="TIS35" s="83"/>
      <c r="TIT35" s="83"/>
      <c r="TIU35" s="83"/>
      <c r="TIV35" s="83"/>
      <c r="TIW35" s="83"/>
      <c r="TIX35" s="83"/>
      <c r="TIY35" s="83"/>
      <c r="TIZ35" s="83"/>
      <c r="TJA35" s="83"/>
      <c r="TJB35" s="83"/>
      <c r="TJC35" s="83"/>
      <c r="TJD35" s="83"/>
      <c r="TJE35" s="83"/>
      <c r="TJF35" s="83"/>
      <c r="TJG35" s="83"/>
      <c r="TJH35" s="83"/>
      <c r="TJI35" s="83"/>
      <c r="TJJ35" s="83"/>
      <c r="TJK35" s="83"/>
      <c r="TJL35" s="83"/>
      <c r="TJM35" s="83"/>
      <c r="TJN35" s="83"/>
      <c r="TJO35" s="83"/>
      <c r="TJP35" s="83"/>
      <c r="TJQ35" s="83"/>
      <c r="TJR35" s="83"/>
      <c r="TJS35" s="83"/>
      <c r="TJT35" s="83"/>
      <c r="TJU35" s="83"/>
      <c r="TJV35" s="83"/>
      <c r="TJW35" s="83"/>
      <c r="TJX35" s="83"/>
      <c r="TJY35" s="83"/>
      <c r="TJZ35" s="83"/>
      <c r="TKA35" s="83"/>
      <c r="TKB35" s="83"/>
      <c r="TKC35" s="83"/>
      <c r="TKD35" s="83"/>
      <c r="TKE35" s="83"/>
      <c r="TKF35" s="83"/>
      <c r="TKG35" s="83"/>
      <c r="TKH35" s="83"/>
      <c r="TKI35" s="83"/>
      <c r="TKJ35" s="83"/>
      <c r="TKK35" s="83"/>
      <c r="TKL35" s="83"/>
      <c r="TKM35" s="83"/>
      <c r="TKN35" s="83"/>
      <c r="TKO35" s="83"/>
      <c r="TKP35" s="83"/>
      <c r="TKQ35" s="83"/>
      <c r="TKR35" s="83"/>
      <c r="TKS35" s="83"/>
      <c r="TKT35" s="83"/>
      <c r="TKU35" s="83"/>
      <c r="TKV35" s="83"/>
      <c r="TKW35" s="83"/>
      <c r="TKX35" s="83"/>
      <c r="TKY35" s="83"/>
      <c r="TKZ35" s="83"/>
      <c r="TLA35" s="83"/>
      <c r="TLB35" s="83"/>
      <c r="TLC35" s="83"/>
      <c r="TLD35" s="83"/>
      <c r="TLE35" s="83"/>
      <c r="TLF35" s="83"/>
      <c r="TLG35" s="83"/>
      <c r="TLH35" s="83"/>
      <c r="TLI35" s="83"/>
      <c r="TLJ35" s="83"/>
      <c r="TLK35" s="83"/>
      <c r="TLL35" s="83"/>
      <c r="TLM35" s="83"/>
      <c r="TLN35" s="83"/>
      <c r="TLO35" s="83"/>
      <c r="TLP35" s="83"/>
      <c r="TLQ35" s="83"/>
      <c r="TLR35" s="83"/>
      <c r="TLS35" s="83"/>
      <c r="TLT35" s="83"/>
      <c r="TLU35" s="83"/>
      <c r="TLV35" s="83"/>
      <c r="TLW35" s="83"/>
      <c r="TLX35" s="83"/>
      <c r="TLY35" s="83"/>
      <c r="TLZ35" s="83"/>
      <c r="TMA35" s="83"/>
      <c r="TMB35" s="83"/>
      <c r="TMC35" s="83"/>
      <c r="TMD35" s="83"/>
      <c r="TME35" s="83"/>
      <c r="TMF35" s="83"/>
      <c r="TMG35" s="83"/>
      <c r="TMH35" s="83"/>
      <c r="TMI35" s="83"/>
      <c r="TMJ35" s="83"/>
      <c r="TMK35" s="83"/>
      <c r="TML35" s="83"/>
      <c r="TMM35" s="83"/>
      <c r="TMN35" s="83"/>
      <c r="TMO35" s="83"/>
      <c r="TMP35" s="83"/>
      <c r="TMQ35" s="83"/>
      <c r="TMR35" s="83"/>
      <c r="TMS35" s="83"/>
      <c r="TMT35" s="83"/>
      <c r="TMU35" s="83"/>
      <c r="TMV35" s="83"/>
      <c r="TMW35" s="83"/>
      <c r="TMX35" s="83"/>
      <c r="TMY35" s="83"/>
      <c r="TMZ35" s="83"/>
      <c r="TNA35" s="83"/>
      <c r="TNB35" s="83"/>
      <c r="TNC35" s="83"/>
      <c r="TND35" s="83"/>
      <c r="TNE35" s="83"/>
      <c r="TNF35" s="83"/>
      <c r="TNG35" s="83"/>
      <c r="TNH35" s="83"/>
      <c r="TNI35" s="83"/>
      <c r="TNJ35" s="83"/>
      <c r="TNK35" s="83"/>
      <c r="TNL35" s="83"/>
      <c r="TNM35" s="83"/>
      <c r="TNN35" s="83"/>
      <c r="TNO35" s="83"/>
      <c r="TNP35" s="83"/>
      <c r="TNQ35" s="83"/>
      <c r="TNR35" s="83"/>
      <c r="TNS35" s="83"/>
      <c r="TNT35" s="83"/>
      <c r="TNU35" s="83"/>
      <c r="TNV35" s="83"/>
      <c r="TNW35" s="83"/>
      <c r="TNX35" s="83"/>
      <c r="TNY35" s="83"/>
      <c r="TNZ35" s="83"/>
      <c r="TOA35" s="83"/>
      <c r="TOB35" s="83"/>
      <c r="TOC35" s="83"/>
      <c r="TOD35" s="83"/>
      <c r="TOE35" s="83"/>
      <c r="TOF35" s="83"/>
      <c r="TOG35" s="83"/>
      <c r="TOH35" s="83"/>
      <c r="TOI35" s="83"/>
      <c r="TOJ35" s="83"/>
      <c r="TOK35" s="83"/>
      <c r="TOL35" s="83"/>
      <c r="TOM35" s="83"/>
      <c r="TON35" s="83"/>
      <c r="TOO35" s="83"/>
      <c r="TOP35" s="83"/>
      <c r="TOQ35" s="83"/>
      <c r="TOR35" s="83"/>
      <c r="TOS35" s="83"/>
      <c r="TOT35" s="83"/>
      <c r="TOU35" s="83"/>
      <c r="TOV35" s="83"/>
      <c r="TOW35" s="83"/>
      <c r="TOX35" s="83"/>
      <c r="TOY35" s="83"/>
      <c r="TOZ35" s="83"/>
      <c r="TPA35" s="83"/>
      <c r="TPB35" s="83"/>
      <c r="TPC35" s="83"/>
      <c r="TPD35" s="83"/>
      <c r="TPE35" s="83"/>
      <c r="TPF35" s="83"/>
      <c r="TPG35" s="83"/>
      <c r="TPH35" s="83"/>
      <c r="TPI35" s="83"/>
      <c r="TPJ35" s="83"/>
      <c r="TPK35" s="83"/>
      <c r="TPL35" s="83"/>
      <c r="TPM35" s="83"/>
      <c r="TPN35" s="83"/>
      <c r="TPO35" s="83"/>
      <c r="TPP35" s="83"/>
      <c r="TPQ35" s="83"/>
      <c r="TPR35" s="83"/>
      <c r="TPS35" s="83"/>
      <c r="TPT35" s="83"/>
      <c r="TPU35" s="83"/>
      <c r="TPV35" s="83"/>
      <c r="TPW35" s="83"/>
      <c r="TPX35" s="83"/>
      <c r="TPY35" s="83"/>
      <c r="TPZ35" s="83"/>
      <c r="TQA35" s="83"/>
      <c r="TQB35" s="83"/>
      <c r="TQC35" s="83"/>
      <c r="TQD35" s="83"/>
      <c r="TQE35" s="83"/>
      <c r="TQF35" s="83"/>
      <c r="TQG35" s="83"/>
      <c r="TQH35" s="83"/>
      <c r="TQI35" s="83"/>
      <c r="TQJ35" s="83"/>
      <c r="TQK35" s="83"/>
      <c r="TQL35" s="83"/>
      <c r="TQM35" s="83"/>
      <c r="TQN35" s="83"/>
      <c r="TQO35" s="83"/>
      <c r="TQP35" s="83"/>
      <c r="TQQ35" s="83"/>
      <c r="TQR35" s="83"/>
      <c r="TQS35" s="83"/>
      <c r="TQT35" s="83"/>
      <c r="TQU35" s="83"/>
      <c r="TQV35" s="83"/>
      <c r="TQW35" s="83"/>
      <c r="TQX35" s="83"/>
      <c r="TQY35" s="83"/>
      <c r="TQZ35" s="83"/>
      <c r="TRA35" s="83"/>
      <c r="TRB35" s="83"/>
      <c r="TRC35" s="83"/>
      <c r="TRD35" s="83"/>
      <c r="TRE35" s="83"/>
      <c r="TRF35" s="83"/>
      <c r="TRG35" s="83"/>
      <c r="TRH35" s="83"/>
      <c r="TRI35" s="83"/>
      <c r="TRJ35" s="83"/>
      <c r="TRK35" s="83"/>
      <c r="TRL35" s="83"/>
      <c r="TRM35" s="83"/>
      <c r="TRN35" s="83"/>
      <c r="TRO35" s="83"/>
      <c r="TRP35" s="83"/>
      <c r="TRQ35" s="83"/>
      <c r="TRR35" s="83"/>
      <c r="TRS35" s="83"/>
      <c r="TRT35" s="83"/>
      <c r="TRU35" s="83"/>
      <c r="TRV35" s="83"/>
      <c r="TRW35" s="83"/>
      <c r="TRX35" s="83"/>
      <c r="TRY35" s="83"/>
      <c r="TRZ35" s="83"/>
      <c r="TSA35" s="83"/>
      <c r="TSB35" s="83"/>
      <c r="TSC35" s="83"/>
      <c r="TSD35" s="83"/>
      <c r="TSE35" s="83"/>
      <c r="TSF35" s="83"/>
      <c r="TSG35" s="83"/>
      <c r="TSH35" s="83"/>
      <c r="TSI35" s="83"/>
      <c r="TSJ35" s="83"/>
      <c r="TSK35" s="83"/>
      <c r="TSL35" s="83"/>
      <c r="TSM35" s="83"/>
      <c r="TSN35" s="83"/>
      <c r="TSO35" s="83"/>
      <c r="TSP35" s="83"/>
      <c r="TSQ35" s="83"/>
      <c r="TSR35" s="83"/>
      <c r="TSS35" s="83"/>
      <c r="TST35" s="83"/>
      <c r="TSU35" s="83"/>
      <c r="TSV35" s="83"/>
      <c r="TSW35" s="83"/>
      <c r="TSX35" s="83"/>
      <c r="TSY35" s="83"/>
      <c r="TSZ35" s="83"/>
      <c r="TTA35" s="83"/>
      <c r="TTB35" s="83"/>
      <c r="TTC35" s="83"/>
      <c r="TTD35" s="83"/>
      <c r="TTE35" s="83"/>
      <c r="TTF35" s="83"/>
      <c r="TTG35" s="83"/>
      <c r="TTH35" s="83"/>
      <c r="TTI35" s="83"/>
      <c r="TTJ35" s="83"/>
      <c r="TTK35" s="83"/>
      <c r="TTL35" s="83"/>
      <c r="TTM35" s="83"/>
      <c r="TTN35" s="83"/>
      <c r="TTO35" s="83"/>
      <c r="TTP35" s="83"/>
      <c r="TTQ35" s="83"/>
      <c r="TTR35" s="83"/>
      <c r="TTS35" s="83"/>
      <c r="TTT35" s="83"/>
      <c r="TTU35" s="83"/>
      <c r="TTV35" s="83"/>
      <c r="TTW35" s="83"/>
      <c r="TTX35" s="83"/>
      <c r="TTY35" s="83"/>
      <c r="TTZ35" s="83"/>
      <c r="TUA35" s="83"/>
      <c r="TUB35" s="83"/>
      <c r="TUC35" s="83"/>
      <c r="TUD35" s="83"/>
      <c r="TUE35" s="83"/>
      <c r="TUF35" s="83"/>
      <c r="TUG35" s="83"/>
      <c r="TUH35" s="83"/>
      <c r="TUI35" s="83"/>
      <c r="TUJ35" s="83"/>
      <c r="TUK35" s="83"/>
      <c r="TUL35" s="83"/>
      <c r="TUM35" s="83"/>
      <c r="TUN35" s="83"/>
      <c r="TUO35" s="83"/>
      <c r="TUP35" s="83"/>
      <c r="TUQ35" s="83"/>
      <c r="TUR35" s="83"/>
      <c r="TUS35" s="83"/>
      <c r="TUT35" s="83"/>
      <c r="TUU35" s="83"/>
      <c r="TUV35" s="83"/>
      <c r="TUW35" s="83"/>
      <c r="TUX35" s="83"/>
      <c r="TUY35" s="83"/>
      <c r="TUZ35" s="83"/>
      <c r="TVA35" s="83"/>
      <c r="TVB35" s="83"/>
      <c r="TVC35" s="83"/>
      <c r="TVD35" s="83"/>
      <c r="TVE35" s="83"/>
      <c r="TVF35" s="83"/>
      <c r="TVG35" s="83"/>
      <c r="TVH35" s="83"/>
      <c r="TVI35" s="83"/>
      <c r="TVJ35" s="83"/>
      <c r="TVK35" s="83"/>
      <c r="TVL35" s="83"/>
      <c r="TVM35" s="83"/>
      <c r="TVN35" s="83"/>
      <c r="TVO35" s="83"/>
      <c r="TVP35" s="83"/>
      <c r="TVQ35" s="83"/>
      <c r="TVR35" s="83"/>
      <c r="TVS35" s="83"/>
      <c r="TVT35" s="83"/>
      <c r="TVU35" s="83"/>
      <c r="TVV35" s="83"/>
      <c r="TVW35" s="83"/>
      <c r="TVX35" s="83"/>
      <c r="TVY35" s="83"/>
      <c r="TVZ35" s="83"/>
      <c r="TWA35" s="83"/>
      <c r="TWB35" s="83"/>
      <c r="TWC35" s="83"/>
      <c r="TWD35" s="83"/>
      <c r="TWE35" s="83"/>
      <c r="TWF35" s="83"/>
      <c r="TWG35" s="83"/>
      <c r="TWH35" s="83"/>
      <c r="TWI35" s="83"/>
      <c r="TWJ35" s="83"/>
      <c r="TWK35" s="83"/>
      <c r="TWL35" s="83"/>
      <c r="TWM35" s="83"/>
      <c r="TWN35" s="83"/>
      <c r="TWO35" s="83"/>
      <c r="TWP35" s="83"/>
      <c r="TWQ35" s="83"/>
      <c r="TWR35" s="83"/>
      <c r="TWS35" s="83"/>
      <c r="TWT35" s="83"/>
      <c r="TWU35" s="83"/>
      <c r="TWV35" s="83"/>
      <c r="TWW35" s="83"/>
      <c r="TWX35" s="83"/>
      <c r="TWY35" s="83"/>
      <c r="TWZ35" s="83"/>
      <c r="TXA35" s="83"/>
      <c r="TXB35" s="83"/>
      <c r="TXC35" s="83"/>
      <c r="TXD35" s="83"/>
      <c r="TXE35" s="83"/>
      <c r="TXF35" s="83"/>
      <c r="TXG35" s="83"/>
      <c r="TXH35" s="83"/>
      <c r="TXI35" s="83"/>
      <c r="TXJ35" s="83"/>
      <c r="TXK35" s="83"/>
      <c r="TXL35" s="83"/>
      <c r="TXM35" s="83"/>
      <c r="TXN35" s="83"/>
      <c r="TXO35" s="83"/>
      <c r="TXP35" s="83"/>
      <c r="TXQ35" s="83"/>
      <c r="TXR35" s="83"/>
      <c r="TXS35" s="83"/>
      <c r="TXT35" s="83"/>
      <c r="TXU35" s="83"/>
      <c r="TXV35" s="83"/>
      <c r="TXW35" s="83"/>
      <c r="TXX35" s="83"/>
      <c r="TXY35" s="83"/>
      <c r="TXZ35" s="83"/>
      <c r="TYA35" s="83"/>
      <c r="TYB35" s="83"/>
      <c r="TYC35" s="83"/>
      <c r="TYD35" s="83"/>
      <c r="TYE35" s="83"/>
      <c r="TYF35" s="83"/>
      <c r="TYG35" s="83"/>
      <c r="TYH35" s="83"/>
      <c r="TYI35" s="83"/>
      <c r="TYJ35" s="83"/>
      <c r="TYK35" s="83"/>
      <c r="TYL35" s="83"/>
      <c r="TYM35" s="83"/>
      <c r="TYN35" s="83"/>
      <c r="TYO35" s="83"/>
      <c r="TYP35" s="83"/>
      <c r="TYQ35" s="83"/>
      <c r="TYR35" s="83"/>
      <c r="TYS35" s="83"/>
      <c r="TYT35" s="83"/>
      <c r="TYU35" s="83"/>
      <c r="TYV35" s="83"/>
      <c r="TYW35" s="83"/>
      <c r="TYX35" s="83"/>
      <c r="TYY35" s="83"/>
      <c r="TYZ35" s="83"/>
      <c r="TZA35" s="83"/>
      <c r="TZB35" s="83"/>
      <c r="TZC35" s="83"/>
      <c r="TZD35" s="83"/>
      <c r="TZE35" s="83"/>
      <c r="TZF35" s="83"/>
      <c r="TZG35" s="83"/>
      <c r="TZH35" s="83"/>
      <c r="TZI35" s="83"/>
      <c r="TZJ35" s="83"/>
      <c r="TZK35" s="83"/>
      <c r="TZL35" s="83"/>
      <c r="TZM35" s="83"/>
      <c r="TZN35" s="83"/>
      <c r="TZO35" s="83"/>
      <c r="TZP35" s="83"/>
      <c r="TZQ35" s="83"/>
      <c r="TZR35" s="83"/>
      <c r="TZS35" s="83"/>
      <c r="TZT35" s="83"/>
      <c r="TZU35" s="83"/>
      <c r="TZV35" s="83"/>
      <c r="TZW35" s="83"/>
      <c r="TZX35" s="83"/>
      <c r="TZY35" s="83"/>
      <c r="TZZ35" s="83"/>
      <c r="UAA35" s="83"/>
      <c r="UAB35" s="83"/>
      <c r="UAC35" s="83"/>
      <c r="UAD35" s="83"/>
      <c r="UAE35" s="83"/>
      <c r="UAF35" s="83"/>
      <c r="UAG35" s="83"/>
      <c r="UAH35" s="83"/>
      <c r="UAI35" s="83"/>
      <c r="UAJ35" s="83"/>
      <c r="UAK35" s="83"/>
      <c r="UAL35" s="83"/>
      <c r="UAM35" s="83"/>
      <c r="UAN35" s="83"/>
      <c r="UAO35" s="83"/>
      <c r="UAP35" s="83"/>
      <c r="UAQ35" s="83"/>
      <c r="UAR35" s="83"/>
      <c r="UAS35" s="83"/>
      <c r="UAT35" s="83"/>
      <c r="UAU35" s="83"/>
      <c r="UAV35" s="83"/>
      <c r="UAW35" s="83"/>
      <c r="UAX35" s="83"/>
      <c r="UAY35" s="83"/>
      <c r="UAZ35" s="83"/>
      <c r="UBA35" s="83"/>
      <c r="UBB35" s="83"/>
      <c r="UBC35" s="83"/>
      <c r="UBD35" s="83"/>
      <c r="UBE35" s="83"/>
      <c r="UBF35" s="83"/>
      <c r="UBG35" s="83"/>
      <c r="UBH35" s="83"/>
      <c r="UBI35" s="83"/>
      <c r="UBJ35" s="83"/>
      <c r="UBK35" s="83"/>
      <c r="UBL35" s="83"/>
      <c r="UBM35" s="83"/>
      <c r="UBN35" s="83"/>
      <c r="UBO35" s="83"/>
      <c r="UBP35" s="83"/>
      <c r="UBQ35" s="83"/>
      <c r="UBR35" s="83"/>
      <c r="UBS35" s="83"/>
      <c r="UBT35" s="83"/>
      <c r="UBU35" s="83"/>
      <c r="UBV35" s="83"/>
      <c r="UBW35" s="83"/>
      <c r="UBX35" s="83"/>
      <c r="UBY35" s="83"/>
      <c r="UBZ35" s="83"/>
      <c r="UCA35" s="83"/>
      <c r="UCB35" s="83"/>
      <c r="UCC35" s="83"/>
      <c r="UCD35" s="83"/>
      <c r="UCE35" s="83"/>
      <c r="UCF35" s="83"/>
      <c r="UCG35" s="83"/>
      <c r="UCH35" s="83"/>
      <c r="UCI35" s="83"/>
      <c r="UCJ35" s="83"/>
      <c r="UCK35" s="83"/>
      <c r="UCL35" s="83"/>
      <c r="UCM35" s="83"/>
      <c r="UCN35" s="83"/>
      <c r="UCO35" s="83"/>
      <c r="UCP35" s="83"/>
      <c r="UCQ35" s="83"/>
      <c r="UCR35" s="83"/>
      <c r="UCS35" s="83"/>
      <c r="UCT35" s="83"/>
      <c r="UCU35" s="83"/>
      <c r="UCV35" s="83"/>
      <c r="UCW35" s="83"/>
      <c r="UCX35" s="83"/>
      <c r="UCY35" s="83"/>
      <c r="UCZ35" s="83"/>
      <c r="UDA35" s="83"/>
      <c r="UDB35" s="83"/>
      <c r="UDC35" s="83"/>
      <c r="UDD35" s="83"/>
      <c r="UDE35" s="83"/>
      <c r="UDF35" s="83"/>
      <c r="UDG35" s="83"/>
      <c r="UDH35" s="83"/>
      <c r="UDI35" s="83"/>
      <c r="UDJ35" s="83"/>
      <c r="UDK35" s="83"/>
      <c r="UDL35" s="83"/>
      <c r="UDM35" s="83"/>
      <c r="UDN35" s="83"/>
      <c r="UDO35" s="83"/>
      <c r="UDP35" s="83"/>
      <c r="UDQ35" s="83"/>
      <c r="UDR35" s="83"/>
      <c r="UDS35" s="83"/>
      <c r="UDT35" s="83"/>
      <c r="UDU35" s="83"/>
      <c r="UDV35" s="83"/>
      <c r="UDW35" s="83"/>
      <c r="UDX35" s="83"/>
      <c r="UDY35" s="83"/>
      <c r="UDZ35" s="83"/>
      <c r="UEA35" s="83"/>
      <c r="UEB35" s="83"/>
      <c r="UEC35" s="83"/>
      <c r="UED35" s="83"/>
      <c r="UEE35" s="83"/>
      <c r="UEF35" s="83"/>
      <c r="UEG35" s="83"/>
      <c r="UEH35" s="83"/>
      <c r="UEI35" s="83"/>
      <c r="UEJ35" s="83"/>
      <c r="UEK35" s="83"/>
      <c r="UEL35" s="83"/>
      <c r="UEM35" s="83"/>
      <c r="UEN35" s="83"/>
      <c r="UEO35" s="83"/>
      <c r="UEP35" s="83"/>
      <c r="UEQ35" s="83"/>
      <c r="UER35" s="83"/>
      <c r="UES35" s="83"/>
      <c r="UET35" s="83"/>
      <c r="UEU35" s="83"/>
      <c r="UEV35" s="83"/>
      <c r="UEW35" s="83"/>
      <c r="UEX35" s="83"/>
      <c r="UEY35" s="83"/>
      <c r="UEZ35" s="83"/>
      <c r="UFA35" s="83"/>
      <c r="UFB35" s="83"/>
      <c r="UFC35" s="83"/>
      <c r="UFD35" s="83"/>
      <c r="UFE35" s="83"/>
      <c r="UFF35" s="83"/>
      <c r="UFG35" s="83"/>
      <c r="UFH35" s="83"/>
      <c r="UFI35" s="83"/>
      <c r="UFJ35" s="83"/>
      <c r="UFK35" s="83"/>
      <c r="UFL35" s="83"/>
      <c r="UFM35" s="83"/>
      <c r="UFN35" s="83"/>
      <c r="UFO35" s="83"/>
      <c r="UFP35" s="83"/>
      <c r="UFQ35" s="83"/>
      <c r="UFR35" s="83"/>
      <c r="UFS35" s="83"/>
      <c r="UFT35" s="83"/>
      <c r="UFU35" s="83"/>
      <c r="UFV35" s="83"/>
      <c r="UFW35" s="83"/>
      <c r="UFX35" s="83"/>
      <c r="UFY35" s="83"/>
      <c r="UFZ35" s="83"/>
      <c r="UGA35" s="83"/>
      <c r="UGB35" s="83"/>
      <c r="UGC35" s="83"/>
      <c r="UGD35" s="83"/>
      <c r="UGE35" s="83"/>
      <c r="UGF35" s="83"/>
      <c r="UGG35" s="83"/>
      <c r="UGH35" s="83"/>
      <c r="UGI35" s="83"/>
      <c r="UGJ35" s="83"/>
      <c r="UGK35" s="83"/>
      <c r="UGL35" s="83"/>
      <c r="UGM35" s="83"/>
      <c r="UGN35" s="83"/>
      <c r="UGO35" s="83"/>
      <c r="UGP35" s="83"/>
      <c r="UGQ35" s="83"/>
      <c r="UGR35" s="83"/>
      <c r="UGS35" s="83"/>
      <c r="UGT35" s="83"/>
      <c r="UGU35" s="83"/>
      <c r="UGV35" s="83"/>
      <c r="UGW35" s="83"/>
      <c r="UGX35" s="83"/>
      <c r="UGY35" s="83"/>
      <c r="UGZ35" s="83"/>
      <c r="UHA35" s="83"/>
      <c r="UHB35" s="83"/>
      <c r="UHC35" s="83"/>
      <c r="UHD35" s="83"/>
      <c r="UHE35" s="83"/>
      <c r="UHF35" s="83"/>
      <c r="UHG35" s="83"/>
      <c r="UHH35" s="83"/>
      <c r="UHI35" s="83"/>
      <c r="UHJ35" s="83"/>
      <c r="UHK35" s="83"/>
      <c r="UHL35" s="83"/>
      <c r="UHM35" s="83"/>
      <c r="UHN35" s="83"/>
      <c r="UHO35" s="83"/>
      <c r="UHP35" s="83"/>
      <c r="UHQ35" s="83"/>
      <c r="UHR35" s="83"/>
      <c r="UHS35" s="83"/>
      <c r="UHT35" s="83"/>
      <c r="UHU35" s="83"/>
      <c r="UHV35" s="83"/>
      <c r="UHW35" s="83"/>
      <c r="UHX35" s="83"/>
      <c r="UHY35" s="83"/>
      <c r="UHZ35" s="83"/>
      <c r="UIA35" s="83"/>
      <c r="UIB35" s="83"/>
      <c r="UIC35" s="83"/>
      <c r="UID35" s="83"/>
      <c r="UIE35" s="83"/>
      <c r="UIF35" s="83"/>
      <c r="UIG35" s="83"/>
      <c r="UIH35" s="83"/>
      <c r="UII35" s="83"/>
      <c r="UIJ35" s="83"/>
      <c r="UIK35" s="83"/>
      <c r="UIL35" s="83"/>
      <c r="UIM35" s="83"/>
      <c r="UIN35" s="83"/>
      <c r="UIO35" s="83"/>
      <c r="UIP35" s="83"/>
      <c r="UIQ35" s="83"/>
      <c r="UIR35" s="83"/>
      <c r="UIS35" s="83"/>
      <c r="UIT35" s="83"/>
      <c r="UIU35" s="83"/>
      <c r="UIV35" s="83"/>
      <c r="UIW35" s="83"/>
      <c r="UIX35" s="83"/>
      <c r="UIY35" s="83"/>
      <c r="UIZ35" s="83"/>
      <c r="UJA35" s="83"/>
      <c r="UJB35" s="83"/>
      <c r="UJC35" s="83"/>
      <c r="UJD35" s="83"/>
      <c r="UJE35" s="83"/>
      <c r="UJF35" s="83"/>
      <c r="UJG35" s="83"/>
      <c r="UJH35" s="83"/>
      <c r="UJI35" s="83"/>
      <c r="UJJ35" s="83"/>
      <c r="UJK35" s="83"/>
      <c r="UJL35" s="83"/>
      <c r="UJM35" s="83"/>
      <c r="UJN35" s="83"/>
      <c r="UJO35" s="83"/>
      <c r="UJP35" s="83"/>
      <c r="UJQ35" s="83"/>
      <c r="UJR35" s="83"/>
      <c r="UJS35" s="83"/>
      <c r="UJT35" s="83"/>
      <c r="UJU35" s="83"/>
      <c r="UJV35" s="83"/>
      <c r="UJW35" s="83"/>
      <c r="UJX35" s="83"/>
      <c r="UJY35" s="83"/>
      <c r="UJZ35" s="83"/>
      <c r="UKA35" s="83"/>
      <c r="UKB35" s="83"/>
      <c r="UKC35" s="83"/>
      <c r="UKD35" s="83"/>
      <c r="UKE35" s="83"/>
      <c r="UKF35" s="83"/>
      <c r="UKG35" s="83"/>
      <c r="UKH35" s="83"/>
      <c r="UKI35" s="83"/>
      <c r="UKJ35" s="83"/>
      <c r="UKK35" s="83"/>
      <c r="UKL35" s="83"/>
      <c r="UKM35" s="83"/>
      <c r="UKN35" s="83"/>
      <c r="UKO35" s="83"/>
      <c r="UKP35" s="83"/>
      <c r="UKQ35" s="83"/>
      <c r="UKR35" s="83"/>
      <c r="UKS35" s="83"/>
      <c r="UKT35" s="83"/>
      <c r="UKU35" s="83"/>
      <c r="UKV35" s="83"/>
      <c r="UKW35" s="83"/>
      <c r="UKX35" s="83"/>
      <c r="UKY35" s="83"/>
      <c r="UKZ35" s="83"/>
      <c r="ULA35" s="83"/>
      <c r="ULB35" s="83"/>
      <c r="ULC35" s="83"/>
      <c r="ULD35" s="83"/>
      <c r="ULE35" s="83"/>
      <c r="ULF35" s="83"/>
      <c r="ULG35" s="83"/>
      <c r="ULH35" s="83"/>
      <c r="ULI35" s="83"/>
      <c r="ULJ35" s="83"/>
      <c r="ULK35" s="83"/>
      <c r="ULL35" s="83"/>
      <c r="ULM35" s="83"/>
      <c r="ULN35" s="83"/>
      <c r="ULO35" s="83"/>
      <c r="ULP35" s="83"/>
      <c r="ULQ35" s="83"/>
      <c r="ULR35" s="83"/>
      <c r="ULS35" s="83"/>
      <c r="ULT35" s="83"/>
      <c r="ULU35" s="83"/>
      <c r="ULV35" s="83"/>
      <c r="ULW35" s="83"/>
      <c r="ULX35" s="83"/>
      <c r="ULY35" s="83"/>
      <c r="ULZ35" s="83"/>
      <c r="UMA35" s="83"/>
      <c r="UMB35" s="83"/>
      <c r="UMC35" s="83"/>
      <c r="UMD35" s="83"/>
      <c r="UME35" s="83"/>
      <c r="UMF35" s="83"/>
      <c r="UMG35" s="83"/>
      <c r="UMH35" s="83"/>
      <c r="UMI35" s="83"/>
      <c r="UMJ35" s="83"/>
      <c r="UMK35" s="83"/>
      <c r="UML35" s="83"/>
      <c r="UMM35" s="83"/>
      <c r="UMN35" s="83"/>
      <c r="UMO35" s="83"/>
      <c r="UMP35" s="83"/>
      <c r="UMQ35" s="83"/>
      <c r="UMR35" s="83"/>
      <c r="UMS35" s="83"/>
      <c r="UMT35" s="83"/>
      <c r="UMU35" s="83"/>
      <c r="UMV35" s="83"/>
      <c r="UMW35" s="83"/>
      <c r="UMX35" s="83"/>
      <c r="UMY35" s="83"/>
      <c r="UMZ35" s="83"/>
      <c r="UNA35" s="83"/>
      <c r="UNB35" s="83"/>
      <c r="UNC35" s="83"/>
      <c r="UND35" s="83"/>
      <c r="UNE35" s="83"/>
      <c r="UNF35" s="83"/>
      <c r="UNG35" s="83"/>
      <c r="UNH35" s="83"/>
      <c r="UNI35" s="83"/>
      <c r="UNJ35" s="83"/>
      <c r="UNK35" s="83"/>
      <c r="UNL35" s="83"/>
      <c r="UNM35" s="83"/>
      <c r="UNN35" s="83"/>
      <c r="UNO35" s="83"/>
      <c r="UNP35" s="83"/>
      <c r="UNQ35" s="83"/>
      <c r="UNR35" s="83"/>
      <c r="UNS35" s="83"/>
      <c r="UNT35" s="83"/>
      <c r="UNU35" s="83"/>
      <c r="UNV35" s="83"/>
      <c r="UNW35" s="83"/>
      <c r="UNX35" s="83"/>
      <c r="UNY35" s="83"/>
      <c r="UNZ35" s="83"/>
      <c r="UOA35" s="83"/>
      <c r="UOB35" s="83"/>
      <c r="UOC35" s="83"/>
      <c r="UOD35" s="83"/>
      <c r="UOE35" s="83"/>
      <c r="UOF35" s="83"/>
      <c r="UOG35" s="83"/>
      <c r="UOH35" s="83"/>
      <c r="UOI35" s="83"/>
      <c r="UOJ35" s="83"/>
      <c r="UOK35" s="83"/>
      <c r="UOL35" s="83"/>
      <c r="UOM35" s="83"/>
      <c r="UON35" s="83"/>
      <c r="UOO35" s="83"/>
      <c r="UOP35" s="83"/>
      <c r="UOQ35" s="83"/>
      <c r="UOR35" s="83"/>
      <c r="UOS35" s="83"/>
      <c r="UOT35" s="83"/>
      <c r="UOU35" s="83"/>
      <c r="UOV35" s="83"/>
      <c r="UOW35" s="83"/>
      <c r="UOX35" s="83"/>
      <c r="UOY35" s="83"/>
      <c r="UOZ35" s="83"/>
      <c r="UPA35" s="83"/>
      <c r="UPB35" s="83"/>
      <c r="UPC35" s="83"/>
      <c r="UPD35" s="83"/>
      <c r="UPE35" s="83"/>
      <c r="UPF35" s="83"/>
      <c r="UPG35" s="83"/>
      <c r="UPH35" s="83"/>
      <c r="UPI35" s="83"/>
      <c r="UPJ35" s="83"/>
      <c r="UPK35" s="83"/>
      <c r="UPL35" s="83"/>
      <c r="UPM35" s="83"/>
      <c r="UPN35" s="83"/>
      <c r="UPO35" s="83"/>
      <c r="UPP35" s="83"/>
      <c r="UPQ35" s="83"/>
      <c r="UPR35" s="83"/>
      <c r="UPS35" s="83"/>
      <c r="UPT35" s="83"/>
      <c r="UPU35" s="83"/>
      <c r="UPV35" s="83"/>
      <c r="UPW35" s="83"/>
      <c r="UPX35" s="83"/>
      <c r="UPY35" s="83"/>
      <c r="UPZ35" s="83"/>
      <c r="UQA35" s="83"/>
      <c r="UQB35" s="83"/>
      <c r="UQC35" s="83"/>
      <c r="UQD35" s="83"/>
      <c r="UQE35" s="83"/>
      <c r="UQF35" s="83"/>
      <c r="UQG35" s="83"/>
      <c r="UQH35" s="83"/>
      <c r="UQI35" s="83"/>
      <c r="UQJ35" s="83"/>
      <c r="UQK35" s="83"/>
      <c r="UQL35" s="83"/>
      <c r="UQM35" s="83"/>
      <c r="UQN35" s="83"/>
      <c r="UQO35" s="83"/>
      <c r="UQP35" s="83"/>
      <c r="UQQ35" s="83"/>
      <c r="UQR35" s="83"/>
      <c r="UQS35" s="83"/>
      <c r="UQT35" s="83"/>
      <c r="UQU35" s="83"/>
      <c r="UQV35" s="83"/>
      <c r="UQW35" s="83"/>
      <c r="UQX35" s="83"/>
      <c r="UQY35" s="83"/>
      <c r="UQZ35" s="83"/>
      <c r="URA35" s="83"/>
      <c r="URB35" s="83"/>
      <c r="URC35" s="83"/>
      <c r="URD35" s="83"/>
      <c r="URE35" s="83"/>
      <c r="URF35" s="83"/>
      <c r="URG35" s="83"/>
      <c r="URH35" s="83"/>
      <c r="URI35" s="83"/>
      <c r="URJ35" s="83"/>
      <c r="URK35" s="83"/>
      <c r="URL35" s="83"/>
      <c r="URM35" s="83"/>
      <c r="URN35" s="83"/>
      <c r="URO35" s="83"/>
      <c r="URP35" s="83"/>
      <c r="URQ35" s="83"/>
      <c r="URR35" s="83"/>
      <c r="URS35" s="83"/>
      <c r="URT35" s="83"/>
      <c r="URU35" s="83"/>
      <c r="URV35" s="83"/>
      <c r="URW35" s="83"/>
      <c r="URX35" s="83"/>
      <c r="URY35" s="83"/>
      <c r="URZ35" s="83"/>
      <c r="USA35" s="83"/>
      <c r="USB35" s="83"/>
      <c r="USC35" s="83"/>
      <c r="USD35" s="83"/>
      <c r="USE35" s="83"/>
      <c r="USF35" s="83"/>
      <c r="USG35" s="83"/>
      <c r="USH35" s="83"/>
      <c r="USI35" s="83"/>
      <c r="USJ35" s="83"/>
      <c r="USK35" s="83"/>
      <c r="USL35" s="83"/>
      <c r="USM35" s="83"/>
      <c r="USN35" s="83"/>
      <c r="USO35" s="83"/>
      <c r="USP35" s="83"/>
      <c r="USQ35" s="83"/>
      <c r="USR35" s="83"/>
      <c r="USS35" s="83"/>
      <c r="UST35" s="83"/>
      <c r="USU35" s="83"/>
      <c r="USV35" s="83"/>
      <c r="USW35" s="83"/>
      <c r="USX35" s="83"/>
      <c r="USY35" s="83"/>
      <c r="USZ35" s="83"/>
      <c r="UTA35" s="83"/>
      <c r="UTB35" s="83"/>
      <c r="UTC35" s="83"/>
      <c r="UTD35" s="83"/>
      <c r="UTE35" s="83"/>
      <c r="UTF35" s="83"/>
      <c r="UTG35" s="83"/>
      <c r="UTH35" s="83"/>
      <c r="UTI35" s="83"/>
      <c r="UTJ35" s="83"/>
      <c r="UTK35" s="83"/>
      <c r="UTL35" s="83"/>
      <c r="UTM35" s="83"/>
      <c r="UTN35" s="83"/>
      <c r="UTO35" s="83"/>
      <c r="UTP35" s="83"/>
      <c r="UTQ35" s="83"/>
      <c r="UTR35" s="83"/>
      <c r="UTS35" s="83"/>
      <c r="UTT35" s="83"/>
      <c r="UTU35" s="83"/>
      <c r="UTV35" s="83"/>
      <c r="UTW35" s="83"/>
      <c r="UTX35" s="83"/>
      <c r="UTY35" s="83"/>
      <c r="UTZ35" s="83"/>
      <c r="UUA35" s="83"/>
      <c r="UUB35" s="83"/>
      <c r="UUC35" s="83"/>
      <c r="UUD35" s="83"/>
      <c r="UUE35" s="83"/>
      <c r="UUF35" s="83"/>
      <c r="UUG35" s="83"/>
      <c r="UUH35" s="83"/>
      <c r="UUI35" s="83"/>
      <c r="UUJ35" s="83"/>
      <c r="UUK35" s="83"/>
      <c r="UUL35" s="83"/>
      <c r="UUM35" s="83"/>
      <c r="UUN35" s="83"/>
      <c r="UUO35" s="83"/>
      <c r="UUP35" s="83"/>
      <c r="UUQ35" s="83"/>
      <c r="UUR35" s="83"/>
      <c r="UUS35" s="83"/>
      <c r="UUT35" s="83"/>
      <c r="UUU35" s="83"/>
      <c r="UUV35" s="83"/>
      <c r="UUW35" s="83"/>
      <c r="UUX35" s="83"/>
      <c r="UUY35" s="83"/>
      <c r="UUZ35" s="83"/>
      <c r="UVA35" s="83"/>
      <c r="UVB35" s="83"/>
      <c r="UVC35" s="83"/>
      <c r="UVD35" s="83"/>
      <c r="UVE35" s="83"/>
      <c r="UVF35" s="83"/>
      <c r="UVG35" s="83"/>
      <c r="UVH35" s="83"/>
      <c r="UVI35" s="83"/>
      <c r="UVJ35" s="83"/>
      <c r="UVK35" s="83"/>
      <c r="UVL35" s="83"/>
      <c r="UVM35" s="83"/>
      <c r="UVN35" s="83"/>
      <c r="UVO35" s="83"/>
      <c r="UVP35" s="83"/>
      <c r="UVQ35" s="83"/>
      <c r="UVR35" s="83"/>
      <c r="UVS35" s="83"/>
      <c r="UVT35" s="83"/>
      <c r="UVU35" s="83"/>
      <c r="UVV35" s="83"/>
      <c r="UVW35" s="83"/>
      <c r="UVX35" s="83"/>
      <c r="UVY35" s="83"/>
      <c r="UVZ35" s="83"/>
      <c r="UWA35" s="83"/>
      <c r="UWB35" s="83"/>
      <c r="UWC35" s="83"/>
      <c r="UWD35" s="83"/>
      <c r="UWE35" s="83"/>
      <c r="UWF35" s="83"/>
      <c r="UWG35" s="83"/>
      <c r="UWH35" s="83"/>
      <c r="UWI35" s="83"/>
      <c r="UWJ35" s="83"/>
      <c r="UWK35" s="83"/>
      <c r="UWL35" s="83"/>
      <c r="UWM35" s="83"/>
      <c r="UWN35" s="83"/>
      <c r="UWO35" s="83"/>
      <c r="UWP35" s="83"/>
      <c r="UWQ35" s="83"/>
      <c r="UWR35" s="83"/>
      <c r="UWS35" s="83"/>
      <c r="UWT35" s="83"/>
      <c r="UWU35" s="83"/>
      <c r="UWV35" s="83"/>
      <c r="UWW35" s="83"/>
      <c r="UWX35" s="83"/>
      <c r="UWY35" s="83"/>
      <c r="UWZ35" s="83"/>
      <c r="UXA35" s="83"/>
      <c r="UXB35" s="83"/>
      <c r="UXC35" s="83"/>
      <c r="UXD35" s="83"/>
      <c r="UXE35" s="83"/>
      <c r="UXF35" s="83"/>
      <c r="UXG35" s="83"/>
      <c r="UXH35" s="83"/>
      <c r="UXI35" s="83"/>
      <c r="UXJ35" s="83"/>
      <c r="UXK35" s="83"/>
      <c r="UXL35" s="83"/>
      <c r="UXM35" s="83"/>
      <c r="UXN35" s="83"/>
      <c r="UXO35" s="83"/>
      <c r="UXP35" s="83"/>
      <c r="UXQ35" s="83"/>
      <c r="UXR35" s="83"/>
      <c r="UXS35" s="83"/>
      <c r="UXT35" s="83"/>
      <c r="UXU35" s="83"/>
      <c r="UXV35" s="83"/>
      <c r="UXW35" s="83"/>
      <c r="UXX35" s="83"/>
      <c r="UXY35" s="83"/>
      <c r="UXZ35" s="83"/>
      <c r="UYA35" s="83"/>
      <c r="UYB35" s="83"/>
      <c r="UYC35" s="83"/>
      <c r="UYD35" s="83"/>
      <c r="UYE35" s="83"/>
      <c r="UYF35" s="83"/>
      <c r="UYG35" s="83"/>
      <c r="UYH35" s="83"/>
      <c r="UYI35" s="83"/>
      <c r="UYJ35" s="83"/>
      <c r="UYK35" s="83"/>
      <c r="UYL35" s="83"/>
      <c r="UYM35" s="83"/>
      <c r="UYN35" s="83"/>
      <c r="UYO35" s="83"/>
      <c r="UYP35" s="83"/>
      <c r="UYQ35" s="83"/>
      <c r="UYR35" s="83"/>
      <c r="UYS35" s="83"/>
      <c r="UYT35" s="83"/>
      <c r="UYU35" s="83"/>
      <c r="UYV35" s="83"/>
      <c r="UYW35" s="83"/>
      <c r="UYX35" s="83"/>
      <c r="UYY35" s="83"/>
      <c r="UYZ35" s="83"/>
      <c r="UZA35" s="83"/>
      <c r="UZB35" s="83"/>
      <c r="UZC35" s="83"/>
      <c r="UZD35" s="83"/>
      <c r="UZE35" s="83"/>
      <c r="UZF35" s="83"/>
      <c r="UZG35" s="83"/>
      <c r="UZH35" s="83"/>
      <c r="UZI35" s="83"/>
      <c r="UZJ35" s="83"/>
      <c r="UZK35" s="83"/>
      <c r="UZL35" s="83"/>
      <c r="UZM35" s="83"/>
      <c r="UZN35" s="83"/>
      <c r="UZO35" s="83"/>
      <c r="UZP35" s="83"/>
      <c r="UZQ35" s="83"/>
      <c r="UZR35" s="83"/>
      <c r="UZS35" s="83"/>
      <c r="UZT35" s="83"/>
      <c r="UZU35" s="83"/>
      <c r="UZV35" s="83"/>
      <c r="UZW35" s="83"/>
      <c r="UZX35" s="83"/>
      <c r="UZY35" s="83"/>
      <c r="UZZ35" s="83"/>
      <c r="VAA35" s="83"/>
      <c r="VAB35" s="83"/>
      <c r="VAC35" s="83"/>
      <c r="VAD35" s="83"/>
      <c r="VAE35" s="83"/>
      <c r="VAF35" s="83"/>
      <c r="VAG35" s="83"/>
      <c r="VAH35" s="83"/>
      <c r="VAI35" s="83"/>
      <c r="VAJ35" s="83"/>
      <c r="VAK35" s="83"/>
      <c r="VAL35" s="83"/>
      <c r="VAM35" s="83"/>
      <c r="VAN35" s="83"/>
      <c r="VAO35" s="83"/>
      <c r="VAP35" s="83"/>
      <c r="VAQ35" s="83"/>
      <c r="VAR35" s="83"/>
      <c r="VAS35" s="83"/>
      <c r="VAT35" s="83"/>
      <c r="VAU35" s="83"/>
      <c r="VAV35" s="83"/>
      <c r="VAW35" s="83"/>
      <c r="VAX35" s="83"/>
      <c r="VAY35" s="83"/>
      <c r="VAZ35" s="83"/>
      <c r="VBA35" s="83"/>
      <c r="VBB35" s="83"/>
      <c r="VBC35" s="83"/>
      <c r="VBD35" s="83"/>
      <c r="VBE35" s="83"/>
      <c r="VBF35" s="83"/>
      <c r="VBG35" s="83"/>
      <c r="VBH35" s="83"/>
      <c r="VBI35" s="83"/>
      <c r="VBJ35" s="83"/>
      <c r="VBK35" s="83"/>
      <c r="VBL35" s="83"/>
      <c r="VBM35" s="83"/>
      <c r="VBN35" s="83"/>
      <c r="VBO35" s="83"/>
      <c r="VBP35" s="83"/>
      <c r="VBQ35" s="83"/>
      <c r="VBR35" s="83"/>
      <c r="VBS35" s="83"/>
      <c r="VBT35" s="83"/>
      <c r="VBU35" s="83"/>
      <c r="VBV35" s="83"/>
      <c r="VBW35" s="83"/>
      <c r="VBX35" s="83"/>
      <c r="VBY35" s="83"/>
      <c r="VBZ35" s="83"/>
      <c r="VCA35" s="83"/>
      <c r="VCB35" s="83"/>
      <c r="VCC35" s="83"/>
      <c r="VCD35" s="83"/>
      <c r="VCE35" s="83"/>
      <c r="VCF35" s="83"/>
      <c r="VCG35" s="83"/>
      <c r="VCH35" s="83"/>
      <c r="VCI35" s="83"/>
      <c r="VCJ35" s="83"/>
      <c r="VCK35" s="83"/>
      <c r="VCL35" s="83"/>
      <c r="VCM35" s="83"/>
      <c r="VCN35" s="83"/>
      <c r="VCO35" s="83"/>
      <c r="VCP35" s="83"/>
      <c r="VCQ35" s="83"/>
      <c r="VCR35" s="83"/>
      <c r="VCS35" s="83"/>
      <c r="VCT35" s="83"/>
      <c r="VCU35" s="83"/>
      <c r="VCV35" s="83"/>
      <c r="VCW35" s="83"/>
      <c r="VCX35" s="83"/>
      <c r="VCY35" s="83"/>
      <c r="VCZ35" s="83"/>
      <c r="VDA35" s="83"/>
      <c r="VDB35" s="83"/>
      <c r="VDC35" s="83"/>
      <c r="VDD35" s="83"/>
      <c r="VDE35" s="83"/>
      <c r="VDF35" s="83"/>
      <c r="VDG35" s="83"/>
      <c r="VDH35" s="83"/>
      <c r="VDI35" s="83"/>
      <c r="VDJ35" s="83"/>
      <c r="VDK35" s="83"/>
      <c r="VDL35" s="83"/>
      <c r="VDM35" s="83"/>
      <c r="VDN35" s="83"/>
      <c r="VDO35" s="83"/>
      <c r="VDP35" s="83"/>
      <c r="VDQ35" s="83"/>
      <c r="VDR35" s="83"/>
      <c r="VDS35" s="83"/>
      <c r="VDT35" s="83"/>
      <c r="VDU35" s="83"/>
      <c r="VDV35" s="83"/>
      <c r="VDW35" s="83"/>
      <c r="VDX35" s="83"/>
      <c r="VDY35" s="83"/>
      <c r="VDZ35" s="83"/>
      <c r="VEA35" s="83"/>
      <c r="VEB35" s="83"/>
      <c r="VEC35" s="83"/>
      <c r="VED35" s="83"/>
      <c r="VEE35" s="83"/>
      <c r="VEF35" s="83"/>
      <c r="VEG35" s="83"/>
      <c r="VEH35" s="83"/>
      <c r="VEI35" s="83"/>
      <c r="VEJ35" s="83"/>
      <c r="VEK35" s="83"/>
      <c r="VEL35" s="83"/>
      <c r="VEM35" s="83"/>
      <c r="VEN35" s="83"/>
      <c r="VEO35" s="83"/>
      <c r="VEP35" s="83"/>
      <c r="VEQ35" s="83"/>
      <c r="VER35" s="83"/>
      <c r="VES35" s="83"/>
      <c r="VET35" s="83"/>
      <c r="VEU35" s="83"/>
      <c r="VEV35" s="83"/>
      <c r="VEW35" s="83"/>
      <c r="VEX35" s="83"/>
      <c r="VEY35" s="83"/>
      <c r="VEZ35" s="83"/>
      <c r="VFA35" s="83"/>
      <c r="VFB35" s="83"/>
      <c r="VFC35" s="83"/>
      <c r="VFD35" s="83"/>
      <c r="VFE35" s="83"/>
      <c r="VFF35" s="83"/>
      <c r="VFG35" s="83"/>
      <c r="VFH35" s="83"/>
      <c r="VFI35" s="83"/>
      <c r="VFJ35" s="83"/>
      <c r="VFK35" s="83"/>
      <c r="VFL35" s="83"/>
      <c r="VFM35" s="83"/>
      <c r="VFN35" s="83"/>
      <c r="VFO35" s="83"/>
      <c r="VFP35" s="83"/>
      <c r="VFQ35" s="83"/>
      <c r="VFR35" s="83"/>
      <c r="VFS35" s="83"/>
      <c r="VFT35" s="83"/>
      <c r="VFU35" s="83"/>
      <c r="VFV35" s="83"/>
      <c r="VFW35" s="83"/>
      <c r="VFX35" s="83"/>
      <c r="VFY35" s="83"/>
      <c r="VFZ35" s="83"/>
      <c r="VGA35" s="83"/>
      <c r="VGB35" s="83"/>
      <c r="VGC35" s="83"/>
      <c r="VGD35" s="83"/>
      <c r="VGE35" s="83"/>
      <c r="VGF35" s="83"/>
      <c r="VGG35" s="83"/>
      <c r="VGH35" s="83"/>
      <c r="VGI35" s="83"/>
      <c r="VGJ35" s="83"/>
      <c r="VGK35" s="83"/>
      <c r="VGL35" s="83"/>
      <c r="VGM35" s="83"/>
      <c r="VGN35" s="83"/>
      <c r="VGO35" s="83"/>
      <c r="VGP35" s="83"/>
      <c r="VGQ35" s="83"/>
      <c r="VGR35" s="83"/>
      <c r="VGS35" s="83"/>
      <c r="VGT35" s="83"/>
      <c r="VGU35" s="83"/>
      <c r="VGV35" s="83"/>
      <c r="VGW35" s="83"/>
      <c r="VGX35" s="83"/>
      <c r="VGY35" s="83"/>
      <c r="VGZ35" s="83"/>
      <c r="VHA35" s="83"/>
      <c r="VHB35" s="83"/>
      <c r="VHC35" s="83"/>
      <c r="VHD35" s="83"/>
      <c r="VHE35" s="83"/>
      <c r="VHF35" s="83"/>
      <c r="VHG35" s="83"/>
      <c r="VHH35" s="83"/>
      <c r="VHI35" s="83"/>
      <c r="VHJ35" s="83"/>
      <c r="VHK35" s="83"/>
      <c r="VHL35" s="83"/>
      <c r="VHM35" s="83"/>
      <c r="VHN35" s="83"/>
      <c r="VHO35" s="83"/>
      <c r="VHP35" s="83"/>
      <c r="VHQ35" s="83"/>
      <c r="VHR35" s="83"/>
      <c r="VHS35" s="83"/>
      <c r="VHT35" s="83"/>
      <c r="VHU35" s="83"/>
      <c r="VHV35" s="83"/>
      <c r="VHW35" s="83"/>
      <c r="VHX35" s="83"/>
      <c r="VHY35" s="83"/>
      <c r="VHZ35" s="83"/>
      <c r="VIA35" s="83"/>
      <c r="VIB35" s="83"/>
      <c r="VIC35" s="83"/>
      <c r="VID35" s="83"/>
      <c r="VIE35" s="83"/>
      <c r="VIF35" s="83"/>
      <c r="VIG35" s="83"/>
      <c r="VIH35" s="83"/>
      <c r="VII35" s="83"/>
      <c r="VIJ35" s="83"/>
      <c r="VIK35" s="83"/>
      <c r="VIL35" s="83"/>
      <c r="VIM35" s="83"/>
      <c r="VIN35" s="83"/>
      <c r="VIO35" s="83"/>
      <c r="VIP35" s="83"/>
      <c r="VIQ35" s="83"/>
      <c r="VIR35" s="83"/>
      <c r="VIS35" s="83"/>
      <c r="VIT35" s="83"/>
      <c r="VIU35" s="83"/>
      <c r="VIV35" s="83"/>
      <c r="VIW35" s="83"/>
      <c r="VIX35" s="83"/>
      <c r="VIY35" s="83"/>
      <c r="VIZ35" s="83"/>
      <c r="VJA35" s="83"/>
      <c r="VJB35" s="83"/>
      <c r="VJC35" s="83"/>
      <c r="VJD35" s="83"/>
      <c r="VJE35" s="83"/>
      <c r="VJF35" s="83"/>
      <c r="VJG35" s="83"/>
      <c r="VJH35" s="83"/>
      <c r="VJI35" s="83"/>
      <c r="VJJ35" s="83"/>
      <c r="VJK35" s="83"/>
      <c r="VJL35" s="83"/>
      <c r="VJM35" s="83"/>
      <c r="VJN35" s="83"/>
      <c r="VJO35" s="83"/>
      <c r="VJP35" s="83"/>
      <c r="VJQ35" s="83"/>
      <c r="VJR35" s="83"/>
      <c r="VJS35" s="83"/>
      <c r="VJT35" s="83"/>
      <c r="VJU35" s="83"/>
      <c r="VJV35" s="83"/>
      <c r="VJW35" s="83"/>
      <c r="VJX35" s="83"/>
      <c r="VJY35" s="83"/>
      <c r="VJZ35" s="83"/>
      <c r="VKA35" s="83"/>
      <c r="VKB35" s="83"/>
      <c r="VKC35" s="83"/>
      <c r="VKD35" s="83"/>
      <c r="VKE35" s="83"/>
      <c r="VKF35" s="83"/>
      <c r="VKG35" s="83"/>
      <c r="VKH35" s="83"/>
      <c r="VKI35" s="83"/>
      <c r="VKJ35" s="83"/>
      <c r="VKK35" s="83"/>
      <c r="VKL35" s="83"/>
      <c r="VKM35" s="83"/>
      <c r="VKN35" s="83"/>
      <c r="VKO35" s="83"/>
      <c r="VKP35" s="83"/>
      <c r="VKQ35" s="83"/>
      <c r="VKR35" s="83"/>
      <c r="VKS35" s="83"/>
      <c r="VKT35" s="83"/>
      <c r="VKU35" s="83"/>
      <c r="VKV35" s="83"/>
      <c r="VKW35" s="83"/>
      <c r="VKX35" s="83"/>
      <c r="VKY35" s="83"/>
      <c r="VKZ35" s="83"/>
      <c r="VLA35" s="83"/>
      <c r="VLB35" s="83"/>
      <c r="VLC35" s="83"/>
      <c r="VLD35" s="83"/>
      <c r="VLE35" s="83"/>
      <c r="VLF35" s="83"/>
      <c r="VLG35" s="83"/>
      <c r="VLH35" s="83"/>
      <c r="VLI35" s="83"/>
      <c r="VLJ35" s="83"/>
      <c r="VLK35" s="83"/>
      <c r="VLL35" s="83"/>
      <c r="VLM35" s="83"/>
      <c r="VLN35" s="83"/>
      <c r="VLO35" s="83"/>
      <c r="VLP35" s="83"/>
      <c r="VLQ35" s="83"/>
      <c r="VLR35" s="83"/>
      <c r="VLS35" s="83"/>
      <c r="VLT35" s="83"/>
      <c r="VLU35" s="83"/>
      <c r="VLV35" s="83"/>
      <c r="VLW35" s="83"/>
      <c r="VLX35" s="83"/>
      <c r="VLY35" s="83"/>
      <c r="VLZ35" s="83"/>
      <c r="VMA35" s="83"/>
      <c r="VMB35" s="83"/>
      <c r="VMC35" s="83"/>
      <c r="VMD35" s="83"/>
      <c r="VME35" s="83"/>
      <c r="VMF35" s="83"/>
      <c r="VMG35" s="83"/>
      <c r="VMH35" s="83"/>
      <c r="VMI35" s="83"/>
      <c r="VMJ35" s="83"/>
      <c r="VMK35" s="83"/>
      <c r="VML35" s="83"/>
      <c r="VMM35" s="83"/>
      <c r="VMN35" s="83"/>
      <c r="VMO35" s="83"/>
      <c r="VMP35" s="83"/>
      <c r="VMQ35" s="83"/>
      <c r="VMR35" s="83"/>
      <c r="VMS35" s="83"/>
      <c r="VMT35" s="83"/>
      <c r="VMU35" s="83"/>
      <c r="VMV35" s="83"/>
      <c r="VMW35" s="83"/>
      <c r="VMX35" s="83"/>
      <c r="VMY35" s="83"/>
      <c r="VMZ35" s="83"/>
      <c r="VNA35" s="83"/>
      <c r="VNB35" s="83"/>
      <c r="VNC35" s="83"/>
      <c r="VND35" s="83"/>
      <c r="VNE35" s="83"/>
      <c r="VNF35" s="83"/>
      <c r="VNG35" s="83"/>
      <c r="VNH35" s="83"/>
      <c r="VNI35" s="83"/>
      <c r="VNJ35" s="83"/>
      <c r="VNK35" s="83"/>
      <c r="VNL35" s="83"/>
      <c r="VNM35" s="83"/>
      <c r="VNN35" s="83"/>
      <c r="VNO35" s="83"/>
      <c r="VNP35" s="83"/>
      <c r="VNQ35" s="83"/>
      <c r="VNR35" s="83"/>
      <c r="VNS35" s="83"/>
      <c r="VNT35" s="83"/>
      <c r="VNU35" s="83"/>
      <c r="VNV35" s="83"/>
      <c r="VNW35" s="83"/>
      <c r="VNX35" s="83"/>
      <c r="VNY35" s="83"/>
      <c r="VNZ35" s="83"/>
      <c r="VOA35" s="83"/>
      <c r="VOB35" s="83"/>
      <c r="VOC35" s="83"/>
      <c r="VOD35" s="83"/>
      <c r="VOE35" s="83"/>
      <c r="VOF35" s="83"/>
      <c r="VOG35" s="83"/>
      <c r="VOH35" s="83"/>
      <c r="VOI35" s="83"/>
      <c r="VOJ35" s="83"/>
      <c r="VOK35" s="83"/>
      <c r="VOL35" s="83"/>
      <c r="VOM35" s="83"/>
      <c r="VON35" s="83"/>
      <c r="VOO35" s="83"/>
      <c r="VOP35" s="83"/>
      <c r="VOQ35" s="83"/>
      <c r="VOR35" s="83"/>
      <c r="VOS35" s="83"/>
      <c r="VOT35" s="83"/>
      <c r="VOU35" s="83"/>
      <c r="VOV35" s="83"/>
      <c r="VOW35" s="83"/>
      <c r="VOX35" s="83"/>
      <c r="VOY35" s="83"/>
      <c r="VOZ35" s="83"/>
      <c r="VPA35" s="83"/>
      <c r="VPB35" s="83"/>
      <c r="VPC35" s="83"/>
      <c r="VPD35" s="83"/>
      <c r="VPE35" s="83"/>
      <c r="VPF35" s="83"/>
      <c r="VPG35" s="83"/>
      <c r="VPH35" s="83"/>
      <c r="VPI35" s="83"/>
      <c r="VPJ35" s="83"/>
      <c r="VPK35" s="83"/>
      <c r="VPL35" s="83"/>
      <c r="VPM35" s="83"/>
      <c r="VPN35" s="83"/>
      <c r="VPO35" s="83"/>
      <c r="VPP35" s="83"/>
      <c r="VPQ35" s="83"/>
      <c r="VPR35" s="83"/>
      <c r="VPS35" s="83"/>
      <c r="VPT35" s="83"/>
      <c r="VPU35" s="83"/>
      <c r="VPV35" s="83"/>
      <c r="VPW35" s="83"/>
      <c r="VPX35" s="83"/>
      <c r="VPY35" s="83"/>
      <c r="VPZ35" s="83"/>
      <c r="VQA35" s="83"/>
      <c r="VQB35" s="83"/>
      <c r="VQC35" s="83"/>
      <c r="VQD35" s="83"/>
      <c r="VQE35" s="83"/>
      <c r="VQF35" s="83"/>
      <c r="VQG35" s="83"/>
      <c r="VQH35" s="83"/>
      <c r="VQI35" s="83"/>
      <c r="VQJ35" s="83"/>
      <c r="VQK35" s="83"/>
      <c r="VQL35" s="83"/>
      <c r="VQM35" s="83"/>
      <c r="VQN35" s="83"/>
      <c r="VQO35" s="83"/>
      <c r="VQP35" s="83"/>
      <c r="VQQ35" s="83"/>
      <c r="VQR35" s="83"/>
      <c r="VQS35" s="83"/>
      <c r="VQT35" s="83"/>
      <c r="VQU35" s="83"/>
      <c r="VQV35" s="83"/>
      <c r="VQW35" s="83"/>
      <c r="VQX35" s="83"/>
      <c r="VQY35" s="83"/>
      <c r="VQZ35" s="83"/>
      <c r="VRA35" s="83"/>
      <c r="VRB35" s="83"/>
      <c r="VRC35" s="83"/>
      <c r="VRD35" s="83"/>
      <c r="VRE35" s="83"/>
      <c r="VRF35" s="83"/>
      <c r="VRG35" s="83"/>
      <c r="VRH35" s="83"/>
      <c r="VRI35" s="83"/>
      <c r="VRJ35" s="83"/>
      <c r="VRK35" s="83"/>
      <c r="VRL35" s="83"/>
      <c r="VRM35" s="83"/>
      <c r="VRN35" s="83"/>
      <c r="VRO35" s="83"/>
      <c r="VRP35" s="83"/>
      <c r="VRQ35" s="83"/>
      <c r="VRR35" s="83"/>
      <c r="VRS35" s="83"/>
      <c r="VRT35" s="83"/>
      <c r="VRU35" s="83"/>
      <c r="VRV35" s="83"/>
      <c r="VRW35" s="83"/>
      <c r="VRX35" s="83"/>
      <c r="VRY35" s="83"/>
      <c r="VRZ35" s="83"/>
      <c r="VSA35" s="83"/>
      <c r="VSB35" s="83"/>
      <c r="VSC35" s="83"/>
      <c r="VSD35" s="83"/>
      <c r="VSE35" s="83"/>
      <c r="VSF35" s="83"/>
      <c r="VSG35" s="83"/>
      <c r="VSH35" s="83"/>
      <c r="VSI35" s="83"/>
      <c r="VSJ35" s="83"/>
      <c r="VSK35" s="83"/>
      <c r="VSL35" s="83"/>
      <c r="VSM35" s="83"/>
      <c r="VSN35" s="83"/>
      <c r="VSO35" s="83"/>
      <c r="VSP35" s="83"/>
      <c r="VSQ35" s="83"/>
      <c r="VSR35" s="83"/>
      <c r="VSS35" s="83"/>
      <c r="VST35" s="83"/>
      <c r="VSU35" s="83"/>
      <c r="VSV35" s="83"/>
      <c r="VSW35" s="83"/>
      <c r="VSX35" s="83"/>
      <c r="VSY35" s="83"/>
      <c r="VSZ35" s="83"/>
      <c r="VTA35" s="83"/>
      <c r="VTB35" s="83"/>
      <c r="VTC35" s="83"/>
      <c r="VTD35" s="83"/>
      <c r="VTE35" s="83"/>
      <c r="VTF35" s="83"/>
      <c r="VTG35" s="83"/>
      <c r="VTH35" s="83"/>
      <c r="VTI35" s="83"/>
      <c r="VTJ35" s="83"/>
      <c r="VTK35" s="83"/>
      <c r="VTL35" s="83"/>
      <c r="VTM35" s="83"/>
      <c r="VTN35" s="83"/>
      <c r="VTO35" s="83"/>
      <c r="VTP35" s="83"/>
      <c r="VTQ35" s="83"/>
      <c r="VTR35" s="83"/>
      <c r="VTS35" s="83"/>
      <c r="VTT35" s="83"/>
      <c r="VTU35" s="83"/>
      <c r="VTV35" s="83"/>
      <c r="VTW35" s="83"/>
      <c r="VTX35" s="83"/>
      <c r="VTY35" s="83"/>
      <c r="VTZ35" s="83"/>
      <c r="VUA35" s="83"/>
      <c r="VUB35" s="83"/>
      <c r="VUC35" s="83"/>
      <c r="VUD35" s="83"/>
      <c r="VUE35" s="83"/>
      <c r="VUF35" s="83"/>
      <c r="VUG35" s="83"/>
      <c r="VUH35" s="83"/>
      <c r="VUI35" s="83"/>
      <c r="VUJ35" s="83"/>
      <c r="VUK35" s="83"/>
      <c r="VUL35" s="83"/>
      <c r="VUM35" s="83"/>
      <c r="VUN35" s="83"/>
      <c r="VUO35" s="83"/>
      <c r="VUP35" s="83"/>
      <c r="VUQ35" s="83"/>
      <c r="VUR35" s="83"/>
      <c r="VUS35" s="83"/>
      <c r="VUT35" s="83"/>
      <c r="VUU35" s="83"/>
      <c r="VUV35" s="83"/>
      <c r="VUW35" s="83"/>
      <c r="VUX35" s="83"/>
      <c r="VUY35" s="83"/>
      <c r="VUZ35" s="83"/>
      <c r="VVA35" s="83"/>
      <c r="VVB35" s="83"/>
      <c r="VVC35" s="83"/>
      <c r="VVD35" s="83"/>
      <c r="VVE35" s="83"/>
      <c r="VVF35" s="83"/>
      <c r="VVG35" s="83"/>
      <c r="VVH35" s="83"/>
      <c r="VVI35" s="83"/>
      <c r="VVJ35" s="83"/>
      <c r="VVK35" s="83"/>
      <c r="VVL35" s="83"/>
      <c r="VVM35" s="83"/>
      <c r="VVN35" s="83"/>
      <c r="VVO35" s="83"/>
      <c r="VVP35" s="83"/>
      <c r="VVQ35" s="83"/>
      <c r="VVR35" s="83"/>
      <c r="VVS35" s="83"/>
      <c r="VVT35" s="83"/>
      <c r="VVU35" s="83"/>
      <c r="VVV35" s="83"/>
      <c r="VVW35" s="83"/>
      <c r="VVX35" s="83"/>
      <c r="VVY35" s="83"/>
      <c r="VVZ35" s="83"/>
      <c r="VWA35" s="83"/>
      <c r="VWB35" s="83"/>
      <c r="VWC35" s="83"/>
      <c r="VWD35" s="83"/>
      <c r="VWE35" s="83"/>
      <c r="VWF35" s="83"/>
      <c r="VWG35" s="83"/>
      <c r="VWH35" s="83"/>
      <c r="VWI35" s="83"/>
      <c r="VWJ35" s="83"/>
      <c r="VWK35" s="83"/>
      <c r="VWL35" s="83"/>
      <c r="VWM35" s="83"/>
      <c r="VWN35" s="83"/>
      <c r="VWO35" s="83"/>
      <c r="VWP35" s="83"/>
      <c r="VWQ35" s="83"/>
      <c r="VWR35" s="83"/>
      <c r="VWS35" s="83"/>
      <c r="VWT35" s="83"/>
      <c r="VWU35" s="83"/>
      <c r="VWV35" s="83"/>
      <c r="VWW35" s="83"/>
      <c r="VWX35" s="83"/>
      <c r="VWY35" s="83"/>
      <c r="VWZ35" s="83"/>
      <c r="VXA35" s="83"/>
      <c r="VXB35" s="83"/>
      <c r="VXC35" s="83"/>
      <c r="VXD35" s="83"/>
      <c r="VXE35" s="83"/>
      <c r="VXF35" s="83"/>
      <c r="VXG35" s="83"/>
      <c r="VXH35" s="83"/>
      <c r="VXI35" s="83"/>
      <c r="VXJ35" s="83"/>
      <c r="VXK35" s="83"/>
      <c r="VXL35" s="83"/>
      <c r="VXM35" s="83"/>
      <c r="VXN35" s="83"/>
      <c r="VXO35" s="83"/>
      <c r="VXP35" s="83"/>
      <c r="VXQ35" s="83"/>
      <c r="VXR35" s="83"/>
      <c r="VXS35" s="83"/>
      <c r="VXT35" s="83"/>
      <c r="VXU35" s="83"/>
      <c r="VXV35" s="83"/>
      <c r="VXW35" s="83"/>
      <c r="VXX35" s="83"/>
      <c r="VXY35" s="83"/>
      <c r="VXZ35" s="83"/>
      <c r="VYA35" s="83"/>
      <c r="VYB35" s="83"/>
      <c r="VYC35" s="83"/>
      <c r="VYD35" s="83"/>
      <c r="VYE35" s="83"/>
      <c r="VYF35" s="83"/>
      <c r="VYG35" s="83"/>
      <c r="VYH35" s="83"/>
      <c r="VYI35" s="83"/>
      <c r="VYJ35" s="83"/>
      <c r="VYK35" s="83"/>
      <c r="VYL35" s="83"/>
      <c r="VYM35" s="83"/>
      <c r="VYN35" s="83"/>
      <c r="VYO35" s="83"/>
      <c r="VYP35" s="83"/>
      <c r="VYQ35" s="83"/>
      <c r="VYR35" s="83"/>
      <c r="VYS35" s="83"/>
      <c r="VYT35" s="83"/>
      <c r="VYU35" s="83"/>
      <c r="VYV35" s="83"/>
      <c r="VYW35" s="83"/>
      <c r="VYX35" s="83"/>
      <c r="VYY35" s="83"/>
      <c r="VYZ35" s="83"/>
      <c r="VZA35" s="83"/>
      <c r="VZB35" s="83"/>
      <c r="VZC35" s="83"/>
      <c r="VZD35" s="83"/>
      <c r="VZE35" s="83"/>
      <c r="VZF35" s="83"/>
      <c r="VZG35" s="83"/>
      <c r="VZH35" s="83"/>
      <c r="VZI35" s="83"/>
      <c r="VZJ35" s="83"/>
      <c r="VZK35" s="83"/>
      <c r="VZL35" s="83"/>
      <c r="VZM35" s="83"/>
      <c r="VZN35" s="83"/>
      <c r="VZO35" s="83"/>
      <c r="VZP35" s="83"/>
      <c r="VZQ35" s="83"/>
      <c r="VZR35" s="83"/>
      <c r="VZS35" s="83"/>
      <c r="VZT35" s="83"/>
      <c r="VZU35" s="83"/>
      <c r="VZV35" s="83"/>
      <c r="VZW35" s="83"/>
      <c r="VZX35" s="83"/>
      <c r="VZY35" s="83"/>
      <c r="VZZ35" s="83"/>
      <c r="WAA35" s="83"/>
      <c r="WAB35" s="83"/>
      <c r="WAC35" s="83"/>
      <c r="WAD35" s="83"/>
      <c r="WAE35" s="83"/>
      <c r="WAF35" s="83"/>
      <c r="WAG35" s="83"/>
      <c r="WAH35" s="83"/>
      <c r="WAI35" s="83"/>
      <c r="WAJ35" s="83"/>
      <c r="WAK35" s="83"/>
      <c r="WAL35" s="83"/>
      <c r="WAM35" s="83"/>
      <c r="WAN35" s="83"/>
      <c r="WAO35" s="83"/>
      <c r="WAP35" s="83"/>
      <c r="WAQ35" s="83"/>
      <c r="WAR35" s="83"/>
      <c r="WAS35" s="83"/>
      <c r="WAT35" s="83"/>
      <c r="WAU35" s="83"/>
      <c r="WAV35" s="83"/>
      <c r="WAW35" s="83"/>
      <c r="WAX35" s="83"/>
      <c r="WAY35" s="83"/>
      <c r="WAZ35" s="83"/>
      <c r="WBA35" s="83"/>
      <c r="WBB35" s="83"/>
      <c r="WBC35" s="83"/>
      <c r="WBD35" s="83"/>
      <c r="WBE35" s="83"/>
      <c r="WBF35" s="83"/>
      <c r="WBG35" s="83"/>
      <c r="WBH35" s="83"/>
      <c r="WBI35" s="83"/>
      <c r="WBJ35" s="83"/>
      <c r="WBK35" s="83"/>
      <c r="WBL35" s="83"/>
      <c r="WBM35" s="83"/>
      <c r="WBN35" s="83"/>
      <c r="WBO35" s="83"/>
      <c r="WBP35" s="83"/>
      <c r="WBQ35" s="83"/>
      <c r="WBR35" s="83"/>
      <c r="WBS35" s="83"/>
      <c r="WBT35" s="83"/>
      <c r="WBU35" s="83"/>
      <c r="WBV35" s="83"/>
      <c r="WBW35" s="83"/>
      <c r="WBX35" s="83"/>
      <c r="WBY35" s="83"/>
      <c r="WBZ35" s="83"/>
      <c r="WCA35" s="83"/>
      <c r="WCB35" s="83"/>
      <c r="WCC35" s="83"/>
      <c r="WCD35" s="83"/>
      <c r="WCE35" s="83"/>
      <c r="WCF35" s="83"/>
      <c r="WCG35" s="83"/>
      <c r="WCH35" s="83"/>
      <c r="WCI35" s="83"/>
      <c r="WCJ35" s="83"/>
      <c r="WCK35" s="83"/>
      <c r="WCL35" s="83"/>
      <c r="WCM35" s="83"/>
      <c r="WCN35" s="83"/>
      <c r="WCO35" s="83"/>
      <c r="WCP35" s="83"/>
      <c r="WCQ35" s="83"/>
      <c r="WCR35" s="83"/>
      <c r="WCS35" s="83"/>
      <c r="WCT35" s="83"/>
      <c r="WCU35" s="83"/>
      <c r="WCV35" s="83"/>
      <c r="WCW35" s="83"/>
      <c r="WCX35" s="83"/>
      <c r="WCY35" s="83"/>
      <c r="WCZ35" s="83"/>
      <c r="WDA35" s="83"/>
      <c r="WDB35" s="83"/>
      <c r="WDC35" s="83"/>
      <c r="WDD35" s="83"/>
      <c r="WDE35" s="83"/>
      <c r="WDF35" s="83"/>
      <c r="WDG35" s="83"/>
      <c r="WDH35" s="83"/>
      <c r="WDI35" s="83"/>
      <c r="WDJ35" s="83"/>
      <c r="WDK35" s="83"/>
      <c r="WDL35" s="83"/>
      <c r="WDM35" s="83"/>
      <c r="WDN35" s="83"/>
      <c r="WDO35" s="83"/>
      <c r="WDP35" s="83"/>
      <c r="WDQ35" s="83"/>
      <c r="WDR35" s="83"/>
      <c r="WDS35" s="83"/>
      <c r="WDT35" s="83"/>
      <c r="WDU35" s="83"/>
      <c r="WDV35" s="83"/>
      <c r="WDW35" s="83"/>
      <c r="WDX35" s="83"/>
      <c r="WDY35" s="83"/>
      <c r="WDZ35" s="83"/>
      <c r="WEA35" s="83"/>
      <c r="WEB35" s="83"/>
      <c r="WEC35" s="83"/>
      <c r="WED35" s="83"/>
      <c r="WEE35" s="83"/>
      <c r="WEF35" s="83"/>
      <c r="WEG35" s="83"/>
      <c r="WEH35" s="83"/>
      <c r="WEI35" s="83"/>
      <c r="WEJ35" s="83"/>
      <c r="WEK35" s="83"/>
      <c r="WEL35" s="83"/>
      <c r="WEM35" s="83"/>
      <c r="WEN35" s="83"/>
      <c r="WEO35" s="83"/>
      <c r="WEP35" s="83"/>
      <c r="WEQ35" s="83"/>
      <c r="WER35" s="83"/>
      <c r="WES35" s="83"/>
      <c r="WET35" s="83"/>
      <c r="WEU35" s="83"/>
      <c r="WEV35" s="83"/>
      <c r="WEW35" s="83"/>
      <c r="WEX35" s="83"/>
      <c r="WEY35" s="83"/>
      <c r="WEZ35" s="83"/>
      <c r="WFA35" s="83"/>
      <c r="WFB35" s="83"/>
      <c r="WFC35" s="83"/>
      <c r="WFD35" s="83"/>
      <c r="WFE35" s="83"/>
      <c r="WFF35" s="83"/>
      <c r="WFG35" s="83"/>
      <c r="WFH35" s="83"/>
      <c r="WFI35" s="83"/>
      <c r="WFJ35" s="83"/>
      <c r="WFK35" s="83"/>
      <c r="WFL35" s="83"/>
      <c r="WFM35" s="83"/>
      <c r="WFN35" s="83"/>
      <c r="WFO35" s="83"/>
      <c r="WFP35" s="83"/>
      <c r="WFQ35" s="83"/>
      <c r="WFR35" s="83"/>
      <c r="WFS35" s="83"/>
      <c r="WFT35" s="83"/>
      <c r="WFU35" s="83"/>
      <c r="WFV35" s="83"/>
      <c r="WFW35" s="83"/>
      <c r="WFX35" s="83"/>
      <c r="WFY35" s="83"/>
      <c r="WFZ35" s="83"/>
      <c r="WGA35" s="83"/>
      <c r="WGB35" s="83"/>
      <c r="WGC35" s="83"/>
      <c r="WGD35" s="83"/>
      <c r="WGE35" s="83"/>
      <c r="WGF35" s="83"/>
      <c r="WGG35" s="83"/>
      <c r="WGH35" s="83"/>
      <c r="WGI35" s="83"/>
      <c r="WGJ35" s="83"/>
      <c r="WGK35" s="83"/>
      <c r="WGL35" s="83"/>
      <c r="WGM35" s="83"/>
      <c r="WGN35" s="83"/>
      <c r="WGO35" s="83"/>
      <c r="WGP35" s="83"/>
      <c r="WGQ35" s="83"/>
      <c r="WGR35" s="83"/>
      <c r="WGS35" s="83"/>
      <c r="WGT35" s="83"/>
      <c r="WGU35" s="83"/>
      <c r="WGV35" s="83"/>
      <c r="WGW35" s="83"/>
      <c r="WGX35" s="83"/>
      <c r="WGY35" s="83"/>
      <c r="WGZ35" s="83"/>
      <c r="WHA35" s="83"/>
      <c r="WHB35" s="83"/>
      <c r="WHC35" s="83"/>
      <c r="WHD35" s="83"/>
      <c r="WHE35" s="83"/>
      <c r="WHF35" s="83"/>
      <c r="WHG35" s="83"/>
      <c r="WHH35" s="83"/>
      <c r="WHI35" s="83"/>
      <c r="WHJ35" s="83"/>
      <c r="WHK35" s="83"/>
      <c r="WHL35" s="83"/>
      <c r="WHM35" s="83"/>
      <c r="WHN35" s="83"/>
      <c r="WHO35" s="83"/>
      <c r="WHP35" s="83"/>
      <c r="WHQ35" s="83"/>
      <c r="WHR35" s="83"/>
      <c r="WHS35" s="83"/>
      <c r="WHT35" s="83"/>
      <c r="WHU35" s="83"/>
      <c r="WHV35" s="83"/>
      <c r="WHW35" s="83"/>
      <c r="WHX35" s="83"/>
      <c r="WHY35" s="83"/>
      <c r="WHZ35" s="83"/>
      <c r="WIA35" s="83"/>
      <c r="WIB35" s="83"/>
      <c r="WIC35" s="83"/>
      <c r="WID35" s="83"/>
      <c r="WIE35" s="83"/>
      <c r="WIF35" s="83"/>
      <c r="WIG35" s="83"/>
      <c r="WIH35" s="83"/>
      <c r="WII35" s="83"/>
      <c r="WIJ35" s="83"/>
      <c r="WIK35" s="83"/>
      <c r="WIL35" s="83"/>
      <c r="WIM35" s="83"/>
      <c r="WIN35" s="83"/>
      <c r="WIO35" s="83"/>
      <c r="WIP35" s="83"/>
      <c r="WIQ35" s="83"/>
      <c r="WIR35" s="83"/>
      <c r="WIS35" s="83"/>
      <c r="WIT35" s="83"/>
      <c r="WIU35" s="83"/>
      <c r="WIV35" s="83"/>
      <c r="WIW35" s="83"/>
      <c r="WIX35" s="83"/>
      <c r="WIY35" s="83"/>
      <c r="WIZ35" s="83"/>
      <c r="WJA35" s="83"/>
      <c r="WJB35" s="83"/>
      <c r="WJC35" s="83"/>
      <c r="WJD35" s="83"/>
      <c r="WJE35" s="83"/>
      <c r="WJF35" s="83"/>
      <c r="WJG35" s="83"/>
      <c r="WJH35" s="83"/>
      <c r="WJI35" s="83"/>
      <c r="WJJ35" s="83"/>
      <c r="WJK35" s="83"/>
      <c r="WJL35" s="83"/>
      <c r="WJM35" s="83"/>
      <c r="WJN35" s="83"/>
      <c r="WJO35" s="83"/>
      <c r="WJP35" s="83"/>
      <c r="WJQ35" s="83"/>
      <c r="WJR35" s="83"/>
      <c r="WJS35" s="83"/>
      <c r="WJT35" s="83"/>
      <c r="WJU35" s="83"/>
      <c r="WJV35" s="83"/>
      <c r="WJW35" s="83"/>
      <c r="WJX35" s="83"/>
      <c r="WJY35" s="83"/>
      <c r="WJZ35" s="83"/>
      <c r="WKA35" s="83"/>
      <c r="WKB35" s="83"/>
      <c r="WKC35" s="83"/>
      <c r="WKD35" s="83"/>
      <c r="WKE35" s="83"/>
      <c r="WKF35" s="83"/>
      <c r="WKG35" s="83"/>
      <c r="WKH35" s="83"/>
      <c r="WKI35" s="83"/>
      <c r="WKJ35" s="83"/>
      <c r="WKK35" s="83"/>
      <c r="WKL35" s="83"/>
      <c r="WKM35" s="83"/>
      <c r="WKN35" s="83"/>
      <c r="WKO35" s="83"/>
      <c r="WKP35" s="83"/>
      <c r="WKQ35" s="83"/>
      <c r="WKR35" s="83"/>
      <c r="WKS35" s="83"/>
      <c r="WKT35" s="83"/>
      <c r="WKU35" s="83"/>
      <c r="WKV35" s="83"/>
      <c r="WKW35" s="83"/>
      <c r="WKX35" s="83"/>
      <c r="WKY35" s="83"/>
      <c r="WKZ35" s="83"/>
      <c r="WLA35" s="83"/>
      <c r="WLB35" s="83"/>
      <c r="WLC35" s="83"/>
      <c r="WLD35" s="83"/>
      <c r="WLE35" s="83"/>
      <c r="WLF35" s="83"/>
      <c r="WLG35" s="83"/>
      <c r="WLH35" s="83"/>
      <c r="WLI35" s="83"/>
      <c r="WLJ35" s="83"/>
      <c r="WLK35" s="83"/>
      <c r="WLL35" s="83"/>
      <c r="WLM35" s="83"/>
      <c r="WLN35" s="83"/>
      <c r="WLO35" s="83"/>
      <c r="WLP35" s="83"/>
      <c r="WLQ35" s="83"/>
      <c r="WLR35" s="83"/>
      <c r="WLS35" s="83"/>
      <c r="WLT35" s="83"/>
      <c r="WLU35" s="83"/>
      <c r="WLV35" s="83"/>
      <c r="WLW35" s="83"/>
      <c r="WLX35" s="83"/>
      <c r="WLY35" s="83"/>
      <c r="WLZ35" s="83"/>
      <c r="WMA35" s="83"/>
      <c r="WMB35" s="83"/>
      <c r="WMC35" s="83"/>
      <c r="WMD35" s="83"/>
      <c r="WME35" s="83"/>
      <c r="WMF35" s="83"/>
      <c r="WMG35" s="83"/>
      <c r="WMH35" s="83"/>
      <c r="WMI35" s="83"/>
      <c r="WMJ35" s="83"/>
      <c r="WMK35" s="83"/>
      <c r="WML35" s="83"/>
      <c r="WMM35" s="83"/>
      <c r="WMN35" s="83"/>
      <c r="WMO35" s="83"/>
      <c r="WMP35" s="83"/>
      <c r="WMQ35" s="83"/>
      <c r="WMR35" s="83"/>
      <c r="WMS35" s="83"/>
      <c r="WMT35" s="83"/>
      <c r="WMU35" s="83"/>
      <c r="WMV35" s="83"/>
      <c r="WMW35" s="83"/>
      <c r="WMX35" s="83"/>
      <c r="WMY35" s="83"/>
      <c r="WMZ35" s="83"/>
      <c r="WNA35" s="83"/>
      <c r="WNB35" s="83"/>
      <c r="WNC35" s="83"/>
      <c r="WND35" s="83"/>
      <c r="WNE35" s="83"/>
      <c r="WNF35" s="83"/>
      <c r="WNG35" s="83"/>
      <c r="WNH35" s="83"/>
      <c r="WNI35" s="83"/>
      <c r="WNJ35" s="83"/>
      <c r="WNK35" s="83"/>
      <c r="WNL35" s="83"/>
      <c r="WNM35" s="83"/>
      <c r="WNN35" s="83"/>
      <c r="WNO35" s="83"/>
      <c r="WNP35" s="83"/>
      <c r="WNQ35" s="83"/>
      <c r="WNR35" s="83"/>
      <c r="WNS35" s="83"/>
      <c r="WNT35" s="83"/>
      <c r="WNU35" s="83"/>
      <c r="WNV35" s="83"/>
      <c r="WNW35" s="83"/>
      <c r="WNX35" s="83"/>
      <c r="WNY35" s="83"/>
      <c r="WNZ35" s="83"/>
      <c r="WOA35" s="83"/>
      <c r="WOB35" s="83"/>
      <c r="WOC35" s="83"/>
      <c r="WOD35" s="83"/>
      <c r="WOE35" s="83"/>
      <c r="WOF35" s="83"/>
      <c r="WOG35" s="83"/>
      <c r="WOH35" s="83"/>
      <c r="WOI35" s="83"/>
      <c r="WOJ35" s="83"/>
      <c r="WOK35" s="83"/>
      <c r="WOL35" s="83"/>
      <c r="WOM35" s="83"/>
      <c r="WON35" s="83"/>
      <c r="WOO35" s="83"/>
      <c r="WOP35" s="83"/>
      <c r="WOQ35" s="83"/>
      <c r="WOR35" s="83"/>
      <c r="WOS35" s="83"/>
      <c r="WOT35" s="83"/>
      <c r="WOU35" s="83"/>
      <c r="WOV35" s="83"/>
      <c r="WOW35" s="83"/>
      <c r="WOX35" s="83"/>
      <c r="WOY35" s="83"/>
      <c r="WOZ35" s="83"/>
      <c r="WPA35" s="83"/>
      <c r="WPB35" s="83"/>
      <c r="WPC35" s="83"/>
      <c r="WPD35" s="83"/>
      <c r="WPE35" s="83"/>
      <c r="WPF35" s="83"/>
      <c r="WPG35" s="83"/>
      <c r="WPH35" s="83"/>
      <c r="WPI35" s="83"/>
      <c r="WPJ35" s="83"/>
      <c r="WPK35" s="83"/>
      <c r="WPL35" s="83"/>
      <c r="WPM35" s="83"/>
      <c r="WPN35" s="83"/>
      <c r="WPO35" s="83"/>
      <c r="WPP35" s="83"/>
      <c r="WPQ35" s="83"/>
      <c r="WPR35" s="83"/>
      <c r="WPS35" s="83"/>
      <c r="WPT35" s="83"/>
      <c r="WPU35" s="83"/>
      <c r="WPV35" s="83"/>
      <c r="WPW35" s="83"/>
      <c r="WPX35" s="83"/>
      <c r="WPY35" s="83"/>
      <c r="WPZ35" s="83"/>
      <c r="WQA35" s="83"/>
      <c r="WQB35" s="83"/>
      <c r="WQC35" s="83"/>
      <c r="WQD35" s="83"/>
      <c r="WQE35" s="83"/>
      <c r="WQF35" s="83"/>
      <c r="WQG35" s="83"/>
      <c r="WQH35" s="83"/>
      <c r="WQI35" s="83"/>
      <c r="WQJ35" s="83"/>
      <c r="WQK35" s="83"/>
      <c r="WQL35" s="83"/>
      <c r="WQM35" s="83"/>
      <c r="WQN35" s="83"/>
      <c r="WQO35" s="83"/>
      <c r="WQP35" s="83"/>
      <c r="WQQ35" s="83"/>
      <c r="WQR35" s="83"/>
      <c r="WQS35" s="83"/>
      <c r="WQT35" s="83"/>
      <c r="WQU35" s="83"/>
      <c r="WQV35" s="83"/>
      <c r="WQW35" s="83"/>
      <c r="WQX35" s="83"/>
      <c r="WQY35" s="83"/>
      <c r="WQZ35" s="83"/>
      <c r="WRA35" s="83"/>
      <c r="WRB35" s="83"/>
      <c r="WRC35" s="83"/>
      <c r="WRD35" s="83"/>
      <c r="WRE35" s="83"/>
      <c r="WRF35" s="83"/>
      <c r="WRG35" s="83"/>
      <c r="WRH35" s="83"/>
      <c r="WRI35" s="83"/>
      <c r="WRJ35" s="83"/>
      <c r="WRK35" s="83"/>
      <c r="WRL35" s="83"/>
      <c r="WRM35" s="83"/>
      <c r="WRN35" s="83"/>
      <c r="WRO35" s="83"/>
      <c r="WRP35" s="83"/>
      <c r="WRQ35" s="83"/>
      <c r="WRR35" s="83"/>
      <c r="WRS35" s="83"/>
      <c r="WRT35" s="83"/>
      <c r="WRU35" s="83"/>
      <c r="WRV35" s="83"/>
      <c r="WRW35" s="83"/>
      <c r="WRX35" s="83"/>
      <c r="WRY35" s="83"/>
      <c r="WRZ35" s="83"/>
      <c r="WSA35" s="83"/>
      <c r="WSB35" s="83"/>
      <c r="WSC35" s="83"/>
      <c r="WSD35" s="83"/>
      <c r="WSE35" s="83"/>
      <c r="WSF35" s="83"/>
      <c r="WSG35" s="83"/>
      <c r="WSH35" s="83"/>
      <c r="WSI35" s="83"/>
      <c r="WSJ35" s="83"/>
      <c r="WSK35" s="83"/>
      <c r="WSL35" s="83"/>
      <c r="WSM35" s="83"/>
      <c r="WSN35" s="83"/>
      <c r="WSO35" s="83"/>
      <c r="WSP35" s="83"/>
      <c r="WSQ35" s="83"/>
      <c r="WSR35" s="83"/>
      <c r="WSS35" s="83"/>
      <c r="WST35" s="83"/>
      <c r="WSU35" s="83"/>
      <c r="WSV35" s="83"/>
      <c r="WSW35" s="83"/>
      <c r="WSX35" s="83"/>
      <c r="WSY35" s="83"/>
      <c r="WSZ35" s="83"/>
      <c r="WTA35" s="83"/>
      <c r="WTB35" s="83"/>
      <c r="WTC35" s="83"/>
      <c r="WTD35" s="83"/>
      <c r="WTE35" s="83"/>
      <c r="WTF35" s="83"/>
      <c r="WTG35" s="83"/>
      <c r="WTH35" s="83"/>
      <c r="WTI35" s="83"/>
      <c r="WTJ35" s="83"/>
      <c r="WTK35" s="83"/>
      <c r="WTL35" s="83"/>
      <c r="WTM35" s="83"/>
      <c r="WTN35" s="83"/>
      <c r="WTO35" s="83"/>
      <c r="WTP35" s="83"/>
      <c r="WTQ35" s="83"/>
      <c r="WTR35" s="83"/>
      <c r="WTS35" s="83"/>
      <c r="WTT35" s="83"/>
      <c r="WTU35" s="83"/>
      <c r="WTV35" s="83"/>
      <c r="WTW35" s="83"/>
      <c r="WTX35" s="83"/>
      <c r="WTY35" s="83"/>
      <c r="WTZ35" s="83"/>
      <c r="WUA35" s="83"/>
      <c r="WUB35" s="83"/>
      <c r="WUC35" s="83"/>
      <c r="WUD35" s="83"/>
      <c r="WUE35" s="83"/>
      <c r="WUF35" s="83"/>
      <c r="WUG35" s="83"/>
      <c r="WUH35" s="83"/>
      <c r="WUI35" s="83"/>
      <c r="WUJ35" s="83"/>
      <c r="WUK35" s="83"/>
      <c r="WUL35" s="83"/>
      <c r="WUM35" s="83"/>
      <c r="WUN35" s="83"/>
      <c r="WUO35" s="83"/>
      <c r="WUP35" s="83"/>
      <c r="WUQ35" s="83"/>
      <c r="WUR35" s="83"/>
      <c r="WUS35" s="83"/>
      <c r="WUT35" s="83"/>
      <c r="WUU35" s="83"/>
      <c r="WUV35" s="83"/>
      <c r="WUW35" s="83"/>
      <c r="WUX35" s="83"/>
      <c r="WUY35" s="83"/>
      <c r="WUZ35" s="83"/>
      <c r="WVA35" s="83"/>
      <c r="WVB35" s="83"/>
      <c r="WVC35" s="83"/>
      <c r="WVD35" s="83"/>
      <c r="WVE35" s="83"/>
      <c r="WVF35" s="83"/>
      <c r="WVG35" s="83"/>
      <c r="WVH35" s="83"/>
      <c r="WVI35" s="83"/>
      <c r="WVJ35" s="83"/>
      <c r="WVK35" s="83"/>
      <c r="WVL35" s="83"/>
      <c r="WVM35" s="83"/>
      <c r="WVN35" s="83"/>
      <c r="WVO35" s="83"/>
      <c r="WVP35" s="83"/>
      <c r="WVQ35" s="83"/>
      <c r="WVR35" s="83"/>
      <c r="WVS35" s="83"/>
      <c r="WVT35" s="83"/>
      <c r="WVU35" s="83"/>
      <c r="WVV35" s="83"/>
      <c r="WVW35" s="83"/>
      <c r="WVX35" s="83"/>
      <c r="WVY35" s="83"/>
      <c r="WVZ35" s="83"/>
      <c r="WWA35" s="83"/>
      <c r="WWB35" s="83"/>
      <c r="WWC35" s="83"/>
      <c r="WWD35" s="83"/>
      <c r="WWE35" s="83"/>
      <c r="WWF35" s="83"/>
      <c r="WWG35" s="83"/>
      <c r="WWH35" s="83"/>
      <c r="WWI35" s="83"/>
      <c r="WWJ35" s="83"/>
      <c r="WWK35" s="83"/>
      <c r="WWL35" s="83"/>
      <c r="WWM35" s="83"/>
      <c r="WWN35" s="83"/>
      <c r="WWO35" s="83"/>
      <c r="WWP35" s="83"/>
      <c r="WWQ35" s="83"/>
      <c r="WWR35" s="83"/>
      <c r="WWS35" s="83"/>
      <c r="WWT35" s="83"/>
      <c r="WWU35" s="83"/>
      <c r="WWV35" s="83"/>
      <c r="WWW35" s="83"/>
      <c r="WWX35" s="83"/>
      <c r="WWY35" s="83"/>
      <c r="WWZ35" s="83"/>
      <c r="WXA35" s="83"/>
      <c r="WXB35" s="83"/>
      <c r="WXC35" s="83"/>
      <c r="WXD35" s="83"/>
      <c r="WXE35" s="83"/>
      <c r="WXF35" s="83"/>
      <c r="WXG35" s="83"/>
      <c r="WXH35" s="83"/>
      <c r="WXI35" s="83"/>
      <c r="WXJ35" s="83"/>
      <c r="WXK35" s="83"/>
      <c r="WXL35" s="83"/>
      <c r="WXM35" s="83"/>
      <c r="WXN35" s="83"/>
      <c r="WXO35" s="83"/>
      <c r="WXP35" s="83"/>
      <c r="WXQ35" s="83"/>
      <c r="WXR35" s="83"/>
      <c r="WXS35" s="83"/>
      <c r="WXT35" s="83"/>
      <c r="WXU35" s="83"/>
      <c r="WXV35" s="83"/>
      <c r="WXW35" s="83"/>
      <c r="WXX35" s="83"/>
      <c r="WXY35" s="83"/>
      <c r="WXZ35" s="83"/>
      <c r="WYA35" s="83"/>
      <c r="WYB35" s="83"/>
      <c r="WYC35" s="83"/>
      <c r="WYD35" s="83"/>
      <c r="WYE35" s="83"/>
      <c r="WYF35" s="83"/>
      <c r="WYG35" s="83"/>
      <c r="WYH35" s="83"/>
      <c r="WYI35" s="83"/>
      <c r="WYJ35" s="83"/>
      <c r="WYK35" s="83"/>
      <c r="WYL35" s="83"/>
      <c r="WYM35" s="83"/>
      <c r="WYN35" s="83"/>
      <c r="WYO35" s="83"/>
      <c r="WYP35" s="83"/>
      <c r="WYQ35" s="83"/>
      <c r="WYR35" s="83"/>
      <c r="WYS35" s="83"/>
      <c r="WYT35" s="83"/>
      <c r="WYU35" s="83"/>
      <c r="WYV35" s="83"/>
      <c r="WYW35" s="83"/>
      <c r="WYX35" s="83"/>
      <c r="WYY35" s="83"/>
      <c r="WYZ35" s="83"/>
      <c r="WZA35" s="83"/>
      <c r="WZB35" s="83"/>
      <c r="WZC35" s="83"/>
      <c r="WZD35" s="83"/>
      <c r="WZE35" s="83"/>
      <c r="WZF35" s="83"/>
      <c r="WZG35" s="83"/>
      <c r="WZH35" s="83"/>
      <c r="WZI35" s="83"/>
      <c r="WZJ35" s="83"/>
      <c r="WZK35" s="83"/>
      <c r="WZL35" s="83"/>
      <c r="WZM35" s="83"/>
      <c r="WZN35" s="83"/>
      <c r="WZO35" s="83"/>
      <c r="WZP35" s="83"/>
      <c r="WZQ35" s="83"/>
      <c r="WZR35" s="83"/>
      <c r="WZS35" s="83"/>
      <c r="WZT35" s="83"/>
      <c r="WZU35" s="83"/>
      <c r="WZV35" s="83"/>
      <c r="WZW35" s="83"/>
      <c r="WZX35" s="83"/>
      <c r="WZY35" s="83"/>
      <c r="WZZ35" s="83"/>
      <c r="XAA35" s="83"/>
      <c r="XAB35" s="83"/>
      <c r="XAC35" s="83"/>
      <c r="XAD35" s="83"/>
      <c r="XAE35" s="83"/>
      <c r="XAF35" s="83"/>
      <c r="XAG35" s="83"/>
      <c r="XAH35" s="83"/>
      <c r="XAI35" s="83"/>
      <c r="XAJ35" s="83"/>
      <c r="XAK35" s="83"/>
      <c r="XAL35" s="83"/>
      <c r="XAM35" s="83"/>
      <c r="XAN35" s="83"/>
      <c r="XAO35" s="83"/>
      <c r="XAP35" s="83"/>
      <c r="XAQ35" s="83"/>
      <c r="XAR35" s="83"/>
      <c r="XAS35" s="83"/>
      <c r="XAT35" s="83"/>
      <c r="XAU35" s="83"/>
      <c r="XAV35" s="83"/>
      <c r="XAW35" s="83"/>
      <c r="XAX35" s="83"/>
      <c r="XAY35" s="83"/>
      <c r="XAZ35" s="83"/>
      <c r="XBA35" s="83"/>
      <c r="XBB35" s="83"/>
      <c r="XBC35" s="83"/>
      <c r="XBD35" s="83"/>
      <c r="XBE35" s="83"/>
      <c r="XBF35" s="83"/>
      <c r="XBG35" s="83"/>
      <c r="XBH35" s="83"/>
      <c r="XBI35" s="83"/>
      <c r="XBJ35" s="83"/>
      <c r="XBK35" s="83"/>
      <c r="XBL35" s="83"/>
      <c r="XBM35" s="83"/>
      <c r="XBN35" s="83"/>
      <c r="XBO35" s="83"/>
      <c r="XBP35" s="83"/>
      <c r="XBQ35" s="83"/>
      <c r="XBR35" s="83"/>
      <c r="XBS35" s="83"/>
      <c r="XBT35" s="83"/>
      <c r="XBU35" s="83"/>
      <c r="XBV35" s="83"/>
      <c r="XBW35" s="83"/>
      <c r="XBX35" s="83"/>
      <c r="XBY35" s="83"/>
      <c r="XBZ35" s="83"/>
      <c r="XCA35" s="83"/>
      <c r="XCB35" s="83"/>
      <c r="XCC35" s="83"/>
      <c r="XCD35" s="83"/>
      <c r="XCE35" s="83"/>
      <c r="XCF35" s="83"/>
      <c r="XCG35" s="83"/>
      <c r="XCH35" s="83"/>
      <c r="XCI35" s="83"/>
      <c r="XCJ35" s="83"/>
      <c r="XCK35" s="83"/>
      <c r="XCL35" s="83"/>
      <c r="XCM35" s="83"/>
      <c r="XCN35" s="83"/>
      <c r="XCO35" s="83"/>
      <c r="XCP35" s="83"/>
      <c r="XCQ35" s="83"/>
      <c r="XCR35" s="83"/>
      <c r="XCS35" s="83"/>
      <c r="XCT35" s="83"/>
      <c r="XCU35" s="83"/>
      <c r="XCV35" s="83"/>
      <c r="XCW35" s="83"/>
      <c r="XCX35" s="83"/>
      <c r="XCY35" s="83"/>
      <c r="XCZ35" s="83"/>
      <c r="XDA35" s="83"/>
      <c r="XDB35" s="83"/>
      <c r="XDC35" s="83"/>
      <c r="XDD35" s="83"/>
      <c r="XDE35" s="83"/>
      <c r="XDF35" s="83"/>
      <c r="XDG35" s="83"/>
      <c r="XDH35" s="83"/>
      <c r="XDI35" s="83"/>
      <c r="XDJ35" s="83"/>
      <c r="XDK35" s="83"/>
      <c r="XDL35" s="83"/>
      <c r="XDM35" s="83"/>
      <c r="XDN35" s="83"/>
      <c r="XDO35" s="83"/>
      <c r="XDP35" s="83"/>
      <c r="XDQ35" s="83"/>
      <c r="XDR35" s="83"/>
      <c r="XDS35" s="83"/>
      <c r="XDT35" s="83"/>
      <c r="XDU35" s="83"/>
      <c r="XDV35" s="83"/>
      <c r="XDW35" s="83"/>
      <c r="XDX35" s="83"/>
      <c r="XDY35" s="83"/>
      <c r="XDZ35" s="83"/>
      <c r="XEA35" s="83"/>
      <c r="XEB35" s="83"/>
      <c r="XEC35" s="83"/>
      <c r="XED35" s="83"/>
      <c r="XEE35" s="83"/>
      <c r="XEF35" s="83"/>
      <c r="XEG35" s="83"/>
      <c r="XEH35" s="83"/>
      <c r="XEI35" s="83"/>
      <c r="XEJ35" s="83"/>
      <c r="XEK35" s="83"/>
      <c r="XEL35" s="83"/>
      <c r="XEM35" s="83"/>
      <c r="XEN35" s="83"/>
      <c r="XEO35" s="83"/>
      <c r="XEP35" s="83"/>
      <c r="XEQ35" s="83"/>
      <c r="XER35" s="83"/>
      <c r="XES35" s="83"/>
      <c r="XET35" s="83"/>
      <c r="XEU35" s="83"/>
      <c r="XEV35" s="83"/>
      <c r="XEW35" s="83"/>
      <c r="XEX35" s="83"/>
      <c r="XEY35" s="83"/>
      <c r="XEZ35" s="148"/>
      <c r="XFA35" s="94"/>
      <c r="XFB35" s="94"/>
      <c r="XFC35" s="94"/>
      <c r="XFD35" s="94"/>
    </row>
    <row r="36" s="83" customFormat="1" ht="164" customHeight="1" spans="1:16384">
      <c r="A36" s="77">
        <v>24</v>
      </c>
      <c r="B36" s="29" t="s">
        <v>91</v>
      </c>
      <c r="C36" s="30" t="s">
        <v>208</v>
      </c>
      <c r="D36" s="30" t="s">
        <v>115</v>
      </c>
      <c r="E36" s="34" t="s">
        <v>202</v>
      </c>
      <c r="F36" s="29" t="s">
        <v>209</v>
      </c>
      <c r="G36" s="30" t="s">
        <v>146</v>
      </c>
      <c r="H36" s="30" t="s">
        <v>210</v>
      </c>
      <c r="I36" s="30">
        <v>1</v>
      </c>
      <c r="J36" s="131">
        <v>1</v>
      </c>
      <c r="K36" s="131">
        <v>1</v>
      </c>
      <c r="L36" s="131"/>
      <c r="M36" s="131"/>
      <c r="N36" s="131"/>
      <c r="O36" s="131"/>
      <c r="P36" s="32" t="s">
        <v>16</v>
      </c>
      <c r="Q36" s="32" t="s">
        <v>97</v>
      </c>
      <c r="R36" s="32" t="s">
        <v>109</v>
      </c>
      <c r="S36" s="32" t="s">
        <v>110</v>
      </c>
      <c r="T36" s="131">
        <v>0.76</v>
      </c>
      <c r="U36" s="30"/>
      <c r="V36" s="30"/>
      <c r="W36" s="30"/>
      <c r="X36" s="30"/>
      <c r="Y36" s="131">
        <v>0.76</v>
      </c>
      <c r="Z36" s="69" t="s">
        <v>100</v>
      </c>
      <c r="AA36" s="32" t="s">
        <v>148</v>
      </c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XEZ36" s="94"/>
      <c r="XFA36" s="94"/>
      <c r="XFB36" s="94"/>
      <c r="XFC36" s="94"/>
      <c r="XFD36" s="94"/>
    </row>
    <row r="37" s="83" customFormat="1" ht="164" customHeight="1" spans="1:16384">
      <c r="A37" s="77">
        <v>25</v>
      </c>
      <c r="B37" s="109" t="s">
        <v>91</v>
      </c>
      <c r="C37" s="110" t="s">
        <v>211</v>
      </c>
      <c r="D37" s="30" t="s">
        <v>115</v>
      </c>
      <c r="E37" s="34" t="s">
        <v>212</v>
      </c>
      <c r="F37" s="117" t="s">
        <v>213</v>
      </c>
      <c r="G37" s="110" t="s">
        <v>146</v>
      </c>
      <c r="H37" s="110" t="s">
        <v>214</v>
      </c>
      <c r="I37" s="110">
        <v>1</v>
      </c>
      <c r="J37" s="131">
        <v>1</v>
      </c>
      <c r="K37" s="131">
        <v>1</v>
      </c>
      <c r="L37" s="131"/>
      <c r="M37" s="131"/>
      <c r="N37" s="131"/>
      <c r="O37" s="131"/>
      <c r="P37" s="32" t="s">
        <v>16</v>
      </c>
      <c r="Q37" s="32" t="s">
        <v>97</v>
      </c>
      <c r="R37" s="32" t="s">
        <v>109</v>
      </c>
      <c r="S37" s="32" t="s">
        <v>110</v>
      </c>
      <c r="T37" s="131">
        <v>0.2</v>
      </c>
      <c r="U37" s="30"/>
      <c r="V37" s="30"/>
      <c r="W37" s="30"/>
      <c r="X37" s="30"/>
      <c r="Y37" s="131">
        <v>0.2</v>
      </c>
      <c r="Z37" s="69" t="s">
        <v>100</v>
      </c>
      <c r="AA37" s="32" t="s">
        <v>148</v>
      </c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XEZ37" s="94"/>
      <c r="XFA37" s="94"/>
      <c r="XFB37" s="94"/>
      <c r="XFC37" s="94"/>
      <c r="XFD37" s="94"/>
    </row>
    <row r="38" s="83" customFormat="1" ht="164" customHeight="1" spans="1:16384">
      <c r="A38" s="77">
        <v>26</v>
      </c>
      <c r="B38" s="29" t="s">
        <v>91</v>
      </c>
      <c r="C38" s="30" t="s">
        <v>215</v>
      </c>
      <c r="D38" s="30" t="s">
        <v>115</v>
      </c>
      <c r="E38" s="114" t="s">
        <v>216</v>
      </c>
      <c r="F38" s="29" t="s">
        <v>217</v>
      </c>
      <c r="G38" s="30" t="s">
        <v>146</v>
      </c>
      <c r="H38" s="30" t="s">
        <v>218</v>
      </c>
      <c r="I38" s="30">
        <v>2</v>
      </c>
      <c r="J38" s="131">
        <v>2</v>
      </c>
      <c r="K38" s="131">
        <v>2</v>
      </c>
      <c r="L38" s="131"/>
      <c r="M38" s="131"/>
      <c r="N38" s="131"/>
      <c r="O38" s="131"/>
      <c r="P38" s="32" t="s">
        <v>16</v>
      </c>
      <c r="Q38" s="32" t="s">
        <v>97</v>
      </c>
      <c r="R38" s="32" t="s">
        <v>109</v>
      </c>
      <c r="S38" s="32" t="s">
        <v>110</v>
      </c>
      <c r="T38" s="131">
        <v>0.7</v>
      </c>
      <c r="U38" s="30"/>
      <c r="V38" s="30"/>
      <c r="W38" s="30"/>
      <c r="X38" s="30"/>
      <c r="Y38" s="131">
        <v>0.7</v>
      </c>
      <c r="Z38" s="69" t="s">
        <v>100</v>
      </c>
      <c r="AA38" s="32" t="s">
        <v>148</v>
      </c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XEZ38" s="94"/>
      <c r="XFA38" s="94"/>
      <c r="XFB38" s="94"/>
      <c r="XFC38" s="94"/>
      <c r="XFD38" s="94"/>
    </row>
    <row r="39" s="83" customFormat="1" ht="164" customHeight="1" spans="1:16384">
      <c r="A39" s="77">
        <v>27</v>
      </c>
      <c r="B39" s="29" t="s">
        <v>91</v>
      </c>
      <c r="C39" s="30" t="s">
        <v>219</v>
      </c>
      <c r="D39" s="110" t="s">
        <v>115</v>
      </c>
      <c r="E39" s="34" t="s">
        <v>220</v>
      </c>
      <c r="F39" s="29" t="s">
        <v>221</v>
      </c>
      <c r="G39" s="30" t="s">
        <v>146</v>
      </c>
      <c r="H39" s="30" t="s">
        <v>222</v>
      </c>
      <c r="I39" s="30">
        <v>1.5</v>
      </c>
      <c r="J39" s="131">
        <v>1.5</v>
      </c>
      <c r="K39" s="131">
        <v>1.5</v>
      </c>
      <c r="L39" s="131"/>
      <c r="M39" s="131"/>
      <c r="N39" s="131"/>
      <c r="O39" s="131"/>
      <c r="P39" s="32" t="s">
        <v>16</v>
      </c>
      <c r="Q39" s="32" t="s">
        <v>97</v>
      </c>
      <c r="R39" s="32" t="s">
        <v>109</v>
      </c>
      <c r="S39" s="32" t="s">
        <v>110</v>
      </c>
      <c r="T39" s="131">
        <v>1.15</v>
      </c>
      <c r="U39" s="30"/>
      <c r="V39" s="30"/>
      <c r="W39" s="30"/>
      <c r="X39" s="30"/>
      <c r="Y39" s="131">
        <v>1.15</v>
      </c>
      <c r="Z39" s="69" t="s">
        <v>100</v>
      </c>
      <c r="AA39" s="32" t="s">
        <v>148</v>
      </c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XEZ39" s="94"/>
      <c r="XFA39" s="94"/>
      <c r="XFB39" s="94"/>
      <c r="XFC39" s="94"/>
      <c r="XFD39" s="94"/>
    </row>
    <row r="40" s="83" customFormat="1" ht="164" customHeight="1" spans="1:16384">
      <c r="A40" s="77">
        <v>28</v>
      </c>
      <c r="B40" s="101" t="s">
        <v>91</v>
      </c>
      <c r="C40" s="102" t="s">
        <v>223</v>
      </c>
      <c r="D40" s="106" t="s">
        <v>119</v>
      </c>
      <c r="E40" s="118" t="s">
        <v>224</v>
      </c>
      <c r="F40" s="102" t="s">
        <v>225</v>
      </c>
      <c r="G40" s="30" t="s">
        <v>146</v>
      </c>
      <c r="H40" s="30" t="s">
        <v>226</v>
      </c>
      <c r="I40" s="130">
        <v>14.7735</v>
      </c>
      <c r="J40" s="30">
        <v>14.85</v>
      </c>
      <c r="K40" s="30">
        <v>14.85</v>
      </c>
      <c r="L40" s="131"/>
      <c r="M40" s="131"/>
      <c r="N40" s="131"/>
      <c r="O40" s="131"/>
      <c r="P40" s="32" t="s">
        <v>16</v>
      </c>
      <c r="Q40" s="32" t="s">
        <v>97</v>
      </c>
      <c r="R40" s="32" t="s">
        <v>158</v>
      </c>
      <c r="S40" s="32" t="s">
        <v>159</v>
      </c>
      <c r="T40" s="131">
        <f>0.0629+2.64</f>
        <v>2.7029</v>
      </c>
      <c r="U40" s="30"/>
      <c r="V40" s="30"/>
      <c r="W40" s="30"/>
      <c r="X40" s="30"/>
      <c r="Y40" s="131">
        <v>2.7029</v>
      </c>
      <c r="Z40" s="69" t="s">
        <v>100</v>
      </c>
      <c r="AA40" s="32" t="s">
        <v>160</v>
      </c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XEZ40" s="94"/>
      <c r="XFA40" s="94"/>
      <c r="XFB40" s="94"/>
      <c r="XFC40" s="94"/>
      <c r="XFD40" s="94"/>
    </row>
    <row r="41" s="86" customFormat="1" ht="164" customHeight="1" spans="1:16384">
      <c r="A41" s="49">
        <v>29</v>
      </c>
      <c r="B41" s="29" t="s">
        <v>227</v>
      </c>
      <c r="C41" s="29" t="s">
        <v>228</v>
      </c>
      <c r="D41" s="29" t="s">
        <v>57</v>
      </c>
      <c r="E41" s="29" t="s">
        <v>229</v>
      </c>
      <c r="F41" s="29" t="s">
        <v>230</v>
      </c>
      <c r="G41" s="30" t="s">
        <v>231</v>
      </c>
      <c r="H41" s="30" t="s">
        <v>232</v>
      </c>
      <c r="I41" s="130">
        <v>118.285</v>
      </c>
      <c r="J41" s="131">
        <v>150</v>
      </c>
      <c r="K41" s="30">
        <f>75+4.25</f>
        <v>79.25</v>
      </c>
      <c r="L41" s="131"/>
      <c r="M41" s="131"/>
      <c r="N41" s="131"/>
      <c r="O41" s="131">
        <v>70.75</v>
      </c>
      <c r="P41" s="32" t="s">
        <v>16</v>
      </c>
      <c r="Q41" s="32" t="s">
        <v>97</v>
      </c>
      <c r="R41" s="32" t="s">
        <v>233</v>
      </c>
      <c r="S41" s="32" t="s">
        <v>234</v>
      </c>
      <c r="T41" s="131">
        <v>2.4</v>
      </c>
      <c r="U41" s="30"/>
      <c r="V41" s="131"/>
      <c r="W41" s="30"/>
      <c r="X41" s="30"/>
      <c r="Y41" s="131">
        <v>2.4</v>
      </c>
      <c r="Z41" s="34" t="s">
        <v>100</v>
      </c>
      <c r="AA41" s="132" t="s">
        <v>148</v>
      </c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  <c r="NY41" s="83"/>
      <c r="NZ41" s="83"/>
      <c r="OA41" s="83"/>
      <c r="OB41" s="83"/>
      <c r="OC41" s="83"/>
      <c r="OD41" s="83"/>
      <c r="OE41" s="83"/>
      <c r="OF41" s="83"/>
      <c r="OG41" s="83"/>
      <c r="OH41" s="83"/>
      <c r="OI41" s="83"/>
      <c r="OJ41" s="83"/>
      <c r="OK41" s="83"/>
      <c r="OL41" s="83"/>
      <c r="OM41" s="83"/>
      <c r="ON41" s="83"/>
      <c r="OO41" s="83"/>
      <c r="OP41" s="83"/>
      <c r="OQ41" s="83"/>
      <c r="OR41" s="83"/>
      <c r="OS41" s="83"/>
      <c r="OT41" s="83"/>
      <c r="OU41" s="83"/>
      <c r="OV41" s="83"/>
      <c r="OW41" s="83"/>
      <c r="OX41" s="83"/>
      <c r="OY41" s="83"/>
      <c r="OZ41" s="83"/>
      <c r="PA41" s="83"/>
      <c r="PB41" s="83"/>
      <c r="PC41" s="83"/>
      <c r="PD41" s="83"/>
      <c r="PE41" s="83"/>
      <c r="PF41" s="83"/>
      <c r="PG41" s="83"/>
      <c r="PH41" s="83"/>
      <c r="PI41" s="83"/>
      <c r="PJ41" s="83"/>
      <c r="PK41" s="83"/>
      <c r="PL41" s="83"/>
      <c r="PM41" s="83"/>
      <c r="PN41" s="83"/>
      <c r="PO41" s="83"/>
      <c r="PP41" s="83"/>
      <c r="PQ41" s="83"/>
      <c r="PR41" s="83"/>
      <c r="PS41" s="83"/>
      <c r="PT41" s="83"/>
      <c r="PU41" s="83"/>
      <c r="PV41" s="83"/>
      <c r="PW41" s="83"/>
      <c r="PX41" s="83"/>
      <c r="PY41" s="83"/>
      <c r="PZ41" s="83"/>
      <c r="QA41" s="83"/>
      <c r="QB41" s="83"/>
      <c r="QC41" s="83"/>
      <c r="QD41" s="83"/>
      <c r="QE41" s="83"/>
      <c r="QF41" s="83"/>
      <c r="QG41" s="83"/>
      <c r="QH41" s="83"/>
      <c r="QI41" s="83"/>
      <c r="QJ41" s="83"/>
      <c r="QK41" s="83"/>
      <c r="QL41" s="83"/>
      <c r="QM41" s="83"/>
      <c r="QN41" s="83"/>
      <c r="QO41" s="83"/>
      <c r="QP41" s="83"/>
      <c r="QQ41" s="83"/>
      <c r="QR41" s="83"/>
      <c r="QS41" s="83"/>
      <c r="QT41" s="83"/>
      <c r="QU41" s="83"/>
      <c r="QV41" s="83"/>
      <c r="QW41" s="83"/>
      <c r="QX41" s="83"/>
      <c r="QY41" s="83"/>
      <c r="QZ41" s="83"/>
      <c r="RA41" s="83"/>
      <c r="RB41" s="83"/>
      <c r="RC41" s="83"/>
      <c r="RD41" s="83"/>
      <c r="RE41" s="83"/>
      <c r="RF41" s="83"/>
      <c r="RG41" s="83"/>
      <c r="RH41" s="83"/>
      <c r="RI41" s="83"/>
      <c r="RJ41" s="83"/>
      <c r="RK41" s="83"/>
      <c r="RL41" s="83"/>
      <c r="RM41" s="83"/>
      <c r="RN41" s="83"/>
      <c r="RO41" s="83"/>
      <c r="RP41" s="83"/>
      <c r="RQ41" s="83"/>
      <c r="RR41" s="83"/>
      <c r="RS41" s="83"/>
      <c r="RT41" s="83"/>
      <c r="RU41" s="83"/>
      <c r="RV41" s="83"/>
      <c r="RW41" s="83"/>
      <c r="RX41" s="83"/>
      <c r="RY41" s="83"/>
      <c r="RZ41" s="83"/>
      <c r="SA41" s="83"/>
      <c r="SB41" s="83"/>
      <c r="SC41" s="83"/>
      <c r="SD41" s="83"/>
      <c r="SE41" s="83"/>
      <c r="SF41" s="83"/>
      <c r="SG41" s="83"/>
      <c r="SH41" s="83"/>
      <c r="SI41" s="83"/>
      <c r="SJ41" s="83"/>
      <c r="SK41" s="83"/>
      <c r="SL41" s="83"/>
      <c r="SM41" s="83"/>
      <c r="SN41" s="83"/>
      <c r="SO41" s="83"/>
      <c r="SP41" s="83"/>
      <c r="SQ41" s="83"/>
      <c r="SR41" s="83"/>
      <c r="SS41" s="83"/>
      <c r="ST41" s="83"/>
      <c r="SU41" s="83"/>
      <c r="SV41" s="83"/>
      <c r="SW41" s="83"/>
      <c r="SX41" s="83"/>
      <c r="SY41" s="83"/>
      <c r="SZ41" s="83"/>
      <c r="TA41" s="83"/>
      <c r="TB41" s="83"/>
      <c r="TC41" s="83"/>
      <c r="TD41" s="83"/>
      <c r="TE41" s="83"/>
      <c r="TF41" s="83"/>
      <c r="TG41" s="83"/>
      <c r="TH41" s="83"/>
      <c r="TI41" s="83"/>
      <c r="TJ41" s="83"/>
      <c r="TK41" s="83"/>
      <c r="TL41" s="83"/>
      <c r="TM41" s="83"/>
      <c r="TN41" s="83"/>
      <c r="TO41" s="83"/>
      <c r="TP41" s="83"/>
      <c r="TQ41" s="83"/>
      <c r="TR41" s="83"/>
      <c r="TS41" s="83"/>
      <c r="TT41" s="83"/>
      <c r="TU41" s="83"/>
      <c r="TV41" s="83"/>
      <c r="TW41" s="83"/>
      <c r="TX41" s="83"/>
      <c r="TY41" s="83"/>
      <c r="TZ41" s="83"/>
      <c r="UA41" s="83"/>
      <c r="UB41" s="83"/>
      <c r="UC41" s="83"/>
      <c r="UD41" s="83"/>
      <c r="UE41" s="83"/>
      <c r="UF41" s="83"/>
      <c r="UG41" s="83"/>
      <c r="UH41" s="83"/>
      <c r="UI41" s="83"/>
      <c r="UJ41" s="83"/>
      <c r="UK41" s="83"/>
      <c r="UL41" s="83"/>
      <c r="UM41" s="83"/>
      <c r="UN41" s="83"/>
      <c r="UO41" s="83"/>
      <c r="UP41" s="83"/>
      <c r="UQ41" s="83"/>
      <c r="UR41" s="83"/>
      <c r="US41" s="83"/>
      <c r="UT41" s="83"/>
      <c r="UU41" s="83"/>
      <c r="UV41" s="83"/>
      <c r="UW41" s="83"/>
      <c r="UX41" s="83"/>
      <c r="UY41" s="83"/>
      <c r="UZ41" s="83"/>
      <c r="VA41" s="83"/>
      <c r="VB41" s="83"/>
      <c r="VC41" s="83"/>
      <c r="VD41" s="83"/>
      <c r="VE41" s="83"/>
      <c r="VF41" s="83"/>
      <c r="VG41" s="83"/>
      <c r="VH41" s="83"/>
      <c r="VI41" s="83"/>
      <c r="VJ41" s="83"/>
      <c r="VK41" s="83"/>
      <c r="VL41" s="83"/>
      <c r="VM41" s="83"/>
      <c r="VN41" s="83"/>
      <c r="VO41" s="83"/>
      <c r="VP41" s="83"/>
      <c r="VQ41" s="83"/>
      <c r="VR41" s="83"/>
      <c r="VS41" s="83"/>
      <c r="VT41" s="83"/>
      <c r="VU41" s="83"/>
      <c r="VV41" s="83"/>
      <c r="VW41" s="83"/>
      <c r="VX41" s="83"/>
      <c r="VY41" s="83"/>
      <c r="VZ41" s="83"/>
      <c r="WA41" s="83"/>
      <c r="WB41" s="83"/>
      <c r="WC41" s="83"/>
      <c r="WD41" s="83"/>
      <c r="WE41" s="83"/>
      <c r="WF41" s="83"/>
      <c r="WG41" s="83"/>
      <c r="WH41" s="83"/>
      <c r="WI41" s="83"/>
      <c r="WJ41" s="83"/>
      <c r="WK41" s="83"/>
      <c r="WL41" s="83"/>
      <c r="WM41" s="83"/>
      <c r="WN41" s="83"/>
      <c r="WO41" s="83"/>
      <c r="WP41" s="83"/>
      <c r="WQ41" s="83"/>
      <c r="WR41" s="83"/>
      <c r="WS41" s="83"/>
      <c r="WT41" s="83"/>
      <c r="WU41" s="83"/>
      <c r="WV41" s="83"/>
      <c r="WW41" s="83"/>
      <c r="WX41" s="83"/>
      <c r="WY41" s="83"/>
      <c r="WZ41" s="83"/>
      <c r="XA41" s="83"/>
      <c r="XB41" s="83"/>
      <c r="XC41" s="83"/>
      <c r="XD41" s="83"/>
      <c r="XE41" s="83"/>
      <c r="XF41" s="83"/>
      <c r="XG41" s="83"/>
      <c r="XH41" s="83"/>
      <c r="XI41" s="83"/>
      <c r="XJ41" s="83"/>
      <c r="XK41" s="83"/>
      <c r="XL41" s="83"/>
      <c r="XM41" s="83"/>
      <c r="XN41" s="83"/>
      <c r="XO41" s="83"/>
      <c r="XP41" s="83"/>
      <c r="XQ41" s="83"/>
      <c r="XR41" s="83"/>
      <c r="XS41" s="83"/>
      <c r="XT41" s="83"/>
      <c r="XU41" s="83"/>
      <c r="XV41" s="83"/>
      <c r="XW41" s="83"/>
      <c r="XX41" s="83"/>
      <c r="XY41" s="83"/>
      <c r="XZ41" s="83"/>
      <c r="YA41" s="83"/>
      <c r="YB41" s="83"/>
      <c r="YC41" s="83"/>
      <c r="YD41" s="83"/>
      <c r="YE41" s="83"/>
      <c r="YF41" s="83"/>
      <c r="YG41" s="83"/>
      <c r="YH41" s="83"/>
      <c r="YI41" s="83"/>
      <c r="YJ41" s="83"/>
      <c r="YK41" s="83"/>
      <c r="YL41" s="83"/>
      <c r="YM41" s="83"/>
      <c r="YN41" s="83"/>
      <c r="YO41" s="83"/>
      <c r="YP41" s="83"/>
      <c r="YQ41" s="83"/>
      <c r="YR41" s="83"/>
      <c r="YS41" s="83"/>
      <c r="YT41" s="83"/>
      <c r="YU41" s="83"/>
      <c r="YV41" s="83"/>
      <c r="YW41" s="83"/>
      <c r="YX41" s="83"/>
      <c r="YY41" s="83"/>
      <c r="YZ41" s="83"/>
      <c r="ZA41" s="83"/>
      <c r="ZB41" s="83"/>
      <c r="ZC41" s="83"/>
      <c r="ZD41" s="83"/>
      <c r="ZE41" s="83"/>
      <c r="ZF41" s="83"/>
      <c r="ZG41" s="83"/>
      <c r="ZH41" s="83"/>
      <c r="ZI41" s="83"/>
      <c r="ZJ41" s="83"/>
      <c r="ZK41" s="83"/>
      <c r="ZL41" s="83"/>
      <c r="ZM41" s="83"/>
      <c r="ZN41" s="83"/>
      <c r="ZO41" s="83"/>
      <c r="ZP41" s="83"/>
      <c r="ZQ41" s="83"/>
      <c r="ZR41" s="83"/>
      <c r="ZS41" s="83"/>
      <c r="ZT41" s="83"/>
      <c r="ZU41" s="83"/>
      <c r="ZV41" s="83"/>
      <c r="ZW41" s="83"/>
      <c r="ZX41" s="83"/>
      <c r="ZY41" s="83"/>
      <c r="ZZ41" s="83"/>
      <c r="AAA41" s="83"/>
      <c r="AAB41" s="83"/>
      <c r="AAC41" s="83"/>
      <c r="AAD41" s="83"/>
      <c r="AAE41" s="83"/>
      <c r="AAF41" s="83"/>
      <c r="AAG41" s="83"/>
      <c r="AAH41" s="83"/>
      <c r="AAI41" s="83"/>
      <c r="AAJ41" s="83"/>
      <c r="AAK41" s="83"/>
      <c r="AAL41" s="83"/>
      <c r="AAM41" s="83"/>
      <c r="AAN41" s="83"/>
      <c r="AAO41" s="83"/>
      <c r="AAP41" s="83"/>
      <c r="AAQ41" s="83"/>
      <c r="AAR41" s="83"/>
      <c r="AAS41" s="83"/>
      <c r="AAT41" s="83"/>
      <c r="AAU41" s="83"/>
      <c r="AAV41" s="83"/>
      <c r="AAW41" s="83"/>
      <c r="AAX41" s="83"/>
      <c r="AAY41" s="83"/>
      <c r="AAZ41" s="83"/>
      <c r="ABA41" s="83"/>
      <c r="ABB41" s="83"/>
      <c r="ABC41" s="83"/>
      <c r="ABD41" s="83"/>
      <c r="ABE41" s="83"/>
      <c r="ABF41" s="83"/>
      <c r="ABG41" s="83"/>
      <c r="ABH41" s="83"/>
      <c r="ABI41" s="83"/>
      <c r="ABJ41" s="83"/>
      <c r="ABK41" s="83"/>
      <c r="ABL41" s="83"/>
      <c r="ABM41" s="83"/>
      <c r="ABN41" s="83"/>
      <c r="ABO41" s="83"/>
      <c r="ABP41" s="83"/>
      <c r="ABQ41" s="83"/>
      <c r="ABR41" s="83"/>
      <c r="ABS41" s="83"/>
      <c r="ABT41" s="83"/>
      <c r="ABU41" s="83"/>
      <c r="ABV41" s="83"/>
      <c r="ABW41" s="83"/>
      <c r="ABX41" s="83"/>
      <c r="ABY41" s="83"/>
      <c r="ABZ41" s="83"/>
      <c r="ACA41" s="83"/>
      <c r="ACB41" s="83"/>
      <c r="ACC41" s="83"/>
      <c r="ACD41" s="83"/>
      <c r="ACE41" s="83"/>
      <c r="ACF41" s="83"/>
      <c r="ACG41" s="83"/>
      <c r="ACH41" s="83"/>
      <c r="ACI41" s="83"/>
      <c r="ACJ41" s="83"/>
      <c r="ACK41" s="83"/>
      <c r="ACL41" s="83"/>
      <c r="ACM41" s="83"/>
      <c r="ACN41" s="83"/>
      <c r="ACO41" s="83"/>
      <c r="ACP41" s="83"/>
      <c r="ACQ41" s="83"/>
      <c r="ACR41" s="83"/>
      <c r="ACS41" s="83"/>
      <c r="ACT41" s="83"/>
      <c r="ACU41" s="83"/>
      <c r="ACV41" s="83"/>
      <c r="ACW41" s="83"/>
      <c r="ACX41" s="83"/>
      <c r="ACY41" s="83"/>
      <c r="ACZ41" s="83"/>
      <c r="ADA41" s="83"/>
      <c r="ADB41" s="83"/>
      <c r="ADC41" s="83"/>
      <c r="ADD41" s="83"/>
      <c r="ADE41" s="83"/>
      <c r="ADF41" s="83"/>
      <c r="ADG41" s="83"/>
      <c r="ADH41" s="83"/>
      <c r="ADI41" s="83"/>
      <c r="ADJ41" s="83"/>
      <c r="ADK41" s="83"/>
      <c r="ADL41" s="83"/>
      <c r="ADM41" s="83"/>
      <c r="ADN41" s="83"/>
      <c r="ADO41" s="83"/>
      <c r="ADP41" s="83"/>
      <c r="ADQ41" s="83"/>
      <c r="ADR41" s="83"/>
      <c r="ADS41" s="83"/>
      <c r="ADT41" s="83"/>
      <c r="ADU41" s="83"/>
      <c r="ADV41" s="83"/>
      <c r="ADW41" s="83"/>
      <c r="ADX41" s="83"/>
      <c r="ADY41" s="83"/>
      <c r="ADZ41" s="83"/>
      <c r="AEA41" s="83"/>
      <c r="AEB41" s="83"/>
      <c r="AEC41" s="83"/>
      <c r="AED41" s="83"/>
      <c r="AEE41" s="83"/>
      <c r="AEF41" s="83"/>
      <c r="AEG41" s="83"/>
      <c r="AEH41" s="83"/>
      <c r="AEI41" s="83"/>
      <c r="AEJ41" s="83"/>
      <c r="AEK41" s="83"/>
      <c r="AEL41" s="83"/>
      <c r="AEM41" s="83"/>
      <c r="AEN41" s="83"/>
      <c r="AEO41" s="83"/>
      <c r="AEP41" s="83"/>
      <c r="AEQ41" s="83"/>
      <c r="AER41" s="83"/>
      <c r="AES41" s="83"/>
      <c r="AET41" s="83"/>
      <c r="AEU41" s="83"/>
      <c r="AEV41" s="83"/>
      <c r="AEW41" s="83"/>
      <c r="AEX41" s="83"/>
      <c r="AEY41" s="83"/>
      <c r="AEZ41" s="83"/>
      <c r="AFA41" s="83"/>
      <c r="AFB41" s="83"/>
      <c r="AFC41" s="83"/>
      <c r="AFD41" s="83"/>
      <c r="AFE41" s="83"/>
      <c r="AFF41" s="83"/>
      <c r="AFG41" s="83"/>
      <c r="AFH41" s="83"/>
      <c r="AFI41" s="83"/>
      <c r="AFJ41" s="83"/>
      <c r="AFK41" s="83"/>
      <c r="AFL41" s="83"/>
      <c r="AFM41" s="83"/>
      <c r="AFN41" s="83"/>
      <c r="AFO41" s="83"/>
      <c r="AFP41" s="83"/>
      <c r="AFQ41" s="83"/>
      <c r="AFR41" s="83"/>
      <c r="AFS41" s="83"/>
      <c r="AFT41" s="83"/>
      <c r="AFU41" s="83"/>
      <c r="AFV41" s="83"/>
      <c r="AFW41" s="83"/>
      <c r="AFX41" s="83"/>
      <c r="AFY41" s="83"/>
      <c r="AFZ41" s="83"/>
      <c r="AGA41" s="83"/>
      <c r="AGB41" s="83"/>
      <c r="AGC41" s="83"/>
      <c r="AGD41" s="83"/>
      <c r="AGE41" s="83"/>
      <c r="AGF41" s="83"/>
      <c r="AGG41" s="83"/>
      <c r="AGH41" s="83"/>
      <c r="AGI41" s="83"/>
      <c r="AGJ41" s="83"/>
      <c r="AGK41" s="83"/>
      <c r="AGL41" s="83"/>
      <c r="AGM41" s="83"/>
      <c r="AGN41" s="83"/>
      <c r="AGO41" s="83"/>
      <c r="AGP41" s="83"/>
      <c r="AGQ41" s="83"/>
      <c r="AGR41" s="83"/>
      <c r="AGS41" s="83"/>
      <c r="AGT41" s="83"/>
      <c r="AGU41" s="83"/>
      <c r="AGV41" s="83"/>
      <c r="AGW41" s="83"/>
      <c r="AGX41" s="83"/>
      <c r="AGY41" s="83"/>
      <c r="AGZ41" s="83"/>
      <c r="AHA41" s="83"/>
      <c r="AHB41" s="83"/>
      <c r="AHC41" s="83"/>
      <c r="AHD41" s="83"/>
      <c r="AHE41" s="83"/>
      <c r="AHF41" s="83"/>
      <c r="AHG41" s="83"/>
      <c r="AHH41" s="83"/>
      <c r="AHI41" s="83"/>
      <c r="AHJ41" s="83"/>
      <c r="AHK41" s="83"/>
      <c r="AHL41" s="83"/>
      <c r="AHM41" s="83"/>
      <c r="AHN41" s="83"/>
      <c r="AHO41" s="83"/>
      <c r="AHP41" s="83"/>
      <c r="AHQ41" s="83"/>
      <c r="AHR41" s="83"/>
      <c r="AHS41" s="83"/>
      <c r="AHT41" s="83"/>
      <c r="AHU41" s="83"/>
      <c r="AHV41" s="83"/>
      <c r="AHW41" s="83"/>
      <c r="AHX41" s="83"/>
      <c r="AHY41" s="83"/>
      <c r="AHZ41" s="83"/>
      <c r="AIA41" s="83"/>
      <c r="AIB41" s="83"/>
      <c r="AIC41" s="83"/>
      <c r="AID41" s="83"/>
      <c r="AIE41" s="83"/>
      <c r="AIF41" s="83"/>
      <c r="AIG41" s="83"/>
      <c r="AIH41" s="83"/>
      <c r="AII41" s="83"/>
      <c r="AIJ41" s="83"/>
      <c r="AIK41" s="83"/>
      <c r="AIL41" s="83"/>
      <c r="AIM41" s="83"/>
      <c r="AIN41" s="83"/>
      <c r="AIO41" s="83"/>
      <c r="AIP41" s="83"/>
      <c r="AIQ41" s="83"/>
      <c r="AIR41" s="83"/>
      <c r="AIS41" s="83"/>
      <c r="AIT41" s="83"/>
      <c r="AIU41" s="83"/>
      <c r="AIV41" s="83"/>
      <c r="AIW41" s="83"/>
      <c r="AIX41" s="83"/>
      <c r="AIY41" s="83"/>
      <c r="AIZ41" s="83"/>
      <c r="AJA41" s="83"/>
      <c r="AJB41" s="83"/>
      <c r="AJC41" s="83"/>
      <c r="AJD41" s="83"/>
      <c r="AJE41" s="83"/>
      <c r="AJF41" s="83"/>
      <c r="AJG41" s="83"/>
      <c r="AJH41" s="83"/>
      <c r="AJI41" s="83"/>
      <c r="AJJ41" s="83"/>
      <c r="AJK41" s="83"/>
      <c r="AJL41" s="83"/>
      <c r="AJM41" s="83"/>
      <c r="AJN41" s="83"/>
      <c r="AJO41" s="83"/>
      <c r="AJP41" s="83"/>
      <c r="AJQ41" s="83"/>
      <c r="AJR41" s="83"/>
      <c r="AJS41" s="83"/>
      <c r="AJT41" s="83"/>
      <c r="AJU41" s="83"/>
      <c r="AJV41" s="83"/>
      <c r="AJW41" s="83"/>
      <c r="AJX41" s="83"/>
      <c r="AJY41" s="83"/>
      <c r="AJZ41" s="83"/>
      <c r="AKA41" s="83"/>
      <c r="AKB41" s="83"/>
      <c r="AKC41" s="83"/>
      <c r="AKD41" s="83"/>
      <c r="AKE41" s="83"/>
      <c r="AKF41" s="83"/>
      <c r="AKG41" s="83"/>
      <c r="AKH41" s="83"/>
      <c r="AKI41" s="83"/>
      <c r="AKJ41" s="83"/>
      <c r="AKK41" s="83"/>
      <c r="AKL41" s="83"/>
      <c r="AKM41" s="83"/>
      <c r="AKN41" s="83"/>
      <c r="AKO41" s="83"/>
      <c r="AKP41" s="83"/>
      <c r="AKQ41" s="83"/>
      <c r="AKR41" s="83"/>
      <c r="AKS41" s="83"/>
      <c r="AKT41" s="83"/>
      <c r="AKU41" s="83"/>
      <c r="AKV41" s="83"/>
      <c r="AKW41" s="83"/>
      <c r="AKX41" s="83"/>
      <c r="AKY41" s="83"/>
      <c r="AKZ41" s="83"/>
      <c r="ALA41" s="83"/>
      <c r="ALB41" s="83"/>
      <c r="ALC41" s="83"/>
      <c r="ALD41" s="83"/>
      <c r="ALE41" s="83"/>
      <c r="ALF41" s="83"/>
      <c r="ALG41" s="83"/>
      <c r="ALH41" s="83"/>
      <c r="ALI41" s="83"/>
      <c r="ALJ41" s="83"/>
      <c r="ALK41" s="83"/>
      <c r="ALL41" s="83"/>
      <c r="ALM41" s="83"/>
      <c r="ALN41" s="83"/>
      <c r="ALO41" s="83"/>
      <c r="ALP41" s="83"/>
      <c r="ALQ41" s="83"/>
      <c r="ALR41" s="83"/>
      <c r="ALS41" s="83"/>
      <c r="ALT41" s="83"/>
      <c r="ALU41" s="83"/>
      <c r="ALV41" s="83"/>
      <c r="ALW41" s="83"/>
      <c r="ALX41" s="83"/>
      <c r="ALY41" s="83"/>
      <c r="ALZ41" s="83"/>
      <c r="AMA41" s="83"/>
      <c r="AMB41" s="83"/>
      <c r="AMC41" s="83"/>
      <c r="AMD41" s="83"/>
      <c r="AME41" s="83"/>
      <c r="AMF41" s="83"/>
      <c r="AMG41" s="83"/>
      <c r="AMH41" s="83"/>
      <c r="AMI41" s="83"/>
      <c r="AMJ41" s="83"/>
      <c r="AMK41" s="83"/>
      <c r="AML41" s="83"/>
      <c r="AMM41" s="83"/>
      <c r="AMN41" s="83"/>
      <c r="AMO41" s="83"/>
      <c r="AMP41" s="83"/>
      <c r="AMQ41" s="83"/>
      <c r="AMR41" s="83"/>
      <c r="AMS41" s="83"/>
      <c r="AMT41" s="83"/>
      <c r="AMU41" s="83"/>
      <c r="AMV41" s="83"/>
      <c r="AMW41" s="83"/>
      <c r="AMX41" s="83"/>
      <c r="AMY41" s="83"/>
      <c r="AMZ41" s="83"/>
      <c r="ANA41" s="83"/>
      <c r="ANB41" s="83"/>
      <c r="ANC41" s="83"/>
      <c r="AND41" s="83"/>
      <c r="ANE41" s="83"/>
      <c r="ANF41" s="83"/>
      <c r="ANG41" s="83"/>
      <c r="ANH41" s="83"/>
      <c r="ANI41" s="83"/>
      <c r="ANJ41" s="83"/>
      <c r="ANK41" s="83"/>
      <c r="ANL41" s="83"/>
      <c r="ANM41" s="83"/>
      <c r="ANN41" s="83"/>
      <c r="ANO41" s="83"/>
      <c r="ANP41" s="83"/>
      <c r="ANQ41" s="83"/>
      <c r="ANR41" s="83"/>
      <c r="ANS41" s="83"/>
      <c r="ANT41" s="83"/>
      <c r="ANU41" s="83"/>
      <c r="ANV41" s="83"/>
      <c r="ANW41" s="83"/>
      <c r="ANX41" s="83"/>
      <c r="ANY41" s="83"/>
      <c r="ANZ41" s="83"/>
      <c r="AOA41" s="83"/>
      <c r="AOB41" s="83"/>
      <c r="AOC41" s="83"/>
      <c r="AOD41" s="83"/>
      <c r="AOE41" s="83"/>
      <c r="AOF41" s="83"/>
      <c r="AOG41" s="83"/>
      <c r="AOH41" s="83"/>
      <c r="AOI41" s="83"/>
      <c r="AOJ41" s="83"/>
      <c r="AOK41" s="83"/>
      <c r="AOL41" s="83"/>
      <c r="AOM41" s="83"/>
      <c r="AON41" s="83"/>
      <c r="AOO41" s="83"/>
      <c r="AOP41" s="83"/>
      <c r="AOQ41" s="83"/>
      <c r="AOR41" s="83"/>
      <c r="AOS41" s="83"/>
      <c r="AOT41" s="83"/>
      <c r="AOU41" s="83"/>
      <c r="AOV41" s="83"/>
      <c r="AOW41" s="83"/>
      <c r="AOX41" s="83"/>
      <c r="AOY41" s="83"/>
      <c r="AOZ41" s="83"/>
      <c r="APA41" s="83"/>
      <c r="APB41" s="83"/>
      <c r="APC41" s="83"/>
      <c r="APD41" s="83"/>
      <c r="APE41" s="83"/>
      <c r="APF41" s="83"/>
      <c r="APG41" s="83"/>
      <c r="APH41" s="83"/>
      <c r="API41" s="83"/>
      <c r="APJ41" s="83"/>
      <c r="APK41" s="83"/>
      <c r="APL41" s="83"/>
      <c r="APM41" s="83"/>
      <c r="APN41" s="83"/>
      <c r="APO41" s="83"/>
      <c r="APP41" s="83"/>
      <c r="APQ41" s="83"/>
      <c r="APR41" s="83"/>
      <c r="APS41" s="83"/>
      <c r="APT41" s="83"/>
      <c r="APU41" s="83"/>
      <c r="APV41" s="83"/>
      <c r="APW41" s="83"/>
      <c r="APX41" s="83"/>
      <c r="APY41" s="83"/>
      <c r="APZ41" s="83"/>
      <c r="AQA41" s="83"/>
      <c r="AQB41" s="83"/>
      <c r="AQC41" s="83"/>
      <c r="AQD41" s="83"/>
      <c r="AQE41" s="83"/>
      <c r="AQF41" s="83"/>
      <c r="AQG41" s="83"/>
      <c r="AQH41" s="83"/>
      <c r="AQI41" s="83"/>
      <c r="AQJ41" s="83"/>
      <c r="AQK41" s="83"/>
      <c r="AQL41" s="83"/>
      <c r="AQM41" s="83"/>
      <c r="AQN41" s="83"/>
      <c r="AQO41" s="83"/>
      <c r="AQP41" s="83"/>
      <c r="AQQ41" s="83"/>
      <c r="AQR41" s="83"/>
      <c r="AQS41" s="83"/>
      <c r="AQT41" s="83"/>
      <c r="AQU41" s="83"/>
      <c r="AQV41" s="83"/>
      <c r="AQW41" s="83"/>
      <c r="AQX41" s="83"/>
      <c r="AQY41" s="83"/>
      <c r="AQZ41" s="83"/>
      <c r="ARA41" s="83"/>
      <c r="ARB41" s="83"/>
      <c r="ARC41" s="83"/>
      <c r="ARD41" s="83"/>
      <c r="ARE41" s="83"/>
      <c r="ARF41" s="83"/>
      <c r="ARG41" s="83"/>
      <c r="ARH41" s="83"/>
      <c r="ARI41" s="83"/>
      <c r="ARJ41" s="83"/>
      <c r="ARK41" s="83"/>
      <c r="ARL41" s="83"/>
      <c r="ARM41" s="83"/>
      <c r="ARN41" s="83"/>
      <c r="ARO41" s="83"/>
      <c r="ARP41" s="83"/>
      <c r="ARQ41" s="83"/>
      <c r="ARR41" s="83"/>
      <c r="ARS41" s="83"/>
      <c r="ART41" s="83"/>
      <c r="ARU41" s="83"/>
      <c r="ARV41" s="83"/>
      <c r="ARW41" s="83"/>
      <c r="ARX41" s="83"/>
      <c r="ARY41" s="83"/>
      <c r="ARZ41" s="83"/>
      <c r="ASA41" s="83"/>
      <c r="ASB41" s="83"/>
      <c r="ASC41" s="83"/>
      <c r="ASD41" s="83"/>
      <c r="ASE41" s="83"/>
      <c r="ASF41" s="83"/>
      <c r="ASG41" s="83"/>
      <c r="ASH41" s="83"/>
      <c r="ASI41" s="83"/>
      <c r="ASJ41" s="83"/>
      <c r="ASK41" s="83"/>
      <c r="ASL41" s="83"/>
      <c r="ASM41" s="83"/>
      <c r="ASN41" s="83"/>
      <c r="ASO41" s="83"/>
      <c r="ASP41" s="83"/>
      <c r="ASQ41" s="83"/>
      <c r="ASR41" s="83"/>
      <c r="ASS41" s="83"/>
      <c r="AST41" s="83"/>
      <c r="ASU41" s="83"/>
      <c r="ASV41" s="83"/>
      <c r="ASW41" s="83"/>
      <c r="ASX41" s="83"/>
      <c r="ASY41" s="83"/>
      <c r="ASZ41" s="83"/>
      <c r="ATA41" s="83"/>
      <c r="ATB41" s="83"/>
      <c r="ATC41" s="83"/>
      <c r="ATD41" s="83"/>
      <c r="ATE41" s="83"/>
      <c r="ATF41" s="83"/>
      <c r="ATG41" s="83"/>
      <c r="ATH41" s="83"/>
      <c r="ATI41" s="83"/>
      <c r="ATJ41" s="83"/>
      <c r="ATK41" s="83"/>
      <c r="ATL41" s="83"/>
      <c r="ATM41" s="83"/>
      <c r="ATN41" s="83"/>
      <c r="ATO41" s="83"/>
      <c r="ATP41" s="83"/>
      <c r="ATQ41" s="83"/>
      <c r="ATR41" s="83"/>
      <c r="ATS41" s="83"/>
      <c r="ATT41" s="83"/>
      <c r="ATU41" s="83"/>
      <c r="ATV41" s="83"/>
      <c r="ATW41" s="83"/>
      <c r="ATX41" s="83"/>
      <c r="ATY41" s="83"/>
      <c r="ATZ41" s="83"/>
      <c r="AUA41" s="83"/>
      <c r="AUB41" s="83"/>
      <c r="AUC41" s="83"/>
      <c r="AUD41" s="83"/>
      <c r="AUE41" s="83"/>
      <c r="AUF41" s="83"/>
      <c r="AUG41" s="83"/>
      <c r="AUH41" s="83"/>
      <c r="AUI41" s="83"/>
      <c r="AUJ41" s="83"/>
      <c r="AUK41" s="83"/>
      <c r="AUL41" s="83"/>
      <c r="AUM41" s="83"/>
      <c r="AUN41" s="83"/>
      <c r="AUO41" s="83"/>
      <c r="AUP41" s="83"/>
      <c r="AUQ41" s="83"/>
      <c r="AUR41" s="83"/>
      <c r="AUS41" s="83"/>
      <c r="AUT41" s="83"/>
      <c r="AUU41" s="83"/>
      <c r="AUV41" s="83"/>
      <c r="AUW41" s="83"/>
      <c r="AUX41" s="83"/>
      <c r="AUY41" s="83"/>
      <c r="AUZ41" s="83"/>
      <c r="AVA41" s="83"/>
      <c r="AVB41" s="83"/>
      <c r="AVC41" s="83"/>
      <c r="AVD41" s="83"/>
      <c r="AVE41" s="83"/>
      <c r="AVF41" s="83"/>
      <c r="AVG41" s="83"/>
      <c r="AVH41" s="83"/>
      <c r="AVI41" s="83"/>
      <c r="AVJ41" s="83"/>
      <c r="AVK41" s="83"/>
      <c r="AVL41" s="83"/>
      <c r="AVM41" s="83"/>
      <c r="AVN41" s="83"/>
      <c r="AVO41" s="83"/>
      <c r="AVP41" s="83"/>
      <c r="AVQ41" s="83"/>
      <c r="AVR41" s="83"/>
      <c r="AVS41" s="83"/>
      <c r="AVT41" s="83"/>
      <c r="AVU41" s="83"/>
      <c r="AVV41" s="83"/>
      <c r="AVW41" s="83"/>
      <c r="AVX41" s="83"/>
      <c r="AVY41" s="83"/>
      <c r="AVZ41" s="83"/>
      <c r="AWA41" s="83"/>
      <c r="AWB41" s="83"/>
      <c r="AWC41" s="83"/>
      <c r="AWD41" s="83"/>
      <c r="AWE41" s="83"/>
      <c r="AWF41" s="83"/>
      <c r="AWG41" s="83"/>
      <c r="AWH41" s="83"/>
      <c r="AWI41" s="83"/>
      <c r="AWJ41" s="83"/>
      <c r="AWK41" s="83"/>
      <c r="AWL41" s="83"/>
      <c r="AWM41" s="83"/>
      <c r="AWN41" s="83"/>
      <c r="AWO41" s="83"/>
      <c r="AWP41" s="83"/>
      <c r="AWQ41" s="83"/>
      <c r="AWR41" s="83"/>
      <c r="AWS41" s="83"/>
      <c r="AWT41" s="83"/>
      <c r="AWU41" s="83"/>
      <c r="AWV41" s="83"/>
      <c r="AWW41" s="83"/>
      <c r="AWX41" s="83"/>
      <c r="AWY41" s="83"/>
      <c r="AWZ41" s="83"/>
      <c r="AXA41" s="83"/>
      <c r="AXB41" s="83"/>
      <c r="AXC41" s="83"/>
      <c r="AXD41" s="83"/>
      <c r="AXE41" s="83"/>
      <c r="AXF41" s="83"/>
      <c r="AXG41" s="83"/>
      <c r="AXH41" s="83"/>
      <c r="AXI41" s="83"/>
      <c r="AXJ41" s="83"/>
      <c r="AXK41" s="83"/>
      <c r="AXL41" s="83"/>
      <c r="AXM41" s="83"/>
      <c r="AXN41" s="83"/>
      <c r="AXO41" s="83"/>
      <c r="AXP41" s="83"/>
      <c r="AXQ41" s="83"/>
      <c r="AXR41" s="83"/>
      <c r="AXS41" s="83"/>
      <c r="AXT41" s="83"/>
      <c r="AXU41" s="83"/>
      <c r="AXV41" s="83"/>
      <c r="AXW41" s="83"/>
      <c r="AXX41" s="83"/>
      <c r="AXY41" s="83"/>
      <c r="AXZ41" s="83"/>
      <c r="AYA41" s="83"/>
      <c r="AYB41" s="83"/>
      <c r="AYC41" s="83"/>
      <c r="AYD41" s="83"/>
      <c r="AYE41" s="83"/>
      <c r="AYF41" s="83"/>
      <c r="AYG41" s="83"/>
      <c r="AYH41" s="83"/>
      <c r="AYI41" s="83"/>
      <c r="AYJ41" s="83"/>
      <c r="AYK41" s="83"/>
      <c r="AYL41" s="83"/>
      <c r="AYM41" s="83"/>
      <c r="AYN41" s="83"/>
      <c r="AYO41" s="83"/>
      <c r="AYP41" s="83"/>
      <c r="AYQ41" s="83"/>
      <c r="AYR41" s="83"/>
      <c r="AYS41" s="83"/>
      <c r="AYT41" s="83"/>
      <c r="AYU41" s="83"/>
      <c r="AYV41" s="83"/>
      <c r="AYW41" s="83"/>
      <c r="AYX41" s="83"/>
      <c r="AYY41" s="83"/>
      <c r="AYZ41" s="83"/>
      <c r="AZA41" s="83"/>
      <c r="AZB41" s="83"/>
      <c r="AZC41" s="83"/>
      <c r="AZD41" s="83"/>
      <c r="AZE41" s="83"/>
      <c r="AZF41" s="83"/>
      <c r="AZG41" s="83"/>
      <c r="AZH41" s="83"/>
      <c r="AZI41" s="83"/>
      <c r="AZJ41" s="83"/>
      <c r="AZK41" s="83"/>
      <c r="AZL41" s="83"/>
      <c r="AZM41" s="83"/>
      <c r="AZN41" s="83"/>
      <c r="AZO41" s="83"/>
      <c r="AZP41" s="83"/>
      <c r="AZQ41" s="83"/>
      <c r="AZR41" s="83"/>
      <c r="AZS41" s="83"/>
      <c r="AZT41" s="83"/>
      <c r="AZU41" s="83"/>
      <c r="AZV41" s="83"/>
      <c r="AZW41" s="83"/>
      <c r="AZX41" s="83"/>
      <c r="AZY41" s="83"/>
      <c r="AZZ41" s="83"/>
      <c r="BAA41" s="83"/>
      <c r="BAB41" s="83"/>
      <c r="BAC41" s="83"/>
      <c r="BAD41" s="83"/>
      <c r="BAE41" s="83"/>
      <c r="BAF41" s="83"/>
      <c r="BAG41" s="83"/>
      <c r="BAH41" s="83"/>
      <c r="BAI41" s="83"/>
      <c r="BAJ41" s="83"/>
      <c r="BAK41" s="83"/>
      <c r="BAL41" s="83"/>
      <c r="BAM41" s="83"/>
      <c r="BAN41" s="83"/>
      <c r="BAO41" s="83"/>
      <c r="BAP41" s="83"/>
      <c r="BAQ41" s="83"/>
      <c r="BAR41" s="83"/>
      <c r="BAS41" s="83"/>
      <c r="BAT41" s="83"/>
      <c r="BAU41" s="83"/>
      <c r="BAV41" s="83"/>
      <c r="BAW41" s="83"/>
      <c r="BAX41" s="83"/>
      <c r="BAY41" s="83"/>
      <c r="BAZ41" s="83"/>
      <c r="BBA41" s="83"/>
      <c r="BBB41" s="83"/>
      <c r="BBC41" s="83"/>
      <c r="BBD41" s="83"/>
      <c r="BBE41" s="83"/>
      <c r="BBF41" s="83"/>
      <c r="BBG41" s="83"/>
      <c r="BBH41" s="83"/>
      <c r="BBI41" s="83"/>
      <c r="BBJ41" s="83"/>
      <c r="BBK41" s="83"/>
      <c r="BBL41" s="83"/>
      <c r="BBM41" s="83"/>
      <c r="BBN41" s="83"/>
      <c r="BBO41" s="83"/>
      <c r="BBP41" s="83"/>
      <c r="BBQ41" s="83"/>
      <c r="BBR41" s="83"/>
      <c r="BBS41" s="83"/>
      <c r="BBT41" s="83"/>
      <c r="BBU41" s="83"/>
      <c r="BBV41" s="83"/>
      <c r="BBW41" s="83"/>
      <c r="BBX41" s="83"/>
      <c r="BBY41" s="83"/>
      <c r="BBZ41" s="83"/>
      <c r="BCA41" s="83"/>
      <c r="BCB41" s="83"/>
      <c r="BCC41" s="83"/>
      <c r="BCD41" s="83"/>
      <c r="BCE41" s="83"/>
      <c r="BCF41" s="83"/>
      <c r="BCG41" s="83"/>
      <c r="BCH41" s="83"/>
      <c r="BCI41" s="83"/>
      <c r="BCJ41" s="83"/>
      <c r="BCK41" s="83"/>
      <c r="BCL41" s="83"/>
      <c r="BCM41" s="83"/>
      <c r="BCN41" s="83"/>
      <c r="BCO41" s="83"/>
      <c r="BCP41" s="83"/>
      <c r="BCQ41" s="83"/>
      <c r="BCR41" s="83"/>
      <c r="BCS41" s="83"/>
      <c r="BCT41" s="83"/>
      <c r="BCU41" s="83"/>
      <c r="BCV41" s="83"/>
      <c r="BCW41" s="83"/>
      <c r="BCX41" s="83"/>
      <c r="BCY41" s="83"/>
      <c r="BCZ41" s="83"/>
      <c r="BDA41" s="83"/>
      <c r="BDB41" s="83"/>
      <c r="BDC41" s="83"/>
      <c r="BDD41" s="83"/>
      <c r="BDE41" s="83"/>
      <c r="BDF41" s="83"/>
      <c r="BDG41" s="83"/>
      <c r="BDH41" s="83"/>
      <c r="BDI41" s="83"/>
      <c r="BDJ41" s="83"/>
      <c r="BDK41" s="83"/>
      <c r="BDL41" s="83"/>
      <c r="BDM41" s="83"/>
      <c r="BDN41" s="83"/>
      <c r="BDO41" s="83"/>
      <c r="BDP41" s="83"/>
      <c r="BDQ41" s="83"/>
      <c r="BDR41" s="83"/>
      <c r="BDS41" s="83"/>
      <c r="BDT41" s="83"/>
      <c r="BDU41" s="83"/>
      <c r="BDV41" s="83"/>
      <c r="BDW41" s="83"/>
      <c r="BDX41" s="83"/>
      <c r="BDY41" s="83"/>
      <c r="BDZ41" s="83"/>
      <c r="BEA41" s="83"/>
      <c r="BEB41" s="83"/>
      <c r="BEC41" s="83"/>
      <c r="BED41" s="83"/>
      <c r="BEE41" s="83"/>
      <c r="BEF41" s="83"/>
      <c r="BEG41" s="83"/>
      <c r="BEH41" s="83"/>
      <c r="BEI41" s="83"/>
      <c r="BEJ41" s="83"/>
      <c r="BEK41" s="83"/>
      <c r="BEL41" s="83"/>
      <c r="BEM41" s="83"/>
      <c r="BEN41" s="83"/>
      <c r="BEO41" s="83"/>
      <c r="BEP41" s="83"/>
      <c r="BEQ41" s="83"/>
      <c r="BER41" s="83"/>
      <c r="BES41" s="83"/>
      <c r="BET41" s="83"/>
      <c r="BEU41" s="83"/>
      <c r="BEV41" s="83"/>
      <c r="BEW41" s="83"/>
      <c r="BEX41" s="83"/>
      <c r="BEY41" s="83"/>
      <c r="BEZ41" s="83"/>
      <c r="BFA41" s="83"/>
      <c r="BFB41" s="83"/>
      <c r="BFC41" s="83"/>
      <c r="BFD41" s="83"/>
      <c r="BFE41" s="83"/>
      <c r="BFF41" s="83"/>
      <c r="BFG41" s="83"/>
      <c r="BFH41" s="83"/>
      <c r="BFI41" s="83"/>
      <c r="BFJ41" s="83"/>
      <c r="BFK41" s="83"/>
      <c r="BFL41" s="83"/>
      <c r="BFM41" s="83"/>
      <c r="BFN41" s="83"/>
      <c r="BFO41" s="83"/>
      <c r="BFP41" s="83"/>
      <c r="BFQ41" s="83"/>
      <c r="BFR41" s="83"/>
      <c r="BFS41" s="83"/>
      <c r="BFT41" s="83"/>
      <c r="BFU41" s="83"/>
      <c r="BFV41" s="83"/>
      <c r="BFW41" s="83"/>
      <c r="BFX41" s="83"/>
      <c r="BFY41" s="83"/>
      <c r="BFZ41" s="83"/>
      <c r="BGA41" s="83"/>
      <c r="BGB41" s="83"/>
      <c r="BGC41" s="83"/>
      <c r="BGD41" s="83"/>
      <c r="BGE41" s="83"/>
      <c r="BGF41" s="83"/>
      <c r="BGG41" s="83"/>
      <c r="BGH41" s="83"/>
      <c r="BGI41" s="83"/>
      <c r="BGJ41" s="83"/>
      <c r="BGK41" s="83"/>
      <c r="BGL41" s="83"/>
      <c r="BGM41" s="83"/>
      <c r="BGN41" s="83"/>
      <c r="BGO41" s="83"/>
      <c r="BGP41" s="83"/>
      <c r="BGQ41" s="83"/>
      <c r="BGR41" s="83"/>
      <c r="BGS41" s="83"/>
      <c r="BGT41" s="83"/>
      <c r="BGU41" s="83"/>
      <c r="BGV41" s="83"/>
      <c r="BGW41" s="83"/>
      <c r="BGX41" s="83"/>
      <c r="BGY41" s="83"/>
      <c r="BGZ41" s="83"/>
      <c r="BHA41" s="83"/>
      <c r="BHB41" s="83"/>
      <c r="BHC41" s="83"/>
      <c r="BHD41" s="83"/>
      <c r="BHE41" s="83"/>
      <c r="BHF41" s="83"/>
      <c r="BHG41" s="83"/>
      <c r="BHH41" s="83"/>
      <c r="BHI41" s="83"/>
      <c r="BHJ41" s="83"/>
      <c r="BHK41" s="83"/>
      <c r="BHL41" s="83"/>
      <c r="BHM41" s="83"/>
      <c r="BHN41" s="83"/>
      <c r="BHO41" s="83"/>
      <c r="BHP41" s="83"/>
      <c r="BHQ41" s="83"/>
      <c r="BHR41" s="83"/>
      <c r="BHS41" s="83"/>
      <c r="BHT41" s="83"/>
      <c r="BHU41" s="83"/>
      <c r="BHV41" s="83"/>
      <c r="BHW41" s="83"/>
      <c r="BHX41" s="83"/>
      <c r="BHY41" s="83"/>
      <c r="BHZ41" s="83"/>
      <c r="BIA41" s="83"/>
      <c r="BIB41" s="83"/>
      <c r="BIC41" s="83"/>
      <c r="BID41" s="83"/>
      <c r="BIE41" s="83"/>
      <c r="BIF41" s="83"/>
      <c r="BIG41" s="83"/>
      <c r="BIH41" s="83"/>
      <c r="BII41" s="83"/>
      <c r="BIJ41" s="83"/>
      <c r="BIK41" s="83"/>
      <c r="BIL41" s="83"/>
      <c r="BIM41" s="83"/>
      <c r="BIN41" s="83"/>
      <c r="BIO41" s="83"/>
      <c r="BIP41" s="83"/>
      <c r="BIQ41" s="83"/>
      <c r="BIR41" s="83"/>
      <c r="BIS41" s="83"/>
      <c r="BIT41" s="83"/>
      <c r="BIU41" s="83"/>
      <c r="BIV41" s="83"/>
      <c r="BIW41" s="83"/>
      <c r="BIX41" s="83"/>
      <c r="BIY41" s="83"/>
      <c r="BIZ41" s="83"/>
      <c r="BJA41" s="83"/>
      <c r="BJB41" s="83"/>
      <c r="BJC41" s="83"/>
      <c r="BJD41" s="83"/>
      <c r="BJE41" s="83"/>
      <c r="BJF41" s="83"/>
      <c r="BJG41" s="83"/>
      <c r="BJH41" s="83"/>
      <c r="BJI41" s="83"/>
      <c r="BJJ41" s="83"/>
      <c r="BJK41" s="83"/>
      <c r="BJL41" s="83"/>
      <c r="BJM41" s="83"/>
      <c r="BJN41" s="83"/>
      <c r="BJO41" s="83"/>
      <c r="BJP41" s="83"/>
      <c r="BJQ41" s="83"/>
      <c r="BJR41" s="83"/>
      <c r="BJS41" s="83"/>
      <c r="BJT41" s="83"/>
      <c r="BJU41" s="83"/>
      <c r="BJV41" s="83"/>
      <c r="BJW41" s="83"/>
      <c r="BJX41" s="83"/>
      <c r="BJY41" s="83"/>
      <c r="BJZ41" s="83"/>
      <c r="BKA41" s="83"/>
      <c r="BKB41" s="83"/>
      <c r="BKC41" s="83"/>
      <c r="BKD41" s="83"/>
      <c r="BKE41" s="83"/>
      <c r="BKF41" s="83"/>
      <c r="BKG41" s="83"/>
      <c r="BKH41" s="83"/>
      <c r="BKI41" s="83"/>
      <c r="BKJ41" s="83"/>
      <c r="BKK41" s="83"/>
      <c r="BKL41" s="83"/>
      <c r="BKM41" s="83"/>
      <c r="BKN41" s="83"/>
      <c r="BKO41" s="83"/>
      <c r="BKP41" s="83"/>
      <c r="BKQ41" s="83"/>
      <c r="BKR41" s="83"/>
      <c r="BKS41" s="83"/>
      <c r="BKT41" s="83"/>
      <c r="BKU41" s="83"/>
      <c r="BKV41" s="83"/>
      <c r="BKW41" s="83"/>
      <c r="BKX41" s="83"/>
      <c r="BKY41" s="83"/>
      <c r="BKZ41" s="83"/>
      <c r="BLA41" s="83"/>
      <c r="BLB41" s="83"/>
      <c r="BLC41" s="83"/>
      <c r="BLD41" s="83"/>
      <c r="BLE41" s="83"/>
      <c r="BLF41" s="83"/>
      <c r="BLG41" s="83"/>
      <c r="BLH41" s="83"/>
      <c r="BLI41" s="83"/>
      <c r="BLJ41" s="83"/>
      <c r="BLK41" s="83"/>
      <c r="BLL41" s="83"/>
      <c r="BLM41" s="83"/>
      <c r="BLN41" s="83"/>
      <c r="BLO41" s="83"/>
      <c r="BLP41" s="83"/>
      <c r="BLQ41" s="83"/>
      <c r="BLR41" s="83"/>
      <c r="BLS41" s="83"/>
      <c r="BLT41" s="83"/>
      <c r="BLU41" s="83"/>
      <c r="BLV41" s="83"/>
      <c r="BLW41" s="83"/>
      <c r="BLX41" s="83"/>
      <c r="BLY41" s="83"/>
      <c r="BLZ41" s="83"/>
      <c r="BMA41" s="83"/>
      <c r="BMB41" s="83"/>
      <c r="BMC41" s="83"/>
      <c r="BMD41" s="83"/>
      <c r="BME41" s="83"/>
      <c r="BMF41" s="83"/>
      <c r="BMG41" s="83"/>
      <c r="BMH41" s="83"/>
      <c r="BMI41" s="83"/>
      <c r="BMJ41" s="83"/>
      <c r="BMK41" s="83"/>
      <c r="BML41" s="83"/>
      <c r="BMM41" s="83"/>
      <c r="BMN41" s="83"/>
      <c r="BMO41" s="83"/>
      <c r="BMP41" s="83"/>
      <c r="BMQ41" s="83"/>
      <c r="BMR41" s="83"/>
      <c r="BMS41" s="83"/>
      <c r="BMT41" s="83"/>
      <c r="BMU41" s="83"/>
      <c r="BMV41" s="83"/>
      <c r="BMW41" s="83"/>
      <c r="BMX41" s="83"/>
      <c r="BMY41" s="83"/>
      <c r="BMZ41" s="83"/>
      <c r="BNA41" s="83"/>
      <c r="BNB41" s="83"/>
      <c r="BNC41" s="83"/>
      <c r="BND41" s="83"/>
      <c r="BNE41" s="83"/>
      <c r="BNF41" s="83"/>
      <c r="BNG41" s="83"/>
      <c r="BNH41" s="83"/>
      <c r="BNI41" s="83"/>
      <c r="BNJ41" s="83"/>
      <c r="BNK41" s="83"/>
      <c r="BNL41" s="83"/>
      <c r="BNM41" s="83"/>
      <c r="BNN41" s="83"/>
      <c r="BNO41" s="83"/>
      <c r="BNP41" s="83"/>
      <c r="BNQ41" s="83"/>
      <c r="BNR41" s="83"/>
      <c r="BNS41" s="83"/>
      <c r="BNT41" s="83"/>
      <c r="BNU41" s="83"/>
      <c r="BNV41" s="83"/>
      <c r="BNW41" s="83"/>
      <c r="BNX41" s="83"/>
      <c r="BNY41" s="83"/>
      <c r="BNZ41" s="83"/>
      <c r="BOA41" s="83"/>
      <c r="BOB41" s="83"/>
      <c r="BOC41" s="83"/>
      <c r="BOD41" s="83"/>
      <c r="BOE41" s="83"/>
      <c r="BOF41" s="83"/>
      <c r="BOG41" s="83"/>
      <c r="BOH41" s="83"/>
      <c r="BOI41" s="83"/>
      <c r="BOJ41" s="83"/>
      <c r="BOK41" s="83"/>
      <c r="BOL41" s="83"/>
      <c r="BOM41" s="83"/>
      <c r="BON41" s="83"/>
      <c r="BOO41" s="83"/>
      <c r="BOP41" s="83"/>
      <c r="BOQ41" s="83"/>
      <c r="BOR41" s="83"/>
      <c r="BOS41" s="83"/>
      <c r="BOT41" s="83"/>
      <c r="BOU41" s="83"/>
      <c r="BOV41" s="83"/>
      <c r="BOW41" s="83"/>
      <c r="BOX41" s="83"/>
      <c r="BOY41" s="83"/>
      <c r="BOZ41" s="83"/>
      <c r="BPA41" s="83"/>
      <c r="BPB41" s="83"/>
      <c r="BPC41" s="83"/>
      <c r="BPD41" s="83"/>
      <c r="BPE41" s="83"/>
      <c r="BPF41" s="83"/>
      <c r="BPG41" s="83"/>
      <c r="BPH41" s="83"/>
      <c r="BPI41" s="83"/>
      <c r="BPJ41" s="83"/>
      <c r="BPK41" s="83"/>
      <c r="BPL41" s="83"/>
      <c r="BPM41" s="83"/>
      <c r="BPN41" s="83"/>
      <c r="BPO41" s="83"/>
      <c r="BPP41" s="83"/>
      <c r="BPQ41" s="83"/>
      <c r="BPR41" s="83"/>
      <c r="BPS41" s="83"/>
      <c r="BPT41" s="83"/>
      <c r="BPU41" s="83"/>
      <c r="BPV41" s="83"/>
      <c r="BPW41" s="83"/>
      <c r="BPX41" s="83"/>
      <c r="BPY41" s="83"/>
      <c r="BPZ41" s="83"/>
      <c r="BQA41" s="83"/>
      <c r="BQB41" s="83"/>
      <c r="BQC41" s="83"/>
      <c r="BQD41" s="83"/>
      <c r="BQE41" s="83"/>
      <c r="BQF41" s="83"/>
      <c r="BQG41" s="83"/>
      <c r="BQH41" s="83"/>
      <c r="BQI41" s="83"/>
      <c r="BQJ41" s="83"/>
      <c r="BQK41" s="83"/>
      <c r="BQL41" s="83"/>
      <c r="BQM41" s="83"/>
      <c r="BQN41" s="83"/>
      <c r="BQO41" s="83"/>
      <c r="BQP41" s="83"/>
      <c r="BQQ41" s="83"/>
      <c r="BQR41" s="83"/>
      <c r="BQS41" s="83"/>
      <c r="BQT41" s="83"/>
      <c r="BQU41" s="83"/>
      <c r="BQV41" s="83"/>
      <c r="BQW41" s="83"/>
      <c r="BQX41" s="83"/>
      <c r="BQY41" s="83"/>
      <c r="BQZ41" s="83"/>
      <c r="BRA41" s="83"/>
      <c r="BRB41" s="83"/>
      <c r="BRC41" s="83"/>
      <c r="BRD41" s="83"/>
      <c r="BRE41" s="83"/>
      <c r="BRF41" s="83"/>
      <c r="BRG41" s="83"/>
      <c r="BRH41" s="83"/>
      <c r="BRI41" s="83"/>
      <c r="BRJ41" s="83"/>
      <c r="BRK41" s="83"/>
      <c r="BRL41" s="83"/>
      <c r="BRM41" s="83"/>
      <c r="BRN41" s="83"/>
      <c r="BRO41" s="83"/>
      <c r="BRP41" s="83"/>
      <c r="BRQ41" s="83"/>
      <c r="BRR41" s="83"/>
      <c r="BRS41" s="83"/>
      <c r="BRT41" s="83"/>
      <c r="BRU41" s="83"/>
      <c r="BRV41" s="83"/>
      <c r="BRW41" s="83"/>
      <c r="BRX41" s="83"/>
      <c r="BRY41" s="83"/>
      <c r="BRZ41" s="83"/>
      <c r="BSA41" s="83"/>
      <c r="BSB41" s="83"/>
      <c r="BSC41" s="83"/>
      <c r="BSD41" s="83"/>
      <c r="BSE41" s="83"/>
      <c r="BSF41" s="83"/>
      <c r="BSG41" s="83"/>
      <c r="BSH41" s="83"/>
      <c r="BSI41" s="83"/>
      <c r="BSJ41" s="83"/>
      <c r="BSK41" s="83"/>
      <c r="BSL41" s="83"/>
      <c r="BSM41" s="83"/>
      <c r="BSN41" s="83"/>
      <c r="BSO41" s="83"/>
      <c r="BSP41" s="83"/>
      <c r="BSQ41" s="83"/>
      <c r="BSR41" s="83"/>
      <c r="BSS41" s="83"/>
      <c r="BST41" s="83"/>
      <c r="BSU41" s="83"/>
      <c r="BSV41" s="83"/>
      <c r="BSW41" s="83"/>
      <c r="BSX41" s="83"/>
      <c r="BSY41" s="83"/>
      <c r="BSZ41" s="83"/>
      <c r="BTA41" s="83"/>
      <c r="BTB41" s="83"/>
      <c r="BTC41" s="83"/>
      <c r="BTD41" s="83"/>
      <c r="BTE41" s="83"/>
      <c r="BTF41" s="83"/>
      <c r="BTG41" s="83"/>
      <c r="BTH41" s="83"/>
      <c r="BTI41" s="83"/>
      <c r="BTJ41" s="83"/>
      <c r="BTK41" s="83"/>
      <c r="BTL41" s="83"/>
      <c r="BTM41" s="83"/>
      <c r="BTN41" s="83"/>
      <c r="BTO41" s="83"/>
      <c r="BTP41" s="83"/>
      <c r="BTQ41" s="83"/>
      <c r="BTR41" s="83"/>
      <c r="BTS41" s="83"/>
      <c r="BTT41" s="83"/>
      <c r="BTU41" s="83"/>
      <c r="BTV41" s="83"/>
      <c r="BTW41" s="83"/>
      <c r="BTX41" s="83"/>
      <c r="BTY41" s="83"/>
      <c r="BTZ41" s="83"/>
      <c r="BUA41" s="83"/>
      <c r="BUB41" s="83"/>
      <c r="BUC41" s="83"/>
      <c r="BUD41" s="83"/>
      <c r="BUE41" s="83"/>
      <c r="BUF41" s="83"/>
      <c r="BUG41" s="83"/>
      <c r="BUH41" s="83"/>
      <c r="BUI41" s="83"/>
      <c r="BUJ41" s="83"/>
      <c r="BUK41" s="83"/>
      <c r="BUL41" s="83"/>
      <c r="BUM41" s="83"/>
      <c r="BUN41" s="83"/>
      <c r="BUO41" s="83"/>
      <c r="BUP41" s="83"/>
      <c r="BUQ41" s="83"/>
      <c r="BUR41" s="83"/>
      <c r="BUS41" s="83"/>
      <c r="BUT41" s="83"/>
      <c r="BUU41" s="83"/>
      <c r="BUV41" s="83"/>
      <c r="BUW41" s="83"/>
      <c r="BUX41" s="83"/>
      <c r="BUY41" s="83"/>
      <c r="BUZ41" s="83"/>
      <c r="BVA41" s="83"/>
      <c r="BVB41" s="83"/>
      <c r="BVC41" s="83"/>
      <c r="BVD41" s="83"/>
      <c r="BVE41" s="83"/>
      <c r="BVF41" s="83"/>
      <c r="BVG41" s="83"/>
      <c r="BVH41" s="83"/>
      <c r="BVI41" s="83"/>
      <c r="BVJ41" s="83"/>
      <c r="BVK41" s="83"/>
      <c r="BVL41" s="83"/>
      <c r="BVM41" s="83"/>
      <c r="BVN41" s="83"/>
      <c r="BVO41" s="83"/>
      <c r="BVP41" s="83"/>
      <c r="BVQ41" s="83"/>
      <c r="BVR41" s="83"/>
      <c r="BVS41" s="83"/>
      <c r="BVT41" s="83"/>
      <c r="BVU41" s="83"/>
      <c r="BVV41" s="83"/>
      <c r="BVW41" s="83"/>
      <c r="BVX41" s="83"/>
      <c r="BVY41" s="83"/>
      <c r="BVZ41" s="83"/>
      <c r="BWA41" s="83"/>
      <c r="BWB41" s="83"/>
      <c r="BWC41" s="83"/>
      <c r="BWD41" s="83"/>
      <c r="BWE41" s="83"/>
      <c r="BWF41" s="83"/>
      <c r="BWG41" s="83"/>
      <c r="BWH41" s="83"/>
      <c r="BWI41" s="83"/>
      <c r="BWJ41" s="83"/>
      <c r="BWK41" s="83"/>
      <c r="BWL41" s="83"/>
      <c r="BWM41" s="83"/>
      <c r="BWN41" s="83"/>
      <c r="BWO41" s="83"/>
      <c r="BWP41" s="83"/>
      <c r="BWQ41" s="83"/>
      <c r="BWR41" s="83"/>
      <c r="BWS41" s="83"/>
      <c r="BWT41" s="83"/>
      <c r="BWU41" s="83"/>
      <c r="BWV41" s="83"/>
      <c r="BWW41" s="83"/>
      <c r="BWX41" s="83"/>
      <c r="BWY41" s="83"/>
      <c r="BWZ41" s="83"/>
      <c r="BXA41" s="83"/>
      <c r="BXB41" s="83"/>
      <c r="BXC41" s="83"/>
      <c r="BXD41" s="83"/>
      <c r="BXE41" s="83"/>
      <c r="BXF41" s="83"/>
      <c r="BXG41" s="83"/>
      <c r="BXH41" s="83"/>
      <c r="BXI41" s="83"/>
      <c r="BXJ41" s="83"/>
      <c r="BXK41" s="83"/>
      <c r="BXL41" s="83"/>
      <c r="BXM41" s="83"/>
      <c r="BXN41" s="83"/>
      <c r="BXO41" s="83"/>
      <c r="BXP41" s="83"/>
      <c r="BXQ41" s="83"/>
      <c r="BXR41" s="83"/>
      <c r="BXS41" s="83"/>
      <c r="BXT41" s="83"/>
      <c r="BXU41" s="83"/>
      <c r="BXV41" s="83"/>
      <c r="BXW41" s="83"/>
      <c r="BXX41" s="83"/>
      <c r="BXY41" s="83"/>
      <c r="BXZ41" s="83"/>
      <c r="BYA41" s="83"/>
      <c r="BYB41" s="83"/>
      <c r="BYC41" s="83"/>
      <c r="BYD41" s="83"/>
      <c r="BYE41" s="83"/>
      <c r="BYF41" s="83"/>
      <c r="BYG41" s="83"/>
      <c r="BYH41" s="83"/>
      <c r="BYI41" s="83"/>
      <c r="BYJ41" s="83"/>
      <c r="BYK41" s="83"/>
      <c r="BYL41" s="83"/>
      <c r="BYM41" s="83"/>
      <c r="BYN41" s="83"/>
      <c r="BYO41" s="83"/>
      <c r="BYP41" s="83"/>
      <c r="BYQ41" s="83"/>
      <c r="BYR41" s="83"/>
      <c r="BYS41" s="83"/>
      <c r="BYT41" s="83"/>
      <c r="BYU41" s="83"/>
      <c r="BYV41" s="83"/>
      <c r="BYW41" s="83"/>
      <c r="BYX41" s="83"/>
      <c r="BYY41" s="83"/>
      <c r="BYZ41" s="83"/>
      <c r="BZA41" s="83"/>
      <c r="BZB41" s="83"/>
      <c r="BZC41" s="83"/>
      <c r="BZD41" s="83"/>
      <c r="BZE41" s="83"/>
      <c r="BZF41" s="83"/>
      <c r="BZG41" s="83"/>
      <c r="BZH41" s="83"/>
      <c r="BZI41" s="83"/>
      <c r="BZJ41" s="83"/>
      <c r="BZK41" s="83"/>
      <c r="BZL41" s="83"/>
      <c r="BZM41" s="83"/>
      <c r="BZN41" s="83"/>
      <c r="BZO41" s="83"/>
      <c r="BZP41" s="83"/>
      <c r="BZQ41" s="83"/>
      <c r="BZR41" s="83"/>
      <c r="BZS41" s="83"/>
      <c r="BZT41" s="83"/>
      <c r="BZU41" s="83"/>
      <c r="BZV41" s="83"/>
      <c r="BZW41" s="83"/>
      <c r="BZX41" s="83"/>
      <c r="BZY41" s="83"/>
      <c r="BZZ41" s="83"/>
      <c r="CAA41" s="83"/>
      <c r="CAB41" s="83"/>
      <c r="CAC41" s="83"/>
      <c r="CAD41" s="83"/>
      <c r="CAE41" s="83"/>
      <c r="CAF41" s="83"/>
      <c r="CAG41" s="83"/>
      <c r="CAH41" s="83"/>
      <c r="CAI41" s="83"/>
      <c r="CAJ41" s="83"/>
      <c r="CAK41" s="83"/>
      <c r="CAL41" s="83"/>
      <c r="CAM41" s="83"/>
      <c r="CAN41" s="83"/>
      <c r="CAO41" s="83"/>
      <c r="CAP41" s="83"/>
      <c r="CAQ41" s="83"/>
      <c r="CAR41" s="83"/>
      <c r="CAS41" s="83"/>
      <c r="CAT41" s="83"/>
      <c r="CAU41" s="83"/>
      <c r="CAV41" s="83"/>
      <c r="CAW41" s="83"/>
      <c r="CAX41" s="83"/>
      <c r="CAY41" s="83"/>
      <c r="CAZ41" s="83"/>
      <c r="CBA41" s="83"/>
      <c r="CBB41" s="83"/>
      <c r="CBC41" s="83"/>
      <c r="CBD41" s="83"/>
      <c r="CBE41" s="83"/>
      <c r="CBF41" s="83"/>
      <c r="CBG41" s="83"/>
      <c r="CBH41" s="83"/>
      <c r="CBI41" s="83"/>
      <c r="CBJ41" s="83"/>
      <c r="CBK41" s="83"/>
      <c r="CBL41" s="83"/>
      <c r="CBM41" s="83"/>
      <c r="CBN41" s="83"/>
      <c r="CBO41" s="83"/>
      <c r="CBP41" s="83"/>
      <c r="CBQ41" s="83"/>
      <c r="CBR41" s="83"/>
      <c r="CBS41" s="83"/>
      <c r="CBT41" s="83"/>
      <c r="CBU41" s="83"/>
      <c r="CBV41" s="83"/>
      <c r="CBW41" s="83"/>
      <c r="CBX41" s="83"/>
      <c r="CBY41" s="83"/>
      <c r="CBZ41" s="83"/>
      <c r="CCA41" s="83"/>
      <c r="CCB41" s="83"/>
      <c r="CCC41" s="83"/>
      <c r="CCD41" s="83"/>
      <c r="CCE41" s="83"/>
      <c r="CCF41" s="83"/>
      <c r="CCG41" s="83"/>
      <c r="CCH41" s="83"/>
      <c r="CCI41" s="83"/>
      <c r="CCJ41" s="83"/>
      <c r="CCK41" s="83"/>
      <c r="CCL41" s="83"/>
      <c r="CCM41" s="83"/>
      <c r="CCN41" s="83"/>
      <c r="CCO41" s="83"/>
      <c r="CCP41" s="83"/>
      <c r="CCQ41" s="83"/>
      <c r="CCR41" s="83"/>
      <c r="CCS41" s="83"/>
      <c r="CCT41" s="83"/>
      <c r="CCU41" s="83"/>
      <c r="CCV41" s="83"/>
      <c r="CCW41" s="83"/>
      <c r="CCX41" s="83"/>
      <c r="CCY41" s="83"/>
      <c r="CCZ41" s="83"/>
      <c r="CDA41" s="83"/>
      <c r="CDB41" s="83"/>
      <c r="CDC41" s="83"/>
      <c r="CDD41" s="83"/>
      <c r="CDE41" s="83"/>
      <c r="CDF41" s="83"/>
      <c r="CDG41" s="83"/>
      <c r="CDH41" s="83"/>
      <c r="CDI41" s="83"/>
      <c r="CDJ41" s="83"/>
      <c r="CDK41" s="83"/>
      <c r="CDL41" s="83"/>
      <c r="CDM41" s="83"/>
      <c r="CDN41" s="83"/>
      <c r="CDO41" s="83"/>
      <c r="CDP41" s="83"/>
      <c r="CDQ41" s="83"/>
      <c r="CDR41" s="83"/>
      <c r="CDS41" s="83"/>
      <c r="CDT41" s="83"/>
      <c r="CDU41" s="83"/>
      <c r="CDV41" s="83"/>
      <c r="CDW41" s="83"/>
      <c r="CDX41" s="83"/>
      <c r="CDY41" s="83"/>
      <c r="CDZ41" s="83"/>
      <c r="CEA41" s="83"/>
      <c r="CEB41" s="83"/>
      <c r="CEC41" s="83"/>
      <c r="CED41" s="83"/>
      <c r="CEE41" s="83"/>
      <c r="CEF41" s="83"/>
      <c r="CEG41" s="83"/>
      <c r="CEH41" s="83"/>
      <c r="CEI41" s="83"/>
      <c r="CEJ41" s="83"/>
      <c r="CEK41" s="83"/>
      <c r="CEL41" s="83"/>
      <c r="CEM41" s="83"/>
      <c r="CEN41" s="83"/>
      <c r="CEO41" s="83"/>
      <c r="CEP41" s="83"/>
      <c r="CEQ41" s="83"/>
      <c r="CER41" s="83"/>
      <c r="CES41" s="83"/>
      <c r="CET41" s="83"/>
      <c r="CEU41" s="83"/>
      <c r="CEV41" s="83"/>
      <c r="CEW41" s="83"/>
      <c r="CEX41" s="83"/>
      <c r="CEY41" s="83"/>
      <c r="CEZ41" s="83"/>
      <c r="CFA41" s="83"/>
      <c r="CFB41" s="83"/>
      <c r="CFC41" s="83"/>
      <c r="CFD41" s="83"/>
      <c r="CFE41" s="83"/>
      <c r="CFF41" s="83"/>
      <c r="CFG41" s="83"/>
      <c r="CFH41" s="83"/>
      <c r="CFI41" s="83"/>
      <c r="CFJ41" s="83"/>
      <c r="CFK41" s="83"/>
      <c r="CFL41" s="83"/>
      <c r="CFM41" s="83"/>
      <c r="CFN41" s="83"/>
      <c r="CFO41" s="83"/>
      <c r="CFP41" s="83"/>
      <c r="CFQ41" s="83"/>
      <c r="CFR41" s="83"/>
      <c r="CFS41" s="83"/>
      <c r="CFT41" s="83"/>
      <c r="CFU41" s="83"/>
      <c r="CFV41" s="83"/>
      <c r="CFW41" s="83"/>
      <c r="CFX41" s="83"/>
      <c r="CFY41" s="83"/>
      <c r="CFZ41" s="83"/>
      <c r="CGA41" s="83"/>
      <c r="CGB41" s="83"/>
      <c r="CGC41" s="83"/>
      <c r="CGD41" s="83"/>
      <c r="CGE41" s="83"/>
      <c r="CGF41" s="83"/>
      <c r="CGG41" s="83"/>
      <c r="CGH41" s="83"/>
      <c r="CGI41" s="83"/>
      <c r="CGJ41" s="83"/>
      <c r="CGK41" s="83"/>
      <c r="CGL41" s="83"/>
      <c r="CGM41" s="83"/>
      <c r="CGN41" s="83"/>
      <c r="CGO41" s="83"/>
      <c r="CGP41" s="83"/>
      <c r="CGQ41" s="83"/>
      <c r="CGR41" s="83"/>
      <c r="CGS41" s="83"/>
      <c r="CGT41" s="83"/>
      <c r="CGU41" s="83"/>
      <c r="CGV41" s="83"/>
      <c r="CGW41" s="83"/>
      <c r="CGX41" s="83"/>
      <c r="CGY41" s="83"/>
      <c r="CGZ41" s="83"/>
      <c r="CHA41" s="83"/>
      <c r="CHB41" s="83"/>
      <c r="CHC41" s="83"/>
      <c r="CHD41" s="83"/>
      <c r="CHE41" s="83"/>
      <c r="CHF41" s="83"/>
      <c r="CHG41" s="83"/>
      <c r="CHH41" s="83"/>
      <c r="CHI41" s="83"/>
      <c r="CHJ41" s="83"/>
      <c r="CHK41" s="83"/>
      <c r="CHL41" s="83"/>
      <c r="CHM41" s="83"/>
      <c r="CHN41" s="83"/>
      <c r="CHO41" s="83"/>
      <c r="CHP41" s="83"/>
      <c r="CHQ41" s="83"/>
      <c r="CHR41" s="83"/>
      <c r="CHS41" s="83"/>
      <c r="CHT41" s="83"/>
      <c r="CHU41" s="83"/>
      <c r="CHV41" s="83"/>
      <c r="CHW41" s="83"/>
      <c r="CHX41" s="83"/>
      <c r="CHY41" s="83"/>
      <c r="CHZ41" s="83"/>
      <c r="CIA41" s="83"/>
      <c r="CIB41" s="83"/>
      <c r="CIC41" s="83"/>
      <c r="CID41" s="83"/>
      <c r="CIE41" s="83"/>
      <c r="CIF41" s="83"/>
      <c r="CIG41" s="83"/>
      <c r="CIH41" s="83"/>
      <c r="CII41" s="83"/>
      <c r="CIJ41" s="83"/>
      <c r="CIK41" s="83"/>
      <c r="CIL41" s="83"/>
      <c r="CIM41" s="83"/>
      <c r="CIN41" s="83"/>
      <c r="CIO41" s="83"/>
      <c r="CIP41" s="83"/>
      <c r="CIQ41" s="83"/>
      <c r="CIR41" s="83"/>
      <c r="CIS41" s="83"/>
      <c r="CIT41" s="83"/>
      <c r="CIU41" s="83"/>
      <c r="CIV41" s="83"/>
      <c r="CIW41" s="83"/>
      <c r="CIX41" s="83"/>
      <c r="CIY41" s="83"/>
      <c r="CIZ41" s="83"/>
      <c r="CJA41" s="83"/>
      <c r="CJB41" s="83"/>
      <c r="CJC41" s="83"/>
      <c r="CJD41" s="83"/>
      <c r="CJE41" s="83"/>
      <c r="CJF41" s="83"/>
      <c r="CJG41" s="83"/>
      <c r="CJH41" s="83"/>
      <c r="CJI41" s="83"/>
      <c r="CJJ41" s="83"/>
      <c r="CJK41" s="83"/>
      <c r="CJL41" s="83"/>
      <c r="CJM41" s="83"/>
      <c r="CJN41" s="83"/>
      <c r="CJO41" s="83"/>
      <c r="CJP41" s="83"/>
      <c r="CJQ41" s="83"/>
      <c r="CJR41" s="83"/>
      <c r="CJS41" s="83"/>
      <c r="CJT41" s="83"/>
      <c r="CJU41" s="83"/>
      <c r="CJV41" s="83"/>
      <c r="CJW41" s="83"/>
      <c r="CJX41" s="83"/>
      <c r="CJY41" s="83"/>
      <c r="CJZ41" s="83"/>
      <c r="CKA41" s="83"/>
      <c r="CKB41" s="83"/>
      <c r="CKC41" s="83"/>
      <c r="CKD41" s="83"/>
      <c r="CKE41" s="83"/>
      <c r="CKF41" s="83"/>
      <c r="CKG41" s="83"/>
      <c r="CKH41" s="83"/>
      <c r="CKI41" s="83"/>
      <c r="CKJ41" s="83"/>
      <c r="CKK41" s="83"/>
      <c r="CKL41" s="83"/>
      <c r="CKM41" s="83"/>
      <c r="CKN41" s="83"/>
      <c r="CKO41" s="83"/>
      <c r="CKP41" s="83"/>
      <c r="CKQ41" s="83"/>
      <c r="CKR41" s="83"/>
      <c r="CKS41" s="83"/>
      <c r="CKT41" s="83"/>
      <c r="CKU41" s="83"/>
      <c r="CKV41" s="83"/>
      <c r="CKW41" s="83"/>
      <c r="CKX41" s="83"/>
      <c r="CKY41" s="83"/>
      <c r="CKZ41" s="83"/>
      <c r="CLA41" s="83"/>
      <c r="CLB41" s="83"/>
      <c r="CLC41" s="83"/>
      <c r="CLD41" s="83"/>
      <c r="CLE41" s="83"/>
      <c r="CLF41" s="83"/>
      <c r="CLG41" s="83"/>
      <c r="CLH41" s="83"/>
      <c r="CLI41" s="83"/>
      <c r="CLJ41" s="83"/>
      <c r="CLK41" s="83"/>
      <c r="CLL41" s="83"/>
      <c r="CLM41" s="83"/>
      <c r="CLN41" s="83"/>
      <c r="CLO41" s="83"/>
      <c r="CLP41" s="83"/>
      <c r="CLQ41" s="83"/>
      <c r="CLR41" s="83"/>
      <c r="CLS41" s="83"/>
      <c r="CLT41" s="83"/>
      <c r="CLU41" s="83"/>
      <c r="CLV41" s="83"/>
      <c r="CLW41" s="83"/>
      <c r="CLX41" s="83"/>
      <c r="CLY41" s="83"/>
      <c r="CLZ41" s="83"/>
      <c r="CMA41" s="83"/>
      <c r="CMB41" s="83"/>
      <c r="CMC41" s="83"/>
      <c r="CMD41" s="83"/>
      <c r="CME41" s="83"/>
      <c r="CMF41" s="83"/>
      <c r="CMG41" s="83"/>
      <c r="CMH41" s="83"/>
      <c r="CMI41" s="83"/>
      <c r="CMJ41" s="83"/>
      <c r="CMK41" s="83"/>
      <c r="CML41" s="83"/>
      <c r="CMM41" s="83"/>
      <c r="CMN41" s="83"/>
      <c r="CMO41" s="83"/>
      <c r="CMP41" s="83"/>
      <c r="CMQ41" s="83"/>
      <c r="CMR41" s="83"/>
      <c r="CMS41" s="83"/>
      <c r="CMT41" s="83"/>
      <c r="CMU41" s="83"/>
      <c r="CMV41" s="83"/>
      <c r="CMW41" s="83"/>
      <c r="CMX41" s="83"/>
      <c r="CMY41" s="83"/>
      <c r="CMZ41" s="83"/>
      <c r="CNA41" s="83"/>
      <c r="CNB41" s="83"/>
      <c r="CNC41" s="83"/>
      <c r="CND41" s="83"/>
      <c r="CNE41" s="83"/>
      <c r="CNF41" s="83"/>
      <c r="CNG41" s="83"/>
      <c r="CNH41" s="83"/>
      <c r="CNI41" s="83"/>
      <c r="CNJ41" s="83"/>
      <c r="CNK41" s="83"/>
      <c r="CNL41" s="83"/>
      <c r="CNM41" s="83"/>
      <c r="CNN41" s="83"/>
      <c r="CNO41" s="83"/>
      <c r="CNP41" s="83"/>
      <c r="CNQ41" s="83"/>
      <c r="CNR41" s="83"/>
      <c r="CNS41" s="83"/>
      <c r="CNT41" s="83"/>
      <c r="CNU41" s="83"/>
      <c r="CNV41" s="83"/>
      <c r="CNW41" s="83"/>
      <c r="CNX41" s="83"/>
      <c r="CNY41" s="83"/>
      <c r="CNZ41" s="83"/>
      <c r="COA41" s="83"/>
      <c r="COB41" s="83"/>
      <c r="COC41" s="83"/>
      <c r="COD41" s="83"/>
      <c r="COE41" s="83"/>
      <c r="COF41" s="83"/>
      <c r="COG41" s="83"/>
      <c r="COH41" s="83"/>
      <c r="COI41" s="83"/>
      <c r="COJ41" s="83"/>
      <c r="COK41" s="83"/>
      <c r="COL41" s="83"/>
      <c r="COM41" s="83"/>
      <c r="CON41" s="83"/>
      <c r="COO41" s="83"/>
      <c r="COP41" s="83"/>
      <c r="COQ41" s="83"/>
      <c r="COR41" s="83"/>
      <c r="COS41" s="83"/>
      <c r="COT41" s="83"/>
      <c r="COU41" s="83"/>
      <c r="COV41" s="83"/>
      <c r="COW41" s="83"/>
      <c r="COX41" s="83"/>
      <c r="COY41" s="83"/>
      <c r="COZ41" s="83"/>
      <c r="CPA41" s="83"/>
      <c r="CPB41" s="83"/>
      <c r="CPC41" s="83"/>
      <c r="CPD41" s="83"/>
      <c r="CPE41" s="83"/>
      <c r="CPF41" s="83"/>
      <c r="CPG41" s="83"/>
      <c r="CPH41" s="83"/>
      <c r="CPI41" s="83"/>
      <c r="CPJ41" s="83"/>
      <c r="CPK41" s="83"/>
      <c r="CPL41" s="83"/>
      <c r="CPM41" s="83"/>
      <c r="CPN41" s="83"/>
      <c r="CPO41" s="83"/>
      <c r="CPP41" s="83"/>
      <c r="CPQ41" s="83"/>
      <c r="CPR41" s="83"/>
      <c r="CPS41" s="83"/>
      <c r="CPT41" s="83"/>
      <c r="CPU41" s="83"/>
      <c r="CPV41" s="83"/>
      <c r="CPW41" s="83"/>
      <c r="CPX41" s="83"/>
      <c r="CPY41" s="83"/>
      <c r="CPZ41" s="83"/>
      <c r="CQA41" s="83"/>
      <c r="CQB41" s="83"/>
      <c r="CQC41" s="83"/>
      <c r="CQD41" s="83"/>
      <c r="CQE41" s="83"/>
      <c r="CQF41" s="83"/>
      <c r="CQG41" s="83"/>
      <c r="CQH41" s="83"/>
      <c r="CQI41" s="83"/>
      <c r="CQJ41" s="83"/>
      <c r="CQK41" s="83"/>
      <c r="CQL41" s="83"/>
      <c r="CQM41" s="83"/>
      <c r="CQN41" s="83"/>
      <c r="CQO41" s="83"/>
      <c r="CQP41" s="83"/>
      <c r="CQQ41" s="83"/>
      <c r="CQR41" s="83"/>
      <c r="CQS41" s="83"/>
      <c r="CQT41" s="83"/>
      <c r="CQU41" s="83"/>
      <c r="CQV41" s="83"/>
      <c r="CQW41" s="83"/>
      <c r="CQX41" s="83"/>
      <c r="CQY41" s="83"/>
      <c r="CQZ41" s="83"/>
      <c r="CRA41" s="83"/>
      <c r="CRB41" s="83"/>
      <c r="CRC41" s="83"/>
      <c r="CRD41" s="83"/>
      <c r="CRE41" s="83"/>
      <c r="CRF41" s="83"/>
      <c r="CRG41" s="83"/>
      <c r="CRH41" s="83"/>
      <c r="CRI41" s="83"/>
      <c r="CRJ41" s="83"/>
      <c r="CRK41" s="83"/>
      <c r="CRL41" s="83"/>
      <c r="CRM41" s="83"/>
      <c r="CRN41" s="83"/>
      <c r="CRO41" s="83"/>
      <c r="CRP41" s="83"/>
      <c r="CRQ41" s="83"/>
      <c r="CRR41" s="83"/>
      <c r="CRS41" s="83"/>
      <c r="CRT41" s="83"/>
      <c r="CRU41" s="83"/>
      <c r="CRV41" s="83"/>
      <c r="CRW41" s="83"/>
      <c r="CRX41" s="83"/>
      <c r="CRY41" s="83"/>
      <c r="CRZ41" s="83"/>
      <c r="CSA41" s="83"/>
      <c r="CSB41" s="83"/>
      <c r="CSC41" s="83"/>
      <c r="CSD41" s="83"/>
      <c r="CSE41" s="83"/>
      <c r="CSF41" s="83"/>
      <c r="CSG41" s="83"/>
      <c r="CSH41" s="83"/>
      <c r="CSI41" s="83"/>
      <c r="CSJ41" s="83"/>
      <c r="CSK41" s="83"/>
      <c r="CSL41" s="83"/>
      <c r="CSM41" s="83"/>
      <c r="CSN41" s="83"/>
      <c r="CSO41" s="83"/>
      <c r="CSP41" s="83"/>
      <c r="CSQ41" s="83"/>
      <c r="CSR41" s="83"/>
      <c r="CSS41" s="83"/>
      <c r="CST41" s="83"/>
      <c r="CSU41" s="83"/>
      <c r="CSV41" s="83"/>
      <c r="CSW41" s="83"/>
      <c r="CSX41" s="83"/>
      <c r="CSY41" s="83"/>
      <c r="CSZ41" s="83"/>
      <c r="CTA41" s="83"/>
      <c r="CTB41" s="83"/>
      <c r="CTC41" s="83"/>
      <c r="CTD41" s="83"/>
      <c r="CTE41" s="83"/>
      <c r="CTF41" s="83"/>
      <c r="CTG41" s="83"/>
      <c r="CTH41" s="83"/>
      <c r="CTI41" s="83"/>
      <c r="CTJ41" s="83"/>
      <c r="CTK41" s="83"/>
      <c r="CTL41" s="83"/>
      <c r="CTM41" s="83"/>
      <c r="CTN41" s="83"/>
      <c r="CTO41" s="83"/>
      <c r="CTP41" s="83"/>
      <c r="CTQ41" s="83"/>
      <c r="CTR41" s="83"/>
      <c r="CTS41" s="83"/>
      <c r="CTT41" s="83"/>
      <c r="CTU41" s="83"/>
      <c r="CTV41" s="83"/>
      <c r="CTW41" s="83"/>
      <c r="CTX41" s="83"/>
      <c r="CTY41" s="83"/>
      <c r="CTZ41" s="83"/>
      <c r="CUA41" s="83"/>
      <c r="CUB41" s="83"/>
      <c r="CUC41" s="83"/>
      <c r="CUD41" s="83"/>
      <c r="CUE41" s="83"/>
      <c r="CUF41" s="83"/>
      <c r="CUG41" s="83"/>
      <c r="CUH41" s="83"/>
      <c r="CUI41" s="83"/>
      <c r="CUJ41" s="83"/>
      <c r="CUK41" s="83"/>
      <c r="CUL41" s="83"/>
      <c r="CUM41" s="83"/>
      <c r="CUN41" s="83"/>
      <c r="CUO41" s="83"/>
      <c r="CUP41" s="83"/>
      <c r="CUQ41" s="83"/>
      <c r="CUR41" s="83"/>
      <c r="CUS41" s="83"/>
      <c r="CUT41" s="83"/>
      <c r="CUU41" s="83"/>
      <c r="CUV41" s="83"/>
      <c r="CUW41" s="83"/>
      <c r="CUX41" s="83"/>
      <c r="CUY41" s="83"/>
      <c r="CUZ41" s="83"/>
      <c r="CVA41" s="83"/>
      <c r="CVB41" s="83"/>
      <c r="CVC41" s="83"/>
      <c r="CVD41" s="83"/>
      <c r="CVE41" s="83"/>
      <c r="CVF41" s="83"/>
      <c r="CVG41" s="83"/>
      <c r="CVH41" s="83"/>
      <c r="CVI41" s="83"/>
      <c r="CVJ41" s="83"/>
      <c r="CVK41" s="83"/>
      <c r="CVL41" s="83"/>
      <c r="CVM41" s="83"/>
      <c r="CVN41" s="83"/>
      <c r="CVO41" s="83"/>
      <c r="CVP41" s="83"/>
      <c r="CVQ41" s="83"/>
      <c r="CVR41" s="83"/>
      <c r="CVS41" s="83"/>
      <c r="CVT41" s="83"/>
      <c r="CVU41" s="83"/>
      <c r="CVV41" s="83"/>
      <c r="CVW41" s="83"/>
      <c r="CVX41" s="83"/>
      <c r="CVY41" s="83"/>
      <c r="CVZ41" s="83"/>
      <c r="CWA41" s="83"/>
      <c r="CWB41" s="83"/>
      <c r="CWC41" s="83"/>
      <c r="CWD41" s="83"/>
      <c r="CWE41" s="83"/>
      <c r="CWF41" s="83"/>
      <c r="CWG41" s="83"/>
      <c r="CWH41" s="83"/>
      <c r="CWI41" s="83"/>
      <c r="CWJ41" s="83"/>
      <c r="CWK41" s="83"/>
      <c r="CWL41" s="83"/>
      <c r="CWM41" s="83"/>
      <c r="CWN41" s="83"/>
      <c r="CWO41" s="83"/>
      <c r="CWP41" s="83"/>
      <c r="CWQ41" s="83"/>
      <c r="CWR41" s="83"/>
      <c r="CWS41" s="83"/>
      <c r="CWT41" s="83"/>
      <c r="CWU41" s="83"/>
      <c r="CWV41" s="83"/>
      <c r="CWW41" s="83"/>
      <c r="CWX41" s="83"/>
      <c r="CWY41" s="83"/>
      <c r="CWZ41" s="83"/>
      <c r="CXA41" s="83"/>
      <c r="CXB41" s="83"/>
      <c r="CXC41" s="83"/>
      <c r="CXD41" s="83"/>
      <c r="CXE41" s="83"/>
      <c r="CXF41" s="83"/>
      <c r="CXG41" s="83"/>
      <c r="CXH41" s="83"/>
      <c r="CXI41" s="83"/>
      <c r="CXJ41" s="83"/>
      <c r="CXK41" s="83"/>
      <c r="CXL41" s="83"/>
      <c r="CXM41" s="83"/>
      <c r="CXN41" s="83"/>
      <c r="CXO41" s="83"/>
      <c r="CXP41" s="83"/>
      <c r="CXQ41" s="83"/>
      <c r="CXR41" s="83"/>
      <c r="CXS41" s="83"/>
      <c r="CXT41" s="83"/>
      <c r="CXU41" s="83"/>
      <c r="CXV41" s="83"/>
      <c r="CXW41" s="83"/>
      <c r="CXX41" s="83"/>
      <c r="CXY41" s="83"/>
      <c r="CXZ41" s="83"/>
      <c r="CYA41" s="83"/>
      <c r="CYB41" s="83"/>
      <c r="CYC41" s="83"/>
      <c r="CYD41" s="83"/>
      <c r="CYE41" s="83"/>
      <c r="CYF41" s="83"/>
      <c r="CYG41" s="83"/>
      <c r="CYH41" s="83"/>
      <c r="CYI41" s="83"/>
      <c r="CYJ41" s="83"/>
      <c r="CYK41" s="83"/>
      <c r="CYL41" s="83"/>
      <c r="CYM41" s="83"/>
      <c r="CYN41" s="83"/>
      <c r="CYO41" s="83"/>
      <c r="CYP41" s="83"/>
      <c r="CYQ41" s="83"/>
      <c r="CYR41" s="83"/>
      <c r="CYS41" s="83"/>
      <c r="CYT41" s="83"/>
      <c r="CYU41" s="83"/>
      <c r="CYV41" s="83"/>
      <c r="CYW41" s="83"/>
      <c r="CYX41" s="83"/>
      <c r="CYY41" s="83"/>
      <c r="CYZ41" s="83"/>
      <c r="CZA41" s="83"/>
      <c r="CZB41" s="83"/>
      <c r="CZC41" s="83"/>
      <c r="CZD41" s="83"/>
      <c r="CZE41" s="83"/>
      <c r="CZF41" s="83"/>
      <c r="CZG41" s="83"/>
      <c r="CZH41" s="83"/>
      <c r="CZI41" s="83"/>
      <c r="CZJ41" s="83"/>
      <c r="CZK41" s="83"/>
      <c r="CZL41" s="83"/>
      <c r="CZM41" s="83"/>
      <c r="CZN41" s="83"/>
      <c r="CZO41" s="83"/>
      <c r="CZP41" s="83"/>
      <c r="CZQ41" s="83"/>
      <c r="CZR41" s="83"/>
      <c r="CZS41" s="83"/>
      <c r="CZT41" s="83"/>
      <c r="CZU41" s="83"/>
      <c r="CZV41" s="83"/>
      <c r="CZW41" s="83"/>
      <c r="CZX41" s="83"/>
      <c r="CZY41" s="83"/>
      <c r="CZZ41" s="83"/>
      <c r="DAA41" s="83"/>
      <c r="DAB41" s="83"/>
      <c r="DAC41" s="83"/>
      <c r="DAD41" s="83"/>
      <c r="DAE41" s="83"/>
      <c r="DAF41" s="83"/>
      <c r="DAG41" s="83"/>
      <c r="DAH41" s="83"/>
      <c r="DAI41" s="83"/>
      <c r="DAJ41" s="83"/>
      <c r="DAK41" s="83"/>
      <c r="DAL41" s="83"/>
      <c r="DAM41" s="83"/>
      <c r="DAN41" s="83"/>
      <c r="DAO41" s="83"/>
      <c r="DAP41" s="83"/>
      <c r="DAQ41" s="83"/>
      <c r="DAR41" s="83"/>
      <c r="DAS41" s="83"/>
      <c r="DAT41" s="83"/>
      <c r="DAU41" s="83"/>
      <c r="DAV41" s="83"/>
      <c r="DAW41" s="83"/>
      <c r="DAX41" s="83"/>
      <c r="DAY41" s="83"/>
      <c r="DAZ41" s="83"/>
      <c r="DBA41" s="83"/>
      <c r="DBB41" s="83"/>
      <c r="DBC41" s="83"/>
      <c r="DBD41" s="83"/>
      <c r="DBE41" s="83"/>
      <c r="DBF41" s="83"/>
      <c r="DBG41" s="83"/>
      <c r="DBH41" s="83"/>
      <c r="DBI41" s="83"/>
      <c r="DBJ41" s="83"/>
      <c r="DBK41" s="83"/>
      <c r="DBL41" s="83"/>
      <c r="DBM41" s="83"/>
      <c r="DBN41" s="83"/>
      <c r="DBO41" s="83"/>
      <c r="DBP41" s="83"/>
      <c r="DBQ41" s="83"/>
      <c r="DBR41" s="83"/>
      <c r="DBS41" s="83"/>
      <c r="DBT41" s="83"/>
      <c r="DBU41" s="83"/>
      <c r="DBV41" s="83"/>
      <c r="DBW41" s="83"/>
      <c r="DBX41" s="83"/>
      <c r="DBY41" s="83"/>
      <c r="DBZ41" s="83"/>
      <c r="DCA41" s="83"/>
      <c r="DCB41" s="83"/>
      <c r="DCC41" s="83"/>
      <c r="DCD41" s="83"/>
      <c r="DCE41" s="83"/>
      <c r="DCF41" s="83"/>
      <c r="DCG41" s="83"/>
      <c r="DCH41" s="83"/>
      <c r="DCI41" s="83"/>
      <c r="DCJ41" s="83"/>
      <c r="DCK41" s="83"/>
      <c r="DCL41" s="83"/>
      <c r="DCM41" s="83"/>
      <c r="DCN41" s="83"/>
      <c r="DCO41" s="83"/>
      <c r="DCP41" s="83"/>
      <c r="DCQ41" s="83"/>
      <c r="DCR41" s="83"/>
      <c r="DCS41" s="83"/>
      <c r="DCT41" s="83"/>
      <c r="DCU41" s="83"/>
      <c r="DCV41" s="83"/>
      <c r="DCW41" s="83"/>
      <c r="DCX41" s="83"/>
      <c r="DCY41" s="83"/>
      <c r="DCZ41" s="83"/>
      <c r="DDA41" s="83"/>
      <c r="DDB41" s="83"/>
      <c r="DDC41" s="83"/>
      <c r="DDD41" s="83"/>
      <c r="DDE41" s="83"/>
      <c r="DDF41" s="83"/>
      <c r="DDG41" s="83"/>
      <c r="DDH41" s="83"/>
      <c r="DDI41" s="83"/>
      <c r="DDJ41" s="83"/>
      <c r="DDK41" s="83"/>
      <c r="DDL41" s="83"/>
      <c r="DDM41" s="83"/>
      <c r="DDN41" s="83"/>
      <c r="DDO41" s="83"/>
      <c r="DDP41" s="83"/>
      <c r="DDQ41" s="83"/>
      <c r="DDR41" s="83"/>
      <c r="DDS41" s="83"/>
      <c r="DDT41" s="83"/>
      <c r="DDU41" s="83"/>
      <c r="DDV41" s="83"/>
      <c r="DDW41" s="83"/>
      <c r="DDX41" s="83"/>
      <c r="DDY41" s="83"/>
      <c r="DDZ41" s="83"/>
      <c r="DEA41" s="83"/>
      <c r="DEB41" s="83"/>
      <c r="DEC41" s="83"/>
      <c r="DED41" s="83"/>
      <c r="DEE41" s="83"/>
      <c r="DEF41" s="83"/>
      <c r="DEG41" s="83"/>
      <c r="DEH41" s="83"/>
      <c r="DEI41" s="83"/>
      <c r="DEJ41" s="83"/>
      <c r="DEK41" s="83"/>
      <c r="DEL41" s="83"/>
      <c r="DEM41" s="83"/>
      <c r="DEN41" s="83"/>
      <c r="DEO41" s="83"/>
      <c r="DEP41" s="83"/>
      <c r="DEQ41" s="83"/>
      <c r="DER41" s="83"/>
      <c r="DES41" s="83"/>
      <c r="DET41" s="83"/>
      <c r="DEU41" s="83"/>
      <c r="DEV41" s="83"/>
      <c r="DEW41" s="83"/>
      <c r="DEX41" s="83"/>
      <c r="DEY41" s="83"/>
      <c r="DEZ41" s="83"/>
      <c r="DFA41" s="83"/>
      <c r="DFB41" s="83"/>
      <c r="DFC41" s="83"/>
      <c r="DFD41" s="83"/>
      <c r="DFE41" s="83"/>
      <c r="DFF41" s="83"/>
      <c r="DFG41" s="83"/>
      <c r="DFH41" s="83"/>
      <c r="DFI41" s="83"/>
      <c r="DFJ41" s="83"/>
      <c r="DFK41" s="83"/>
      <c r="DFL41" s="83"/>
      <c r="DFM41" s="83"/>
      <c r="DFN41" s="83"/>
      <c r="DFO41" s="83"/>
      <c r="DFP41" s="83"/>
      <c r="DFQ41" s="83"/>
      <c r="DFR41" s="83"/>
      <c r="DFS41" s="83"/>
      <c r="DFT41" s="83"/>
      <c r="DFU41" s="83"/>
      <c r="DFV41" s="83"/>
      <c r="DFW41" s="83"/>
      <c r="DFX41" s="83"/>
      <c r="DFY41" s="83"/>
      <c r="DFZ41" s="83"/>
      <c r="DGA41" s="83"/>
      <c r="DGB41" s="83"/>
      <c r="DGC41" s="83"/>
      <c r="DGD41" s="83"/>
      <c r="DGE41" s="83"/>
      <c r="DGF41" s="83"/>
      <c r="DGG41" s="83"/>
      <c r="DGH41" s="83"/>
      <c r="DGI41" s="83"/>
      <c r="DGJ41" s="83"/>
      <c r="DGK41" s="83"/>
      <c r="DGL41" s="83"/>
      <c r="DGM41" s="83"/>
      <c r="DGN41" s="83"/>
      <c r="DGO41" s="83"/>
      <c r="DGP41" s="83"/>
      <c r="DGQ41" s="83"/>
      <c r="DGR41" s="83"/>
      <c r="DGS41" s="83"/>
      <c r="DGT41" s="83"/>
      <c r="DGU41" s="83"/>
      <c r="DGV41" s="83"/>
      <c r="DGW41" s="83"/>
      <c r="DGX41" s="83"/>
      <c r="DGY41" s="83"/>
      <c r="DGZ41" s="83"/>
      <c r="DHA41" s="83"/>
      <c r="DHB41" s="83"/>
      <c r="DHC41" s="83"/>
      <c r="DHD41" s="83"/>
      <c r="DHE41" s="83"/>
      <c r="DHF41" s="83"/>
      <c r="DHG41" s="83"/>
      <c r="DHH41" s="83"/>
      <c r="DHI41" s="83"/>
      <c r="DHJ41" s="83"/>
      <c r="DHK41" s="83"/>
      <c r="DHL41" s="83"/>
      <c r="DHM41" s="83"/>
      <c r="DHN41" s="83"/>
      <c r="DHO41" s="83"/>
      <c r="DHP41" s="83"/>
      <c r="DHQ41" s="83"/>
      <c r="DHR41" s="83"/>
      <c r="DHS41" s="83"/>
      <c r="DHT41" s="83"/>
      <c r="DHU41" s="83"/>
      <c r="DHV41" s="83"/>
      <c r="DHW41" s="83"/>
      <c r="DHX41" s="83"/>
      <c r="DHY41" s="83"/>
      <c r="DHZ41" s="83"/>
      <c r="DIA41" s="83"/>
      <c r="DIB41" s="83"/>
      <c r="DIC41" s="83"/>
      <c r="DID41" s="83"/>
      <c r="DIE41" s="83"/>
      <c r="DIF41" s="83"/>
      <c r="DIG41" s="83"/>
      <c r="DIH41" s="83"/>
      <c r="DII41" s="83"/>
      <c r="DIJ41" s="83"/>
      <c r="DIK41" s="83"/>
      <c r="DIL41" s="83"/>
      <c r="DIM41" s="83"/>
      <c r="DIN41" s="83"/>
      <c r="DIO41" s="83"/>
      <c r="DIP41" s="83"/>
      <c r="DIQ41" s="83"/>
      <c r="DIR41" s="83"/>
      <c r="DIS41" s="83"/>
      <c r="DIT41" s="83"/>
      <c r="DIU41" s="83"/>
      <c r="DIV41" s="83"/>
      <c r="DIW41" s="83"/>
      <c r="DIX41" s="83"/>
      <c r="DIY41" s="83"/>
      <c r="DIZ41" s="83"/>
      <c r="DJA41" s="83"/>
      <c r="DJB41" s="83"/>
      <c r="DJC41" s="83"/>
      <c r="DJD41" s="83"/>
      <c r="DJE41" s="83"/>
      <c r="DJF41" s="83"/>
      <c r="DJG41" s="83"/>
      <c r="DJH41" s="83"/>
      <c r="DJI41" s="83"/>
      <c r="DJJ41" s="83"/>
      <c r="DJK41" s="83"/>
      <c r="DJL41" s="83"/>
      <c r="DJM41" s="83"/>
      <c r="DJN41" s="83"/>
      <c r="DJO41" s="83"/>
      <c r="DJP41" s="83"/>
      <c r="DJQ41" s="83"/>
      <c r="DJR41" s="83"/>
      <c r="DJS41" s="83"/>
      <c r="DJT41" s="83"/>
      <c r="DJU41" s="83"/>
      <c r="DJV41" s="83"/>
      <c r="DJW41" s="83"/>
      <c r="DJX41" s="83"/>
      <c r="DJY41" s="83"/>
      <c r="DJZ41" s="83"/>
      <c r="DKA41" s="83"/>
      <c r="DKB41" s="83"/>
      <c r="DKC41" s="83"/>
      <c r="DKD41" s="83"/>
      <c r="DKE41" s="83"/>
      <c r="DKF41" s="83"/>
      <c r="DKG41" s="83"/>
      <c r="DKH41" s="83"/>
      <c r="DKI41" s="83"/>
      <c r="DKJ41" s="83"/>
      <c r="DKK41" s="83"/>
      <c r="DKL41" s="83"/>
      <c r="DKM41" s="83"/>
      <c r="DKN41" s="83"/>
      <c r="DKO41" s="83"/>
      <c r="DKP41" s="83"/>
      <c r="DKQ41" s="83"/>
      <c r="DKR41" s="83"/>
      <c r="DKS41" s="83"/>
      <c r="DKT41" s="83"/>
      <c r="DKU41" s="83"/>
      <c r="DKV41" s="83"/>
      <c r="DKW41" s="83"/>
      <c r="DKX41" s="83"/>
      <c r="DKY41" s="83"/>
      <c r="DKZ41" s="83"/>
      <c r="DLA41" s="83"/>
      <c r="DLB41" s="83"/>
      <c r="DLC41" s="83"/>
      <c r="DLD41" s="83"/>
      <c r="DLE41" s="83"/>
      <c r="DLF41" s="83"/>
      <c r="DLG41" s="83"/>
      <c r="DLH41" s="83"/>
      <c r="DLI41" s="83"/>
      <c r="DLJ41" s="83"/>
      <c r="DLK41" s="83"/>
      <c r="DLL41" s="83"/>
      <c r="DLM41" s="83"/>
      <c r="DLN41" s="83"/>
      <c r="DLO41" s="83"/>
      <c r="DLP41" s="83"/>
      <c r="DLQ41" s="83"/>
      <c r="DLR41" s="83"/>
      <c r="DLS41" s="83"/>
      <c r="DLT41" s="83"/>
      <c r="DLU41" s="83"/>
      <c r="DLV41" s="83"/>
      <c r="DLW41" s="83"/>
      <c r="DLX41" s="83"/>
      <c r="DLY41" s="83"/>
      <c r="DLZ41" s="83"/>
      <c r="DMA41" s="83"/>
      <c r="DMB41" s="83"/>
      <c r="DMC41" s="83"/>
      <c r="DMD41" s="83"/>
      <c r="DME41" s="83"/>
      <c r="DMF41" s="83"/>
      <c r="DMG41" s="83"/>
      <c r="DMH41" s="83"/>
      <c r="DMI41" s="83"/>
      <c r="DMJ41" s="83"/>
      <c r="DMK41" s="83"/>
      <c r="DML41" s="83"/>
      <c r="DMM41" s="83"/>
      <c r="DMN41" s="83"/>
      <c r="DMO41" s="83"/>
      <c r="DMP41" s="83"/>
      <c r="DMQ41" s="83"/>
      <c r="DMR41" s="83"/>
      <c r="DMS41" s="83"/>
      <c r="DMT41" s="83"/>
      <c r="DMU41" s="83"/>
      <c r="DMV41" s="83"/>
      <c r="DMW41" s="83"/>
      <c r="DMX41" s="83"/>
      <c r="DMY41" s="83"/>
      <c r="DMZ41" s="83"/>
      <c r="DNA41" s="83"/>
      <c r="DNB41" s="83"/>
      <c r="DNC41" s="83"/>
      <c r="DND41" s="83"/>
      <c r="DNE41" s="83"/>
      <c r="DNF41" s="83"/>
      <c r="DNG41" s="83"/>
      <c r="DNH41" s="83"/>
      <c r="DNI41" s="83"/>
      <c r="DNJ41" s="83"/>
      <c r="DNK41" s="83"/>
      <c r="DNL41" s="83"/>
      <c r="DNM41" s="83"/>
      <c r="DNN41" s="83"/>
      <c r="DNO41" s="83"/>
      <c r="DNP41" s="83"/>
      <c r="DNQ41" s="83"/>
      <c r="DNR41" s="83"/>
      <c r="DNS41" s="83"/>
      <c r="DNT41" s="83"/>
      <c r="DNU41" s="83"/>
      <c r="DNV41" s="83"/>
      <c r="DNW41" s="83"/>
      <c r="DNX41" s="83"/>
      <c r="DNY41" s="83"/>
      <c r="DNZ41" s="83"/>
      <c r="DOA41" s="83"/>
      <c r="DOB41" s="83"/>
      <c r="DOC41" s="83"/>
      <c r="DOD41" s="83"/>
      <c r="DOE41" s="83"/>
      <c r="DOF41" s="83"/>
      <c r="DOG41" s="83"/>
      <c r="DOH41" s="83"/>
      <c r="DOI41" s="83"/>
      <c r="DOJ41" s="83"/>
      <c r="DOK41" s="83"/>
      <c r="DOL41" s="83"/>
      <c r="DOM41" s="83"/>
      <c r="DON41" s="83"/>
      <c r="DOO41" s="83"/>
      <c r="DOP41" s="83"/>
      <c r="DOQ41" s="83"/>
      <c r="DOR41" s="83"/>
      <c r="DOS41" s="83"/>
      <c r="DOT41" s="83"/>
      <c r="DOU41" s="83"/>
      <c r="DOV41" s="83"/>
      <c r="DOW41" s="83"/>
      <c r="DOX41" s="83"/>
      <c r="DOY41" s="83"/>
      <c r="DOZ41" s="83"/>
      <c r="DPA41" s="83"/>
      <c r="DPB41" s="83"/>
      <c r="DPC41" s="83"/>
      <c r="DPD41" s="83"/>
      <c r="DPE41" s="83"/>
      <c r="DPF41" s="83"/>
      <c r="DPG41" s="83"/>
      <c r="DPH41" s="83"/>
      <c r="DPI41" s="83"/>
      <c r="DPJ41" s="83"/>
      <c r="DPK41" s="83"/>
      <c r="DPL41" s="83"/>
      <c r="DPM41" s="83"/>
      <c r="DPN41" s="83"/>
      <c r="DPO41" s="83"/>
      <c r="DPP41" s="83"/>
      <c r="DPQ41" s="83"/>
      <c r="DPR41" s="83"/>
      <c r="DPS41" s="83"/>
      <c r="DPT41" s="83"/>
      <c r="DPU41" s="83"/>
      <c r="DPV41" s="83"/>
      <c r="DPW41" s="83"/>
      <c r="DPX41" s="83"/>
      <c r="DPY41" s="83"/>
      <c r="DPZ41" s="83"/>
      <c r="DQA41" s="83"/>
      <c r="DQB41" s="83"/>
      <c r="DQC41" s="83"/>
      <c r="DQD41" s="83"/>
      <c r="DQE41" s="83"/>
      <c r="DQF41" s="83"/>
      <c r="DQG41" s="83"/>
      <c r="DQH41" s="83"/>
      <c r="DQI41" s="83"/>
      <c r="DQJ41" s="83"/>
      <c r="DQK41" s="83"/>
      <c r="DQL41" s="83"/>
      <c r="DQM41" s="83"/>
      <c r="DQN41" s="83"/>
      <c r="DQO41" s="83"/>
      <c r="DQP41" s="83"/>
      <c r="DQQ41" s="83"/>
      <c r="DQR41" s="83"/>
      <c r="DQS41" s="83"/>
      <c r="DQT41" s="83"/>
      <c r="DQU41" s="83"/>
      <c r="DQV41" s="83"/>
      <c r="DQW41" s="83"/>
      <c r="DQX41" s="83"/>
      <c r="DQY41" s="83"/>
      <c r="DQZ41" s="83"/>
      <c r="DRA41" s="83"/>
      <c r="DRB41" s="83"/>
      <c r="DRC41" s="83"/>
      <c r="DRD41" s="83"/>
      <c r="DRE41" s="83"/>
      <c r="DRF41" s="83"/>
      <c r="DRG41" s="83"/>
      <c r="DRH41" s="83"/>
      <c r="DRI41" s="83"/>
      <c r="DRJ41" s="83"/>
      <c r="DRK41" s="83"/>
      <c r="DRL41" s="83"/>
      <c r="DRM41" s="83"/>
      <c r="DRN41" s="83"/>
      <c r="DRO41" s="83"/>
      <c r="DRP41" s="83"/>
      <c r="DRQ41" s="83"/>
      <c r="DRR41" s="83"/>
      <c r="DRS41" s="83"/>
      <c r="DRT41" s="83"/>
      <c r="DRU41" s="83"/>
      <c r="DRV41" s="83"/>
      <c r="DRW41" s="83"/>
      <c r="DRX41" s="83"/>
      <c r="DRY41" s="83"/>
      <c r="DRZ41" s="83"/>
      <c r="DSA41" s="83"/>
      <c r="DSB41" s="83"/>
      <c r="DSC41" s="83"/>
      <c r="DSD41" s="83"/>
      <c r="DSE41" s="83"/>
      <c r="DSF41" s="83"/>
      <c r="DSG41" s="83"/>
      <c r="DSH41" s="83"/>
      <c r="DSI41" s="83"/>
      <c r="DSJ41" s="83"/>
      <c r="DSK41" s="83"/>
      <c r="DSL41" s="83"/>
      <c r="DSM41" s="83"/>
      <c r="DSN41" s="83"/>
      <c r="DSO41" s="83"/>
      <c r="DSP41" s="83"/>
      <c r="DSQ41" s="83"/>
      <c r="DSR41" s="83"/>
      <c r="DSS41" s="83"/>
      <c r="DST41" s="83"/>
      <c r="DSU41" s="83"/>
      <c r="DSV41" s="83"/>
      <c r="DSW41" s="83"/>
      <c r="DSX41" s="83"/>
      <c r="DSY41" s="83"/>
      <c r="DSZ41" s="83"/>
      <c r="DTA41" s="83"/>
      <c r="DTB41" s="83"/>
      <c r="DTC41" s="83"/>
      <c r="DTD41" s="83"/>
      <c r="DTE41" s="83"/>
      <c r="DTF41" s="83"/>
      <c r="DTG41" s="83"/>
      <c r="DTH41" s="83"/>
      <c r="DTI41" s="83"/>
      <c r="DTJ41" s="83"/>
      <c r="DTK41" s="83"/>
      <c r="DTL41" s="83"/>
      <c r="DTM41" s="83"/>
      <c r="DTN41" s="83"/>
      <c r="DTO41" s="83"/>
      <c r="DTP41" s="83"/>
      <c r="DTQ41" s="83"/>
      <c r="DTR41" s="83"/>
      <c r="DTS41" s="83"/>
      <c r="DTT41" s="83"/>
      <c r="DTU41" s="83"/>
      <c r="DTV41" s="83"/>
      <c r="DTW41" s="83"/>
      <c r="DTX41" s="83"/>
      <c r="DTY41" s="83"/>
      <c r="DTZ41" s="83"/>
      <c r="DUA41" s="83"/>
      <c r="DUB41" s="83"/>
      <c r="DUC41" s="83"/>
      <c r="DUD41" s="83"/>
      <c r="DUE41" s="83"/>
      <c r="DUF41" s="83"/>
      <c r="DUG41" s="83"/>
      <c r="DUH41" s="83"/>
      <c r="DUI41" s="83"/>
      <c r="DUJ41" s="83"/>
      <c r="DUK41" s="83"/>
      <c r="DUL41" s="83"/>
      <c r="DUM41" s="83"/>
      <c r="DUN41" s="83"/>
      <c r="DUO41" s="83"/>
      <c r="DUP41" s="83"/>
      <c r="DUQ41" s="83"/>
      <c r="DUR41" s="83"/>
      <c r="DUS41" s="83"/>
      <c r="DUT41" s="83"/>
      <c r="DUU41" s="83"/>
      <c r="DUV41" s="83"/>
      <c r="DUW41" s="83"/>
      <c r="DUX41" s="83"/>
      <c r="DUY41" s="83"/>
      <c r="DUZ41" s="83"/>
      <c r="DVA41" s="83"/>
      <c r="DVB41" s="83"/>
      <c r="DVC41" s="83"/>
      <c r="DVD41" s="83"/>
      <c r="DVE41" s="83"/>
      <c r="DVF41" s="83"/>
      <c r="DVG41" s="83"/>
      <c r="DVH41" s="83"/>
      <c r="DVI41" s="83"/>
      <c r="DVJ41" s="83"/>
      <c r="DVK41" s="83"/>
      <c r="DVL41" s="83"/>
      <c r="DVM41" s="83"/>
      <c r="DVN41" s="83"/>
      <c r="DVO41" s="83"/>
      <c r="DVP41" s="83"/>
      <c r="DVQ41" s="83"/>
      <c r="DVR41" s="83"/>
      <c r="DVS41" s="83"/>
      <c r="DVT41" s="83"/>
      <c r="DVU41" s="83"/>
      <c r="DVV41" s="83"/>
      <c r="DVW41" s="83"/>
      <c r="DVX41" s="83"/>
      <c r="DVY41" s="83"/>
      <c r="DVZ41" s="83"/>
      <c r="DWA41" s="83"/>
      <c r="DWB41" s="83"/>
      <c r="DWC41" s="83"/>
      <c r="DWD41" s="83"/>
      <c r="DWE41" s="83"/>
      <c r="DWF41" s="83"/>
      <c r="DWG41" s="83"/>
      <c r="DWH41" s="83"/>
      <c r="DWI41" s="83"/>
      <c r="DWJ41" s="83"/>
      <c r="DWK41" s="83"/>
      <c r="DWL41" s="83"/>
      <c r="DWM41" s="83"/>
      <c r="DWN41" s="83"/>
      <c r="DWO41" s="83"/>
      <c r="DWP41" s="83"/>
      <c r="DWQ41" s="83"/>
      <c r="DWR41" s="83"/>
      <c r="DWS41" s="83"/>
      <c r="DWT41" s="83"/>
      <c r="DWU41" s="83"/>
      <c r="DWV41" s="83"/>
      <c r="DWW41" s="83"/>
      <c r="DWX41" s="83"/>
      <c r="DWY41" s="83"/>
      <c r="DWZ41" s="83"/>
      <c r="DXA41" s="83"/>
      <c r="DXB41" s="83"/>
      <c r="DXC41" s="83"/>
      <c r="DXD41" s="83"/>
      <c r="DXE41" s="83"/>
      <c r="DXF41" s="83"/>
      <c r="DXG41" s="83"/>
      <c r="DXH41" s="83"/>
      <c r="DXI41" s="83"/>
      <c r="DXJ41" s="83"/>
      <c r="DXK41" s="83"/>
      <c r="DXL41" s="83"/>
      <c r="DXM41" s="83"/>
      <c r="DXN41" s="83"/>
      <c r="DXO41" s="83"/>
      <c r="DXP41" s="83"/>
      <c r="DXQ41" s="83"/>
      <c r="DXR41" s="83"/>
      <c r="DXS41" s="83"/>
      <c r="DXT41" s="83"/>
      <c r="DXU41" s="83"/>
      <c r="DXV41" s="83"/>
      <c r="DXW41" s="83"/>
      <c r="DXX41" s="83"/>
      <c r="DXY41" s="83"/>
      <c r="DXZ41" s="83"/>
      <c r="DYA41" s="83"/>
      <c r="DYB41" s="83"/>
      <c r="DYC41" s="83"/>
      <c r="DYD41" s="83"/>
      <c r="DYE41" s="83"/>
      <c r="DYF41" s="83"/>
      <c r="DYG41" s="83"/>
      <c r="DYH41" s="83"/>
      <c r="DYI41" s="83"/>
      <c r="DYJ41" s="83"/>
      <c r="DYK41" s="83"/>
      <c r="DYL41" s="83"/>
      <c r="DYM41" s="83"/>
      <c r="DYN41" s="83"/>
      <c r="DYO41" s="83"/>
      <c r="DYP41" s="83"/>
      <c r="DYQ41" s="83"/>
      <c r="DYR41" s="83"/>
      <c r="DYS41" s="83"/>
      <c r="DYT41" s="83"/>
      <c r="DYU41" s="83"/>
      <c r="DYV41" s="83"/>
      <c r="DYW41" s="83"/>
      <c r="DYX41" s="83"/>
      <c r="DYY41" s="83"/>
      <c r="DYZ41" s="83"/>
      <c r="DZA41" s="83"/>
      <c r="DZB41" s="83"/>
      <c r="DZC41" s="83"/>
      <c r="DZD41" s="83"/>
      <c r="DZE41" s="83"/>
      <c r="DZF41" s="83"/>
      <c r="DZG41" s="83"/>
      <c r="DZH41" s="83"/>
      <c r="DZI41" s="83"/>
      <c r="DZJ41" s="83"/>
      <c r="DZK41" s="83"/>
      <c r="DZL41" s="83"/>
      <c r="DZM41" s="83"/>
      <c r="DZN41" s="83"/>
      <c r="DZO41" s="83"/>
      <c r="DZP41" s="83"/>
      <c r="DZQ41" s="83"/>
      <c r="DZR41" s="83"/>
      <c r="DZS41" s="83"/>
      <c r="DZT41" s="83"/>
      <c r="DZU41" s="83"/>
      <c r="DZV41" s="83"/>
      <c r="DZW41" s="83"/>
      <c r="DZX41" s="83"/>
      <c r="DZY41" s="83"/>
      <c r="DZZ41" s="83"/>
      <c r="EAA41" s="83"/>
      <c r="EAB41" s="83"/>
      <c r="EAC41" s="83"/>
      <c r="EAD41" s="83"/>
      <c r="EAE41" s="83"/>
      <c r="EAF41" s="83"/>
      <c r="EAG41" s="83"/>
      <c r="EAH41" s="83"/>
      <c r="EAI41" s="83"/>
      <c r="EAJ41" s="83"/>
      <c r="EAK41" s="83"/>
      <c r="EAL41" s="83"/>
      <c r="EAM41" s="83"/>
      <c r="EAN41" s="83"/>
      <c r="EAO41" s="83"/>
      <c r="EAP41" s="83"/>
      <c r="EAQ41" s="83"/>
      <c r="EAR41" s="83"/>
      <c r="EAS41" s="83"/>
      <c r="EAT41" s="83"/>
      <c r="EAU41" s="83"/>
      <c r="EAV41" s="83"/>
      <c r="EAW41" s="83"/>
      <c r="EAX41" s="83"/>
      <c r="EAY41" s="83"/>
      <c r="EAZ41" s="83"/>
      <c r="EBA41" s="83"/>
      <c r="EBB41" s="83"/>
      <c r="EBC41" s="83"/>
      <c r="EBD41" s="83"/>
      <c r="EBE41" s="83"/>
      <c r="EBF41" s="83"/>
      <c r="EBG41" s="83"/>
      <c r="EBH41" s="83"/>
      <c r="EBI41" s="83"/>
      <c r="EBJ41" s="83"/>
      <c r="EBK41" s="83"/>
      <c r="EBL41" s="83"/>
      <c r="EBM41" s="83"/>
      <c r="EBN41" s="83"/>
      <c r="EBO41" s="83"/>
      <c r="EBP41" s="83"/>
      <c r="EBQ41" s="83"/>
      <c r="EBR41" s="83"/>
      <c r="EBS41" s="83"/>
      <c r="EBT41" s="83"/>
      <c r="EBU41" s="83"/>
      <c r="EBV41" s="83"/>
      <c r="EBW41" s="83"/>
      <c r="EBX41" s="83"/>
      <c r="EBY41" s="83"/>
      <c r="EBZ41" s="83"/>
      <c r="ECA41" s="83"/>
      <c r="ECB41" s="83"/>
      <c r="ECC41" s="83"/>
      <c r="ECD41" s="83"/>
      <c r="ECE41" s="83"/>
      <c r="ECF41" s="83"/>
      <c r="ECG41" s="83"/>
      <c r="ECH41" s="83"/>
      <c r="ECI41" s="83"/>
      <c r="ECJ41" s="83"/>
      <c r="ECK41" s="83"/>
      <c r="ECL41" s="83"/>
      <c r="ECM41" s="83"/>
      <c r="ECN41" s="83"/>
      <c r="ECO41" s="83"/>
      <c r="ECP41" s="83"/>
      <c r="ECQ41" s="83"/>
      <c r="ECR41" s="83"/>
      <c r="ECS41" s="83"/>
      <c r="ECT41" s="83"/>
      <c r="ECU41" s="83"/>
      <c r="ECV41" s="83"/>
      <c r="ECW41" s="83"/>
      <c r="ECX41" s="83"/>
      <c r="ECY41" s="83"/>
      <c r="ECZ41" s="83"/>
      <c r="EDA41" s="83"/>
      <c r="EDB41" s="83"/>
      <c r="EDC41" s="83"/>
      <c r="EDD41" s="83"/>
      <c r="EDE41" s="83"/>
      <c r="EDF41" s="83"/>
      <c r="EDG41" s="83"/>
      <c r="EDH41" s="83"/>
      <c r="EDI41" s="83"/>
      <c r="EDJ41" s="83"/>
      <c r="EDK41" s="83"/>
      <c r="EDL41" s="83"/>
      <c r="EDM41" s="83"/>
      <c r="EDN41" s="83"/>
      <c r="EDO41" s="83"/>
      <c r="EDP41" s="83"/>
      <c r="EDQ41" s="83"/>
      <c r="EDR41" s="83"/>
      <c r="EDS41" s="83"/>
      <c r="EDT41" s="83"/>
      <c r="EDU41" s="83"/>
      <c r="EDV41" s="83"/>
      <c r="EDW41" s="83"/>
      <c r="EDX41" s="83"/>
      <c r="EDY41" s="83"/>
      <c r="EDZ41" s="83"/>
      <c r="EEA41" s="83"/>
      <c r="EEB41" s="83"/>
      <c r="EEC41" s="83"/>
      <c r="EED41" s="83"/>
      <c r="EEE41" s="83"/>
      <c r="EEF41" s="83"/>
      <c r="EEG41" s="83"/>
      <c r="EEH41" s="83"/>
      <c r="EEI41" s="83"/>
      <c r="EEJ41" s="83"/>
      <c r="EEK41" s="83"/>
      <c r="EEL41" s="83"/>
      <c r="EEM41" s="83"/>
      <c r="EEN41" s="83"/>
      <c r="EEO41" s="83"/>
      <c r="EEP41" s="83"/>
      <c r="EEQ41" s="83"/>
      <c r="EER41" s="83"/>
      <c r="EES41" s="83"/>
      <c r="EET41" s="83"/>
      <c r="EEU41" s="83"/>
      <c r="EEV41" s="83"/>
      <c r="EEW41" s="83"/>
      <c r="EEX41" s="83"/>
      <c r="EEY41" s="83"/>
      <c r="EEZ41" s="83"/>
      <c r="EFA41" s="83"/>
      <c r="EFB41" s="83"/>
      <c r="EFC41" s="83"/>
      <c r="EFD41" s="83"/>
      <c r="EFE41" s="83"/>
      <c r="EFF41" s="83"/>
      <c r="EFG41" s="83"/>
      <c r="EFH41" s="83"/>
      <c r="EFI41" s="83"/>
      <c r="EFJ41" s="83"/>
      <c r="EFK41" s="83"/>
      <c r="EFL41" s="83"/>
      <c r="EFM41" s="83"/>
      <c r="EFN41" s="83"/>
      <c r="EFO41" s="83"/>
      <c r="EFP41" s="83"/>
      <c r="EFQ41" s="83"/>
      <c r="EFR41" s="83"/>
      <c r="EFS41" s="83"/>
      <c r="EFT41" s="83"/>
      <c r="EFU41" s="83"/>
      <c r="EFV41" s="83"/>
      <c r="EFW41" s="83"/>
      <c r="EFX41" s="83"/>
      <c r="EFY41" s="83"/>
      <c r="EFZ41" s="83"/>
      <c r="EGA41" s="83"/>
      <c r="EGB41" s="83"/>
      <c r="EGC41" s="83"/>
      <c r="EGD41" s="83"/>
      <c r="EGE41" s="83"/>
      <c r="EGF41" s="83"/>
      <c r="EGG41" s="83"/>
      <c r="EGH41" s="83"/>
      <c r="EGI41" s="83"/>
      <c r="EGJ41" s="83"/>
      <c r="EGK41" s="83"/>
      <c r="EGL41" s="83"/>
      <c r="EGM41" s="83"/>
      <c r="EGN41" s="83"/>
      <c r="EGO41" s="83"/>
      <c r="EGP41" s="83"/>
      <c r="EGQ41" s="83"/>
      <c r="EGR41" s="83"/>
      <c r="EGS41" s="83"/>
      <c r="EGT41" s="83"/>
      <c r="EGU41" s="83"/>
      <c r="EGV41" s="83"/>
      <c r="EGW41" s="83"/>
      <c r="EGX41" s="83"/>
      <c r="EGY41" s="83"/>
      <c r="EGZ41" s="83"/>
      <c r="EHA41" s="83"/>
      <c r="EHB41" s="83"/>
      <c r="EHC41" s="83"/>
      <c r="EHD41" s="83"/>
      <c r="EHE41" s="83"/>
      <c r="EHF41" s="83"/>
      <c r="EHG41" s="83"/>
      <c r="EHH41" s="83"/>
      <c r="EHI41" s="83"/>
      <c r="EHJ41" s="83"/>
      <c r="EHK41" s="83"/>
      <c r="EHL41" s="83"/>
      <c r="EHM41" s="83"/>
      <c r="EHN41" s="83"/>
      <c r="EHO41" s="83"/>
      <c r="EHP41" s="83"/>
      <c r="EHQ41" s="83"/>
      <c r="EHR41" s="83"/>
      <c r="EHS41" s="83"/>
      <c r="EHT41" s="83"/>
      <c r="EHU41" s="83"/>
      <c r="EHV41" s="83"/>
      <c r="EHW41" s="83"/>
      <c r="EHX41" s="83"/>
      <c r="EHY41" s="83"/>
      <c r="EHZ41" s="83"/>
      <c r="EIA41" s="83"/>
      <c r="EIB41" s="83"/>
      <c r="EIC41" s="83"/>
      <c r="EID41" s="83"/>
      <c r="EIE41" s="83"/>
      <c r="EIF41" s="83"/>
      <c r="EIG41" s="83"/>
      <c r="EIH41" s="83"/>
      <c r="EII41" s="83"/>
      <c r="EIJ41" s="83"/>
      <c r="EIK41" s="83"/>
      <c r="EIL41" s="83"/>
      <c r="EIM41" s="83"/>
      <c r="EIN41" s="83"/>
      <c r="EIO41" s="83"/>
      <c r="EIP41" s="83"/>
      <c r="EIQ41" s="83"/>
      <c r="EIR41" s="83"/>
      <c r="EIS41" s="83"/>
      <c r="EIT41" s="83"/>
      <c r="EIU41" s="83"/>
      <c r="EIV41" s="83"/>
      <c r="EIW41" s="83"/>
      <c r="EIX41" s="83"/>
      <c r="EIY41" s="83"/>
      <c r="EIZ41" s="83"/>
      <c r="EJA41" s="83"/>
      <c r="EJB41" s="83"/>
      <c r="EJC41" s="83"/>
      <c r="EJD41" s="83"/>
      <c r="EJE41" s="83"/>
      <c r="EJF41" s="83"/>
      <c r="EJG41" s="83"/>
      <c r="EJH41" s="83"/>
      <c r="EJI41" s="83"/>
      <c r="EJJ41" s="83"/>
      <c r="EJK41" s="83"/>
      <c r="EJL41" s="83"/>
      <c r="EJM41" s="83"/>
      <c r="EJN41" s="83"/>
      <c r="EJO41" s="83"/>
      <c r="EJP41" s="83"/>
      <c r="EJQ41" s="83"/>
      <c r="EJR41" s="83"/>
      <c r="EJS41" s="83"/>
      <c r="EJT41" s="83"/>
      <c r="EJU41" s="83"/>
      <c r="EJV41" s="83"/>
      <c r="EJW41" s="83"/>
      <c r="EJX41" s="83"/>
      <c r="EJY41" s="83"/>
      <c r="EJZ41" s="83"/>
      <c r="EKA41" s="83"/>
      <c r="EKB41" s="83"/>
      <c r="EKC41" s="83"/>
      <c r="EKD41" s="83"/>
      <c r="EKE41" s="83"/>
      <c r="EKF41" s="83"/>
      <c r="EKG41" s="83"/>
      <c r="EKH41" s="83"/>
      <c r="EKI41" s="83"/>
      <c r="EKJ41" s="83"/>
      <c r="EKK41" s="83"/>
      <c r="EKL41" s="83"/>
      <c r="EKM41" s="83"/>
      <c r="EKN41" s="83"/>
      <c r="EKO41" s="83"/>
      <c r="EKP41" s="83"/>
      <c r="EKQ41" s="83"/>
      <c r="EKR41" s="83"/>
      <c r="EKS41" s="83"/>
      <c r="EKT41" s="83"/>
      <c r="EKU41" s="83"/>
      <c r="EKV41" s="83"/>
      <c r="EKW41" s="83"/>
      <c r="EKX41" s="83"/>
      <c r="EKY41" s="83"/>
      <c r="EKZ41" s="83"/>
      <c r="ELA41" s="83"/>
      <c r="ELB41" s="83"/>
      <c r="ELC41" s="83"/>
      <c r="ELD41" s="83"/>
      <c r="ELE41" s="83"/>
      <c r="ELF41" s="83"/>
      <c r="ELG41" s="83"/>
      <c r="ELH41" s="83"/>
      <c r="ELI41" s="83"/>
      <c r="ELJ41" s="83"/>
      <c r="ELK41" s="83"/>
      <c r="ELL41" s="83"/>
      <c r="ELM41" s="83"/>
      <c r="ELN41" s="83"/>
      <c r="ELO41" s="83"/>
      <c r="ELP41" s="83"/>
      <c r="ELQ41" s="83"/>
      <c r="ELR41" s="83"/>
      <c r="ELS41" s="83"/>
      <c r="ELT41" s="83"/>
      <c r="ELU41" s="83"/>
      <c r="ELV41" s="83"/>
      <c r="ELW41" s="83"/>
      <c r="ELX41" s="83"/>
      <c r="ELY41" s="83"/>
      <c r="ELZ41" s="83"/>
      <c r="EMA41" s="83"/>
      <c r="EMB41" s="83"/>
      <c r="EMC41" s="83"/>
      <c r="EMD41" s="83"/>
      <c r="EME41" s="83"/>
      <c r="EMF41" s="83"/>
      <c r="EMG41" s="83"/>
      <c r="EMH41" s="83"/>
      <c r="EMI41" s="83"/>
      <c r="EMJ41" s="83"/>
      <c r="EMK41" s="83"/>
      <c r="EML41" s="83"/>
      <c r="EMM41" s="83"/>
      <c r="EMN41" s="83"/>
      <c r="EMO41" s="83"/>
      <c r="EMP41" s="83"/>
      <c r="EMQ41" s="83"/>
      <c r="EMR41" s="83"/>
      <c r="EMS41" s="83"/>
      <c r="EMT41" s="83"/>
      <c r="EMU41" s="83"/>
      <c r="EMV41" s="83"/>
      <c r="EMW41" s="83"/>
      <c r="EMX41" s="83"/>
      <c r="EMY41" s="83"/>
      <c r="EMZ41" s="83"/>
      <c r="ENA41" s="83"/>
      <c r="ENB41" s="83"/>
      <c r="ENC41" s="83"/>
      <c r="END41" s="83"/>
      <c r="ENE41" s="83"/>
      <c r="ENF41" s="83"/>
      <c r="ENG41" s="83"/>
      <c r="ENH41" s="83"/>
      <c r="ENI41" s="83"/>
      <c r="ENJ41" s="83"/>
      <c r="ENK41" s="83"/>
      <c r="ENL41" s="83"/>
      <c r="ENM41" s="83"/>
      <c r="ENN41" s="83"/>
      <c r="ENO41" s="83"/>
      <c r="ENP41" s="83"/>
      <c r="ENQ41" s="83"/>
      <c r="ENR41" s="83"/>
      <c r="ENS41" s="83"/>
      <c r="ENT41" s="83"/>
      <c r="ENU41" s="83"/>
      <c r="ENV41" s="83"/>
      <c r="ENW41" s="83"/>
      <c r="ENX41" s="83"/>
      <c r="ENY41" s="83"/>
      <c r="ENZ41" s="83"/>
      <c r="EOA41" s="83"/>
      <c r="EOB41" s="83"/>
      <c r="EOC41" s="83"/>
      <c r="EOD41" s="83"/>
      <c r="EOE41" s="83"/>
      <c r="EOF41" s="83"/>
      <c r="EOG41" s="83"/>
      <c r="EOH41" s="83"/>
      <c r="EOI41" s="83"/>
      <c r="EOJ41" s="83"/>
      <c r="EOK41" s="83"/>
      <c r="EOL41" s="83"/>
      <c r="EOM41" s="83"/>
      <c r="EON41" s="83"/>
      <c r="EOO41" s="83"/>
      <c r="EOP41" s="83"/>
      <c r="EOQ41" s="83"/>
      <c r="EOR41" s="83"/>
      <c r="EOS41" s="83"/>
      <c r="EOT41" s="83"/>
      <c r="EOU41" s="83"/>
      <c r="EOV41" s="83"/>
      <c r="EOW41" s="83"/>
      <c r="EOX41" s="83"/>
      <c r="EOY41" s="83"/>
      <c r="EOZ41" s="83"/>
      <c r="EPA41" s="83"/>
      <c r="EPB41" s="83"/>
      <c r="EPC41" s="83"/>
      <c r="EPD41" s="83"/>
      <c r="EPE41" s="83"/>
      <c r="EPF41" s="83"/>
      <c r="EPG41" s="83"/>
      <c r="EPH41" s="83"/>
      <c r="EPI41" s="83"/>
      <c r="EPJ41" s="83"/>
      <c r="EPK41" s="83"/>
      <c r="EPL41" s="83"/>
      <c r="EPM41" s="83"/>
      <c r="EPN41" s="83"/>
      <c r="EPO41" s="83"/>
      <c r="EPP41" s="83"/>
      <c r="EPQ41" s="83"/>
      <c r="EPR41" s="83"/>
      <c r="EPS41" s="83"/>
      <c r="EPT41" s="83"/>
      <c r="EPU41" s="83"/>
      <c r="EPV41" s="83"/>
      <c r="EPW41" s="83"/>
      <c r="EPX41" s="83"/>
      <c r="EPY41" s="83"/>
      <c r="EPZ41" s="83"/>
      <c r="EQA41" s="83"/>
      <c r="EQB41" s="83"/>
      <c r="EQC41" s="83"/>
      <c r="EQD41" s="83"/>
      <c r="EQE41" s="83"/>
      <c r="EQF41" s="83"/>
      <c r="EQG41" s="83"/>
      <c r="EQH41" s="83"/>
      <c r="EQI41" s="83"/>
      <c r="EQJ41" s="83"/>
      <c r="EQK41" s="83"/>
      <c r="EQL41" s="83"/>
      <c r="EQM41" s="83"/>
      <c r="EQN41" s="83"/>
      <c r="EQO41" s="83"/>
      <c r="EQP41" s="83"/>
      <c r="EQQ41" s="83"/>
      <c r="EQR41" s="83"/>
      <c r="EQS41" s="83"/>
      <c r="EQT41" s="83"/>
      <c r="EQU41" s="83"/>
      <c r="EQV41" s="83"/>
      <c r="EQW41" s="83"/>
      <c r="EQX41" s="83"/>
      <c r="EQY41" s="83"/>
      <c r="EQZ41" s="83"/>
      <c r="ERA41" s="83"/>
      <c r="ERB41" s="83"/>
      <c r="ERC41" s="83"/>
      <c r="ERD41" s="83"/>
      <c r="ERE41" s="83"/>
      <c r="ERF41" s="83"/>
      <c r="ERG41" s="83"/>
      <c r="ERH41" s="83"/>
      <c r="ERI41" s="83"/>
      <c r="ERJ41" s="83"/>
      <c r="ERK41" s="83"/>
      <c r="ERL41" s="83"/>
      <c r="ERM41" s="83"/>
      <c r="ERN41" s="83"/>
      <c r="ERO41" s="83"/>
      <c r="ERP41" s="83"/>
      <c r="ERQ41" s="83"/>
      <c r="ERR41" s="83"/>
      <c r="ERS41" s="83"/>
      <c r="ERT41" s="83"/>
      <c r="ERU41" s="83"/>
      <c r="ERV41" s="83"/>
      <c r="ERW41" s="83"/>
      <c r="ERX41" s="83"/>
      <c r="ERY41" s="83"/>
      <c r="ERZ41" s="83"/>
      <c r="ESA41" s="83"/>
      <c r="ESB41" s="83"/>
      <c r="ESC41" s="83"/>
      <c r="ESD41" s="83"/>
      <c r="ESE41" s="83"/>
      <c r="ESF41" s="83"/>
      <c r="ESG41" s="83"/>
      <c r="ESH41" s="83"/>
      <c r="ESI41" s="83"/>
      <c r="ESJ41" s="83"/>
      <c r="ESK41" s="83"/>
      <c r="ESL41" s="83"/>
      <c r="ESM41" s="83"/>
      <c r="ESN41" s="83"/>
      <c r="ESO41" s="83"/>
      <c r="ESP41" s="83"/>
      <c r="ESQ41" s="83"/>
      <c r="ESR41" s="83"/>
      <c r="ESS41" s="83"/>
      <c r="EST41" s="83"/>
      <c r="ESU41" s="83"/>
      <c r="ESV41" s="83"/>
      <c r="ESW41" s="83"/>
      <c r="ESX41" s="83"/>
      <c r="ESY41" s="83"/>
      <c r="ESZ41" s="83"/>
      <c r="ETA41" s="83"/>
      <c r="ETB41" s="83"/>
      <c r="ETC41" s="83"/>
      <c r="ETD41" s="83"/>
      <c r="ETE41" s="83"/>
      <c r="ETF41" s="83"/>
      <c r="ETG41" s="83"/>
      <c r="ETH41" s="83"/>
      <c r="ETI41" s="83"/>
      <c r="ETJ41" s="83"/>
      <c r="ETK41" s="83"/>
      <c r="ETL41" s="83"/>
      <c r="ETM41" s="83"/>
      <c r="ETN41" s="83"/>
      <c r="ETO41" s="83"/>
      <c r="ETP41" s="83"/>
      <c r="ETQ41" s="83"/>
      <c r="ETR41" s="83"/>
      <c r="ETS41" s="83"/>
      <c r="ETT41" s="83"/>
      <c r="ETU41" s="83"/>
      <c r="ETV41" s="83"/>
      <c r="ETW41" s="83"/>
      <c r="ETX41" s="83"/>
      <c r="ETY41" s="83"/>
      <c r="ETZ41" s="83"/>
      <c r="EUA41" s="83"/>
      <c r="EUB41" s="83"/>
      <c r="EUC41" s="83"/>
      <c r="EUD41" s="83"/>
      <c r="EUE41" s="83"/>
      <c r="EUF41" s="83"/>
      <c r="EUG41" s="83"/>
      <c r="EUH41" s="83"/>
      <c r="EUI41" s="83"/>
      <c r="EUJ41" s="83"/>
      <c r="EUK41" s="83"/>
      <c r="EUL41" s="83"/>
      <c r="EUM41" s="83"/>
      <c r="EUN41" s="83"/>
      <c r="EUO41" s="83"/>
      <c r="EUP41" s="83"/>
      <c r="EUQ41" s="83"/>
      <c r="EUR41" s="83"/>
      <c r="EUS41" s="83"/>
      <c r="EUT41" s="83"/>
      <c r="EUU41" s="83"/>
      <c r="EUV41" s="83"/>
      <c r="EUW41" s="83"/>
      <c r="EUX41" s="83"/>
      <c r="EUY41" s="83"/>
      <c r="EUZ41" s="83"/>
      <c r="EVA41" s="83"/>
      <c r="EVB41" s="83"/>
      <c r="EVC41" s="83"/>
      <c r="EVD41" s="83"/>
      <c r="EVE41" s="83"/>
      <c r="EVF41" s="83"/>
      <c r="EVG41" s="83"/>
      <c r="EVH41" s="83"/>
      <c r="EVI41" s="83"/>
      <c r="EVJ41" s="83"/>
      <c r="EVK41" s="83"/>
      <c r="EVL41" s="83"/>
      <c r="EVM41" s="83"/>
      <c r="EVN41" s="83"/>
      <c r="EVO41" s="83"/>
      <c r="EVP41" s="83"/>
      <c r="EVQ41" s="83"/>
      <c r="EVR41" s="83"/>
      <c r="EVS41" s="83"/>
      <c r="EVT41" s="83"/>
      <c r="EVU41" s="83"/>
      <c r="EVV41" s="83"/>
      <c r="EVW41" s="83"/>
      <c r="EVX41" s="83"/>
      <c r="EVY41" s="83"/>
      <c r="EVZ41" s="83"/>
      <c r="EWA41" s="83"/>
      <c r="EWB41" s="83"/>
      <c r="EWC41" s="83"/>
      <c r="EWD41" s="83"/>
      <c r="EWE41" s="83"/>
      <c r="EWF41" s="83"/>
      <c r="EWG41" s="83"/>
      <c r="EWH41" s="83"/>
      <c r="EWI41" s="83"/>
      <c r="EWJ41" s="83"/>
      <c r="EWK41" s="83"/>
      <c r="EWL41" s="83"/>
      <c r="EWM41" s="83"/>
      <c r="EWN41" s="83"/>
      <c r="EWO41" s="83"/>
      <c r="EWP41" s="83"/>
      <c r="EWQ41" s="83"/>
      <c r="EWR41" s="83"/>
      <c r="EWS41" s="83"/>
      <c r="EWT41" s="83"/>
      <c r="EWU41" s="83"/>
      <c r="EWV41" s="83"/>
      <c r="EWW41" s="83"/>
      <c r="EWX41" s="83"/>
      <c r="EWY41" s="83"/>
      <c r="EWZ41" s="83"/>
      <c r="EXA41" s="83"/>
      <c r="EXB41" s="83"/>
      <c r="EXC41" s="83"/>
      <c r="EXD41" s="83"/>
      <c r="EXE41" s="83"/>
      <c r="EXF41" s="83"/>
      <c r="EXG41" s="83"/>
      <c r="EXH41" s="83"/>
      <c r="EXI41" s="83"/>
      <c r="EXJ41" s="83"/>
      <c r="EXK41" s="83"/>
      <c r="EXL41" s="83"/>
      <c r="EXM41" s="83"/>
      <c r="EXN41" s="83"/>
      <c r="EXO41" s="83"/>
      <c r="EXP41" s="83"/>
      <c r="EXQ41" s="83"/>
      <c r="EXR41" s="83"/>
      <c r="EXS41" s="83"/>
      <c r="EXT41" s="83"/>
      <c r="EXU41" s="83"/>
      <c r="EXV41" s="83"/>
      <c r="EXW41" s="83"/>
      <c r="EXX41" s="83"/>
      <c r="EXY41" s="83"/>
      <c r="EXZ41" s="83"/>
      <c r="EYA41" s="83"/>
      <c r="EYB41" s="83"/>
      <c r="EYC41" s="83"/>
      <c r="EYD41" s="83"/>
      <c r="EYE41" s="83"/>
      <c r="EYF41" s="83"/>
      <c r="EYG41" s="83"/>
      <c r="EYH41" s="83"/>
      <c r="EYI41" s="83"/>
      <c r="EYJ41" s="83"/>
      <c r="EYK41" s="83"/>
      <c r="EYL41" s="83"/>
      <c r="EYM41" s="83"/>
      <c r="EYN41" s="83"/>
      <c r="EYO41" s="83"/>
      <c r="EYP41" s="83"/>
      <c r="EYQ41" s="83"/>
      <c r="EYR41" s="83"/>
      <c r="EYS41" s="83"/>
      <c r="EYT41" s="83"/>
      <c r="EYU41" s="83"/>
      <c r="EYV41" s="83"/>
      <c r="EYW41" s="83"/>
      <c r="EYX41" s="83"/>
      <c r="EYY41" s="83"/>
      <c r="EYZ41" s="83"/>
      <c r="EZA41" s="83"/>
      <c r="EZB41" s="83"/>
      <c r="EZC41" s="83"/>
      <c r="EZD41" s="83"/>
      <c r="EZE41" s="83"/>
      <c r="EZF41" s="83"/>
      <c r="EZG41" s="83"/>
      <c r="EZH41" s="83"/>
      <c r="EZI41" s="83"/>
      <c r="EZJ41" s="83"/>
      <c r="EZK41" s="83"/>
      <c r="EZL41" s="83"/>
      <c r="EZM41" s="83"/>
      <c r="EZN41" s="83"/>
      <c r="EZO41" s="83"/>
      <c r="EZP41" s="83"/>
      <c r="EZQ41" s="83"/>
      <c r="EZR41" s="83"/>
      <c r="EZS41" s="83"/>
      <c r="EZT41" s="83"/>
      <c r="EZU41" s="83"/>
      <c r="EZV41" s="83"/>
      <c r="EZW41" s="83"/>
      <c r="EZX41" s="83"/>
      <c r="EZY41" s="83"/>
      <c r="EZZ41" s="83"/>
      <c r="FAA41" s="83"/>
      <c r="FAB41" s="83"/>
      <c r="FAC41" s="83"/>
      <c r="FAD41" s="83"/>
      <c r="FAE41" s="83"/>
      <c r="FAF41" s="83"/>
      <c r="FAG41" s="83"/>
      <c r="FAH41" s="83"/>
      <c r="FAI41" s="83"/>
      <c r="FAJ41" s="83"/>
      <c r="FAK41" s="83"/>
      <c r="FAL41" s="83"/>
      <c r="FAM41" s="83"/>
      <c r="FAN41" s="83"/>
      <c r="FAO41" s="83"/>
      <c r="FAP41" s="83"/>
      <c r="FAQ41" s="83"/>
      <c r="FAR41" s="83"/>
      <c r="FAS41" s="83"/>
      <c r="FAT41" s="83"/>
      <c r="FAU41" s="83"/>
      <c r="FAV41" s="83"/>
      <c r="FAW41" s="83"/>
      <c r="FAX41" s="83"/>
      <c r="FAY41" s="83"/>
      <c r="FAZ41" s="83"/>
      <c r="FBA41" s="83"/>
      <c r="FBB41" s="83"/>
      <c r="FBC41" s="83"/>
      <c r="FBD41" s="83"/>
      <c r="FBE41" s="83"/>
      <c r="FBF41" s="83"/>
      <c r="FBG41" s="83"/>
      <c r="FBH41" s="83"/>
      <c r="FBI41" s="83"/>
      <c r="FBJ41" s="83"/>
      <c r="FBK41" s="83"/>
      <c r="FBL41" s="83"/>
      <c r="FBM41" s="83"/>
      <c r="FBN41" s="83"/>
      <c r="FBO41" s="83"/>
      <c r="FBP41" s="83"/>
      <c r="FBQ41" s="83"/>
      <c r="FBR41" s="83"/>
      <c r="FBS41" s="83"/>
      <c r="FBT41" s="83"/>
      <c r="FBU41" s="83"/>
      <c r="FBV41" s="83"/>
      <c r="FBW41" s="83"/>
      <c r="FBX41" s="83"/>
      <c r="FBY41" s="83"/>
      <c r="FBZ41" s="83"/>
      <c r="FCA41" s="83"/>
      <c r="FCB41" s="83"/>
      <c r="FCC41" s="83"/>
      <c r="FCD41" s="83"/>
      <c r="FCE41" s="83"/>
      <c r="FCF41" s="83"/>
      <c r="FCG41" s="83"/>
      <c r="FCH41" s="83"/>
      <c r="FCI41" s="83"/>
      <c r="FCJ41" s="83"/>
      <c r="FCK41" s="83"/>
      <c r="FCL41" s="83"/>
      <c r="FCM41" s="83"/>
      <c r="FCN41" s="83"/>
      <c r="FCO41" s="83"/>
      <c r="FCP41" s="83"/>
      <c r="FCQ41" s="83"/>
      <c r="FCR41" s="83"/>
      <c r="FCS41" s="83"/>
      <c r="FCT41" s="83"/>
      <c r="FCU41" s="83"/>
      <c r="FCV41" s="83"/>
      <c r="FCW41" s="83"/>
      <c r="FCX41" s="83"/>
      <c r="FCY41" s="83"/>
      <c r="FCZ41" s="83"/>
      <c r="FDA41" s="83"/>
      <c r="FDB41" s="83"/>
      <c r="FDC41" s="83"/>
      <c r="FDD41" s="83"/>
      <c r="FDE41" s="83"/>
      <c r="FDF41" s="83"/>
      <c r="FDG41" s="83"/>
      <c r="FDH41" s="83"/>
      <c r="FDI41" s="83"/>
      <c r="FDJ41" s="83"/>
      <c r="FDK41" s="83"/>
      <c r="FDL41" s="83"/>
      <c r="FDM41" s="83"/>
      <c r="FDN41" s="83"/>
      <c r="FDO41" s="83"/>
      <c r="FDP41" s="83"/>
      <c r="FDQ41" s="83"/>
      <c r="FDR41" s="83"/>
      <c r="FDS41" s="83"/>
      <c r="FDT41" s="83"/>
      <c r="FDU41" s="83"/>
      <c r="FDV41" s="83"/>
      <c r="FDW41" s="83"/>
      <c r="FDX41" s="83"/>
      <c r="FDY41" s="83"/>
      <c r="FDZ41" s="83"/>
      <c r="FEA41" s="83"/>
      <c r="FEB41" s="83"/>
      <c r="FEC41" s="83"/>
      <c r="FED41" s="83"/>
      <c r="FEE41" s="83"/>
      <c r="FEF41" s="83"/>
      <c r="FEG41" s="83"/>
      <c r="FEH41" s="83"/>
      <c r="FEI41" s="83"/>
      <c r="FEJ41" s="83"/>
      <c r="FEK41" s="83"/>
      <c r="FEL41" s="83"/>
      <c r="FEM41" s="83"/>
      <c r="FEN41" s="83"/>
      <c r="FEO41" s="83"/>
      <c r="FEP41" s="83"/>
      <c r="FEQ41" s="83"/>
      <c r="FER41" s="83"/>
      <c r="FES41" s="83"/>
      <c r="FET41" s="83"/>
      <c r="FEU41" s="83"/>
      <c r="FEV41" s="83"/>
      <c r="FEW41" s="83"/>
      <c r="FEX41" s="83"/>
      <c r="FEY41" s="83"/>
      <c r="FEZ41" s="83"/>
      <c r="FFA41" s="83"/>
      <c r="FFB41" s="83"/>
      <c r="FFC41" s="83"/>
      <c r="FFD41" s="83"/>
      <c r="FFE41" s="83"/>
      <c r="FFF41" s="83"/>
      <c r="FFG41" s="83"/>
      <c r="FFH41" s="83"/>
      <c r="FFI41" s="83"/>
      <c r="FFJ41" s="83"/>
      <c r="FFK41" s="83"/>
      <c r="FFL41" s="83"/>
      <c r="FFM41" s="83"/>
      <c r="FFN41" s="83"/>
      <c r="FFO41" s="83"/>
      <c r="FFP41" s="83"/>
      <c r="FFQ41" s="83"/>
      <c r="FFR41" s="83"/>
      <c r="FFS41" s="83"/>
      <c r="FFT41" s="83"/>
      <c r="FFU41" s="83"/>
      <c r="FFV41" s="83"/>
      <c r="FFW41" s="83"/>
      <c r="FFX41" s="83"/>
      <c r="FFY41" s="83"/>
      <c r="FFZ41" s="83"/>
      <c r="FGA41" s="83"/>
      <c r="FGB41" s="83"/>
      <c r="FGC41" s="83"/>
      <c r="FGD41" s="83"/>
      <c r="FGE41" s="83"/>
      <c r="FGF41" s="83"/>
      <c r="FGG41" s="83"/>
      <c r="FGH41" s="83"/>
      <c r="FGI41" s="83"/>
      <c r="FGJ41" s="83"/>
      <c r="FGK41" s="83"/>
      <c r="FGL41" s="83"/>
      <c r="FGM41" s="83"/>
      <c r="FGN41" s="83"/>
      <c r="FGO41" s="83"/>
      <c r="FGP41" s="83"/>
      <c r="FGQ41" s="83"/>
      <c r="FGR41" s="83"/>
      <c r="FGS41" s="83"/>
      <c r="FGT41" s="83"/>
      <c r="FGU41" s="83"/>
      <c r="FGV41" s="83"/>
      <c r="FGW41" s="83"/>
      <c r="FGX41" s="83"/>
      <c r="FGY41" s="83"/>
      <c r="FGZ41" s="83"/>
      <c r="FHA41" s="83"/>
      <c r="FHB41" s="83"/>
      <c r="FHC41" s="83"/>
      <c r="FHD41" s="83"/>
      <c r="FHE41" s="83"/>
      <c r="FHF41" s="83"/>
      <c r="FHG41" s="83"/>
      <c r="FHH41" s="83"/>
      <c r="FHI41" s="83"/>
      <c r="FHJ41" s="83"/>
      <c r="FHK41" s="83"/>
      <c r="FHL41" s="83"/>
      <c r="FHM41" s="83"/>
      <c r="FHN41" s="83"/>
      <c r="FHO41" s="83"/>
      <c r="FHP41" s="83"/>
      <c r="FHQ41" s="83"/>
      <c r="FHR41" s="83"/>
      <c r="FHS41" s="83"/>
      <c r="FHT41" s="83"/>
      <c r="FHU41" s="83"/>
      <c r="FHV41" s="83"/>
      <c r="FHW41" s="83"/>
      <c r="FHX41" s="83"/>
      <c r="FHY41" s="83"/>
      <c r="FHZ41" s="83"/>
      <c r="FIA41" s="83"/>
      <c r="FIB41" s="83"/>
      <c r="FIC41" s="83"/>
      <c r="FID41" s="83"/>
      <c r="FIE41" s="83"/>
      <c r="FIF41" s="83"/>
      <c r="FIG41" s="83"/>
      <c r="FIH41" s="83"/>
      <c r="FII41" s="83"/>
      <c r="FIJ41" s="83"/>
      <c r="FIK41" s="83"/>
      <c r="FIL41" s="83"/>
      <c r="FIM41" s="83"/>
      <c r="FIN41" s="83"/>
      <c r="FIO41" s="83"/>
      <c r="FIP41" s="83"/>
      <c r="FIQ41" s="83"/>
      <c r="FIR41" s="83"/>
      <c r="FIS41" s="83"/>
      <c r="FIT41" s="83"/>
      <c r="FIU41" s="83"/>
      <c r="FIV41" s="83"/>
      <c r="FIW41" s="83"/>
      <c r="FIX41" s="83"/>
      <c r="FIY41" s="83"/>
      <c r="FIZ41" s="83"/>
      <c r="FJA41" s="83"/>
      <c r="FJB41" s="83"/>
      <c r="FJC41" s="83"/>
      <c r="FJD41" s="83"/>
      <c r="FJE41" s="83"/>
      <c r="FJF41" s="83"/>
      <c r="FJG41" s="83"/>
      <c r="FJH41" s="83"/>
      <c r="FJI41" s="83"/>
      <c r="FJJ41" s="83"/>
      <c r="FJK41" s="83"/>
      <c r="FJL41" s="83"/>
      <c r="FJM41" s="83"/>
      <c r="FJN41" s="83"/>
      <c r="FJO41" s="83"/>
      <c r="FJP41" s="83"/>
      <c r="FJQ41" s="83"/>
      <c r="FJR41" s="83"/>
      <c r="FJS41" s="83"/>
      <c r="FJT41" s="83"/>
      <c r="FJU41" s="83"/>
      <c r="FJV41" s="83"/>
      <c r="FJW41" s="83"/>
      <c r="FJX41" s="83"/>
      <c r="FJY41" s="83"/>
      <c r="FJZ41" s="83"/>
      <c r="FKA41" s="83"/>
      <c r="FKB41" s="83"/>
      <c r="FKC41" s="83"/>
      <c r="FKD41" s="83"/>
      <c r="FKE41" s="83"/>
      <c r="FKF41" s="83"/>
      <c r="FKG41" s="83"/>
      <c r="FKH41" s="83"/>
      <c r="FKI41" s="83"/>
      <c r="FKJ41" s="83"/>
      <c r="FKK41" s="83"/>
      <c r="FKL41" s="83"/>
      <c r="FKM41" s="83"/>
      <c r="FKN41" s="83"/>
      <c r="FKO41" s="83"/>
      <c r="FKP41" s="83"/>
      <c r="FKQ41" s="83"/>
      <c r="FKR41" s="83"/>
      <c r="FKS41" s="83"/>
      <c r="FKT41" s="83"/>
      <c r="FKU41" s="83"/>
      <c r="FKV41" s="83"/>
      <c r="FKW41" s="83"/>
      <c r="FKX41" s="83"/>
      <c r="FKY41" s="83"/>
      <c r="FKZ41" s="83"/>
      <c r="FLA41" s="83"/>
      <c r="FLB41" s="83"/>
      <c r="FLC41" s="83"/>
      <c r="FLD41" s="83"/>
      <c r="FLE41" s="83"/>
      <c r="FLF41" s="83"/>
      <c r="FLG41" s="83"/>
      <c r="FLH41" s="83"/>
      <c r="FLI41" s="83"/>
      <c r="FLJ41" s="83"/>
      <c r="FLK41" s="83"/>
      <c r="FLL41" s="83"/>
      <c r="FLM41" s="83"/>
      <c r="FLN41" s="83"/>
      <c r="FLO41" s="83"/>
      <c r="FLP41" s="83"/>
      <c r="FLQ41" s="83"/>
      <c r="FLR41" s="83"/>
      <c r="FLS41" s="83"/>
      <c r="FLT41" s="83"/>
      <c r="FLU41" s="83"/>
      <c r="FLV41" s="83"/>
      <c r="FLW41" s="83"/>
      <c r="FLX41" s="83"/>
      <c r="FLY41" s="83"/>
      <c r="FLZ41" s="83"/>
      <c r="FMA41" s="83"/>
      <c r="FMB41" s="83"/>
      <c r="FMC41" s="83"/>
      <c r="FMD41" s="83"/>
      <c r="FME41" s="83"/>
      <c r="FMF41" s="83"/>
      <c r="FMG41" s="83"/>
      <c r="FMH41" s="83"/>
      <c r="FMI41" s="83"/>
      <c r="FMJ41" s="83"/>
      <c r="FMK41" s="83"/>
      <c r="FML41" s="83"/>
      <c r="FMM41" s="83"/>
      <c r="FMN41" s="83"/>
      <c r="FMO41" s="83"/>
      <c r="FMP41" s="83"/>
      <c r="FMQ41" s="83"/>
      <c r="FMR41" s="83"/>
      <c r="FMS41" s="83"/>
      <c r="FMT41" s="83"/>
      <c r="FMU41" s="83"/>
      <c r="FMV41" s="83"/>
      <c r="FMW41" s="83"/>
      <c r="FMX41" s="83"/>
      <c r="FMY41" s="83"/>
      <c r="FMZ41" s="83"/>
      <c r="FNA41" s="83"/>
      <c r="FNB41" s="83"/>
      <c r="FNC41" s="83"/>
      <c r="FND41" s="83"/>
      <c r="FNE41" s="83"/>
      <c r="FNF41" s="83"/>
      <c r="FNG41" s="83"/>
      <c r="FNH41" s="83"/>
      <c r="FNI41" s="83"/>
      <c r="FNJ41" s="83"/>
      <c r="FNK41" s="83"/>
      <c r="FNL41" s="83"/>
      <c r="FNM41" s="83"/>
      <c r="FNN41" s="83"/>
      <c r="FNO41" s="83"/>
      <c r="FNP41" s="83"/>
      <c r="FNQ41" s="83"/>
      <c r="FNR41" s="83"/>
      <c r="FNS41" s="83"/>
      <c r="FNT41" s="83"/>
      <c r="FNU41" s="83"/>
      <c r="FNV41" s="83"/>
      <c r="FNW41" s="83"/>
      <c r="FNX41" s="83"/>
      <c r="FNY41" s="83"/>
      <c r="FNZ41" s="83"/>
      <c r="FOA41" s="83"/>
      <c r="FOB41" s="83"/>
      <c r="FOC41" s="83"/>
      <c r="FOD41" s="83"/>
      <c r="FOE41" s="83"/>
      <c r="FOF41" s="83"/>
      <c r="FOG41" s="83"/>
      <c r="FOH41" s="83"/>
      <c r="FOI41" s="83"/>
      <c r="FOJ41" s="83"/>
      <c r="FOK41" s="83"/>
      <c r="FOL41" s="83"/>
      <c r="FOM41" s="83"/>
      <c r="FON41" s="83"/>
      <c r="FOO41" s="83"/>
      <c r="FOP41" s="83"/>
      <c r="FOQ41" s="83"/>
      <c r="FOR41" s="83"/>
      <c r="FOS41" s="83"/>
      <c r="FOT41" s="83"/>
      <c r="FOU41" s="83"/>
      <c r="FOV41" s="83"/>
      <c r="FOW41" s="83"/>
      <c r="FOX41" s="83"/>
      <c r="FOY41" s="83"/>
      <c r="FOZ41" s="83"/>
      <c r="FPA41" s="83"/>
      <c r="FPB41" s="83"/>
      <c r="FPC41" s="83"/>
      <c r="FPD41" s="83"/>
      <c r="FPE41" s="83"/>
      <c r="FPF41" s="83"/>
      <c r="FPG41" s="83"/>
      <c r="FPH41" s="83"/>
      <c r="FPI41" s="83"/>
      <c r="FPJ41" s="83"/>
      <c r="FPK41" s="83"/>
      <c r="FPL41" s="83"/>
      <c r="FPM41" s="83"/>
      <c r="FPN41" s="83"/>
      <c r="FPO41" s="83"/>
      <c r="FPP41" s="83"/>
      <c r="FPQ41" s="83"/>
      <c r="FPR41" s="83"/>
      <c r="FPS41" s="83"/>
      <c r="FPT41" s="83"/>
      <c r="FPU41" s="83"/>
      <c r="FPV41" s="83"/>
      <c r="FPW41" s="83"/>
      <c r="FPX41" s="83"/>
      <c r="FPY41" s="83"/>
      <c r="FPZ41" s="83"/>
      <c r="FQA41" s="83"/>
      <c r="FQB41" s="83"/>
      <c r="FQC41" s="83"/>
      <c r="FQD41" s="83"/>
      <c r="FQE41" s="83"/>
      <c r="FQF41" s="83"/>
      <c r="FQG41" s="83"/>
      <c r="FQH41" s="83"/>
      <c r="FQI41" s="83"/>
      <c r="FQJ41" s="83"/>
      <c r="FQK41" s="83"/>
      <c r="FQL41" s="83"/>
      <c r="FQM41" s="83"/>
      <c r="FQN41" s="83"/>
      <c r="FQO41" s="83"/>
      <c r="FQP41" s="83"/>
      <c r="FQQ41" s="83"/>
      <c r="FQR41" s="83"/>
      <c r="FQS41" s="83"/>
      <c r="FQT41" s="83"/>
      <c r="FQU41" s="83"/>
      <c r="FQV41" s="83"/>
      <c r="FQW41" s="83"/>
      <c r="FQX41" s="83"/>
      <c r="FQY41" s="83"/>
      <c r="FQZ41" s="83"/>
      <c r="FRA41" s="83"/>
      <c r="FRB41" s="83"/>
      <c r="FRC41" s="83"/>
      <c r="FRD41" s="83"/>
      <c r="FRE41" s="83"/>
      <c r="FRF41" s="83"/>
      <c r="FRG41" s="83"/>
      <c r="FRH41" s="83"/>
      <c r="FRI41" s="83"/>
      <c r="FRJ41" s="83"/>
      <c r="FRK41" s="83"/>
      <c r="FRL41" s="83"/>
      <c r="FRM41" s="83"/>
      <c r="FRN41" s="83"/>
      <c r="FRO41" s="83"/>
      <c r="FRP41" s="83"/>
      <c r="FRQ41" s="83"/>
      <c r="FRR41" s="83"/>
      <c r="FRS41" s="83"/>
      <c r="FRT41" s="83"/>
      <c r="FRU41" s="83"/>
      <c r="FRV41" s="83"/>
      <c r="FRW41" s="83"/>
      <c r="FRX41" s="83"/>
      <c r="FRY41" s="83"/>
      <c r="FRZ41" s="83"/>
      <c r="FSA41" s="83"/>
      <c r="FSB41" s="83"/>
      <c r="FSC41" s="83"/>
      <c r="FSD41" s="83"/>
      <c r="FSE41" s="83"/>
      <c r="FSF41" s="83"/>
      <c r="FSG41" s="83"/>
      <c r="FSH41" s="83"/>
      <c r="FSI41" s="83"/>
      <c r="FSJ41" s="83"/>
      <c r="FSK41" s="83"/>
      <c r="FSL41" s="83"/>
      <c r="FSM41" s="83"/>
      <c r="FSN41" s="83"/>
      <c r="FSO41" s="83"/>
      <c r="FSP41" s="83"/>
      <c r="FSQ41" s="83"/>
      <c r="FSR41" s="83"/>
      <c r="FSS41" s="83"/>
      <c r="FST41" s="83"/>
      <c r="FSU41" s="83"/>
      <c r="FSV41" s="83"/>
      <c r="FSW41" s="83"/>
      <c r="FSX41" s="83"/>
      <c r="FSY41" s="83"/>
      <c r="FSZ41" s="83"/>
      <c r="FTA41" s="83"/>
      <c r="FTB41" s="83"/>
      <c r="FTC41" s="83"/>
      <c r="FTD41" s="83"/>
      <c r="FTE41" s="83"/>
      <c r="FTF41" s="83"/>
      <c r="FTG41" s="83"/>
      <c r="FTH41" s="83"/>
      <c r="FTI41" s="83"/>
      <c r="FTJ41" s="83"/>
      <c r="FTK41" s="83"/>
      <c r="FTL41" s="83"/>
      <c r="FTM41" s="83"/>
      <c r="FTN41" s="83"/>
      <c r="FTO41" s="83"/>
      <c r="FTP41" s="83"/>
      <c r="FTQ41" s="83"/>
      <c r="FTR41" s="83"/>
      <c r="FTS41" s="83"/>
      <c r="FTT41" s="83"/>
      <c r="FTU41" s="83"/>
      <c r="FTV41" s="83"/>
      <c r="FTW41" s="83"/>
      <c r="FTX41" s="83"/>
      <c r="FTY41" s="83"/>
      <c r="FTZ41" s="83"/>
      <c r="FUA41" s="83"/>
      <c r="FUB41" s="83"/>
      <c r="FUC41" s="83"/>
      <c r="FUD41" s="83"/>
      <c r="FUE41" s="83"/>
      <c r="FUF41" s="83"/>
      <c r="FUG41" s="83"/>
      <c r="FUH41" s="83"/>
      <c r="FUI41" s="83"/>
      <c r="FUJ41" s="83"/>
      <c r="FUK41" s="83"/>
      <c r="FUL41" s="83"/>
      <c r="FUM41" s="83"/>
      <c r="FUN41" s="83"/>
      <c r="FUO41" s="83"/>
      <c r="FUP41" s="83"/>
      <c r="FUQ41" s="83"/>
      <c r="FUR41" s="83"/>
      <c r="FUS41" s="83"/>
      <c r="FUT41" s="83"/>
      <c r="FUU41" s="83"/>
      <c r="FUV41" s="83"/>
      <c r="FUW41" s="83"/>
      <c r="FUX41" s="83"/>
      <c r="FUY41" s="83"/>
      <c r="FUZ41" s="83"/>
      <c r="FVA41" s="83"/>
      <c r="FVB41" s="83"/>
      <c r="FVC41" s="83"/>
      <c r="FVD41" s="83"/>
      <c r="FVE41" s="83"/>
      <c r="FVF41" s="83"/>
      <c r="FVG41" s="83"/>
      <c r="FVH41" s="83"/>
      <c r="FVI41" s="83"/>
      <c r="FVJ41" s="83"/>
      <c r="FVK41" s="83"/>
      <c r="FVL41" s="83"/>
      <c r="FVM41" s="83"/>
      <c r="FVN41" s="83"/>
      <c r="FVO41" s="83"/>
      <c r="FVP41" s="83"/>
      <c r="FVQ41" s="83"/>
      <c r="FVR41" s="83"/>
      <c r="FVS41" s="83"/>
      <c r="FVT41" s="83"/>
      <c r="FVU41" s="83"/>
      <c r="FVV41" s="83"/>
      <c r="FVW41" s="83"/>
      <c r="FVX41" s="83"/>
      <c r="FVY41" s="83"/>
      <c r="FVZ41" s="83"/>
      <c r="FWA41" s="83"/>
      <c r="FWB41" s="83"/>
      <c r="FWC41" s="83"/>
      <c r="FWD41" s="83"/>
      <c r="FWE41" s="83"/>
      <c r="FWF41" s="83"/>
      <c r="FWG41" s="83"/>
      <c r="FWH41" s="83"/>
      <c r="FWI41" s="83"/>
      <c r="FWJ41" s="83"/>
      <c r="FWK41" s="83"/>
      <c r="FWL41" s="83"/>
      <c r="FWM41" s="83"/>
      <c r="FWN41" s="83"/>
      <c r="FWO41" s="83"/>
      <c r="FWP41" s="83"/>
      <c r="FWQ41" s="83"/>
      <c r="FWR41" s="83"/>
      <c r="FWS41" s="83"/>
      <c r="FWT41" s="83"/>
      <c r="FWU41" s="83"/>
      <c r="FWV41" s="83"/>
      <c r="FWW41" s="83"/>
      <c r="FWX41" s="83"/>
      <c r="FWY41" s="83"/>
      <c r="FWZ41" s="83"/>
      <c r="FXA41" s="83"/>
      <c r="FXB41" s="83"/>
      <c r="FXC41" s="83"/>
      <c r="FXD41" s="83"/>
      <c r="FXE41" s="83"/>
      <c r="FXF41" s="83"/>
      <c r="FXG41" s="83"/>
      <c r="FXH41" s="83"/>
      <c r="FXI41" s="83"/>
      <c r="FXJ41" s="83"/>
      <c r="FXK41" s="83"/>
      <c r="FXL41" s="83"/>
      <c r="FXM41" s="83"/>
      <c r="FXN41" s="83"/>
      <c r="FXO41" s="83"/>
      <c r="FXP41" s="83"/>
      <c r="FXQ41" s="83"/>
      <c r="FXR41" s="83"/>
      <c r="FXS41" s="83"/>
      <c r="FXT41" s="83"/>
      <c r="FXU41" s="83"/>
      <c r="FXV41" s="83"/>
      <c r="FXW41" s="83"/>
      <c r="FXX41" s="83"/>
      <c r="FXY41" s="83"/>
      <c r="FXZ41" s="83"/>
      <c r="FYA41" s="83"/>
      <c r="FYB41" s="83"/>
      <c r="FYC41" s="83"/>
      <c r="FYD41" s="83"/>
      <c r="FYE41" s="83"/>
      <c r="FYF41" s="83"/>
      <c r="FYG41" s="83"/>
      <c r="FYH41" s="83"/>
      <c r="FYI41" s="83"/>
      <c r="FYJ41" s="83"/>
      <c r="FYK41" s="83"/>
      <c r="FYL41" s="83"/>
      <c r="FYM41" s="83"/>
      <c r="FYN41" s="83"/>
      <c r="FYO41" s="83"/>
      <c r="FYP41" s="83"/>
      <c r="FYQ41" s="83"/>
      <c r="FYR41" s="83"/>
      <c r="FYS41" s="83"/>
      <c r="FYT41" s="83"/>
      <c r="FYU41" s="83"/>
      <c r="FYV41" s="83"/>
      <c r="FYW41" s="83"/>
      <c r="FYX41" s="83"/>
      <c r="FYY41" s="83"/>
      <c r="FYZ41" s="83"/>
      <c r="FZA41" s="83"/>
      <c r="FZB41" s="83"/>
      <c r="FZC41" s="83"/>
      <c r="FZD41" s="83"/>
      <c r="FZE41" s="83"/>
      <c r="FZF41" s="83"/>
      <c r="FZG41" s="83"/>
      <c r="FZH41" s="83"/>
      <c r="FZI41" s="83"/>
      <c r="FZJ41" s="83"/>
      <c r="FZK41" s="83"/>
      <c r="FZL41" s="83"/>
      <c r="FZM41" s="83"/>
      <c r="FZN41" s="83"/>
      <c r="FZO41" s="83"/>
      <c r="FZP41" s="83"/>
      <c r="FZQ41" s="83"/>
      <c r="FZR41" s="83"/>
      <c r="FZS41" s="83"/>
      <c r="FZT41" s="83"/>
      <c r="FZU41" s="83"/>
      <c r="FZV41" s="83"/>
      <c r="FZW41" s="83"/>
      <c r="FZX41" s="83"/>
      <c r="FZY41" s="83"/>
      <c r="FZZ41" s="83"/>
      <c r="GAA41" s="83"/>
      <c r="GAB41" s="83"/>
      <c r="GAC41" s="83"/>
      <c r="GAD41" s="83"/>
      <c r="GAE41" s="83"/>
      <c r="GAF41" s="83"/>
      <c r="GAG41" s="83"/>
      <c r="GAH41" s="83"/>
      <c r="GAI41" s="83"/>
      <c r="GAJ41" s="83"/>
      <c r="GAK41" s="83"/>
      <c r="GAL41" s="83"/>
      <c r="GAM41" s="83"/>
      <c r="GAN41" s="83"/>
      <c r="GAO41" s="83"/>
      <c r="GAP41" s="83"/>
      <c r="GAQ41" s="83"/>
      <c r="GAR41" s="83"/>
      <c r="GAS41" s="83"/>
      <c r="GAT41" s="83"/>
      <c r="GAU41" s="83"/>
      <c r="GAV41" s="83"/>
      <c r="GAW41" s="83"/>
      <c r="GAX41" s="83"/>
      <c r="GAY41" s="83"/>
      <c r="GAZ41" s="83"/>
      <c r="GBA41" s="83"/>
      <c r="GBB41" s="83"/>
      <c r="GBC41" s="83"/>
      <c r="GBD41" s="83"/>
      <c r="GBE41" s="83"/>
      <c r="GBF41" s="83"/>
      <c r="GBG41" s="83"/>
      <c r="GBH41" s="83"/>
      <c r="GBI41" s="83"/>
      <c r="GBJ41" s="83"/>
      <c r="GBK41" s="83"/>
      <c r="GBL41" s="83"/>
      <c r="GBM41" s="83"/>
      <c r="GBN41" s="83"/>
      <c r="GBO41" s="83"/>
      <c r="GBP41" s="83"/>
      <c r="GBQ41" s="83"/>
      <c r="GBR41" s="83"/>
      <c r="GBS41" s="83"/>
      <c r="GBT41" s="83"/>
      <c r="GBU41" s="83"/>
      <c r="GBV41" s="83"/>
      <c r="GBW41" s="83"/>
      <c r="GBX41" s="83"/>
      <c r="GBY41" s="83"/>
      <c r="GBZ41" s="83"/>
      <c r="GCA41" s="83"/>
      <c r="GCB41" s="83"/>
      <c r="GCC41" s="83"/>
      <c r="GCD41" s="83"/>
      <c r="GCE41" s="83"/>
      <c r="GCF41" s="83"/>
      <c r="GCG41" s="83"/>
      <c r="GCH41" s="83"/>
      <c r="GCI41" s="83"/>
      <c r="GCJ41" s="83"/>
      <c r="GCK41" s="83"/>
      <c r="GCL41" s="83"/>
      <c r="GCM41" s="83"/>
      <c r="GCN41" s="83"/>
      <c r="GCO41" s="83"/>
      <c r="GCP41" s="83"/>
      <c r="GCQ41" s="83"/>
      <c r="GCR41" s="83"/>
      <c r="GCS41" s="83"/>
      <c r="GCT41" s="83"/>
      <c r="GCU41" s="83"/>
      <c r="GCV41" s="83"/>
      <c r="GCW41" s="83"/>
      <c r="GCX41" s="83"/>
      <c r="GCY41" s="83"/>
      <c r="GCZ41" s="83"/>
      <c r="GDA41" s="83"/>
      <c r="GDB41" s="83"/>
      <c r="GDC41" s="83"/>
      <c r="GDD41" s="83"/>
      <c r="GDE41" s="83"/>
      <c r="GDF41" s="83"/>
      <c r="GDG41" s="83"/>
      <c r="GDH41" s="83"/>
      <c r="GDI41" s="83"/>
      <c r="GDJ41" s="83"/>
      <c r="GDK41" s="83"/>
      <c r="GDL41" s="83"/>
      <c r="GDM41" s="83"/>
      <c r="GDN41" s="83"/>
      <c r="GDO41" s="83"/>
      <c r="GDP41" s="83"/>
      <c r="GDQ41" s="83"/>
      <c r="GDR41" s="83"/>
      <c r="GDS41" s="83"/>
      <c r="GDT41" s="83"/>
      <c r="GDU41" s="83"/>
      <c r="GDV41" s="83"/>
      <c r="GDW41" s="83"/>
      <c r="GDX41" s="83"/>
      <c r="GDY41" s="83"/>
      <c r="GDZ41" s="83"/>
      <c r="GEA41" s="83"/>
      <c r="GEB41" s="83"/>
      <c r="GEC41" s="83"/>
      <c r="GED41" s="83"/>
      <c r="GEE41" s="83"/>
      <c r="GEF41" s="83"/>
      <c r="GEG41" s="83"/>
      <c r="GEH41" s="83"/>
      <c r="GEI41" s="83"/>
      <c r="GEJ41" s="83"/>
      <c r="GEK41" s="83"/>
      <c r="GEL41" s="83"/>
      <c r="GEM41" s="83"/>
      <c r="GEN41" s="83"/>
      <c r="GEO41" s="83"/>
      <c r="GEP41" s="83"/>
      <c r="GEQ41" s="83"/>
      <c r="GER41" s="83"/>
      <c r="GES41" s="83"/>
      <c r="GET41" s="83"/>
      <c r="GEU41" s="83"/>
      <c r="GEV41" s="83"/>
      <c r="GEW41" s="83"/>
      <c r="GEX41" s="83"/>
      <c r="GEY41" s="83"/>
      <c r="GEZ41" s="83"/>
      <c r="GFA41" s="83"/>
      <c r="GFB41" s="83"/>
      <c r="GFC41" s="83"/>
      <c r="GFD41" s="83"/>
      <c r="GFE41" s="83"/>
      <c r="GFF41" s="83"/>
      <c r="GFG41" s="83"/>
      <c r="GFH41" s="83"/>
      <c r="GFI41" s="83"/>
      <c r="GFJ41" s="83"/>
      <c r="GFK41" s="83"/>
      <c r="GFL41" s="83"/>
      <c r="GFM41" s="83"/>
      <c r="GFN41" s="83"/>
      <c r="GFO41" s="83"/>
      <c r="GFP41" s="83"/>
      <c r="GFQ41" s="83"/>
      <c r="GFR41" s="83"/>
      <c r="GFS41" s="83"/>
      <c r="GFT41" s="83"/>
      <c r="GFU41" s="83"/>
      <c r="GFV41" s="83"/>
      <c r="GFW41" s="83"/>
      <c r="GFX41" s="83"/>
      <c r="GFY41" s="83"/>
      <c r="GFZ41" s="83"/>
      <c r="GGA41" s="83"/>
      <c r="GGB41" s="83"/>
      <c r="GGC41" s="83"/>
      <c r="GGD41" s="83"/>
      <c r="GGE41" s="83"/>
      <c r="GGF41" s="83"/>
      <c r="GGG41" s="83"/>
      <c r="GGH41" s="83"/>
      <c r="GGI41" s="83"/>
      <c r="GGJ41" s="83"/>
      <c r="GGK41" s="83"/>
      <c r="GGL41" s="83"/>
      <c r="GGM41" s="83"/>
      <c r="GGN41" s="83"/>
      <c r="GGO41" s="83"/>
      <c r="GGP41" s="83"/>
      <c r="GGQ41" s="83"/>
      <c r="GGR41" s="83"/>
      <c r="GGS41" s="83"/>
      <c r="GGT41" s="83"/>
      <c r="GGU41" s="83"/>
      <c r="GGV41" s="83"/>
      <c r="GGW41" s="83"/>
      <c r="GGX41" s="83"/>
      <c r="GGY41" s="83"/>
      <c r="GGZ41" s="83"/>
      <c r="GHA41" s="83"/>
      <c r="GHB41" s="83"/>
      <c r="GHC41" s="83"/>
      <c r="GHD41" s="83"/>
      <c r="GHE41" s="83"/>
      <c r="GHF41" s="83"/>
      <c r="GHG41" s="83"/>
      <c r="GHH41" s="83"/>
      <c r="GHI41" s="83"/>
      <c r="GHJ41" s="83"/>
      <c r="GHK41" s="83"/>
      <c r="GHL41" s="83"/>
      <c r="GHM41" s="83"/>
      <c r="GHN41" s="83"/>
      <c r="GHO41" s="83"/>
      <c r="GHP41" s="83"/>
      <c r="GHQ41" s="83"/>
      <c r="GHR41" s="83"/>
      <c r="GHS41" s="83"/>
      <c r="GHT41" s="83"/>
      <c r="GHU41" s="83"/>
      <c r="GHV41" s="83"/>
      <c r="GHW41" s="83"/>
      <c r="GHX41" s="83"/>
      <c r="GHY41" s="83"/>
      <c r="GHZ41" s="83"/>
      <c r="GIA41" s="83"/>
      <c r="GIB41" s="83"/>
      <c r="GIC41" s="83"/>
      <c r="GID41" s="83"/>
      <c r="GIE41" s="83"/>
      <c r="GIF41" s="83"/>
      <c r="GIG41" s="83"/>
      <c r="GIH41" s="83"/>
      <c r="GII41" s="83"/>
      <c r="GIJ41" s="83"/>
      <c r="GIK41" s="83"/>
      <c r="GIL41" s="83"/>
      <c r="GIM41" s="83"/>
      <c r="GIN41" s="83"/>
      <c r="GIO41" s="83"/>
      <c r="GIP41" s="83"/>
      <c r="GIQ41" s="83"/>
      <c r="GIR41" s="83"/>
      <c r="GIS41" s="83"/>
      <c r="GIT41" s="83"/>
      <c r="GIU41" s="83"/>
      <c r="GIV41" s="83"/>
      <c r="GIW41" s="83"/>
      <c r="GIX41" s="83"/>
      <c r="GIY41" s="83"/>
      <c r="GIZ41" s="83"/>
      <c r="GJA41" s="83"/>
      <c r="GJB41" s="83"/>
      <c r="GJC41" s="83"/>
      <c r="GJD41" s="83"/>
      <c r="GJE41" s="83"/>
      <c r="GJF41" s="83"/>
      <c r="GJG41" s="83"/>
      <c r="GJH41" s="83"/>
      <c r="GJI41" s="83"/>
      <c r="GJJ41" s="83"/>
      <c r="GJK41" s="83"/>
      <c r="GJL41" s="83"/>
      <c r="GJM41" s="83"/>
      <c r="GJN41" s="83"/>
      <c r="GJO41" s="83"/>
      <c r="GJP41" s="83"/>
      <c r="GJQ41" s="83"/>
      <c r="GJR41" s="83"/>
      <c r="GJS41" s="83"/>
      <c r="GJT41" s="83"/>
      <c r="GJU41" s="83"/>
      <c r="GJV41" s="83"/>
      <c r="GJW41" s="83"/>
      <c r="GJX41" s="83"/>
      <c r="GJY41" s="83"/>
      <c r="GJZ41" s="83"/>
      <c r="GKA41" s="83"/>
      <c r="GKB41" s="83"/>
      <c r="GKC41" s="83"/>
      <c r="GKD41" s="83"/>
      <c r="GKE41" s="83"/>
      <c r="GKF41" s="83"/>
      <c r="GKG41" s="83"/>
      <c r="GKH41" s="83"/>
      <c r="GKI41" s="83"/>
      <c r="GKJ41" s="83"/>
      <c r="GKK41" s="83"/>
      <c r="GKL41" s="83"/>
      <c r="GKM41" s="83"/>
      <c r="GKN41" s="83"/>
      <c r="GKO41" s="83"/>
      <c r="GKP41" s="83"/>
      <c r="GKQ41" s="83"/>
      <c r="GKR41" s="83"/>
      <c r="GKS41" s="83"/>
      <c r="GKT41" s="83"/>
      <c r="GKU41" s="83"/>
      <c r="GKV41" s="83"/>
      <c r="GKW41" s="83"/>
      <c r="GKX41" s="83"/>
      <c r="GKY41" s="83"/>
      <c r="GKZ41" s="83"/>
      <c r="GLA41" s="83"/>
      <c r="GLB41" s="83"/>
      <c r="GLC41" s="83"/>
      <c r="GLD41" s="83"/>
      <c r="GLE41" s="83"/>
      <c r="GLF41" s="83"/>
      <c r="GLG41" s="83"/>
      <c r="GLH41" s="83"/>
      <c r="GLI41" s="83"/>
      <c r="GLJ41" s="83"/>
      <c r="GLK41" s="83"/>
      <c r="GLL41" s="83"/>
      <c r="GLM41" s="83"/>
      <c r="GLN41" s="83"/>
      <c r="GLO41" s="83"/>
      <c r="GLP41" s="83"/>
      <c r="GLQ41" s="83"/>
      <c r="GLR41" s="83"/>
      <c r="GLS41" s="83"/>
      <c r="GLT41" s="83"/>
      <c r="GLU41" s="83"/>
      <c r="GLV41" s="83"/>
      <c r="GLW41" s="83"/>
      <c r="GLX41" s="83"/>
      <c r="GLY41" s="83"/>
      <c r="GLZ41" s="83"/>
      <c r="GMA41" s="83"/>
      <c r="GMB41" s="83"/>
      <c r="GMC41" s="83"/>
      <c r="GMD41" s="83"/>
      <c r="GME41" s="83"/>
      <c r="GMF41" s="83"/>
      <c r="GMG41" s="83"/>
      <c r="GMH41" s="83"/>
      <c r="GMI41" s="83"/>
      <c r="GMJ41" s="83"/>
      <c r="GMK41" s="83"/>
      <c r="GML41" s="83"/>
      <c r="GMM41" s="83"/>
      <c r="GMN41" s="83"/>
      <c r="GMO41" s="83"/>
      <c r="GMP41" s="83"/>
      <c r="GMQ41" s="83"/>
      <c r="GMR41" s="83"/>
      <c r="GMS41" s="83"/>
      <c r="GMT41" s="83"/>
      <c r="GMU41" s="83"/>
      <c r="GMV41" s="83"/>
      <c r="GMW41" s="83"/>
      <c r="GMX41" s="83"/>
      <c r="GMY41" s="83"/>
      <c r="GMZ41" s="83"/>
      <c r="GNA41" s="83"/>
      <c r="GNB41" s="83"/>
      <c r="GNC41" s="83"/>
      <c r="GND41" s="83"/>
      <c r="GNE41" s="83"/>
      <c r="GNF41" s="83"/>
      <c r="GNG41" s="83"/>
      <c r="GNH41" s="83"/>
      <c r="GNI41" s="83"/>
      <c r="GNJ41" s="83"/>
      <c r="GNK41" s="83"/>
      <c r="GNL41" s="83"/>
      <c r="GNM41" s="83"/>
      <c r="GNN41" s="83"/>
      <c r="GNO41" s="83"/>
      <c r="GNP41" s="83"/>
      <c r="GNQ41" s="83"/>
      <c r="GNR41" s="83"/>
      <c r="GNS41" s="83"/>
      <c r="GNT41" s="83"/>
      <c r="GNU41" s="83"/>
      <c r="GNV41" s="83"/>
      <c r="GNW41" s="83"/>
      <c r="GNX41" s="83"/>
      <c r="GNY41" s="83"/>
      <c r="GNZ41" s="83"/>
      <c r="GOA41" s="83"/>
      <c r="GOB41" s="83"/>
      <c r="GOC41" s="83"/>
      <c r="GOD41" s="83"/>
      <c r="GOE41" s="83"/>
      <c r="GOF41" s="83"/>
      <c r="GOG41" s="83"/>
      <c r="GOH41" s="83"/>
      <c r="GOI41" s="83"/>
      <c r="GOJ41" s="83"/>
      <c r="GOK41" s="83"/>
      <c r="GOL41" s="83"/>
      <c r="GOM41" s="83"/>
      <c r="GON41" s="83"/>
      <c r="GOO41" s="83"/>
      <c r="GOP41" s="83"/>
      <c r="GOQ41" s="83"/>
      <c r="GOR41" s="83"/>
      <c r="GOS41" s="83"/>
      <c r="GOT41" s="83"/>
      <c r="GOU41" s="83"/>
      <c r="GOV41" s="83"/>
      <c r="GOW41" s="83"/>
      <c r="GOX41" s="83"/>
      <c r="GOY41" s="83"/>
      <c r="GOZ41" s="83"/>
      <c r="GPA41" s="83"/>
      <c r="GPB41" s="83"/>
      <c r="GPC41" s="83"/>
      <c r="GPD41" s="83"/>
      <c r="GPE41" s="83"/>
      <c r="GPF41" s="83"/>
      <c r="GPG41" s="83"/>
      <c r="GPH41" s="83"/>
      <c r="GPI41" s="83"/>
      <c r="GPJ41" s="83"/>
      <c r="GPK41" s="83"/>
      <c r="GPL41" s="83"/>
      <c r="GPM41" s="83"/>
      <c r="GPN41" s="83"/>
      <c r="GPO41" s="83"/>
      <c r="GPP41" s="83"/>
      <c r="GPQ41" s="83"/>
      <c r="GPR41" s="83"/>
      <c r="GPS41" s="83"/>
      <c r="GPT41" s="83"/>
      <c r="GPU41" s="83"/>
      <c r="GPV41" s="83"/>
      <c r="GPW41" s="83"/>
      <c r="GPX41" s="83"/>
      <c r="GPY41" s="83"/>
      <c r="GPZ41" s="83"/>
      <c r="GQA41" s="83"/>
      <c r="GQB41" s="83"/>
      <c r="GQC41" s="83"/>
      <c r="GQD41" s="83"/>
      <c r="GQE41" s="83"/>
      <c r="GQF41" s="83"/>
      <c r="GQG41" s="83"/>
      <c r="GQH41" s="83"/>
      <c r="GQI41" s="83"/>
      <c r="GQJ41" s="83"/>
      <c r="GQK41" s="83"/>
      <c r="GQL41" s="83"/>
      <c r="GQM41" s="83"/>
      <c r="GQN41" s="83"/>
      <c r="GQO41" s="83"/>
      <c r="GQP41" s="83"/>
      <c r="GQQ41" s="83"/>
      <c r="GQR41" s="83"/>
      <c r="GQS41" s="83"/>
      <c r="GQT41" s="83"/>
      <c r="GQU41" s="83"/>
      <c r="GQV41" s="83"/>
      <c r="GQW41" s="83"/>
      <c r="GQX41" s="83"/>
      <c r="GQY41" s="83"/>
      <c r="GQZ41" s="83"/>
      <c r="GRA41" s="83"/>
      <c r="GRB41" s="83"/>
      <c r="GRC41" s="83"/>
      <c r="GRD41" s="83"/>
      <c r="GRE41" s="83"/>
      <c r="GRF41" s="83"/>
      <c r="GRG41" s="83"/>
      <c r="GRH41" s="83"/>
      <c r="GRI41" s="83"/>
      <c r="GRJ41" s="83"/>
      <c r="GRK41" s="83"/>
      <c r="GRL41" s="83"/>
      <c r="GRM41" s="83"/>
      <c r="GRN41" s="83"/>
      <c r="GRO41" s="83"/>
      <c r="GRP41" s="83"/>
      <c r="GRQ41" s="83"/>
      <c r="GRR41" s="83"/>
      <c r="GRS41" s="83"/>
      <c r="GRT41" s="83"/>
      <c r="GRU41" s="83"/>
      <c r="GRV41" s="83"/>
      <c r="GRW41" s="83"/>
      <c r="GRX41" s="83"/>
      <c r="GRY41" s="83"/>
      <c r="GRZ41" s="83"/>
      <c r="GSA41" s="83"/>
      <c r="GSB41" s="83"/>
      <c r="GSC41" s="83"/>
      <c r="GSD41" s="83"/>
      <c r="GSE41" s="83"/>
      <c r="GSF41" s="83"/>
      <c r="GSG41" s="83"/>
      <c r="GSH41" s="83"/>
      <c r="GSI41" s="83"/>
      <c r="GSJ41" s="83"/>
      <c r="GSK41" s="83"/>
      <c r="GSL41" s="83"/>
      <c r="GSM41" s="83"/>
      <c r="GSN41" s="83"/>
      <c r="GSO41" s="83"/>
      <c r="GSP41" s="83"/>
      <c r="GSQ41" s="83"/>
      <c r="GSR41" s="83"/>
      <c r="GSS41" s="83"/>
      <c r="GST41" s="83"/>
      <c r="GSU41" s="83"/>
      <c r="GSV41" s="83"/>
      <c r="GSW41" s="83"/>
      <c r="GSX41" s="83"/>
      <c r="GSY41" s="83"/>
      <c r="GSZ41" s="83"/>
      <c r="GTA41" s="83"/>
      <c r="GTB41" s="83"/>
      <c r="GTC41" s="83"/>
      <c r="GTD41" s="83"/>
      <c r="GTE41" s="83"/>
      <c r="GTF41" s="83"/>
      <c r="GTG41" s="83"/>
      <c r="GTH41" s="83"/>
      <c r="GTI41" s="83"/>
      <c r="GTJ41" s="83"/>
      <c r="GTK41" s="83"/>
      <c r="GTL41" s="83"/>
      <c r="GTM41" s="83"/>
      <c r="GTN41" s="83"/>
      <c r="GTO41" s="83"/>
      <c r="GTP41" s="83"/>
      <c r="GTQ41" s="83"/>
      <c r="GTR41" s="83"/>
      <c r="GTS41" s="83"/>
      <c r="GTT41" s="83"/>
      <c r="GTU41" s="83"/>
      <c r="GTV41" s="83"/>
      <c r="GTW41" s="83"/>
      <c r="GTX41" s="83"/>
      <c r="GTY41" s="83"/>
      <c r="GTZ41" s="83"/>
      <c r="GUA41" s="83"/>
      <c r="GUB41" s="83"/>
      <c r="GUC41" s="83"/>
      <c r="GUD41" s="83"/>
      <c r="GUE41" s="83"/>
      <c r="GUF41" s="83"/>
      <c r="GUG41" s="83"/>
      <c r="GUH41" s="83"/>
      <c r="GUI41" s="83"/>
      <c r="GUJ41" s="83"/>
      <c r="GUK41" s="83"/>
      <c r="GUL41" s="83"/>
      <c r="GUM41" s="83"/>
      <c r="GUN41" s="83"/>
      <c r="GUO41" s="83"/>
      <c r="GUP41" s="83"/>
      <c r="GUQ41" s="83"/>
      <c r="GUR41" s="83"/>
      <c r="GUS41" s="83"/>
      <c r="GUT41" s="83"/>
      <c r="GUU41" s="83"/>
      <c r="GUV41" s="83"/>
      <c r="GUW41" s="83"/>
      <c r="GUX41" s="83"/>
      <c r="GUY41" s="83"/>
      <c r="GUZ41" s="83"/>
      <c r="GVA41" s="83"/>
      <c r="GVB41" s="83"/>
      <c r="GVC41" s="83"/>
      <c r="GVD41" s="83"/>
      <c r="GVE41" s="83"/>
      <c r="GVF41" s="83"/>
      <c r="GVG41" s="83"/>
      <c r="GVH41" s="83"/>
      <c r="GVI41" s="83"/>
      <c r="GVJ41" s="83"/>
      <c r="GVK41" s="83"/>
      <c r="GVL41" s="83"/>
      <c r="GVM41" s="83"/>
      <c r="GVN41" s="83"/>
      <c r="GVO41" s="83"/>
      <c r="GVP41" s="83"/>
      <c r="GVQ41" s="83"/>
      <c r="GVR41" s="83"/>
      <c r="GVS41" s="83"/>
      <c r="GVT41" s="83"/>
      <c r="GVU41" s="83"/>
      <c r="GVV41" s="83"/>
      <c r="GVW41" s="83"/>
      <c r="GVX41" s="83"/>
      <c r="GVY41" s="83"/>
      <c r="GVZ41" s="83"/>
      <c r="GWA41" s="83"/>
      <c r="GWB41" s="83"/>
      <c r="GWC41" s="83"/>
      <c r="GWD41" s="83"/>
      <c r="GWE41" s="83"/>
      <c r="GWF41" s="83"/>
      <c r="GWG41" s="83"/>
      <c r="GWH41" s="83"/>
      <c r="GWI41" s="83"/>
      <c r="GWJ41" s="83"/>
      <c r="GWK41" s="83"/>
      <c r="GWL41" s="83"/>
      <c r="GWM41" s="83"/>
      <c r="GWN41" s="83"/>
      <c r="GWO41" s="83"/>
      <c r="GWP41" s="83"/>
      <c r="GWQ41" s="83"/>
      <c r="GWR41" s="83"/>
      <c r="GWS41" s="83"/>
      <c r="GWT41" s="83"/>
      <c r="GWU41" s="83"/>
      <c r="GWV41" s="83"/>
      <c r="GWW41" s="83"/>
      <c r="GWX41" s="83"/>
      <c r="GWY41" s="83"/>
      <c r="GWZ41" s="83"/>
      <c r="GXA41" s="83"/>
      <c r="GXB41" s="83"/>
      <c r="GXC41" s="83"/>
      <c r="GXD41" s="83"/>
      <c r="GXE41" s="83"/>
      <c r="GXF41" s="83"/>
      <c r="GXG41" s="83"/>
      <c r="GXH41" s="83"/>
      <c r="GXI41" s="83"/>
      <c r="GXJ41" s="83"/>
      <c r="GXK41" s="83"/>
      <c r="GXL41" s="83"/>
      <c r="GXM41" s="83"/>
      <c r="GXN41" s="83"/>
      <c r="GXO41" s="83"/>
      <c r="GXP41" s="83"/>
      <c r="GXQ41" s="83"/>
      <c r="GXR41" s="83"/>
      <c r="GXS41" s="83"/>
      <c r="GXT41" s="83"/>
      <c r="GXU41" s="83"/>
      <c r="GXV41" s="83"/>
      <c r="GXW41" s="83"/>
      <c r="GXX41" s="83"/>
      <c r="GXY41" s="83"/>
      <c r="GXZ41" s="83"/>
      <c r="GYA41" s="83"/>
      <c r="GYB41" s="83"/>
      <c r="GYC41" s="83"/>
      <c r="GYD41" s="83"/>
      <c r="GYE41" s="83"/>
      <c r="GYF41" s="83"/>
      <c r="GYG41" s="83"/>
      <c r="GYH41" s="83"/>
      <c r="GYI41" s="83"/>
      <c r="GYJ41" s="83"/>
      <c r="GYK41" s="83"/>
      <c r="GYL41" s="83"/>
      <c r="GYM41" s="83"/>
      <c r="GYN41" s="83"/>
      <c r="GYO41" s="83"/>
      <c r="GYP41" s="83"/>
      <c r="GYQ41" s="83"/>
      <c r="GYR41" s="83"/>
      <c r="GYS41" s="83"/>
      <c r="GYT41" s="83"/>
      <c r="GYU41" s="83"/>
      <c r="GYV41" s="83"/>
      <c r="GYW41" s="83"/>
      <c r="GYX41" s="83"/>
      <c r="GYY41" s="83"/>
      <c r="GYZ41" s="83"/>
      <c r="GZA41" s="83"/>
      <c r="GZB41" s="83"/>
      <c r="GZC41" s="83"/>
      <c r="GZD41" s="83"/>
      <c r="GZE41" s="83"/>
      <c r="GZF41" s="83"/>
      <c r="GZG41" s="83"/>
      <c r="GZH41" s="83"/>
      <c r="GZI41" s="83"/>
      <c r="GZJ41" s="83"/>
      <c r="GZK41" s="83"/>
      <c r="GZL41" s="83"/>
      <c r="GZM41" s="83"/>
      <c r="GZN41" s="83"/>
      <c r="GZO41" s="83"/>
      <c r="GZP41" s="83"/>
      <c r="GZQ41" s="83"/>
      <c r="GZR41" s="83"/>
      <c r="GZS41" s="83"/>
      <c r="GZT41" s="83"/>
      <c r="GZU41" s="83"/>
      <c r="GZV41" s="83"/>
      <c r="GZW41" s="83"/>
      <c r="GZX41" s="83"/>
      <c r="GZY41" s="83"/>
      <c r="GZZ41" s="83"/>
      <c r="HAA41" s="83"/>
      <c r="HAB41" s="83"/>
      <c r="HAC41" s="83"/>
      <c r="HAD41" s="83"/>
      <c r="HAE41" s="83"/>
      <c r="HAF41" s="83"/>
      <c r="HAG41" s="83"/>
      <c r="HAH41" s="83"/>
      <c r="HAI41" s="83"/>
      <c r="HAJ41" s="83"/>
      <c r="HAK41" s="83"/>
      <c r="HAL41" s="83"/>
      <c r="HAM41" s="83"/>
      <c r="HAN41" s="83"/>
      <c r="HAO41" s="83"/>
      <c r="HAP41" s="83"/>
      <c r="HAQ41" s="83"/>
      <c r="HAR41" s="83"/>
      <c r="HAS41" s="83"/>
      <c r="HAT41" s="83"/>
      <c r="HAU41" s="83"/>
      <c r="HAV41" s="83"/>
      <c r="HAW41" s="83"/>
      <c r="HAX41" s="83"/>
      <c r="HAY41" s="83"/>
      <c r="HAZ41" s="83"/>
      <c r="HBA41" s="83"/>
      <c r="HBB41" s="83"/>
      <c r="HBC41" s="83"/>
      <c r="HBD41" s="83"/>
      <c r="HBE41" s="83"/>
      <c r="HBF41" s="83"/>
      <c r="HBG41" s="83"/>
      <c r="HBH41" s="83"/>
      <c r="HBI41" s="83"/>
      <c r="HBJ41" s="83"/>
      <c r="HBK41" s="83"/>
      <c r="HBL41" s="83"/>
      <c r="HBM41" s="83"/>
      <c r="HBN41" s="83"/>
      <c r="HBO41" s="83"/>
      <c r="HBP41" s="83"/>
      <c r="HBQ41" s="83"/>
      <c r="HBR41" s="83"/>
      <c r="HBS41" s="83"/>
      <c r="HBT41" s="83"/>
      <c r="HBU41" s="83"/>
      <c r="HBV41" s="83"/>
      <c r="HBW41" s="83"/>
      <c r="HBX41" s="83"/>
      <c r="HBY41" s="83"/>
      <c r="HBZ41" s="83"/>
      <c r="HCA41" s="83"/>
      <c r="HCB41" s="83"/>
      <c r="HCC41" s="83"/>
      <c r="HCD41" s="83"/>
      <c r="HCE41" s="83"/>
      <c r="HCF41" s="83"/>
      <c r="HCG41" s="83"/>
      <c r="HCH41" s="83"/>
      <c r="HCI41" s="83"/>
      <c r="HCJ41" s="83"/>
      <c r="HCK41" s="83"/>
      <c r="HCL41" s="83"/>
      <c r="HCM41" s="83"/>
      <c r="HCN41" s="83"/>
      <c r="HCO41" s="83"/>
      <c r="HCP41" s="83"/>
      <c r="HCQ41" s="83"/>
      <c r="HCR41" s="83"/>
      <c r="HCS41" s="83"/>
      <c r="HCT41" s="83"/>
      <c r="HCU41" s="83"/>
      <c r="HCV41" s="83"/>
      <c r="HCW41" s="83"/>
      <c r="HCX41" s="83"/>
      <c r="HCY41" s="83"/>
      <c r="HCZ41" s="83"/>
      <c r="HDA41" s="83"/>
      <c r="HDB41" s="83"/>
      <c r="HDC41" s="83"/>
      <c r="HDD41" s="83"/>
      <c r="HDE41" s="83"/>
      <c r="HDF41" s="83"/>
      <c r="HDG41" s="83"/>
      <c r="HDH41" s="83"/>
      <c r="HDI41" s="83"/>
      <c r="HDJ41" s="83"/>
      <c r="HDK41" s="83"/>
      <c r="HDL41" s="83"/>
      <c r="HDM41" s="83"/>
      <c r="HDN41" s="83"/>
      <c r="HDO41" s="83"/>
      <c r="HDP41" s="83"/>
      <c r="HDQ41" s="83"/>
      <c r="HDR41" s="83"/>
      <c r="HDS41" s="83"/>
      <c r="HDT41" s="83"/>
      <c r="HDU41" s="83"/>
      <c r="HDV41" s="83"/>
      <c r="HDW41" s="83"/>
      <c r="HDX41" s="83"/>
      <c r="HDY41" s="83"/>
      <c r="HDZ41" s="83"/>
      <c r="HEA41" s="83"/>
      <c r="HEB41" s="83"/>
      <c r="HEC41" s="83"/>
      <c r="HED41" s="83"/>
      <c r="HEE41" s="83"/>
      <c r="HEF41" s="83"/>
      <c r="HEG41" s="83"/>
      <c r="HEH41" s="83"/>
      <c r="HEI41" s="83"/>
      <c r="HEJ41" s="83"/>
      <c r="HEK41" s="83"/>
      <c r="HEL41" s="83"/>
      <c r="HEM41" s="83"/>
      <c r="HEN41" s="83"/>
      <c r="HEO41" s="83"/>
      <c r="HEP41" s="83"/>
      <c r="HEQ41" s="83"/>
      <c r="HER41" s="83"/>
      <c r="HES41" s="83"/>
      <c r="HET41" s="83"/>
      <c r="HEU41" s="83"/>
      <c r="HEV41" s="83"/>
      <c r="HEW41" s="83"/>
      <c r="HEX41" s="83"/>
      <c r="HEY41" s="83"/>
      <c r="HEZ41" s="83"/>
      <c r="HFA41" s="83"/>
      <c r="HFB41" s="83"/>
      <c r="HFC41" s="83"/>
      <c r="HFD41" s="83"/>
      <c r="HFE41" s="83"/>
      <c r="HFF41" s="83"/>
      <c r="HFG41" s="83"/>
      <c r="HFH41" s="83"/>
      <c r="HFI41" s="83"/>
      <c r="HFJ41" s="83"/>
      <c r="HFK41" s="83"/>
      <c r="HFL41" s="83"/>
      <c r="HFM41" s="83"/>
      <c r="HFN41" s="83"/>
      <c r="HFO41" s="83"/>
      <c r="HFP41" s="83"/>
      <c r="HFQ41" s="83"/>
      <c r="HFR41" s="83"/>
      <c r="HFS41" s="83"/>
      <c r="HFT41" s="83"/>
      <c r="HFU41" s="83"/>
      <c r="HFV41" s="83"/>
      <c r="HFW41" s="83"/>
      <c r="HFX41" s="83"/>
      <c r="HFY41" s="83"/>
      <c r="HFZ41" s="83"/>
      <c r="HGA41" s="83"/>
      <c r="HGB41" s="83"/>
      <c r="HGC41" s="83"/>
      <c r="HGD41" s="83"/>
      <c r="HGE41" s="83"/>
      <c r="HGF41" s="83"/>
      <c r="HGG41" s="83"/>
      <c r="HGH41" s="83"/>
      <c r="HGI41" s="83"/>
      <c r="HGJ41" s="83"/>
      <c r="HGK41" s="83"/>
      <c r="HGL41" s="83"/>
      <c r="HGM41" s="83"/>
      <c r="HGN41" s="83"/>
      <c r="HGO41" s="83"/>
      <c r="HGP41" s="83"/>
      <c r="HGQ41" s="83"/>
      <c r="HGR41" s="83"/>
      <c r="HGS41" s="83"/>
      <c r="HGT41" s="83"/>
      <c r="HGU41" s="83"/>
      <c r="HGV41" s="83"/>
      <c r="HGW41" s="83"/>
      <c r="HGX41" s="83"/>
      <c r="HGY41" s="83"/>
      <c r="HGZ41" s="83"/>
      <c r="HHA41" s="83"/>
      <c r="HHB41" s="83"/>
      <c r="HHC41" s="83"/>
      <c r="HHD41" s="83"/>
      <c r="HHE41" s="83"/>
      <c r="HHF41" s="83"/>
      <c r="HHG41" s="83"/>
      <c r="HHH41" s="83"/>
      <c r="HHI41" s="83"/>
      <c r="HHJ41" s="83"/>
      <c r="HHK41" s="83"/>
      <c r="HHL41" s="83"/>
      <c r="HHM41" s="83"/>
      <c r="HHN41" s="83"/>
      <c r="HHO41" s="83"/>
      <c r="HHP41" s="83"/>
      <c r="HHQ41" s="83"/>
      <c r="HHR41" s="83"/>
      <c r="HHS41" s="83"/>
      <c r="HHT41" s="83"/>
      <c r="HHU41" s="83"/>
      <c r="HHV41" s="83"/>
      <c r="HHW41" s="83"/>
      <c r="HHX41" s="83"/>
      <c r="HHY41" s="83"/>
      <c r="HHZ41" s="83"/>
      <c r="HIA41" s="83"/>
      <c r="HIB41" s="83"/>
      <c r="HIC41" s="83"/>
      <c r="HID41" s="83"/>
      <c r="HIE41" s="83"/>
      <c r="HIF41" s="83"/>
      <c r="HIG41" s="83"/>
      <c r="HIH41" s="83"/>
      <c r="HII41" s="83"/>
      <c r="HIJ41" s="83"/>
      <c r="HIK41" s="83"/>
      <c r="HIL41" s="83"/>
      <c r="HIM41" s="83"/>
      <c r="HIN41" s="83"/>
      <c r="HIO41" s="83"/>
      <c r="HIP41" s="83"/>
      <c r="HIQ41" s="83"/>
      <c r="HIR41" s="83"/>
      <c r="HIS41" s="83"/>
      <c r="HIT41" s="83"/>
      <c r="HIU41" s="83"/>
      <c r="HIV41" s="83"/>
      <c r="HIW41" s="83"/>
      <c r="HIX41" s="83"/>
      <c r="HIY41" s="83"/>
      <c r="HIZ41" s="83"/>
      <c r="HJA41" s="83"/>
      <c r="HJB41" s="83"/>
      <c r="HJC41" s="83"/>
      <c r="HJD41" s="83"/>
      <c r="HJE41" s="83"/>
      <c r="HJF41" s="83"/>
      <c r="HJG41" s="83"/>
      <c r="HJH41" s="83"/>
      <c r="HJI41" s="83"/>
      <c r="HJJ41" s="83"/>
      <c r="HJK41" s="83"/>
      <c r="HJL41" s="83"/>
      <c r="HJM41" s="83"/>
      <c r="HJN41" s="83"/>
      <c r="HJO41" s="83"/>
      <c r="HJP41" s="83"/>
      <c r="HJQ41" s="83"/>
      <c r="HJR41" s="83"/>
      <c r="HJS41" s="83"/>
      <c r="HJT41" s="83"/>
      <c r="HJU41" s="83"/>
      <c r="HJV41" s="83"/>
      <c r="HJW41" s="83"/>
      <c r="HJX41" s="83"/>
      <c r="HJY41" s="83"/>
      <c r="HJZ41" s="83"/>
      <c r="HKA41" s="83"/>
      <c r="HKB41" s="83"/>
      <c r="HKC41" s="83"/>
      <c r="HKD41" s="83"/>
      <c r="HKE41" s="83"/>
      <c r="HKF41" s="83"/>
      <c r="HKG41" s="83"/>
      <c r="HKH41" s="83"/>
      <c r="HKI41" s="83"/>
      <c r="HKJ41" s="83"/>
      <c r="HKK41" s="83"/>
      <c r="HKL41" s="83"/>
      <c r="HKM41" s="83"/>
      <c r="HKN41" s="83"/>
      <c r="HKO41" s="83"/>
      <c r="HKP41" s="83"/>
      <c r="HKQ41" s="83"/>
      <c r="HKR41" s="83"/>
      <c r="HKS41" s="83"/>
      <c r="HKT41" s="83"/>
      <c r="HKU41" s="83"/>
      <c r="HKV41" s="83"/>
      <c r="HKW41" s="83"/>
      <c r="HKX41" s="83"/>
      <c r="HKY41" s="83"/>
      <c r="HKZ41" s="83"/>
      <c r="HLA41" s="83"/>
      <c r="HLB41" s="83"/>
      <c r="HLC41" s="83"/>
      <c r="HLD41" s="83"/>
      <c r="HLE41" s="83"/>
      <c r="HLF41" s="83"/>
      <c r="HLG41" s="83"/>
      <c r="HLH41" s="83"/>
      <c r="HLI41" s="83"/>
      <c r="HLJ41" s="83"/>
      <c r="HLK41" s="83"/>
      <c r="HLL41" s="83"/>
      <c r="HLM41" s="83"/>
      <c r="HLN41" s="83"/>
      <c r="HLO41" s="83"/>
      <c r="HLP41" s="83"/>
      <c r="HLQ41" s="83"/>
      <c r="HLR41" s="83"/>
      <c r="HLS41" s="83"/>
      <c r="HLT41" s="83"/>
      <c r="HLU41" s="83"/>
      <c r="HLV41" s="83"/>
      <c r="HLW41" s="83"/>
      <c r="HLX41" s="83"/>
      <c r="HLY41" s="83"/>
      <c r="HLZ41" s="83"/>
      <c r="HMA41" s="83"/>
      <c r="HMB41" s="83"/>
      <c r="HMC41" s="83"/>
      <c r="HMD41" s="83"/>
      <c r="HME41" s="83"/>
      <c r="HMF41" s="83"/>
      <c r="HMG41" s="83"/>
      <c r="HMH41" s="83"/>
      <c r="HMI41" s="83"/>
      <c r="HMJ41" s="83"/>
      <c r="HMK41" s="83"/>
      <c r="HML41" s="83"/>
      <c r="HMM41" s="83"/>
      <c r="HMN41" s="83"/>
      <c r="HMO41" s="83"/>
      <c r="HMP41" s="83"/>
      <c r="HMQ41" s="83"/>
      <c r="HMR41" s="83"/>
      <c r="HMS41" s="83"/>
      <c r="HMT41" s="83"/>
      <c r="HMU41" s="83"/>
      <c r="HMV41" s="83"/>
      <c r="HMW41" s="83"/>
      <c r="HMX41" s="83"/>
      <c r="HMY41" s="83"/>
      <c r="HMZ41" s="83"/>
      <c r="HNA41" s="83"/>
      <c r="HNB41" s="83"/>
      <c r="HNC41" s="83"/>
      <c r="HND41" s="83"/>
      <c r="HNE41" s="83"/>
      <c r="HNF41" s="83"/>
      <c r="HNG41" s="83"/>
      <c r="HNH41" s="83"/>
      <c r="HNI41" s="83"/>
      <c r="HNJ41" s="83"/>
      <c r="HNK41" s="83"/>
      <c r="HNL41" s="83"/>
      <c r="HNM41" s="83"/>
      <c r="HNN41" s="83"/>
      <c r="HNO41" s="83"/>
      <c r="HNP41" s="83"/>
      <c r="HNQ41" s="83"/>
      <c r="HNR41" s="83"/>
      <c r="HNS41" s="83"/>
      <c r="HNT41" s="83"/>
      <c r="HNU41" s="83"/>
      <c r="HNV41" s="83"/>
      <c r="HNW41" s="83"/>
      <c r="HNX41" s="83"/>
      <c r="HNY41" s="83"/>
      <c r="HNZ41" s="83"/>
      <c r="HOA41" s="83"/>
      <c r="HOB41" s="83"/>
      <c r="HOC41" s="83"/>
      <c r="HOD41" s="83"/>
      <c r="HOE41" s="83"/>
      <c r="HOF41" s="83"/>
      <c r="HOG41" s="83"/>
      <c r="HOH41" s="83"/>
      <c r="HOI41" s="83"/>
      <c r="HOJ41" s="83"/>
      <c r="HOK41" s="83"/>
      <c r="HOL41" s="83"/>
      <c r="HOM41" s="83"/>
      <c r="HON41" s="83"/>
      <c r="HOO41" s="83"/>
      <c r="HOP41" s="83"/>
      <c r="HOQ41" s="83"/>
      <c r="HOR41" s="83"/>
      <c r="HOS41" s="83"/>
      <c r="HOT41" s="83"/>
      <c r="HOU41" s="83"/>
      <c r="HOV41" s="83"/>
      <c r="HOW41" s="83"/>
      <c r="HOX41" s="83"/>
      <c r="HOY41" s="83"/>
      <c r="HOZ41" s="83"/>
      <c r="HPA41" s="83"/>
      <c r="HPB41" s="83"/>
      <c r="HPC41" s="83"/>
      <c r="HPD41" s="83"/>
      <c r="HPE41" s="83"/>
      <c r="HPF41" s="83"/>
      <c r="HPG41" s="83"/>
      <c r="HPH41" s="83"/>
      <c r="HPI41" s="83"/>
      <c r="HPJ41" s="83"/>
      <c r="HPK41" s="83"/>
      <c r="HPL41" s="83"/>
      <c r="HPM41" s="83"/>
      <c r="HPN41" s="83"/>
      <c r="HPO41" s="83"/>
      <c r="HPP41" s="83"/>
      <c r="HPQ41" s="83"/>
      <c r="HPR41" s="83"/>
      <c r="HPS41" s="83"/>
      <c r="HPT41" s="83"/>
      <c r="HPU41" s="83"/>
      <c r="HPV41" s="83"/>
      <c r="HPW41" s="83"/>
      <c r="HPX41" s="83"/>
      <c r="HPY41" s="83"/>
      <c r="HPZ41" s="83"/>
      <c r="HQA41" s="83"/>
      <c r="HQB41" s="83"/>
      <c r="HQC41" s="83"/>
      <c r="HQD41" s="83"/>
      <c r="HQE41" s="83"/>
      <c r="HQF41" s="83"/>
      <c r="HQG41" s="83"/>
      <c r="HQH41" s="83"/>
      <c r="HQI41" s="83"/>
      <c r="HQJ41" s="83"/>
      <c r="HQK41" s="83"/>
      <c r="HQL41" s="83"/>
      <c r="HQM41" s="83"/>
      <c r="HQN41" s="83"/>
      <c r="HQO41" s="83"/>
      <c r="HQP41" s="83"/>
      <c r="HQQ41" s="83"/>
      <c r="HQR41" s="83"/>
      <c r="HQS41" s="83"/>
      <c r="HQT41" s="83"/>
      <c r="HQU41" s="83"/>
      <c r="HQV41" s="83"/>
      <c r="HQW41" s="83"/>
      <c r="HQX41" s="83"/>
      <c r="HQY41" s="83"/>
      <c r="HQZ41" s="83"/>
      <c r="HRA41" s="83"/>
      <c r="HRB41" s="83"/>
      <c r="HRC41" s="83"/>
      <c r="HRD41" s="83"/>
      <c r="HRE41" s="83"/>
      <c r="HRF41" s="83"/>
      <c r="HRG41" s="83"/>
      <c r="HRH41" s="83"/>
      <c r="HRI41" s="83"/>
      <c r="HRJ41" s="83"/>
      <c r="HRK41" s="83"/>
      <c r="HRL41" s="83"/>
      <c r="HRM41" s="83"/>
      <c r="HRN41" s="83"/>
      <c r="HRO41" s="83"/>
      <c r="HRP41" s="83"/>
      <c r="HRQ41" s="83"/>
      <c r="HRR41" s="83"/>
      <c r="HRS41" s="83"/>
      <c r="HRT41" s="83"/>
      <c r="HRU41" s="83"/>
      <c r="HRV41" s="83"/>
      <c r="HRW41" s="83"/>
      <c r="HRX41" s="83"/>
      <c r="HRY41" s="83"/>
      <c r="HRZ41" s="83"/>
      <c r="HSA41" s="83"/>
      <c r="HSB41" s="83"/>
      <c r="HSC41" s="83"/>
      <c r="HSD41" s="83"/>
      <c r="HSE41" s="83"/>
      <c r="HSF41" s="83"/>
      <c r="HSG41" s="83"/>
      <c r="HSH41" s="83"/>
      <c r="HSI41" s="83"/>
      <c r="HSJ41" s="83"/>
      <c r="HSK41" s="83"/>
      <c r="HSL41" s="83"/>
      <c r="HSM41" s="83"/>
      <c r="HSN41" s="83"/>
      <c r="HSO41" s="83"/>
      <c r="HSP41" s="83"/>
      <c r="HSQ41" s="83"/>
      <c r="HSR41" s="83"/>
      <c r="HSS41" s="83"/>
      <c r="HST41" s="83"/>
      <c r="HSU41" s="83"/>
      <c r="HSV41" s="83"/>
      <c r="HSW41" s="83"/>
      <c r="HSX41" s="83"/>
      <c r="HSY41" s="83"/>
      <c r="HSZ41" s="83"/>
      <c r="HTA41" s="83"/>
      <c r="HTB41" s="83"/>
      <c r="HTC41" s="83"/>
      <c r="HTD41" s="83"/>
      <c r="HTE41" s="83"/>
      <c r="HTF41" s="83"/>
      <c r="HTG41" s="83"/>
      <c r="HTH41" s="83"/>
      <c r="HTI41" s="83"/>
      <c r="HTJ41" s="83"/>
      <c r="HTK41" s="83"/>
      <c r="HTL41" s="83"/>
      <c r="HTM41" s="83"/>
      <c r="HTN41" s="83"/>
      <c r="HTO41" s="83"/>
      <c r="HTP41" s="83"/>
      <c r="HTQ41" s="83"/>
      <c r="HTR41" s="83"/>
      <c r="HTS41" s="83"/>
      <c r="HTT41" s="83"/>
      <c r="HTU41" s="83"/>
      <c r="HTV41" s="83"/>
      <c r="HTW41" s="83"/>
      <c r="HTX41" s="83"/>
      <c r="HTY41" s="83"/>
      <c r="HTZ41" s="83"/>
      <c r="HUA41" s="83"/>
      <c r="HUB41" s="83"/>
      <c r="HUC41" s="83"/>
      <c r="HUD41" s="83"/>
      <c r="HUE41" s="83"/>
      <c r="HUF41" s="83"/>
      <c r="HUG41" s="83"/>
      <c r="HUH41" s="83"/>
      <c r="HUI41" s="83"/>
      <c r="HUJ41" s="83"/>
      <c r="HUK41" s="83"/>
      <c r="HUL41" s="83"/>
      <c r="HUM41" s="83"/>
      <c r="HUN41" s="83"/>
      <c r="HUO41" s="83"/>
      <c r="HUP41" s="83"/>
      <c r="HUQ41" s="83"/>
      <c r="HUR41" s="83"/>
      <c r="HUS41" s="83"/>
      <c r="HUT41" s="83"/>
      <c r="HUU41" s="83"/>
      <c r="HUV41" s="83"/>
      <c r="HUW41" s="83"/>
      <c r="HUX41" s="83"/>
      <c r="HUY41" s="83"/>
      <c r="HUZ41" s="83"/>
      <c r="HVA41" s="83"/>
      <c r="HVB41" s="83"/>
      <c r="HVC41" s="83"/>
      <c r="HVD41" s="83"/>
      <c r="HVE41" s="83"/>
      <c r="HVF41" s="83"/>
      <c r="HVG41" s="83"/>
      <c r="HVH41" s="83"/>
      <c r="HVI41" s="83"/>
      <c r="HVJ41" s="83"/>
      <c r="HVK41" s="83"/>
      <c r="HVL41" s="83"/>
      <c r="HVM41" s="83"/>
      <c r="HVN41" s="83"/>
      <c r="HVO41" s="83"/>
      <c r="HVP41" s="83"/>
      <c r="HVQ41" s="83"/>
      <c r="HVR41" s="83"/>
      <c r="HVS41" s="83"/>
      <c r="HVT41" s="83"/>
      <c r="HVU41" s="83"/>
      <c r="HVV41" s="83"/>
      <c r="HVW41" s="83"/>
      <c r="HVX41" s="83"/>
      <c r="HVY41" s="83"/>
      <c r="HVZ41" s="83"/>
      <c r="HWA41" s="83"/>
      <c r="HWB41" s="83"/>
      <c r="HWC41" s="83"/>
      <c r="HWD41" s="83"/>
      <c r="HWE41" s="83"/>
      <c r="HWF41" s="83"/>
      <c r="HWG41" s="83"/>
      <c r="HWH41" s="83"/>
      <c r="HWI41" s="83"/>
      <c r="HWJ41" s="83"/>
      <c r="HWK41" s="83"/>
      <c r="HWL41" s="83"/>
      <c r="HWM41" s="83"/>
      <c r="HWN41" s="83"/>
      <c r="HWO41" s="83"/>
      <c r="HWP41" s="83"/>
      <c r="HWQ41" s="83"/>
      <c r="HWR41" s="83"/>
      <c r="HWS41" s="83"/>
      <c r="HWT41" s="83"/>
      <c r="HWU41" s="83"/>
      <c r="HWV41" s="83"/>
      <c r="HWW41" s="83"/>
      <c r="HWX41" s="83"/>
      <c r="HWY41" s="83"/>
      <c r="HWZ41" s="83"/>
      <c r="HXA41" s="83"/>
      <c r="HXB41" s="83"/>
      <c r="HXC41" s="83"/>
      <c r="HXD41" s="83"/>
      <c r="HXE41" s="83"/>
      <c r="HXF41" s="83"/>
      <c r="HXG41" s="83"/>
      <c r="HXH41" s="83"/>
      <c r="HXI41" s="83"/>
      <c r="HXJ41" s="83"/>
      <c r="HXK41" s="83"/>
      <c r="HXL41" s="83"/>
      <c r="HXM41" s="83"/>
      <c r="HXN41" s="83"/>
      <c r="HXO41" s="83"/>
      <c r="HXP41" s="83"/>
      <c r="HXQ41" s="83"/>
      <c r="HXR41" s="83"/>
      <c r="HXS41" s="83"/>
      <c r="HXT41" s="83"/>
      <c r="HXU41" s="83"/>
      <c r="HXV41" s="83"/>
      <c r="HXW41" s="83"/>
      <c r="HXX41" s="83"/>
      <c r="HXY41" s="83"/>
      <c r="HXZ41" s="83"/>
      <c r="HYA41" s="83"/>
      <c r="HYB41" s="83"/>
      <c r="HYC41" s="83"/>
      <c r="HYD41" s="83"/>
      <c r="HYE41" s="83"/>
      <c r="HYF41" s="83"/>
      <c r="HYG41" s="83"/>
      <c r="HYH41" s="83"/>
      <c r="HYI41" s="83"/>
      <c r="HYJ41" s="83"/>
      <c r="HYK41" s="83"/>
      <c r="HYL41" s="83"/>
      <c r="HYM41" s="83"/>
      <c r="HYN41" s="83"/>
      <c r="HYO41" s="83"/>
      <c r="HYP41" s="83"/>
      <c r="HYQ41" s="83"/>
      <c r="HYR41" s="83"/>
      <c r="HYS41" s="83"/>
      <c r="HYT41" s="83"/>
      <c r="HYU41" s="83"/>
      <c r="HYV41" s="83"/>
      <c r="HYW41" s="83"/>
      <c r="HYX41" s="83"/>
      <c r="HYY41" s="83"/>
      <c r="HYZ41" s="83"/>
      <c r="HZA41" s="83"/>
      <c r="HZB41" s="83"/>
      <c r="HZC41" s="83"/>
      <c r="HZD41" s="83"/>
      <c r="HZE41" s="83"/>
      <c r="HZF41" s="83"/>
      <c r="HZG41" s="83"/>
      <c r="HZH41" s="83"/>
      <c r="HZI41" s="83"/>
      <c r="HZJ41" s="83"/>
      <c r="HZK41" s="83"/>
      <c r="HZL41" s="83"/>
      <c r="HZM41" s="83"/>
      <c r="HZN41" s="83"/>
      <c r="HZO41" s="83"/>
      <c r="HZP41" s="83"/>
      <c r="HZQ41" s="83"/>
      <c r="HZR41" s="83"/>
      <c r="HZS41" s="83"/>
      <c r="HZT41" s="83"/>
      <c r="HZU41" s="83"/>
      <c r="HZV41" s="83"/>
      <c r="HZW41" s="83"/>
      <c r="HZX41" s="83"/>
      <c r="HZY41" s="83"/>
      <c r="HZZ41" s="83"/>
      <c r="IAA41" s="83"/>
      <c r="IAB41" s="83"/>
      <c r="IAC41" s="83"/>
      <c r="IAD41" s="83"/>
      <c r="IAE41" s="83"/>
      <c r="IAF41" s="83"/>
      <c r="IAG41" s="83"/>
      <c r="IAH41" s="83"/>
      <c r="IAI41" s="83"/>
      <c r="IAJ41" s="83"/>
      <c r="IAK41" s="83"/>
      <c r="IAL41" s="83"/>
      <c r="IAM41" s="83"/>
      <c r="IAN41" s="83"/>
      <c r="IAO41" s="83"/>
      <c r="IAP41" s="83"/>
      <c r="IAQ41" s="83"/>
      <c r="IAR41" s="83"/>
      <c r="IAS41" s="83"/>
      <c r="IAT41" s="83"/>
      <c r="IAU41" s="83"/>
      <c r="IAV41" s="83"/>
      <c r="IAW41" s="83"/>
      <c r="IAX41" s="83"/>
      <c r="IAY41" s="83"/>
      <c r="IAZ41" s="83"/>
      <c r="IBA41" s="83"/>
      <c r="IBB41" s="83"/>
      <c r="IBC41" s="83"/>
      <c r="IBD41" s="83"/>
      <c r="IBE41" s="83"/>
      <c r="IBF41" s="83"/>
      <c r="IBG41" s="83"/>
      <c r="IBH41" s="83"/>
      <c r="IBI41" s="83"/>
      <c r="IBJ41" s="83"/>
      <c r="IBK41" s="83"/>
      <c r="IBL41" s="83"/>
      <c r="IBM41" s="83"/>
      <c r="IBN41" s="83"/>
      <c r="IBO41" s="83"/>
      <c r="IBP41" s="83"/>
      <c r="IBQ41" s="83"/>
      <c r="IBR41" s="83"/>
      <c r="IBS41" s="83"/>
      <c r="IBT41" s="83"/>
      <c r="IBU41" s="83"/>
      <c r="IBV41" s="83"/>
      <c r="IBW41" s="83"/>
      <c r="IBX41" s="83"/>
      <c r="IBY41" s="83"/>
      <c r="IBZ41" s="83"/>
      <c r="ICA41" s="83"/>
      <c r="ICB41" s="83"/>
      <c r="ICC41" s="83"/>
      <c r="ICD41" s="83"/>
      <c r="ICE41" s="83"/>
      <c r="ICF41" s="83"/>
      <c r="ICG41" s="83"/>
      <c r="ICH41" s="83"/>
      <c r="ICI41" s="83"/>
      <c r="ICJ41" s="83"/>
      <c r="ICK41" s="83"/>
      <c r="ICL41" s="83"/>
      <c r="ICM41" s="83"/>
      <c r="ICN41" s="83"/>
      <c r="ICO41" s="83"/>
      <c r="ICP41" s="83"/>
      <c r="ICQ41" s="83"/>
      <c r="ICR41" s="83"/>
      <c r="ICS41" s="83"/>
      <c r="ICT41" s="83"/>
      <c r="ICU41" s="83"/>
      <c r="ICV41" s="83"/>
      <c r="ICW41" s="83"/>
      <c r="ICX41" s="83"/>
      <c r="ICY41" s="83"/>
      <c r="ICZ41" s="83"/>
      <c r="IDA41" s="83"/>
      <c r="IDB41" s="83"/>
      <c r="IDC41" s="83"/>
      <c r="IDD41" s="83"/>
      <c r="IDE41" s="83"/>
      <c r="IDF41" s="83"/>
      <c r="IDG41" s="83"/>
      <c r="IDH41" s="83"/>
      <c r="IDI41" s="83"/>
      <c r="IDJ41" s="83"/>
      <c r="IDK41" s="83"/>
      <c r="IDL41" s="83"/>
      <c r="IDM41" s="83"/>
      <c r="IDN41" s="83"/>
      <c r="IDO41" s="83"/>
      <c r="IDP41" s="83"/>
      <c r="IDQ41" s="83"/>
      <c r="IDR41" s="83"/>
      <c r="IDS41" s="83"/>
      <c r="IDT41" s="83"/>
      <c r="IDU41" s="83"/>
      <c r="IDV41" s="83"/>
      <c r="IDW41" s="83"/>
      <c r="IDX41" s="83"/>
      <c r="IDY41" s="83"/>
      <c r="IDZ41" s="83"/>
      <c r="IEA41" s="83"/>
      <c r="IEB41" s="83"/>
      <c r="IEC41" s="83"/>
      <c r="IED41" s="83"/>
      <c r="IEE41" s="83"/>
      <c r="IEF41" s="83"/>
      <c r="IEG41" s="83"/>
      <c r="IEH41" s="83"/>
      <c r="IEI41" s="83"/>
      <c r="IEJ41" s="83"/>
      <c r="IEK41" s="83"/>
      <c r="IEL41" s="83"/>
      <c r="IEM41" s="83"/>
      <c r="IEN41" s="83"/>
      <c r="IEO41" s="83"/>
      <c r="IEP41" s="83"/>
      <c r="IEQ41" s="83"/>
      <c r="IER41" s="83"/>
      <c r="IES41" s="83"/>
      <c r="IET41" s="83"/>
      <c r="IEU41" s="83"/>
      <c r="IEV41" s="83"/>
      <c r="IEW41" s="83"/>
      <c r="IEX41" s="83"/>
      <c r="IEY41" s="83"/>
      <c r="IEZ41" s="83"/>
      <c r="IFA41" s="83"/>
      <c r="IFB41" s="83"/>
      <c r="IFC41" s="83"/>
      <c r="IFD41" s="83"/>
      <c r="IFE41" s="83"/>
      <c r="IFF41" s="83"/>
      <c r="IFG41" s="83"/>
      <c r="IFH41" s="83"/>
      <c r="IFI41" s="83"/>
      <c r="IFJ41" s="83"/>
      <c r="IFK41" s="83"/>
      <c r="IFL41" s="83"/>
      <c r="IFM41" s="83"/>
      <c r="IFN41" s="83"/>
      <c r="IFO41" s="83"/>
      <c r="IFP41" s="83"/>
      <c r="IFQ41" s="83"/>
      <c r="IFR41" s="83"/>
      <c r="IFS41" s="83"/>
      <c r="IFT41" s="83"/>
      <c r="IFU41" s="83"/>
      <c r="IFV41" s="83"/>
      <c r="IFW41" s="83"/>
      <c r="IFX41" s="83"/>
      <c r="IFY41" s="83"/>
      <c r="IFZ41" s="83"/>
      <c r="IGA41" s="83"/>
      <c r="IGB41" s="83"/>
      <c r="IGC41" s="83"/>
      <c r="IGD41" s="83"/>
      <c r="IGE41" s="83"/>
      <c r="IGF41" s="83"/>
      <c r="IGG41" s="83"/>
      <c r="IGH41" s="83"/>
      <c r="IGI41" s="83"/>
      <c r="IGJ41" s="83"/>
      <c r="IGK41" s="83"/>
      <c r="IGL41" s="83"/>
      <c r="IGM41" s="83"/>
      <c r="IGN41" s="83"/>
      <c r="IGO41" s="83"/>
      <c r="IGP41" s="83"/>
      <c r="IGQ41" s="83"/>
      <c r="IGR41" s="83"/>
      <c r="IGS41" s="83"/>
      <c r="IGT41" s="83"/>
      <c r="IGU41" s="83"/>
      <c r="IGV41" s="83"/>
      <c r="IGW41" s="83"/>
      <c r="IGX41" s="83"/>
      <c r="IGY41" s="83"/>
      <c r="IGZ41" s="83"/>
      <c r="IHA41" s="83"/>
      <c r="IHB41" s="83"/>
      <c r="IHC41" s="83"/>
      <c r="IHD41" s="83"/>
      <c r="IHE41" s="83"/>
      <c r="IHF41" s="83"/>
      <c r="IHG41" s="83"/>
      <c r="IHH41" s="83"/>
      <c r="IHI41" s="83"/>
      <c r="IHJ41" s="83"/>
      <c r="IHK41" s="83"/>
      <c r="IHL41" s="83"/>
      <c r="IHM41" s="83"/>
      <c r="IHN41" s="83"/>
      <c r="IHO41" s="83"/>
      <c r="IHP41" s="83"/>
      <c r="IHQ41" s="83"/>
      <c r="IHR41" s="83"/>
      <c r="IHS41" s="83"/>
      <c r="IHT41" s="83"/>
      <c r="IHU41" s="83"/>
      <c r="IHV41" s="83"/>
      <c r="IHW41" s="83"/>
      <c r="IHX41" s="83"/>
      <c r="IHY41" s="83"/>
      <c r="IHZ41" s="83"/>
      <c r="IIA41" s="83"/>
      <c r="IIB41" s="83"/>
      <c r="IIC41" s="83"/>
      <c r="IID41" s="83"/>
      <c r="IIE41" s="83"/>
      <c r="IIF41" s="83"/>
      <c r="IIG41" s="83"/>
      <c r="IIH41" s="83"/>
      <c r="III41" s="83"/>
      <c r="IIJ41" s="83"/>
      <c r="IIK41" s="83"/>
      <c r="IIL41" s="83"/>
      <c r="IIM41" s="83"/>
      <c r="IIN41" s="83"/>
      <c r="IIO41" s="83"/>
      <c r="IIP41" s="83"/>
      <c r="IIQ41" s="83"/>
      <c r="IIR41" s="83"/>
      <c r="IIS41" s="83"/>
      <c r="IIT41" s="83"/>
      <c r="IIU41" s="83"/>
      <c r="IIV41" s="83"/>
      <c r="IIW41" s="83"/>
      <c r="IIX41" s="83"/>
      <c r="IIY41" s="83"/>
      <c r="IIZ41" s="83"/>
      <c r="IJA41" s="83"/>
      <c r="IJB41" s="83"/>
      <c r="IJC41" s="83"/>
      <c r="IJD41" s="83"/>
      <c r="IJE41" s="83"/>
      <c r="IJF41" s="83"/>
      <c r="IJG41" s="83"/>
      <c r="IJH41" s="83"/>
      <c r="IJI41" s="83"/>
      <c r="IJJ41" s="83"/>
      <c r="IJK41" s="83"/>
      <c r="IJL41" s="83"/>
      <c r="IJM41" s="83"/>
      <c r="IJN41" s="83"/>
      <c r="IJO41" s="83"/>
      <c r="IJP41" s="83"/>
      <c r="IJQ41" s="83"/>
      <c r="IJR41" s="83"/>
      <c r="IJS41" s="83"/>
      <c r="IJT41" s="83"/>
      <c r="IJU41" s="83"/>
      <c r="IJV41" s="83"/>
      <c r="IJW41" s="83"/>
      <c r="IJX41" s="83"/>
      <c r="IJY41" s="83"/>
      <c r="IJZ41" s="83"/>
      <c r="IKA41" s="83"/>
      <c r="IKB41" s="83"/>
      <c r="IKC41" s="83"/>
      <c r="IKD41" s="83"/>
      <c r="IKE41" s="83"/>
      <c r="IKF41" s="83"/>
      <c r="IKG41" s="83"/>
      <c r="IKH41" s="83"/>
      <c r="IKI41" s="83"/>
      <c r="IKJ41" s="83"/>
      <c r="IKK41" s="83"/>
      <c r="IKL41" s="83"/>
      <c r="IKM41" s="83"/>
      <c r="IKN41" s="83"/>
      <c r="IKO41" s="83"/>
      <c r="IKP41" s="83"/>
      <c r="IKQ41" s="83"/>
      <c r="IKR41" s="83"/>
      <c r="IKS41" s="83"/>
      <c r="IKT41" s="83"/>
      <c r="IKU41" s="83"/>
      <c r="IKV41" s="83"/>
      <c r="IKW41" s="83"/>
      <c r="IKX41" s="83"/>
      <c r="IKY41" s="83"/>
      <c r="IKZ41" s="83"/>
      <c r="ILA41" s="83"/>
      <c r="ILB41" s="83"/>
      <c r="ILC41" s="83"/>
      <c r="ILD41" s="83"/>
      <c r="ILE41" s="83"/>
      <c r="ILF41" s="83"/>
      <c r="ILG41" s="83"/>
      <c r="ILH41" s="83"/>
      <c r="ILI41" s="83"/>
      <c r="ILJ41" s="83"/>
      <c r="ILK41" s="83"/>
      <c r="ILL41" s="83"/>
      <c r="ILM41" s="83"/>
      <c r="ILN41" s="83"/>
      <c r="ILO41" s="83"/>
      <c r="ILP41" s="83"/>
      <c r="ILQ41" s="83"/>
      <c r="ILR41" s="83"/>
      <c r="ILS41" s="83"/>
      <c r="ILT41" s="83"/>
      <c r="ILU41" s="83"/>
      <c r="ILV41" s="83"/>
      <c r="ILW41" s="83"/>
      <c r="ILX41" s="83"/>
      <c r="ILY41" s="83"/>
      <c r="ILZ41" s="83"/>
      <c r="IMA41" s="83"/>
      <c r="IMB41" s="83"/>
      <c r="IMC41" s="83"/>
      <c r="IMD41" s="83"/>
      <c r="IME41" s="83"/>
      <c r="IMF41" s="83"/>
      <c r="IMG41" s="83"/>
      <c r="IMH41" s="83"/>
      <c r="IMI41" s="83"/>
      <c r="IMJ41" s="83"/>
      <c r="IMK41" s="83"/>
      <c r="IML41" s="83"/>
      <c r="IMM41" s="83"/>
      <c r="IMN41" s="83"/>
      <c r="IMO41" s="83"/>
      <c r="IMP41" s="83"/>
      <c r="IMQ41" s="83"/>
      <c r="IMR41" s="83"/>
      <c r="IMS41" s="83"/>
      <c r="IMT41" s="83"/>
      <c r="IMU41" s="83"/>
      <c r="IMV41" s="83"/>
      <c r="IMW41" s="83"/>
      <c r="IMX41" s="83"/>
      <c r="IMY41" s="83"/>
      <c r="IMZ41" s="83"/>
      <c r="INA41" s="83"/>
      <c r="INB41" s="83"/>
      <c r="INC41" s="83"/>
      <c r="IND41" s="83"/>
      <c r="INE41" s="83"/>
      <c r="INF41" s="83"/>
      <c r="ING41" s="83"/>
      <c r="INH41" s="83"/>
      <c r="INI41" s="83"/>
      <c r="INJ41" s="83"/>
      <c r="INK41" s="83"/>
      <c r="INL41" s="83"/>
      <c r="INM41" s="83"/>
      <c r="INN41" s="83"/>
      <c r="INO41" s="83"/>
      <c r="INP41" s="83"/>
      <c r="INQ41" s="83"/>
      <c r="INR41" s="83"/>
      <c r="INS41" s="83"/>
      <c r="INT41" s="83"/>
      <c r="INU41" s="83"/>
      <c r="INV41" s="83"/>
      <c r="INW41" s="83"/>
      <c r="INX41" s="83"/>
      <c r="INY41" s="83"/>
      <c r="INZ41" s="83"/>
      <c r="IOA41" s="83"/>
      <c r="IOB41" s="83"/>
      <c r="IOC41" s="83"/>
      <c r="IOD41" s="83"/>
      <c r="IOE41" s="83"/>
      <c r="IOF41" s="83"/>
      <c r="IOG41" s="83"/>
      <c r="IOH41" s="83"/>
      <c r="IOI41" s="83"/>
      <c r="IOJ41" s="83"/>
      <c r="IOK41" s="83"/>
      <c r="IOL41" s="83"/>
      <c r="IOM41" s="83"/>
      <c r="ION41" s="83"/>
      <c r="IOO41" s="83"/>
      <c r="IOP41" s="83"/>
      <c r="IOQ41" s="83"/>
      <c r="IOR41" s="83"/>
      <c r="IOS41" s="83"/>
      <c r="IOT41" s="83"/>
      <c r="IOU41" s="83"/>
      <c r="IOV41" s="83"/>
      <c r="IOW41" s="83"/>
      <c r="IOX41" s="83"/>
      <c r="IOY41" s="83"/>
      <c r="IOZ41" s="83"/>
      <c r="IPA41" s="83"/>
      <c r="IPB41" s="83"/>
      <c r="IPC41" s="83"/>
      <c r="IPD41" s="83"/>
      <c r="IPE41" s="83"/>
      <c r="IPF41" s="83"/>
      <c r="IPG41" s="83"/>
      <c r="IPH41" s="83"/>
      <c r="IPI41" s="83"/>
      <c r="IPJ41" s="83"/>
      <c r="IPK41" s="83"/>
      <c r="IPL41" s="83"/>
      <c r="IPM41" s="83"/>
      <c r="IPN41" s="83"/>
      <c r="IPO41" s="83"/>
      <c r="IPP41" s="83"/>
      <c r="IPQ41" s="83"/>
      <c r="IPR41" s="83"/>
      <c r="IPS41" s="83"/>
      <c r="IPT41" s="83"/>
      <c r="IPU41" s="83"/>
      <c r="IPV41" s="83"/>
      <c r="IPW41" s="83"/>
      <c r="IPX41" s="83"/>
      <c r="IPY41" s="83"/>
      <c r="IPZ41" s="83"/>
      <c r="IQA41" s="83"/>
      <c r="IQB41" s="83"/>
      <c r="IQC41" s="83"/>
      <c r="IQD41" s="83"/>
      <c r="IQE41" s="83"/>
      <c r="IQF41" s="83"/>
      <c r="IQG41" s="83"/>
      <c r="IQH41" s="83"/>
      <c r="IQI41" s="83"/>
      <c r="IQJ41" s="83"/>
      <c r="IQK41" s="83"/>
      <c r="IQL41" s="83"/>
      <c r="IQM41" s="83"/>
      <c r="IQN41" s="83"/>
      <c r="IQO41" s="83"/>
      <c r="IQP41" s="83"/>
      <c r="IQQ41" s="83"/>
      <c r="IQR41" s="83"/>
      <c r="IQS41" s="83"/>
      <c r="IQT41" s="83"/>
      <c r="IQU41" s="83"/>
      <c r="IQV41" s="83"/>
      <c r="IQW41" s="83"/>
      <c r="IQX41" s="83"/>
      <c r="IQY41" s="83"/>
      <c r="IQZ41" s="83"/>
      <c r="IRA41" s="83"/>
      <c r="IRB41" s="83"/>
      <c r="IRC41" s="83"/>
      <c r="IRD41" s="83"/>
      <c r="IRE41" s="83"/>
      <c r="IRF41" s="83"/>
      <c r="IRG41" s="83"/>
      <c r="IRH41" s="83"/>
      <c r="IRI41" s="83"/>
      <c r="IRJ41" s="83"/>
      <c r="IRK41" s="83"/>
      <c r="IRL41" s="83"/>
      <c r="IRM41" s="83"/>
      <c r="IRN41" s="83"/>
      <c r="IRO41" s="83"/>
      <c r="IRP41" s="83"/>
      <c r="IRQ41" s="83"/>
      <c r="IRR41" s="83"/>
      <c r="IRS41" s="83"/>
      <c r="IRT41" s="83"/>
      <c r="IRU41" s="83"/>
      <c r="IRV41" s="83"/>
      <c r="IRW41" s="83"/>
      <c r="IRX41" s="83"/>
      <c r="IRY41" s="83"/>
      <c r="IRZ41" s="83"/>
      <c r="ISA41" s="83"/>
      <c r="ISB41" s="83"/>
      <c r="ISC41" s="83"/>
      <c r="ISD41" s="83"/>
      <c r="ISE41" s="83"/>
      <c r="ISF41" s="83"/>
      <c r="ISG41" s="83"/>
      <c r="ISH41" s="83"/>
      <c r="ISI41" s="83"/>
      <c r="ISJ41" s="83"/>
      <c r="ISK41" s="83"/>
      <c r="ISL41" s="83"/>
      <c r="ISM41" s="83"/>
      <c r="ISN41" s="83"/>
      <c r="ISO41" s="83"/>
      <c r="ISP41" s="83"/>
      <c r="ISQ41" s="83"/>
      <c r="ISR41" s="83"/>
      <c r="ISS41" s="83"/>
      <c r="IST41" s="83"/>
      <c r="ISU41" s="83"/>
      <c r="ISV41" s="83"/>
      <c r="ISW41" s="83"/>
      <c r="ISX41" s="83"/>
      <c r="ISY41" s="83"/>
      <c r="ISZ41" s="83"/>
      <c r="ITA41" s="83"/>
      <c r="ITB41" s="83"/>
      <c r="ITC41" s="83"/>
      <c r="ITD41" s="83"/>
      <c r="ITE41" s="83"/>
      <c r="ITF41" s="83"/>
      <c r="ITG41" s="83"/>
      <c r="ITH41" s="83"/>
      <c r="ITI41" s="83"/>
      <c r="ITJ41" s="83"/>
      <c r="ITK41" s="83"/>
      <c r="ITL41" s="83"/>
      <c r="ITM41" s="83"/>
      <c r="ITN41" s="83"/>
      <c r="ITO41" s="83"/>
      <c r="ITP41" s="83"/>
      <c r="ITQ41" s="83"/>
      <c r="ITR41" s="83"/>
      <c r="ITS41" s="83"/>
      <c r="ITT41" s="83"/>
      <c r="ITU41" s="83"/>
      <c r="ITV41" s="83"/>
      <c r="ITW41" s="83"/>
      <c r="ITX41" s="83"/>
      <c r="ITY41" s="83"/>
      <c r="ITZ41" s="83"/>
      <c r="IUA41" s="83"/>
      <c r="IUB41" s="83"/>
      <c r="IUC41" s="83"/>
      <c r="IUD41" s="83"/>
      <c r="IUE41" s="83"/>
      <c r="IUF41" s="83"/>
      <c r="IUG41" s="83"/>
      <c r="IUH41" s="83"/>
      <c r="IUI41" s="83"/>
      <c r="IUJ41" s="83"/>
      <c r="IUK41" s="83"/>
      <c r="IUL41" s="83"/>
      <c r="IUM41" s="83"/>
      <c r="IUN41" s="83"/>
      <c r="IUO41" s="83"/>
      <c r="IUP41" s="83"/>
      <c r="IUQ41" s="83"/>
      <c r="IUR41" s="83"/>
      <c r="IUS41" s="83"/>
      <c r="IUT41" s="83"/>
      <c r="IUU41" s="83"/>
      <c r="IUV41" s="83"/>
      <c r="IUW41" s="83"/>
      <c r="IUX41" s="83"/>
      <c r="IUY41" s="83"/>
      <c r="IUZ41" s="83"/>
      <c r="IVA41" s="83"/>
      <c r="IVB41" s="83"/>
      <c r="IVC41" s="83"/>
      <c r="IVD41" s="83"/>
      <c r="IVE41" s="83"/>
      <c r="IVF41" s="83"/>
      <c r="IVG41" s="83"/>
      <c r="IVH41" s="83"/>
      <c r="IVI41" s="83"/>
      <c r="IVJ41" s="83"/>
      <c r="IVK41" s="83"/>
      <c r="IVL41" s="83"/>
      <c r="IVM41" s="83"/>
      <c r="IVN41" s="83"/>
      <c r="IVO41" s="83"/>
      <c r="IVP41" s="83"/>
      <c r="IVQ41" s="83"/>
      <c r="IVR41" s="83"/>
      <c r="IVS41" s="83"/>
      <c r="IVT41" s="83"/>
      <c r="IVU41" s="83"/>
      <c r="IVV41" s="83"/>
      <c r="IVW41" s="83"/>
      <c r="IVX41" s="83"/>
      <c r="IVY41" s="83"/>
      <c r="IVZ41" s="83"/>
      <c r="IWA41" s="83"/>
      <c r="IWB41" s="83"/>
      <c r="IWC41" s="83"/>
      <c r="IWD41" s="83"/>
      <c r="IWE41" s="83"/>
      <c r="IWF41" s="83"/>
      <c r="IWG41" s="83"/>
      <c r="IWH41" s="83"/>
      <c r="IWI41" s="83"/>
      <c r="IWJ41" s="83"/>
      <c r="IWK41" s="83"/>
      <c r="IWL41" s="83"/>
      <c r="IWM41" s="83"/>
      <c r="IWN41" s="83"/>
      <c r="IWO41" s="83"/>
      <c r="IWP41" s="83"/>
      <c r="IWQ41" s="83"/>
      <c r="IWR41" s="83"/>
      <c r="IWS41" s="83"/>
      <c r="IWT41" s="83"/>
      <c r="IWU41" s="83"/>
      <c r="IWV41" s="83"/>
      <c r="IWW41" s="83"/>
      <c r="IWX41" s="83"/>
      <c r="IWY41" s="83"/>
      <c r="IWZ41" s="83"/>
      <c r="IXA41" s="83"/>
      <c r="IXB41" s="83"/>
      <c r="IXC41" s="83"/>
      <c r="IXD41" s="83"/>
      <c r="IXE41" s="83"/>
      <c r="IXF41" s="83"/>
      <c r="IXG41" s="83"/>
      <c r="IXH41" s="83"/>
      <c r="IXI41" s="83"/>
      <c r="IXJ41" s="83"/>
      <c r="IXK41" s="83"/>
      <c r="IXL41" s="83"/>
      <c r="IXM41" s="83"/>
      <c r="IXN41" s="83"/>
      <c r="IXO41" s="83"/>
      <c r="IXP41" s="83"/>
      <c r="IXQ41" s="83"/>
      <c r="IXR41" s="83"/>
      <c r="IXS41" s="83"/>
      <c r="IXT41" s="83"/>
      <c r="IXU41" s="83"/>
      <c r="IXV41" s="83"/>
      <c r="IXW41" s="83"/>
      <c r="IXX41" s="83"/>
      <c r="IXY41" s="83"/>
      <c r="IXZ41" s="83"/>
      <c r="IYA41" s="83"/>
      <c r="IYB41" s="83"/>
      <c r="IYC41" s="83"/>
      <c r="IYD41" s="83"/>
      <c r="IYE41" s="83"/>
      <c r="IYF41" s="83"/>
      <c r="IYG41" s="83"/>
      <c r="IYH41" s="83"/>
      <c r="IYI41" s="83"/>
      <c r="IYJ41" s="83"/>
      <c r="IYK41" s="83"/>
      <c r="IYL41" s="83"/>
      <c r="IYM41" s="83"/>
      <c r="IYN41" s="83"/>
      <c r="IYO41" s="83"/>
      <c r="IYP41" s="83"/>
      <c r="IYQ41" s="83"/>
      <c r="IYR41" s="83"/>
      <c r="IYS41" s="83"/>
      <c r="IYT41" s="83"/>
      <c r="IYU41" s="83"/>
      <c r="IYV41" s="83"/>
      <c r="IYW41" s="83"/>
      <c r="IYX41" s="83"/>
      <c r="IYY41" s="83"/>
      <c r="IYZ41" s="83"/>
      <c r="IZA41" s="83"/>
      <c r="IZB41" s="83"/>
      <c r="IZC41" s="83"/>
      <c r="IZD41" s="83"/>
      <c r="IZE41" s="83"/>
      <c r="IZF41" s="83"/>
      <c r="IZG41" s="83"/>
      <c r="IZH41" s="83"/>
      <c r="IZI41" s="83"/>
      <c r="IZJ41" s="83"/>
      <c r="IZK41" s="83"/>
      <c r="IZL41" s="83"/>
      <c r="IZM41" s="83"/>
      <c r="IZN41" s="83"/>
      <c r="IZO41" s="83"/>
      <c r="IZP41" s="83"/>
      <c r="IZQ41" s="83"/>
      <c r="IZR41" s="83"/>
      <c r="IZS41" s="83"/>
      <c r="IZT41" s="83"/>
      <c r="IZU41" s="83"/>
      <c r="IZV41" s="83"/>
      <c r="IZW41" s="83"/>
      <c r="IZX41" s="83"/>
      <c r="IZY41" s="83"/>
      <c r="IZZ41" s="83"/>
      <c r="JAA41" s="83"/>
      <c r="JAB41" s="83"/>
      <c r="JAC41" s="83"/>
      <c r="JAD41" s="83"/>
      <c r="JAE41" s="83"/>
      <c r="JAF41" s="83"/>
      <c r="JAG41" s="83"/>
      <c r="JAH41" s="83"/>
      <c r="JAI41" s="83"/>
      <c r="JAJ41" s="83"/>
      <c r="JAK41" s="83"/>
      <c r="JAL41" s="83"/>
      <c r="JAM41" s="83"/>
      <c r="JAN41" s="83"/>
      <c r="JAO41" s="83"/>
      <c r="JAP41" s="83"/>
      <c r="JAQ41" s="83"/>
      <c r="JAR41" s="83"/>
      <c r="JAS41" s="83"/>
      <c r="JAT41" s="83"/>
      <c r="JAU41" s="83"/>
      <c r="JAV41" s="83"/>
      <c r="JAW41" s="83"/>
      <c r="JAX41" s="83"/>
      <c r="JAY41" s="83"/>
      <c r="JAZ41" s="83"/>
      <c r="JBA41" s="83"/>
      <c r="JBB41" s="83"/>
      <c r="JBC41" s="83"/>
      <c r="JBD41" s="83"/>
      <c r="JBE41" s="83"/>
      <c r="JBF41" s="83"/>
      <c r="JBG41" s="83"/>
      <c r="JBH41" s="83"/>
      <c r="JBI41" s="83"/>
      <c r="JBJ41" s="83"/>
      <c r="JBK41" s="83"/>
      <c r="JBL41" s="83"/>
      <c r="JBM41" s="83"/>
      <c r="JBN41" s="83"/>
      <c r="JBO41" s="83"/>
      <c r="JBP41" s="83"/>
      <c r="JBQ41" s="83"/>
      <c r="JBR41" s="83"/>
      <c r="JBS41" s="83"/>
      <c r="JBT41" s="83"/>
      <c r="JBU41" s="83"/>
      <c r="JBV41" s="83"/>
      <c r="JBW41" s="83"/>
      <c r="JBX41" s="83"/>
      <c r="JBY41" s="83"/>
      <c r="JBZ41" s="83"/>
      <c r="JCA41" s="83"/>
      <c r="JCB41" s="83"/>
      <c r="JCC41" s="83"/>
      <c r="JCD41" s="83"/>
      <c r="JCE41" s="83"/>
      <c r="JCF41" s="83"/>
      <c r="JCG41" s="83"/>
      <c r="JCH41" s="83"/>
      <c r="JCI41" s="83"/>
      <c r="JCJ41" s="83"/>
      <c r="JCK41" s="83"/>
      <c r="JCL41" s="83"/>
      <c r="JCM41" s="83"/>
      <c r="JCN41" s="83"/>
      <c r="JCO41" s="83"/>
      <c r="JCP41" s="83"/>
      <c r="JCQ41" s="83"/>
      <c r="JCR41" s="83"/>
      <c r="JCS41" s="83"/>
      <c r="JCT41" s="83"/>
      <c r="JCU41" s="83"/>
      <c r="JCV41" s="83"/>
      <c r="JCW41" s="83"/>
      <c r="JCX41" s="83"/>
      <c r="JCY41" s="83"/>
      <c r="JCZ41" s="83"/>
      <c r="JDA41" s="83"/>
      <c r="JDB41" s="83"/>
      <c r="JDC41" s="83"/>
      <c r="JDD41" s="83"/>
      <c r="JDE41" s="83"/>
      <c r="JDF41" s="83"/>
      <c r="JDG41" s="83"/>
      <c r="JDH41" s="83"/>
      <c r="JDI41" s="83"/>
      <c r="JDJ41" s="83"/>
      <c r="JDK41" s="83"/>
      <c r="JDL41" s="83"/>
      <c r="JDM41" s="83"/>
      <c r="JDN41" s="83"/>
      <c r="JDO41" s="83"/>
      <c r="JDP41" s="83"/>
      <c r="JDQ41" s="83"/>
      <c r="JDR41" s="83"/>
      <c r="JDS41" s="83"/>
      <c r="JDT41" s="83"/>
      <c r="JDU41" s="83"/>
      <c r="JDV41" s="83"/>
      <c r="JDW41" s="83"/>
      <c r="JDX41" s="83"/>
      <c r="JDY41" s="83"/>
      <c r="JDZ41" s="83"/>
      <c r="JEA41" s="83"/>
      <c r="JEB41" s="83"/>
      <c r="JEC41" s="83"/>
      <c r="JED41" s="83"/>
      <c r="JEE41" s="83"/>
      <c r="JEF41" s="83"/>
      <c r="JEG41" s="83"/>
      <c r="JEH41" s="83"/>
      <c r="JEI41" s="83"/>
      <c r="JEJ41" s="83"/>
      <c r="JEK41" s="83"/>
      <c r="JEL41" s="83"/>
      <c r="JEM41" s="83"/>
      <c r="JEN41" s="83"/>
      <c r="JEO41" s="83"/>
      <c r="JEP41" s="83"/>
      <c r="JEQ41" s="83"/>
      <c r="JER41" s="83"/>
      <c r="JES41" s="83"/>
      <c r="JET41" s="83"/>
      <c r="JEU41" s="83"/>
      <c r="JEV41" s="83"/>
      <c r="JEW41" s="83"/>
      <c r="JEX41" s="83"/>
      <c r="JEY41" s="83"/>
      <c r="JEZ41" s="83"/>
      <c r="JFA41" s="83"/>
      <c r="JFB41" s="83"/>
      <c r="JFC41" s="83"/>
      <c r="JFD41" s="83"/>
      <c r="JFE41" s="83"/>
      <c r="JFF41" s="83"/>
      <c r="JFG41" s="83"/>
      <c r="JFH41" s="83"/>
      <c r="JFI41" s="83"/>
      <c r="JFJ41" s="83"/>
      <c r="JFK41" s="83"/>
      <c r="JFL41" s="83"/>
      <c r="JFM41" s="83"/>
      <c r="JFN41" s="83"/>
      <c r="JFO41" s="83"/>
      <c r="JFP41" s="83"/>
      <c r="JFQ41" s="83"/>
      <c r="JFR41" s="83"/>
      <c r="JFS41" s="83"/>
      <c r="JFT41" s="83"/>
      <c r="JFU41" s="83"/>
      <c r="JFV41" s="83"/>
      <c r="JFW41" s="83"/>
      <c r="JFX41" s="83"/>
      <c r="JFY41" s="83"/>
      <c r="JFZ41" s="83"/>
      <c r="JGA41" s="83"/>
      <c r="JGB41" s="83"/>
      <c r="JGC41" s="83"/>
      <c r="JGD41" s="83"/>
      <c r="JGE41" s="83"/>
      <c r="JGF41" s="83"/>
      <c r="JGG41" s="83"/>
      <c r="JGH41" s="83"/>
      <c r="JGI41" s="83"/>
      <c r="JGJ41" s="83"/>
      <c r="JGK41" s="83"/>
      <c r="JGL41" s="83"/>
      <c r="JGM41" s="83"/>
      <c r="JGN41" s="83"/>
      <c r="JGO41" s="83"/>
      <c r="JGP41" s="83"/>
      <c r="JGQ41" s="83"/>
      <c r="JGR41" s="83"/>
      <c r="JGS41" s="83"/>
      <c r="JGT41" s="83"/>
      <c r="JGU41" s="83"/>
      <c r="JGV41" s="83"/>
      <c r="JGW41" s="83"/>
      <c r="JGX41" s="83"/>
      <c r="JGY41" s="83"/>
      <c r="JGZ41" s="83"/>
      <c r="JHA41" s="83"/>
      <c r="JHB41" s="83"/>
      <c r="JHC41" s="83"/>
      <c r="JHD41" s="83"/>
      <c r="JHE41" s="83"/>
      <c r="JHF41" s="83"/>
      <c r="JHG41" s="83"/>
      <c r="JHH41" s="83"/>
      <c r="JHI41" s="83"/>
      <c r="JHJ41" s="83"/>
      <c r="JHK41" s="83"/>
      <c r="JHL41" s="83"/>
      <c r="JHM41" s="83"/>
      <c r="JHN41" s="83"/>
      <c r="JHO41" s="83"/>
      <c r="JHP41" s="83"/>
      <c r="JHQ41" s="83"/>
      <c r="JHR41" s="83"/>
      <c r="JHS41" s="83"/>
      <c r="JHT41" s="83"/>
      <c r="JHU41" s="83"/>
      <c r="JHV41" s="83"/>
      <c r="JHW41" s="83"/>
      <c r="JHX41" s="83"/>
      <c r="JHY41" s="83"/>
      <c r="JHZ41" s="83"/>
      <c r="JIA41" s="83"/>
      <c r="JIB41" s="83"/>
      <c r="JIC41" s="83"/>
      <c r="JID41" s="83"/>
      <c r="JIE41" s="83"/>
      <c r="JIF41" s="83"/>
      <c r="JIG41" s="83"/>
      <c r="JIH41" s="83"/>
      <c r="JII41" s="83"/>
      <c r="JIJ41" s="83"/>
      <c r="JIK41" s="83"/>
      <c r="JIL41" s="83"/>
      <c r="JIM41" s="83"/>
      <c r="JIN41" s="83"/>
      <c r="JIO41" s="83"/>
      <c r="JIP41" s="83"/>
      <c r="JIQ41" s="83"/>
      <c r="JIR41" s="83"/>
      <c r="JIS41" s="83"/>
      <c r="JIT41" s="83"/>
      <c r="JIU41" s="83"/>
      <c r="JIV41" s="83"/>
      <c r="JIW41" s="83"/>
      <c r="JIX41" s="83"/>
      <c r="JIY41" s="83"/>
      <c r="JIZ41" s="83"/>
      <c r="JJA41" s="83"/>
      <c r="JJB41" s="83"/>
      <c r="JJC41" s="83"/>
      <c r="JJD41" s="83"/>
      <c r="JJE41" s="83"/>
      <c r="JJF41" s="83"/>
      <c r="JJG41" s="83"/>
      <c r="JJH41" s="83"/>
      <c r="JJI41" s="83"/>
      <c r="JJJ41" s="83"/>
      <c r="JJK41" s="83"/>
      <c r="JJL41" s="83"/>
      <c r="JJM41" s="83"/>
      <c r="JJN41" s="83"/>
      <c r="JJO41" s="83"/>
      <c r="JJP41" s="83"/>
      <c r="JJQ41" s="83"/>
      <c r="JJR41" s="83"/>
      <c r="JJS41" s="83"/>
      <c r="JJT41" s="83"/>
      <c r="JJU41" s="83"/>
      <c r="JJV41" s="83"/>
      <c r="JJW41" s="83"/>
      <c r="JJX41" s="83"/>
      <c r="JJY41" s="83"/>
      <c r="JJZ41" s="83"/>
      <c r="JKA41" s="83"/>
      <c r="JKB41" s="83"/>
      <c r="JKC41" s="83"/>
      <c r="JKD41" s="83"/>
      <c r="JKE41" s="83"/>
      <c r="JKF41" s="83"/>
      <c r="JKG41" s="83"/>
      <c r="JKH41" s="83"/>
      <c r="JKI41" s="83"/>
      <c r="JKJ41" s="83"/>
      <c r="JKK41" s="83"/>
      <c r="JKL41" s="83"/>
      <c r="JKM41" s="83"/>
      <c r="JKN41" s="83"/>
      <c r="JKO41" s="83"/>
      <c r="JKP41" s="83"/>
      <c r="JKQ41" s="83"/>
      <c r="JKR41" s="83"/>
      <c r="JKS41" s="83"/>
      <c r="JKT41" s="83"/>
      <c r="JKU41" s="83"/>
      <c r="JKV41" s="83"/>
      <c r="JKW41" s="83"/>
      <c r="JKX41" s="83"/>
      <c r="JKY41" s="83"/>
      <c r="JKZ41" s="83"/>
      <c r="JLA41" s="83"/>
      <c r="JLB41" s="83"/>
      <c r="JLC41" s="83"/>
      <c r="JLD41" s="83"/>
      <c r="JLE41" s="83"/>
      <c r="JLF41" s="83"/>
      <c r="JLG41" s="83"/>
      <c r="JLH41" s="83"/>
      <c r="JLI41" s="83"/>
      <c r="JLJ41" s="83"/>
      <c r="JLK41" s="83"/>
      <c r="JLL41" s="83"/>
      <c r="JLM41" s="83"/>
      <c r="JLN41" s="83"/>
      <c r="JLO41" s="83"/>
      <c r="JLP41" s="83"/>
      <c r="JLQ41" s="83"/>
      <c r="JLR41" s="83"/>
      <c r="JLS41" s="83"/>
      <c r="JLT41" s="83"/>
      <c r="JLU41" s="83"/>
      <c r="JLV41" s="83"/>
      <c r="JLW41" s="83"/>
      <c r="JLX41" s="83"/>
      <c r="JLY41" s="83"/>
      <c r="JLZ41" s="83"/>
      <c r="JMA41" s="83"/>
      <c r="JMB41" s="83"/>
      <c r="JMC41" s="83"/>
      <c r="JMD41" s="83"/>
      <c r="JME41" s="83"/>
      <c r="JMF41" s="83"/>
      <c r="JMG41" s="83"/>
      <c r="JMH41" s="83"/>
      <c r="JMI41" s="83"/>
      <c r="JMJ41" s="83"/>
      <c r="JMK41" s="83"/>
      <c r="JML41" s="83"/>
      <c r="JMM41" s="83"/>
      <c r="JMN41" s="83"/>
      <c r="JMO41" s="83"/>
      <c r="JMP41" s="83"/>
      <c r="JMQ41" s="83"/>
      <c r="JMR41" s="83"/>
      <c r="JMS41" s="83"/>
      <c r="JMT41" s="83"/>
      <c r="JMU41" s="83"/>
      <c r="JMV41" s="83"/>
      <c r="JMW41" s="83"/>
      <c r="JMX41" s="83"/>
      <c r="JMY41" s="83"/>
      <c r="JMZ41" s="83"/>
      <c r="JNA41" s="83"/>
      <c r="JNB41" s="83"/>
      <c r="JNC41" s="83"/>
      <c r="JND41" s="83"/>
      <c r="JNE41" s="83"/>
      <c r="JNF41" s="83"/>
      <c r="JNG41" s="83"/>
      <c r="JNH41" s="83"/>
      <c r="JNI41" s="83"/>
      <c r="JNJ41" s="83"/>
      <c r="JNK41" s="83"/>
      <c r="JNL41" s="83"/>
      <c r="JNM41" s="83"/>
      <c r="JNN41" s="83"/>
      <c r="JNO41" s="83"/>
      <c r="JNP41" s="83"/>
      <c r="JNQ41" s="83"/>
      <c r="JNR41" s="83"/>
      <c r="JNS41" s="83"/>
      <c r="JNT41" s="83"/>
      <c r="JNU41" s="83"/>
      <c r="JNV41" s="83"/>
      <c r="JNW41" s="83"/>
      <c r="JNX41" s="83"/>
      <c r="JNY41" s="83"/>
      <c r="JNZ41" s="83"/>
      <c r="JOA41" s="83"/>
      <c r="JOB41" s="83"/>
      <c r="JOC41" s="83"/>
      <c r="JOD41" s="83"/>
      <c r="JOE41" s="83"/>
      <c r="JOF41" s="83"/>
      <c r="JOG41" s="83"/>
      <c r="JOH41" s="83"/>
      <c r="JOI41" s="83"/>
      <c r="JOJ41" s="83"/>
      <c r="JOK41" s="83"/>
      <c r="JOL41" s="83"/>
      <c r="JOM41" s="83"/>
      <c r="JON41" s="83"/>
      <c r="JOO41" s="83"/>
      <c r="JOP41" s="83"/>
      <c r="JOQ41" s="83"/>
      <c r="JOR41" s="83"/>
      <c r="JOS41" s="83"/>
      <c r="JOT41" s="83"/>
      <c r="JOU41" s="83"/>
      <c r="JOV41" s="83"/>
      <c r="JOW41" s="83"/>
      <c r="JOX41" s="83"/>
      <c r="JOY41" s="83"/>
      <c r="JOZ41" s="83"/>
      <c r="JPA41" s="83"/>
      <c r="JPB41" s="83"/>
      <c r="JPC41" s="83"/>
      <c r="JPD41" s="83"/>
      <c r="JPE41" s="83"/>
      <c r="JPF41" s="83"/>
      <c r="JPG41" s="83"/>
      <c r="JPH41" s="83"/>
      <c r="JPI41" s="83"/>
      <c r="JPJ41" s="83"/>
      <c r="JPK41" s="83"/>
      <c r="JPL41" s="83"/>
      <c r="JPM41" s="83"/>
      <c r="JPN41" s="83"/>
      <c r="JPO41" s="83"/>
      <c r="JPP41" s="83"/>
      <c r="JPQ41" s="83"/>
      <c r="JPR41" s="83"/>
      <c r="JPS41" s="83"/>
      <c r="JPT41" s="83"/>
      <c r="JPU41" s="83"/>
      <c r="JPV41" s="83"/>
      <c r="JPW41" s="83"/>
      <c r="JPX41" s="83"/>
      <c r="JPY41" s="83"/>
      <c r="JPZ41" s="83"/>
      <c r="JQA41" s="83"/>
      <c r="JQB41" s="83"/>
      <c r="JQC41" s="83"/>
      <c r="JQD41" s="83"/>
      <c r="JQE41" s="83"/>
      <c r="JQF41" s="83"/>
      <c r="JQG41" s="83"/>
      <c r="JQH41" s="83"/>
      <c r="JQI41" s="83"/>
      <c r="JQJ41" s="83"/>
      <c r="JQK41" s="83"/>
      <c r="JQL41" s="83"/>
      <c r="JQM41" s="83"/>
      <c r="JQN41" s="83"/>
      <c r="JQO41" s="83"/>
      <c r="JQP41" s="83"/>
      <c r="JQQ41" s="83"/>
      <c r="JQR41" s="83"/>
      <c r="JQS41" s="83"/>
      <c r="JQT41" s="83"/>
      <c r="JQU41" s="83"/>
      <c r="JQV41" s="83"/>
      <c r="JQW41" s="83"/>
      <c r="JQX41" s="83"/>
      <c r="JQY41" s="83"/>
      <c r="JQZ41" s="83"/>
      <c r="JRA41" s="83"/>
      <c r="JRB41" s="83"/>
      <c r="JRC41" s="83"/>
      <c r="JRD41" s="83"/>
      <c r="JRE41" s="83"/>
      <c r="JRF41" s="83"/>
      <c r="JRG41" s="83"/>
      <c r="JRH41" s="83"/>
      <c r="JRI41" s="83"/>
      <c r="JRJ41" s="83"/>
      <c r="JRK41" s="83"/>
      <c r="JRL41" s="83"/>
      <c r="JRM41" s="83"/>
      <c r="JRN41" s="83"/>
      <c r="JRO41" s="83"/>
      <c r="JRP41" s="83"/>
      <c r="JRQ41" s="83"/>
      <c r="JRR41" s="83"/>
      <c r="JRS41" s="83"/>
      <c r="JRT41" s="83"/>
      <c r="JRU41" s="83"/>
      <c r="JRV41" s="83"/>
      <c r="JRW41" s="83"/>
      <c r="JRX41" s="83"/>
      <c r="JRY41" s="83"/>
      <c r="JRZ41" s="83"/>
      <c r="JSA41" s="83"/>
      <c r="JSB41" s="83"/>
      <c r="JSC41" s="83"/>
      <c r="JSD41" s="83"/>
      <c r="JSE41" s="83"/>
      <c r="JSF41" s="83"/>
      <c r="JSG41" s="83"/>
      <c r="JSH41" s="83"/>
      <c r="JSI41" s="83"/>
      <c r="JSJ41" s="83"/>
      <c r="JSK41" s="83"/>
      <c r="JSL41" s="83"/>
      <c r="JSM41" s="83"/>
      <c r="JSN41" s="83"/>
      <c r="JSO41" s="83"/>
      <c r="JSP41" s="83"/>
      <c r="JSQ41" s="83"/>
      <c r="JSR41" s="83"/>
      <c r="JSS41" s="83"/>
      <c r="JST41" s="83"/>
      <c r="JSU41" s="83"/>
      <c r="JSV41" s="83"/>
      <c r="JSW41" s="83"/>
      <c r="JSX41" s="83"/>
      <c r="JSY41" s="83"/>
      <c r="JSZ41" s="83"/>
      <c r="JTA41" s="83"/>
      <c r="JTB41" s="83"/>
      <c r="JTC41" s="83"/>
      <c r="JTD41" s="83"/>
      <c r="JTE41" s="83"/>
      <c r="JTF41" s="83"/>
      <c r="JTG41" s="83"/>
      <c r="JTH41" s="83"/>
      <c r="JTI41" s="83"/>
      <c r="JTJ41" s="83"/>
      <c r="JTK41" s="83"/>
      <c r="JTL41" s="83"/>
      <c r="JTM41" s="83"/>
      <c r="JTN41" s="83"/>
      <c r="JTO41" s="83"/>
      <c r="JTP41" s="83"/>
      <c r="JTQ41" s="83"/>
      <c r="JTR41" s="83"/>
      <c r="JTS41" s="83"/>
      <c r="JTT41" s="83"/>
      <c r="JTU41" s="83"/>
      <c r="JTV41" s="83"/>
      <c r="JTW41" s="83"/>
      <c r="JTX41" s="83"/>
      <c r="JTY41" s="83"/>
      <c r="JTZ41" s="83"/>
      <c r="JUA41" s="83"/>
      <c r="JUB41" s="83"/>
      <c r="JUC41" s="83"/>
      <c r="JUD41" s="83"/>
      <c r="JUE41" s="83"/>
      <c r="JUF41" s="83"/>
      <c r="JUG41" s="83"/>
      <c r="JUH41" s="83"/>
      <c r="JUI41" s="83"/>
      <c r="JUJ41" s="83"/>
      <c r="JUK41" s="83"/>
      <c r="JUL41" s="83"/>
      <c r="JUM41" s="83"/>
      <c r="JUN41" s="83"/>
      <c r="JUO41" s="83"/>
      <c r="JUP41" s="83"/>
      <c r="JUQ41" s="83"/>
      <c r="JUR41" s="83"/>
      <c r="JUS41" s="83"/>
      <c r="JUT41" s="83"/>
      <c r="JUU41" s="83"/>
      <c r="JUV41" s="83"/>
      <c r="JUW41" s="83"/>
      <c r="JUX41" s="83"/>
      <c r="JUY41" s="83"/>
      <c r="JUZ41" s="83"/>
      <c r="JVA41" s="83"/>
      <c r="JVB41" s="83"/>
      <c r="JVC41" s="83"/>
      <c r="JVD41" s="83"/>
      <c r="JVE41" s="83"/>
      <c r="JVF41" s="83"/>
      <c r="JVG41" s="83"/>
      <c r="JVH41" s="83"/>
      <c r="JVI41" s="83"/>
      <c r="JVJ41" s="83"/>
      <c r="JVK41" s="83"/>
      <c r="JVL41" s="83"/>
      <c r="JVM41" s="83"/>
      <c r="JVN41" s="83"/>
      <c r="JVO41" s="83"/>
      <c r="JVP41" s="83"/>
      <c r="JVQ41" s="83"/>
      <c r="JVR41" s="83"/>
      <c r="JVS41" s="83"/>
      <c r="JVT41" s="83"/>
      <c r="JVU41" s="83"/>
      <c r="JVV41" s="83"/>
      <c r="JVW41" s="83"/>
      <c r="JVX41" s="83"/>
      <c r="JVY41" s="83"/>
      <c r="JVZ41" s="83"/>
      <c r="JWA41" s="83"/>
      <c r="JWB41" s="83"/>
      <c r="JWC41" s="83"/>
      <c r="JWD41" s="83"/>
      <c r="JWE41" s="83"/>
      <c r="JWF41" s="83"/>
      <c r="JWG41" s="83"/>
      <c r="JWH41" s="83"/>
      <c r="JWI41" s="83"/>
      <c r="JWJ41" s="83"/>
      <c r="JWK41" s="83"/>
      <c r="JWL41" s="83"/>
      <c r="JWM41" s="83"/>
      <c r="JWN41" s="83"/>
      <c r="JWO41" s="83"/>
      <c r="JWP41" s="83"/>
      <c r="JWQ41" s="83"/>
      <c r="JWR41" s="83"/>
      <c r="JWS41" s="83"/>
      <c r="JWT41" s="83"/>
      <c r="JWU41" s="83"/>
      <c r="JWV41" s="83"/>
      <c r="JWW41" s="83"/>
      <c r="JWX41" s="83"/>
      <c r="JWY41" s="83"/>
      <c r="JWZ41" s="83"/>
      <c r="JXA41" s="83"/>
      <c r="JXB41" s="83"/>
      <c r="JXC41" s="83"/>
      <c r="JXD41" s="83"/>
      <c r="JXE41" s="83"/>
      <c r="JXF41" s="83"/>
      <c r="JXG41" s="83"/>
      <c r="JXH41" s="83"/>
      <c r="JXI41" s="83"/>
      <c r="JXJ41" s="83"/>
      <c r="JXK41" s="83"/>
      <c r="JXL41" s="83"/>
      <c r="JXM41" s="83"/>
      <c r="JXN41" s="83"/>
      <c r="JXO41" s="83"/>
      <c r="JXP41" s="83"/>
      <c r="JXQ41" s="83"/>
      <c r="JXR41" s="83"/>
      <c r="JXS41" s="83"/>
      <c r="JXT41" s="83"/>
      <c r="JXU41" s="83"/>
      <c r="JXV41" s="83"/>
      <c r="JXW41" s="83"/>
      <c r="JXX41" s="83"/>
      <c r="JXY41" s="83"/>
      <c r="JXZ41" s="83"/>
      <c r="JYA41" s="83"/>
      <c r="JYB41" s="83"/>
      <c r="JYC41" s="83"/>
      <c r="JYD41" s="83"/>
      <c r="JYE41" s="83"/>
      <c r="JYF41" s="83"/>
      <c r="JYG41" s="83"/>
      <c r="JYH41" s="83"/>
      <c r="JYI41" s="83"/>
      <c r="JYJ41" s="83"/>
      <c r="JYK41" s="83"/>
      <c r="JYL41" s="83"/>
      <c r="JYM41" s="83"/>
      <c r="JYN41" s="83"/>
      <c r="JYO41" s="83"/>
      <c r="JYP41" s="83"/>
      <c r="JYQ41" s="83"/>
      <c r="JYR41" s="83"/>
      <c r="JYS41" s="83"/>
      <c r="JYT41" s="83"/>
      <c r="JYU41" s="83"/>
      <c r="JYV41" s="83"/>
      <c r="JYW41" s="83"/>
      <c r="JYX41" s="83"/>
      <c r="JYY41" s="83"/>
      <c r="JYZ41" s="83"/>
      <c r="JZA41" s="83"/>
      <c r="JZB41" s="83"/>
      <c r="JZC41" s="83"/>
      <c r="JZD41" s="83"/>
      <c r="JZE41" s="83"/>
      <c r="JZF41" s="83"/>
      <c r="JZG41" s="83"/>
      <c r="JZH41" s="83"/>
      <c r="JZI41" s="83"/>
      <c r="JZJ41" s="83"/>
      <c r="JZK41" s="83"/>
      <c r="JZL41" s="83"/>
      <c r="JZM41" s="83"/>
      <c r="JZN41" s="83"/>
      <c r="JZO41" s="83"/>
      <c r="JZP41" s="83"/>
      <c r="JZQ41" s="83"/>
      <c r="JZR41" s="83"/>
      <c r="JZS41" s="83"/>
      <c r="JZT41" s="83"/>
      <c r="JZU41" s="83"/>
      <c r="JZV41" s="83"/>
      <c r="JZW41" s="83"/>
      <c r="JZX41" s="83"/>
      <c r="JZY41" s="83"/>
      <c r="JZZ41" s="83"/>
      <c r="KAA41" s="83"/>
      <c r="KAB41" s="83"/>
      <c r="KAC41" s="83"/>
      <c r="KAD41" s="83"/>
      <c r="KAE41" s="83"/>
      <c r="KAF41" s="83"/>
      <c r="KAG41" s="83"/>
      <c r="KAH41" s="83"/>
      <c r="KAI41" s="83"/>
      <c r="KAJ41" s="83"/>
      <c r="KAK41" s="83"/>
      <c r="KAL41" s="83"/>
      <c r="KAM41" s="83"/>
      <c r="KAN41" s="83"/>
      <c r="KAO41" s="83"/>
      <c r="KAP41" s="83"/>
      <c r="KAQ41" s="83"/>
      <c r="KAR41" s="83"/>
      <c r="KAS41" s="83"/>
      <c r="KAT41" s="83"/>
      <c r="KAU41" s="83"/>
      <c r="KAV41" s="83"/>
      <c r="KAW41" s="83"/>
      <c r="KAX41" s="83"/>
      <c r="KAY41" s="83"/>
      <c r="KAZ41" s="83"/>
      <c r="KBA41" s="83"/>
      <c r="KBB41" s="83"/>
      <c r="KBC41" s="83"/>
      <c r="KBD41" s="83"/>
      <c r="KBE41" s="83"/>
      <c r="KBF41" s="83"/>
      <c r="KBG41" s="83"/>
      <c r="KBH41" s="83"/>
      <c r="KBI41" s="83"/>
      <c r="KBJ41" s="83"/>
      <c r="KBK41" s="83"/>
      <c r="KBL41" s="83"/>
      <c r="KBM41" s="83"/>
      <c r="KBN41" s="83"/>
      <c r="KBO41" s="83"/>
      <c r="KBP41" s="83"/>
      <c r="KBQ41" s="83"/>
      <c r="KBR41" s="83"/>
      <c r="KBS41" s="83"/>
      <c r="KBT41" s="83"/>
      <c r="KBU41" s="83"/>
      <c r="KBV41" s="83"/>
      <c r="KBW41" s="83"/>
      <c r="KBX41" s="83"/>
      <c r="KBY41" s="83"/>
      <c r="KBZ41" s="83"/>
      <c r="KCA41" s="83"/>
      <c r="KCB41" s="83"/>
      <c r="KCC41" s="83"/>
      <c r="KCD41" s="83"/>
      <c r="KCE41" s="83"/>
      <c r="KCF41" s="83"/>
      <c r="KCG41" s="83"/>
      <c r="KCH41" s="83"/>
      <c r="KCI41" s="83"/>
      <c r="KCJ41" s="83"/>
      <c r="KCK41" s="83"/>
      <c r="KCL41" s="83"/>
      <c r="KCM41" s="83"/>
      <c r="KCN41" s="83"/>
      <c r="KCO41" s="83"/>
      <c r="KCP41" s="83"/>
      <c r="KCQ41" s="83"/>
      <c r="KCR41" s="83"/>
      <c r="KCS41" s="83"/>
      <c r="KCT41" s="83"/>
      <c r="KCU41" s="83"/>
      <c r="KCV41" s="83"/>
      <c r="KCW41" s="83"/>
      <c r="KCX41" s="83"/>
      <c r="KCY41" s="83"/>
      <c r="KCZ41" s="83"/>
      <c r="KDA41" s="83"/>
      <c r="KDB41" s="83"/>
      <c r="KDC41" s="83"/>
      <c r="KDD41" s="83"/>
      <c r="KDE41" s="83"/>
      <c r="KDF41" s="83"/>
      <c r="KDG41" s="83"/>
      <c r="KDH41" s="83"/>
      <c r="KDI41" s="83"/>
      <c r="KDJ41" s="83"/>
      <c r="KDK41" s="83"/>
      <c r="KDL41" s="83"/>
      <c r="KDM41" s="83"/>
      <c r="KDN41" s="83"/>
      <c r="KDO41" s="83"/>
      <c r="KDP41" s="83"/>
      <c r="KDQ41" s="83"/>
      <c r="KDR41" s="83"/>
      <c r="KDS41" s="83"/>
      <c r="KDT41" s="83"/>
      <c r="KDU41" s="83"/>
      <c r="KDV41" s="83"/>
      <c r="KDW41" s="83"/>
      <c r="KDX41" s="83"/>
      <c r="KDY41" s="83"/>
      <c r="KDZ41" s="83"/>
      <c r="KEA41" s="83"/>
      <c r="KEB41" s="83"/>
      <c r="KEC41" s="83"/>
      <c r="KED41" s="83"/>
      <c r="KEE41" s="83"/>
      <c r="KEF41" s="83"/>
      <c r="KEG41" s="83"/>
      <c r="KEH41" s="83"/>
      <c r="KEI41" s="83"/>
      <c r="KEJ41" s="83"/>
      <c r="KEK41" s="83"/>
      <c r="KEL41" s="83"/>
      <c r="KEM41" s="83"/>
      <c r="KEN41" s="83"/>
      <c r="KEO41" s="83"/>
      <c r="KEP41" s="83"/>
      <c r="KEQ41" s="83"/>
      <c r="KER41" s="83"/>
      <c r="KES41" s="83"/>
      <c r="KET41" s="83"/>
      <c r="KEU41" s="83"/>
      <c r="KEV41" s="83"/>
      <c r="KEW41" s="83"/>
      <c r="KEX41" s="83"/>
      <c r="KEY41" s="83"/>
      <c r="KEZ41" s="83"/>
      <c r="KFA41" s="83"/>
      <c r="KFB41" s="83"/>
      <c r="KFC41" s="83"/>
      <c r="KFD41" s="83"/>
      <c r="KFE41" s="83"/>
      <c r="KFF41" s="83"/>
      <c r="KFG41" s="83"/>
      <c r="KFH41" s="83"/>
      <c r="KFI41" s="83"/>
      <c r="KFJ41" s="83"/>
      <c r="KFK41" s="83"/>
      <c r="KFL41" s="83"/>
      <c r="KFM41" s="83"/>
      <c r="KFN41" s="83"/>
      <c r="KFO41" s="83"/>
      <c r="KFP41" s="83"/>
      <c r="KFQ41" s="83"/>
      <c r="KFR41" s="83"/>
      <c r="KFS41" s="83"/>
      <c r="KFT41" s="83"/>
      <c r="KFU41" s="83"/>
      <c r="KFV41" s="83"/>
      <c r="KFW41" s="83"/>
      <c r="KFX41" s="83"/>
      <c r="KFY41" s="83"/>
      <c r="KFZ41" s="83"/>
      <c r="KGA41" s="83"/>
      <c r="KGB41" s="83"/>
      <c r="KGC41" s="83"/>
      <c r="KGD41" s="83"/>
      <c r="KGE41" s="83"/>
      <c r="KGF41" s="83"/>
      <c r="KGG41" s="83"/>
      <c r="KGH41" s="83"/>
      <c r="KGI41" s="83"/>
      <c r="KGJ41" s="83"/>
      <c r="KGK41" s="83"/>
      <c r="KGL41" s="83"/>
      <c r="KGM41" s="83"/>
      <c r="KGN41" s="83"/>
      <c r="KGO41" s="83"/>
      <c r="KGP41" s="83"/>
      <c r="KGQ41" s="83"/>
      <c r="KGR41" s="83"/>
      <c r="KGS41" s="83"/>
      <c r="KGT41" s="83"/>
      <c r="KGU41" s="83"/>
      <c r="KGV41" s="83"/>
      <c r="KGW41" s="83"/>
      <c r="KGX41" s="83"/>
      <c r="KGY41" s="83"/>
      <c r="KGZ41" s="83"/>
      <c r="KHA41" s="83"/>
      <c r="KHB41" s="83"/>
      <c r="KHC41" s="83"/>
      <c r="KHD41" s="83"/>
      <c r="KHE41" s="83"/>
      <c r="KHF41" s="83"/>
      <c r="KHG41" s="83"/>
      <c r="KHH41" s="83"/>
      <c r="KHI41" s="83"/>
      <c r="KHJ41" s="83"/>
      <c r="KHK41" s="83"/>
      <c r="KHL41" s="83"/>
      <c r="KHM41" s="83"/>
      <c r="KHN41" s="83"/>
      <c r="KHO41" s="83"/>
      <c r="KHP41" s="83"/>
      <c r="KHQ41" s="83"/>
      <c r="KHR41" s="83"/>
      <c r="KHS41" s="83"/>
      <c r="KHT41" s="83"/>
      <c r="KHU41" s="83"/>
      <c r="KHV41" s="83"/>
      <c r="KHW41" s="83"/>
      <c r="KHX41" s="83"/>
      <c r="KHY41" s="83"/>
      <c r="KHZ41" s="83"/>
      <c r="KIA41" s="83"/>
      <c r="KIB41" s="83"/>
      <c r="KIC41" s="83"/>
      <c r="KID41" s="83"/>
      <c r="KIE41" s="83"/>
      <c r="KIF41" s="83"/>
      <c r="KIG41" s="83"/>
      <c r="KIH41" s="83"/>
      <c r="KII41" s="83"/>
      <c r="KIJ41" s="83"/>
      <c r="KIK41" s="83"/>
      <c r="KIL41" s="83"/>
      <c r="KIM41" s="83"/>
      <c r="KIN41" s="83"/>
      <c r="KIO41" s="83"/>
      <c r="KIP41" s="83"/>
      <c r="KIQ41" s="83"/>
      <c r="KIR41" s="83"/>
      <c r="KIS41" s="83"/>
      <c r="KIT41" s="83"/>
      <c r="KIU41" s="83"/>
      <c r="KIV41" s="83"/>
      <c r="KIW41" s="83"/>
      <c r="KIX41" s="83"/>
      <c r="KIY41" s="83"/>
      <c r="KIZ41" s="83"/>
      <c r="KJA41" s="83"/>
      <c r="KJB41" s="83"/>
      <c r="KJC41" s="83"/>
      <c r="KJD41" s="83"/>
      <c r="KJE41" s="83"/>
      <c r="KJF41" s="83"/>
      <c r="KJG41" s="83"/>
      <c r="KJH41" s="83"/>
      <c r="KJI41" s="83"/>
      <c r="KJJ41" s="83"/>
      <c r="KJK41" s="83"/>
      <c r="KJL41" s="83"/>
      <c r="KJM41" s="83"/>
      <c r="KJN41" s="83"/>
      <c r="KJO41" s="83"/>
      <c r="KJP41" s="83"/>
      <c r="KJQ41" s="83"/>
      <c r="KJR41" s="83"/>
      <c r="KJS41" s="83"/>
      <c r="KJT41" s="83"/>
      <c r="KJU41" s="83"/>
      <c r="KJV41" s="83"/>
      <c r="KJW41" s="83"/>
      <c r="KJX41" s="83"/>
      <c r="KJY41" s="83"/>
      <c r="KJZ41" s="83"/>
      <c r="KKA41" s="83"/>
      <c r="KKB41" s="83"/>
      <c r="KKC41" s="83"/>
      <c r="KKD41" s="83"/>
      <c r="KKE41" s="83"/>
      <c r="KKF41" s="83"/>
      <c r="KKG41" s="83"/>
      <c r="KKH41" s="83"/>
      <c r="KKI41" s="83"/>
      <c r="KKJ41" s="83"/>
      <c r="KKK41" s="83"/>
      <c r="KKL41" s="83"/>
      <c r="KKM41" s="83"/>
      <c r="KKN41" s="83"/>
      <c r="KKO41" s="83"/>
      <c r="KKP41" s="83"/>
      <c r="KKQ41" s="83"/>
      <c r="KKR41" s="83"/>
      <c r="KKS41" s="83"/>
      <c r="KKT41" s="83"/>
      <c r="KKU41" s="83"/>
      <c r="KKV41" s="83"/>
      <c r="KKW41" s="83"/>
      <c r="KKX41" s="83"/>
      <c r="KKY41" s="83"/>
      <c r="KKZ41" s="83"/>
      <c r="KLA41" s="83"/>
      <c r="KLB41" s="83"/>
      <c r="KLC41" s="83"/>
      <c r="KLD41" s="83"/>
      <c r="KLE41" s="83"/>
      <c r="KLF41" s="83"/>
      <c r="KLG41" s="83"/>
      <c r="KLH41" s="83"/>
      <c r="KLI41" s="83"/>
      <c r="KLJ41" s="83"/>
      <c r="KLK41" s="83"/>
      <c r="KLL41" s="83"/>
      <c r="KLM41" s="83"/>
      <c r="KLN41" s="83"/>
      <c r="KLO41" s="83"/>
      <c r="KLP41" s="83"/>
      <c r="KLQ41" s="83"/>
      <c r="KLR41" s="83"/>
      <c r="KLS41" s="83"/>
      <c r="KLT41" s="83"/>
      <c r="KLU41" s="83"/>
      <c r="KLV41" s="83"/>
      <c r="KLW41" s="83"/>
      <c r="KLX41" s="83"/>
      <c r="KLY41" s="83"/>
      <c r="KLZ41" s="83"/>
      <c r="KMA41" s="83"/>
      <c r="KMB41" s="83"/>
      <c r="KMC41" s="83"/>
      <c r="KMD41" s="83"/>
      <c r="KME41" s="83"/>
      <c r="KMF41" s="83"/>
      <c r="KMG41" s="83"/>
      <c r="KMH41" s="83"/>
      <c r="KMI41" s="83"/>
      <c r="KMJ41" s="83"/>
      <c r="KMK41" s="83"/>
      <c r="KML41" s="83"/>
      <c r="KMM41" s="83"/>
      <c r="KMN41" s="83"/>
      <c r="KMO41" s="83"/>
      <c r="KMP41" s="83"/>
      <c r="KMQ41" s="83"/>
      <c r="KMR41" s="83"/>
      <c r="KMS41" s="83"/>
      <c r="KMT41" s="83"/>
      <c r="KMU41" s="83"/>
      <c r="KMV41" s="83"/>
      <c r="KMW41" s="83"/>
      <c r="KMX41" s="83"/>
      <c r="KMY41" s="83"/>
      <c r="KMZ41" s="83"/>
      <c r="KNA41" s="83"/>
      <c r="KNB41" s="83"/>
      <c r="KNC41" s="83"/>
      <c r="KND41" s="83"/>
      <c r="KNE41" s="83"/>
      <c r="KNF41" s="83"/>
      <c r="KNG41" s="83"/>
      <c r="KNH41" s="83"/>
      <c r="KNI41" s="83"/>
      <c r="KNJ41" s="83"/>
      <c r="KNK41" s="83"/>
      <c r="KNL41" s="83"/>
      <c r="KNM41" s="83"/>
      <c r="KNN41" s="83"/>
      <c r="KNO41" s="83"/>
      <c r="KNP41" s="83"/>
      <c r="KNQ41" s="83"/>
      <c r="KNR41" s="83"/>
      <c r="KNS41" s="83"/>
      <c r="KNT41" s="83"/>
      <c r="KNU41" s="83"/>
      <c r="KNV41" s="83"/>
      <c r="KNW41" s="83"/>
      <c r="KNX41" s="83"/>
      <c r="KNY41" s="83"/>
      <c r="KNZ41" s="83"/>
      <c r="KOA41" s="83"/>
      <c r="KOB41" s="83"/>
      <c r="KOC41" s="83"/>
      <c r="KOD41" s="83"/>
      <c r="KOE41" s="83"/>
      <c r="KOF41" s="83"/>
      <c r="KOG41" s="83"/>
      <c r="KOH41" s="83"/>
      <c r="KOI41" s="83"/>
      <c r="KOJ41" s="83"/>
      <c r="KOK41" s="83"/>
      <c r="KOL41" s="83"/>
      <c r="KOM41" s="83"/>
      <c r="KON41" s="83"/>
      <c r="KOO41" s="83"/>
      <c r="KOP41" s="83"/>
      <c r="KOQ41" s="83"/>
      <c r="KOR41" s="83"/>
      <c r="KOS41" s="83"/>
      <c r="KOT41" s="83"/>
      <c r="KOU41" s="83"/>
      <c r="KOV41" s="83"/>
      <c r="KOW41" s="83"/>
      <c r="KOX41" s="83"/>
      <c r="KOY41" s="83"/>
      <c r="KOZ41" s="83"/>
      <c r="KPA41" s="83"/>
      <c r="KPB41" s="83"/>
      <c r="KPC41" s="83"/>
      <c r="KPD41" s="83"/>
      <c r="KPE41" s="83"/>
      <c r="KPF41" s="83"/>
      <c r="KPG41" s="83"/>
      <c r="KPH41" s="83"/>
      <c r="KPI41" s="83"/>
      <c r="KPJ41" s="83"/>
      <c r="KPK41" s="83"/>
      <c r="KPL41" s="83"/>
      <c r="KPM41" s="83"/>
      <c r="KPN41" s="83"/>
      <c r="KPO41" s="83"/>
      <c r="KPP41" s="83"/>
      <c r="KPQ41" s="83"/>
      <c r="KPR41" s="83"/>
      <c r="KPS41" s="83"/>
      <c r="KPT41" s="83"/>
      <c r="KPU41" s="83"/>
      <c r="KPV41" s="83"/>
      <c r="KPW41" s="83"/>
      <c r="KPX41" s="83"/>
      <c r="KPY41" s="83"/>
      <c r="KPZ41" s="83"/>
      <c r="KQA41" s="83"/>
      <c r="KQB41" s="83"/>
      <c r="KQC41" s="83"/>
      <c r="KQD41" s="83"/>
      <c r="KQE41" s="83"/>
      <c r="KQF41" s="83"/>
      <c r="KQG41" s="83"/>
      <c r="KQH41" s="83"/>
      <c r="KQI41" s="83"/>
      <c r="KQJ41" s="83"/>
      <c r="KQK41" s="83"/>
      <c r="KQL41" s="83"/>
      <c r="KQM41" s="83"/>
      <c r="KQN41" s="83"/>
      <c r="KQO41" s="83"/>
      <c r="KQP41" s="83"/>
      <c r="KQQ41" s="83"/>
      <c r="KQR41" s="83"/>
      <c r="KQS41" s="83"/>
      <c r="KQT41" s="83"/>
      <c r="KQU41" s="83"/>
      <c r="KQV41" s="83"/>
      <c r="KQW41" s="83"/>
      <c r="KQX41" s="83"/>
      <c r="KQY41" s="83"/>
      <c r="KQZ41" s="83"/>
      <c r="KRA41" s="83"/>
      <c r="KRB41" s="83"/>
      <c r="KRC41" s="83"/>
      <c r="KRD41" s="83"/>
      <c r="KRE41" s="83"/>
      <c r="KRF41" s="83"/>
      <c r="KRG41" s="83"/>
      <c r="KRH41" s="83"/>
      <c r="KRI41" s="83"/>
      <c r="KRJ41" s="83"/>
      <c r="KRK41" s="83"/>
      <c r="KRL41" s="83"/>
      <c r="KRM41" s="83"/>
      <c r="KRN41" s="83"/>
      <c r="KRO41" s="83"/>
      <c r="KRP41" s="83"/>
      <c r="KRQ41" s="83"/>
      <c r="KRR41" s="83"/>
      <c r="KRS41" s="83"/>
      <c r="KRT41" s="83"/>
      <c r="KRU41" s="83"/>
      <c r="KRV41" s="83"/>
      <c r="KRW41" s="83"/>
      <c r="KRX41" s="83"/>
      <c r="KRY41" s="83"/>
      <c r="KRZ41" s="83"/>
      <c r="KSA41" s="83"/>
      <c r="KSB41" s="83"/>
      <c r="KSC41" s="83"/>
      <c r="KSD41" s="83"/>
      <c r="KSE41" s="83"/>
      <c r="KSF41" s="83"/>
      <c r="KSG41" s="83"/>
      <c r="KSH41" s="83"/>
      <c r="KSI41" s="83"/>
      <c r="KSJ41" s="83"/>
      <c r="KSK41" s="83"/>
      <c r="KSL41" s="83"/>
      <c r="KSM41" s="83"/>
      <c r="KSN41" s="83"/>
      <c r="KSO41" s="83"/>
      <c r="KSP41" s="83"/>
      <c r="KSQ41" s="83"/>
      <c r="KSR41" s="83"/>
      <c r="KSS41" s="83"/>
      <c r="KST41" s="83"/>
      <c r="KSU41" s="83"/>
      <c r="KSV41" s="83"/>
      <c r="KSW41" s="83"/>
      <c r="KSX41" s="83"/>
      <c r="KSY41" s="83"/>
      <c r="KSZ41" s="83"/>
      <c r="KTA41" s="83"/>
      <c r="KTB41" s="83"/>
      <c r="KTC41" s="83"/>
      <c r="KTD41" s="83"/>
      <c r="KTE41" s="83"/>
      <c r="KTF41" s="83"/>
      <c r="KTG41" s="83"/>
      <c r="KTH41" s="83"/>
      <c r="KTI41" s="83"/>
      <c r="KTJ41" s="83"/>
      <c r="KTK41" s="83"/>
      <c r="KTL41" s="83"/>
      <c r="KTM41" s="83"/>
      <c r="KTN41" s="83"/>
      <c r="KTO41" s="83"/>
      <c r="KTP41" s="83"/>
      <c r="KTQ41" s="83"/>
      <c r="KTR41" s="83"/>
      <c r="KTS41" s="83"/>
      <c r="KTT41" s="83"/>
      <c r="KTU41" s="83"/>
      <c r="KTV41" s="83"/>
      <c r="KTW41" s="83"/>
      <c r="KTX41" s="83"/>
      <c r="KTY41" s="83"/>
      <c r="KTZ41" s="83"/>
      <c r="KUA41" s="83"/>
      <c r="KUB41" s="83"/>
      <c r="KUC41" s="83"/>
      <c r="KUD41" s="83"/>
      <c r="KUE41" s="83"/>
      <c r="KUF41" s="83"/>
      <c r="KUG41" s="83"/>
      <c r="KUH41" s="83"/>
      <c r="KUI41" s="83"/>
      <c r="KUJ41" s="83"/>
      <c r="KUK41" s="83"/>
      <c r="KUL41" s="83"/>
      <c r="KUM41" s="83"/>
      <c r="KUN41" s="83"/>
      <c r="KUO41" s="83"/>
      <c r="KUP41" s="83"/>
      <c r="KUQ41" s="83"/>
      <c r="KUR41" s="83"/>
      <c r="KUS41" s="83"/>
      <c r="KUT41" s="83"/>
      <c r="KUU41" s="83"/>
      <c r="KUV41" s="83"/>
      <c r="KUW41" s="83"/>
      <c r="KUX41" s="83"/>
      <c r="KUY41" s="83"/>
      <c r="KUZ41" s="83"/>
      <c r="KVA41" s="83"/>
      <c r="KVB41" s="83"/>
      <c r="KVC41" s="83"/>
      <c r="KVD41" s="83"/>
      <c r="KVE41" s="83"/>
      <c r="KVF41" s="83"/>
      <c r="KVG41" s="83"/>
      <c r="KVH41" s="83"/>
      <c r="KVI41" s="83"/>
      <c r="KVJ41" s="83"/>
      <c r="KVK41" s="83"/>
      <c r="KVL41" s="83"/>
      <c r="KVM41" s="83"/>
      <c r="KVN41" s="83"/>
      <c r="KVO41" s="83"/>
      <c r="KVP41" s="83"/>
      <c r="KVQ41" s="83"/>
      <c r="KVR41" s="83"/>
      <c r="KVS41" s="83"/>
      <c r="KVT41" s="83"/>
      <c r="KVU41" s="83"/>
      <c r="KVV41" s="83"/>
      <c r="KVW41" s="83"/>
      <c r="KVX41" s="83"/>
      <c r="KVY41" s="83"/>
      <c r="KVZ41" s="83"/>
      <c r="KWA41" s="83"/>
      <c r="KWB41" s="83"/>
      <c r="KWC41" s="83"/>
      <c r="KWD41" s="83"/>
      <c r="KWE41" s="83"/>
      <c r="KWF41" s="83"/>
      <c r="KWG41" s="83"/>
      <c r="KWH41" s="83"/>
      <c r="KWI41" s="83"/>
      <c r="KWJ41" s="83"/>
      <c r="KWK41" s="83"/>
      <c r="KWL41" s="83"/>
      <c r="KWM41" s="83"/>
      <c r="KWN41" s="83"/>
      <c r="KWO41" s="83"/>
      <c r="KWP41" s="83"/>
      <c r="KWQ41" s="83"/>
      <c r="KWR41" s="83"/>
      <c r="KWS41" s="83"/>
      <c r="KWT41" s="83"/>
      <c r="KWU41" s="83"/>
      <c r="KWV41" s="83"/>
      <c r="KWW41" s="83"/>
      <c r="KWX41" s="83"/>
      <c r="KWY41" s="83"/>
      <c r="KWZ41" s="83"/>
      <c r="KXA41" s="83"/>
      <c r="KXB41" s="83"/>
      <c r="KXC41" s="83"/>
      <c r="KXD41" s="83"/>
      <c r="KXE41" s="83"/>
      <c r="KXF41" s="83"/>
      <c r="KXG41" s="83"/>
      <c r="KXH41" s="83"/>
      <c r="KXI41" s="83"/>
      <c r="KXJ41" s="83"/>
      <c r="KXK41" s="83"/>
      <c r="KXL41" s="83"/>
      <c r="KXM41" s="83"/>
      <c r="KXN41" s="83"/>
      <c r="KXO41" s="83"/>
      <c r="KXP41" s="83"/>
      <c r="KXQ41" s="83"/>
      <c r="KXR41" s="83"/>
      <c r="KXS41" s="83"/>
      <c r="KXT41" s="83"/>
      <c r="KXU41" s="83"/>
      <c r="KXV41" s="83"/>
      <c r="KXW41" s="83"/>
      <c r="KXX41" s="83"/>
      <c r="KXY41" s="83"/>
      <c r="KXZ41" s="83"/>
      <c r="KYA41" s="83"/>
      <c r="KYB41" s="83"/>
      <c r="KYC41" s="83"/>
      <c r="KYD41" s="83"/>
      <c r="KYE41" s="83"/>
      <c r="KYF41" s="83"/>
      <c r="KYG41" s="83"/>
      <c r="KYH41" s="83"/>
      <c r="KYI41" s="83"/>
      <c r="KYJ41" s="83"/>
      <c r="KYK41" s="83"/>
      <c r="KYL41" s="83"/>
      <c r="KYM41" s="83"/>
      <c r="KYN41" s="83"/>
      <c r="KYO41" s="83"/>
      <c r="KYP41" s="83"/>
      <c r="KYQ41" s="83"/>
      <c r="KYR41" s="83"/>
      <c r="KYS41" s="83"/>
      <c r="KYT41" s="83"/>
      <c r="KYU41" s="83"/>
      <c r="KYV41" s="83"/>
      <c r="KYW41" s="83"/>
      <c r="KYX41" s="83"/>
      <c r="KYY41" s="83"/>
      <c r="KYZ41" s="83"/>
      <c r="KZA41" s="83"/>
      <c r="KZB41" s="83"/>
      <c r="KZC41" s="83"/>
      <c r="KZD41" s="83"/>
      <c r="KZE41" s="83"/>
      <c r="KZF41" s="83"/>
      <c r="KZG41" s="83"/>
      <c r="KZH41" s="83"/>
      <c r="KZI41" s="83"/>
      <c r="KZJ41" s="83"/>
      <c r="KZK41" s="83"/>
      <c r="KZL41" s="83"/>
      <c r="KZM41" s="83"/>
      <c r="KZN41" s="83"/>
      <c r="KZO41" s="83"/>
      <c r="KZP41" s="83"/>
      <c r="KZQ41" s="83"/>
      <c r="KZR41" s="83"/>
      <c r="KZS41" s="83"/>
      <c r="KZT41" s="83"/>
      <c r="KZU41" s="83"/>
      <c r="KZV41" s="83"/>
      <c r="KZW41" s="83"/>
      <c r="KZX41" s="83"/>
      <c r="KZY41" s="83"/>
      <c r="KZZ41" s="83"/>
      <c r="LAA41" s="83"/>
      <c r="LAB41" s="83"/>
      <c r="LAC41" s="83"/>
      <c r="LAD41" s="83"/>
      <c r="LAE41" s="83"/>
      <c r="LAF41" s="83"/>
      <c r="LAG41" s="83"/>
      <c r="LAH41" s="83"/>
      <c r="LAI41" s="83"/>
      <c r="LAJ41" s="83"/>
      <c r="LAK41" s="83"/>
      <c r="LAL41" s="83"/>
      <c r="LAM41" s="83"/>
      <c r="LAN41" s="83"/>
      <c r="LAO41" s="83"/>
      <c r="LAP41" s="83"/>
      <c r="LAQ41" s="83"/>
      <c r="LAR41" s="83"/>
      <c r="LAS41" s="83"/>
      <c r="LAT41" s="83"/>
      <c r="LAU41" s="83"/>
      <c r="LAV41" s="83"/>
      <c r="LAW41" s="83"/>
      <c r="LAX41" s="83"/>
      <c r="LAY41" s="83"/>
      <c r="LAZ41" s="83"/>
      <c r="LBA41" s="83"/>
      <c r="LBB41" s="83"/>
      <c r="LBC41" s="83"/>
      <c r="LBD41" s="83"/>
      <c r="LBE41" s="83"/>
      <c r="LBF41" s="83"/>
      <c r="LBG41" s="83"/>
      <c r="LBH41" s="83"/>
      <c r="LBI41" s="83"/>
      <c r="LBJ41" s="83"/>
      <c r="LBK41" s="83"/>
      <c r="LBL41" s="83"/>
      <c r="LBM41" s="83"/>
      <c r="LBN41" s="83"/>
      <c r="LBO41" s="83"/>
      <c r="LBP41" s="83"/>
      <c r="LBQ41" s="83"/>
      <c r="LBR41" s="83"/>
      <c r="LBS41" s="83"/>
      <c r="LBT41" s="83"/>
      <c r="LBU41" s="83"/>
      <c r="LBV41" s="83"/>
      <c r="LBW41" s="83"/>
      <c r="LBX41" s="83"/>
      <c r="LBY41" s="83"/>
      <c r="LBZ41" s="83"/>
      <c r="LCA41" s="83"/>
      <c r="LCB41" s="83"/>
      <c r="LCC41" s="83"/>
      <c r="LCD41" s="83"/>
      <c r="LCE41" s="83"/>
      <c r="LCF41" s="83"/>
      <c r="LCG41" s="83"/>
      <c r="LCH41" s="83"/>
      <c r="LCI41" s="83"/>
      <c r="LCJ41" s="83"/>
      <c r="LCK41" s="83"/>
      <c r="LCL41" s="83"/>
      <c r="LCM41" s="83"/>
      <c r="LCN41" s="83"/>
      <c r="LCO41" s="83"/>
      <c r="LCP41" s="83"/>
      <c r="LCQ41" s="83"/>
      <c r="LCR41" s="83"/>
      <c r="LCS41" s="83"/>
      <c r="LCT41" s="83"/>
      <c r="LCU41" s="83"/>
      <c r="LCV41" s="83"/>
      <c r="LCW41" s="83"/>
      <c r="LCX41" s="83"/>
      <c r="LCY41" s="83"/>
      <c r="LCZ41" s="83"/>
      <c r="LDA41" s="83"/>
      <c r="LDB41" s="83"/>
      <c r="LDC41" s="83"/>
      <c r="LDD41" s="83"/>
      <c r="LDE41" s="83"/>
      <c r="LDF41" s="83"/>
      <c r="LDG41" s="83"/>
      <c r="LDH41" s="83"/>
      <c r="LDI41" s="83"/>
      <c r="LDJ41" s="83"/>
      <c r="LDK41" s="83"/>
      <c r="LDL41" s="83"/>
      <c r="LDM41" s="83"/>
      <c r="LDN41" s="83"/>
      <c r="LDO41" s="83"/>
      <c r="LDP41" s="83"/>
      <c r="LDQ41" s="83"/>
      <c r="LDR41" s="83"/>
      <c r="LDS41" s="83"/>
      <c r="LDT41" s="83"/>
      <c r="LDU41" s="83"/>
      <c r="LDV41" s="83"/>
      <c r="LDW41" s="83"/>
      <c r="LDX41" s="83"/>
      <c r="LDY41" s="83"/>
      <c r="LDZ41" s="83"/>
      <c r="LEA41" s="83"/>
      <c r="LEB41" s="83"/>
      <c r="LEC41" s="83"/>
      <c r="LED41" s="83"/>
      <c r="LEE41" s="83"/>
      <c r="LEF41" s="83"/>
      <c r="LEG41" s="83"/>
      <c r="LEH41" s="83"/>
      <c r="LEI41" s="83"/>
      <c r="LEJ41" s="83"/>
      <c r="LEK41" s="83"/>
      <c r="LEL41" s="83"/>
      <c r="LEM41" s="83"/>
      <c r="LEN41" s="83"/>
      <c r="LEO41" s="83"/>
      <c r="LEP41" s="83"/>
      <c r="LEQ41" s="83"/>
      <c r="LER41" s="83"/>
      <c r="LES41" s="83"/>
      <c r="LET41" s="83"/>
      <c r="LEU41" s="83"/>
      <c r="LEV41" s="83"/>
      <c r="LEW41" s="83"/>
      <c r="LEX41" s="83"/>
      <c r="LEY41" s="83"/>
      <c r="LEZ41" s="83"/>
      <c r="LFA41" s="83"/>
      <c r="LFB41" s="83"/>
      <c r="LFC41" s="83"/>
      <c r="LFD41" s="83"/>
      <c r="LFE41" s="83"/>
      <c r="LFF41" s="83"/>
      <c r="LFG41" s="83"/>
      <c r="LFH41" s="83"/>
      <c r="LFI41" s="83"/>
      <c r="LFJ41" s="83"/>
      <c r="LFK41" s="83"/>
      <c r="LFL41" s="83"/>
      <c r="LFM41" s="83"/>
      <c r="LFN41" s="83"/>
      <c r="LFO41" s="83"/>
      <c r="LFP41" s="83"/>
      <c r="LFQ41" s="83"/>
      <c r="LFR41" s="83"/>
      <c r="LFS41" s="83"/>
      <c r="LFT41" s="83"/>
      <c r="LFU41" s="83"/>
      <c r="LFV41" s="83"/>
      <c r="LFW41" s="83"/>
      <c r="LFX41" s="83"/>
      <c r="LFY41" s="83"/>
      <c r="LFZ41" s="83"/>
      <c r="LGA41" s="83"/>
      <c r="LGB41" s="83"/>
      <c r="LGC41" s="83"/>
      <c r="LGD41" s="83"/>
      <c r="LGE41" s="83"/>
      <c r="LGF41" s="83"/>
      <c r="LGG41" s="83"/>
      <c r="LGH41" s="83"/>
      <c r="LGI41" s="83"/>
      <c r="LGJ41" s="83"/>
      <c r="LGK41" s="83"/>
      <c r="LGL41" s="83"/>
      <c r="LGM41" s="83"/>
      <c r="LGN41" s="83"/>
      <c r="LGO41" s="83"/>
      <c r="LGP41" s="83"/>
      <c r="LGQ41" s="83"/>
      <c r="LGR41" s="83"/>
      <c r="LGS41" s="83"/>
      <c r="LGT41" s="83"/>
      <c r="LGU41" s="83"/>
      <c r="LGV41" s="83"/>
      <c r="LGW41" s="83"/>
      <c r="LGX41" s="83"/>
      <c r="LGY41" s="83"/>
      <c r="LGZ41" s="83"/>
      <c r="LHA41" s="83"/>
      <c r="LHB41" s="83"/>
      <c r="LHC41" s="83"/>
      <c r="LHD41" s="83"/>
      <c r="LHE41" s="83"/>
      <c r="LHF41" s="83"/>
      <c r="LHG41" s="83"/>
      <c r="LHH41" s="83"/>
      <c r="LHI41" s="83"/>
      <c r="LHJ41" s="83"/>
      <c r="LHK41" s="83"/>
      <c r="LHL41" s="83"/>
      <c r="LHM41" s="83"/>
      <c r="LHN41" s="83"/>
      <c r="LHO41" s="83"/>
      <c r="LHP41" s="83"/>
      <c r="LHQ41" s="83"/>
      <c r="LHR41" s="83"/>
      <c r="LHS41" s="83"/>
      <c r="LHT41" s="83"/>
      <c r="LHU41" s="83"/>
      <c r="LHV41" s="83"/>
      <c r="LHW41" s="83"/>
      <c r="LHX41" s="83"/>
      <c r="LHY41" s="83"/>
      <c r="LHZ41" s="83"/>
      <c r="LIA41" s="83"/>
      <c r="LIB41" s="83"/>
      <c r="LIC41" s="83"/>
      <c r="LID41" s="83"/>
      <c r="LIE41" s="83"/>
      <c r="LIF41" s="83"/>
      <c r="LIG41" s="83"/>
      <c r="LIH41" s="83"/>
      <c r="LII41" s="83"/>
      <c r="LIJ41" s="83"/>
      <c r="LIK41" s="83"/>
      <c r="LIL41" s="83"/>
      <c r="LIM41" s="83"/>
      <c r="LIN41" s="83"/>
      <c r="LIO41" s="83"/>
      <c r="LIP41" s="83"/>
      <c r="LIQ41" s="83"/>
      <c r="LIR41" s="83"/>
      <c r="LIS41" s="83"/>
      <c r="LIT41" s="83"/>
      <c r="LIU41" s="83"/>
      <c r="LIV41" s="83"/>
      <c r="LIW41" s="83"/>
      <c r="LIX41" s="83"/>
      <c r="LIY41" s="83"/>
      <c r="LIZ41" s="83"/>
      <c r="LJA41" s="83"/>
      <c r="LJB41" s="83"/>
      <c r="LJC41" s="83"/>
      <c r="LJD41" s="83"/>
      <c r="LJE41" s="83"/>
      <c r="LJF41" s="83"/>
      <c r="LJG41" s="83"/>
      <c r="LJH41" s="83"/>
      <c r="LJI41" s="83"/>
      <c r="LJJ41" s="83"/>
      <c r="LJK41" s="83"/>
      <c r="LJL41" s="83"/>
      <c r="LJM41" s="83"/>
      <c r="LJN41" s="83"/>
      <c r="LJO41" s="83"/>
      <c r="LJP41" s="83"/>
      <c r="LJQ41" s="83"/>
      <c r="LJR41" s="83"/>
      <c r="LJS41" s="83"/>
      <c r="LJT41" s="83"/>
      <c r="LJU41" s="83"/>
      <c r="LJV41" s="83"/>
      <c r="LJW41" s="83"/>
      <c r="LJX41" s="83"/>
      <c r="LJY41" s="83"/>
      <c r="LJZ41" s="83"/>
      <c r="LKA41" s="83"/>
      <c r="LKB41" s="83"/>
      <c r="LKC41" s="83"/>
      <c r="LKD41" s="83"/>
      <c r="LKE41" s="83"/>
      <c r="LKF41" s="83"/>
      <c r="LKG41" s="83"/>
      <c r="LKH41" s="83"/>
      <c r="LKI41" s="83"/>
      <c r="LKJ41" s="83"/>
      <c r="LKK41" s="83"/>
      <c r="LKL41" s="83"/>
      <c r="LKM41" s="83"/>
      <c r="LKN41" s="83"/>
      <c r="LKO41" s="83"/>
      <c r="LKP41" s="83"/>
      <c r="LKQ41" s="83"/>
      <c r="LKR41" s="83"/>
      <c r="LKS41" s="83"/>
      <c r="LKT41" s="83"/>
      <c r="LKU41" s="83"/>
      <c r="LKV41" s="83"/>
      <c r="LKW41" s="83"/>
      <c r="LKX41" s="83"/>
      <c r="LKY41" s="83"/>
      <c r="LKZ41" s="83"/>
      <c r="LLA41" s="83"/>
      <c r="LLB41" s="83"/>
      <c r="LLC41" s="83"/>
      <c r="LLD41" s="83"/>
      <c r="LLE41" s="83"/>
      <c r="LLF41" s="83"/>
      <c r="LLG41" s="83"/>
      <c r="LLH41" s="83"/>
      <c r="LLI41" s="83"/>
      <c r="LLJ41" s="83"/>
      <c r="LLK41" s="83"/>
      <c r="LLL41" s="83"/>
      <c r="LLM41" s="83"/>
      <c r="LLN41" s="83"/>
      <c r="LLO41" s="83"/>
      <c r="LLP41" s="83"/>
      <c r="LLQ41" s="83"/>
      <c r="LLR41" s="83"/>
      <c r="LLS41" s="83"/>
      <c r="LLT41" s="83"/>
      <c r="LLU41" s="83"/>
      <c r="LLV41" s="83"/>
      <c r="LLW41" s="83"/>
      <c r="LLX41" s="83"/>
      <c r="LLY41" s="83"/>
      <c r="LLZ41" s="83"/>
      <c r="LMA41" s="83"/>
      <c r="LMB41" s="83"/>
      <c r="LMC41" s="83"/>
      <c r="LMD41" s="83"/>
      <c r="LME41" s="83"/>
      <c r="LMF41" s="83"/>
      <c r="LMG41" s="83"/>
      <c r="LMH41" s="83"/>
      <c r="LMI41" s="83"/>
      <c r="LMJ41" s="83"/>
      <c r="LMK41" s="83"/>
      <c r="LML41" s="83"/>
      <c r="LMM41" s="83"/>
      <c r="LMN41" s="83"/>
      <c r="LMO41" s="83"/>
      <c r="LMP41" s="83"/>
      <c r="LMQ41" s="83"/>
      <c r="LMR41" s="83"/>
      <c r="LMS41" s="83"/>
      <c r="LMT41" s="83"/>
      <c r="LMU41" s="83"/>
      <c r="LMV41" s="83"/>
      <c r="LMW41" s="83"/>
      <c r="LMX41" s="83"/>
      <c r="LMY41" s="83"/>
      <c r="LMZ41" s="83"/>
      <c r="LNA41" s="83"/>
      <c r="LNB41" s="83"/>
      <c r="LNC41" s="83"/>
      <c r="LND41" s="83"/>
      <c r="LNE41" s="83"/>
      <c r="LNF41" s="83"/>
      <c r="LNG41" s="83"/>
      <c r="LNH41" s="83"/>
      <c r="LNI41" s="83"/>
      <c r="LNJ41" s="83"/>
      <c r="LNK41" s="83"/>
      <c r="LNL41" s="83"/>
      <c r="LNM41" s="83"/>
      <c r="LNN41" s="83"/>
      <c r="LNO41" s="83"/>
      <c r="LNP41" s="83"/>
      <c r="LNQ41" s="83"/>
      <c r="LNR41" s="83"/>
      <c r="LNS41" s="83"/>
      <c r="LNT41" s="83"/>
      <c r="LNU41" s="83"/>
      <c r="LNV41" s="83"/>
      <c r="LNW41" s="83"/>
      <c r="LNX41" s="83"/>
      <c r="LNY41" s="83"/>
      <c r="LNZ41" s="83"/>
      <c r="LOA41" s="83"/>
      <c r="LOB41" s="83"/>
      <c r="LOC41" s="83"/>
      <c r="LOD41" s="83"/>
      <c r="LOE41" s="83"/>
      <c r="LOF41" s="83"/>
      <c r="LOG41" s="83"/>
      <c r="LOH41" s="83"/>
      <c r="LOI41" s="83"/>
      <c r="LOJ41" s="83"/>
      <c r="LOK41" s="83"/>
      <c r="LOL41" s="83"/>
      <c r="LOM41" s="83"/>
      <c r="LON41" s="83"/>
      <c r="LOO41" s="83"/>
      <c r="LOP41" s="83"/>
      <c r="LOQ41" s="83"/>
      <c r="LOR41" s="83"/>
      <c r="LOS41" s="83"/>
      <c r="LOT41" s="83"/>
      <c r="LOU41" s="83"/>
      <c r="LOV41" s="83"/>
      <c r="LOW41" s="83"/>
      <c r="LOX41" s="83"/>
      <c r="LOY41" s="83"/>
      <c r="LOZ41" s="83"/>
      <c r="LPA41" s="83"/>
      <c r="LPB41" s="83"/>
      <c r="LPC41" s="83"/>
      <c r="LPD41" s="83"/>
      <c r="LPE41" s="83"/>
      <c r="LPF41" s="83"/>
      <c r="LPG41" s="83"/>
      <c r="LPH41" s="83"/>
      <c r="LPI41" s="83"/>
      <c r="LPJ41" s="83"/>
      <c r="LPK41" s="83"/>
      <c r="LPL41" s="83"/>
      <c r="LPM41" s="83"/>
      <c r="LPN41" s="83"/>
      <c r="LPO41" s="83"/>
      <c r="LPP41" s="83"/>
      <c r="LPQ41" s="83"/>
      <c r="LPR41" s="83"/>
      <c r="LPS41" s="83"/>
      <c r="LPT41" s="83"/>
      <c r="LPU41" s="83"/>
      <c r="LPV41" s="83"/>
      <c r="LPW41" s="83"/>
      <c r="LPX41" s="83"/>
      <c r="LPY41" s="83"/>
      <c r="LPZ41" s="83"/>
      <c r="LQA41" s="83"/>
      <c r="LQB41" s="83"/>
      <c r="LQC41" s="83"/>
      <c r="LQD41" s="83"/>
      <c r="LQE41" s="83"/>
      <c r="LQF41" s="83"/>
      <c r="LQG41" s="83"/>
      <c r="LQH41" s="83"/>
      <c r="LQI41" s="83"/>
      <c r="LQJ41" s="83"/>
      <c r="LQK41" s="83"/>
      <c r="LQL41" s="83"/>
      <c r="LQM41" s="83"/>
      <c r="LQN41" s="83"/>
      <c r="LQO41" s="83"/>
      <c r="LQP41" s="83"/>
      <c r="LQQ41" s="83"/>
      <c r="LQR41" s="83"/>
      <c r="LQS41" s="83"/>
      <c r="LQT41" s="83"/>
      <c r="LQU41" s="83"/>
      <c r="LQV41" s="83"/>
      <c r="LQW41" s="83"/>
      <c r="LQX41" s="83"/>
      <c r="LQY41" s="83"/>
      <c r="LQZ41" s="83"/>
      <c r="LRA41" s="83"/>
      <c r="LRB41" s="83"/>
      <c r="LRC41" s="83"/>
      <c r="LRD41" s="83"/>
      <c r="LRE41" s="83"/>
      <c r="LRF41" s="83"/>
      <c r="LRG41" s="83"/>
      <c r="LRH41" s="83"/>
      <c r="LRI41" s="83"/>
      <c r="LRJ41" s="83"/>
      <c r="LRK41" s="83"/>
      <c r="LRL41" s="83"/>
      <c r="LRM41" s="83"/>
      <c r="LRN41" s="83"/>
      <c r="LRO41" s="83"/>
      <c r="LRP41" s="83"/>
      <c r="LRQ41" s="83"/>
      <c r="LRR41" s="83"/>
      <c r="LRS41" s="83"/>
      <c r="LRT41" s="83"/>
      <c r="LRU41" s="83"/>
      <c r="LRV41" s="83"/>
      <c r="LRW41" s="83"/>
      <c r="LRX41" s="83"/>
      <c r="LRY41" s="83"/>
      <c r="LRZ41" s="83"/>
      <c r="LSA41" s="83"/>
      <c r="LSB41" s="83"/>
      <c r="LSC41" s="83"/>
      <c r="LSD41" s="83"/>
      <c r="LSE41" s="83"/>
      <c r="LSF41" s="83"/>
      <c r="LSG41" s="83"/>
      <c r="LSH41" s="83"/>
      <c r="LSI41" s="83"/>
      <c r="LSJ41" s="83"/>
      <c r="LSK41" s="83"/>
      <c r="LSL41" s="83"/>
      <c r="LSM41" s="83"/>
      <c r="LSN41" s="83"/>
      <c r="LSO41" s="83"/>
      <c r="LSP41" s="83"/>
      <c r="LSQ41" s="83"/>
      <c r="LSR41" s="83"/>
      <c r="LSS41" s="83"/>
      <c r="LST41" s="83"/>
      <c r="LSU41" s="83"/>
      <c r="LSV41" s="83"/>
      <c r="LSW41" s="83"/>
      <c r="LSX41" s="83"/>
      <c r="LSY41" s="83"/>
      <c r="LSZ41" s="83"/>
      <c r="LTA41" s="83"/>
      <c r="LTB41" s="83"/>
      <c r="LTC41" s="83"/>
      <c r="LTD41" s="83"/>
      <c r="LTE41" s="83"/>
      <c r="LTF41" s="83"/>
      <c r="LTG41" s="83"/>
      <c r="LTH41" s="83"/>
      <c r="LTI41" s="83"/>
      <c r="LTJ41" s="83"/>
      <c r="LTK41" s="83"/>
      <c r="LTL41" s="83"/>
      <c r="LTM41" s="83"/>
      <c r="LTN41" s="83"/>
      <c r="LTO41" s="83"/>
      <c r="LTP41" s="83"/>
      <c r="LTQ41" s="83"/>
      <c r="LTR41" s="83"/>
      <c r="LTS41" s="83"/>
      <c r="LTT41" s="83"/>
      <c r="LTU41" s="83"/>
      <c r="LTV41" s="83"/>
      <c r="LTW41" s="83"/>
      <c r="LTX41" s="83"/>
      <c r="LTY41" s="83"/>
      <c r="LTZ41" s="83"/>
      <c r="LUA41" s="83"/>
      <c r="LUB41" s="83"/>
      <c r="LUC41" s="83"/>
      <c r="LUD41" s="83"/>
      <c r="LUE41" s="83"/>
      <c r="LUF41" s="83"/>
      <c r="LUG41" s="83"/>
      <c r="LUH41" s="83"/>
      <c r="LUI41" s="83"/>
      <c r="LUJ41" s="83"/>
      <c r="LUK41" s="83"/>
      <c r="LUL41" s="83"/>
      <c r="LUM41" s="83"/>
      <c r="LUN41" s="83"/>
      <c r="LUO41" s="83"/>
      <c r="LUP41" s="83"/>
      <c r="LUQ41" s="83"/>
      <c r="LUR41" s="83"/>
      <c r="LUS41" s="83"/>
      <c r="LUT41" s="83"/>
      <c r="LUU41" s="83"/>
      <c r="LUV41" s="83"/>
      <c r="LUW41" s="83"/>
      <c r="LUX41" s="83"/>
      <c r="LUY41" s="83"/>
      <c r="LUZ41" s="83"/>
      <c r="LVA41" s="83"/>
      <c r="LVB41" s="83"/>
      <c r="LVC41" s="83"/>
      <c r="LVD41" s="83"/>
      <c r="LVE41" s="83"/>
      <c r="LVF41" s="83"/>
      <c r="LVG41" s="83"/>
      <c r="LVH41" s="83"/>
      <c r="LVI41" s="83"/>
      <c r="LVJ41" s="83"/>
      <c r="LVK41" s="83"/>
      <c r="LVL41" s="83"/>
      <c r="LVM41" s="83"/>
      <c r="LVN41" s="83"/>
      <c r="LVO41" s="83"/>
      <c r="LVP41" s="83"/>
      <c r="LVQ41" s="83"/>
      <c r="LVR41" s="83"/>
      <c r="LVS41" s="83"/>
      <c r="LVT41" s="83"/>
      <c r="LVU41" s="83"/>
      <c r="LVV41" s="83"/>
      <c r="LVW41" s="83"/>
      <c r="LVX41" s="83"/>
      <c r="LVY41" s="83"/>
      <c r="LVZ41" s="83"/>
      <c r="LWA41" s="83"/>
      <c r="LWB41" s="83"/>
      <c r="LWC41" s="83"/>
      <c r="LWD41" s="83"/>
      <c r="LWE41" s="83"/>
      <c r="LWF41" s="83"/>
      <c r="LWG41" s="83"/>
      <c r="LWH41" s="83"/>
      <c r="LWI41" s="83"/>
      <c r="LWJ41" s="83"/>
      <c r="LWK41" s="83"/>
      <c r="LWL41" s="83"/>
      <c r="LWM41" s="83"/>
      <c r="LWN41" s="83"/>
      <c r="LWO41" s="83"/>
      <c r="LWP41" s="83"/>
      <c r="LWQ41" s="83"/>
      <c r="LWR41" s="83"/>
      <c r="LWS41" s="83"/>
      <c r="LWT41" s="83"/>
      <c r="LWU41" s="83"/>
      <c r="LWV41" s="83"/>
      <c r="LWW41" s="83"/>
      <c r="LWX41" s="83"/>
      <c r="LWY41" s="83"/>
      <c r="LWZ41" s="83"/>
      <c r="LXA41" s="83"/>
      <c r="LXB41" s="83"/>
      <c r="LXC41" s="83"/>
      <c r="LXD41" s="83"/>
      <c r="LXE41" s="83"/>
      <c r="LXF41" s="83"/>
      <c r="LXG41" s="83"/>
      <c r="LXH41" s="83"/>
      <c r="LXI41" s="83"/>
      <c r="LXJ41" s="83"/>
      <c r="LXK41" s="83"/>
      <c r="LXL41" s="83"/>
      <c r="LXM41" s="83"/>
      <c r="LXN41" s="83"/>
      <c r="LXO41" s="83"/>
      <c r="LXP41" s="83"/>
      <c r="LXQ41" s="83"/>
      <c r="LXR41" s="83"/>
      <c r="LXS41" s="83"/>
      <c r="LXT41" s="83"/>
      <c r="LXU41" s="83"/>
      <c r="LXV41" s="83"/>
      <c r="LXW41" s="83"/>
      <c r="LXX41" s="83"/>
      <c r="LXY41" s="83"/>
      <c r="LXZ41" s="83"/>
      <c r="LYA41" s="83"/>
      <c r="LYB41" s="83"/>
      <c r="LYC41" s="83"/>
      <c r="LYD41" s="83"/>
      <c r="LYE41" s="83"/>
      <c r="LYF41" s="83"/>
      <c r="LYG41" s="83"/>
      <c r="LYH41" s="83"/>
      <c r="LYI41" s="83"/>
      <c r="LYJ41" s="83"/>
      <c r="LYK41" s="83"/>
      <c r="LYL41" s="83"/>
      <c r="LYM41" s="83"/>
      <c r="LYN41" s="83"/>
      <c r="LYO41" s="83"/>
      <c r="LYP41" s="83"/>
      <c r="LYQ41" s="83"/>
      <c r="LYR41" s="83"/>
      <c r="LYS41" s="83"/>
      <c r="LYT41" s="83"/>
      <c r="LYU41" s="83"/>
      <c r="LYV41" s="83"/>
      <c r="LYW41" s="83"/>
      <c r="LYX41" s="83"/>
      <c r="LYY41" s="83"/>
      <c r="LYZ41" s="83"/>
      <c r="LZA41" s="83"/>
      <c r="LZB41" s="83"/>
      <c r="LZC41" s="83"/>
      <c r="LZD41" s="83"/>
      <c r="LZE41" s="83"/>
      <c r="LZF41" s="83"/>
      <c r="LZG41" s="83"/>
      <c r="LZH41" s="83"/>
      <c r="LZI41" s="83"/>
      <c r="LZJ41" s="83"/>
      <c r="LZK41" s="83"/>
      <c r="LZL41" s="83"/>
      <c r="LZM41" s="83"/>
      <c r="LZN41" s="83"/>
      <c r="LZO41" s="83"/>
      <c r="LZP41" s="83"/>
      <c r="LZQ41" s="83"/>
      <c r="LZR41" s="83"/>
      <c r="LZS41" s="83"/>
      <c r="LZT41" s="83"/>
      <c r="LZU41" s="83"/>
      <c r="LZV41" s="83"/>
      <c r="LZW41" s="83"/>
      <c r="LZX41" s="83"/>
      <c r="LZY41" s="83"/>
      <c r="LZZ41" s="83"/>
      <c r="MAA41" s="83"/>
      <c r="MAB41" s="83"/>
      <c r="MAC41" s="83"/>
      <c r="MAD41" s="83"/>
      <c r="MAE41" s="83"/>
      <c r="MAF41" s="83"/>
      <c r="MAG41" s="83"/>
      <c r="MAH41" s="83"/>
      <c r="MAI41" s="83"/>
      <c r="MAJ41" s="83"/>
      <c r="MAK41" s="83"/>
      <c r="MAL41" s="83"/>
      <c r="MAM41" s="83"/>
      <c r="MAN41" s="83"/>
      <c r="MAO41" s="83"/>
      <c r="MAP41" s="83"/>
      <c r="MAQ41" s="83"/>
      <c r="MAR41" s="83"/>
      <c r="MAS41" s="83"/>
      <c r="MAT41" s="83"/>
      <c r="MAU41" s="83"/>
      <c r="MAV41" s="83"/>
      <c r="MAW41" s="83"/>
      <c r="MAX41" s="83"/>
      <c r="MAY41" s="83"/>
      <c r="MAZ41" s="83"/>
      <c r="MBA41" s="83"/>
      <c r="MBB41" s="83"/>
      <c r="MBC41" s="83"/>
      <c r="MBD41" s="83"/>
      <c r="MBE41" s="83"/>
      <c r="MBF41" s="83"/>
      <c r="MBG41" s="83"/>
      <c r="MBH41" s="83"/>
      <c r="MBI41" s="83"/>
      <c r="MBJ41" s="83"/>
      <c r="MBK41" s="83"/>
      <c r="MBL41" s="83"/>
      <c r="MBM41" s="83"/>
      <c r="MBN41" s="83"/>
      <c r="MBO41" s="83"/>
      <c r="MBP41" s="83"/>
      <c r="MBQ41" s="83"/>
      <c r="MBR41" s="83"/>
      <c r="MBS41" s="83"/>
      <c r="MBT41" s="83"/>
      <c r="MBU41" s="83"/>
      <c r="MBV41" s="83"/>
      <c r="MBW41" s="83"/>
      <c r="MBX41" s="83"/>
      <c r="MBY41" s="83"/>
      <c r="MBZ41" s="83"/>
      <c r="MCA41" s="83"/>
      <c r="MCB41" s="83"/>
      <c r="MCC41" s="83"/>
      <c r="MCD41" s="83"/>
      <c r="MCE41" s="83"/>
      <c r="MCF41" s="83"/>
      <c r="MCG41" s="83"/>
      <c r="MCH41" s="83"/>
      <c r="MCI41" s="83"/>
      <c r="MCJ41" s="83"/>
      <c r="MCK41" s="83"/>
      <c r="MCL41" s="83"/>
      <c r="MCM41" s="83"/>
      <c r="MCN41" s="83"/>
      <c r="MCO41" s="83"/>
      <c r="MCP41" s="83"/>
      <c r="MCQ41" s="83"/>
      <c r="MCR41" s="83"/>
      <c r="MCS41" s="83"/>
      <c r="MCT41" s="83"/>
      <c r="MCU41" s="83"/>
      <c r="MCV41" s="83"/>
      <c r="MCW41" s="83"/>
      <c r="MCX41" s="83"/>
      <c r="MCY41" s="83"/>
      <c r="MCZ41" s="83"/>
      <c r="MDA41" s="83"/>
      <c r="MDB41" s="83"/>
      <c r="MDC41" s="83"/>
      <c r="MDD41" s="83"/>
      <c r="MDE41" s="83"/>
      <c r="MDF41" s="83"/>
      <c r="MDG41" s="83"/>
      <c r="MDH41" s="83"/>
      <c r="MDI41" s="83"/>
      <c r="MDJ41" s="83"/>
      <c r="MDK41" s="83"/>
      <c r="MDL41" s="83"/>
      <c r="MDM41" s="83"/>
      <c r="MDN41" s="83"/>
      <c r="MDO41" s="83"/>
      <c r="MDP41" s="83"/>
      <c r="MDQ41" s="83"/>
      <c r="MDR41" s="83"/>
      <c r="MDS41" s="83"/>
      <c r="MDT41" s="83"/>
      <c r="MDU41" s="83"/>
      <c r="MDV41" s="83"/>
      <c r="MDW41" s="83"/>
      <c r="MDX41" s="83"/>
      <c r="MDY41" s="83"/>
      <c r="MDZ41" s="83"/>
      <c r="MEA41" s="83"/>
      <c r="MEB41" s="83"/>
      <c r="MEC41" s="83"/>
      <c r="MED41" s="83"/>
      <c r="MEE41" s="83"/>
      <c r="MEF41" s="83"/>
      <c r="MEG41" s="83"/>
      <c r="MEH41" s="83"/>
      <c r="MEI41" s="83"/>
      <c r="MEJ41" s="83"/>
      <c r="MEK41" s="83"/>
      <c r="MEL41" s="83"/>
      <c r="MEM41" s="83"/>
      <c r="MEN41" s="83"/>
      <c r="MEO41" s="83"/>
      <c r="MEP41" s="83"/>
      <c r="MEQ41" s="83"/>
      <c r="MER41" s="83"/>
      <c r="MES41" s="83"/>
      <c r="MET41" s="83"/>
      <c r="MEU41" s="83"/>
      <c r="MEV41" s="83"/>
      <c r="MEW41" s="83"/>
      <c r="MEX41" s="83"/>
      <c r="MEY41" s="83"/>
      <c r="MEZ41" s="83"/>
      <c r="MFA41" s="83"/>
      <c r="MFB41" s="83"/>
      <c r="MFC41" s="83"/>
      <c r="MFD41" s="83"/>
      <c r="MFE41" s="83"/>
      <c r="MFF41" s="83"/>
      <c r="MFG41" s="83"/>
      <c r="MFH41" s="83"/>
      <c r="MFI41" s="83"/>
      <c r="MFJ41" s="83"/>
      <c r="MFK41" s="83"/>
      <c r="MFL41" s="83"/>
      <c r="MFM41" s="83"/>
      <c r="MFN41" s="83"/>
      <c r="MFO41" s="83"/>
      <c r="MFP41" s="83"/>
      <c r="MFQ41" s="83"/>
      <c r="MFR41" s="83"/>
      <c r="MFS41" s="83"/>
      <c r="MFT41" s="83"/>
      <c r="MFU41" s="83"/>
      <c r="MFV41" s="83"/>
      <c r="MFW41" s="83"/>
      <c r="MFX41" s="83"/>
      <c r="MFY41" s="83"/>
      <c r="MFZ41" s="83"/>
      <c r="MGA41" s="83"/>
      <c r="MGB41" s="83"/>
      <c r="MGC41" s="83"/>
      <c r="MGD41" s="83"/>
      <c r="MGE41" s="83"/>
      <c r="MGF41" s="83"/>
      <c r="MGG41" s="83"/>
      <c r="MGH41" s="83"/>
      <c r="MGI41" s="83"/>
      <c r="MGJ41" s="83"/>
      <c r="MGK41" s="83"/>
      <c r="MGL41" s="83"/>
      <c r="MGM41" s="83"/>
      <c r="MGN41" s="83"/>
      <c r="MGO41" s="83"/>
      <c r="MGP41" s="83"/>
      <c r="MGQ41" s="83"/>
      <c r="MGR41" s="83"/>
      <c r="MGS41" s="83"/>
      <c r="MGT41" s="83"/>
      <c r="MGU41" s="83"/>
      <c r="MGV41" s="83"/>
      <c r="MGW41" s="83"/>
      <c r="MGX41" s="83"/>
      <c r="MGY41" s="83"/>
      <c r="MGZ41" s="83"/>
      <c r="MHA41" s="83"/>
      <c r="MHB41" s="83"/>
      <c r="MHC41" s="83"/>
      <c r="MHD41" s="83"/>
      <c r="MHE41" s="83"/>
      <c r="MHF41" s="83"/>
      <c r="MHG41" s="83"/>
      <c r="MHH41" s="83"/>
      <c r="MHI41" s="83"/>
      <c r="MHJ41" s="83"/>
      <c r="MHK41" s="83"/>
      <c r="MHL41" s="83"/>
      <c r="MHM41" s="83"/>
      <c r="MHN41" s="83"/>
      <c r="MHO41" s="83"/>
      <c r="MHP41" s="83"/>
      <c r="MHQ41" s="83"/>
      <c r="MHR41" s="83"/>
      <c r="MHS41" s="83"/>
      <c r="MHT41" s="83"/>
      <c r="MHU41" s="83"/>
      <c r="MHV41" s="83"/>
      <c r="MHW41" s="83"/>
      <c r="MHX41" s="83"/>
      <c r="MHY41" s="83"/>
      <c r="MHZ41" s="83"/>
      <c r="MIA41" s="83"/>
      <c r="MIB41" s="83"/>
      <c r="MIC41" s="83"/>
      <c r="MID41" s="83"/>
      <c r="MIE41" s="83"/>
      <c r="MIF41" s="83"/>
      <c r="MIG41" s="83"/>
      <c r="MIH41" s="83"/>
      <c r="MII41" s="83"/>
      <c r="MIJ41" s="83"/>
      <c r="MIK41" s="83"/>
      <c r="MIL41" s="83"/>
      <c r="MIM41" s="83"/>
      <c r="MIN41" s="83"/>
      <c r="MIO41" s="83"/>
      <c r="MIP41" s="83"/>
      <c r="MIQ41" s="83"/>
      <c r="MIR41" s="83"/>
      <c r="MIS41" s="83"/>
      <c r="MIT41" s="83"/>
      <c r="MIU41" s="83"/>
      <c r="MIV41" s="83"/>
      <c r="MIW41" s="83"/>
      <c r="MIX41" s="83"/>
      <c r="MIY41" s="83"/>
      <c r="MIZ41" s="83"/>
      <c r="MJA41" s="83"/>
      <c r="MJB41" s="83"/>
      <c r="MJC41" s="83"/>
      <c r="MJD41" s="83"/>
      <c r="MJE41" s="83"/>
      <c r="MJF41" s="83"/>
      <c r="MJG41" s="83"/>
      <c r="MJH41" s="83"/>
      <c r="MJI41" s="83"/>
      <c r="MJJ41" s="83"/>
      <c r="MJK41" s="83"/>
      <c r="MJL41" s="83"/>
      <c r="MJM41" s="83"/>
      <c r="MJN41" s="83"/>
      <c r="MJO41" s="83"/>
      <c r="MJP41" s="83"/>
      <c r="MJQ41" s="83"/>
      <c r="MJR41" s="83"/>
      <c r="MJS41" s="83"/>
      <c r="MJT41" s="83"/>
      <c r="MJU41" s="83"/>
      <c r="MJV41" s="83"/>
      <c r="MJW41" s="83"/>
      <c r="MJX41" s="83"/>
      <c r="MJY41" s="83"/>
      <c r="MJZ41" s="83"/>
      <c r="MKA41" s="83"/>
      <c r="MKB41" s="83"/>
      <c r="MKC41" s="83"/>
      <c r="MKD41" s="83"/>
      <c r="MKE41" s="83"/>
      <c r="MKF41" s="83"/>
      <c r="MKG41" s="83"/>
      <c r="MKH41" s="83"/>
      <c r="MKI41" s="83"/>
      <c r="MKJ41" s="83"/>
      <c r="MKK41" s="83"/>
      <c r="MKL41" s="83"/>
      <c r="MKM41" s="83"/>
      <c r="MKN41" s="83"/>
      <c r="MKO41" s="83"/>
      <c r="MKP41" s="83"/>
      <c r="MKQ41" s="83"/>
      <c r="MKR41" s="83"/>
      <c r="MKS41" s="83"/>
      <c r="MKT41" s="83"/>
      <c r="MKU41" s="83"/>
      <c r="MKV41" s="83"/>
      <c r="MKW41" s="83"/>
      <c r="MKX41" s="83"/>
      <c r="MKY41" s="83"/>
      <c r="MKZ41" s="83"/>
      <c r="MLA41" s="83"/>
      <c r="MLB41" s="83"/>
      <c r="MLC41" s="83"/>
      <c r="MLD41" s="83"/>
      <c r="MLE41" s="83"/>
      <c r="MLF41" s="83"/>
      <c r="MLG41" s="83"/>
      <c r="MLH41" s="83"/>
      <c r="MLI41" s="83"/>
      <c r="MLJ41" s="83"/>
      <c r="MLK41" s="83"/>
      <c r="MLL41" s="83"/>
      <c r="MLM41" s="83"/>
      <c r="MLN41" s="83"/>
      <c r="MLO41" s="83"/>
      <c r="MLP41" s="83"/>
      <c r="MLQ41" s="83"/>
      <c r="MLR41" s="83"/>
      <c r="MLS41" s="83"/>
      <c r="MLT41" s="83"/>
      <c r="MLU41" s="83"/>
      <c r="MLV41" s="83"/>
      <c r="MLW41" s="83"/>
      <c r="MLX41" s="83"/>
      <c r="MLY41" s="83"/>
      <c r="MLZ41" s="83"/>
      <c r="MMA41" s="83"/>
      <c r="MMB41" s="83"/>
      <c r="MMC41" s="83"/>
      <c r="MMD41" s="83"/>
      <c r="MME41" s="83"/>
      <c r="MMF41" s="83"/>
      <c r="MMG41" s="83"/>
      <c r="MMH41" s="83"/>
      <c r="MMI41" s="83"/>
      <c r="MMJ41" s="83"/>
      <c r="MMK41" s="83"/>
      <c r="MML41" s="83"/>
      <c r="MMM41" s="83"/>
      <c r="MMN41" s="83"/>
      <c r="MMO41" s="83"/>
      <c r="MMP41" s="83"/>
      <c r="MMQ41" s="83"/>
      <c r="MMR41" s="83"/>
      <c r="MMS41" s="83"/>
      <c r="MMT41" s="83"/>
      <c r="MMU41" s="83"/>
      <c r="MMV41" s="83"/>
      <c r="MMW41" s="83"/>
      <c r="MMX41" s="83"/>
      <c r="MMY41" s="83"/>
      <c r="MMZ41" s="83"/>
      <c r="MNA41" s="83"/>
      <c r="MNB41" s="83"/>
      <c r="MNC41" s="83"/>
      <c r="MND41" s="83"/>
      <c r="MNE41" s="83"/>
      <c r="MNF41" s="83"/>
      <c r="MNG41" s="83"/>
      <c r="MNH41" s="83"/>
      <c r="MNI41" s="83"/>
      <c r="MNJ41" s="83"/>
      <c r="MNK41" s="83"/>
      <c r="MNL41" s="83"/>
      <c r="MNM41" s="83"/>
      <c r="MNN41" s="83"/>
      <c r="MNO41" s="83"/>
      <c r="MNP41" s="83"/>
      <c r="MNQ41" s="83"/>
      <c r="MNR41" s="83"/>
      <c r="MNS41" s="83"/>
      <c r="MNT41" s="83"/>
      <c r="MNU41" s="83"/>
      <c r="MNV41" s="83"/>
      <c r="MNW41" s="83"/>
      <c r="MNX41" s="83"/>
      <c r="MNY41" s="83"/>
      <c r="MNZ41" s="83"/>
      <c r="MOA41" s="83"/>
      <c r="MOB41" s="83"/>
      <c r="MOC41" s="83"/>
      <c r="MOD41" s="83"/>
      <c r="MOE41" s="83"/>
      <c r="MOF41" s="83"/>
      <c r="MOG41" s="83"/>
      <c r="MOH41" s="83"/>
      <c r="MOI41" s="83"/>
      <c r="MOJ41" s="83"/>
      <c r="MOK41" s="83"/>
      <c r="MOL41" s="83"/>
      <c r="MOM41" s="83"/>
      <c r="MON41" s="83"/>
      <c r="MOO41" s="83"/>
      <c r="MOP41" s="83"/>
      <c r="MOQ41" s="83"/>
      <c r="MOR41" s="83"/>
      <c r="MOS41" s="83"/>
      <c r="MOT41" s="83"/>
      <c r="MOU41" s="83"/>
      <c r="MOV41" s="83"/>
      <c r="MOW41" s="83"/>
      <c r="MOX41" s="83"/>
      <c r="MOY41" s="83"/>
      <c r="MOZ41" s="83"/>
      <c r="MPA41" s="83"/>
      <c r="MPB41" s="83"/>
      <c r="MPC41" s="83"/>
      <c r="MPD41" s="83"/>
      <c r="MPE41" s="83"/>
      <c r="MPF41" s="83"/>
      <c r="MPG41" s="83"/>
      <c r="MPH41" s="83"/>
      <c r="MPI41" s="83"/>
      <c r="MPJ41" s="83"/>
      <c r="MPK41" s="83"/>
      <c r="MPL41" s="83"/>
      <c r="MPM41" s="83"/>
      <c r="MPN41" s="83"/>
      <c r="MPO41" s="83"/>
      <c r="MPP41" s="83"/>
      <c r="MPQ41" s="83"/>
      <c r="MPR41" s="83"/>
      <c r="MPS41" s="83"/>
      <c r="MPT41" s="83"/>
      <c r="MPU41" s="83"/>
      <c r="MPV41" s="83"/>
      <c r="MPW41" s="83"/>
      <c r="MPX41" s="83"/>
      <c r="MPY41" s="83"/>
      <c r="MPZ41" s="83"/>
      <c r="MQA41" s="83"/>
      <c r="MQB41" s="83"/>
      <c r="MQC41" s="83"/>
      <c r="MQD41" s="83"/>
      <c r="MQE41" s="83"/>
      <c r="MQF41" s="83"/>
      <c r="MQG41" s="83"/>
      <c r="MQH41" s="83"/>
      <c r="MQI41" s="83"/>
      <c r="MQJ41" s="83"/>
      <c r="MQK41" s="83"/>
      <c r="MQL41" s="83"/>
      <c r="MQM41" s="83"/>
      <c r="MQN41" s="83"/>
      <c r="MQO41" s="83"/>
      <c r="MQP41" s="83"/>
      <c r="MQQ41" s="83"/>
      <c r="MQR41" s="83"/>
      <c r="MQS41" s="83"/>
      <c r="MQT41" s="83"/>
      <c r="MQU41" s="83"/>
      <c r="MQV41" s="83"/>
      <c r="MQW41" s="83"/>
      <c r="MQX41" s="83"/>
      <c r="MQY41" s="83"/>
      <c r="MQZ41" s="83"/>
      <c r="MRA41" s="83"/>
      <c r="MRB41" s="83"/>
      <c r="MRC41" s="83"/>
      <c r="MRD41" s="83"/>
      <c r="MRE41" s="83"/>
      <c r="MRF41" s="83"/>
      <c r="MRG41" s="83"/>
      <c r="MRH41" s="83"/>
      <c r="MRI41" s="83"/>
      <c r="MRJ41" s="83"/>
      <c r="MRK41" s="83"/>
      <c r="MRL41" s="83"/>
      <c r="MRM41" s="83"/>
      <c r="MRN41" s="83"/>
      <c r="MRO41" s="83"/>
      <c r="MRP41" s="83"/>
      <c r="MRQ41" s="83"/>
      <c r="MRR41" s="83"/>
      <c r="MRS41" s="83"/>
      <c r="MRT41" s="83"/>
      <c r="MRU41" s="83"/>
      <c r="MRV41" s="83"/>
      <c r="MRW41" s="83"/>
      <c r="MRX41" s="83"/>
      <c r="MRY41" s="83"/>
      <c r="MRZ41" s="83"/>
      <c r="MSA41" s="83"/>
      <c r="MSB41" s="83"/>
      <c r="MSC41" s="83"/>
      <c r="MSD41" s="83"/>
      <c r="MSE41" s="83"/>
      <c r="MSF41" s="83"/>
      <c r="MSG41" s="83"/>
      <c r="MSH41" s="83"/>
      <c r="MSI41" s="83"/>
      <c r="MSJ41" s="83"/>
      <c r="MSK41" s="83"/>
      <c r="MSL41" s="83"/>
      <c r="MSM41" s="83"/>
      <c r="MSN41" s="83"/>
      <c r="MSO41" s="83"/>
      <c r="MSP41" s="83"/>
      <c r="MSQ41" s="83"/>
      <c r="MSR41" s="83"/>
      <c r="MSS41" s="83"/>
      <c r="MST41" s="83"/>
      <c r="MSU41" s="83"/>
      <c r="MSV41" s="83"/>
      <c r="MSW41" s="83"/>
      <c r="MSX41" s="83"/>
      <c r="MSY41" s="83"/>
      <c r="MSZ41" s="83"/>
      <c r="MTA41" s="83"/>
      <c r="MTB41" s="83"/>
      <c r="MTC41" s="83"/>
      <c r="MTD41" s="83"/>
      <c r="MTE41" s="83"/>
      <c r="MTF41" s="83"/>
      <c r="MTG41" s="83"/>
      <c r="MTH41" s="83"/>
      <c r="MTI41" s="83"/>
      <c r="MTJ41" s="83"/>
      <c r="MTK41" s="83"/>
      <c r="MTL41" s="83"/>
      <c r="MTM41" s="83"/>
      <c r="MTN41" s="83"/>
      <c r="MTO41" s="83"/>
      <c r="MTP41" s="83"/>
      <c r="MTQ41" s="83"/>
      <c r="MTR41" s="83"/>
      <c r="MTS41" s="83"/>
      <c r="MTT41" s="83"/>
      <c r="MTU41" s="83"/>
      <c r="MTV41" s="83"/>
      <c r="MTW41" s="83"/>
      <c r="MTX41" s="83"/>
      <c r="MTY41" s="83"/>
      <c r="MTZ41" s="83"/>
      <c r="MUA41" s="83"/>
      <c r="MUB41" s="83"/>
      <c r="MUC41" s="83"/>
      <c r="MUD41" s="83"/>
      <c r="MUE41" s="83"/>
      <c r="MUF41" s="83"/>
      <c r="MUG41" s="83"/>
      <c r="MUH41" s="83"/>
      <c r="MUI41" s="83"/>
      <c r="MUJ41" s="83"/>
      <c r="MUK41" s="83"/>
      <c r="MUL41" s="83"/>
      <c r="MUM41" s="83"/>
      <c r="MUN41" s="83"/>
      <c r="MUO41" s="83"/>
      <c r="MUP41" s="83"/>
      <c r="MUQ41" s="83"/>
      <c r="MUR41" s="83"/>
      <c r="MUS41" s="83"/>
      <c r="MUT41" s="83"/>
      <c r="MUU41" s="83"/>
      <c r="MUV41" s="83"/>
      <c r="MUW41" s="83"/>
      <c r="MUX41" s="83"/>
      <c r="MUY41" s="83"/>
      <c r="MUZ41" s="83"/>
      <c r="MVA41" s="83"/>
      <c r="MVB41" s="83"/>
      <c r="MVC41" s="83"/>
      <c r="MVD41" s="83"/>
      <c r="MVE41" s="83"/>
      <c r="MVF41" s="83"/>
      <c r="MVG41" s="83"/>
      <c r="MVH41" s="83"/>
      <c r="MVI41" s="83"/>
      <c r="MVJ41" s="83"/>
      <c r="MVK41" s="83"/>
      <c r="MVL41" s="83"/>
      <c r="MVM41" s="83"/>
      <c r="MVN41" s="83"/>
      <c r="MVO41" s="83"/>
      <c r="MVP41" s="83"/>
      <c r="MVQ41" s="83"/>
      <c r="MVR41" s="83"/>
      <c r="MVS41" s="83"/>
      <c r="MVT41" s="83"/>
      <c r="MVU41" s="83"/>
      <c r="MVV41" s="83"/>
      <c r="MVW41" s="83"/>
      <c r="MVX41" s="83"/>
      <c r="MVY41" s="83"/>
      <c r="MVZ41" s="83"/>
      <c r="MWA41" s="83"/>
      <c r="MWB41" s="83"/>
      <c r="MWC41" s="83"/>
      <c r="MWD41" s="83"/>
      <c r="MWE41" s="83"/>
      <c r="MWF41" s="83"/>
      <c r="MWG41" s="83"/>
      <c r="MWH41" s="83"/>
      <c r="MWI41" s="83"/>
      <c r="MWJ41" s="83"/>
      <c r="MWK41" s="83"/>
      <c r="MWL41" s="83"/>
      <c r="MWM41" s="83"/>
      <c r="MWN41" s="83"/>
      <c r="MWO41" s="83"/>
      <c r="MWP41" s="83"/>
      <c r="MWQ41" s="83"/>
      <c r="MWR41" s="83"/>
      <c r="MWS41" s="83"/>
      <c r="MWT41" s="83"/>
      <c r="MWU41" s="83"/>
      <c r="MWV41" s="83"/>
      <c r="MWW41" s="83"/>
      <c r="MWX41" s="83"/>
      <c r="MWY41" s="83"/>
      <c r="MWZ41" s="83"/>
      <c r="MXA41" s="83"/>
      <c r="MXB41" s="83"/>
      <c r="MXC41" s="83"/>
      <c r="MXD41" s="83"/>
      <c r="MXE41" s="83"/>
      <c r="MXF41" s="83"/>
      <c r="MXG41" s="83"/>
      <c r="MXH41" s="83"/>
      <c r="MXI41" s="83"/>
      <c r="MXJ41" s="83"/>
      <c r="MXK41" s="83"/>
      <c r="MXL41" s="83"/>
      <c r="MXM41" s="83"/>
      <c r="MXN41" s="83"/>
      <c r="MXO41" s="83"/>
      <c r="MXP41" s="83"/>
      <c r="MXQ41" s="83"/>
      <c r="MXR41" s="83"/>
      <c r="MXS41" s="83"/>
      <c r="MXT41" s="83"/>
      <c r="MXU41" s="83"/>
      <c r="MXV41" s="83"/>
      <c r="MXW41" s="83"/>
      <c r="MXX41" s="83"/>
      <c r="MXY41" s="83"/>
      <c r="MXZ41" s="83"/>
      <c r="MYA41" s="83"/>
      <c r="MYB41" s="83"/>
      <c r="MYC41" s="83"/>
      <c r="MYD41" s="83"/>
      <c r="MYE41" s="83"/>
      <c r="MYF41" s="83"/>
      <c r="MYG41" s="83"/>
      <c r="MYH41" s="83"/>
      <c r="MYI41" s="83"/>
      <c r="MYJ41" s="83"/>
      <c r="MYK41" s="83"/>
      <c r="MYL41" s="83"/>
      <c r="MYM41" s="83"/>
      <c r="MYN41" s="83"/>
      <c r="MYO41" s="83"/>
      <c r="MYP41" s="83"/>
      <c r="MYQ41" s="83"/>
      <c r="MYR41" s="83"/>
      <c r="MYS41" s="83"/>
      <c r="MYT41" s="83"/>
      <c r="MYU41" s="83"/>
      <c r="MYV41" s="83"/>
      <c r="MYW41" s="83"/>
      <c r="MYX41" s="83"/>
      <c r="MYY41" s="83"/>
      <c r="MYZ41" s="83"/>
      <c r="MZA41" s="83"/>
      <c r="MZB41" s="83"/>
      <c r="MZC41" s="83"/>
      <c r="MZD41" s="83"/>
      <c r="MZE41" s="83"/>
      <c r="MZF41" s="83"/>
      <c r="MZG41" s="83"/>
      <c r="MZH41" s="83"/>
      <c r="MZI41" s="83"/>
      <c r="MZJ41" s="83"/>
      <c r="MZK41" s="83"/>
      <c r="MZL41" s="83"/>
      <c r="MZM41" s="83"/>
      <c r="MZN41" s="83"/>
      <c r="MZO41" s="83"/>
      <c r="MZP41" s="83"/>
      <c r="MZQ41" s="83"/>
      <c r="MZR41" s="83"/>
      <c r="MZS41" s="83"/>
      <c r="MZT41" s="83"/>
      <c r="MZU41" s="83"/>
      <c r="MZV41" s="83"/>
      <c r="MZW41" s="83"/>
      <c r="MZX41" s="83"/>
      <c r="MZY41" s="83"/>
      <c r="MZZ41" s="83"/>
      <c r="NAA41" s="83"/>
      <c r="NAB41" s="83"/>
      <c r="NAC41" s="83"/>
      <c r="NAD41" s="83"/>
      <c r="NAE41" s="83"/>
      <c r="NAF41" s="83"/>
      <c r="NAG41" s="83"/>
      <c r="NAH41" s="83"/>
      <c r="NAI41" s="83"/>
      <c r="NAJ41" s="83"/>
      <c r="NAK41" s="83"/>
      <c r="NAL41" s="83"/>
      <c r="NAM41" s="83"/>
      <c r="NAN41" s="83"/>
      <c r="NAO41" s="83"/>
      <c r="NAP41" s="83"/>
      <c r="NAQ41" s="83"/>
      <c r="NAR41" s="83"/>
      <c r="NAS41" s="83"/>
      <c r="NAT41" s="83"/>
      <c r="NAU41" s="83"/>
      <c r="NAV41" s="83"/>
      <c r="NAW41" s="83"/>
      <c r="NAX41" s="83"/>
      <c r="NAY41" s="83"/>
      <c r="NAZ41" s="83"/>
      <c r="NBA41" s="83"/>
      <c r="NBB41" s="83"/>
      <c r="NBC41" s="83"/>
      <c r="NBD41" s="83"/>
      <c r="NBE41" s="83"/>
      <c r="NBF41" s="83"/>
      <c r="NBG41" s="83"/>
      <c r="NBH41" s="83"/>
      <c r="NBI41" s="83"/>
      <c r="NBJ41" s="83"/>
      <c r="NBK41" s="83"/>
      <c r="NBL41" s="83"/>
      <c r="NBM41" s="83"/>
      <c r="NBN41" s="83"/>
      <c r="NBO41" s="83"/>
      <c r="NBP41" s="83"/>
      <c r="NBQ41" s="83"/>
      <c r="NBR41" s="83"/>
      <c r="NBS41" s="83"/>
      <c r="NBT41" s="83"/>
      <c r="NBU41" s="83"/>
      <c r="NBV41" s="83"/>
      <c r="NBW41" s="83"/>
      <c r="NBX41" s="83"/>
      <c r="NBY41" s="83"/>
      <c r="NBZ41" s="83"/>
      <c r="NCA41" s="83"/>
      <c r="NCB41" s="83"/>
      <c r="NCC41" s="83"/>
      <c r="NCD41" s="83"/>
      <c r="NCE41" s="83"/>
      <c r="NCF41" s="83"/>
      <c r="NCG41" s="83"/>
      <c r="NCH41" s="83"/>
      <c r="NCI41" s="83"/>
      <c r="NCJ41" s="83"/>
      <c r="NCK41" s="83"/>
      <c r="NCL41" s="83"/>
      <c r="NCM41" s="83"/>
      <c r="NCN41" s="83"/>
      <c r="NCO41" s="83"/>
      <c r="NCP41" s="83"/>
      <c r="NCQ41" s="83"/>
      <c r="NCR41" s="83"/>
      <c r="NCS41" s="83"/>
      <c r="NCT41" s="83"/>
      <c r="NCU41" s="83"/>
      <c r="NCV41" s="83"/>
      <c r="NCW41" s="83"/>
      <c r="NCX41" s="83"/>
      <c r="NCY41" s="83"/>
      <c r="NCZ41" s="83"/>
      <c r="NDA41" s="83"/>
      <c r="NDB41" s="83"/>
      <c r="NDC41" s="83"/>
      <c r="NDD41" s="83"/>
      <c r="NDE41" s="83"/>
      <c r="NDF41" s="83"/>
      <c r="NDG41" s="83"/>
      <c r="NDH41" s="83"/>
      <c r="NDI41" s="83"/>
      <c r="NDJ41" s="83"/>
      <c r="NDK41" s="83"/>
      <c r="NDL41" s="83"/>
      <c r="NDM41" s="83"/>
      <c r="NDN41" s="83"/>
      <c r="NDO41" s="83"/>
      <c r="NDP41" s="83"/>
      <c r="NDQ41" s="83"/>
      <c r="NDR41" s="83"/>
      <c r="NDS41" s="83"/>
      <c r="NDT41" s="83"/>
      <c r="NDU41" s="83"/>
      <c r="NDV41" s="83"/>
      <c r="NDW41" s="83"/>
      <c r="NDX41" s="83"/>
      <c r="NDY41" s="83"/>
      <c r="NDZ41" s="83"/>
      <c r="NEA41" s="83"/>
      <c r="NEB41" s="83"/>
      <c r="NEC41" s="83"/>
      <c r="NED41" s="83"/>
      <c r="NEE41" s="83"/>
      <c r="NEF41" s="83"/>
      <c r="NEG41" s="83"/>
      <c r="NEH41" s="83"/>
      <c r="NEI41" s="83"/>
      <c r="NEJ41" s="83"/>
      <c r="NEK41" s="83"/>
      <c r="NEL41" s="83"/>
      <c r="NEM41" s="83"/>
      <c r="NEN41" s="83"/>
      <c r="NEO41" s="83"/>
      <c r="NEP41" s="83"/>
      <c r="NEQ41" s="83"/>
      <c r="NER41" s="83"/>
      <c r="NES41" s="83"/>
      <c r="NET41" s="83"/>
      <c r="NEU41" s="83"/>
      <c r="NEV41" s="83"/>
      <c r="NEW41" s="83"/>
      <c r="NEX41" s="83"/>
      <c r="NEY41" s="83"/>
      <c r="NEZ41" s="83"/>
      <c r="NFA41" s="83"/>
      <c r="NFB41" s="83"/>
      <c r="NFC41" s="83"/>
      <c r="NFD41" s="83"/>
      <c r="NFE41" s="83"/>
      <c r="NFF41" s="83"/>
      <c r="NFG41" s="83"/>
      <c r="NFH41" s="83"/>
      <c r="NFI41" s="83"/>
      <c r="NFJ41" s="83"/>
      <c r="NFK41" s="83"/>
      <c r="NFL41" s="83"/>
      <c r="NFM41" s="83"/>
      <c r="NFN41" s="83"/>
      <c r="NFO41" s="83"/>
      <c r="NFP41" s="83"/>
      <c r="NFQ41" s="83"/>
      <c r="NFR41" s="83"/>
      <c r="NFS41" s="83"/>
      <c r="NFT41" s="83"/>
      <c r="NFU41" s="83"/>
      <c r="NFV41" s="83"/>
      <c r="NFW41" s="83"/>
      <c r="NFX41" s="83"/>
      <c r="NFY41" s="83"/>
      <c r="NFZ41" s="83"/>
      <c r="NGA41" s="83"/>
      <c r="NGB41" s="83"/>
      <c r="NGC41" s="83"/>
      <c r="NGD41" s="83"/>
      <c r="NGE41" s="83"/>
      <c r="NGF41" s="83"/>
      <c r="NGG41" s="83"/>
      <c r="NGH41" s="83"/>
      <c r="NGI41" s="83"/>
      <c r="NGJ41" s="83"/>
      <c r="NGK41" s="83"/>
      <c r="NGL41" s="83"/>
      <c r="NGM41" s="83"/>
      <c r="NGN41" s="83"/>
      <c r="NGO41" s="83"/>
      <c r="NGP41" s="83"/>
      <c r="NGQ41" s="83"/>
      <c r="NGR41" s="83"/>
      <c r="NGS41" s="83"/>
      <c r="NGT41" s="83"/>
      <c r="NGU41" s="83"/>
      <c r="NGV41" s="83"/>
      <c r="NGW41" s="83"/>
      <c r="NGX41" s="83"/>
      <c r="NGY41" s="83"/>
      <c r="NGZ41" s="83"/>
      <c r="NHA41" s="83"/>
      <c r="NHB41" s="83"/>
      <c r="NHC41" s="83"/>
      <c r="NHD41" s="83"/>
      <c r="NHE41" s="83"/>
      <c r="NHF41" s="83"/>
      <c r="NHG41" s="83"/>
      <c r="NHH41" s="83"/>
      <c r="NHI41" s="83"/>
      <c r="NHJ41" s="83"/>
      <c r="NHK41" s="83"/>
      <c r="NHL41" s="83"/>
      <c r="NHM41" s="83"/>
      <c r="NHN41" s="83"/>
      <c r="NHO41" s="83"/>
      <c r="NHP41" s="83"/>
      <c r="NHQ41" s="83"/>
      <c r="NHR41" s="83"/>
      <c r="NHS41" s="83"/>
      <c r="NHT41" s="83"/>
      <c r="NHU41" s="83"/>
      <c r="NHV41" s="83"/>
      <c r="NHW41" s="83"/>
      <c r="NHX41" s="83"/>
      <c r="NHY41" s="83"/>
      <c r="NHZ41" s="83"/>
      <c r="NIA41" s="83"/>
      <c r="NIB41" s="83"/>
      <c r="NIC41" s="83"/>
      <c r="NID41" s="83"/>
      <c r="NIE41" s="83"/>
      <c r="NIF41" s="83"/>
      <c r="NIG41" s="83"/>
      <c r="NIH41" s="83"/>
      <c r="NII41" s="83"/>
      <c r="NIJ41" s="83"/>
      <c r="NIK41" s="83"/>
      <c r="NIL41" s="83"/>
      <c r="NIM41" s="83"/>
      <c r="NIN41" s="83"/>
      <c r="NIO41" s="83"/>
      <c r="NIP41" s="83"/>
      <c r="NIQ41" s="83"/>
      <c r="NIR41" s="83"/>
      <c r="NIS41" s="83"/>
      <c r="NIT41" s="83"/>
      <c r="NIU41" s="83"/>
      <c r="NIV41" s="83"/>
      <c r="NIW41" s="83"/>
      <c r="NIX41" s="83"/>
      <c r="NIY41" s="83"/>
      <c r="NIZ41" s="83"/>
      <c r="NJA41" s="83"/>
      <c r="NJB41" s="83"/>
      <c r="NJC41" s="83"/>
      <c r="NJD41" s="83"/>
      <c r="NJE41" s="83"/>
      <c r="NJF41" s="83"/>
      <c r="NJG41" s="83"/>
      <c r="NJH41" s="83"/>
      <c r="NJI41" s="83"/>
      <c r="NJJ41" s="83"/>
      <c r="NJK41" s="83"/>
      <c r="NJL41" s="83"/>
      <c r="NJM41" s="83"/>
      <c r="NJN41" s="83"/>
      <c r="NJO41" s="83"/>
      <c r="NJP41" s="83"/>
      <c r="NJQ41" s="83"/>
      <c r="NJR41" s="83"/>
      <c r="NJS41" s="83"/>
      <c r="NJT41" s="83"/>
      <c r="NJU41" s="83"/>
      <c r="NJV41" s="83"/>
      <c r="NJW41" s="83"/>
      <c r="NJX41" s="83"/>
      <c r="NJY41" s="83"/>
      <c r="NJZ41" s="83"/>
      <c r="NKA41" s="83"/>
      <c r="NKB41" s="83"/>
      <c r="NKC41" s="83"/>
      <c r="NKD41" s="83"/>
      <c r="NKE41" s="83"/>
      <c r="NKF41" s="83"/>
      <c r="NKG41" s="83"/>
      <c r="NKH41" s="83"/>
      <c r="NKI41" s="83"/>
      <c r="NKJ41" s="83"/>
      <c r="NKK41" s="83"/>
      <c r="NKL41" s="83"/>
      <c r="NKM41" s="83"/>
      <c r="NKN41" s="83"/>
      <c r="NKO41" s="83"/>
      <c r="NKP41" s="83"/>
      <c r="NKQ41" s="83"/>
      <c r="NKR41" s="83"/>
      <c r="NKS41" s="83"/>
      <c r="NKT41" s="83"/>
      <c r="NKU41" s="83"/>
      <c r="NKV41" s="83"/>
      <c r="NKW41" s="83"/>
      <c r="NKX41" s="83"/>
      <c r="NKY41" s="83"/>
      <c r="NKZ41" s="83"/>
      <c r="NLA41" s="83"/>
      <c r="NLB41" s="83"/>
      <c r="NLC41" s="83"/>
      <c r="NLD41" s="83"/>
      <c r="NLE41" s="83"/>
      <c r="NLF41" s="83"/>
      <c r="NLG41" s="83"/>
      <c r="NLH41" s="83"/>
      <c r="NLI41" s="83"/>
      <c r="NLJ41" s="83"/>
      <c r="NLK41" s="83"/>
      <c r="NLL41" s="83"/>
      <c r="NLM41" s="83"/>
      <c r="NLN41" s="83"/>
      <c r="NLO41" s="83"/>
      <c r="NLP41" s="83"/>
      <c r="NLQ41" s="83"/>
      <c r="NLR41" s="83"/>
      <c r="NLS41" s="83"/>
      <c r="NLT41" s="83"/>
      <c r="NLU41" s="83"/>
      <c r="NLV41" s="83"/>
      <c r="NLW41" s="83"/>
      <c r="NLX41" s="83"/>
      <c r="NLY41" s="83"/>
      <c r="NLZ41" s="83"/>
      <c r="NMA41" s="83"/>
      <c r="NMB41" s="83"/>
      <c r="NMC41" s="83"/>
      <c r="NMD41" s="83"/>
      <c r="NME41" s="83"/>
      <c r="NMF41" s="83"/>
      <c r="NMG41" s="83"/>
      <c r="NMH41" s="83"/>
      <c r="NMI41" s="83"/>
      <c r="NMJ41" s="83"/>
      <c r="NMK41" s="83"/>
      <c r="NML41" s="83"/>
      <c r="NMM41" s="83"/>
      <c r="NMN41" s="83"/>
      <c r="NMO41" s="83"/>
      <c r="NMP41" s="83"/>
      <c r="NMQ41" s="83"/>
      <c r="NMR41" s="83"/>
      <c r="NMS41" s="83"/>
      <c r="NMT41" s="83"/>
      <c r="NMU41" s="83"/>
      <c r="NMV41" s="83"/>
      <c r="NMW41" s="83"/>
      <c r="NMX41" s="83"/>
      <c r="NMY41" s="83"/>
      <c r="NMZ41" s="83"/>
      <c r="NNA41" s="83"/>
      <c r="NNB41" s="83"/>
      <c r="NNC41" s="83"/>
      <c r="NND41" s="83"/>
      <c r="NNE41" s="83"/>
      <c r="NNF41" s="83"/>
      <c r="NNG41" s="83"/>
      <c r="NNH41" s="83"/>
      <c r="NNI41" s="83"/>
      <c r="NNJ41" s="83"/>
      <c r="NNK41" s="83"/>
      <c r="NNL41" s="83"/>
      <c r="NNM41" s="83"/>
      <c r="NNN41" s="83"/>
      <c r="NNO41" s="83"/>
      <c r="NNP41" s="83"/>
      <c r="NNQ41" s="83"/>
      <c r="NNR41" s="83"/>
      <c r="NNS41" s="83"/>
      <c r="NNT41" s="83"/>
      <c r="NNU41" s="83"/>
      <c r="NNV41" s="83"/>
      <c r="NNW41" s="83"/>
      <c r="NNX41" s="83"/>
      <c r="NNY41" s="83"/>
      <c r="NNZ41" s="83"/>
      <c r="NOA41" s="83"/>
      <c r="NOB41" s="83"/>
      <c r="NOC41" s="83"/>
      <c r="NOD41" s="83"/>
      <c r="NOE41" s="83"/>
      <c r="NOF41" s="83"/>
      <c r="NOG41" s="83"/>
      <c r="NOH41" s="83"/>
      <c r="NOI41" s="83"/>
      <c r="NOJ41" s="83"/>
      <c r="NOK41" s="83"/>
      <c r="NOL41" s="83"/>
      <c r="NOM41" s="83"/>
      <c r="NON41" s="83"/>
      <c r="NOO41" s="83"/>
      <c r="NOP41" s="83"/>
      <c r="NOQ41" s="83"/>
      <c r="NOR41" s="83"/>
      <c r="NOS41" s="83"/>
      <c r="NOT41" s="83"/>
      <c r="NOU41" s="83"/>
      <c r="NOV41" s="83"/>
      <c r="NOW41" s="83"/>
      <c r="NOX41" s="83"/>
      <c r="NOY41" s="83"/>
      <c r="NOZ41" s="83"/>
      <c r="NPA41" s="83"/>
      <c r="NPB41" s="83"/>
      <c r="NPC41" s="83"/>
      <c r="NPD41" s="83"/>
      <c r="NPE41" s="83"/>
      <c r="NPF41" s="83"/>
      <c r="NPG41" s="83"/>
      <c r="NPH41" s="83"/>
      <c r="NPI41" s="83"/>
      <c r="NPJ41" s="83"/>
      <c r="NPK41" s="83"/>
      <c r="NPL41" s="83"/>
      <c r="NPM41" s="83"/>
      <c r="NPN41" s="83"/>
      <c r="NPO41" s="83"/>
      <c r="NPP41" s="83"/>
      <c r="NPQ41" s="83"/>
      <c r="NPR41" s="83"/>
      <c r="NPS41" s="83"/>
      <c r="NPT41" s="83"/>
      <c r="NPU41" s="83"/>
      <c r="NPV41" s="83"/>
      <c r="NPW41" s="83"/>
      <c r="NPX41" s="83"/>
      <c r="NPY41" s="83"/>
      <c r="NPZ41" s="83"/>
      <c r="NQA41" s="83"/>
      <c r="NQB41" s="83"/>
      <c r="NQC41" s="83"/>
      <c r="NQD41" s="83"/>
      <c r="NQE41" s="83"/>
      <c r="NQF41" s="83"/>
      <c r="NQG41" s="83"/>
      <c r="NQH41" s="83"/>
      <c r="NQI41" s="83"/>
      <c r="NQJ41" s="83"/>
      <c r="NQK41" s="83"/>
      <c r="NQL41" s="83"/>
      <c r="NQM41" s="83"/>
      <c r="NQN41" s="83"/>
      <c r="NQO41" s="83"/>
      <c r="NQP41" s="83"/>
      <c r="NQQ41" s="83"/>
      <c r="NQR41" s="83"/>
      <c r="NQS41" s="83"/>
      <c r="NQT41" s="83"/>
      <c r="NQU41" s="83"/>
      <c r="NQV41" s="83"/>
      <c r="NQW41" s="83"/>
      <c r="NQX41" s="83"/>
      <c r="NQY41" s="83"/>
      <c r="NQZ41" s="83"/>
      <c r="NRA41" s="83"/>
      <c r="NRB41" s="83"/>
      <c r="NRC41" s="83"/>
      <c r="NRD41" s="83"/>
      <c r="NRE41" s="83"/>
      <c r="NRF41" s="83"/>
      <c r="NRG41" s="83"/>
      <c r="NRH41" s="83"/>
      <c r="NRI41" s="83"/>
      <c r="NRJ41" s="83"/>
      <c r="NRK41" s="83"/>
      <c r="NRL41" s="83"/>
      <c r="NRM41" s="83"/>
      <c r="NRN41" s="83"/>
      <c r="NRO41" s="83"/>
      <c r="NRP41" s="83"/>
      <c r="NRQ41" s="83"/>
      <c r="NRR41" s="83"/>
      <c r="NRS41" s="83"/>
      <c r="NRT41" s="83"/>
      <c r="NRU41" s="83"/>
      <c r="NRV41" s="83"/>
      <c r="NRW41" s="83"/>
      <c r="NRX41" s="83"/>
      <c r="NRY41" s="83"/>
      <c r="NRZ41" s="83"/>
      <c r="NSA41" s="83"/>
      <c r="NSB41" s="83"/>
      <c r="NSC41" s="83"/>
      <c r="NSD41" s="83"/>
      <c r="NSE41" s="83"/>
      <c r="NSF41" s="83"/>
      <c r="NSG41" s="83"/>
      <c r="NSH41" s="83"/>
      <c r="NSI41" s="83"/>
      <c r="NSJ41" s="83"/>
      <c r="NSK41" s="83"/>
      <c r="NSL41" s="83"/>
      <c r="NSM41" s="83"/>
      <c r="NSN41" s="83"/>
      <c r="NSO41" s="83"/>
      <c r="NSP41" s="83"/>
      <c r="NSQ41" s="83"/>
      <c r="NSR41" s="83"/>
      <c r="NSS41" s="83"/>
      <c r="NST41" s="83"/>
      <c r="NSU41" s="83"/>
      <c r="NSV41" s="83"/>
      <c r="NSW41" s="83"/>
      <c r="NSX41" s="83"/>
      <c r="NSY41" s="83"/>
      <c r="NSZ41" s="83"/>
      <c r="NTA41" s="83"/>
      <c r="NTB41" s="83"/>
      <c r="NTC41" s="83"/>
      <c r="NTD41" s="83"/>
      <c r="NTE41" s="83"/>
      <c r="NTF41" s="83"/>
      <c r="NTG41" s="83"/>
      <c r="NTH41" s="83"/>
      <c r="NTI41" s="83"/>
      <c r="NTJ41" s="83"/>
      <c r="NTK41" s="83"/>
      <c r="NTL41" s="83"/>
      <c r="NTM41" s="83"/>
      <c r="NTN41" s="83"/>
      <c r="NTO41" s="83"/>
      <c r="NTP41" s="83"/>
      <c r="NTQ41" s="83"/>
      <c r="NTR41" s="83"/>
      <c r="NTS41" s="83"/>
      <c r="NTT41" s="83"/>
      <c r="NTU41" s="83"/>
      <c r="NTV41" s="83"/>
      <c r="NTW41" s="83"/>
      <c r="NTX41" s="83"/>
      <c r="NTY41" s="83"/>
      <c r="NTZ41" s="83"/>
      <c r="NUA41" s="83"/>
      <c r="NUB41" s="83"/>
      <c r="NUC41" s="83"/>
      <c r="NUD41" s="83"/>
      <c r="NUE41" s="83"/>
      <c r="NUF41" s="83"/>
      <c r="NUG41" s="83"/>
      <c r="NUH41" s="83"/>
      <c r="NUI41" s="83"/>
      <c r="NUJ41" s="83"/>
      <c r="NUK41" s="83"/>
      <c r="NUL41" s="83"/>
      <c r="NUM41" s="83"/>
      <c r="NUN41" s="83"/>
      <c r="NUO41" s="83"/>
      <c r="NUP41" s="83"/>
      <c r="NUQ41" s="83"/>
      <c r="NUR41" s="83"/>
      <c r="NUS41" s="83"/>
      <c r="NUT41" s="83"/>
      <c r="NUU41" s="83"/>
      <c r="NUV41" s="83"/>
      <c r="NUW41" s="83"/>
      <c r="NUX41" s="83"/>
      <c r="NUY41" s="83"/>
      <c r="NUZ41" s="83"/>
      <c r="NVA41" s="83"/>
      <c r="NVB41" s="83"/>
      <c r="NVC41" s="83"/>
      <c r="NVD41" s="83"/>
      <c r="NVE41" s="83"/>
      <c r="NVF41" s="83"/>
      <c r="NVG41" s="83"/>
      <c r="NVH41" s="83"/>
      <c r="NVI41" s="83"/>
      <c r="NVJ41" s="83"/>
      <c r="NVK41" s="83"/>
      <c r="NVL41" s="83"/>
      <c r="NVM41" s="83"/>
      <c r="NVN41" s="83"/>
      <c r="NVO41" s="83"/>
      <c r="NVP41" s="83"/>
      <c r="NVQ41" s="83"/>
      <c r="NVR41" s="83"/>
      <c r="NVS41" s="83"/>
      <c r="NVT41" s="83"/>
      <c r="NVU41" s="83"/>
      <c r="NVV41" s="83"/>
      <c r="NVW41" s="83"/>
      <c r="NVX41" s="83"/>
      <c r="NVY41" s="83"/>
      <c r="NVZ41" s="83"/>
      <c r="NWA41" s="83"/>
      <c r="NWB41" s="83"/>
      <c r="NWC41" s="83"/>
      <c r="NWD41" s="83"/>
      <c r="NWE41" s="83"/>
      <c r="NWF41" s="83"/>
      <c r="NWG41" s="83"/>
      <c r="NWH41" s="83"/>
      <c r="NWI41" s="83"/>
      <c r="NWJ41" s="83"/>
      <c r="NWK41" s="83"/>
      <c r="NWL41" s="83"/>
      <c r="NWM41" s="83"/>
      <c r="NWN41" s="83"/>
      <c r="NWO41" s="83"/>
      <c r="NWP41" s="83"/>
      <c r="NWQ41" s="83"/>
      <c r="NWR41" s="83"/>
      <c r="NWS41" s="83"/>
      <c r="NWT41" s="83"/>
      <c r="NWU41" s="83"/>
      <c r="NWV41" s="83"/>
      <c r="NWW41" s="83"/>
      <c r="NWX41" s="83"/>
      <c r="NWY41" s="83"/>
      <c r="NWZ41" s="83"/>
      <c r="NXA41" s="83"/>
      <c r="NXB41" s="83"/>
      <c r="NXC41" s="83"/>
      <c r="NXD41" s="83"/>
      <c r="NXE41" s="83"/>
      <c r="NXF41" s="83"/>
      <c r="NXG41" s="83"/>
      <c r="NXH41" s="83"/>
      <c r="NXI41" s="83"/>
      <c r="NXJ41" s="83"/>
      <c r="NXK41" s="83"/>
      <c r="NXL41" s="83"/>
      <c r="NXM41" s="83"/>
      <c r="NXN41" s="83"/>
      <c r="NXO41" s="83"/>
      <c r="NXP41" s="83"/>
      <c r="NXQ41" s="83"/>
      <c r="NXR41" s="83"/>
      <c r="NXS41" s="83"/>
      <c r="NXT41" s="83"/>
      <c r="NXU41" s="83"/>
      <c r="NXV41" s="83"/>
      <c r="NXW41" s="83"/>
      <c r="NXX41" s="83"/>
      <c r="NXY41" s="83"/>
      <c r="NXZ41" s="83"/>
      <c r="NYA41" s="83"/>
      <c r="NYB41" s="83"/>
      <c r="NYC41" s="83"/>
      <c r="NYD41" s="83"/>
      <c r="NYE41" s="83"/>
      <c r="NYF41" s="83"/>
      <c r="NYG41" s="83"/>
      <c r="NYH41" s="83"/>
      <c r="NYI41" s="83"/>
      <c r="NYJ41" s="83"/>
      <c r="NYK41" s="83"/>
      <c r="NYL41" s="83"/>
      <c r="NYM41" s="83"/>
      <c r="NYN41" s="83"/>
      <c r="NYO41" s="83"/>
      <c r="NYP41" s="83"/>
      <c r="NYQ41" s="83"/>
      <c r="NYR41" s="83"/>
      <c r="NYS41" s="83"/>
      <c r="NYT41" s="83"/>
      <c r="NYU41" s="83"/>
      <c r="NYV41" s="83"/>
      <c r="NYW41" s="83"/>
      <c r="NYX41" s="83"/>
      <c r="NYY41" s="83"/>
      <c r="NYZ41" s="83"/>
      <c r="NZA41" s="83"/>
      <c r="NZB41" s="83"/>
      <c r="NZC41" s="83"/>
      <c r="NZD41" s="83"/>
      <c r="NZE41" s="83"/>
      <c r="NZF41" s="83"/>
      <c r="NZG41" s="83"/>
      <c r="NZH41" s="83"/>
      <c r="NZI41" s="83"/>
      <c r="NZJ41" s="83"/>
      <c r="NZK41" s="83"/>
      <c r="NZL41" s="83"/>
      <c r="NZM41" s="83"/>
      <c r="NZN41" s="83"/>
      <c r="NZO41" s="83"/>
      <c r="NZP41" s="83"/>
      <c r="NZQ41" s="83"/>
      <c r="NZR41" s="83"/>
      <c r="NZS41" s="83"/>
      <c r="NZT41" s="83"/>
      <c r="NZU41" s="83"/>
      <c r="NZV41" s="83"/>
      <c r="NZW41" s="83"/>
      <c r="NZX41" s="83"/>
      <c r="NZY41" s="83"/>
      <c r="NZZ41" s="83"/>
      <c r="OAA41" s="83"/>
      <c r="OAB41" s="83"/>
      <c r="OAC41" s="83"/>
      <c r="OAD41" s="83"/>
      <c r="OAE41" s="83"/>
      <c r="OAF41" s="83"/>
      <c r="OAG41" s="83"/>
      <c r="OAH41" s="83"/>
      <c r="OAI41" s="83"/>
      <c r="OAJ41" s="83"/>
      <c r="OAK41" s="83"/>
      <c r="OAL41" s="83"/>
      <c r="OAM41" s="83"/>
      <c r="OAN41" s="83"/>
      <c r="OAO41" s="83"/>
      <c r="OAP41" s="83"/>
      <c r="OAQ41" s="83"/>
      <c r="OAR41" s="83"/>
      <c r="OAS41" s="83"/>
      <c r="OAT41" s="83"/>
      <c r="OAU41" s="83"/>
      <c r="OAV41" s="83"/>
      <c r="OAW41" s="83"/>
      <c r="OAX41" s="83"/>
      <c r="OAY41" s="83"/>
      <c r="OAZ41" s="83"/>
      <c r="OBA41" s="83"/>
      <c r="OBB41" s="83"/>
      <c r="OBC41" s="83"/>
      <c r="OBD41" s="83"/>
      <c r="OBE41" s="83"/>
      <c r="OBF41" s="83"/>
      <c r="OBG41" s="83"/>
      <c r="OBH41" s="83"/>
      <c r="OBI41" s="83"/>
      <c r="OBJ41" s="83"/>
      <c r="OBK41" s="83"/>
      <c r="OBL41" s="83"/>
      <c r="OBM41" s="83"/>
      <c r="OBN41" s="83"/>
      <c r="OBO41" s="83"/>
      <c r="OBP41" s="83"/>
      <c r="OBQ41" s="83"/>
      <c r="OBR41" s="83"/>
      <c r="OBS41" s="83"/>
      <c r="OBT41" s="83"/>
      <c r="OBU41" s="83"/>
      <c r="OBV41" s="83"/>
      <c r="OBW41" s="83"/>
      <c r="OBX41" s="83"/>
      <c r="OBY41" s="83"/>
      <c r="OBZ41" s="83"/>
      <c r="OCA41" s="83"/>
      <c r="OCB41" s="83"/>
      <c r="OCC41" s="83"/>
      <c r="OCD41" s="83"/>
      <c r="OCE41" s="83"/>
      <c r="OCF41" s="83"/>
      <c r="OCG41" s="83"/>
      <c r="OCH41" s="83"/>
      <c r="OCI41" s="83"/>
      <c r="OCJ41" s="83"/>
      <c r="OCK41" s="83"/>
      <c r="OCL41" s="83"/>
      <c r="OCM41" s="83"/>
      <c r="OCN41" s="83"/>
      <c r="OCO41" s="83"/>
      <c r="OCP41" s="83"/>
      <c r="OCQ41" s="83"/>
      <c r="OCR41" s="83"/>
      <c r="OCS41" s="83"/>
      <c r="OCT41" s="83"/>
      <c r="OCU41" s="83"/>
      <c r="OCV41" s="83"/>
      <c r="OCW41" s="83"/>
      <c r="OCX41" s="83"/>
      <c r="OCY41" s="83"/>
      <c r="OCZ41" s="83"/>
      <c r="ODA41" s="83"/>
      <c r="ODB41" s="83"/>
      <c r="ODC41" s="83"/>
      <c r="ODD41" s="83"/>
      <c r="ODE41" s="83"/>
      <c r="ODF41" s="83"/>
      <c r="ODG41" s="83"/>
      <c r="ODH41" s="83"/>
      <c r="ODI41" s="83"/>
      <c r="ODJ41" s="83"/>
      <c r="ODK41" s="83"/>
      <c r="ODL41" s="83"/>
      <c r="ODM41" s="83"/>
      <c r="ODN41" s="83"/>
      <c r="ODO41" s="83"/>
      <c r="ODP41" s="83"/>
      <c r="ODQ41" s="83"/>
      <c r="ODR41" s="83"/>
      <c r="ODS41" s="83"/>
      <c r="ODT41" s="83"/>
      <c r="ODU41" s="83"/>
      <c r="ODV41" s="83"/>
      <c r="ODW41" s="83"/>
      <c r="ODX41" s="83"/>
      <c r="ODY41" s="83"/>
      <c r="ODZ41" s="83"/>
      <c r="OEA41" s="83"/>
      <c r="OEB41" s="83"/>
      <c r="OEC41" s="83"/>
      <c r="OED41" s="83"/>
      <c r="OEE41" s="83"/>
      <c r="OEF41" s="83"/>
      <c r="OEG41" s="83"/>
      <c r="OEH41" s="83"/>
      <c r="OEI41" s="83"/>
      <c r="OEJ41" s="83"/>
      <c r="OEK41" s="83"/>
      <c r="OEL41" s="83"/>
      <c r="OEM41" s="83"/>
      <c r="OEN41" s="83"/>
      <c r="OEO41" s="83"/>
      <c r="OEP41" s="83"/>
      <c r="OEQ41" s="83"/>
      <c r="OER41" s="83"/>
      <c r="OES41" s="83"/>
      <c r="OET41" s="83"/>
      <c r="OEU41" s="83"/>
      <c r="OEV41" s="83"/>
      <c r="OEW41" s="83"/>
      <c r="OEX41" s="83"/>
      <c r="OEY41" s="83"/>
      <c r="OEZ41" s="83"/>
      <c r="OFA41" s="83"/>
      <c r="OFB41" s="83"/>
      <c r="OFC41" s="83"/>
      <c r="OFD41" s="83"/>
      <c r="OFE41" s="83"/>
      <c r="OFF41" s="83"/>
      <c r="OFG41" s="83"/>
      <c r="OFH41" s="83"/>
      <c r="OFI41" s="83"/>
      <c r="OFJ41" s="83"/>
      <c r="OFK41" s="83"/>
      <c r="OFL41" s="83"/>
      <c r="OFM41" s="83"/>
      <c r="OFN41" s="83"/>
      <c r="OFO41" s="83"/>
      <c r="OFP41" s="83"/>
      <c r="OFQ41" s="83"/>
      <c r="OFR41" s="83"/>
      <c r="OFS41" s="83"/>
      <c r="OFT41" s="83"/>
      <c r="OFU41" s="83"/>
      <c r="OFV41" s="83"/>
      <c r="OFW41" s="83"/>
      <c r="OFX41" s="83"/>
      <c r="OFY41" s="83"/>
      <c r="OFZ41" s="83"/>
      <c r="OGA41" s="83"/>
      <c r="OGB41" s="83"/>
      <c r="OGC41" s="83"/>
      <c r="OGD41" s="83"/>
      <c r="OGE41" s="83"/>
      <c r="OGF41" s="83"/>
      <c r="OGG41" s="83"/>
      <c r="OGH41" s="83"/>
      <c r="OGI41" s="83"/>
      <c r="OGJ41" s="83"/>
      <c r="OGK41" s="83"/>
      <c r="OGL41" s="83"/>
      <c r="OGM41" s="83"/>
      <c r="OGN41" s="83"/>
      <c r="OGO41" s="83"/>
      <c r="OGP41" s="83"/>
      <c r="OGQ41" s="83"/>
      <c r="OGR41" s="83"/>
      <c r="OGS41" s="83"/>
      <c r="OGT41" s="83"/>
      <c r="OGU41" s="83"/>
      <c r="OGV41" s="83"/>
      <c r="OGW41" s="83"/>
      <c r="OGX41" s="83"/>
      <c r="OGY41" s="83"/>
      <c r="OGZ41" s="83"/>
      <c r="OHA41" s="83"/>
      <c r="OHB41" s="83"/>
      <c r="OHC41" s="83"/>
      <c r="OHD41" s="83"/>
      <c r="OHE41" s="83"/>
      <c r="OHF41" s="83"/>
      <c r="OHG41" s="83"/>
      <c r="OHH41" s="83"/>
      <c r="OHI41" s="83"/>
      <c r="OHJ41" s="83"/>
      <c r="OHK41" s="83"/>
      <c r="OHL41" s="83"/>
      <c r="OHM41" s="83"/>
      <c r="OHN41" s="83"/>
      <c r="OHO41" s="83"/>
      <c r="OHP41" s="83"/>
      <c r="OHQ41" s="83"/>
      <c r="OHR41" s="83"/>
      <c r="OHS41" s="83"/>
      <c r="OHT41" s="83"/>
      <c r="OHU41" s="83"/>
      <c r="OHV41" s="83"/>
      <c r="OHW41" s="83"/>
      <c r="OHX41" s="83"/>
      <c r="OHY41" s="83"/>
      <c r="OHZ41" s="83"/>
      <c r="OIA41" s="83"/>
      <c r="OIB41" s="83"/>
      <c r="OIC41" s="83"/>
      <c r="OID41" s="83"/>
      <c r="OIE41" s="83"/>
      <c r="OIF41" s="83"/>
      <c r="OIG41" s="83"/>
      <c r="OIH41" s="83"/>
      <c r="OII41" s="83"/>
      <c r="OIJ41" s="83"/>
      <c r="OIK41" s="83"/>
      <c r="OIL41" s="83"/>
      <c r="OIM41" s="83"/>
      <c r="OIN41" s="83"/>
      <c r="OIO41" s="83"/>
      <c r="OIP41" s="83"/>
      <c r="OIQ41" s="83"/>
      <c r="OIR41" s="83"/>
      <c r="OIS41" s="83"/>
      <c r="OIT41" s="83"/>
      <c r="OIU41" s="83"/>
      <c r="OIV41" s="83"/>
      <c r="OIW41" s="83"/>
      <c r="OIX41" s="83"/>
      <c r="OIY41" s="83"/>
      <c r="OIZ41" s="83"/>
      <c r="OJA41" s="83"/>
      <c r="OJB41" s="83"/>
      <c r="OJC41" s="83"/>
      <c r="OJD41" s="83"/>
      <c r="OJE41" s="83"/>
      <c r="OJF41" s="83"/>
      <c r="OJG41" s="83"/>
      <c r="OJH41" s="83"/>
      <c r="OJI41" s="83"/>
      <c r="OJJ41" s="83"/>
      <c r="OJK41" s="83"/>
      <c r="OJL41" s="83"/>
      <c r="OJM41" s="83"/>
      <c r="OJN41" s="83"/>
      <c r="OJO41" s="83"/>
      <c r="OJP41" s="83"/>
      <c r="OJQ41" s="83"/>
      <c r="OJR41" s="83"/>
      <c r="OJS41" s="83"/>
      <c r="OJT41" s="83"/>
      <c r="OJU41" s="83"/>
      <c r="OJV41" s="83"/>
      <c r="OJW41" s="83"/>
      <c r="OJX41" s="83"/>
      <c r="OJY41" s="83"/>
      <c r="OJZ41" s="83"/>
      <c r="OKA41" s="83"/>
      <c r="OKB41" s="83"/>
      <c r="OKC41" s="83"/>
      <c r="OKD41" s="83"/>
      <c r="OKE41" s="83"/>
      <c r="OKF41" s="83"/>
      <c r="OKG41" s="83"/>
      <c r="OKH41" s="83"/>
      <c r="OKI41" s="83"/>
      <c r="OKJ41" s="83"/>
      <c r="OKK41" s="83"/>
      <c r="OKL41" s="83"/>
      <c r="OKM41" s="83"/>
      <c r="OKN41" s="83"/>
      <c r="OKO41" s="83"/>
      <c r="OKP41" s="83"/>
      <c r="OKQ41" s="83"/>
      <c r="OKR41" s="83"/>
      <c r="OKS41" s="83"/>
      <c r="OKT41" s="83"/>
      <c r="OKU41" s="83"/>
      <c r="OKV41" s="83"/>
      <c r="OKW41" s="83"/>
      <c r="OKX41" s="83"/>
      <c r="OKY41" s="83"/>
      <c r="OKZ41" s="83"/>
      <c r="OLA41" s="83"/>
      <c r="OLB41" s="83"/>
      <c r="OLC41" s="83"/>
      <c r="OLD41" s="83"/>
      <c r="OLE41" s="83"/>
      <c r="OLF41" s="83"/>
      <c r="OLG41" s="83"/>
      <c r="OLH41" s="83"/>
      <c r="OLI41" s="83"/>
      <c r="OLJ41" s="83"/>
      <c r="OLK41" s="83"/>
      <c r="OLL41" s="83"/>
      <c r="OLM41" s="83"/>
      <c r="OLN41" s="83"/>
      <c r="OLO41" s="83"/>
      <c r="OLP41" s="83"/>
      <c r="OLQ41" s="83"/>
      <c r="OLR41" s="83"/>
      <c r="OLS41" s="83"/>
      <c r="OLT41" s="83"/>
      <c r="OLU41" s="83"/>
      <c r="OLV41" s="83"/>
      <c r="OLW41" s="83"/>
      <c r="OLX41" s="83"/>
      <c r="OLY41" s="83"/>
      <c r="OLZ41" s="83"/>
      <c r="OMA41" s="83"/>
      <c r="OMB41" s="83"/>
      <c r="OMC41" s="83"/>
      <c r="OMD41" s="83"/>
      <c r="OME41" s="83"/>
      <c r="OMF41" s="83"/>
      <c r="OMG41" s="83"/>
      <c r="OMH41" s="83"/>
      <c r="OMI41" s="83"/>
      <c r="OMJ41" s="83"/>
      <c r="OMK41" s="83"/>
      <c r="OML41" s="83"/>
      <c r="OMM41" s="83"/>
      <c r="OMN41" s="83"/>
      <c r="OMO41" s="83"/>
      <c r="OMP41" s="83"/>
      <c r="OMQ41" s="83"/>
      <c r="OMR41" s="83"/>
      <c r="OMS41" s="83"/>
      <c r="OMT41" s="83"/>
      <c r="OMU41" s="83"/>
      <c r="OMV41" s="83"/>
      <c r="OMW41" s="83"/>
      <c r="OMX41" s="83"/>
      <c r="OMY41" s="83"/>
      <c r="OMZ41" s="83"/>
      <c r="ONA41" s="83"/>
      <c r="ONB41" s="83"/>
      <c r="ONC41" s="83"/>
      <c r="OND41" s="83"/>
      <c r="ONE41" s="83"/>
      <c r="ONF41" s="83"/>
      <c r="ONG41" s="83"/>
      <c r="ONH41" s="83"/>
      <c r="ONI41" s="83"/>
      <c r="ONJ41" s="83"/>
      <c r="ONK41" s="83"/>
      <c r="ONL41" s="83"/>
      <c r="ONM41" s="83"/>
      <c r="ONN41" s="83"/>
      <c r="ONO41" s="83"/>
      <c r="ONP41" s="83"/>
      <c r="ONQ41" s="83"/>
      <c r="ONR41" s="83"/>
      <c r="ONS41" s="83"/>
      <c r="ONT41" s="83"/>
      <c r="ONU41" s="83"/>
      <c r="ONV41" s="83"/>
      <c r="ONW41" s="83"/>
      <c r="ONX41" s="83"/>
      <c r="ONY41" s="83"/>
      <c r="ONZ41" s="83"/>
      <c r="OOA41" s="83"/>
      <c r="OOB41" s="83"/>
      <c r="OOC41" s="83"/>
      <c r="OOD41" s="83"/>
      <c r="OOE41" s="83"/>
      <c r="OOF41" s="83"/>
      <c r="OOG41" s="83"/>
      <c r="OOH41" s="83"/>
      <c r="OOI41" s="83"/>
      <c r="OOJ41" s="83"/>
      <c r="OOK41" s="83"/>
      <c r="OOL41" s="83"/>
      <c r="OOM41" s="83"/>
      <c r="OON41" s="83"/>
      <c r="OOO41" s="83"/>
      <c r="OOP41" s="83"/>
      <c r="OOQ41" s="83"/>
      <c r="OOR41" s="83"/>
      <c r="OOS41" s="83"/>
      <c r="OOT41" s="83"/>
      <c r="OOU41" s="83"/>
      <c r="OOV41" s="83"/>
      <c r="OOW41" s="83"/>
      <c r="OOX41" s="83"/>
      <c r="OOY41" s="83"/>
      <c r="OOZ41" s="83"/>
      <c r="OPA41" s="83"/>
      <c r="OPB41" s="83"/>
      <c r="OPC41" s="83"/>
      <c r="OPD41" s="83"/>
      <c r="OPE41" s="83"/>
      <c r="OPF41" s="83"/>
      <c r="OPG41" s="83"/>
      <c r="OPH41" s="83"/>
      <c r="OPI41" s="83"/>
      <c r="OPJ41" s="83"/>
      <c r="OPK41" s="83"/>
      <c r="OPL41" s="83"/>
      <c r="OPM41" s="83"/>
      <c r="OPN41" s="83"/>
      <c r="OPO41" s="83"/>
      <c r="OPP41" s="83"/>
      <c r="OPQ41" s="83"/>
      <c r="OPR41" s="83"/>
      <c r="OPS41" s="83"/>
      <c r="OPT41" s="83"/>
      <c r="OPU41" s="83"/>
      <c r="OPV41" s="83"/>
      <c r="OPW41" s="83"/>
      <c r="OPX41" s="83"/>
      <c r="OPY41" s="83"/>
      <c r="OPZ41" s="83"/>
      <c r="OQA41" s="83"/>
      <c r="OQB41" s="83"/>
      <c r="OQC41" s="83"/>
      <c r="OQD41" s="83"/>
      <c r="OQE41" s="83"/>
      <c r="OQF41" s="83"/>
      <c r="OQG41" s="83"/>
      <c r="OQH41" s="83"/>
      <c r="OQI41" s="83"/>
      <c r="OQJ41" s="83"/>
      <c r="OQK41" s="83"/>
      <c r="OQL41" s="83"/>
      <c r="OQM41" s="83"/>
      <c r="OQN41" s="83"/>
      <c r="OQO41" s="83"/>
      <c r="OQP41" s="83"/>
      <c r="OQQ41" s="83"/>
      <c r="OQR41" s="83"/>
      <c r="OQS41" s="83"/>
      <c r="OQT41" s="83"/>
      <c r="OQU41" s="83"/>
      <c r="OQV41" s="83"/>
      <c r="OQW41" s="83"/>
      <c r="OQX41" s="83"/>
      <c r="OQY41" s="83"/>
      <c r="OQZ41" s="83"/>
      <c r="ORA41" s="83"/>
      <c r="ORB41" s="83"/>
      <c r="ORC41" s="83"/>
      <c r="ORD41" s="83"/>
      <c r="ORE41" s="83"/>
      <c r="ORF41" s="83"/>
      <c r="ORG41" s="83"/>
      <c r="ORH41" s="83"/>
      <c r="ORI41" s="83"/>
      <c r="ORJ41" s="83"/>
      <c r="ORK41" s="83"/>
      <c r="ORL41" s="83"/>
      <c r="ORM41" s="83"/>
      <c r="ORN41" s="83"/>
      <c r="ORO41" s="83"/>
      <c r="ORP41" s="83"/>
      <c r="ORQ41" s="83"/>
      <c r="ORR41" s="83"/>
      <c r="ORS41" s="83"/>
      <c r="ORT41" s="83"/>
      <c r="ORU41" s="83"/>
      <c r="ORV41" s="83"/>
      <c r="ORW41" s="83"/>
      <c r="ORX41" s="83"/>
      <c r="ORY41" s="83"/>
      <c r="ORZ41" s="83"/>
      <c r="OSA41" s="83"/>
      <c r="OSB41" s="83"/>
      <c r="OSC41" s="83"/>
      <c r="OSD41" s="83"/>
      <c r="OSE41" s="83"/>
      <c r="OSF41" s="83"/>
      <c r="OSG41" s="83"/>
      <c r="OSH41" s="83"/>
      <c r="OSI41" s="83"/>
      <c r="OSJ41" s="83"/>
      <c r="OSK41" s="83"/>
      <c r="OSL41" s="83"/>
      <c r="OSM41" s="83"/>
      <c r="OSN41" s="83"/>
      <c r="OSO41" s="83"/>
      <c r="OSP41" s="83"/>
      <c r="OSQ41" s="83"/>
      <c r="OSR41" s="83"/>
      <c r="OSS41" s="83"/>
      <c r="OST41" s="83"/>
      <c r="OSU41" s="83"/>
      <c r="OSV41" s="83"/>
      <c r="OSW41" s="83"/>
      <c r="OSX41" s="83"/>
      <c r="OSY41" s="83"/>
      <c r="OSZ41" s="83"/>
      <c r="OTA41" s="83"/>
      <c r="OTB41" s="83"/>
      <c r="OTC41" s="83"/>
      <c r="OTD41" s="83"/>
      <c r="OTE41" s="83"/>
      <c r="OTF41" s="83"/>
      <c r="OTG41" s="83"/>
      <c r="OTH41" s="83"/>
      <c r="OTI41" s="83"/>
      <c r="OTJ41" s="83"/>
      <c r="OTK41" s="83"/>
      <c r="OTL41" s="83"/>
      <c r="OTM41" s="83"/>
      <c r="OTN41" s="83"/>
      <c r="OTO41" s="83"/>
      <c r="OTP41" s="83"/>
      <c r="OTQ41" s="83"/>
      <c r="OTR41" s="83"/>
      <c r="OTS41" s="83"/>
      <c r="OTT41" s="83"/>
      <c r="OTU41" s="83"/>
      <c r="OTV41" s="83"/>
      <c r="OTW41" s="83"/>
      <c r="OTX41" s="83"/>
      <c r="OTY41" s="83"/>
      <c r="OTZ41" s="83"/>
      <c r="OUA41" s="83"/>
      <c r="OUB41" s="83"/>
      <c r="OUC41" s="83"/>
      <c r="OUD41" s="83"/>
      <c r="OUE41" s="83"/>
      <c r="OUF41" s="83"/>
      <c r="OUG41" s="83"/>
      <c r="OUH41" s="83"/>
      <c r="OUI41" s="83"/>
      <c r="OUJ41" s="83"/>
      <c r="OUK41" s="83"/>
      <c r="OUL41" s="83"/>
      <c r="OUM41" s="83"/>
      <c r="OUN41" s="83"/>
      <c r="OUO41" s="83"/>
      <c r="OUP41" s="83"/>
      <c r="OUQ41" s="83"/>
      <c r="OUR41" s="83"/>
      <c r="OUS41" s="83"/>
      <c r="OUT41" s="83"/>
      <c r="OUU41" s="83"/>
      <c r="OUV41" s="83"/>
      <c r="OUW41" s="83"/>
      <c r="OUX41" s="83"/>
      <c r="OUY41" s="83"/>
      <c r="OUZ41" s="83"/>
      <c r="OVA41" s="83"/>
      <c r="OVB41" s="83"/>
      <c r="OVC41" s="83"/>
      <c r="OVD41" s="83"/>
      <c r="OVE41" s="83"/>
      <c r="OVF41" s="83"/>
      <c r="OVG41" s="83"/>
      <c r="OVH41" s="83"/>
      <c r="OVI41" s="83"/>
      <c r="OVJ41" s="83"/>
      <c r="OVK41" s="83"/>
      <c r="OVL41" s="83"/>
      <c r="OVM41" s="83"/>
      <c r="OVN41" s="83"/>
      <c r="OVO41" s="83"/>
      <c r="OVP41" s="83"/>
      <c r="OVQ41" s="83"/>
      <c r="OVR41" s="83"/>
      <c r="OVS41" s="83"/>
      <c r="OVT41" s="83"/>
      <c r="OVU41" s="83"/>
      <c r="OVV41" s="83"/>
      <c r="OVW41" s="83"/>
      <c r="OVX41" s="83"/>
      <c r="OVY41" s="83"/>
      <c r="OVZ41" s="83"/>
      <c r="OWA41" s="83"/>
      <c r="OWB41" s="83"/>
      <c r="OWC41" s="83"/>
      <c r="OWD41" s="83"/>
      <c r="OWE41" s="83"/>
      <c r="OWF41" s="83"/>
      <c r="OWG41" s="83"/>
      <c r="OWH41" s="83"/>
      <c r="OWI41" s="83"/>
      <c r="OWJ41" s="83"/>
      <c r="OWK41" s="83"/>
      <c r="OWL41" s="83"/>
      <c r="OWM41" s="83"/>
      <c r="OWN41" s="83"/>
      <c r="OWO41" s="83"/>
      <c r="OWP41" s="83"/>
      <c r="OWQ41" s="83"/>
      <c r="OWR41" s="83"/>
      <c r="OWS41" s="83"/>
      <c r="OWT41" s="83"/>
      <c r="OWU41" s="83"/>
      <c r="OWV41" s="83"/>
      <c r="OWW41" s="83"/>
      <c r="OWX41" s="83"/>
      <c r="OWY41" s="83"/>
      <c r="OWZ41" s="83"/>
      <c r="OXA41" s="83"/>
      <c r="OXB41" s="83"/>
      <c r="OXC41" s="83"/>
      <c r="OXD41" s="83"/>
      <c r="OXE41" s="83"/>
      <c r="OXF41" s="83"/>
      <c r="OXG41" s="83"/>
      <c r="OXH41" s="83"/>
      <c r="OXI41" s="83"/>
      <c r="OXJ41" s="83"/>
      <c r="OXK41" s="83"/>
      <c r="OXL41" s="83"/>
      <c r="OXM41" s="83"/>
      <c r="OXN41" s="83"/>
      <c r="OXO41" s="83"/>
      <c r="OXP41" s="83"/>
      <c r="OXQ41" s="83"/>
      <c r="OXR41" s="83"/>
      <c r="OXS41" s="83"/>
      <c r="OXT41" s="83"/>
      <c r="OXU41" s="83"/>
      <c r="OXV41" s="83"/>
      <c r="OXW41" s="83"/>
      <c r="OXX41" s="83"/>
      <c r="OXY41" s="83"/>
      <c r="OXZ41" s="83"/>
      <c r="OYA41" s="83"/>
      <c r="OYB41" s="83"/>
      <c r="OYC41" s="83"/>
      <c r="OYD41" s="83"/>
      <c r="OYE41" s="83"/>
      <c r="OYF41" s="83"/>
      <c r="OYG41" s="83"/>
      <c r="OYH41" s="83"/>
      <c r="OYI41" s="83"/>
      <c r="OYJ41" s="83"/>
      <c r="OYK41" s="83"/>
      <c r="OYL41" s="83"/>
      <c r="OYM41" s="83"/>
      <c r="OYN41" s="83"/>
      <c r="OYO41" s="83"/>
      <c r="OYP41" s="83"/>
      <c r="OYQ41" s="83"/>
      <c r="OYR41" s="83"/>
      <c r="OYS41" s="83"/>
      <c r="OYT41" s="83"/>
      <c r="OYU41" s="83"/>
      <c r="OYV41" s="83"/>
      <c r="OYW41" s="83"/>
      <c r="OYX41" s="83"/>
      <c r="OYY41" s="83"/>
      <c r="OYZ41" s="83"/>
      <c r="OZA41" s="83"/>
      <c r="OZB41" s="83"/>
      <c r="OZC41" s="83"/>
      <c r="OZD41" s="83"/>
      <c r="OZE41" s="83"/>
      <c r="OZF41" s="83"/>
      <c r="OZG41" s="83"/>
      <c r="OZH41" s="83"/>
      <c r="OZI41" s="83"/>
      <c r="OZJ41" s="83"/>
      <c r="OZK41" s="83"/>
      <c r="OZL41" s="83"/>
      <c r="OZM41" s="83"/>
      <c r="OZN41" s="83"/>
      <c r="OZO41" s="83"/>
      <c r="OZP41" s="83"/>
      <c r="OZQ41" s="83"/>
      <c r="OZR41" s="83"/>
      <c r="OZS41" s="83"/>
      <c r="OZT41" s="83"/>
      <c r="OZU41" s="83"/>
      <c r="OZV41" s="83"/>
      <c r="OZW41" s="83"/>
      <c r="OZX41" s="83"/>
      <c r="OZY41" s="83"/>
      <c r="OZZ41" s="83"/>
      <c r="PAA41" s="83"/>
      <c r="PAB41" s="83"/>
      <c r="PAC41" s="83"/>
      <c r="PAD41" s="83"/>
      <c r="PAE41" s="83"/>
      <c r="PAF41" s="83"/>
      <c r="PAG41" s="83"/>
      <c r="PAH41" s="83"/>
      <c r="PAI41" s="83"/>
      <c r="PAJ41" s="83"/>
      <c r="PAK41" s="83"/>
      <c r="PAL41" s="83"/>
      <c r="PAM41" s="83"/>
      <c r="PAN41" s="83"/>
      <c r="PAO41" s="83"/>
      <c r="PAP41" s="83"/>
      <c r="PAQ41" s="83"/>
      <c r="PAR41" s="83"/>
      <c r="PAS41" s="83"/>
      <c r="PAT41" s="83"/>
      <c r="PAU41" s="83"/>
      <c r="PAV41" s="83"/>
      <c r="PAW41" s="83"/>
      <c r="PAX41" s="83"/>
      <c r="PAY41" s="83"/>
      <c r="PAZ41" s="83"/>
      <c r="PBA41" s="83"/>
      <c r="PBB41" s="83"/>
      <c r="PBC41" s="83"/>
      <c r="PBD41" s="83"/>
      <c r="PBE41" s="83"/>
      <c r="PBF41" s="83"/>
      <c r="PBG41" s="83"/>
      <c r="PBH41" s="83"/>
      <c r="PBI41" s="83"/>
      <c r="PBJ41" s="83"/>
      <c r="PBK41" s="83"/>
      <c r="PBL41" s="83"/>
      <c r="PBM41" s="83"/>
      <c r="PBN41" s="83"/>
      <c r="PBO41" s="83"/>
      <c r="PBP41" s="83"/>
      <c r="PBQ41" s="83"/>
      <c r="PBR41" s="83"/>
      <c r="PBS41" s="83"/>
      <c r="PBT41" s="83"/>
      <c r="PBU41" s="83"/>
      <c r="PBV41" s="83"/>
      <c r="PBW41" s="83"/>
      <c r="PBX41" s="83"/>
      <c r="PBY41" s="83"/>
      <c r="PBZ41" s="83"/>
      <c r="PCA41" s="83"/>
      <c r="PCB41" s="83"/>
      <c r="PCC41" s="83"/>
      <c r="PCD41" s="83"/>
      <c r="PCE41" s="83"/>
      <c r="PCF41" s="83"/>
      <c r="PCG41" s="83"/>
      <c r="PCH41" s="83"/>
      <c r="PCI41" s="83"/>
      <c r="PCJ41" s="83"/>
      <c r="PCK41" s="83"/>
      <c r="PCL41" s="83"/>
      <c r="PCM41" s="83"/>
      <c r="PCN41" s="83"/>
      <c r="PCO41" s="83"/>
      <c r="PCP41" s="83"/>
      <c r="PCQ41" s="83"/>
      <c r="PCR41" s="83"/>
      <c r="PCS41" s="83"/>
      <c r="PCT41" s="83"/>
      <c r="PCU41" s="83"/>
      <c r="PCV41" s="83"/>
      <c r="PCW41" s="83"/>
      <c r="PCX41" s="83"/>
      <c r="PCY41" s="83"/>
      <c r="PCZ41" s="83"/>
      <c r="PDA41" s="83"/>
      <c r="PDB41" s="83"/>
      <c r="PDC41" s="83"/>
      <c r="PDD41" s="83"/>
      <c r="PDE41" s="83"/>
      <c r="PDF41" s="83"/>
      <c r="PDG41" s="83"/>
      <c r="PDH41" s="83"/>
      <c r="PDI41" s="83"/>
      <c r="PDJ41" s="83"/>
      <c r="PDK41" s="83"/>
      <c r="PDL41" s="83"/>
      <c r="PDM41" s="83"/>
      <c r="PDN41" s="83"/>
      <c r="PDO41" s="83"/>
      <c r="PDP41" s="83"/>
      <c r="PDQ41" s="83"/>
      <c r="PDR41" s="83"/>
      <c r="PDS41" s="83"/>
      <c r="PDT41" s="83"/>
      <c r="PDU41" s="83"/>
      <c r="PDV41" s="83"/>
      <c r="PDW41" s="83"/>
      <c r="PDX41" s="83"/>
      <c r="PDY41" s="83"/>
      <c r="PDZ41" s="83"/>
      <c r="PEA41" s="83"/>
      <c r="PEB41" s="83"/>
      <c r="PEC41" s="83"/>
      <c r="PED41" s="83"/>
      <c r="PEE41" s="83"/>
      <c r="PEF41" s="83"/>
      <c r="PEG41" s="83"/>
      <c r="PEH41" s="83"/>
      <c r="PEI41" s="83"/>
      <c r="PEJ41" s="83"/>
      <c r="PEK41" s="83"/>
      <c r="PEL41" s="83"/>
      <c r="PEM41" s="83"/>
      <c r="PEN41" s="83"/>
      <c r="PEO41" s="83"/>
      <c r="PEP41" s="83"/>
      <c r="PEQ41" s="83"/>
      <c r="PER41" s="83"/>
      <c r="PES41" s="83"/>
      <c r="PET41" s="83"/>
      <c r="PEU41" s="83"/>
      <c r="PEV41" s="83"/>
      <c r="PEW41" s="83"/>
      <c r="PEX41" s="83"/>
      <c r="PEY41" s="83"/>
      <c r="PEZ41" s="83"/>
      <c r="PFA41" s="83"/>
      <c r="PFB41" s="83"/>
      <c r="PFC41" s="83"/>
      <c r="PFD41" s="83"/>
      <c r="PFE41" s="83"/>
      <c r="PFF41" s="83"/>
      <c r="PFG41" s="83"/>
      <c r="PFH41" s="83"/>
      <c r="PFI41" s="83"/>
      <c r="PFJ41" s="83"/>
      <c r="PFK41" s="83"/>
      <c r="PFL41" s="83"/>
      <c r="PFM41" s="83"/>
      <c r="PFN41" s="83"/>
      <c r="PFO41" s="83"/>
      <c r="PFP41" s="83"/>
      <c r="PFQ41" s="83"/>
      <c r="PFR41" s="83"/>
      <c r="PFS41" s="83"/>
      <c r="PFT41" s="83"/>
      <c r="PFU41" s="83"/>
      <c r="PFV41" s="83"/>
      <c r="PFW41" s="83"/>
      <c r="PFX41" s="83"/>
      <c r="PFY41" s="83"/>
      <c r="PFZ41" s="83"/>
      <c r="PGA41" s="83"/>
      <c r="PGB41" s="83"/>
      <c r="PGC41" s="83"/>
      <c r="PGD41" s="83"/>
      <c r="PGE41" s="83"/>
      <c r="PGF41" s="83"/>
      <c r="PGG41" s="83"/>
      <c r="PGH41" s="83"/>
      <c r="PGI41" s="83"/>
      <c r="PGJ41" s="83"/>
      <c r="PGK41" s="83"/>
      <c r="PGL41" s="83"/>
      <c r="PGM41" s="83"/>
      <c r="PGN41" s="83"/>
      <c r="PGO41" s="83"/>
      <c r="PGP41" s="83"/>
      <c r="PGQ41" s="83"/>
      <c r="PGR41" s="83"/>
      <c r="PGS41" s="83"/>
      <c r="PGT41" s="83"/>
      <c r="PGU41" s="83"/>
      <c r="PGV41" s="83"/>
      <c r="PGW41" s="83"/>
      <c r="PGX41" s="83"/>
      <c r="PGY41" s="83"/>
      <c r="PGZ41" s="83"/>
      <c r="PHA41" s="83"/>
      <c r="PHB41" s="83"/>
      <c r="PHC41" s="83"/>
      <c r="PHD41" s="83"/>
      <c r="PHE41" s="83"/>
      <c r="PHF41" s="83"/>
      <c r="PHG41" s="83"/>
      <c r="PHH41" s="83"/>
      <c r="PHI41" s="83"/>
      <c r="PHJ41" s="83"/>
      <c r="PHK41" s="83"/>
      <c r="PHL41" s="83"/>
      <c r="PHM41" s="83"/>
      <c r="PHN41" s="83"/>
      <c r="PHO41" s="83"/>
      <c r="PHP41" s="83"/>
      <c r="PHQ41" s="83"/>
      <c r="PHR41" s="83"/>
      <c r="PHS41" s="83"/>
      <c r="PHT41" s="83"/>
      <c r="PHU41" s="83"/>
      <c r="PHV41" s="83"/>
      <c r="PHW41" s="83"/>
      <c r="PHX41" s="83"/>
      <c r="PHY41" s="83"/>
      <c r="PHZ41" s="83"/>
      <c r="PIA41" s="83"/>
      <c r="PIB41" s="83"/>
      <c r="PIC41" s="83"/>
      <c r="PID41" s="83"/>
      <c r="PIE41" s="83"/>
      <c r="PIF41" s="83"/>
      <c r="PIG41" s="83"/>
      <c r="PIH41" s="83"/>
      <c r="PII41" s="83"/>
      <c r="PIJ41" s="83"/>
      <c r="PIK41" s="83"/>
      <c r="PIL41" s="83"/>
      <c r="PIM41" s="83"/>
      <c r="PIN41" s="83"/>
      <c r="PIO41" s="83"/>
      <c r="PIP41" s="83"/>
      <c r="PIQ41" s="83"/>
      <c r="PIR41" s="83"/>
      <c r="PIS41" s="83"/>
      <c r="PIT41" s="83"/>
      <c r="PIU41" s="83"/>
      <c r="PIV41" s="83"/>
      <c r="PIW41" s="83"/>
      <c r="PIX41" s="83"/>
      <c r="PIY41" s="83"/>
      <c r="PIZ41" s="83"/>
      <c r="PJA41" s="83"/>
      <c r="PJB41" s="83"/>
      <c r="PJC41" s="83"/>
      <c r="PJD41" s="83"/>
      <c r="PJE41" s="83"/>
      <c r="PJF41" s="83"/>
      <c r="PJG41" s="83"/>
      <c r="PJH41" s="83"/>
      <c r="PJI41" s="83"/>
      <c r="PJJ41" s="83"/>
      <c r="PJK41" s="83"/>
      <c r="PJL41" s="83"/>
      <c r="PJM41" s="83"/>
      <c r="PJN41" s="83"/>
      <c r="PJO41" s="83"/>
      <c r="PJP41" s="83"/>
      <c r="PJQ41" s="83"/>
      <c r="PJR41" s="83"/>
      <c r="PJS41" s="83"/>
      <c r="PJT41" s="83"/>
      <c r="PJU41" s="83"/>
      <c r="PJV41" s="83"/>
      <c r="PJW41" s="83"/>
      <c r="PJX41" s="83"/>
      <c r="PJY41" s="83"/>
      <c r="PJZ41" s="83"/>
      <c r="PKA41" s="83"/>
      <c r="PKB41" s="83"/>
      <c r="PKC41" s="83"/>
      <c r="PKD41" s="83"/>
      <c r="PKE41" s="83"/>
      <c r="PKF41" s="83"/>
      <c r="PKG41" s="83"/>
      <c r="PKH41" s="83"/>
      <c r="PKI41" s="83"/>
      <c r="PKJ41" s="83"/>
      <c r="PKK41" s="83"/>
      <c r="PKL41" s="83"/>
      <c r="PKM41" s="83"/>
      <c r="PKN41" s="83"/>
      <c r="PKO41" s="83"/>
      <c r="PKP41" s="83"/>
      <c r="PKQ41" s="83"/>
      <c r="PKR41" s="83"/>
      <c r="PKS41" s="83"/>
      <c r="PKT41" s="83"/>
      <c r="PKU41" s="83"/>
      <c r="PKV41" s="83"/>
      <c r="PKW41" s="83"/>
      <c r="PKX41" s="83"/>
      <c r="PKY41" s="83"/>
      <c r="PKZ41" s="83"/>
      <c r="PLA41" s="83"/>
      <c r="PLB41" s="83"/>
      <c r="PLC41" s="83"/>
      <c r="PLD41" s="83"/>
      <c r="PLE41" s="83"/>
      <c r="PLF41" s="83"/>
      <c r="PLG41" s="83"/>
      <c r="PLH41" s="83"/>
      <c r="PLI41" s="83"/>
      <c r="PLJ41" s="83"/>
      <c r="PLK41" s="83"/>
      <c r="PLL41" s="83"/>
      <c r="PLM41" s="83"/>
      <c r="PLN41" s="83"/>
      <c r="PLO41" s="83"/>
      <c r="PLP41" s="83"/>
      <c r="PLQ41" s="83"/>
      <c r="PLR41" s="83"/>
      <c r="PLS41" s="83"/>
      <c r="PLT41" s="83"/>
      <c r="PLU41" s="83"/>
      <c r="PLV41" s="83"/>
      <c r="PLW41" s="83"/>
      <c r="PLX41" s="83"/>
      <c r="PLY41" s="83"/>
      <c r="PLZ41" s="83"/>
      <c r="PMA41" s="83"/>
      <c r="PMB41" s="83"/>
      <c r="PMC41" s="83"/>
      <c r="PMD41" s="83"/>
      <c r="PME41" s="83"/>
      <c r="PMF41" s="83"/>
      <c r="PMG41" s="83"/>
      <c r="PMH41" s="83"/>
      <c r="PMI41" s="83"/>
      <c r="PMJ41" s="83"/>
      <c r="PMK41" s="83"/>
      <c r="PML41" s="83"/>
      <c r="PMM41" s="83"/>
      <c r="PMN41" s="83"/>
      <c r="PMO41" s="83"/>
      <c r="PMP41" s="83"/>
      <c r="PMQ41" s="83"/>
      <c r="PMR41" s="83"/>
      <c r="PMS41" s="83"/>
      <c r="PMT41" s="83"/>
      <c r="PMU41" s="83"/>
      <c r="PMV41" s="83"/>
      <c r="PMW41" s="83"/>
      <c r="PMX41" s="83"/>
      <c r="PMY41" s="83"/>
      <c r="PMZ41" s="83"/>
      <c r="PNA41" s="83"/>
      <c r="PNB41" s="83"/>
      <c r="PNC41" s="83"/>
      <c r="PND41" s="83"/>
      <c r="PNE41" s="83"/>
      <c r="PNF41" s="83"/>
      <c r="PNG41" s="83"/>
      <c r="PNH41" s="83"/>
      <c r="PNI41" s="83"/>
      <c r="PNJ41" s="83"/>
      <c r="PNK41" s="83"/>
      <c r="PNL41" s="83"/>
      <c r="PNM41" s="83"/>
      <c r="PNN41" s="83"/>
      <c r="PNO41" s="83"/>
      <c r="PNP41" s="83"/>
      <c r="PNQ41" s="83"/>
      <c r="PNR41" s="83"/>
      <c r="PNS41" s="83"/>
      <c r="PNT41" s="83"/>
      <c r="PNU41" s="83"/>
      <c r="PNV41" s="83"/>
      <c r="PNW41" s="83"/>
      <c r="PNX41" s="83"/>
      <c r="PNY41" s="83"/>
      <c r="PNZ41" s="83"/>
      <c r="POA41" s="83"/>
      <c r="POB41" s="83"/>
      <c r="POC41" s="83"/>
      <c r="POD41" s="83"/>
      <c r="POE41" s="83"/>
      <c r="POF41" s="83"/>
      <c r="POG41" s="83"/>
      <c r="POH41" s="83"/>
      <c r="POI41" s="83"/>
      <c r="POJ41" s="83"/>
      <c r="POK41" s="83"/>
      <c r="POL41" s="83"/>
      <c r="POM41" s="83"/>
      <c r="PON41" s="83"/>
      <c r="POO41" s="83"/>
      <c r="POP41" s="83"/>
      <c r="POQ41" s="83"/>
      <c r="POR41" s="83"/>
      <c r="POS41" s="83"/>
      <c r="POT41" s="83"/>
      <c r="POU41" s="83"/>
      <c r="POV41" s="83"/>
      <c r="POW41" s="83"/>
      <c r="POX41" s="83"/>
      <c r="POY41" s="83"/>
      <c r="POZ41" s="83"/>
      <c r="PPA41" s="83"/>
      <c r="PPB41" s="83"/>
      <c r="PPC41" s="83"/>
      <c r="PPD41" s="83"/>
      <c r="PPE41" s="83"/>
      <c r="PPF41" s="83"/>
      <c r="PPG41" s="83"/>
      <c r="PPH41" s="83"/>
      <c r="PPI41" s="83"/>
      <c r="PPJ41" s="83"/>
      <c r="PPK41" s="83"/>
      <c r="PPL41" s="83"/>
      <c r="PPM41" s="83"/>
      <c r="PPN41" s="83"/>
      <c r="PPO41" s="83"/>
      <c r="PPP41" s="83"/>
      <c r="PPQ41" s="83"/>
      <c r="PPR41" s="83"/>
      <c r="PPS41" s="83"/>
      <c r="PPT41" s="83"/>
      <c r="PPU41" s="83"/>
      <c r="PPV41" s="83"/>
      <c r="PPW41" s="83"/>
      <c r="PPX41" s="83"/>
      <c r="PPY41" s="83"/>
      <c r="PPZ41" s="83"/>
      <c r="PQA41" s="83"/>
      <c r="PQB41" s="83"/>
      <c r="PQC41" s="83"/>
      <c r="PQD41" s="83"/>
      <c r="PQE41" s="83"/>
      <c r="PQF41" s="83"/>
      <c r="PQG41" s="83"/>
      <c r="PQH41" s="83"/>
      <c r="PQI41" s="83"/>
      <c r="PQJ41" s="83"/>
      <c r="PQK41" s="83"/>
      <c r="PQL41" s="83"/>
      <c r="PQM41" s="83"/>
      <c r="PQN41" s="83"/>
      <c r="PQO41" s="83"/>
      <c r="PQP41" s="83"/>
      <c r="PQQ41" s="83"/>
      <c r="PQR41" s="83"/>
      <c r="PQS41" s="83"/>
      <c r="PQT41" s="83"/>
      <c r="PQU41" s="83"/>
      <c r="PQV41" s="83"/>
      <c r="PQW41" s="83"/>
      <c r="PQX41" s="83"/>
      <c r="PQY41" s="83"/>
      <c r="PQZ41" s="83"/>
      <c r="PRA41" s="83"/>
      <c r="PRB41" s="83"/>
      <c r="PRC41" s="83"/>
      <c r="PRD41" s="83"/>
      <c r="PRE41" s="83"/>
      <c r="PRF41" s="83"/>
      <c r="PRG41" s="83"/>
      <c r="PRH41" s="83"/>
      <c r="PRI41" s="83"/>
      <c r="PRJ41" s="83"/>
      <c r="PRK41" s="83"/>
      <c r="PRL41" s="83"/>
      <c r="PRM41" s="83"/>
      <c r="PRN41" s="83"/>
      <c r="PRO41" s="83"/>
      <c r="PRP41" s="83"/>
      <c r="PRQ41" s="83"/>
      <c r="PRR41" s="83"/>
      <c r="PRS41" s="83"/>
      <c r="PRT41" s="83"/>
      <c r="PRU41" s="83"/>
      <c r="PRV41" s="83"/>
      <c r="PRW41" s="83"/>
      <c r="PRX41" s="83"/>
      <c r="PRY41" s="83"/>
      <c r="PRZ41" s="83"/>
      <c r="PSA41" s="83"/>
      <c r="PSB41" s="83"/>
      <c r="PSC41" s="83"/>
      <c r="PSD41" s="83"/>
      <c r="PSE41" s="83"/>
      <c r="PSF41" s="83"/>
      <c r="PSG41" s="83"/>
      <c r="PSH41" s="83"/>
      <c r="PSI41" s="83"/>
      <c r="PSJ41" s="83"/>
      <c r="PSK41" s="83"/>
      <c r="PSL41" s="83"/>
      <c r="PSM41" s="83"/>
      <c r="PSN41" s="83"/>
      <c r="PSO41" s="83"/>
      <c r="PSP41" s="83"/>
      <c r="PSQ41" s="83"/>
      <c r="PSR41" s="83"/>
      <c r="PSS41" s="83"/>
      <c r="PST41" s="83"/>
      <c r="PSU41" s="83"/>
      <c r="PSV41" s="83"/>
      <c r="PSW41" s="83"/>
      <c r="PSX41" s="83"/>
      <c r="PSY41" s="83"/>
      <c r="PSZ41" s="83"/>
      <c r="PTA41" s="83"/>
      <c r="PTB41" s="83"/>
      <c r="PTC41" s="83"/>
      <c r="PTD41" s="83"/>
      <c r="PTE41" s="83"/>
      <c r="PTF41" s="83"/>
      <c r="PTG41" s="83"/>
      <c r="PTH41" s="83"/>
      <c r="PTI41" s="83"/>
      <c r="PTJ41" s="83"/>
      <c r="PTK41" s="83"/>
      <c r="PTL41" s="83"/>
      <c r="PTM41" s="83"/>
      <c r="PTN41" s="83"/>
      <c r="PTO41" s="83"/>
      <c r="PTP41" s="83"/>
      <c r="PTQ41" s="83"/>
      <c r="PTR41" s="83"/>
      <c r="PTS41" s="83"/>
      <c r="PTT41" s="83"/>
      <c r="PTU41" s="83"/>
      <c r="PTV41" s="83"/>
      <c r="PTW41" s="83"/>
      <c r="PTX41" s="83"/>
      <c r="PTY41" s="83"/>
      <c r="PTZ41" s="83"/>
      <c r="PUA41" s="83"/>
      <c r="PUB41" s="83"/>
      <c r="PUC41" s="83"/>
      <c r="PUD41" s="83"/>
      <c r="PUE41" s="83"/>
      <c r="PUF41" s="83"/>
      <c r="PUG41" s="83"/>
      <c r="PUH41" s="83"/>
      <c r="PUI41" s="83"/>
      <c r="PUJ41" s="83"/>
      <c r="PUK41" s="83"/>
      <c r="PUL41" s="83"/>
      <c r="PUM41" s="83"/>
      <c r="PUN41" s="83"/>
      <c r="PUO41" s="83"/>
      <c r="PUP41" s="83"/>
      <c r="PUQ41" s="83"/>
      <c r="PUR41" s="83"/>
      <c r="PUS41" s="83"/>
      <c r="PUT41" s="83"/>
      <c r="PUU41" s="83"/>
      <c r="PUV41" s="83"/>
      <c r="PUW41" s="83"/>
      <c r="PUX41" s="83"/>
      <c r="PUY41" s="83"/>
      <c r="PUZ41" s="83"/>
      <c r="PVA41" s="83"/>
      <c r="PVB41" s="83"/>
      <c r="PVC41" s="83"/>
      <c r="PVD41" s="83"/>
      <c r="PVE41" s="83"/>
      <c r="PVF41" s="83"/>
      <c r="PVG41" s="83"/>
      <c r="PVH41" s="83"/>
      <c r="PVI41" s="83"/>
      <c r="PVJ41" s="83"/>
      <c r="PVK41" s="83"/>
      <c r="PVL41" s="83"/>
      <c r="PVM41" s="83"/>
      <c r="PVN41" s="83"/>
      <c r="PVO41" s="83"/>
      <c r="PVP41" s="83"/>
      <c r="PVQ41" s="83"/>
      <c r="PVR41" s="83"/>
      <c r="PVS41" s="83"/>
      <c r="PVT41" s="83"/>
      <c r="PVU41" s="83"/>
      <c r="PVV41" s="83"/>
      <c r="PVW41" s="83"/>
      <c r="PVX41" s="83"/>
      <c r="PVY41" s="83"/>
      <c r="PVZ41" s="83"/>
      <c r="PWA41" s="83"/>
      <c r="PWB41" s="83"/>
      <c r="PWC41" s="83"/>
      <c r="PWD41" s="83"/>
      <c r="PWE41" s="83"/>
      <c r="PWF41" s="83"/>
      <c r="PWG41" s="83"/>
      <c r="PWH41" s="83"/>
      <c r="PWI41" s="83"/>
      <c r="PWJ41" s="83"/>
      <c r="PWK41" s="83"/>
      <c r="PWL41" s="83"/>
      <c r="PWM41" s="83"/>
      <c r="PWN41" s="83"/>
      <c r="PWO41" s="83"/>
      <c r="PWP41" s="83"/>
      <c r="PWQ41" s="83"/>
      <c r="PWR41" s="83"/>
      <c r="PWS41" s="83"/>
      <c r="PWT41" s="83"/>
      <c r="PWU41" s="83"/>
      <c r="PWV41" s="83"/>
      <c r="PWW41" s="83"/>
      <c r="PWX41" s="83"/>
      <c r="PWY41" s="83"/>
      <c r="PWZ41" s="83"/>
      <c r="PXA41" s="83"/>
      <c r="PXB41" s="83"/>
      <c r="PXC41" s="83"/>
      <c r="PXD41" s="83"/>
      <c r="PXE41" s="83"/>
      <c r="PXF41" s="83"/>
      <c r="PXG41" s="83"/>
      <c r="PXH41" s="83"/>
      <c r="PXI41" s="83"/>
      <c r="PXJ41" s="83"/>
      <c r="PXK41" s="83"/>
      <c r="PXL41" s="83"/>
      <c r="PXM41" s="83"/>
      <c r="PXN41" s="83"/>
      <c r="PXO41" s="83"/>
      <c r="PXP41" s="83"/>
      <c r="PXQ41" s="83"/>
      <c r="PXR41" s="83"/>
      <c r="PXS41" s="83"/>
      <c r="PXT41" s="83"/>
      <c r="PXU41" s="83"/>
      <c r="PXV41" s="83"/>
      <c r="PXW41" s="83"/>
      <c r="PXX41" s="83"/>
      <c r="PXY41" s="83"/>
      <c r="PXZ41" s="83"/>
      <c r="PYA41" s="83"/>
      <c r="PYB41" s="83"/>
      <c r="PYC41" s="83"/>
      <c r="PYD41" s="83"/>
      <c r="PYE41" s="83"/>
      <c r="PYF41" s="83"/>
      <c r="PYG41" s="83"/>
      <c r="PYH41" s="83"/>
      <c r="PYI41" s="83"/>
      <c r="PYJ41" s="83"/>
      <c r="PYK41" s="83"/>
      <c r="PYL41" s="83"/>
      <c r="PYM41" s="83"/>
      <c r="PYN41" s="83"/>
      <c r="PYO41" s="83"/>
      <c r="PYP41" s="83"/>
      <c r="PYQ41" s="83"/>
      <c r="PYR41" s="83"/>
      <c r="PYS41" s="83"/>
      <c r="PYT41" s="83"/>
      <c r="PYU41" s="83"/>
      <c r="PYV41" s="83"/>
      <c r="PYW41" s="83"/>
      <c r="PYX41" s="83"/>
      <c r="PYY41" s="83"/>
      <c r="PYZ41" s="83"/>
      <c r="PZA41" s="83"/>
      <c r="PZB41" s="83"/>
      <c r="PZC41" s="83"/>
      <c r="PZD41" s="83"/>
      <c r="PZE41" s="83"/>
      <c r="PZF41" s="83"/>
      <c r="PZG41" s="83"/>
      <c r="PZH41" s="83"/>
      <c r="PZI41" s="83"/>
      <c r="PZJ41" s="83"/>
      <c r="PZK41" s="83"/>
      <c r="PZL41" s="83"/>
      <c r="PZM41" s="83"/>
      <c r="PZN41" s="83"/>
      <c r="PZO41" s="83"/>
      <c r="PZP41" s="83"/>
      <c r="PZQ41" s="83"/>
      <c r="PZR41" s="83"/>
      <c r="PZS41" s="83"/>
      <c r="PZT41" s="83"/>
      <c r="PZU41" s="83"/>
      <c r="PZV41" s="83"/>
      <c r="PZW41" s="83"/>
      <c r="PZX41" s="83"/>
      <c r="PZY41" s="83"/>
      <c r="PZZ41" s="83"/>
      <c r="QAA41" s="83"/>
      <c r="QAB41" s="83"/>
      <c r="QAC41" s="83"/>
      <c r="QAD41" s="83"/>
      <c r="QAE41" s="83"/>
      <c r="QAF41" s="83"/>
      <c r="QAG41" s="83"/>
      <c r="QAH41" s="83"/>
      <c r="QAI41" s="83"/>
      <c r="QAJ41" s="83"/>
      <c r="QAK41" s="83"/>
      <c r="QAL41" s="83"/>
      <c r="QAM41" s="83"/>
      <c r="QAN41" s="83"/>
      <c r="QAO41" s="83"/>
      <c r="QAP41" s="83"/>
      <c r="QAQ41" s="83"/>
      <c r="QAR41" s="83"/>
      <c r="QAS41" s="83"/>
      <c r="QAT41" s="83"/>
      <c r="QAU41" s="83"/>
      <c r="QAV41" s="83"/>
      <c r="QAW41" s="83"/>
      <c r="QAX41" s="83"/>
      <c r="QAY41" s="83"/>
      <c r="QAZ41" s="83"/>
      <c r="QBA41" s="83"/>
      <c r="QBB41" s="83"/>
      <c r="QBC41" s="83"/>
      <c r="QBD41" s="83"/>
      <c r="QBE41" s="83"/>
      <c r="QBF41" s="83"/>
      <c r="QBG41" s="83"/>
      <c r="QBH41" s="83"/>
      <c r="QBI41" s="83"/>
      <c r="QBJ41" s="83"/>
      <c r="QBK41" s="83"/>
      <c r="QBL41" s="83"/>
      <c r="QBM41" s="83"/>
      <c r="QBN41" s="83"/>
      <c r="QBO41" s="83"/>
      <c r="QBP41" s="83"/>
      <c r="QBQ41" s="83"/>
      <c r="QBR41" s="83"/>
      <c r="QBS41" s="83"/>
      <c r="QBT41" s="83"/>
      <c r="QBU41" s="83"/>
      <c r="QBV41" s="83"/>
      <c r="QBW41" s="83"/>
      <c r="QBX41" s="83"/>
      <c r="QBY41" s="83"/>
      <c r="QBZ41" s="83"/>
      <c r="QCA41" s="83"/>
      <c r="QCB41" s="83"/>
      <c r="QCC41" s="83"/>
      <c r="QCD41" s="83"/>
      <c r="QCE41" s="83"/>
      <c r="QCF41" s="83"/>
      <c r="QCG41" s="83"/>
      <c r="QCH41" s="83"/>
      <c r="QCI41" s="83"/>
      <c r="QCJ41" s="83"/>
      <c r="QCK41" s="83"/>
      <c r="QCL41" s="83"/>
      <c r="QCM41" s="83"/>
      <c r="QCN41" s="83"/>
      <c r="QCO41" s="83"/>
      <c r="QCP41" s="83"/>
      <c r="QCQ41" s="83"/>
      <c r="QCR41" s="83"/>
      <c r="QCS41" s="83"/>
      <c r="QCT41" s="83"/>
      <c r="QCU41" s="83"/>
      <c r="QCV41" s="83"/>
      <c r="QCW41" s="83"/>
      <c r="QCX41" s="83"/>
      <c r="QCY41" s="83"/>
      <c r="QCZ41" s="83"/>
      <c r="QDA41" s="83"/>
      <c r="QDB41" s="83"/>
      <c r="QDC41" s="83"/>
      <c r="QDD41" s="83"/>
      <c r="QDE41" s="83"/>
      <c r="QDF41" s="83"/>
      <c r="QDG41" s="83"/>
      <c r="QDH41" s="83"/>
      <c r="QDI41" s="83"/>
      <c r="QDJ41" s="83"/>
      <c r="QDK41" s="83"/>
      <c r="QDL41" s="83"/>
      <c r="QDM41" s="83"/>
      <c r="QDN41" s="83"/>
      <c r="QDO41" s="83"/>
      <c r="QDP41" s="83"/>
      <c r="QDQ41" s="83"/>
      <c r="QDR41" s="83"/>
      <c r="QDS41" s="83"/>
      <c r="QDT41" s="83"/>
      <c r="QDU41" s="83"/>
      <c r="QDV41" s="83"/>
      <c r="QDW41" s="83"/>
      <c r="QDX41" s="83"/>
      <c r="QDY41" s="83"/>
      <c r="QDZ41" s="83"/>
      <c r="QEA41" s="83"/>
      <c r="QEB41" s="83"/>
      <c r="QEC41" s="83"/>
      <c r="QED41" s="83"/>
      <c r="QEE41" s="83"/>
      <c r="QEF41" s="83"/>
      <c r="QEG41" s="83"/>
      <c r="QEH41" s="83"/>
      <c r="QEI41" s="83"/>
      <c r="QEJ41" s="83"/>
      <c r="QEK41" s="83"/>
      <c r="QEL41" s="83"/>
      <c r="QEM41" s="83"/>
      <c r="QEN41" s="83"/>
      <c r="QEO41" s="83"/>
      <c r="QEP41" s="83"/>
      <c r="QEQ41" s="83"/>
      <c r="QER41" s="83"/>
      <c r="QES41" s="83"/>
      <c r="QET41" s="83"/>
      <c r="QEU41" s="83"/>
      <c r="QEV41" s="83"/>
      <c r="QEW41" s="83"/>
      <c r="QEX41" s="83"/>
      <c r="QEY41" s="83"/>
      <c r="QEZ41" s="83"/>
      <c r="QFA41" s="83"/>
      <c r="QFB41" s="83"/>
      <c r="QFC41" s="83"/>
      <c r="QFD41" s="83"/>
      <c r="QFE41" s="83"/>
      <c r="QFF41" s="83"/>
      <c r="QFG41" s="83"/>
      <c r="QFH41" s="83"/>
      <c r="QFI41" s="83"/>
      <c r="QFJ41" s="83"/>
      <c r="QFK41" s="83"/>
      <c r="QFL41" s="83"/>
      <c r="QFM41" s="83"/>
      <c r="QFN41" s="83"/>
      <c r="QFO41" s="83"/>
      <c r="QFP41" s="83"/>
      <c r="QFQ41" s="83"/>
      <c r="QFR41" s="83"/>
      <c r="QFS41" s="83"/>
      <c r="QFT41" s="83"/>
      <c r="QFU41" s="83"/>
      <c r="QFV41" s="83"/>
      <c r="QFW41" s="83"/>
      <c r="QFX41" s="83"/>
      <c r="QFY41" s="83"/>
      <c r="QFZ41" s="83"/>
      <c r="QGA41" s="83"/>
      <c r="QGB41" s="83"/>
      <c r="QGC41" s="83"/>
      <c r="QGD41" s="83"/>
      <c r="QGE41" s="83"/>
      <c r="QGF41" s="83"/>
      <c r="QGG41" s="83"/>
      <c r="QGH41" s="83"/>
      <c r="QGI41" s="83"/>
      <c r="QGJ41" s="83"/>
      <c r="QGK41" s="83"/>
      <c r="QGL41" s="83"/>
      <c r="QGM41" s="83"/>
      <c r="QGN41" s="83"/>
      <c r="QGO41" s="83"/>
      <c r="QGP41" s="83"/>
      <c r="QGQ41" s="83"/>
      <c r="QGR41" s="83"/>
      <c r="QGS41" s="83"/>
      <c r="QGT41" s="83"/>
      <c r="QGU41" s="83"/>
      <c r="QGV41" s="83"/>
      <c r="QGW41" s="83"/>
      <c r="QGX41" s="83"/>
      <c r="QGY41" s="83"/>
      <c r="QGZ41" s="83"/>
      <c r="QHA41" s="83"/>
      <c r="QHB41" s="83"/>
      <c r="QHC41" s="83"/>
      <c r="QHD41" s="83"/>
      <c r="QHE41" s="83"/>
      <c r="QHF41" s="83"/>
      <c r="QHG41" s="83"/>
      <c r="QHH41" s="83"/>
      <c r="QHI41" s="83"/>
      <c r="QHJ41" s="83"/>
      <c r="QHK41" s="83"/>
      <c r="QHL41" s="83"/>
      <c r="QHM41" s="83"/>
      <c r="QHN41" s="83"/>
      <c r="QHO41" s="83"/>
      <c r="QHP41" s="83"/>
      <c r="QHQ41" s="83"/>
      <c r="QHR41" s="83"/>
      <c r="QHS41" s="83"/>
      <c r="QHT41" s="83"/>
      <c r="QHU41" s="83"/>
      <c r="QHV41" s="83"/>
      <c r="QHW41" s="83"/>
      <c r="QHX41" s="83"/>
      <c r="QHY41" s="83"/>
      <c r="QHZ41" s="83"/>
      <c r="QIA41" s="83"/>
      <c r="QIB41" s="83"/>
      <c r="QIC41" s="83"/>
      <c r="QID41" s="83"/>
      <c r="QIE41" s="83"/>
      <c r="QIF41" s="83"/>
      <c r="QIG41" s="83"/>
      <c r="QIH41" s="83"/>
      <c r="QII41" s="83"/>
      <c r="QIJ41" s="83"/>
      <c r="QIK41" s="83"/>
      <c r="QIL41" s="83"/>
      <c r="QIM41" s="83"/>
      <c r="QIN41" s="83"/>
      <c r="QIO41" s="83"/>
      <c r="QIP41" s="83"/>
      <c r="QIQ41" s="83"/>
      <c r="QIR41" s="83"/>
      <c r="QIS41" s="83"/>
      <c r="QIT41" s="83"/>
      <c r="QIU41" s="83"/>
      <c r="QIV41" s="83"/>
      <c r="QIW41" s="83"/>
      <c r="QIX41" s="83"/>
      <c r="QIY41" s="83"/>
      <c r="QIZ41" s="83"/>
      <c r="QJA41" s="83"/>
      <c r="QJB41" s="83"/>
      <c r="QJC41" s="83"/>
      <c r="QJD41" s="83"/>
      <c r="QJE41" s="83"/>
      <c r="QJF41" s="83"/>
      <c r="QJG41" s="83"/>
      <c r="QJH41" s="83"/>
      <c r="QJI41" s="83"/>
      <c r="QJJ41" s="83"/>
      <c r="QJK41" s="83"/>
      <c r="QJL41" s="83"/>
      <c r="QJM41" s="83"/>
      <c r="QJN41" s="83"/>
      <c r="QJO41" s="83"/>
      <c r="QJP41" s="83"/>
      <c r="QJQ41" s="83"/>
      <c r="QJR41" s="83"/>
      <c r="QJS41" s="83"/>
      <c r="QJT41" s="83"/>
      <c r="QJU41" s="83"/>
      <c r="QJV41" s="83"/>
      <c r="QJW41" s="83"/>
      <c r="QJX41" s="83"/>
      <c r="QJY41" s="83"/>
      <c r="QJZ41" s="83"/>
      <c r="QKA41" s="83"/>
      <c r="QKB41" s="83"/>
      <c r="QKC41" s="83"/>
      <c r="QKD41" s="83"/>
      <c r="QKE41" s="83"/>
      <c r="QKF41" s="83"/>
      <c r="QKG41" s="83"/>
      <c r="QKH41" s="83"/>
      <c r="QKI41" s="83"/>
      <c r="QKJ41" s="83"/>
      <c r="QKK41" s="83"/>
      <c r="QKL41" s="83"/>
      <c r="QKM41" s="83"/>
      <c r="QKN41" s="83"/>
      <c r="QKO41" s="83"/>
      <c r="QKP41" s="83"/>
      <c r="QKQ41" s="83"/>
      <c r="QKR41" s="83"/>
      <c r="QKS41" s="83"/>
      <c r="QKT41" s="83"/>
      <c r="QKU41" s="83"/>
      <c r="QKV41" s="83"/>
      <c r="QKW41" s="83"/>
      <c r="QKX41" s="83"/>
      <c r="QKY41" s="83"/>
      <c r="QKZ41" s="83"/>
      <c r="QLA41" s="83"/>
      <c r="QLB41" s="83"/>
      <c r="QLC41" s="83"/>
      <c r="QLD41" s="83"/>
      <c r="QLE41" s="83"/>
      <c r="QLF41" s="83"/>
      <c r="QLG41" s="83"/>
      <c r="QLH41" s="83"/>
      <c r="QLI41" s="83"/>
      <c r="QLJ41" s="83"/>
      <c r="QLK41" s="83"/>
      <c r="QLL41" s="83"/>
      <c r="QLM41" s="83"/>
      <c r="QLN41" s="83"/>
      <c r="QLO41" s="83"/>
      <c r="QLP41" s="83"/>
      <c r="QLQ41" s="83"/>
      <c r="QLR41" s="83"/>
      <c r="QLS41" s="83"/>
      <c r="QLT41" s="83"/>
      <c r="QLU41" s="83"/>
      <c r="QLV41" s="83"/>
      <c r="QLW41" s="83"/>
      <c r="QLX41" s="83"/>
      <c r="QLY41" s="83"/>
      <c r="QLZ41" s="83"/>
      <c r="QMA41" s="83"/>
      <c r="QMB41" s="83"/>
      <c r="QMC41" s="83"/>
      <c r="QMD41" s="83"/>
      <c r="QME41" s="83"/>
      <c r="QMF41" s="83"/>
      <c r="QMG41" s="83"/>
      <c r="QMH41" s="83"/>
      <c r="QMI41" s="83"/>
      <c r="QMJ41" s="83"/>
      <c r="QMK41" s="83"/>
      <c r="QML41" s="83"/>
      <c r="QMM41" s="83"/>
      <c r="QMN41" s="83"/>
      <c r="QMO41" s="83"/>
      <c r="QMP41" s="83"/>
      <c r="QMQ41" s="83"/>
      <c r="QMR41" s="83"/>
      <c r="QMS41" s="83"/>
      <c r="QMT41" s="83"/>
      <c r="QMU41" s="83"/>
      <c r="QMV41" s="83"/>
      <c r="QMW41" s="83"/>
      <c r="QMX41" s="83"/>
      <c r="QMY41" s="83"/>
      <c r="QMZ41" s="83"/>
      <c r="QNA41" s="83"/>
      <c r="QNB41" s="83"/>
      <c r="QNC41" s="83"/>
      <c r="QND41" s="83"/>
      <c r="QNE41" s="83"/>
      <c r="QNF41" s="83"/>
      <c r="QNG41" s="83"/>
      <c r="QNH41" s="83"/>
      <c r="QNI41" s="83"/>
      <c r="QNJ41" s="83"/>
      <c r="QNK41" s="83"/>
      <c r="QNL41" s="83"/>
      <c r="QNM41" s="83"/>
      <c r="QNN41" s="83"/>
      <c r="QNO41" s="83"/>
      <c r="QNP41" s="83"/>
      <c r="QNQ41" s="83"/>
      <c r="QNR41" s="83"/>
      <c r="QNS41" s="83"/>
      <c r="QNT41" s="83"/>
      <c r="QNU41" s="83"/>
      <c r="QNV41" s="83"/>
      <c r="QNW41" s="83"/>
      <c r="QNX41" s="83"/>
      <c r="QNY41" s="83"/>
      <c r="QNZ41" s="83"/>
      <c r="QOA41" s="83"/>
      <c r="QOB41" s="83"/>
      <c r="QOC41" s="83"/>
      <c r="QOD41" s="83"/>
      <c r="QOE41" s="83"/>
      <c r="QOF41" s="83"/>
      <c r="QOG41" s="83"/>
      <c r="QOH41" s="83"/>
      <c r="QOI41" s="83"/>
      <c r="QOJ41" s="83"/>
      <c r="QOK41" s="83"/>
      <c r="QOL41" s="83"/>
      <c r="QOM41" s="83"/>
      <c r="QON41" s="83"/>
      <c r="QOO41" s="83"/>
      <c r="QOP41" s="83"/>
      <c r="QOQ41" s="83"/>
      <c r="QOR41" s="83"/>
      <c r="QOS41" s="83"/>
      <c r="QOT41" s="83"/>
      <c r="QOU41" s="83"/>
      <c r="QOV41" s="83"/>
      <c r="QOW41" s="83"/>
      <c r="QOX41" s="83"/>
      <c r="QOY41" s="83"/>
      <c r="QOZ41" s="83"/>
      <c r="QPA41" s="83"/>
      <c r="QPB41" s="83"/>
      <c r="QPC41" s="83"/>
      <c r="QPD41" s="83"/>
      <c r="QPE41" s="83"/>
      <c r="QPF41" s="83"/>
      <c r="QPG41" s="83"/>
      <c r="QPH41" s="83"/>
      <c r="QPI41" s="83"/>
      <c r="QPJ41" s="83"/>
      <c r="QPK41" s="83"/>
      <c r="QPL41" s="83"/>
      <c r="QPM41" s="83"/>
      <c r="QPN41" s="83"/>
      <c r="QPO41" s="83"/>
      <c r="QPP41" s="83"/>
      <c r="QPQ41" s="83"/>
      <c r="QPR41" s="83"/>
      <c r="QPS41" s="83"/>
      <c r="QPT41" s="83"/>
      <c r="QPU41" s="83"/>
      <c r="QPV41" s="83"/>
      <c r="QPW41" s="83"/>
      <c r="QPX41" s="83"/>
      <c r="QPY41" s="83"/>
      <c r="QPZ41" s="83"/>
      <c r="QQA41" s="83"/>
      <c r="QQB41" s="83"/>
      <c r="QQC41" s="83"/>
      <c r="QQD41" s="83"/>
      <c r="QQE41" s="83"/>
      <c r="QQF41" s="83"/>
      <c r="QQG41" s="83"/>
      <c r="QQH41" s="83"/>
      <c r="QQI41" s="83"/>
      <c r="QQJ41" s="83"/>
      <c r="QQK41" s="83"/>
      <c r="QQL41" s="83"/>
      <c r="QQM41" s="83"/>
      <c r="QQN41" s="83"/>
      <c r="QQO41" s="83"/>
      <c r="QQP41" s="83"/>
      <c r="QQQ41" s="83"/>
      <c r="QQR41" s="83"/>
      <c r="QQS41" s="83"/>
      <c r="QQT41" s="83"/>
      <c r="QQU41" s="83"/>
      <c r="QQV41" s="83"/>
      <c r="QQW41" s="83"/>
      <c r="QQX41" s="83"/>
      <c r="QQY41" s="83"/>
      <c r="QQZ41" s="83"/>
      <c r="QRA41" s="83"/>
      <c r="QRB41" s="83"/>
      <c r="QRC41" s="83"/>
      <c r="QRD41" s="83"/>
      <c r="QRE41" s="83"/>
      <c r="QRF41" s="83"/>
      <c r="QRG41" s="83"/>
      <c r="QRH41" s="83"/>
      <c r="QRI41" s="83"/>
      <c r="QRJ41" s="83"/>
      <c r="QRK41" s="83"/>
      <c r="QRL41" s="83"/>
      <c r="QRM41" s="83"/>
      <c r="QRN41" s="83"/>
      <c r="QRO41" s="83"/>
      <c r="QRP41" s="83"/>
      <c r="QRQ41" s="83"/>
      <c r="QRR41" s="83"/>
      <c r="QRS41" s="83"/>
      <c r="QRT41" s="83"/>
      <c r="QRU41" s="83"/>
      <c r="QRV41" s="83"/>
      <c r="QRW41" s="83"/>
      <c r="QRX41" s="83"/>
      <c r="QRY41" s="83"/>
      <c r="QRZ41" s="83"/>
      <c r="QSA41" s="83"/>
      <c r="QSB41" s="83"/>
      <c r="QSC41" s="83"/>
      <c r="QSD41" s="83"/>
      <c r="QSE41" s="83"/>
      <c r="QSF41" s="83"/>
      <c r="QSG41" s="83"/>
      <c r="QSH41" s="83"/>
      <c r="QSI41" s="83"/>
      <c r="QSJ41" s="83"/>
      <c r="QSK41" s="83"/>
      <c r="QSL41" s="83"/>
      <c r="QSM41" s="83"/>
      <c r="QSN41" s="83"/>
      <c r="QSO41" s="83"/>
      <c r="QSP41" s="83"/>
      <c r="QSQ41" s="83"/>
      <c r="QSR41" s="83"/>
      <c r="QSS41" s="83"/>
      <c r="QST41" s="83"/>
      <c r="QSU41" s="83"/>
      <c r="QSV41" s="83"/>
      <c r="QSW41" s="83"/>
      <c r="QSX41" s="83"/>
      <c r="QSY41" s="83"/>
      <c r="QSZ41" s="83"/>
      <c r="QTA41" s="83"/>
      <c r="QTB41" s="83"/>
      <c r="QTC41" s="83"/>
      <c r="QTD41" s="83"/>
      <c r="QTE41" s="83"/>
      <c r="QTF41" s="83"/>
      <c r="QTG41" s="83"/>
      <c r="QTH41" s="83"/>
      <c r="QTI41" s="83"/>
      <c r="QTJ41" s="83"/>
      <c r="QTK41" s="83"/>
      <c r="QTL41" s="83"/>
      <c r="QTM41" s="83"/>
      <c r="QTN41" s="83"/>
      <c r="QTO41" s="83"/>
      <c r="QTP41" s="83"/>
      <c r="QTQ41" s="83"/>
      <c r="QTR41" s="83"/>
      <c r="QTS41" s="83"/>
      <c r="QTT41" s="83"/>
      <c r="QTU41" s="83"/>
      <c r="QTV41" s="83"/>
      <c r="QTW41" s="83"/>
      <c r="QTX41" s="83"/>
      <c r="QTY41" s="83"/>
      <c r="QTZ41" s="83"/>
      <c r="QUA41" s="83"/>
      <c r="QUB41" s="83"/>
      <c r="QUC41" s="83"/>
      <c r="QUD41" s="83"/>
      <c r="QUE41" s="83"/>
      <c r="QUF41" s="83"/>
      <c r="QUG41" s="83"/>
      <c r="QUH41" s="83"/>
      <c r="QUI41" s="83"/>
      <c r="QUJ41" s="83"/>
      <c r="QUK41" s="83"/>
      <c r="QUL41" s="83"/>
      <c r="QUM41" s="83"/>
      <c r="QUN41" s="83"/>
      <c r="QUO41" s="83"/>
      <c r="QUP41" s="83"/>
      <c r="QUQ41" s="83"/>
      <c r="QUR41" s="83"/>
      <c r="QUS41" s="83"/>
      <c r="QUT41" s="83"/>
      <c r="QUU41" s="83"/>
      <c r="QUV41" s="83"/>
      <c r="QUW41" s="83"/>
      <c r="QUX41" s="83"/>
      <c r="QUY41" s="83"/>
      <c r="QUZ41" s="83"/>
      <c r="QVA41" s="83"/>
      <c r="QVB41" s="83"/>
      <c r="QVC41" s="83"/>
      <c r="QVD41" s="83"/>
      <c r="QVE41" s="83"/>
      <c r="QVF41" s="83"/>
      <c r="QVG41" s="83"/>
      <c r="QVH41" s="83"/>
      <c r="QVI41" s="83"/>
      <c r="QVJ41" s="83"/>
      <c r="QVK41" s="83"/>
      <c r="QVL41" s="83"/>
      <c r="QVM41" s="83"/>
      <c r="QVN41" s="83"/>
      <c r="QVO41" s="83"/>
      <c r="QVP41" s="83"/>
      <c r="QVQ41" s="83"/>
      <c r="QVR41" s="83"/>
      <c r="QVS41" s="83"/>
      <c r="QVT41" s="83"/>
      <c r="QVU41" s="83"/>
      <c r="QVV41" s="83"/>
      <c r="QVW41" s="83"/>
      <c r="QVX41" s="83"/>
      <c r="QVY41" s="83"/>
      <c r="QVZ41" s="83"/>
      <c r="QWA41" s="83"/>
      <c r="QWB41" s="83"/>
      <c r="QWC41" s="83"/>
      <c r="QWD41" s="83"/>
      <c r="QWE41" s="83"/>
      <c r="QWF41" s="83"/>
      <c r="QWG41" s="83"/>
      <c r="QWH41" s="83"/>
      <c r="QWI41" s="83"/>
      <c r="QWJ41" s="83"/>
      <c r="QWK41" s="83"/>
      <c r="QWL41" s="83"/>
      <c r="QWM41" s="83"/>
      <c r="QWN41" s="83"/>
      <c r="QWO41" s="83"/>
      <c r="QWP41" s="83"/>
      <c r="QWQ41" s="83"/>
      <c r="QWR41" s="83"/>
      <c r="QWS41" s="83"/>
      <c r="QWT41" s="83"/>
      <c r="QWU41" s="83"/>
      <c r="QWV41" s="83"/>
      <c r="QWW41" s="83"/>
      <c r="QWX41" s="83"/>
      <c r="QWY41" s="83"/>
      <c r="QWZ41" s="83"/>
      <c r="QXA41" s="83"/>
      <c r="QXB41" s="83"/>
      <c r="QXC41" s="83"/>
      <c r="QXD41" s="83"/>
      <c r="QXE41" s="83"/>
      <c r="QXF41" s="83"/>
      <c r="QXG41" s="83"/>
      <c r="QXH41" s="83"/>
      <c r="QXI41" s="83"/>
      <c r="QXJ41" s="83"/>
      <c r="QXK41" s="83"/>
      <c r="QXL41" s="83"/>
      <c r="QXM41" s="83"/>
      <c r="QXN41" s="83"/>
      <c r="QXO41" s="83"/>
      <c r="QXP41" s="83"/>
      <c r="QXQ41" s="83"/>
      <c r="QXR41" s="83"/>
      <c r="QXS41" s="83"/>
      <c r="QXT41" s="83"/>
      <c r="QXU41" s="83"/>
      <c r="QXV41" s="83"/>
      <c r="QXW41" s="83"/>
      <c r="QXX41" s="83"/>
      <c r="QXY41" s="83"/>
      <c r="QXZ41" s="83"/>
      <c r="QYA41" s="83"/>
      <c r="QYB41" s="83"/>
      <c r="QYC41" s="83"/>
      <c r="QYD41" s="83"/>
      <c r="QYE41" s="83"/>
      <c r="QYF41" s="83"/>
      <c r="QYG41" s="83"/>
      <c r="QYH41" s="83"/>
      <c r="QYI41" s="83"/>
      <c r="QYJ41" s="83"/>
      <c r="QYK41" s="83"/>
      <c r="QYL41" s="83"/>
      <c r="QYM41" s="83"/>
      <c r="QYN41" s="83"/>
      <c r="QYO41" s="83"/>
      <c r="QYP41" s="83"/>
      <c r="QYQ41" s="83"/>
      <c r="QYR41" s="83"/>
      <c r="QYS41" s="83"/>
      <c r="QYT41" s="83"/>
      <c r="QYU41" s="83"/>
      <c r="QYV41" s="83"/>
      <c r="QYW41" s="83"/>
      <c r="QYX41" s="83"/>
      <c r="QYY41" s="83"/>
      <c r="QYZ41" s="83"/>
      <c r="QZA41" s="83"/>
      <c r="QZB41" s="83"/>
      <c r="QZC41" s="83"/>
      <c r="QZD41" s="83"/>
      <c r="QZE41" s="83"/>
      <c r="QZF41" s="83"/>
      <c r="QZG41" s="83"/>
      <c r="QZH41" s="83"/>
      <c r="QZI41" s="83"/>
      <c r="QZJ41" s="83"/>
      <c r="QZK41" s="83"/>
      <c r="QZL41" s="83"/>
      <c r="QZM41" s="83"/>
      <c r="QZN41" s="83"/>
      <c r="QZO41" s="83"/>
      <c r="QZP41" s="83"/>
      <c r="QZQ41" s="83"/>
      <c r="QZR41" s="83"/>
      <c r="QZS41" s="83"/>
      <c r="QZT41" s="83"/>
      <c r="QZU41" s="83"/>
      <c r="QZV41" s="83"/>
      <c r="QZW41" s="83"/>
      <c r="QZX41" s="83"/>
      <c r="QZY41" s="83"/>
      <c r="QZZ41" s="83"/>
      <c r="RAA41" s="83"/>
      <c r="RAB41" s="83"/>
      <c r="RAC41" s="83"/>
      <c r="RAD41" s="83"/>
      <c r="RAE41" s="83"/>
      <c r="RAF41" s="83"/>
      <c r="RAG41" s="83"/>
      <c r="RAH41" s="83"/>
      <c r="RAI41" s="83"/>
      <c r="RAJ41" s="83"/>
      <c r="RAK41" s="83"/>
      <c r="RAL41" s="83"/>
      <c r="RAM41" s="83"/>
      <c r="RAN41" s="83"/>
      <c r="RAO41" s="83"/>
      <c r="RAP41" s="83"/>
      <c r="RAQ41" s="83"/>
      <c r="RAR41" s="83"/>
      <c r="RAS41" s="83"/>
      <c r="RAT41" s="83"/>
      <c r="RAU41" s="83"/>
      <c r="RAV41" s="83"/>
      <c r="RAW41" s="83"/>
      <c r="RAX41" s="83"/>
      <c r="RAY41" s="83"/>
      <c r="RAZ41" s="83"/>
      <c r="RBA41" s="83"/>
      <c r="RBB41" s="83"/>
      <c r="RBC41" s="83"/>
      <c r="RBD41" s="83"/>
      <c r="RBE41" s="83"/>
      <c r="RBF41" s="83"/>
      <c r="RBG41" s="83"/>
      <c r="RBH41" s="83"/>
      <c r="RBI41" s="83"/>
      <c r="RBJ41" s="83"/>
      <c r="RBK41" s="83"/>
      <c r="RBL41" s="83"/>
      <c r="RBM41" s="83"/>
      <c r="RBN41" s="83"/>
      <c r="RBO41" s="83"/>
      <c r="RBP41" s="83"/>
      <c r="RBQ41" s="83"/>
      <c r="RBR41" s="83"/>
      <c r="RBS41" s="83"/>
      <c r="RBT41" s="83"/>
      <c r="RBU41" s="83"/>
      <c r="RBV41" s="83"/>
      <c r="RBW41" s="83"/>
      <c r="RBX41" s="83"/>
      <c r="RBY41" s="83"/>
      <c r="RBZ41" s="83"/>
      <c r="RCA41" s="83"/>
      <c r="RCB41" s="83"/>
      <c r="RCC41" s="83"/>
      <c r="RCD41" s="83"/>
      <c r="RCE41" s="83"/>
      <c r="RCF41" s="83"/>
      <c r="RCG41" s="83"/>
      <c r="RCH41" s="83"/>
      <c r="RCI41" s="83"/>
      <c r="RCJ41" s="83"/>
      <c r="RCK41" s="83"/>
      <c r="RCL41" s="83"/>
      <c r="RCM41" s="83"/>
      <c r="RCN41" s="83"/>
      <c r="RCO41" s="83"/>
      <c r="RCP41" s="83"/>
      <c r="RCQ41" s="83"/>
      <c r="RCR41" s="83"/>
      <c r="RCS41" s="83"/>
      <c r="RCT41" s="83"/>
      <c r="RCU41" s="83"/>
      <c r="RCV41" s="83"/>
      <c r="RCW41" s="83"/>
      <c r="RCX41" s="83"/>
      <c r="RCY41" s="83"/>
      <c r="RCZ41" s="83"/>
      <c r="RDA41" s="83"/>
      <c r="RDB41" s="83"/>
      <c r="RDC41" s="83"/>
      <c r="RDD41" s="83"/>
      <c r="RDE41" s="83"/>
      <c r="RDF41" s="83"/>
      <c r="RDG41" s="83"/>
      <c r="RDH41" s="83"/>
      <c r="RDI41" s="83"/>
      <c r="RDJ41" s="83"/>
      <c r="RDK41" s="83"/>
      <c r="RDL41" s="83"/>
      <c r="RDM41" s="83"/>
      <c r="RDN41" s="83"/>
      <c r="RDO41" s="83"/>
      <c r="RDP41" s="83"/>
      <c r="RDQ41" s="83"/>
      <c r="RDR41" s="83"/>
      <c r="RDS41" s="83"/>
      <c r="RDT41" s="83"/>
      <c r="RDU41" s="83"/>
      <c r="RDV41" s="83"/>
      <c r="RDW41" s="83"/>
      <c r="RDX41" s="83"/>
      <c r="RDY41" s="83"/>
      <c r="RDZ41" s="83"/>
      <c r="REA41" s="83"/>
      <c r="REB41" s="83"/>
      <c r="REC41" s="83"/>
      <c r="RED41" s="83"/>
      <c r="REE41" s="83"/>
      <c r="REF41" s="83"/>
      <c r="REG41" s="83"/>
      <c r="REH41" s="83"/>
      <c r="REI41" s="83"/>
      <c r="REJ41" s="83"/>
      <c r="REK41" s="83"/>
      <c r="REL41" s="83"/>
      <c r="REM41" s="83"/>
      <c r="REN41" s="83"/>
      <c r="REO41" s="83"/>
      <c r="REP41" s="83"/>
      <c r="REQ41" s="83"/>
      <c r="RER41" s="83"/>
      <c r="RES41" s="83"/>
      <c r="RET41" s="83"/>
      <c r="REU41" s="83"/>
      <c r="REV41" s="83"/>
      <c r="REW41" s="83"/>
      <c r="REX41" s="83"/>
      <c r="REY41" s="83"/>
      <c r="REZ41" s="83"/>
      <c r="RFA41" s="83"/>
      <c r="RFB41" s="83"/>
      <c r="RFC41" s="83"/>
      <c r="RFD41" s="83"/>
      <c r="RFE41" s="83"/>
      <c r="RFF41" s="83"/>
      <c r="RFG41" s="83"/>
      <c r="RFH41" s="83"/>
      <c r="RFI41" s="83"/>
      <c r="RFJ41" s="83"/>
      <c r="RFK41" s="83"/>
      <c r="RFL41" s="83"/>
      <c r="RFM41" s="83"/>
      <c r="RFN41" s="83"/>
      <c r="RFO41" s="83"/>
      <c r="RFP41" s="83"/>
      <c r="RFQ41" s="83"/>
      <c r="RFR41" s="83"/>
      <c r="RFS41" s="83"/>
      <c r="RFT41" s="83"/>
      <c r="RFU41" s="83"/>
      <c r="RFV41" s="83"/>
      <c r="RFW41" s="83"/>
      <c r="RFX41" s="83"/>
      <c r="RFY41" s="83"/>
      <c r="RFZ41" s="83"/>
      <c r="RGA41" s="83"/>
      <c r="RGB41" s="83"/>
      <c r="RGC41" s="83"/>
      <c r="RGD41" s="83"/>
      <c r="RGE41" s="83"/>
      <c r="RGF41" s="83"/>
      <c r="RGG41" s="83"/>
      <c r="RGH41" s="83"/>
      <c r="RGI41" s="83"/>
      <c r="RGJ41" s="83"/>
      <c r="RGK41" s="83"/>
      <c r="RGL41" s="83"/>
      <c r="RGM41" s="83"/>
      <c r="RGN41" s="83"/>
      <c r="RGO41" s="83"/>
      <c r="RGP41" s="83"/>
      <c r="RGQ41" s="83"/>
      <c r="RGR41" s="83"/>
      <c r="RGS41" s="83"/>
      <c r="RGT41" s="83"/>
      <c r="RGU41" s="83"/>
      <c r="RGV41" s="83"/>
      <c r="RGW41" s="83"/>
      <c r="RGX41" s="83"/>
      <c r="RGY41" s="83"/>
      <c r="RGZ41" s="83"/>
      <c r="RHA41" s="83"/>
      <c r="RHB41" s="83"/>
      <c r="RHC41" s="83"/>
      <c r="RHD41" s="83"/>
      <c r="RHE41" s="83"/>
      <c r="RHF41" s="83"/>
      <c r="RHG41" s="83"/>
      <c r="RHH41" s="83"/>
      <c r="RHI41" s="83"/>
      <c r="RHJ41" s="83"/>
      <c r="RHK41" s="83"/>
      <c r="RHL41" s="83"/>
      <c r="RHM41" s="83"/>
      <c r="RHN41" s="83"/>
      <c r="RHO41" s="83"/>
      <c r="RHP41" s="83"/>
      <c r="RHQ41" s="83"/>
      <c r="RHR41" s="83"/>
      <c r="RHS41" s="83"/>
      <c r="RHT41" s="83"/>
      <c r="RHU41" s="83"/>
      <c r="RHV41" s="83"/>
      <c r="RHW41" s="83"/>
      <c r="RHX41" s="83"/>
      <c r="RHY41" s="83"/>
      <c r="RHZ41" s="83"/>
      <c r="RIA41" s="83"/>
      <c r="RIB41" s="83"/>
      <c r="RIC41" s="83"/>
      <c r="RID41" s="83"/>
      <c r="RIE41" s="83"/>
      <c r="RIF41" s="83"/>
      <c r="RIG41" s="83"/>
      <c r="RIH41" s="83"/>
      <c r="RII41" s="83"/>
      <c r="RIJ41" s="83"/>
      <c r="RIK41" s="83"/>
      <c r="RIL41" s="83"/>
      <c r="RIM41" s="83"/>
      <c r="RIN41" s="83"/>
      <c r="RIO41" s="83"/>
      <c r="RIP41" s="83"/>
      <c r="RIQ41" s="83"/>
      <c r="RIR41" s="83"/>
      <c r="RIS41" s="83"/>
      <c r="RIT41" s="83"/>
      <c r="RIU41" s="83"/>
      <c r="RIV41" s="83"/>
      <c r="RIW41" s="83"/>
      <c r="RIX41" s="83"/>
      <c r="RIY41" s="83"/>
      <c r="RIZ41" s="83"/>
      <c r="RJA41" s="83"/>
      <c r="RJB41" s="83"/>
      <c r="RJC41" s="83"/>
      <c r="RJD41" s="83"/>
      <c r="RJE41" s="83"/>
      <c r="RJF41" s="83"/>
      <c r="RJG41" s="83"/>
      <c r="RJH41" s="83"/>
      <c r="RJI41" s="83"/>
      <c r="RJJ41" s="83"/>
      <c r="RJK41" s="83"/>
      <c r="RJL41" s="83"/>
      <c r="RJM41" s="83"/>
      <c r="RJN41" s="83"/>
      <c r="RJO41" s="83"/>
      <c r="RJP41" s="83"/>
      <c r="RJQ41" s="83"/>
      <c r="RJR41" s="83"/>
      <c r="RJS41" s="83"/>
      <c r="RJT41" s="83"/>
      <c r="RJU41" s="83"/>
      <c r="RJV41" s="83"/>
      <c r="RJW41" s="83"/>
      <c r="RJX41" s="83"/>
      <c r="RJY41" s="83"/>
      <c r="RJZ41" s="83"/>
      <c r="RKA41" s="83"/>
      <c r="RKB41" s="83"/>
      <c r="RKC41" s="83"/>
      <c r="RKD41" s="83"/>
      <c r="RKE41" s="83"/>
      <c r="RKF41" s="83"/>
      <c r="RKG41" s="83"/>
      <c r="RKH41" s="83"/>
      <c r="RKI41" s="83"/>
      <c r="RKJ41" s="83"/>
      <c r="RKK41" s="83"/>
      <c r="RKL41" s="83"/>
      <c r="RKM41" s="83"/>
      <c r="RKN41" s="83"/>
      <c r="RKO41" s="83"/>
      <c r="RKP41" s="83"/>
      <c r="RKQ41" s="83"/>
      <c r="RKR41" s="83"/>
      <c r="RKS41" s="83"/>
      <c r="RKT41" s="83"/>
      <c r="RKU41" s="83"/>
      <c r="RKV41" s="83"/>
      <c r="RKW41" s="83"/>
      <c r="RKX41" s="83"/>
      <c r="RKY41" s="83"/>
      <c r="RKZ41" s="83"/>
      <c r="RLA41" s="83"/>
      <c r="RLB41" s="83"/>
      <c r="RLC41" s="83"/>
      <c r="RLD41" s="83"/>
      <c r="RLE41" s="83"/>
      <c r="RLF41" s="83"/>
      <c r="RLG41" s="83"/>
      <c r="RLH41" s="83"/>
      <c r="RLI41" s="83"/>
      <c r="RLJ41" s="83"/>
      <c r="RLK41" s="83"/>
      <c r="RLL41" s="83"/>
      <c r="RLM41" s="83"/>
      <c r="RLN41" s="83"/>
      <c r="RLO41" s="83"/>
      <c r="RLP41" s="83"/>
      <c r="RLQ41" s="83"/>
      <c r="RLR41" s="83"/>
      <c r="RLS41" s="83"/>
      <c r="RLT41" s="83"/>
      <c r="RLU41" s="83"/>
      <c r="RLV41" s="83"/>
      <c r="RLW41" s="83"/>
      <c r="RLX41" s="83"/>
      <c r="RLY41" s="83"/>
      <c r="RLZ41" s="83"/>
      <c r="RMA41" s="83"/>
      <c r="RMB41" s="83"/>
      <c r="RMC41" s="83"/>
      <c r="RMD41" s="83"/>
      <c r="RME41" s="83"/>
      <c r="RMF41" s="83"/>
      <c r="RMG41" s="83"/>
      <c r="RMH41" s="83"/>
      <c r="RMI41" s="83"/>
      <c r="RMJ41" s="83"/>
      <c r="RMK41" s="83"/>
      <c r="RML41" s="83"/>
      <c r="RMM41" s="83"/>
      <c r="RMN41" s="83"/>
      <c r="RMO41" s="83"/>
      <c r="RMP41" s="83"/>
      <c r="RMQ41" s="83"/>
      <c r="RMR41" s="83"/>
      <c r="RMS41" s="83"/>
      <c r="RMT41" s="83"/>
      <c r="RMU41" s="83"/>
      <c r="RMV41" s="83"/>
      <c r="RMW41" s="83"/>
      <c r="RMX41" s="83"/>
      <c r="RMY41" s="83"/>
      <c r="RMZ41" s="83"/>
      <c r="RNA41" s="83"/>
      <c r="RNB41" s="83"/>
      <c r="RNC41" s="83"/>
      <c r="RND41" s="83"/>
      <c r="RNE41" s="83"/>
      <c r="RNF41" s="83"/>
      <c r="RNG41" s="83"/>
      <c r="RNH41" s="83"/>
      <c r="RNI41" s="83"/>
      <c r="RNJ41" s="83"/>
      <c r="RNK41" s="83"/>
      <c r="RNL41" s="83"/>
      <c r="RNM41" s="83"/>
      <c r="RNN41" s="83"/>
      <c r="RNO41" s="83"/>
      <c r="RNP41" s="83"/>
      <c r="RNQ41" s="83"/>
      <c r="RNR41" s="83"/>
      <c r="RNS41" s="83"/>
      <c r="RNT41" s="83"/>
      <c r="RNU41" s="83"/>
      <c r="RNV41" s="83"/>
      <c r="RNW41" s="83"/>
      <c r="RNX41" s="83"/>
      <c r="RNY41" s="83"/>
      <c r="RNZ41" s="83"/>
      <c r="ROA41" s="83"/>
      <c r="ROB41" s="83"/>
      <c r="ROC41" s="83"/>
      <c r="ROD41" s="83"/>
      <c r="ROE41" s="83"/>
      <c r="ROF41" s="83"/>
      <c r="ROG41" s="83"/>
      <c r="ROH41" s="83"/>
      <c r="ROI41" s="83"/>
      <c r="ROJ41" s="83"/>
      <c r="ROK41" s="83"/>
      <c r="ROL41" s="83"/>
      <c r="ROM41" s="83"/>
      <c r="RON41" s="83"/>
      <c r="ROO41" s="83"/>
      <c r="ROP41" s="83"/>
      <c r="ROQ41" s="83"/>
      <c r="ROR41" s="83"/>
      <c r="ROS41" s="83"/>
      <c r="ROT41" s="83"/>
      <c r="ROU41" s="83"/>
      <c r="ROV41" s="83"/>
      <c r="ROW41" s="83"/>
      <c r="ROX41" s="83"/>
      <c r="ROY41" s="83"/>
      <c r="ROZ41" s="83"/>
      <c r="RPA41" s="83"/>
      <c r="RPB41" s="83"/>
      <c r="RPC41" s="83"/>
      <c r="RPD41" s="83"/>
      <c r="RPE41" s="83"/>
      <c r="RPF41" s="83"/>
      <c r="RPG41" s="83"/>
      <c r="RPH41" s="83"/>
      <c r="RPI41" s="83"/>
      <c r="RPJ41" s="83"/>
      <c r="RPK41" s="83"/>
      <c r="RPL41" s="83"/>
      <c r="RPM41" s="83"/>
      <c r="RPN41" s="83"/>
      <c r="RPO41" s="83"/>
      <c r="RPP41" s="83"/>
      <c r="RPQ41" s="83"/>
      <c r="RPR41" s="83"/>
      <c r="RPS41" s="83"/>
      <c r="RPT41" s="83"/>
      <c r="RPU41" s="83"/>
      <c r="RPV41" s="83"/>
      <c r="RPW41" s="83"/>
      <c r="RPX41" s="83"/>
      <c r="RPY41" s="83"/>
      <c r="RPZ41" s="83"/>
      <c r="RQA41" s="83"/>
      <c r="RQB41" s="83"/>
      <c r="RQC41" s="83"/>
      <c r="RQD41" s="83"/>
      <c r="RQE41" s="83"/>
      <c r="RQF41" s="83"/>
      <c r="RQG41" s="83"/>
      <c r="RQH41" s="83"/>
      <c r="RQI41" s="83"/>
      <c r="RQJ41" s="83"/>
      <c r="RQK41" s="83"/>
      <c r="RQL41" s="83"/>
      <c r="RQM41" s="83"/>
      <c r="RQN41" s="83"/>
      <c r="RQO41" s="83"/>
      <c r="RQP41" s="83"/>
      <c r="RQQ41" s="83"/>
      <c r="RQR41" s="83"/>
      <c r="RQS41" s="83"/>
      <c r="RQT41" s="83"/>
      <c r="RQU41" s="83"/>
      <c r="RQV41" s="83"/>
      <c r="RQW41" s="83"/>
      <c r="RQX41" s="83"/>
      <c r="RQY41" s="83"/>
      <c r="RQZ41" s="83"/>
      <c r="RRA41" s="83"/>
      <c r="RRB41" s="83"/>
      <c r="RRC41" s="83"/>
      <c r="RRD41" s="83"/>
      <c r="RRE41" s="83"/>
      <c r="RRF41" s="83"/>
      <c r="RRG41" s="83"/>
      <c r="RRH41" s="83"/>
      <c r="RRI41" s="83"/>
      <c r="RRJ41" s="83"/>
      <c r="RRK41" s="83"/>
      <c r="RRL41" s="83"/>
      <c r="RRM41" s="83"/>
      <c r="RRN41" s="83"/>
      <c r="RRO41" s="83"/>
      <c r="RRP41" s="83"/>
      <c r="RRQ41" s="83"/>
      <c r="RRR41" s="83"/>
      <c r="RRS41" s="83"/>
      <c r="RRT41" s="83"/>
      <c r="RRU41" s="83"/>
      <c r="RRV41" s="83"/>
      <c r="RRW41" s="83"/>
      <c r="RRX41" s="83"/>
      <c r="RRY41" s="83"/>
      <c r="RRZ41" s="83"/>
      <c r="RSA41" s="83"/>
      <c r="RSB41" s="83"/>
      <c r="RSC41" s="83"/>
      <c r="RSD41" s="83"/>
      <c r="RSE41" s="83"/>
      <c r="RSF41" s="83"/>
      <c r="RSG41" s="83"/>
      <c r="RSH41" s="83"/>
      <c r="RSI41" s="83"/>
      <c r="RSJ41" s="83"/>
      <c r="RSK41" s="83"/>
      <c r="RSL41" s="83"/>
      <c r="RSM41" s="83"/>
      <c r="RSN41" s="83"/>
      <c r="RSO41" s="83"/>
      <c r="RSP41" s="83"/>
      <c r="RSQ41" s="83"/>
      <c r="RSR41" s="83"/>
      <c r="RSS41" s="83"/>
      <c r="RST41" s="83"/>
      <c r="RSU41" s="83"/>
      <c r="RSV41" s="83"/>
      <c r="RSW41" s="83"/>
      <c r="RSX41" s="83"/>
      <c r="RSY41" s="83"/>
      <c r="RSZ41" s="83"/>
      <c r="RTA41" s="83"/>
      <c r="RTB41" s="83"/>
      <c r="RTC41" s="83"/>
      <c r="RTD41" s="83"/>
      <c r="RTE41" s="83"/>
      <c r="RTF41" s="83"/>
      <c r="RTG41" s="83"/>
      <c r="RTH41" s="83"/>
      <c r="RTI41" s="83"/>
      <c r="RTJ41" s="83"/>
      <c r="RTK41" s="83"/>
      <c r="RTL41" s="83"/>
      <c r="RTM41" s="83"/>
      <c r="RTN41" s="83"/>
      <c r="RTO41" s="83"/>
      <c r="RTP41" s="83"/>
      <c r="RTQ41" s="83"/>
      <c r="RTR41" s="83"/>
      <c r="RTS41" s="83"/>
      <c r="RTT41" s="83"/>
      <c r="RTU41" s="83"/>
      <c r="RTV41" s="83"/>
      <c r="RTW41" s="83"/>
      <c r="RTX41" s="83"/>
      <c r="RTY41" s="83"/>
      <c r="RTZ41" s="83"/>
      <c r="RUA41" s="83"/>
      <c r="RUB41" s="83"/>
      <c r="RUC41" s="83"/>
      <c r="RUD41" s="83"/>
      <c r="RUE41" s="83"/>
      <c r="RUF41" s="83"/>
      <c r="RUG41" s="83"/>
      <c r="RUH41" s="83"/>
      <c r="RUI41" s="83"/>
      <c r="RUJ41" s="83"/>
      <c r="RUK41" s="83"/>
      <c r="RUL41" s="83"/>
      <c r="RUM41" s="83"/>
      <c r="RUN41" s="83"/>
      <c r="RUO41" s="83"/>
      <c r="RUP41" s="83"/>
      <c r="RUQ41" s="83"/>
      <c r="RUR41" s="83"/>
      <c r="RUS41" s="83"/>
      <c r="RUT41" s="83"/>
      <c r="RUU41" s="83"/>
      <c r="RUV41" s="83"/>
      <c r="RUW41" s="83"/>
      <c r="RUX41" s="83"/>
      <c r="RUY41" s="83"/>
      <c r="RUZ41" s="83"/>
      <c r="RVA41" s="83"/>
      <c r="RVB41" s="83"/>
      <c r="RVC41" s="83"/>
      <c r="RVD41" s="83"/>
      <c r="RVE41" s="83"/>
      <c r="RVF41" s="83"/>
      <c r="RVG41" s="83"/>
      <c r="RVH41" s="83"/>
      <c r="RVI41" s="83"/>
      <c r="RVJ41" s="83"/>
      <c r="RVK41" s="83"/>
      <c r="RVL41" s="83"/>
      <c r="RVM41" s="83"/>
      <c r="RVN41" s="83"/>
      <c r="RVO41" s="83"/>
      <c r="RVP41" s="83"/>
      <c r="RVQ41" s="83"/>
      <c r="RVR41" s="83"/>
      <c r="RVS41" s="83"/>
      <c r="RVT41" s="83"/>
      <c r="RVU41" s="83"/>
      <c r="RVV41" s="83"/>
      <c r="RVW41" s="83"/>
      <c r="RVX41" s="83"/>
      <c r="RVY41" s="83"/>
      <c r="RVZ41" s="83"/>
      <c r="RWA41" s="83"/>
      <c r="RWB41" s="83"/>
      <c r="RWC41" s="83"/>
      <c r="RWD41" s="83"/>
      <c r="RWE41" s="83"/>
      <c r="RWF41" s="83"/>
      <c r="RWG41" s="83"/>
      <c r="RWH41" s="83"/>
      <c r="RWI41" s="83"/>
      <c r="RWJ41" s="83"/>
      <c r="RWK41" s="83"/>
      <c r="RWL41" s="83"/>
      <c r="RWM41" s="83"/>
      <c r="RWN41" s="83"/>
      <c r="RWO41" s="83"/>
      <c r="RWP41" s="83"/>
      <c r="RWQ41" s="83"/>
      <c r="RWR41" s="83"/>
      <c r="RWS41" s="83"/>
      <c r="RWT41" s="83"/>
      <c r="RWU41" s="83"/>
      <c r="RWV41" s="83"/>
      <c r="RWW41" s="83"/>
      <c r="RWX41" s="83"/>
      <c r="RWY41" s="83"/>
      <c r="RWZ41" s="83"/>
      <c r="RXA41" s="83"/>
      <c r="RXB41" s="83"/>
      <c r="RXC41" s="83"/>
      <c r="RXD41" s="83"/>
      <c r="RXE41" s="83"/>
      <c r="RXF41" s="83"/>
      <c r="RXG41" s="83"/>
      <c r="RXH41" s="83"/>
      <c r="RXI41" s="83"/>
      <c r="RXJ41" s="83"/>
      <c r="RXK41" s="83"/>
      <c r="RXL41" s="83"/>
      <c r="RXM41" s="83"/>
      <c r="RXN41" s="83"/>
      <c r="RXO41" s="83"/>
      <c r="RXP41" s="83"/>
      <c r="RXQ41" s="83"/>
      <c r="RXR41" s="83"/>
      <c r="RXS41" s="83"/>
      <c r="RXT41" s="83"/>
      <c r="RXU41" s="83"/>
      <c r="RXV41" s="83"/>
      <c r="RXW41" s="83"/>
      <c r="RXX41" s="83"/>
      <c r="RXY41" s="83"/>
      <c r="RXZ41" s="83"/>
      <c r="RYA41" s="83"/>
      <c r="RYB41" s="83"/>
      <c r="RYC41" s="83"/>
      <c r="RYD41" s="83"/>
      <c r="RYE41" s="83"/>
      <c r="RYF41" s="83"/>
      <c r="RYG41" s="83"/>
      <c r="RYH41" s="83"/>
      <c r="RYI41" s="83"/>
      <c r="RYJ41" s="83"/>
      <c r="RYK41" s="83"/>
      <c r="RYL41" s="83"/>
      <c r="RYM41" s="83"/>
      <c r="RYN41" s="83"/>
      <c r="RYO41" s="83"/>
      <c r="RYP41" s="83"/>
      <c r="RYQ41" s="83"/>
      <c r="RYR41" s="83"/>
      <c r="RYS41" s="83"/>
      <c r="RYT41" s="83"/>
      <c r="RYU41" s="83"/>
      <c r="RYV41" s="83"/>
      <c r="RYW41" s="83"/>
      <c r="RYX41" s="83"/>
      <c r="RYY41" s="83"/>
      <c r="RYZ41" s="83"/>
      <c r="RZA41" s="83"/>
      <c r="RZB41" s="83"/>
      <c r="RZC41" s="83"/>
      <c r="RZD41" s="83"/>
      <c r="RZE41" s="83"/>
      <c r="RZF41" s="83"/>
      <c r="RZG41" s="83"/>
      <c r="RZH41" s="83"/>
      <c r="RZI41" s="83"/>
      <c r="RZJ41" s="83"/>
      <c r="RZK41" s="83"/>
      <c r="RZL41" s="83"/>
      <c r="RZM41" s="83"/>
      <c r="RZN41" s="83"/>
      <c r="RZO41" s="83"/>
      <c r="RZP41" s="83"/>
      <c r="RZQ41" s="83"/>
      <c r="RZR41" s="83"/>
      <c r="RZS41" s="83"/>
      <c r="RZT41" s="83"/>
      <c r="RZU41" s="83"/>
      <c r="RZV41" s="83"/>
      <c r="RZW41" s="83"/>
      <c r="RZX41" s="83"/>
      <c r="RZY41" s="83"/>
      <c r="RZZ41" s="83"/>
      <c r="SAA41" s="83"/>
      <c r="SAB41" s="83"/>
      <c r="SAC41" s="83"/>
      <c r="SAD41" s="83"/>
      <c r="SAE41" s="83"/>
      <c r="SAF41" s="83"/>
      <c r="SAG41" s="83"/>
      <c r="SAH41" s="83"/>
      <c r="SAI41" s="83"/>
      <c r="SAJ41" s="83"/>
      <c r="SAK41" s="83"/>
      <c r="SAL41" s="83"/>
      <c r="SAM41" s="83"/>
      <c r="SAN41" s="83"/>
      <c r="SAO41" s="83"/>
      <c r="SAP41" s="83"/>
      <c r="SAQ41" s="83"/>
      <c r="SAR41" s="83"/>
      <c r="SAS41" s="83"/>
      <c r="SAT41" s="83"/>
      <c r="SAU41" s="83"/>
      <c r="SAV41" s="83"/>
      <c r="SAW41" s="83"/>
      <c r="SAX41" s="83"/>
      <c r="SAY41" s="83"/>
      <c r="SAZ41" s="83"/>
      <c r="SBA41" s="83"/>
      <c r="SBB41" s="83"/>
      <c r="SBC41" s="83"/>
      <c r="SBD41" s="83"/>
      <c r="SBE41" s="83"/>
      <c r="SBF41" s="83"/>
      <c r="SBG41" s="83"/>
      <c r="SBH41" s="83"/>
      <c r="SBI41" s="83"/>
      <c r="SBJ41" s="83"/>
      <c r="SBK41" s="83"/>
      <c r="SBL41" s="83"/>
      <c r="SBM41" s="83"/>
      <c r="SBN41" s="83"/>
      <c r="SBO41" s="83"/>
      <c r="SBP41" s="83"/>
      <c r="SBQ41" s="83"/>
      <c r="SBR41" s="83"/>
      <c r="SBS41" s="83"/>
      <c r="SBT41" s="83"/>
      <c r="SBU41" s="83"/>
      <c r="SBV41" s="83"/>
      <c r="SBW41" s="83"/>
      <c r="SBX41" s="83"/>
      <c r="SBY41" s="83"/>
      <c r="SBZ41" s="83"/>
      <c r="SCA41" s="83"/>
      <c r="SCB41" s="83"/>
      <c r="SCC41" s="83"/>
      <c r="SCD41" s="83"/>
      <c r="SCE41" s="83"/>
      <c r="SCF41" s="83"/>
      <c r="SCG41" s="83"/>
      <c r="SCH41" s="83"/>
      <c r="SCI41" s="83"/>
      <c r="SCJ41" s="83"/>
      <c r="SCK41" s="83"/>
      <c r="SCL41" s="83"/>
      <c r="SCM41" s="83"/>
      <c r="SCN41" s="83"/>
      <c r="SCO41" s="83"/>
      <c r="SCP41" s="83"/>
      <c r="SCQ41" s="83"/>
      <c r="SCR41" s="83"/>
      <c r="SCS41" s="83"/>
      <c r="SCT41" s="83"/>
      <c r="SCU41" s="83"/>
      <c r="SCV41" s="83"/>
      <c r="SCW41" s="83"/>
      <c r="SCX41" s="83"/>
      <c r="SCY41" s="83"/>
      <c r="SCZ41" s="83"/>
      <c r="SDA41" s="83"/>
      <c r="SDB41" s="83"/>
      <c r="SDC41" s="83"/>
      <c r="SDD41" s="83"/>
      <c r="SDE41" s="83"/>
      <c r="SDF41" s="83"/>
      <c r="SDG41" s="83"/>
      <c r="SDH41" s="83"/>
      <c r="SDI41" s="83"/>
      <c r="SDJ41" s="83"/>
      <c r="SDK41" s="83"/>
      <c r="SDL41" s="83"/>
      <c r="SDM41" s="83"/>
      <c r="SDN41" s="83"/>
      <c r="SDO41" s="83"/>
      <c r="SDP41" s="83"/>
      <c r="SDQ41" s="83"/>
      <c r="SDR41" s="83"/>
      <c r="SDS41" s="83"/>
      <c r="SDT41" s="83"/>
      <c r="SDU41" s="83"/>
      <c r="SDV41" s="83"/>
      <c r="SDW41" s="83"/>
      <c r="SDX41" s="83"/>
      <c r="SDY41" s="83"/>
      <c r="SDZ41" s="83"/>
      <c r="SEA41" s="83"/>
      <c r="SEB41" s="83"/>
      <c r="SEC41" s="83"/>
      <c r="SED41" s="83"/>
      <c r="SEE41" s="83"/>
      <c r="SEF41" s="83"/>
      <c r="SEG41" s="83"/>
      <c r="SEH41" s="83"/>
      <c r="SEI41" s="83"/>
      <c r="SEJ41" s="83"/>
      <c r="SEK41" s="83"/>
      <c r="SEL41" s="83"/>
      <c r="SEM41" s="83"/>
      <c r="SEN41" s="83"/>
      <c r="SEO41" s="83"/>
      <c r="SEP41" s="83"/>
      <c r="SEQ41" s="83"/>
      <c r="SER41" s="83"/>
      <c r="SES41" s="83"/>
      <c r="SET41" s="83"/>
      <c r="SEU41" s="83"/>
      <c r="SEV41" s="83"/>
      <c r="SEW41" s="83"/>
      <c r="SEX41" s="83"/>
      <c r="SEY41" s="83"/>
      <c r="SEZ41" s="83"/>
      <c r="SFA41" s="83"/>
      <c r="SFB41" s="83"/>
      <c r="SFC41" s="83"/>
      <c r="SFD41" s="83"/>
      <c r="SFE41" s="83"/>
      <c r="SFF41" s="83"/>
      <c r="SFG41" s="83"/>
      <c r="SFH41" s="83"/>
      <c r="SFI41" s="83"/>
      <c r="SFJ41" s="83"/>
      <c r="SFK41" s="83"/>
      <c r="SFL41" s="83"/>
      <c r="SFM41" s="83"/>
      <c r="SFN41" s="83"/>
      <c r="SFO41" s="83"/>
      <c r="SFP41" s="83"/>
      <c r="SFQ41" s="83"/>
      <c r="SFR41" s="83"/>
      <c r="SFS41" s="83"/>
      <c r="SFT41" s="83"/>
      <c r="SFU41" s="83"/>
      <c r="SFV41" s="83"/>
      <c r="SFW41" s="83"/>
      <c r="SFX41" s="83"/>
      <c r="SFY41" s="83"/>
      <c r="SFZ41" s="83"/>
      <c r="SGA41" s="83"/>
      <c r="SGB41" s="83"/>
      <c r="SGC41" s="83"/>
      <c r="SGD41" s="83"/>
      <c r="SGE41" s="83"/>
      <c r="SGF41" s="83"/>
      <c r="SGG41" s="83"/>
      <c r="SGH41" s="83"/>
      <c r="SGI41" s="83"/>
      <c r="SGJ41" s="83"/>
      <c r="SGK41" s="83"/>
      <c r="SGL41" s="83"/>
      <c r="SGM41" s="83"/>
      <c r="SGN41" s="83"/>
      <c r="SGO41" s="83"/>
      <c r="SGP41" s="83"/>
      <c r="SGQ41" s="83"/>
      <c r="SGR41" s="83"/>
      <c r="SGS41" s="83"/>
      <c r="SGT41" s="83"/>
      <c r="SGU41" s="83"/>
      <c r="SGV41" s="83"/>
      <c r="SGW41" s="83"/>
      <c r="SGX41" s="83"/>
      <c r="SGY41" s="83"/>
      <c r="SGZ41" s="83"/>
      <c r="SHA41" s="83"/>
      <c r="SHB41" s="83"/>
      <c r="SHC41" s="83"/>
      <c r="SHD41" s="83"/>
      <c r="SHE41" s="83"/>
      <c r="SHF41" s="83"/>
      <c r="SHG41" s="83"/>
      <c r="SHH41" s="83"/>
      <c r="SHI41" s="83"/>
      <c r="SHJ41" s="83"/>
      <c r="SHK41" s="83"/>
      <c r="SHL41" s="83"/>
      <c r="SHM41" s="83"/>
      <c r="SHN41" s="83"/>
      <c r="SHO41" s="83"/>
      <c r="SHP41" s="83"/>
      <c r="SHQ41" s="83"/>
      <c r="SHR41" s="83"/>
      <c r="SHS41" s="83"/>
      <c r="SHT41" s="83"/>
      <c r="SHU41" s="83"/>
      <c r="SHV41" s="83"/>
      <c r="SHW41" s="83"/>
      <c r="SHX41" s="83"/>
      <c r="SHY41" s="83"/>
      <c r="SHZ41" s="83"/>
      <c r="SIA41" s="83"/>
      <c r="SIB41" s="83"/>
      <c r="SIC41" s="83"/>
      <c r="SID41" s="83"/>
      <c r="SIE41" s="83"/>
      <c r="SIF41" s="83"/>
      <c r="SIG41" s="83"/>
      <c r="SIH41" s="83"/>
      <c r="SII41" s="83"/>
      <c r="SIJ41" s="83"/>
      <c r="SIK41" s="83"/>
      <c r="SIL41" s="83"/>
      <c r="SIM41" s="83"/>
      <c r="SIN41" s="83"/>
      <c r="SIO41" s="83"/>
      <c r="SIP41" s="83"/>
      <c r="SIQ41" s="83"/>
      <c r="SIR41" s="83"/>
      <c r="SIS41" s="83"/>
      <c r="SIT41" s="83"/>
      <c r="SIU41" s="83"/>
      <c r="SIV41" s="83"/>
      <c r="SIW41" s="83"/>
      <c r="SIX41" s="83"/>
      <c r="SIY41" s="83"/>
      <c r="SIZ41" s="83"/>
      <c r="SJA41" s="83"/>
      <c r="SJB41" s="83"/>
      <c r="SJC41" s="83"/>
      <c r="SJD41" s="83"/>
      <c r="SJE41" s="83"/>
      <c r="SJF41" s="83"/>
      <c r="SJG41" s="83"/>
      <c r="SJH41" s="83"/>
      <c r="SJI41" s="83"/>
      <c r="SJJ41" s="83"/>
      <c r="SJK41" s="83"/>
      <c r="SJL41" s="83"/>
      <c r="SJM41" s="83"/>
      <c r="SJN41" s="83"/>
      <c r="SJO41" s="83"/>
      <c r="SJP41" s="83"/>
      <c r="SJQ41" s="83"/>
      <c r="SJR41" s="83"/>
      <c r="SJS41" s="83"/>
      <c r="SJT41" s="83"/>
      <c r="SJU41" s="83"/>
      <c r="SJV41" s="83"/>
      <c r="SJW41" s="83"/>
      <c r="SJX41" s="83"/>
      <c r="SJY41" s="83"/>
      <c r="SJZ41" s="83"/>
      <c r="SKA41" s="83"/>
      <c r="SKB41" s="83"/>
      <c r="SKC41" s="83"/>
      <c r="SKD41" s="83"/>
      <c r="SKE41" s="83"/>
      <c r="SKF41" s="83"/>
      <c r="SKG41" s="83"/>
      <c r="SKH41" s="83"/>
      <c r="SKI41" s="83"/>
      <c r="SKJ41" s="83"/>
      <c r="SKK41" s="83"/>
      <c r="SKL41" s="83"/>
      <c r="SKM41" s="83"/>
      <c r="SKN41" s="83"/>
      <c r="SKO41" s="83"/>
      <c r="SKP41" s="83"/>
      <c r="SKQ41" s="83"/>
      <c r="SKR41" s="83"/>
      <c r="SKS41" s="83"/>
      <c r="SKT41" s="83"/>
      <c r="SKU41" s="83"/>
      <c r="SKV41" s="83"/>
      <c r="SKW41" s="83"/>
      <c r="SKX41" s="83"/>
      <c r="SKY41" s="83"/>
      <c r="SKZ41" s="83"/>
      <c r="SLA41" s="83"/>
      <c r="SLB41" s="83"/>
      <c r="SLC41" s="83"/>
      <c r="SLD41" s="83"/>
      <c r="SLE41" s="83"/>
      <c r="SLF41" s="83"/>
      <c r="SLG41" s="83"/>
      <c r="SLH41" s="83"/>
      <c r="SLI41" s="83"/>
      <c r="SLJ41" s="83"/>
      <c r="SLK41" s="83"/>
      <c r="SLL41" s="83"/>
      <c r="SLM41" s="83"/>
      <c r="SLN41" s="83"/>
      <c r="SLO41" s="83"/>
      <c r="SLP41" s="83"/>
      <c r="SLQ41" s="83"/>
      <c r="SLR41" s="83"/>
      <c r="SLS41" s="83"/>
      <c r="SLT41" s="83"/>
      <c r="SLU41" s="83"/>
      <c r="SLV41" s="83"/>
      <c r="SLW41" s="83"/>
      <c r="SLX41" s="83"/>
      <c r="SLY41" s="83"/>
      <c r="SLZ41" s="83"/>
      <c r="SMA41" s="83"/>
      <c r="SMB41" s="83"/>
      <c r="SMC41" s="83"/>
      <c r="SMD41" s="83"/>
      <c r="SME41" s="83"/>
      <c r="SMF41" s="83"/>
      <c r="SMG41" s="83"/>
      <c r="SMH41" s="83"/>
      <c r="SMI41" s="83"/>
      <c r="SMJ41" s="83"/>
      <c r="SMK41" s="83"/>
      <c r="SML41" s="83"/>
      <c r="SMM41" s="83"/>
      <c r="SMN41" s="83"/>
      <c r="SMO41" s="83"/>
      <c r="SMP41" s="83"/>
      <c r="SMQ41" s="83"/>
      <c r="SMR41" s="83"/>
      <c r="SMS41" s="83"/>
      <c r="SMT41" s="83"/>
      <c r="SMU41" s="83"/>
      <c r="SMV41" s="83"/>
      <c r="SMW41" s="83"/>
      <c r="SMX41" s="83"/>
      <c r="SMY41" s="83"/>
      <c r="SMZ41" s="83"/>
      <c r="SNA41" s="83"/>
      <c r="SNB41" s="83"/>
      <c r="SNC41" s="83"/>
      <c r="SND41" s="83"/>
      <c r="SNE41" s="83"/>
      <c r="SNF41" s="83"/>
      <c r="SNG41" s="83"/>
      <c r="SNH41" s="83"/>
      <c r="SNI41" s="83"/>
      <c r="SNJ41" s="83"/>
      <c r="SNK41" s="83"/>
      <c r="SNL41" s="83"/>
      <c r="SNM41" s="83"/>
      <c r="SNN41" s="83"/>
      <c r="SNO41" s="83"/>
      <c r="SNP41" s="83"/>
      <c r="SNQ41" s="83"/>
      <c r="SNR41" s="83"/>
      <c r="SNS41" s="83"/>
      <c r="SNT41" s="83"/>
      <c r="SNU41" s="83"/>
      <c r="SNV41" s="83"/>
      <c r="SNW41" s="83"/>
      <c r="SNX41" s="83"/>
      <c r="SNY41" s="83"/>
      <c r="SNZ41" s="83"/>
      <c r="SOA41" s="83"/>
      <c r="SOB41" s="83"/>
      <c r="SOC41" s="83"/>
      <c r="SOD41" s="83"/>
      <c r="SOE41" s="83"/>
      <c r="SOF41" s="83"/>
      <c r="SOG41" s="83"/>
      <c r="SOH41" s="83"/>
      <c r="SOI41" s="83"/>
      <c r="SOJ41" s="83"/>
      <c r="SOK41" s="83"/>
      <c r="SOL41" s="83"/>
      <c r="SOM41" s="83"/>
      <c r="SON41" s="83"/>
      <c r="SOO41" s="83"/>
      <c r="SOP41" s="83"/>
      <c r="SOQ41" s="83"/>
      <c r="SOR41" s="83"/>
      <c r="SOS41" s="83"/>
      <c r="SOT41" s="83"/>
      <c r="SOU41" s="83"/>
      <c r="SOV41" s="83"/>
      <c r="SOW41" s="83"/>
      <c r="SOX41" s="83"/>
      <c r="SOY41" s="83"/>
      <c r="SOZ41" s="83"/>
      <c r="SPA41" s="83"/>
      <c r="SPB41" s="83"/>
      <c r="SPC41" s="83"/>
      <c r="SPD41" s="83"/>
      <c r="SPE41" s="83"/>
      <c r="SPF41" s="83"/>
      <c r="SPG41" s="83"/>
      <c r="SPH41" s="83"/>
      <c r="SPI41" s="83"/>
      <c r="SPJ41" s="83"/>
      <c r="SPK41" s="83"/>
      <c r="SPL41" s="83"/>
      <c r="SPM41" s="83"/>
      <c r="SPN41" s="83"/>
      <c r="SPO41" s="83"/>
      <c r="SPP41" s="83"/>
      <c r="SPQ41" s="83"/>
      <c r="SPR41" s="83"/>
      <c r="SPS41" s="83"/>
      <c r="SPT41" s="83"/>
      <c r="SPU41" s="83"/>
      <c r="SPV41" s="83"/>
      <c r="SPW41" s="83"/>
      <c r="SPX41" s="83"/>
      <c r="SPY41" s="83"/>
      <c r="SPZ41" s="83"/>
      <c r="SQA41" s="83"/>
      <c r="SQB41" s="83"/>
      <c r="SQC41" s="83"/>
      <c r="SQD41" s="83"/>
      <c r="SQE41" s="83"/>
      <c r="SQF41" s="83"/>
      <c r="SQG41" s="83"/>
      <c r="SQH41" s="83"/>
      <c r="SQI41" s="83"/>
      <c r="SQJ41" s="83"/>
      <c r="SQK41" s="83"/>
      <c r="SQL41" s="83"/>
      <c r="SQM41" s="83"/>
      <c r="SQN41" s="83"/>
      <c r="SQO41" s="83"/>
      <c r="SQP41" s="83"/>
      <c r="SQQ41" s="83"/>
      <c r="SQR41" s="83"/>
      <c r="SQS41" s="83"/>
      <c r="SQT41" s="83"/>
      <c r="SQU41" s="83"/>
      <c r="SQV41" s="83"/>
      <c r="SQW41" s="83"/>
      <c r="SQX41" s="83"/>
      <c r="SQY41" s="83"/>
      <c r="SQZ41" s="83"/>
      <c r="SRA41" s="83"/>
      <c r="SRB41" s="83"/>
      <c r="SRC41" s="83"/>
      <c r="SRD41" s="83"/>
      <c r="SRE41" s="83"/>
      <c r="SRF41" s="83"/>
      <c r="SRG41" s="83"/>
      <c r="SRH41" s="83"/>
      <c r="SRI41" s="83"/>
      <c r="SRJ41" s="83"/>
      <c r="SRK41" s="83"/>
      <c r="SRL41" s="83"/>
      <c r="SRM41" s="83"/>
      <c r="SRN41" s="83"/>
      <c r="SRO41" s="83"/>
      <c r="SRP41" s="83"/>
      <c r="SRQ41" s="83"/>
      <c r="SRR41" s="83"/>
      <c r="SRS41" s="83"/>
      <c r="SRT41" s="83"/>
      <c r="SRU41" s="83"/>
      <c r="SRV41" s="83"/>
      <c r="SRW41" s="83"/>
      <c r="SRX41" s="83"/>
      <c r="SRY41" s="83"/>
      <c r="SRZ41" s="83"/>
      <c r="SSA41" s="83"/>
      <c r="SSB41" s="83"/>
      <c r="SSC41" s="83"/>
      <c r="SSD41" s="83"/>
      <c r="SSE41" s="83"/>
      <c r="SSF41" s="83"/>
      <c r="SSG41" s="83"/>
      <c r="SSH41" s="83"/>
      <c r="SSI41" s="83"/>
      <c r="SSJ41" s="83"/>
      <c r="SSK41" s="83"/>
      <c r="SSL41" s="83"/>
      <c r="SSM41" s="83"/>
      <c r="SSN41" s="83"/>
      <c r="SSO41" s="83"/>
      <c r="SSP41" s="83"/>
      <c r="SSQ41" s="83"/>
      <c r="SSR41" s="83"/>
      <c r="SSS41" s="83"/>
      <c r="SST41" s="83"/>
      <c r="SSU41" s="83"/>
      <c r="SSV41" s="83"/>
      <c r="SSW41" s="83"/>
      <c r="SSX41" s="83"/>
      <c r="SSY41" s="83"/>
      <c r="SSZ41" s="83"/>
      <c r="STA41" s="83"/>
      <c r="STB41" s="83"/>
      <c r="STC41" s="83"/>
      <c r="STD41" s="83"/>
      <c r="STE41" s="83"/>
      <c r="STF41" s="83"/>
      <c r="STG41" s="83"/>
      <c r="STH41" s="83"/>
      <c r="STI41" s="83"/>
      <c r="STJ41" s="83"/>
      <c r="STK41" s="83"/>
      <c r="STL41" s="83"/>
      <c r="STM41" s="83"/>
      <c r="STN41" s="83"/>
      <c r="STO41" s="83"/>
      <c r="STP41" s="83"/>
      <c r="STQ41" s="83"/>
      <c r="STR41" s="83"/>
      <c r="STS41" s="83"/>
      <c r="STT41" s="83"/>
      <c r="STU41" s="83"/>
      <c r="STV41" s="83"/>
      <c r="STW41" s="83"/>
      <c r="STX41" s="83"/>
      <c r="STY41" s="83"/>
      <c r="STZ41" s="83"/>
      <c r="SUA41" s="83"/>
      <c r="SUB41" s="83"/>
      <c r="SUC41" s="83"/>
      <c r="SUD41" s="83"/>
      <c r="SUE41" s="83"/>
      <c r="SUF41" s="83"/>
      <c r="SUG41" s="83"/>
      <c r="SUH41" s="83"/>
      <c r="SUI41" s="83"/>
      <c r="SUJ41" s="83"/>
      <c r="SUK41" s="83"/>
      <c r="SUL41" s="83"/>
      <c r="SUM41" s="83"/>
      <c r="SUN41" s="83"/>
      <c r="SUO41" s="83"/>
      <c r="SUP41" s="83"/>
      <c r="SUQ41" s="83"/>
      <c r="SUR41" s="83"/>
      <c r="SUS41" s="83"/>
      <c r="SUT41" s="83"/>
      <c r="SUU41" s="83"/>
      <c r="SUV41" s="83"/>
      <c r="SUW41" s="83"/>
      <c r="SUX41" s="83"/>
      <c r="SUY41" s="83"/>
      <c r="SUZ41" s="83"/>
      <c r="SVA41" s="83"/>
      <c r="SVB41" s="83"/>
      <c r="SVC41" s="83"/>
      <c r="SVD41" s="83"/>
      <c r="SVE41" s="83"/>
      <c r="SVF41" s="83"/>
      <c r="SVG41" s="83"/>
      <c r="SVH41" s="83"/>
      <c r="SVI41" s="83"/>
      <c r="SVJ41" s="83"/>
      <c r="SVK41" s="83"/>
      <c r="SVL41" s="83"/>
      <c r="SVM41" s="83"/>
      <c r="SVN41" s="83"/>
      <c r="SVO41" s="83"/>
      <c r="SVP41" s="83"/>
      <c r="SVQ41" s="83"/>
      <c r="SVR41" s="83"/>
      <c r="SVS41" s="83"/>
      <c r="SVT41" s="83"/>
      <c r="SVU41" s="83"/>
      <c r="SVV41" s="83"/>
      <c r="SVW41" s="83"/>
      <c r="SVX41" s="83"/>
      <c r="SVY41" s="83"/>
      <c r="SVZ41" s="83"/>
      <c r="SWA41" s="83"/>
      <c r="SWB41" s="83"/>
      <c r="SWC41" s="83"/>
      <c r="SWD41" s="83"/>
      <c r="SWE41" s="83"/>
      <c r="SWF41" s="83"/>
      <c r="SWG41" s="83"/>
      <c r="SWH41" s="83"/>
      <c r="SWI41" s="83"/>
      <c r="SWJ41" s="83"/>
      <c r="SWK41" s="83"/>
      <c r="SWL41" s="83"/>
      <c r="SWM41" s="83"/>
      <c r="SWN41" s="83"/>
      <c r="SWO41" s="83"/>
      <c r="SWP41" s="83"/>
      <c r="SWQ41" s="83"/>
      <c r="SWR41" s="83"/>
      <c r="SWS41" s="83"/>
      <c r="SWT41" s="83"/>
      <c r="SWU41" s="83"/>
      <c r="SWV41" s="83"/>
      <c r="SWW41" s="83"/>
      <c r="SWX41" s="83"/>
      <c r="SWY41" s="83"/>
      <c r="SWZ41" s="83"/>
      <c r="SXA41" s="83"/>
      <c r="SXB41" s="83"/>
      <c r="SXC41" s="83"/>
      <c r="SXD41" s="83"/>
      <c r="SXE41" s="83"/>
      <c r="SXF41" s="83"/>
      <c r="SXG41" s="83"/>
      <c r="SXH41" s="83"/>
      <c r="SXI41" s="83"/>
      <c r="SXJ41" s="83"/>
      <c r="SXK41" s="83"/>
      <c r="SXL41" s="83"/>
      <c r="SXM41" s="83"/>
      <c r="SXN41" s="83"/>
      <c r="SXO41" s="83"/>
      <c r="SXP41" s="83"/>
      <c r="SXQ41" s="83"/>
      <c r="SXR41" s="83"/>
      <c r="SXS41" s="83"/>
      <c r="SXT41" s="83"/>
      <c r="SXU41" s="83"/>
      <c r="SXV41" s="83"/>
      <c r="SXW41" s="83"/>
      <c r="SXX41" s="83"/>
      <c r="SXY41" s="83"/>
      <c r="SXZ41" s="83"/>
      <c r="SYA41" s="83"/>
      <c r="SYB41" s="83"/>
      <c r="SYC41" s="83"/>
      <c r="SYD41" s="83"/>
      <c r="SYE41" s="83"/>
      <c r="SYF41" s="83"/>
      <c r="SYG41" s="83"/>
      <c r="SYH41" s="83"/>
      <c r="SYI41" s="83"/>
      <c r="SYJ41" s="83"/>
      <c r="SYK41" s="83"/>
      <c r="SYL41" s="83"/>
      <c r="SYM41" s="83"/>
      <c r="SYN41" s="83"/>
      <c r="SYO41" s="83"/>
      <c r="SYP41" s="83"/>
      <c r="SYQ41" s="83"/>
      <c r="SYR41" s="83"/>
      <c r="SYS41" s="83"/>
      <c r="SYT41" s="83"/>
      <c r="SYU41" s="83"/>
      <c r="SYV41" s="83"/>
      <c r="SYW41" s="83"/>
      <c r="SYX41" s="83"/>
      <c r="SYY41" s="83"/>
      <c r="SYZ41" s="83"/>
      <c r="SZA41" s="83"/>
      <c r="SZB41" s="83"/>
      <c r="SZC41" s="83"/>
      <c r="SZD41" s="83"/>
      <c r="SZE41" s="83"/>
      <c r="SZF41" s="83"/>
      <c r="SZG41" s="83"/>
      <c r="SZH41" s="83"/>
      <c r="SZI41" s="83"/>
      <c r="SZJ41" s="83"/>
      <c r="SZK41" s="83"/>
      <c r="SZL41" s="83"/>
      <c r="SZM41" s="83"/>
      <c r="SZN41" s="83"/>
      <c r="SZO41" s="83"/>
      <c r="SZP41" s="83"/>
      <c r="SZQ41" s="83"/>
      <c r="SZR41" s="83"/>
      <c r="SZS41" s="83"/>
      <c r="SZT41" s="83"/>
      <c r="SZU41" s="83"/>
      <c r="SZV41" s="83"/>
      <c r="SZW41" s="83"/>
      <c r="SZX41" s="83"/>
      <c r="SZY41" s="83"/>
      <c r="SZZ41" s="83"/>
      <c r="TAA41" s="83"/>
      <c r="TAB41" s="83"/>
      <c r="TAC41" s="83"/>
      <c r="TAD41" s="83"/>
      <c r="TAE41" s="83"/>
      <c r="TAF41" s="83"/>
      <c r="TAG41" s="83"/>
      <c r="TAH41" s="83"/>
      <c r="TAI41" s="83"/>
      <c r="TAJ41" s="83"/>
      <c r="TAK41" s="83"/>
      <c r="TAL41" s="83"/>
      <c r="TAM41" s="83"/>
      <c r="TAN41" s="83"/>
      <c r="TAO41" s="83"/>
      <c r="TAP41" s="83"/>
      <c r="TAQ41" s="83"/>
      <c r="TAR41" s="83"/>
      <c r="TAS41" s="83"/>
      <c r="TAT41" s="83"/>
      <c r="TAU41" s="83"/>
      <c r="TAV41" s="83"/>
      <c r="TAW41" s="83"/>
      <c r="TAX41" s="83"/>
      <c r="TAY41" s="83"/>
      <c r="TAZ41" s="83"/>
      <c r="TBA41" s="83"/>
      <c r="TBB41" s="83"/>
      <c r="TBC41" s="83"/>
      <c r="TBD41" s="83"/>
      <c r="TBE41" s="83"/>
      <c r="TBF41" s="83"/>
      <c r="TBG41" s="83"/>
      <c r="TBH41" s="83"/>
      <c r="TBI41" s="83"/>
      <c r="TBJ41" s="83"/>
      <c r="TBK41" s="83"/>
      <c r="TBL41" s="83"/>
      <c r="TBM41" s="83"/>
      <c r="TBN41" s="83"/>
      <c r="TBO41" s="83"/>
      <c r="TBP41" s="83"/>
      <c r="TBQ41" s="83"/>
      <c r="TBR41" s="83"/>
      <c r="TBS41" s="83"/>
      <c r="TBT41" s="83"/>
      <c r="TBU41" s="83"/>
      <c r="TBV41" s="83"/>
      <c r="TBW41" s="83"/>
      <c r="TBX41" s="83"/>
      <c r="TBY41" s="83"/>
      <c r="TBZ41" s="83"/>
      <c r="TCA41" s="83"/>
      <c r="TCB41" s="83"/>
      <c r="TCC41" s="83"/>
      <c r="TCD41" s="83"/>
      <c r="TCE41" s="83"/>
      <c r="TCF41" s="83"/>
      <c r="TCG41" s="83"/>
      <c r="TCH41" s="83"/>
      <c r="TCI41" s="83"/>
      <c r="TCJ41" s="83"/>
      <c r="TCK41" s="83"/>
      <c r="TCL41" s="83"/>
      <c r="TCM41" s="83"/>
      <c r="TCN41" s="83"/>
      <c r="TCO41" s="83"/>
      <c r="TCP41" s="83"/>
      <c r="TCQ41" s="83"/>
      <c r="TCR41" s="83"/>
      <c r="TCS41" s="83"/>
      <c r="TCT41" s="83"/>
      <c r="TCU41" s="83"/>
      <c r="TCV41" s="83"/>
      <c r="TCW41" s="83"/>
      <c r="TCX41" s="83"/>
      <c r="TCY41" s="83"/>
      <c r="TCZ41" s="83"/>
      <c r="TDA41" s="83"/>
      <c r="TDB41" s="83"/>
      <c r="TDC41" s="83"/>
      <c r="TDD41" s="83"/>
      <c r="TDE41" s="83"/>
      <c r="TDF41" s="83"/>
      <c r="TDG41" s="83"/>
      <c r="TDH41" s="83"/>
      <c r="TDI41" s="83"/>
      <c r="TDJ41" s="83"/>
      <c r="TDK41" s="83"/>
      <c r="TDL41" s="83"/>
      <c r="TDM41" s="83"/>
      <c r="TDN41" s="83"/>
      <c r="TDO41" s="83"/>
      <c r="TDP41" s="83"/>
      <c r="TDQ41" s="83"/>
      <c r="TDR41" s="83"/>
      <c r="TDS41" s="83"/>
      <c r="TDT41" s="83"/>
      <c r="TDU41" s="83"/>
      <c r="TDV41" s="83"/>
      <c r="TDW41" s="83"/>
      <c r="TDX41" s="83"/>
      <c r="TDY41" s="83"/>
      <c r="TDZ41" s="83"/>
      <c r="TEA41" s="83"/>
      <c r="TEB41" s="83"/>
      <c r="TEC41" s="83"/>
      <c r="TED41" s="83"/>
      <c r="TEE41" s="83"/>
      <c r="TEF41" s="83"/>
      <c r="TEG41" s="83"/>
      <c r="TEH41" s="83"/>
      <c r="TEI41" s="83"/>
      <c r="TEJ41" s="83"/>
      <c r="TEK41" s="83"/>
      <c r="TEL41" s="83"/>
      <c r="TEM41" s="83"/>
      <c r="TEN41" s="83"/>
      <c r="TEO41" s="83"/>
      <c r="TEP41" s="83"/>
      <c r="TEQ41" s="83"/>
      <c r="TER41" s="83"/>
      <c r="TES41" s="83"/>
      <c r="TET41" s="83"/>
      <c r="TEU41" s="83"/>
      <c r="TEV41" s="83"/>
      <c r="TEW41" s="83"/>
      <c r="TEX41" s="83"/>
      <c r="TEY41" s="83"/>
      <c r="TEZ41" s="83"/>
      <c r="TFA41" s="83"/>
      <c r="TFB41" s="83"/>
      <c r="TFC41" s="83"/>
      <c r="TFD41" s="83"/>
      <c r="TFE41" s="83"/>
      <c r="TFF41" s="83"/>
      <c r="TFG41" s="83"/>
      <c r="TFH41" s="83"/>
      <c r="TFI41" s="83"/>
      <c r="TFJ41" s="83"/>
      <c r="TFK41" s="83"/>
      <c r="TFL41" s="83"/>
      <c r="TFM41" s="83"/>
      <c r="TFN41" s="83"/>
      <c r="TFO41" s="83"/>
      <c r="TFP41" s="83"/>
      <c r="TFQ41" s="83"/>
      <c r="TFR41" s="83"/>
      <c r="TFS41" s="83"/>
      <c r="TFT41" s="83"/>
      <c r="TFU41" s="83"/>
      <c r="TFV41" s="83"/>
      <c r="TFW41" s="83"/>
      <c r="TFX41" s="83"/>
      <c r="TFY41" s="83"/>
      <c r="TFZ41" s="83"/>
      <c r="TGA41" s="83"/>
      <c r="TGB41" s="83"/>
      <c r="TGC41" s="83"/>
      <c r="TGD41" s="83"/>
      <c r="TGE41" s="83"/>
      <c r="TGF41" s="83"/>
      <c r="TGG41" s="83"/>
      <c r="TGH41" s="83"/>
      <c r="TGI41" s="83"/>
      <c r="TGJ41" s="83"/>
      <c r="TGK41" s="83"/>
      <c r="TGL41" s="83"/>
      <c r="TGM41" s="83"/>
      <c r="TGN41" s="83"/>
      <c r="TGO41" s="83"/>
      <c r="TGP41" s="83"/>
      <c r="TGQ41" s="83"/>
      <c r="TGR41" s="83"/>
      <c r="TGS41" s="83"/>
      <c r="TGT41" s="83"/>
      <c r="TGU41" s="83"/>
      <c r="TGV41" s="83"/>
      <c r="TGW41" s="83"/>
      <c r="TGX41" s="83"/>
      <c r="TGY41" s="83"/>
      <c r="TGZ41" s="83"/>
      <c r="THA41" s="83"/>
      <c r="THB41" s="83"/>
      <c r="THC41" s="83"/>
      <c r="THD41" s="83"/>
      <c r="THE41" s="83"/>
      <c r="THF41" s="83"/>
      <c r="THG41" s="83"/>
      <c r="THH41" s="83"/>
      <c r="THI41" s="83"/>
      <c r="THJ41" s="83"/>
      <c r="THK41" s="83"/>
      <c r="THL41" s="83"/>
      <c r="THM41" s="83"/>
      <c r="THN41" s="83"/>
      <c r="THO41" s="83"/>
      <c r="THP41" s="83"/>
      <c r="THQ41" s="83"/>
      <c r="THR41" s="83"/>
      <c r="THS41" s="83"/>
      <c r="THT41" s="83"/>
      <c r="THU41" s="83"/>
      <c r="THV41" s="83"/>
      <c r="THW41" s="83"/>
      <c r="THX41" s="83"/>
      <c r="THY41" s="83"/>
      <c r="THZ41" s="83"/>
      <c r="TIA41" s="83"/>
      <c r="TIB41" s="83"/>
      <c r="TIC41" s="83"/>
      <c r="TID41" s="83"/>
      <c r="TIE41" s="83"/>
      <c r="TIF41" s="83"/>
      <c r="TIG41" s="83"/>
      <c r="TIH41" s="83"/>
      <c r="TII41" s="83"/>
      <c r="TIJ41" s="83"/>
      <c r="TIK41" s="83"/>
      <c r="TIL41" s="83"/>
      <c r="TIM41" s="83"/>
      <c r="TIN41" s="83"/>
      <c r="TIO41" s="83"/>
      <c r="TIP41" s="83"/>
      <c r="TIQ41" s="83"/>
      <c r="TIR41" s="83"/>
      <c r="TIS41" s="83"/>
      <c r="TIT41" s="83"/>
      <c r="TIU41" s="83"/>
      <c r="TIV41" s="83"/>
      <c r="TIW41" s="83"/>
      <c r="TIX41" s="83"/>
      <c r="TIY41" s="83"/>
      <c r="TIZ41" s="83"/>
      <c r="TJA41" s="83"/>
      <c r="TJB41" s="83"/>
      <c r="TJC41" s="83"/>
      <c r="TJD41" s="83"/>
      <c r="TJE41" s="83"/>
      <c r="TJF41" s="83"/>
      <c r="TJG41" s="83"/>
      <c r="TJH41" s="83"/>
      <c r="TJI41" s="83"/>
      <c r="TJJ41" s="83"/>
      <c r="TJK41" s="83"/>
      <c r="TJL41" s="83"/>
      <c r="TJM41" s="83"/>
      <c r="TJN41" s="83"/>
      <c r="TJO41" s="83"/>
      <c r="TJP41" s="83"/>
      <c r="TJQ41" s="83"/>
      <c r="TJR41" s="83"/>
      <c r="TJS41" s="83"/>
      <c r="TJT41" s="83"/>
      <c r="TJU41" s="83"/>
      <c r="TJV41" s="83"/>
      <c r="TJW41" s="83"/>
      <c r="TJX41" s="83"/>
      <c r="TJY41" s="83"/>
      <c r="TJZ41" s="83"/>
      <c r="TKA41" s="83"/>
      <c r="TKB41" s="83"/>
      <c r="TKC41" s="83"/>
      <c r="TKD41" s="83"/>
      <c r="TKE41" s="83"/>
      <c r="TKF41" s="83"/>
      <c r="TKG41" s="83"/>
      <c r="TKH41" s="83"/>
      <c r="TKI41" s="83"/>
      <c r="TKJ41" s="83"/>
      <c r="TKK41" s="83"/>
      <c r="TKL41" s="83"/>
      <c r="TKM41" s="83"/>
      <c r="TKN41" s="83"/>
      <c r="TKO41" s="83"/>
      <c r="TKP41" s="83"/>
      <c r="TKQ41" s="83"/>
      <c r="TKR41" s="83"/>
      <c r="TKS41" s="83"/>
      <c r="TKT41" s="83"/>
      <c r="TKU41" s="83"/>
      <c r="TKV41" s="83"/>
      <c r="TKW41" s="83"/>
      <c r="TKX41" s="83"/>
      <c r="TKY41" s="83"/>
      <c r="TKZ41" s="83"/>
      <c r="TLA41" s="83"/>
      <c r="TLB41" s="83"/>
      <c r="TLC41" s="83"/>
      <c r="TLD41" s="83"/>
      <c r="TLE41" s="83"/>
      <c r="TLF41" s="83"/>
      <c r="TLG41" s="83"/>
      <c r="TLH41" s="83"/>
      <c r="TLI41" s="83"/>
      <c r="TLJ41" s="83"/>
      <c r="TLK41" s="83"/>
      <c r="TLL41" s="83"/>
      <c r="TLM41" s="83"/>
      <c r="TLN41" s="83"/>
      <c r="TLO41" s="83"/>
      <c r="TLP41" s="83"/>
      <c r="TLQ41" s="83"/>
      <c r="TLR41" s="83"/>
      <c r="TLS41" s="83"/>
      <c r="TLT41" s="83"/>
      <c r="TLU41" s="83"/>
      <c r="TLV41" s="83"/>
      <c r="TLW41" s="83"/>
      <c r="TLX41" s="83"/>
      <c r="TLY41" s="83"/>
      <c r="TLZ41" s="83"/>
      <c r="TMA41" s="83"/>
      <c r="TMB41" s="83"/>
      <c r="TMC41" s="83"/>
      <c r="TMD41" s="83"/>
      <c r="TME41" s="83"/>
      <c r="TMF41" s="83"/>
      <c r="TMG41" s="83"/>
      <c r="TMH41" s="83"/>
      <c r="TMI41" s="83"/>
      <c r="TMJ41" s="83"/>
      <c r="TMK41" s="83"/>
      <c r="TML41" s="83"/>
      <c r="TMM41" s="83"/>
      <c r="TMN41" s="83"/>
      <c r="TMO41" s="83"/>
      <c r="TMP41" s="83"/>
      <c r="TMQ41" s="83"/>
      <c r="TMR41" s="83"/>
      <c r="TMS41" s="83"/>
      <c r="TMT41" s="83"/>
      <c r="TMU41" s="83"/>
      <c r="TMV41" s="83"/>
      <c r="TMW41" s="83"/>
      <c r="TMX41" s="83"/>
      <c r="TMY41" s="83"/>
      <c r="TMZ41" s="83"/>
      <c r="TNA41" s="83"/>
      <c r="TNB41" s="83"/>
      <c r="TNC41" s="83"/>
      <c r="TND41" s="83"/>
      <c r="TNE41" s="83"/>
      <c r="TNF41" s="83"/>
      <c r="TNG41" s="83"/>
      <c r="TNH41" s="83"/>
      <c r="TNI41" s="83"/>
      <c r="TNJ41" s="83"/>
      <c r="TNK41" s="83"/>
      <c r="TNL41" s="83"/>
      <c r="TNM41" s="83"/>
      <c r="TNN41" s="83"/>
      <c r="TNO41" s="83"/>
      <c r="TNP41" s="83"/>
      <c r="TNQ41" s="83"/>
      <c r="TNR41" s="83"/>
      <c r="TNS41" s="83"/>
      <c r="TNT41" s="83"/>
      <c r="TNU41" s="83"/>
      <c r="TNV41" s="83"/>
      <c r="TNW41" s="83"/>
      <c r="TNX41" s="83"/>
      <c r="TNY41" s="83"/>
      <c r="TNZ41" s="83"/>
      <c r="TOA41" s="83"/>
      <c r="TOB41" s="83"/>
      <c r="TOC41" s="83"/>
      <c r="TOD41" s="83"/>
      <c r="TOE41" s="83"/>
      <c r="TOF41" s="83"/>
      <c r="TOG41" s="83"/>
      <c r="TOH41" s="83"/>
      <c r="TOI41" s="83"/>
      <c r="TOJ41" s="83"/>
      <c r="TOK41" s="83"/>
      <c r="TOL41" s="83"/>
      <c r="TOM41" s="83"/>
      <c r="TON41" s="83"/>
      <c r="TOO41" s="83"/>
      <c r="TOP41" s="83"/>
      <c r="TOQ41" s="83"/>
      <c r="TOR41" s="83"/>
      <c r="TOS41" s="83"/>
      <c r="TOT41" s="83"/>
      <c r="TOU41" s="83"/>
      <c r="TOV41" s="83"/>
      <c r="TOW41" s="83"/>
      <c r="TOX41" s="83"/>
      <c r="TOY41" s="83"/>
      <c r="TOZ41" s="83"/>
      <c r="TPA41" s="83"/>
      <c r="TPB41" s="83"/>
      <c r="TPC41" s="83"/>
      <c r="TPD41" s="83"/>
      <c r="TPE41" s="83"/>
      <c r="TPF41" s="83"/>
      <c r="TPG41" s="83"/>
      <c r="TPH41" s="83"/>
      <c r="TPI41" s="83"/>
      <c r="TPJ41" s="83"/>
      <c r="TPK41" s="83"/>
      <c r="TPL41" s="83"/>
      <c r="TPM41" s="83"/>
      <c r="TPN41" s="83"/>
      <c r="TPO41" s="83"/>
      <c r="TPP41" s="83"/>
      <c r="TPQ41" s="83"/>
      <c r="TPR41" s="83"/>
      <c r="TPS41" s="83"/>
      <c r="TPT41" s="83"/>
      <c r="TPU41" s="83"/>
      <c r="TPV41" s="83"/>
      <c r="TPW41" s="83"/>
      <c r="TPX41" s="83"/>
      <c r="TPY41" s="83"/>
      <c r="TPZ41" s="83"/>
      <c r="TQA41" s="83"/>
      <c r="TQB41" s="83"/>
      <c r="TQC41" s="83"/>
      <c r="TQD41" s="83"/>
      <c r="TQE41" s="83"/>
      <c r="TQF41" s="83"/>
      <c r="TQG41" s="83"/>
      <c r="TQH41" s="83"/>
      <c r="TQI41" s="83"/>
      <c r="TQJ41" s="83"/>
      <c r="TQK41" s="83"/>
      <c r="TQL41" s="83"/>
      <c r="TQM41" s="83"/>
      <c r="TQN41" s="83"/>
      <c r="TQO41" s="83"/>
      <c r="TQP41" s="83"/>
      <c r="TQQ41" s="83"/>
      <c r="TQR41" s="83"/>
      <c r="TQS41" s="83"/>
      <c r="TQT41" s="83"/>
      <c r="TQU41" s="83"/>
      <c r="TQV41" s="83"/>
      <c r="TQW41" s="83"/>
      <c r="TQX41" s="83"/>
      <c r="TQY41" s="83"/>
      <c r="TQZ41" s="83"/>
      <c r="TRA41" s="83"/>
      <c r="TRB41" s="83"/>
      <c r="TRC41" s="83"/>
      <c r="TRD41" s="83"/>
      <c r="TRE41" s="83"/>
      <c r="TRF41" s="83"/>
      <c r="TRG41" s="83"/>
      <c r="TRH41" s="83"/>
      <c r="TRI41" s="83"/>
      <c r="TRJ41" s="83"/>
      <c r="TRK41" s="83"/>
      <c r="TRL41" s="83"/>
      <c r="TRM41" s="83"/>
      <c r="TRN41" s="83"/>
      <c r="TRO41" s="83"/>
      <c r="TRP41" s="83"/>
      <c r="TRQ41" s="83"/>
      <c r="TRR41" s="83"/>
      <c r="TRS41" s="83"/>
      <c r="TRT41" s="83"/>
      <c r="TRU41" s="83"/>
      <c r="TRV41" s="83"/>
      <c r="TRW41" s="83"/>
      <c r="TRX41" s="83"/>
      <c r="TRY41" s="83"/>
      <c r="TRZ41" s="83"/>
      <c r="TSA41" s="83"/>
      <c r="TSB41" s="83"/>
      <c r="TSC41" s="83"/>
      <c r="TSD41" s="83"/>
      <c r="TSE41" s="83"/>
      <c r="TSF41" s="83"/>
      <c r="TSG41" s="83"/>
      <c r="TSH41" s="83"/>
      <c r="TSI41" s="83"/>
      <c r="TSJ41" s="83"/>
      <c r="TSK41" s="83"/>
      <c r="TSL41" s="83"/>
      <c r="TSM41" s="83"/>
      <c r="TSN41" s="83"/>
      <c r="TSO41" s="83"/>
      <c r="TSP41" s="83"/>
      <c r="TSQ41" s="83"/>
      <c r="TSR41" s="83"/>
      <c r="TSS41" s="83"/>
      <c r="TST41" s="83"/>
      <c r="TSU41" s="83"/>
      <c r="TSV41" s="83"/>
      <c r="TSW41" s="83"/>
      <c r="TSX41" s="83"/>
      <c r="TSY41" s="83"/>
      <c r="TSZ41" s="83"/>
      <c r="TTA41" s="83"/>
      <c r="TTB41" s="83"/>
      <c r="TTC41" s="83"/>
      <c r="TTD41" s="83"/>
      <c r="TTE41" s="83"/>
      <c r="TTF41" s="83"/>
      <c r="TTG41" s="83"/>
      <c r="TTH41" s="83"/>
      <c r="TTI41" s="83"/>
      <c r="TTJ41" s="83"/>
      <c r="TTK41" s="83"/>
      <c r="TTL41" s="83"/>
      <c r="TTM41" s="83"/>
      <c r="TTN41" s="83"/>
      <c r="TTO41" s="83"/>
      <c r="TTP41" s="83"/>
      <c r="TTQ41" s="83"/>
      <c r="TTR41" s="83"/>
      <c r="TTS41" s="83"/>
      <c r="TTT41" s="83"/>
      <c r="TTU41" s="83"/>
      <c r="TTV41" s="83"/>
      <c r="TTW41" s="83"/>
      <c r="TTX41" s="83"/>
      <c r="TTY41" s="83"/>
      <c r="TTZ41" s="83"/>
      <c r="TUA41" s="83"/>
      <c r="TUB41" s="83"/>
      <c r="TUC41" s="83"/>
      <c r="TUD41" s="83"/>
      <c r="TUE41" s="83"/>
      <c r="TUF41" s="83"/>
      <c r="TUG41" s="83"/>
      <c r="TUH41" s="83"/>
      <c r="TUI41" s="83"/>
      <c r="TUJ41" s="83"/>
      <c r="TUK41" s="83"/>
      <c r="TUL41" s="83"/>
      <c r="TUM41" s="83"/>
      <c r="TUN41" s="83"/>
      <c r="TUO41" s="83"/>
      <c r="TUP41" s="83"/>
      <c r="TUQ41" s="83"/>
      <c r="TUR41" s="83"/>
      <c r="TUS41" s="83"/>
      <c r="TUT41" s="83"/>
      <c r="TUU41" s="83"/>
      <c r="TUV41" s="83"/>
      <c r="TUW41" s="83"/>
      <c r="TUX41" s="83"/>
      <c r="TUY41" s="83"/>
      <c r="TUZ41" s="83"/>
      <c r="TVA41" s="83"/>
      <c r="TVB41" s="83"/>
      <c r="TVC41" s="83"/>
      <c r="TVD41" s="83"/>
      <c r="TVE41" s="83"/>
      <c r="TVF41" s="83"/>
      <c r="TVG41" s="83"/>
      <c r="TVH41" s="83"/>
      <c r="TVI41" s="83"/>
      <c r="TVJ41" s="83"/>
      <c r="TVK41" s="83"/>
      <c r="TVL41" s="83"/>
      <c r="TVM41" s="83"/>
      <c r="TVN41" s="83"/>
      <c r="TVO41" s="83"/>
      <c r="TVP41" s="83"/>
      <c r="TVQ41" s="83"/>
      <c r="TVR41" s="83"/>
      <c r="TVS41" s="83"/>
      <c r="TVT41" s="83"/>
      <c r="TVU41" s="83"/>
      <c r="TVV41" s="83"/>
      <c r="TVW41" s="83"/>
      <c r="TVX41" s="83"/>
      <c r="TVY41" s="83"/>
      <c r="TVZ41" s="83"/>
      <c r="TWA41" s="83"/>
      <c r="TWB41" s="83"/>
      <c r="TWC41" s="83"/>
      <c r="TWD41" s="83"/>
      <c r="TWE41" s="83"/>
      <c r="TWF41" s="83"/>
      <c r="TWG41" s="83"/>
      <c r="TWH41" s="83"/>
      <c r="TWI41" s="83"/>
      <c r="TWJ41" s="83"/>
      <c r="TWK41" s="83"/>
      <c r="TWL41" s="83"/>
      <c r="TWM41" s="83"/>
      <c r="TWN41" s="83"/>
      <c r="TWO41" s="83"/>
      <c r="TWP41" s="83"/>
      <c r="TWQ41" s="83"/>
      <c r="TWR41" s="83"/>
      <c r="TWS41" s="83"/>
      <c r="TWT41" s="83"/>
      <c r="TWU41" s="83"/>
      <c r="TWV41" s="83"/>
      <c r="TWW41" s="83"/>
      <c r="TWX41" s="83"/>
      <c r="TWY41" s="83"/>
      <c r="TWZ41" s="83"/>
      <c r="TXA41" s="83"/>
      <c r="TXB41" s="83"/>
      <c r="TXC41" s="83"/>
      <c r="TXD41" s="83"/>
      <c r="TXE41" s="83"/>
      <c r="TXF41" s="83"/>
      <c r="TXG41" s="83"/>
      <c r="TXH41" s="83"/>
      <c r="TXI41" s="83"/>
      <c r="TXJ41" s="83"/>
      <c r="TXK41" s="83"/>
      <c r="TXL41" s="83"/>
      <c r="TXM41" s="83"/>
      <c r="TXN41" s="83"/>
      <c r="TXO41" s="83"/>
      <c r="TXP41" s="83"/>
      <c r="TXQ41" s="83"/>
      <c r="TXR41" s="83"/>
      <c r="TXS41" s="83"/>
      <c r="TXT41" s="83"/>
      <c r="TXU41" s="83"/>
      <c r="TXV41" s="83"/>
      <c r="TXW41" s="83"/>
      <c r="TXX41" s="83"/>
      <c r="TXY41" s="83"/>
      <c r="TXZ41" s="83"/>
      <c r="TYA41" s="83"/>
      <c r="TYB41" s="83"/>
      <c r="TYC41" s="83"/>
      <c r="TYD41" s="83"/>
      <c r="TYE41" s="83"/>
      <c r="TYF41" s="83"/>
      <c r="TYG41" s="83"/>
      <c r="TYH41" s="83"/>
      <c r="TYI41" s="83"/>
      <c r="TYJ41" s="83"/>
      <c r="TYK41" s="83"/>
      <c r="TYL41" s="83"/>
      <c r="TYM41" s="83"/>
      <c r="TYN41" s="83"/>
      <c r="TYO41" s="83"/>
      <c r="TYP41" s="83"/>
      <c r="TYQ41" s="83"/>
      <c r="TYR41" s="83"/>
      <c r="TYS41" s="83"/>
      <c r="TYT41" s="83"/>
      <c r="TYU41" s="83"/>
      <c r="TYV41" s="83"/>
      <c r="TYW41" s="83"/>
      <c r="TYX41" s="83"/>
      <c r="TYY41" s="83"/>
      <c r="TYZ41" s="83"/>
      <c r="TZA41" s="83"/>
      <c r="TZB41" s="83"/>
      <c r="TZC41" s="83"/>
      <c r="TZD41" s="83"/>
      <c r="TZE41" s="83"/>
      <c r="TZF41" s="83"/>
      <c r="TZG41" s="83"/>
      <c r="TZH41" s="83"/>
      <c r="TZI41" s="83"/>
      <c r="TZJ41" s="83"/>
      <c r="TZK41" s="83"/>
      <c r="TZL41" s="83"/>
      <c r="TZM41" s="83"/>
      <c r="TZN41" s="83"/>
      <c r="TZO41" s="83"/>
      <c r="TZP41" s="83"/>
      <c r="TZQ41" s="83"/>
      <c r="TZR41" s="83"/>
      <c r="TZS41" s="83"/>
      <c r="TZT41" s="83"/>
      <c r="TZU41" s="83"/>
      <c r="TZV41" s="83"/>
      <c r="TZW41" s="83"/>
      <c r="TZX41" s="83"/>
      <c r="TZY41" s="83"/>
      <c r="TZZ41" s="83"/>
      <c r="UAA41" s="83"/>
      <c r="UAB41" s="83"/>
      <c r="UAC41" s="83"/>
      <c r="UAD41" s="83"/>
      <c r="UAE41" s="83"/>
      <c r="UAF41" s="83"/>
      <c r="UAG41" s="83"/>
      <c r="UAH41" s="83"/>
      <c r="UAI41" s="83"/>
      <c r="UAJ41" s="83"/>
      <c r="UAK41" s="83"/>
      <c r="UAL41" s="83"/>
      <c r="UAM41" s="83"/>
      <c r="UAN41" s="83"/>
      <c r="UAO41" s="83"/>
      <c r="UAP41" s="83"/>
      <c r="UAQ41" s="83"/>
      <c r="UAR41" s="83"/>
      <c r="UAS41" s="83"/>
      <c r="UAT41" s="83"/>
      <c r="UAU41" s="83"/>
      <c r="UAV41" s="83"/>
      <c r="UAW41" s="83"/>
      <c r="UAX41" s="83"/>
      <c r="UAY41" s="83"/>
      <c r="UAZ41" s="83"/>
      <c r="UBA41" s="83"/>
      <c r="UBB41" s="83"/>
      <c r="UBC41" s="83"/>
      <c r="UBD41" s="83"/>
      <c r="UBE41" s="83"/>
      <c r="UBF41" s="83"/>
      <c r="UBG41" s="83"/>
      <c r="UBH41" s="83"/>
      <c r="UBI41" s="83"/>
      <c r="UBJ41" s="83"/>
      <c r="UBK41" s="83"/>
      <c r="UBL41" s="83"/>
      <c r="UBM41" s="83"/>
      <c r="UBN41" s="83"/>
      <c r="UBO41" s="83"/>
      <c r="UBP41" s="83"/>
      <c r="UBQ41" s="83"/>
      <c r="UBR41" s="83"/>
      <c r="UBS41" s="83"/>
      <c r="UBT41" s="83"/>
      <c r="UBU41" s="83"/>
      <c r="UBV41" s="83"/>
      <c r="UBW41" s="83"/>
      <c r="UBX41" s="83"/>
      <c r="UBY41" s="83"/>
      <c r="UBZ41" s="83"/>
      <c r="UCA41" s="83"/>
      <c r="UCB41" s="83"/>
      <c r="UCC41" s="83"/>
      <c r="UCD41" s="83"/>
      <c r="UCE41" s="83"/>
      <c r="UCF41" s="83"/>
      <c r="UCG41" s="83"/>
      <c r="UCH41" s="83"/>
      <c r="UCI41" s="83"/>
      <c r="UCJ41" s="83"/>
      <c r="UCK41" s="83"/>
      <c r="UCL41" s="83"/>
      <c r="UCM41" s="83"/>
      <c r="UCN41" s="83"/>
      <c r="UCO41" s="83"/>
      <c r="UCP41" s="83"/>
      <c r="UCQ41" s="83"/>
      <c r="UCR41" s="83"/>
      <c r="UCS41" s="83"/>
      <c r="UCT41" s="83"/>
      <c r="UCU41" s="83"/>
      <c r="UCV41" s="83"/>
      <c r="UCW41" s="83"/>
      <c r="UCX41" s="83"/>
      <c r="UCY41" s="83"/>
      <c r="UCZ41" s="83"/>
      <c r="UDA41" s="83"/>
      <c r="UDB41" s="83"/>
      <c r="UDC41" s="83"/>
      <c r="UDD41" s="83"/>
      <c r="UDE41" s="83"/>
      <c r="UDF41" s="83"/>
      <c r="UDG41" s="83"/>
      <c r="UDH41" s="83"/>
      <c r="UDI41" s="83"/>
      <c r="UDJ41" s="83"/>
      <c r="UDK41" s="83"/>
      <c r="UDL41" s="83"/>
      <c r="UDM41" s="83"/>
      <c r="UDN41" s="83"/>
      <c r="UDO41" s="83"/>
      <c r="UDP41" s="83"/>
      <c r="UDQ41" s="83"/>
      <c r="UDR41" s="83"/>
      <c r="UDS41" s="83"/>
      <c r="UDT41" s="83"/>
      <c r="UDU41" s="83"/>
      <c r="UDV41" s="83"/>
      <c r="UDW41" s="83"/>
      <c r="UDX41" s="83"/>
      <c r="UDY41" s="83"/>
      <c r="UDZ41" s="83"/>
      <c r="UEA41" s="83"/>
      <c r="UEB41" s="83"/>
      <c r="UEC41" s="83"/>
      <c r="UED41" s="83"/>
      <c r="UEE41" s="83"/>
      <c r="UEF41" s="83"/>
      <c r="UEG41" s="83"/>
      <c r="UEH41" s="83"/>
      <c r="UEI41" s="83"/>
      <c r="UEJ41" s="83"/>
      <c r="UEK41" s="83"/>
      <c r="UEL41" s="83"/>
      <c r="UEM41" s="83"/>
      <c r="UEN41" s="83"/>
      <c r="UEO41" s="83"/>
      <c r="UEP41" s="83"/>
      <c r="UEQ41" s="83"/>
      <c r="UER41" s="83"/>
      <c r="UES41" s="83"/>
      <c r="UET41" s="83"/>
      <c r="UEU41" s="83"/>
      <c r="UEV41" s="83"/>
      <c r="UEW41" s="83"/>
      <c r="UEX41" s="83"/>
      <c r="UEY41" s="83"/>
      <c r="UEZ41" s="83"/>
      <c r="UFA41" s="83"/>
      <c r="UFB41" s="83"/>
      <c r="UFC41" s="83"/>
      <c r="UFD41" s="83"/>
      <c r="UFE41" s="83"/>
      <c r="UFF41" s="83"/>
      <c r="UFG41" s="83"/>
      <c r="UFH41" s="83"/>
      <c r="UFI41" s="83"/>
      <c r="UFJ41" s="83"/>
      <c r="UFK41" s="83"/>
      <c r="UFL41" s="83"/>
      <c r="UFM41" s="83"/>
      <c r="UFN41" s="83"/>
      <c r="UFO41" s="83"/>
      <c r="UFP41" s="83"/>
      <c r="UFQ41" s="83"/>
      <c r="UFR41" s="83"/>
      <c r="UFS41" s="83"/>
      <c r="UFT41" s="83"/>
      <c r="UFU41" s="83"/>
      <c r="UFV41" s="83"/>
      <c r="UFW41" s="83"/>
      <c r="UFX41" s="83"/>
      <c r="UFY41" s="83"/>
      <c r="UFZ41" s="83"/>
      <c r="UGA41" s="83"/>
      <c r="UGB41" s="83"/>
      <c r="UGC41" s="83"/>
      <c r="UGD41" s="83"/>
      <c r="UGE41" s="83"/>
      <c r="UGF41" s="83"/>
      <c r="UGG41" s="83"/>
      <c r="UGH41" s="83"/>
      <c r="UGI41" s="83"/>
      <c r="UGJ41" s="83"/>
      <c r="UGK41" s="83"/>
      <c r="UGL41" s="83"/>
      <c r="UGM41" s="83"/>
      <c r="UGN41" s="83"/>
      <c r="UGO41" s="83"/>
      <c r="UGP41" s="83"/>
      <c r="UGQ41" s="83"/>
      <c r="UGR41" s="83"/>
      <c r="UGS41" s="83"/>
      <c r="UGT41" s="83"/>
      <c r="UGU41" s="83"/>
      <c r="UGV41" s="83"/>
      <c r="UGW41" s="83"/>
      <c r="UGX41" s="83"/>
      <c r="UGY41" s="83"/>
      <c r="UGZ41" s="83"/>
      <c r="UHA41" s="83"/>
      <c r="UHB41" s="83"/>
      <c r="UHC41" s="83"/>
      <c r="UHD41" s="83"/>
      <c r="UHE41" s="83"/>
      <c r="UHF41" s="83"/>
      <c r="UHG41" s="83"/>
      <c r="UHH41" s="83"/>
      <c r="UHI41" s="83"/>
      <c r="UHJ41" s="83"/>
      <c r="UHK41" s="83"/>
      <c r="UHL41" s="83"/>
      <c r="UHM41" s="83"/>
      <c r="UHN41" s="83"/>
      <c r="UHO41" s="83"/>
      <c r="UHP41" s="83"/>
      <c r="UHQ41" s="83"/>
      <c r="UHR41" s="83"/>
      <c r="UHS41" s="83"/>
      <c r="UHT41" s="83"/>
      <c r="UHU41" s="83"/>
      <c r="UHV41" s="83"/>
      <c r="UHW41" s="83"/>
      <c r="UHX41" s="83"/>
      <c r="UHY41" s="83"/>
      <c r="UHZ41" s="83"/>
      <c r="UIA41" s="83"/>
      <c r="UIB41" s="83"/>
      <c r="UIC41" s="83"/>
      <c r="UID41" s="83"/>
      <c r="UIE41" s="83"/>
      <c r="UIF41" s="83"/>
      <c r="UIG41" s="83"/>
      <c r="UIH41" s="83"/>
      <c r="UII41" s="83"/>
      <c r="UIJ41" s="83"/>
      <c r="UIK41" s="83"/>
      <c r="UIL41" s="83"/>
      <c r="UIM41" s="83"/>
      <c r="UIN41" s="83"/>
      <c r="UIO41" s="83"/>
      <c r="UIP41" s="83"/>
      <c r="UIQ41" s="83"/>
      <c r="UIR41" s="83"/>
      <c r="UIS41" s="83"/>
      <c r="UIT41" s="83"/>
      <c r="UIU41" s="83"/>
      <c r="UIV41" s="83"/>
      <c r="UIW41" s="83"/>
      <c r="UIX41" s="83"/>
      <c r="UIY41" s="83"/>
      <c r="UIZ41" s="83"/>
      <c r="UJA41" s="83"/>
      <c r="UJB41" s="83"/>
      <c r="UJC41" s="83"/>
      <c r="UJD41" s="83"/>
      <c r="UJE41" s="83"/>
      <c r="UJF41" s="83"/>
      <c r="UJG41" s="83"/>
      <c r="UJH41" s="83"/>
      <c r="UJI41" s="83"/>
      <c r="UJJ41" s="83"/>
      <c r="UJK41" s="83"/>
      <c r="UJL41" s="83"/>
      <c r="UJM41" s="83"/>
      <c r="UJN41" s="83"/>
      <c r="UJO41" s="83"/>
      <c r="UJP41" s="83"/>
      <c r="UJQ41" s="83"/>
      <c r="UJR41" s="83"/>
      <c r="UJS41" s="83"/>
      <c r="UJT41" s="83"/>
      <c r="UJU41" s="83"/>
      <c r="UJV41" s="83"/>
      <c r="UJW41" s="83"/>
      <c r="UJX41" s="83"/>
      <c r="UJY41" s="83"/>
      <c r="UJZ41" s="83"/>
      <c r="UKA41" s="83"/>
      <c r="UKB41" s="83"/>
      <c r="UKC41" s="83"/>
      <c r="UKD41" s="83"/>
      <c r="UKE41" s="83"/>
      <c r="UKF41" s="83"/>
      <c r="UKG41" s="83"/>
      <c r="UKH41" s="83"/>
      <c r="UKI41" s="83"/>
      <c r="UKJ41" s="83"/>
      <c r="UKK41" s="83"/>
      <c r="UKL41" s="83"/>
      <c r="UKM41" s="83"/>
      <c r="UKN41" s="83"/>
      <c r="UKO41" s="83"/>
      <c r="UKP41" s="83"/>
      <c r="UKQ41" s="83"/>
      <c r="UKR41" s="83"/>
      <c r="UKS41" s="83"/>
      <c r="UKT41" s="83"/>
      <c r="UKU41" s="83"/>
      <c r="UKV41" s="83"/>
      <c r="UKW41" s="83"/>
      <c r="UKX41" s="83"/>
      <c r="UKY41" s="83"/>
      <c r="UKZ41" s="83"/>
      <c r="ULA41" s="83"/>
      <c r="ULB41" s="83"/>
      <c r="ULC41" s="83"/>
      <c r="ULD41" s="83"/>
      <c r="ULE41" s="83"/>
      <c r="ULF41" s="83"/>
      <c r="ULG41" s="83"/>
      <c r="ULH41" s="83"/>
      <c r="ULI41" s="83"/>
      <c r="ULJ41" s="83"/>
      <c r="ULK41" s="83"/>
      <c r="ULL41" s="83"/>
      <c r="ULM41" s="83"/>
      <c r="ULN41" s="83"/>
      <c r="ULO41" s="83"/>
      <c r="ULP41" s="83"/>
      <c r="ULQ41" s="83"/>
      <c r="ULR41" s="83"/>
      <c r="ULS41" s="83"/>
      <c r="ULT41" s="83"/>
      <c r="ULU41" s="83"/>
      <c r="ULV41" s="83"/>
      <c r="ULW41" s="83"/>
      <c r="ULX41" s="83"/>
      <c r="ULY41" s="83"/>
      <c r="ULZ41" s="83"/>
      <c r="UMA41" s="83"/>
      <c r="UMB41" s="83"/>
      <c r="UMC41" s="83"/>
      <c r="UMD41" s="83"/>
      <c r="UME41" s="83"/>
      <c r="UMF41" s="83"/>
      <c r="UMG41" s="83"/>
      <c r="UMH41" s="83"/>
      <c r="UMI41" s="83"/>
      <c r="UMJ41" s="83"/>
      <c r="UMK41" s="83"/>
      <c r="UML41" s="83"/>
      <c r="UMM41" s="83"/>
      <c r="UMN41" s="83"/>
      <c r="UMO41" s="83"/>
      <c r="UMP41" s="83"/>
      <c r="UMQ41" s="83"/>
      <c r="UMR41" s="83"/>
      <c r="UMS41" s="83"/>
      <c r="UMT41" s="83"/>
      <c r="UMU41" s="83"/>
      <c r="UMV41" s="83"/>
      <c r="UMW41" s="83"/>
      <c r="UMX41" s="83"/>
      <c r="UMY41" s="83"/>
      <c r="UMZ41" s="83"/>
      <c r="UNA41" s="83"/>
      <c r="UNB41" s="83"/>
      <c r="UNC41" s="83"/>
      <c r="UND41" s="83"/>
      <c r="UNE41" s="83"/>
      <c r="UNF41" s="83"/>
      <c r="UNG41" s="83"/>
      <c r="UNH41" s="83"/>
      <c r="UNI41" s="83"/>
      <c r="UNJ41" s="83"/>
      <c r="UNK41" s="83"/>
      <c r="UNL41" s="83"/>
      <c r="UNM41" s="83"/>
      <c r="UNN41" s="83"/>
      <c r="UNO41" s="83"/>
      <c r="UNP41" s="83"/>
      <c r="UNQ41" s="83"/>
      <c r="UNR41" s="83"/>
      <c r="UNS41" s="83"/>
      <c r="UNT41" s="83"/>
      <c r="UNU41" s="83"/>
      <c r="UNV41" s="83"/>
      <c r="UNW41" s="83"/>
      <c r="UNX41" s="83"/>
      <c r="UNY41" s="83"/>
      <c r="UNZ41" s="83"/>
      <c r="UOA41" s="83"/>
      <c r="UOB41" s="83"/>
      <c r="UOC41" s="83"/>
      <c r="UOD41" s="83"/>
      <c r="UOE41" s="83"/>
      <c r="UOF41" s="83"/>
      <c r="UOG41" s="83"/>
      <c r="UOH41" s="83"/>
      <c r="UOI41" s="83"/>
      <c r="UOJ41" s="83"/>
      <c r="UOK41" s="83"/>
      <c r="UOL41" s="83"/>
      <c r="UOM41" s="83"/>
      <c r="UON41" s="83"/>
      <c r="UOO41" s="83"/>
      <c r="UOP41" s="83"/>
      <c r="UOQ41" s="83"/>
      <c r="UOR41" s="83"/>
      <c r="UOS41" s="83"/>
      <c r="UOT41" s="83"/>
      <c r="UOU41" s="83"/>
      <c r="UOV41" s="83"/>
      <c r="UOW41" s="83"/>
      <c r="UOX41" s="83"/>
      <c r="UOY41" s="83"/>
      <c r="UOZ41" s="83"/>
      <c r="UPA41" s="83"/>
      <c r="UPB41" s="83"/>
      <c r="UPC41" s="83"/>
      <c r="UPD41" s="83"/>
      <c r="UPE41" s="83"/>
      <c r="UPF41" s="83"/>
      <c r="UPG41" s="83"/>
      <c r="UPH41" s="83"/>
      <c r="UPI41" s="83"/>
      <c r="UPJ41" s="83"/>
      <c r="UPK41" s="83"/>
      <c r="UPL41" s="83"/>
      <c r="UPM41" s="83"/>
      <c r="UPN41" s="83"/>
      <c r="UPO41" s="83"/>
      <c r="UPP41" s="83"/>
      <c r="UPQ41" s="83"/>
      <c r="UPR41" s="83"/>
      <c r="UPS41" s="83"/>
      <c r="UPT41" s="83"/>
      <c r="UPU41" s="83"/>
      <c r="UPV41" s="83"/>
      <c r="UPW41" s="83"/>
      <c r="UPX41" s="83"/>
      <c r="UPY41" s="83"/>
      <c r="UPZ41" s="83"/>
      <c r="UQA41" s="83"/>
      <c r="UQB41" s="83"/>
      <c r="UQC41" s="83"/>
      <c r="UQD41" s="83"/>
      <c r="UQE41" s="83"/>
      <c r="UQF41" s="83"/>
      <c r="UQG41" s="83"/>
      <c r="UQH41" s="83"/>
      <c r="UQI41" s="83"/>
      <c r="UQJ41" s="83"/>
      <c r="UQK41" s="83"/>
      <c r="UQL41" s="83"/>
      <c r="UQM41" s="83"/>
      <c r="UQN41" s="83"/>
      <c r="UQO41" s="83"/>
      <c r="UQP41" s="83"/>
      <c r="UQQ41" s="83"/>
      <c r="UQR41" s="83"/>
      <c r="UQS41" s="83"/>
      <c r="UQT41" s="83"/>
      <c r="UQU41" s="83"/>
      <c r="UQV41" s="83"/>
      <c r="UQW41" s="83"/>
      <c r="UQX41" s="83"/>
      <c r="UQY41" s="83"/>
      <c r="UQZ41" s="83"/>
      <c r="URA41" s="83"/>
      <c r="URB41" s="83"/>
      <c r="URC41" s="83"/>
      <c r="URD41" s="83"/>
      <c r="URE41" s="83"/>
      <c r="URF41" s="83"/>
      <c r="URG41" s="83"/>
      <c r="URH41" s="83"/>
      <c r="URI41" s="83"/>
      <c r="URJ41" s="83"/>
      <c r="URK41" s="83"/>
      <c r="URL41" s="83"/>
      <c r="URM41" s="83"/>
      <c r="URN41" s="83"/>
      <c r="URO41" s="83"/>
      <c r="URP41" s="83"/>
      <c r="URQ41" s="83"/>
      <c r="URR41" s="83"/>
      <c r="URS41" s="83"/>
      <c r="URT41" s="83"/>
      <c r="URU41" s="83"/>
      <c r="URV41" s="83"/>
      <c r="URW41" s="83"/>
      <c r="URX41" s="83"/>
      <c r="URY41" s="83"/>
      <c r="URZ41" s="83"/>
      <c r="USA41" s="83"/>
      <c r="USB41" s="83"/>
      <c r="USC41" s="83"/>
      <c r="USD41" s="83"/>
      <c r="USE41" s="83"/>
      <c r="USF41" s="83"/>
      <c r="USG41" s="83"/>
      <c r="USH41" s="83"/>
      <c r="USI41" s="83"/>
      <c r="USJ41" s="83"/>
      <c r="USK41" s="83"/>
      <c r="USL41" s="83"/>
      <c r="USM41" s="83"/>
      <c r="USN41" s="83"/>
      <c r="USO41" s="83"/>
      <c r="USP41" s="83"/>
      <c r="USQ41" s="83"/>
      <c r="USR41" s="83"/>
      <c r="USS41" s="83"/>
      <c r="UST41" s="83"/>
      <c r="USU41" s="83"/>
      <c r="USV41" s="83"/>
      <c r="USW41" s="83"/>
      <c r="USX41" s="83"/>
      <c r="USY41" s="83"/>
      <c r="USZ41" s="83"/>
      <c r="UTA41" s="83"/>
      <c r="UTB41" s="83"/>
      <c r="UTC41" s="83"/>
      <c r="UTD41" s="83"/>
      <c r="UTE41" s="83"/>
      <c r="UTF41" s="83"/>
      <c r="UTG41" s="83"/>
      <c r="UTH41" s="83"/>
      <c r="UTI41" s="83"/>
      <c r="UTJ41" s="83"/>
      <c r="UTK41" s="83"/>
      <c r="UTL41" s="83"/>
      <c r="UTM41" s="83"/>
      <c r="UTN41" s="83"/>
      <c r="UTO41" s="83"/>
      <c r="UTP41" s="83"/>
      <c r="UTQ41" s="83"/>
      <c r="UTR41" s="83"/>
      <c r="UTS41" s="83"/>
      <c r="UTT41" s="83"/>
      <c r="UTU41" s="83"/>
      <c r="UTV41" s="83"/>
      <c r="UTW41" s="83"/>
      <c r="UTX41" s="83"/>
      <c r="UTY41" s="83"/>
      <c r="UTZ41" s="83"/>
      <c r="UUA41" s="83"/>
      <c r="UUB41" s="83"/>
      <c r="UUC41" s="83"/>
      <c r="UUD41" s="83"/>
      <c r="UUE41" s="83"/>
      <c r="UUF41" s="83"/>
      <c r="UUG41" s="83"/>
      <c r="UUH41" s="83"/>
      <c r="UUI41" s="83"/>
      <c r="UUJ41" s="83"/>
      <c r="UUK41" s="83"/>
      <c r="UUL41" s="83"/>
      <c r="UUM41" s="83"/>
      <c r="UUN41" s="83"/>
      <c r="UUO41" s="83"/>
      <c r="UUP41" s="83"/>
      <c r="UUQ41" s="83"/>
      <c r="UUR41" s="83"/>
      <c r="UUS41" s="83"/>
      <c r="UUT41" s="83"/>
      <c r="UUU41" s="83"/>
      <c r="UUV41" s="83"/>
      <c r="UUW41" s="83"/>
      <c r="UUX41" s="83"/>
      <c r="UUY41" s="83"/>
      <c r="UUZ41" s="83"/>
      <c r="UVA41" s="83"/>
      <c r="UVB41" s="83"/>
      <c r="UVC41" s="83"/>
      <c r="UVD41" s="83"/>
      <c r="UVE41" s="83"/>
      <c r="UVF41" s="83"/>
      <c r="UVG41" s="83"/>
      <c r="UVH41" s="83"/>
      <c r="UVI41" s="83"/>
      <c r="UVJ41" s="83"/>
      <c r="UVK41" s="83"/>
      <c r="UVL41" s="83"/>
      <c r="UVM41" s="83"/>
      <c r="UVN41" s="83"/>
      <c r="UVO41" s="83"/>
      <c r="UVP41" s="83"/>
      <c r="UVQ41" s="83"/>
      <c r="UVR41" s="83"/>
      <c r="UVS41" s="83"/>
      <c r="UVT41" s="83"/>
      <c r="UVU41" s="83"/>
      <c r="UVV41" s="83"/>
      <c r="UVW41" s="83"/>
      <c r="UVX41" s="83"/>
      <c r="UVY41" s="83"/>
      <c r="UVZ41" s="83"/>
      <c r="UWA41" s="83"/>
      <c r="UWB41" s="83"/>
      <c r="UWC41" s="83"/>
      <c r="UWD41" s="83"/>
      <c r="UWE41" s="83"/>
      <c r="UWF41" s="83"/>
      <c r="UWG41" s="83"/>
      <c r="UWH41" s="83"/>
      <c r="UWI41" s="83"/>
      <c r="UWJ41" s="83"/>
      <c r="UWK41" s="83"/>
      <c r="UWL41" s="83"/>
      <c r="UWM41" s="83"/>
      <c r="UWN41" s="83"/>
      <c r="UWO41" s="83"/>
      <c r="UWP41" s="83"/>
      <c r="UWQ41" s="83"/>
      <c r="UWR41" s="83"/>
      <c r="UWS41" s="83"/>
      <c r="UWT41" s="83"/>
      <c r="UWU41" s="83"/>
      <c r="UWV41" s="83"/>
      <c r="UWW41" s="83"/>
      <c r="UWX41" s="83"/>
      <c r="UWY41" s="83"/>
      <c r="UWZ41" s="83"/>
      <c r="UXA41" s="83"/>
      <c r="UXB41" s="83"/>
      <c r="UXC41" s="83"/>
      <c r="UXD41" s="83"/>
      <c r="UXE41" s="83"/>
      <c r="UXF41" s="83"/>
      <c r="UXG41" s="83"/>
      <c r="UXH41" s="83"/>
      <c r="UXI41" s="83"/>
      <c r="UXJ41" s="83"/>
      <c r="UXK41" s="83"/>
      <c r="UXL41" s="83"/>
      <c r="UXM41" s="83"/>
      <c r="UXN41" s="83"/>
      <c r="UXO41" s="83"/>
      <c r="UXP41" s="83"/>
      <c r="UXQ41" s="83"/>
      <c r="UXR41" s="83"/>
      <c r="UXS41" s="83"/>
      <c r="UXT41" s="83"/>
      <c r="UXU41" s="83"/>
      <c r="UXV41" s="83"/>
      <c r="UXW41" s="83"/>
      <c r="UXX41" s="83"/>
      <c r="UXY41" s="83"/>
      <c r="UXZ41" s="83"/>
      <c r="UYA41" s="83"/>
      <c r="UYB41" s="83"/>
      <c r="UYC41" s="83"/>
      <c r="UYD41" s="83"/>
      <c r="UYE41" s="83"/>
      <c r="UYF41" s="83"/>
      <c r="UYG41" s="83"/>
      <c r="UYH41" s="83"/>
      <c r="UYI41" s="83"/>
      <c r="UYJ41" s="83"/>
      <c r="UYK41" s="83"/>
      <c r="UYL41" s="83"/>
      <c r="UYM41" s="83"/>
      <c r="UYN41" s="83"/>
      <c r="UYO41" s="83"/>
      <c r="UYP41" s="83"/>
      <c r="UYQ41" s="83"/>
      <c r="UYR41" s="83"/>
      <c r="UYS41" s="83"/>
      <c r="UYT41" s="83"/>
      <c r="UYU41" s="83"/>
      <c r="UYV41" s="83"/>
      <c r="UYW41" s="83"/>
      <c r="UYX41" s="83"/>
      <c r="UYY41" s="83"/>
      <c r="UYZ41" s="83"/>
      <c r="UZA41" s="83"/>
      <c r="UZB41" s="83"/>
      <c r="UZC41" s="83"/>
      <c r="UZD41" s="83"/>
      <c r="UZE41" s="83"/>
      <c r="UZF41" s="83"/>
      <c r="UZG41" s="83"/>
      <c r="UZH41" s="83"/>
      <c r="UZI41" s="83"/>
      <c r="UZJ41" s="83"/>
      <c r="UZK41" s="83"/>
      <c r="UZL41" s="83"/>
      <c r="UZM41" s="83"/>
      <c r="UZN41" s="83"/>
      <c r="UZO41" s="83"/>
      <c r="UZP41" s="83"/>
      <c r="UZQ41" s="83"/>
      <c r="UZR41" s="83"/>
      <c r="UZS41" s="83"/>
      <c r="UZT41" s="83"/>
      <c r="UZU41" s="83"/>
      <c r="UZV41" s="83"/>
      <c r="UZW41" s="83"/>
      <c r="UZX41" s="83"/>
      <c r="UZY41" s="83"/>
      <c r="UZZ41" s="83"/>
      <c r="VAA41" s="83"/>
      <c r="VAB41" s="83"/>
      <c r="VAC41" s="83"/>
      <c r="VAD41" s="83"/>
      <c r="VAE41" s="83"/>
      <c r="VAF41" s="83"/>
      <c r="VAG41" s="83"/>
      <c r="VAH41" s="83"/>
      <c r="VAI41" s="83"/>
      <c r="VAJ41" s="83"/>
      <c r="VAK41" s="83"/>
      <c r="VAL41" s="83"/>
      <c r="VAM41" s="83"/>
      <c r="VAN41" s="83"/>
      <c r="VAO41" s="83"/>
      <c r="VAP41" s="83"/>
      <c r="VAQ41" s="83"/>
      <c r="VAR41" s="83"/>
      <c r="VAS41" s="83"/>
      <c r="VAT41" s="83"/>
      <c r="VAU41" s="83"/>
      <c r="VAV41" s="83"/>
      <c r="VAW41" s="83"/>
      <c r="VAX41" s="83"/>
      <c r="VAY41" s="83"/>
      <c r="VAZ41" s="83"/>
      <c r="VBA41" s="83"/>
      <c r="VBB41" s="83"/>
      <c r="VBC41" s="83"/>
      <c r="VBD41" s="83"/>
      <c r="VBE41" s="83"/>
      <c r="VBF41" s="83"/>
      <c r="VBG41" s="83"/>
      <c r="VBH41" s="83"/>
      <c r="VBI41" s="83"/>
      <c r="VBJ41" s="83"/>
      <c r="VBK41" s="83"/>
      <c r="VBL41" s="83"/>
      <c r="VBM41" s="83"/>
      <c r="VBN41" s="83"/>
      <c r="VBO41" s="83"/>
      <c r="VBP41" s="83"/>
      <c r="VBQ41" s="83"/>
      <c r="VBR41" s="83"/>
      <c r="VBS41" s="83"/>
      <c r="VBT41" s="83"/>
      <c r="VBU41" s="83"/>
      <c r="VBV41" s="83"/>
      <c r="VBW41" s="83"/>
      <c r="VBX41" s="83"/>
      <c r="VBY41" s="83"/>
      <c r="VBZ41" s="83"/>
      <c r="VCA41" s="83"/>
      <c r="VCB41" s="83"/>
      <c r="VCC41" s="83"/>
      <c r="VCD41" s="83"/>
      <c r="VCE41" s="83"/>
      <c r="VCF41" s="83"/>
      <c r="VCG41" s="83"/>
      <c r="VCH41" s="83"/>
      <c r="VCI41" s="83"/>
      <c r="VCJ41" s="83"/>
      <c r="VCK41" s="83"/>
      <c r="VCL41" s="83"/>
      <c r="VCM41" s="83"/>
      <c r="VCN41" s="83"/>
      <c r="VCO41" s="83"/>
      <c r="VCP41" s="83"/>
      <c r="VCQ41" s="83"/>
      <c r="VCR41" s="83"/>
      <c r="VCS41" s="83"/>
      <c r="VCT41" s="83"/>
      <c r="VCU41" s="83"/>
      <c r="VCV41" s="83"/>
      <c r="VCW41" s="83"/>
      <c r="VCX41" s="83"/>
      <c r="VCY41" s="83"/>
      <c r="VCZ41" s="83"/>
      <c r="VDA41" s="83"/>
      <c r="VDB41" s="83"/>
      <c r="VDC41" s="83"/>
      <c r="VDD41" s="83"/>
      <c r="VDE41" s="83"/>
      <c r="VDF41" s="83"/>
      <c r="VDG41" s="83"/>
      <c r="VDH41" s="83"/>
      <c r="VDI41" s="83"/>
      <c r="VDJ41" s="83"/>
      <c r="VDK41" s="83"/>
      <c r="VDL41" s="83"/>
      <c r="VDM41" s="83"/>
      <c r="VDN41" s="83"/>
      <c r="VDO41" s="83"/>
      <c r="VDP41" s="83"/>
      <c r="VDQ41" s="83"/>
      <c r="VDR41" s="83"/>
      <c r="VDS41" s="83"/>
      <c r="VDT41" s="83"/>
      <c r="VDU41" s="83"/>
      <c r="VDV41" s="83"/>
      <c r="VDW41" s="83"/>
      <c r="VDX41" s="83"/>
      <c r="VDY41" s="83"/>
      <c r="VDZ41" s="83"/>
      <c r="VEA41" s="83"/>
      <c r="VEB41" s="83"/>
      <c r="VEC41" s="83"/>
      <c r="VED41" s="83"/>
      <c r="VEE41" s="83"/>
      <c r="VEF41" s="83"/>
      <c r="VEG41" s="83"/>
      <c r="VEH41" s="83"/>
      <c r="VEI41" s="83"/>
      <c r="VEJ41" s="83"/>
      <c r="VEK41" s="83"/>
      <c r="VEL41" s="83"/>
      <c r="VEM41" s="83"/>
      <c r="VEN41" s="83"/>
      <c r="VEO41" s="83"/>
      <c r="VEP41" s="83"/>
      <c r="VEQ41" s="83"/>
      <c r="VER41" s="83"/>
      <c r="VES41" s="83"/>
      <c r="VET41" s="83"/>
      <c r="VEU41" s="83"/>
      <c r="VEV41" s="83"/>
      <c r="VEW41" s="83"/>
      <c r="VEX41" s="83"/>
      <c r="VEY41" s="83"/>
      <c r="VEZ41" s="83"/>
      <c r="VFA41" s="83"/>
      <c r="VFB41" s="83"/>
      <c r="VFC41" s="83"/>
      <c r="VFD41" s="83"/>
      <c r="VFE41" s="83"/>
      <c r="VFF41" s="83"/>
      <c r="VFG41" s="83"/>
      <c r="VFH41" s="83"/>
      <c r="VFI41" s="83"/>
      <c r="VFJ41" s="83"/>
      <c r="VFK41" s="83"/>
      <c r="VFL41" s="83"/>
      <c r="VFM41" s="83"/>
      <c r="VFN41" s="83"/>
      <c r="VFO41" s="83"/>
      <c r="VFP41" s="83"/>
      <c r="VFQ41" s="83"/>
      <c r="VFR41" s="83"/>
      <c r="VFS41" s="83"/>
      <c r="VFT41" s="83"/>
      <c r="VFU41" s="83"/>
      <c r="VFV41" s="83"/>
      <c r="VFW41" s="83"/>
      <c r="VFX41" s="83"/>
      <c r="VFY41" s="83"/>
      <c r="VFZ41" s="83"/>
      <c r="VGA41" s="83"/>
      <c r="VGB41" s="83"/>
      <c r="VGC41" s="83"/>
      <c r="VGD41" s="83"/>
      <c r="VGE41" s="83"/>
      <c r="VGF41" s="83"/>
      <c r="VGG41" s="83"/>
      <c r="VGH41" s="83"/>
      <c r="VGI41" s="83"/>
      <c r="VGJ41" s="83"/>
      <c r="VGK41" s="83"/>
      <c r="VGL41" s="83"/>
      <c r="VGM41" s="83"/>
      <c r="VGN41" s="83"/>
      <c r="VGO41" s="83"/>
      <c r="VGP41" s="83"/>
      <c r="VGQ41" s="83"/>
      <c r="VGR41" s="83"/>
      <c r="VGS41" s="83"/>
      <c r="VGT41" s="83"/>
      <c r="VGU41" s="83"/>
      <c r="VGV41" s="83"/>
      <c r="VGW41" s="83"/>
      <c r="VGX41" s="83"/>
      <c r="VGY41" s="83"/>
      <c r="VGZ41" s="83"/>
      <c r="VHA41" s="83"/>
      <c r="VHB41" s="83"/>
      <c r="VHC41" s="83"/>
      <c r="VHD41" s="83"/>
      <c r="VHE41" s="83"/>
      <c r="VHF41" s="83"/>
      <c r="VHG41" s="83"/>
      <c r="VHH41" s="83"/>
      <c r="VHI41" s="83"/>
      <c r="VHJ41" s="83"/>
      <c r="VHK41" s="83"/>
      <c r="VHL41" s="83"/>
      <c r="VHM41" s="83"/>
      <c r="VHN41" s="83"/>
      <c r="VHO41" s="83"/>
      <c r="VHP41" s="83"/>
      <c r="VHQ41" s="83"/>
      <c r="VHR41" s="83"/>
      <c r="VHS41" s="83"/>
      <c r="VHT41" s="83"/>
      <c r="VHU41" s="83"/>
      <c r="VHV41" s="83"/>
      <c r="VHW41" s="83"/>
      <c r="VHX41" s="83"/>
      <c r="VHY41" s="83"/>
      <c r="VHZ41" s="83"/>
      <c r="VIA41" s="83"/>
      <c r="VIB41" s="83"/>
      <c r="VIC41" s="83"/>
      <c r="VID41" s="83"/>
      <c r="VIE41" s="83"/>
      <c r="VIF41" s="83"/>
      <c r="VIG41" s="83"/>
      <c r="VIH41" s="83"/>
      <c r="VII41" s="83"/>
      <c r="VIJ41" s="83"/>
      <c r="VIK41" s="83"/>
      <c r="VIL41" s="83"/>
      <c r="VIM41" s="83"/>
      <c r="VIN41" s="83"/>
      <c r="VIO41" s="83"/>
      <c r="VIP41" s="83"/>
      <c r="VIQ41" s="83"/>
      <c r="VIR41" s="83"/>
      <c r="VIS41" s="83"/>
      <c r="VIT41" s="83"/>
      <c r="VIU41" s="83"/>
      <c r="VIV41" s="83"/>
      <c r="VIW41" s="83"/>
      <c r="VIX41" s="83"/>
      <c r="VIY41" s="83"/>
      <c r="VIZ41" s="83"/>
      <c r="VJA41" s="83"/>
      <c r="VJB41" s="83"/>
      <c r="VJC41" s="83"/>
      <c r="VJD41" s="83"/>
      <c r="VJE41" s="83"/>
      <c r="VJF41" s="83"/>
      <c r="VJG41" s="83"/>
      <c r="VJH41" s="83"/>
      <c r="VJI41" s="83"/>
      <c r="VJJ41" s="83"/>
      <c r="VJK41" s="83"/>
      <c r="VJL41" s="83"/>
      <c r="VJM41" s="83"/>
      <c r="VJN41" s="83"/>
      <c r="VJO41" s="83"/>
      <c r="VJP41" s="83"/>
      <c r="VJQ41" s="83"/>
      <c r="VJR41" s="83"/>
      <c r="VJS41" s="83"/>
      <c r="VJT41" s="83"/>
      <c r="VJU41" s="83"/>
      <c r="VJV41" s="83"/>
      <c r="VJW41" s="83"/>
      <c r="VJX41" s="83"/>
      <c r="VJY41" s="83"/>
      <c r="VJZ41" s="83"/>
      <c r="VKA41" s="83"/>
      <c r="VKB41" s="83"/>
      <c r="VKC41" s="83"/>
      <c r="VKD41" s="83"/>
      <c r="VKE41" s="83"/>
      <c r="VKF41" s="83"/>
      <c r="VKG41" s="83"/>
      <c r="VKH41" s="83"/>
      <c r="VKI41" s="83"/>
      <c r="VKJ41" s="83"/>
      <c r="VKK41" s="83"/>
      <c r="VKL41" s="83"/>
      <c r="VKM41" s="83"/>
      <c r="VKN41" s="83"/>
      <c r="VKO41" s="83"/>
      <c r="VKP41" s="83"/>
      <c r="VKQ41" s="83"/>
      <c r="VKR41" s="83"/>
      <c r="VKS41" s="83"/>
      <c r="VKT41" s="83"/>
      <c r="VKU41" s="83"/>
      <c r="VKV41" s="83"/>
      <c r="VKW41" s="83"/>
      <c r="VKX41" s="83"/>
      <c r="VKY41" s="83"/>
      <c r="VKZ41" s="83"/>
      <c r="VLA41" s="83"/>
      <c r="VLB41" s="83"/>
      <c r="VLC41" s="83"/>
      <c r="VLD41" s="83"/>
      <c r="VLE41" s="83"/>
      <c r="VLF41" s="83"/>
      <c r="VLG41" s="83"/>
      <c r="VLH41" s="83"/>
      <c r="VLI41" s="83"/>
      <c r="VLJ41" s="83"/>
      <c r="VLK41" s="83"/>
      <c r="VLL41" s="83"/>
      <c r="VLM41" s="83"/>
      <c r="VLN41" s="83"/>
      <c r="VLO41" s="83"/>
      <c r="VLP41" s="83"/>
      <c r="VLQ41" s="83"/>
      <c r="VLR41" s="83"/>
      <c r="VLS41" s="83"/>
      <c r="VLT41" s="83"/>
      <c r="VLU41" s="83"/>
      <c r="VLV41" s="83"/>
      <c r="VLW41" s="83"/>
      <c r="VLX41" s="83"/>
      <c r="VLY41" s="83"/>
      <c r="VLZ41" s="83"/>
      <c r="VMA41" s="83"/>
      <c r="VMB41" s="83"/>
      <c r="VMC41" s="83"/>
      <c r="VMD41" s="83"/>
      <c r="VME41" s="83"/>
      <c r="VMF41" s="83"/>
      <c r="VMG41" s="83"/>
      <c r="VMH41" s="83"/>
      <c r="VMI41" s="83"/>
      <c r="VMJ41" s="83"/>
      <c r="VMK41" s="83"/>
      <c r="VML41" s="83"/>
      <c r="VMM41" s="83"/>
      <c r="VMN41" s="83"/>
      <c r="VMO41" s="83"/>
      <c r="VMP41" s="83"/>
      <c r="VMQ41" s="83"/>
      <c r="VMR41" s="83"/>
      <c r="VMS41" s="83"/>
      <c r="VMT41" s="83"/>
      <c r="VMU41" s="83"/>
      <c r="VMV41" s="83"/>
      <c r="VMW41" s="83"/>
      <c r="VMX41" s="83"/>
      <c r="VMY41" s="83"/>
      <c r="VMZ41" s="83"/>
      <c r="VNA41" s="83"/>
      <c r="VNB41" s="83"/>
      <c r="VNC41" s="83"/>
      <c r="VND41" s="83"/>
      <c r="VNE41" s="83"/>
      <c r="VNF41" s="83"/>
      <c r="VNG41" s="83"/>
      <c r="VNH41" s="83"/>
      <c r="VNI41" s="83"/>
      <c r="VNJ41" s="83"/>
      <c r="VNK41" s="83"/>
      <c r="VNL41" s="83"/>
      <c r="VNM41" s="83"/>
      <c r="VNN41" s="83"/>
      <c r="VNO41" s="83"/>
      <c r="VNP41" s="83"/>
      <c r="VNQ41" s="83"/>
      <c r="VNR41" s="83"/>
      <c r="VNS41" s="83"/>
      <c r="VNT41" s="83"/>
      <c r="VNU41" s="83"/>
      <c r="VNV41" s="83"/>
      <c r="VNW41" s="83"/>
      <c r="VNX41" s="83"/>
      <c r="VNY41" s="83"/>
      <c r="VNZ41" s="83"/>
      <c r="VOA41" s="83"/>
      <c r="VOB41" s="83"/>
      <c r="VOC41" s="83"/>
      <c r="VOD41" s="83"/>
      <c r="VOE41" s="83"/>
      <c r="VOF41" s="83"/>
      <c r="VOG41" s="83"/>
      <c r="VOH41" s="83"/>
      <c r="VOI41" s="83"/>
      <c r="VOJ41" s="83"/>
      <c r="VOK41" s="83"/>
      <c r="VOL41" s="83"/>
      <c r="VOM41" s="83"/>
      <c r="VON41" s="83"/>
      <c r="VOO41" s="83"/>
      <c r="VOP41" s="83"/>
      <c r="VOQ41" s="83"/>
      <c r="VOR41" s="83"/>
      <c r="VOS41" s="83"/>
      <c r="VOT41" s="83"/>
      <c r="VOU41" s="83"/>
      <c r="VOV41" s="83"/>
      <c r="VOW41" s="83"/>
      <c r="VOX41" s="83"/>
      <c r="VOY41" s="83"/>
      <c r="VOZ41" s="83"/>
      <c r="VPA41" s="83"/>
      <c r="VPB41" s="83"/>
      <c r="VPC41" s="83"/>
      <c r="VPD41" s="83"/>
      <c r="VPE41" s="83"/>
      <c r="VPF41" s="83"/>
      <c r="VPG41" s="83"/>
      <c r="VPH41" s="83"/>
      <c r="VPI41" s="83"/>
      <c r="VPJ41" s="83"/>
      <c r="VPK41" s="83"/>
      <c r="VPL41" s="83"/>
      <c r="VPM41" s="83"/>
      <c r="VPN41" s="83"/>
      <c r="VPO41" s="83"/>
      <c r="VPP41" s="83"/>
      <c r="VPQ41" s="83"/>
      <c r="VPR41" s="83"/>
      <c r="VPS41" s="83"/>
      <c r="VPT41" s="83"/>
      <c r="VPU41" s="83"/>
      <c r="VPV41" s="83"/>
      <c r="VPW41" s="83"/>
      <c r="VPX41" s="83"/>
      <c r="VPY41" s="83"/>
      <c r="VPZ41" s="83"/>
      <c r="VQA41" s="83"/>
      <c r="VQB41" s="83"/>
      <c r="VQC41" s="83"/>
      <c r="VQD41" s="83"/>
      <c r="VQE41" s="83"/>
      <c r="VQF41" s="83"/>
      <c r="VQG41" s="83"/>
      <c r="VQH41" s="83"/>
      <c r="VQI41" s="83"/>
      <c r="VQJ41" s="83"/>
      <c r="VQK41" s="83"/>
      <c r="VQL41" s="83"/>
      <c r="VQM41" s="83"/>
      <c r="VQN41" s="83"/>
      <c r="VQO41" s="83"/>
      <c r="VQP41" s="83"/>
      <c r="VQQ41" s="83"/>
      <c r="VQR41" s="83"/>
      <c r="VQS41" s="83"/>
      <c r="VQT41" s="83"/>
      <c r="VQU41" s="83"/>
      <c r="VQV41" s="83"/>
      <c r="VQW41" s="83"/>
      <c r="VQX41" s="83"/>
      <c r="VQY41" s="83"/>
      <c r="VQZ41" s="83"/>
      <c r="VRA41" s="83"/>
      <c r="VRB41" s="83"/>
      <c r="VRC41" s="83"/>
      <c r="VRD41" s="83"/>
      <c r="VRE41" s="83"/>
      <c r="VRF41" s="83"/>
      <c r="VRG41" s="83"/>
      <c r="VRH41" s="83"/>
      <c r="VRI41" s="83"/>
      <c r="VRJ41" s="83"/>
      <c r="VRK41" s="83"/>
      <c r="VRL41" s="83"/>
      <c r="VRM41" s="83"/>
      <c r="VRN41" s="83"/>
      <c r="VRO41" s="83"/>
      <c r="VRP41" s="83"/>
      <c r="VRQ41" s="83"/>
      <c r="VRR41" s="83"/>
      <c r="VRS41" s="83"/>
      <c r="VRT41" s="83"/>
      <c r="VRU41" s="83"/>
      <c r="VRV41" s="83"/>
      <c r="VRW41" s="83"/>
      <c r="VRX41" s="83"/>
      <c r="VRY41" s="83"/>
      <c r="VRZ41" s="83"/>
      <c r="VSA41" s="83"/>
      <c r="VSB41" s="83"/>
      <c r="VSC41" s="83"/>
      <c r="VSD41" s="83"/>
      <c r="VSE41" s="83"/>
      <c r="VSF41" s="83"/>
      <c r="VSG41" s="83"/>
      <c r="VSH41" s="83"/>
      <c r="VSI41" s="83"/>
      <c r="VSJ41" s="83"/>
      <c r="VSK41" s="83"/>
      <c r="VSL41" s="83"/>
      <c r="VSM41" s="83"/>
      <c r="VSN41" s="83"/>
      <c r="VSO41" s="83"/>
      <c r="VSP41" s="83"/>
      <c r="VSQ41" s="83"/>
      <c r="VSR41" s="83"/>
      <c r="VSS41" s="83"/>
      <c r="VST41" s="83"/>
      <c r="VSU41" s="83"/>
      <c r="VSV41" s="83"/>
      <c r="VSW41" s="83"/>
      <c r="VSX41" s="83"/>
      <c r="VSY41" s="83"/>
      <c r="VSZ41" s="83"/>
      <c r="VTA41" s="83"/>
      <c r="VTB41" s="83"/>
      <c r="VTC41" s="83"/>
      <c r="VTD41" s="83"/>
      <c r="VTE41" s="83"/>
      <c r="VTF41" s="83"/>
      <c r="VTG41" s="83"/>
      <c r="VTH41" s="83"/>
      <c r="VTI41" s="83"/>
      <c r="VTJ41" s="83"/>
      <c r="VTK41" s="83"/>
      <c r="VTL41" s="83"/>
      <c r="VTM41" s="83"/>
      <c r="VTN41" s="83"/>
      <c r="VTO41" s="83"/>
      <c r="VTP41" s="83"/>
      <c r="VTQ41" s="83"/>
      <c r="VTR41" s="83"/>
      <c r="VTS41" s="83"/>
      <c r="VTT41" s="83"/>
      <c r="VTU41" s="83"/>
      <c r="VTV41" s="83"/>
      <c r="VTW41" s="83"/>
      <c r="VTX41" s="83"/>
      <c r="VTY41" s="83"/>
      <c r="VTZ41" s="83"/>
      <c r="VUA41" s="83"/>
      <c r="VUB41" s="83"/>
      <c r="VUC41" s="83"/>
      <c r="VUD41" s="83"/>
      <c r="VUE41" s="83"/>
      <c r="VUF41" s="83"/>
      <c r="VUG41" s="83"/>
      <c r="VUH41" s="83"/>
      <c r="VUI41" s="83"/>
      <c r="VUJ41" s="83"/>
      <c r="VUK41" s="83"/>
      <c r="VUL41" s="83"/>
      <c r="VUM41" s="83"/>
      <c r="VUN41" s="83"/>
      <c r="VUO41" s="83"/>
      <c r="VUP41" s="83"/>
      <c r="VUQ41" s="83"/>
      <c r="VUR41" s="83"/>
      <c r="VUS41" s="83"/>
      <c r="VUT41" s="83"/>
      <c r="VUU41" s="83"/>
      <c r="VUV41" s="83"/>
      <c r="VUW41" s="83"/>
      <c r="VUX41" s="83"/>
      <c r="VUY41" s="83"/>
      <c r="VUZ41" s="83"/>
      <c r="VVA41" s="83"/>
      <c r="VVB41" s="83"/>
      <c r="VVC41" s="83"/>
      <c r="VVD41" s="83"/>
      <c r="VVE41" s="83"/>
      <c r="VVF41" s="83"/>
      <c r="VVG41" s="83"/>
      <c r="VVH41" s="83"/>
      <c r="VVI41" s="83"/>
      <c r="VVJ41" s="83"/>
      <c r="VVK41" s="83"/>
      <c r="VVL41" s="83"/>
      <c r="VVM41" s="83"/>
      <c r="VVN41" s="83"/>
      <c r="VVO41" s="83"/>
      <c r="VVP41" s="83"/>
      <c r="VVQ41" s="83"/>
      <c r="VVR41" s="83"/>
      <c r="VVS41" s="83"/>
      <c r="VVT41" s="83"/>
      <c r="VVU41" s="83"/>
      <c r="VVV41" s="83"/>
      <c r="VVW41" s="83"/>
      <c r="VVX41" s="83"/>
      <c r="VVY41" s="83"/>
      <c r="VVZ41" s="83"/>
      <c r="VWA41" s="83"/>
      <c r="VWB41" s="83"/>
      <c r="VWC41" s="83"/>
      <c r="VWD41" s="83"/>
      <c r="VWE41" s="83"/>
      <c r="VWF41" s="83"/>
      <c r="VWG41" s="83"/>
      <c r="VWH41" s="83"/>
      <c r="VWI41" s="83"/>
      <c r="VWJ41" s="83"/>
      <c r="VWK41" s="83"/>
      <c r="VWL41" s="83"/>
      <c r="VWM41" s="83"/>
      <c r="VWN41" s="83"/>
      <c r="VWO41" s="83"/>
      <c r="VWP41" s="83"/>
      <c r="VWQ41" s="83"/>
      <c r="VWR41" s="83"/>
      <c r="VWS41" s="83"/>
      <c r="VWT41" s="83"/>
      <c r="VWU41" s="83"/>
      <c r="VWV41" s="83"/>
      <c r="VWW41" s="83"/>
      <c r="VWX41" s="83"/>
      <c r="VWY41" s="83"/>
      <c r="VWZ41" s="83"/>
      <c r="VXA41" s="83"/>
      <c r="VXB41" s="83"/>
      <c r="VXC41" s="83"/>
      <c r="VXD41" s="83"/>
      <c r="VXE41" s="83"/>
      <c r="VXF41" s="83"/>
      <c r="VXG41" s="83"/>
      <c r="VXH41" s="83"/>
      <c r="VXI41" s="83"/>
      <c r="VXJ41" s="83"/>
      <c r="VXK41" s="83"/>
      <c r="VXL41" s="83"/>
      <c r="VXM41" s="83"/>
      <c r="VXN41" s="83"/>
      <c r="VXO41" s="83"/>
      <c r="VXP41" s="83"/>
      <c r="VXQ41" s="83"/>
      <c r="VXR41" s="83"/>
      <c r="VXS41" s="83"/>
      <c r="VXT41" s="83"/>
      <c r="VXU41" s="83"/>
      <c r="VXV41" s="83"/>
      <c r="VXW41" s="83"/>
      <c r="VXX41" s="83"/>
      <c r="VXY41" s="83"/>
      <c r="VXZ41" s="83"/>
      <c r="VYA41" s="83"/>
      <c r="VYB41" s="83"/>
      <c r="VYC41" s="83"/>
      <c r="VYD41" s="83"/>
      <c r="VYE41" s="83"/>
      <c r="VYF41" s="83"/>
      <c r="VYG41" s="83"/>
      <c r="VYH41" s="83"/>
      <c r="VYI41" s="83"/>
      <c r="VYJ41" s="83"/>
      <c r="VYK41" s="83"/>
      <c r="VYL41" s="83"/>
      <c r="VYM41" s="83"/>
      <c r="VYN41" s="83"/>
      <c r="VYO41" s="83"/>
      <c r="VYP41" s="83"/>
      <c r="VYQ41" s="83"/>
      <c r="VYR41" s="83"/>
      <c r="VYS41" s="83"/>
      <c r="VYT41" s="83"/>
      <c r="VYU41" s="83"/>
      <c r="VYV41" s="83"/>
      <c r="VYW41" s="83"/>
      <c r="VYX41" s="83"/>
      <c r="VYY41" s="83"/>
      <c r="VYZ41" s="83"/>
      <c r="VZA41" s="83"/>
      <c r="VZB41" s="83"/>
      <c r="VZC41" s="83"/>
      <c r="VZD41" s="83"/>
      <c r="VZE41" s="83"/>
      <c r="VZF41" s="83"/>
      <c r="VZG41" s="83"/>
      <c r="VZH41" s="83"/>
      <c r="VZI41" s="83"/>
      <c r="VZJ41" s="83"/>
      <c r="VZK41" s="83"/>
      <c r="VZL41" s="83"/>
      <c r="VZM41" s="83"/>
      <c r="VZN41" s="83"/>
      <c r="VZO41" s="83"/>
      <c r="VZP41" s="83"/>
      <c r="VZQ41" s="83"/>
      <c r="VZR41" s="83"/>
      <c r="VZS41" s="83"/>
      <c r="VZT41" s="83"/>
      <c r="VZU41" s="83"/>
      <c r="VZV41" s="83"/>
      <c r="VZW41" s="83"/>
      <c r="VZX41" s="83"/>
      <c r="VZY41" s="83"/>
      <c r="VZZ41" s="83"/>
      <c r="WAA41" s="83"/>
      <c r="WAB41" s="83"/>
      <c r="WAC41" s="83"/>
      <c r="WAD41" s="83"/>
      <c r="WAE41" s="83"/>
      <c r="WAF41" s="83"/>
      <c r="WAG41" s="83"/>
      <c r="WAH41" s="83"/>
      <c r="WAI41" s="83"/>
      <c r="WAJ41" s="83"/>
      <c r="WAK41" s="83"/>
      <c r="WAL41" s="83"/>
      <c r="WAM41" s="83"/>
      <c r="WAN41" s="83"/>
      <c r="WAO41" s="83"/>
      <c r="WAP41" s="83"/>
      <c r="WAQ41" s="83"/>
      <c r="WAR41" s="83"/>
      <c r="WAS41" s="83"/>
      <c r="WAT41" s="83"/>
      <c r="WAU41" s="83"/>
      <c r="WAV41" s="83"/>
      <c r="WAW41" s="83"/>
      <c r="WAX41" s="83"/>
      <c r="WAY41" s="83"/>
      <c r="WAZ41" s="83"/>
      <c r="WBA41" s="83"/>
      <c r="WBB41" s="83"/>
      <c r="WBC41" s="83"/>
      <c r="WBD41" s="83"/>
      <c r="WBE41" s="83"/>
      <c r="WBF41" s="83"/>
      <c r="WBG41" s="83"/>
      <c r="WBH41" s="83"/>
      <c r="WBI41" s="83"/>
      <c r="WBJ41" s="83"/>
      <c r="WBK41" s="83"/>
      <c r="WBL41" s="83"/>
      <c r="WBM41" s="83"/>
      <c r="WBN41" s="83"/>
      <c r="WBO41" s="83"/>
      <c r="WBP41" s="83"/>
      <c r="WBQ41" s="83"/>
      <c r="WBR41" s="83"/>
      <c r="WBS41" s="83"/>
      <c r="WBT41" s="83"/>
      <c r="WBU41" s="83"/>
      <c r="WBV41" s="83"/>
      <c r="WBW41" s="83"/>
      <c r="WBX41" s="83"/>
      <c r="WBY41" s="83"/>
      <c r="WBZ41" s="83"/>
      <c r="WCA41" s="83"/>
      <c r="WCB41" s="83"/>
      <c r="WCC41" s="83"/>
      <c r="WCD41" s="83"/>
      <c r="WCE41" s="83"/>
      <c r="WCF41" s="83"/>
      <c r="WCG41" s="83"/>
      <c r="WCH41" s="83"/>
      <c r="WCI41" s="83"/>
      <c r="WCJ41" s="83"/>
      <c r="WCK41" s="83"/>
      <c r="WCL41" s="83"/>
      <c r="WCM41" s="83"/>
      <c r="WCN41" s="83"/>
      <c r="WCO41" s="83"/>
      <c r="WCP41" s="83"/>
      <c r="WCQ41" s="83"/>
      <c r="WCR41" s="83"/>
      <c r="WCS41" s="83"/>
      <c r="WCT41" s="83"/>
      <c r="WCU41" s="83"/>
      <c r="WCV41" s="83"/>
      <c r="WCW41" s="83"/>
      <c r="WCX41" s="83"/>
      <c r="WCY41" s="83"/>
      <c r="WCZ41" s="83"/>
      <c r="WDA41" s="83"/>
      <c r="WDB41" s="83"/>
      <c r="WDC41" s="83"/>
      <c r="WDD41" s="83"/>
      <c r="WDE41" s="83"/>
      <c r="WDF41" s="83"/>
      <c r="WDG41" s="83"/>
      <c r="WDH41" s="83"/>
      <c r="WDI41" s="83"/>
      <c r="WDJ41" s="83"/>
      <c r="WDK41" s="83"/>
      <c r="WDL41" s="83"/>
      <c r="WDM41" s="83"/>
      <c r="WDN41" s="83"/>
      <c r="WDO41" s="83"/>
      <c r="WDP41" s="83"/>
      <c r="WDQ41" s="83"/>
      <c r="WDR41" s="83"/>
      <c r="WDS41" s="83"/>
      <c r="WDT41" s="83"/>
      <c r="WDU41" s="83"/>
      <c r="WDV41" s="83"/>
      <c r="WDW41" s="83"/>
      <c r="WDX41" s="83"/>
      <c r="WDY41" s="83"/>
      <c r="WDZ41" s="83"/>
      <c r="WEA41" s="83"/>
      <c r="WEB41" s="83"/>
      <c r="WEC41" s="83"/>
      <c r="WED41" s="83"/>
      <c r="WEE41" s="83"/>
      <c r="WEF41" s="83"/>
      <c r="WEG41" s="83"/>
      <c r="WEH41" s="83"/>
      <c r="WEI41" s="83"/>
      <c r="WEJ41" s="83"/>
      <c r="WEK41" s="83"/>
      <c r="WEL41" s="83"/>
      <c r="WEM41" s="83"/>
      <c r="WEN41" s="83"/>
      <c r="WEO41" s="83"/>
      <c r="WEP41" s="83"/>
      <c r="WEQ41" s="83"/>
      <c r="WER41" s="83"/>
      <c r="WES41" s="83"/>
      <c r="WET41" s="83"/>
      <c r="WEU41" s="83"/>
      <c r="WEV41" s="83"/>
      <c r="WEW41" s="83"/>
      <c r="WEX41" s="83"/>
      <c r="WEY41" s="83"/>
      <c r="WEZ41" s="83"/>
      <c r="WFA41" s="83"/>
      <c r="WFB41" s="83"/>
      <c r="WFC41" s="83"/>
      <c r="WFD41" s="83"/>
      <c r="WFE41" s="83"/>
      <c r="WFF41" s="83"/>
      <c r="WFG41" s="83"/>
      <c r="WFH41" s="83"/>
      <c r="WFI41" s="83"/>
      <c r="WFJ41" s="83"/>
      <c r="WFK41" s="83"/>
      <c r="WFL41" s="83"/>
      <c r="WFM41" s="83"/>
      <c r="WFN41" s="83"/>
      <c r="WFO41" s="83"/>
      <c r="WFP41" s="83"/>
      <c r="WFQ41" s="83"/>
      <c r="WFR41" s="83"/>
      <c r="WFS41" s="83"/>
      <c r="WFT41" s="83"/>
      <c r="WFU41" s="83"/>
      <c r="WFV41" s="83"/>
      <c r="WFW41" s="83"/>
      <c r="WFX41" s="83"/>
      <c r="WFY41" s="83"/>
      <c r="WFZ41" s="83"/>
      <c r="WGA41" s="83"/>
      <c r="WGB41" s="83"/>
      <c r="WGC41" s="83"/>
      <c r="WGD41" s="83"/>
      <c r="WGE41" s="83"/>
      <c r="WGF41" s="83"/>
      <c r="WGG41" s="83"/>
      <c r="WGH41" s="83"/>
      <c r="WGI41" s="83"/>
      <c r="WGJ41" s="83"/>
      <c r="WGK41" s="83"/>
      <c r="WGL41" s="83"/>
      <c r="WGM41" s="83"/>
      <c r="WGN41" s="83"/>
      <c r="WGO41" s="83"/>
      <c r="WGP41" s="83"/>
      <c r="WGQ41" s="83"/>
      <c r="WGR41" s="83"/>
      <c r="WGS41" s="83"/>
      <c r="WGT41" s="83"/>
      <c r="WGU41" s="83"/>
      <c r="WGV41" s="83"/>
      <c r="WGW41" s="83"/>
      <c r="WGX41" s="83"/>
      <c r="WGY41" s="83"/>
      <c r="WGZ41" s="83"/>
      <c r="WHA41" s="83"/>
      <c r="WHB41" s="83"/>
      <c r="WHC41" s="83"/>
      <c r="WHD41" s="83"/>
      <c r="WHE41" s="83"/>
      <c r="WHF41" s="83"/>
      <c r="WHG41" s="83"/>
      <c r="WHH41" s="83"/>
      <c r="WHI41" s="83"/>
      <c r="WHJ41" s="83"/>
      <c r="WHK41" s="83"/>
      <c r="WHL41" s="83"/>
      <c r="WHM41" s="83"/>
      <c r="WHN41" s="83"/>
      <c r="WHO41" s="83"/>
      <c r="WHP41" s="83"/>
      <c r="WHQ41" s="83"/>
      <c r="WHR41" s="83"/>
      <c r="WHS41" s="83"/>
      <c r="WHT41" s="83"/>
      <c r="WHU41" s="83"/>
      <c r="WHV41" s="83"/>
      <c r="WHW41" s="83"/>
      <c r="WHX41" s="83"/>
      <c r="WHY41" s="83"/>
      <c r="WHZ41" s="83"/>
      <c r="WIA41" s="83"/>
      <c r="WIB41" s="83"/>
      <c r="WIC41" s="83"/>
      <c r="WID41" s="83"/>
      <c r="WIE41" s="83"/>
      <c r="WIF41" s="83"/>
      <c r="WIG41" s="83"/>
      <c r="WIH41" s="83"/>
      <c r="WII41" s="83"/>
      <c r="WIJ41" s="83"/>
      <c r="WIK41" s="83"/>
      <c r="WIL41" s="83"/>
      <c r="WIM41" s="83"/>
      <c r="WIN41" s="83"/>
      <c r="WIO41" s="83"/>
      <c r="WIP41" s="83"/>
      <c r="WIQ41" s="83"/>
      <c r="WIR41" s="83"/>
      <c r="WIS41" s="83"/>
      <c r="WIT41" s="83"/>
      <c r="WIU41" s="83"/>
      <c r="WIV41" s="83"/>
      <c r="WIW41" s="83"/>
      <c r="WIX41" s="83"/>
      <c r="WIY41" s="83"/>
      <c r="WIZ41" s="83"/>
      <c r="WJA41" s="83"/>
      <c r="WJB41" s="83"/>
      <c r="WJC41" s="83"/>
      <c r="WJD41" s="83"/>
      <c r="WJE41" s="83"/>
      <c r="WJF41" s="83"/>
      <c r="WJG41" s="83"/>
      <c r="WJH41" s="83"/>
      <c r="WJI41" s="83"/>
      <c r="WJJ41" s="83"/>
      <c r="WJK41" s="83"/>
      <c r="WJL41" s="83"/>
      <c r="WJM41" s="83"/>
      <c r="WJN41" s="83"/>
      <c r="WJO41" s="83"/>
      <c r="WJP41" s="83"/>
      <c r="WJQ41" s="83"/>
      <c r="WJR41" s="83"/>
      <c r="WJS41" s="83"/>
      <c r="WJT41" s="83"/>
      <c r="WJU41" s="83"/>
      <c r="WJV41" s="83"/>
      <c r="WJW41" s="83"/>
      <c r="WJX41" s="83"/>
      <c r="WJY41" s="83"/>
      <c r="WJZ41" s="83"/>
      <c r="WKA41" s="83"/>
      <c r="WKB41" s="83"/>
      <c r="WKC41" s="83"/>
      <c r="WKD41" s="83"/>
      <c r="WKE41" s="83"/>
      <c r="WKF41" s="83"/>
      <c r="WKG41" s="83"/>
      <c r="WKH41" s="83"/>
      <c r="WKI41" s="83"/>
      <c r="WKJ41" s="83"/>
      <c r="WKK41" s="83"/>
      <c r="WKL41" s="83"/>
      <c r="WKM41" s="83"/>
      <c r="WKN41" s="83"/>
      <c r="WKO41" s="83"/>
      <c r="WKP41" s="83"/>
      <c r="WKQ41" s="83"/>
      <c r="WKR41" s="83"/>
      <c r="WKS41" s="83"/>
      <c r="WKT41" s="83"/>
      <c r="WKU41" s="83"/>
      <c r="WKV41" s="83"/>
      <c r="WKW41" s="83"/>
      <c r="WKX41" s="83"/>
      <c r="WKY41" s="83"/>
      <c r="WKZ41" s="83"/>
      <c r="WLA41" s="83"/>
      <c r="WLB41" s="83"/>
      <c r="WLC41" s="83"/>
      <c r="WLD41" s="83"/>
      <c r="WLE41" s="83"/>
      <c r="WLF41" s="83"/>
      <c r="WLG41" s="83"/>
      <c r="WLH41" s="83"/>
      <c r="WLI41" s="83"/>
      <c r="WLJ41" s="83"/>
      <c r="WLK41" s="83"/>
      <c r="WLL41" s="83"/>
      <c r="WLM41" s="83"/>
      <c r="WLN41" s="83"/>
      <c r="WLO41" s="83"/>
      <c r="WLP41" s="83"/>
      <c r="WLQ41" s="83"/>
      <c r="WLR41" s="83"/>
      <c r="WLS41" s="83"/>
      <c r="WLT41" s="83"/>
      <c r="WLU41" s="83"/>
      <c r="WLV41" s="83"/>
      <c r="WLW41" s="83"/>
      <c r="WLX41" s="83"/>
      <c r="WLY41" s="83"/>
      <c r="WLZ41" s="83"/>
      <c r="WMA41" s="83"/>
      <c r="WMB41" s="83"/>
      <c r="WMC41" s="83"/>
      <c r="WMD41" s="83"/>
      <c r="WME41" s="83"/>
      <c r="WMF41" s="83"/>
      <c r="WMG41" s="83"/>
      <c r="WMH41" s="83"/>
      <c r="WMI41" s="83"/>
      <c r="WMJ41" s="83"/>
      <c r="WMK41" s="83"/>
      <c r="WML41" s="83"/>
      <c r="WMM41" s="83"/>
      <c r="WMN41" s="83"/>
      <c r="WMO41" s="83"/>
      <c r="WMP41" s="83"/>
      <c r="WMQ41" s="83"/>
      <c r="WMR41" s="83"/>
      <c r="WMS41" s="83"/>
      <c r="WMT41" s="83"/>
      <c r="WMU41" s="83"/>
      <c r="WMV41" s="83"/>
      <c r="WMW41" s="83"/>
      <c r="WMX41" s="83"/>
      <c r="WMY41" s="83"/>
      <c r="WMZ41" s="83"/>
      <c r="WNA41" s="83"/>
      <c r="WNB41" s="83"/>
      <c r="WNC41" s="83"/>
      <c r="WND41" s="83"/>
      <c r="WNE41" s="83"/>
      <c r="WNF41" s="83"/>
      <c r="WNG41" s="83"/>
      <c r="WNH41" s="83"/>
      <c r="WNI41" s="83"/>
      <c r="WNJ41" s="83"/>
      <c r="WNK41" s="83"/>
      <c r="WNL41" s="83"/>
      <c r="WNM41" s="83"/>
      <c r="WNN41" s="83"/>
      <c r="WNO41" s="83"/>
      <c r="WNP41" s="83"/>
      <c r="WNQ41" s="83"/>
      <c r="WNR41" s="83"/>
      <c r="WNS41" s="83"/>
      <c r="WNT41" s="83"/>
      <c r="WNU41" s="83"/>
      <c r="WNV41" s="83"/>
      <c r="WNW41" s="83"/>
      <c r="WNX41" s="83"/>
      <c r="WNY41" s="83"/>
      <c r="WNZ41" s="83"/>
      <c r="WOA41" s="83"/>
      <c r="WOB41" s="83"/>
      <c r="WOC41" s="83"/>
      <c r="WOD41" s="83"/>
      <c r="WOE41" s="83"/>
      <c r="WOF41" s="83"/>
      <c r="WOG41" s="83"/>
      <c r="WOH41" s="83"/>
      <c r="WOI41" s="83"/>
      <c r="WOJ41" s="83"/>
      <c r="WOK41" s="83"/>
      <c r="WOL41" s="83"/>
      <c r="WOM41" s="83"/>
      <c r="WON41" s="83"/>
      <c r="WOO41" s="83"/>
      <c r="WOP41" s="83"/>
      <c r="WOQ41" s="83"/>
      <c r="WOR41" s="83"/>
      <c r="WOS41" s="83"/>
      <c r="WOT41" s="83"/>
      <c r="WOU41" s="83"/>
      <c r="WOV41" s="83"/>
      <c r="WOW41" s="83"/>
      <c r="WOX41" s="83"/>
      <c r="WOY41" s="83"/>
      <c r="WOZ41" s="83"/>
      <c r="WPA41" s="83"/>
      <c r="WPB41" s="83"/>
      <c r="WPC41" s="83"/>
      <c r="WPD41" s="83"/>
      <c r="WPE41" s="83"/>
      <c r="WPF41" s="83"/>
      <c r="WPG41" s="83"/>
      <c r="WPH41" s="83"/>
      <c r="WPI41" s="83"/>
      <c r="WPJ41" s="83"/>
      <c r="WPK41" s="83"/>
      <c r="WPL41" s="83"/>
      <c r="WPM41" s="83"/>
      <c r="WPN41" s="83"/>
      <c r="WPO41" s="83"/>
      <c r="WPP41" s="83"/>
      <c r="WPQ41" s="83"/>
      <c r="WPR41" s="83"/>
      <c r="WPS41" s="83"/>
      <c r="WPT41" s="83"/>
      <c r="WPU41" s="83"/>
      <c r="WPV41" s="83"/>
      <c r="WPW41" s="83"/>
      <c r="WPX41" s="83"/>
      <c r="WPY41" s="83"/>
      <c r="WPZ41" s="83"/>
      <c r="WQA41" s="83"/>
      <c r="WQB41" s="83"/>
      <c r="WQC41" s="83"/>
      <c r="WQD41" s="83"/>
      <c r="WQE41" s="83"/>
      <c r="WQF41" s="83"/>
      <c r="WQG41" s="83"/>
      <c r="WQH41" s="83"/>
      <c r="WQI41" s="83"/>
      <c r="WQJ41" s="83"/>
      <c r="WQK41" s="83"/>
      <c r="WQL41" s="83"/>
      <c r="WQM41" s="83"/>
      <c r="WQN41" s="83"/>
      <c r="WQO41" s="83"/>
      <c r="WQP41" s="83"/>
      <c r="WQQ41" s="83"/>
      <c r="WQR41" s="83"/>
      <c r="WQS41" s="83"/>
      <c r="WQT41" s="83"/>
      <c r="WQU41" s="83"/>
      <c r="WQV41" s="83"/>
      <c r="WQW41" s="83"/>
      <c r="WQX41" s="83"/>
      <c r="WQY41" s="83"/>
      <c r="WQZ41" s="83"/>
      <c r="WRA41" s="83"/>
      <c r="WRB41" s="83"/>
      <c r="WRC41" s="83"/>
      <c r="WRD41" s="83"/>
      <c r="WRE41" s="83"/>
      <c r="WRF41" s="83"/>
      <c r="WRG41" s="83"/>
      <c r="WRH41" s="83"/>
      <c r="WRI41" s="83"/>
      <c r="WRJ41" s="83"/>
      <c r="WRK41" s="83"/>
      <c r="WRL41" s="83"/>
      <c r="WRM41" s="83"/>
      <c r="WRN41" s="83"/>
      <c r="WRO41" s="83"/>
      <c r="WRP41" s="83"/>
      <c r="WRQ41" s="83"/>
      <c r="WRR41" s="83"/>
      <c r="WRS41" s="83"/>
      <c r="WRT41" s="83"/>
      <c r="WRU41" s="83"/>
      <c r="WRV41" s="83"/>
      <c r="WRW41" s="83"/>
      <c r="WRX41" s="83"/>
      <c r="WRY41" s="83"/>
      <c r="WRZ41" s="83"/>
      <c r="WSA41" s="83"/>
      <c r="WSB41" s="83"/>
      <c r="WSC41" s="83"/>
      <c r="WSD41" s="83"/>
      <c r="WSE41" s="83"/>
      <c r="WSF41" s="83"/>
      <c r="WSG41" s="83"/>
      <c r="WSH41" s="83"/>
      <c r="WSI41" s="83"/>
      <c r="WSJ41" s="83"/>
      <c r="WSK41" s="83"/>
      <c r="WSL41" s="83"/>
      <c r="WSM41" s="83"/>
      <c r="WSN41" s="83"/>
      <c r="WSO41" s="83"/>
      <c r="WSP41" s="83"/>
      <c r="WSQ41" s="83"/>
      <c r="WSR41" s="83"/>
      <c r="WSS41" s="83"/>
      <c r="WST41" s="83"/>
      <c r="WSU41" s="83"/>
      <c r="WSV41" s="83"/>
      <c r="WSW41" s="83"/>
      <c r="WSX41" s="83"/>
      <c r="WSY41" s="83"/>
      <c r="WSZ41" s="83"/>
      <c r="WTA41" s="83"/>
      <c r="WTB41" s="83"/>
      <c r="WTC41" s="83"/>
      <c r="WTD41" s="83"/>
      <c r="WTE41" s="83"/>
      <c r="WTF41" s="83"/>
      <c r="WTG41" s="83"/>
      <c r="WTH41" s="83"/>
      <c r="WTI41" s="83"/>
      <c r="WTJ41" s="83"/>
      <c r="WTK41" s="83"/>
      <c r="WTL41" s="83"/>
      <c r="WTM41" s="83"/>
      <c r="WTN41" s="83"/>
      <c r="WTO41" s="83"/>
      <c r="WTP41" s="83"/>
      <c r="WTQ41" s="83"/>
      <c r="WTR41" s="83"/>
      <c r="WTS41" s="83"/>
      <c r="WTT41" s="83"/>
      <c r="WTU41" s="83"/>
      <c r="WTV41" s="83"/>
      <c r="WTW41" s="83"/>
      <c r="WTX41" s="83"/>
      <c r="WTY41" s="83"/>
      <c r="WTZ41" s="83"/>
      <c r="WUA41" s="83"/>
      <c r="WUB41" s="83"/>
      <c r="WUC41" s="83"/>
      <c r="WUD41" s="83"/>
      <c r="WUE41" s="83"/>
      <c r="WUF41" s="83"/>
      <c r="WUG41" s="83"/>
      <c r="WUH41" s="83"/>
      <c r="WUI41" s="83"/>
      <c r="WUJ41" s="83"/>
      <c r="WUK41" s="83"/>
      <c r="WUL41" s="83"/>
      <c r="WUM41" s="83"/>
      <c r="WUN41" s="83"/>
      <c r="WUO41" s="83"/>
      <c r="WUP41" s="83"/>
      <c r="WUQ41" s="83"/>
      <c r="WUR41" s="83"/>
      <c r="WUS41" s="83"/>
      <c r="WUT41" s="83"/>
      <c r="WUU41" s="83"/>
      <c r="WUV41" s="83"/>
      <c r="WUW41" s="83"/>
      <c r="WUX41" s="83"/>
      <c r="WUY41" s="83"/>
      <c r="WUZ41" s="83"/>
      <c r="WVA41" s="83"/>
      <c r="WVB41" s="83"/>
      <c r="WVC41" s="83"/>
      <c r="WVD41" s="83"/>
      <c r="WVE41" s="83"/>
      <c r="WVF41" s="83"/>
      <c r="WVG41" s="83"/>
      <c r="WVH41" s="83"/>
      <c r="WVI41" s="83"/>
      <c r="WVJ41" s="83"/>
      <c r="WVK41" s="83"/>
      <c r="WVL41" s="83"/>
      <c r="WVM41" s="83"/>
      <c r="WVN41" s="83"/>
      <c r="WVO41" s="83"/>
      <c r="WVP41" s="83"/>
      <c r="WVQ41" s="83"/>
      <c r="WVR41" s="83"/>
      <c r="WVS41" s="83"/>
      <c r="WVT41" s="83"/>
      <c r="WVU41" s="83"/>
      <c r="WVV41" s="83"/>
      <c r="WVW41" s="83"/>
      <c r="WVX41" s="83"/>
      <c r="WVY41" s="83"/>
      <c r="WVZ41" s="83"/>
      <c r="WWA41" s="83"/>
      <c r="WWB41" s="83"/>
      <c r="WWC41" s="83"/>
      <c r="WWD41" s="83"/>
      <c r="WWE41" s="83"/>
      <c r="WWF41" s="83"/>
      <c r="WWG41" s="83"/>
      <c r="WWH41" s="83"/>
      <c r="WWI41" s="83"/>
      <c r="WWJ41" s="83"/>
      <c r="WWK41" s="83"/>
      <c r="WWL41" s="83"/>
      <c r="WWM41" s="83"/>
      <c r="WWN41" s="83"/>
      <c r="WWO41" s="83"/>
      <c r="WWP41" s="83"/>
      <c r="WWQ41" s="83"/>
      <c r="WWR41" s="83"/>
      <c r="WWS41" s="83"/>
      <c r="WWT41" s="83"/>
      <c r="WWU41" s="83"/>
      <c r="WWV41" s="83"/>
      <c r="WWW41" s="83"/>
      <c r="WWX41" s="83"/>
      <c r="WWY41" s="83"/>
      <c r="WWZ41" s="83"/>
      <c r="WXA41" s="83"/>
      <c r="WXB41" s="83"/>
      <c r="WXC41" s="83"/>
      <c r="WXD41" s="83"/>
      <c r="WXE41" s="83"/>
      <c r="WXF41" s="83"/>
      <c r="WXG41" s="83"/>
      <c r="WXH41" s="83"/>
      <c r="WXI41" s="83"/>
      <c r="WXJ41" s="83"/>
      <c r="WXK41" s="83"/>
      <c r="WXL41" s="83"/>
      <c r="WXM41" s="83"/>
      <c r="WXN41" s="83"/>
      <c r="WXO41" s="83"/>
      <c r="WXP41" s="83"/>
      <c r="WXQ41" s="83"/>
      <c r="WXR41" s="83"/>
      <c r="WXS41" s="83"/>
      <c r="WXT41" s="83"/>
      <c r="WXU41" s="83"/>
      <c r="WXV41" s="83"/>
      <c r="WXW41" s="83"/>
      <c r="WXX41" s="83"/>
      <c r="WXY41" s="83"/>
      <c r="WXZ41" s="83"/>
      <c r="WYA41" s="83"/>
      <c r="WYB41" s="83"/>
      <c r="WYC41" s="83"/>
      <c r="WYD41" s="83"/>
      <c r="WYE41" s="83"/>
      <c r="WYF41" s="83"/>
      <c r="WYG41" s="83"/>
      <c r="WYH41" s="83"/>
      <c r="WYI41" s="83"/>
      <c r="WYJ41" s="83"/>
      <c r="WYK41" s="83"/>
      <c r="WYL41" s="83"/>
      <c r="WYM41" s="83"/>
      <c r="WYN41" s="83"/>
      <c r="WYO41" s="83"/>
      <c r="WYP41" s="83"/>
      <c r="WYQ41" s="83"/>
      <c r="WYR41" s="83"/>
      <c r="WYS41" s="83"/>
      <c r="WYT41" s="83"/>
      <c r="WYU41" s="83"/>
      <c r="WYV41" s="83"/>
      <c r="WYW41" s="83"/>
      <c r="WYX41" s="83"/>
      <c r="WYY41" s="83"/>
      <c r="WYZ41" s="83"/>
      <c r="WZA41" s="83"/>
      <c r="WZB41" s="83"/>
      <c r="WZC41" s="83"/>
      <c r="WZD41" s="83"/>
      <c r="WZE41" s="83"/>
      <c r="WZF41" s="83"/>
      <c r="WZG41" s="83"/>
      <c r="WZH41" s="83"/>
      <c r="WZI41" s="83"/>
      <c r="WZJ41" s="83"/>
      <c r="WZK41" s="83"/>
      <c r="WZL41" s="83"/>
      <c r="WZM41" s="83"/>
      <c r="WZN41" s="83"/>
      <c r="WZO41" s="83"/>
      <c r="WZP41" s="83"/>
      <c r="WZQ41" s="83"/>
      <c r="WZR41" s="83"/>
      <c r="WZS41" s="83"/>
      <c r="WZT41" s="83"/>
      <c r="WZU41" s="83"/>
      <c r="WZV41" s="83"/>
      <c r="WZW41" s="83"/>
      <c r="WZX41" s="83"/>
      <c r="WZY41" s="83"/>
      <c r="WZZ41" s="83"/>
      <c r="XAA41" s="83"/>
      <c r="XAB41" s="83"/>
      <c r="XAC41" s="83"/>
      <c r="XAD41" s="83"/>
      <c r="XAE41" s="83"/>
      <c r="XAF41" s="83"/>
      <c r="XAG41" s="83"/>
      <c r="XAH41" s="83"/>
      <c r="XAI41" s="83"/>
      <c r="XAJ41" s="83"/>
      <c r="XAK41" s="83"/>
      <c r="XAL41" s="83"/>
      <c r="XAM41" s="83"/>
      <c r="XAN41" s="83"/>
      <c r="XAO41" s="83"/>
      <c r="XAP41" s="83"/>
      <c r="XAQ41" s="83"/>
      <c r="XAR41" s="83"/>
      <c r="XAS41" s="83"/>
      <c r="XAT41" s="83"/>
      <c r="XAU41" s="83"/>
      <c r="XAV41" s="83"/>
      <c r="XAW41" s="83"/>
      <c r="XAX41" s="83"/>
      <c r="XAY41" s="83"/>
      <c r="XAZ41" s="83"/>
      <c r="XBA41" s="83"/>
      <c r="XBB41" s="83"/>
      <c r="XBC41" s="83"/>
      <c r="XBD41" s="83"/>
      <c r="XBE41" s="83"/>
      <c r="XBF41" s="83"/>
      <c r="XBG41" s="83"/>
      <c r="XBH41" s="83"/>
      <c r="XBI41" s="83"/>
      <c r="XBJ41" s="83"/>
      <c r="XBK41" s="83"/>
      <c r="XBL41" s="83"/>
      <c r="XBM41" s="83"/>
      <c r="XBN41" s="83"/>
      <c r="XBO41" s="83"/>
      <c r="XBP41" s="83"/>
      <c r="XBQ41" s="83"/>
      <c r="XBR41" s="83"/>
      <c r="XBS41" s="83"/>
      <c r="XBT41" s="83"/>
      <c r="XBU41" s="83"/>
      <c r="XBV41" s="83"/>
      <c r="XBW41" s="83"/>
      <c r="XBX41" s="83"/>
      <c r="XBY41" s="83"/>
      <c r="XBZ41" s="83"/>
      <c r="XCA41" s="83"/>
      <c r="XCB41" s="83"/>
      <c r="XCC41" s="83"/>
      <c r="XCD41" s="83"/>
      <c r="XCE41" s="83"/>
      <c r="XCF41" s="83"/>
      <c r="XCG41" s="83"/>
      <c r="XCH41" s="83"/>
      <c r="XCI41" s="83"/>
      <c r="XCJ41" s="83"/>
      <c r="XCK41" s="83"/>
      <c r="XCL41" s="83"/>
      <c r="XCM41" s="83"/>
      <c r="XCN41" s="83"/>
      <c r="XCO41" s="83"/>
      <c r="XCP41" s="83"/>
      <c r="XCQ41" s="83"/>
      <c r="XCR41" s="83"/>
      <c r="XCS41" s="83"/>
      <c r="XCT41" s="83"/>
      <c r="XCU41" s="83"/>
      <c r="XCV41" s="83"/>
      <c r="XCW41" s="83"/>
      <c r="XCX41" s="83"/>
      <c r="XCY41" s="83"/>
      <c r="XCZ41" s="83"/>
      <c r="XDA41" s="83"/>
      <c r="XDB41" s="83"/>
      <c r="XDC41" s="83"/>
      <c r="XDD41" s="83"/>
      <c r="XDE41" s="83"/>
      <c r="XDF41" s="83"/>
      <c r="XDG41" s="83"/>
      <c r="XDH41" s="83"/>
      <c r="XDI41" s="83"/>
      <c r="XDJ41" s="83"/>
      <c r="XDK41" s="83"/>
      <c r="XDL41" s="83"/>
      <c r="XDM41" s="83"/>
      <c r="XDN41" s="83"/>
      <c r="XDO41" s="83"/>
      <c r="XDP41" s="83"/>
      <c r="XDQ41" s="83"/>
      <c r="XDR41" s="83"/>
      <c r="XDS41" s="83"/>
      <c r="XDT41" s="83"/>
      <c r="XDU41" s="83"/>
      <c r="XDV41" s="83"/>
      <c r="XDW41" s="83"/>
      <c r="XDX41" s="83"/>
      <c r="XDY41" s="83"/>
      <c r="XDZ41" s="83"/>
      <c r="XEA41" s="83"/>
      <c r="XEB41" s="83"/>
      <c r="XEC41" s="83"/>
      <c r="XED41" s="83"/>
      <c r="XEE41" s="83"/>
      <c r="XEF41" s="83"/>
      <c r="XEG41" s="83"/>
      <c r="XEH41" s="83"/>
      <c r="XEI41" s="83"/>
      <c r="XEJ41" s="83"/>
      <c r="XEK41" s="83"/>
      <c r="XEL41" s="83"/>
      <c r="XEM41" s="83"/>
      <c r="XEN41" s="83"/>
      <c r="XEO41" s="83"/>
      <c r="XEP41" s="83"/>
      <c r="XEQ41" s="83"/>
      <c r="XER41" s="83"/>
      <c r="XES41" s="83"/>
      <c r="XET41" s="83"/>
      <c r="XEU41" s="83"/>
      <c r="XEV41" s="83"/>
      <c r="XEW41" s="83"/>
      <c r="XEX41" s="83"/>
      <c r="XEY41" s="83"/>
      <c r="XEZ41" s="94"/>
      <c r="XFA41" s="94"/>
      <c r="XFB41" s="94"/>
      <c r="XFC41" s="94"/>
      <c r="XFD41" s="94"/>
    </row>
    <row r="42" s="81" customFormat="1" ht="51" customHeight="1" spans="1:27">
      <c r="A42" s="49"/>
      <c r="B42" s="48" t="s">
        <v>29</v>
      </c>
      <c r="C42" s="48"/>
      <c r="D42" s="48"/>
      <c r="E42" s="48"/>
      <c r="F42" s="48"/>
      <c r="G42" s="48"/>
      <c r="H42" s="48"/>
      <c r="I42" s="66">
        <f t="shared" ref="I42:M42" si="8">SUM(I43:I43)</f>
        <v>286.82</v>
      </c>
      <c r="J42" s="66">
        <f t="shared" si="8"/>
        <v>292.66</v>
      </c>
      <c r="K42" s="66">
        <f t="shared" si="8"/>
        <v>69.8</v>
      </c>
      <c r="L42" s="66">
        <f t="shared" si="8"/>
        <v>42.66</v>
      </c>
      <c r="M42" s="66">
        <f t="shared" si="8"/>
        <v>180.2</v>
      </c>
      <c r="N42" s="66"/>
      <c r="O42" s="61"/>
      <c r="P42" s="48"/>
      <c r="Q42" s="48"/>
      <c r="R42" s="48"/>
      <c r="S42" s="48"/>
      <c r="T42" s="66"/>
      <c r="U42" s="66"/>
      <c r="V42" s="66">
        <f>SUM(V43:V43)</f>
        <v>48</v>
      </c>
      <c r="W42" s="66"/>
      <c r="X42" s="66"/>
      <c r="Y42" s="61">
        <f>SUM(Y43)</f>
        <v>48</v>
      </c>
      <c r="Z42" s="70"/>
      <c r="AA42" s="140"/>
    </row>
    <row r="43" s="84" customFormat="1" ht="297" customHeight="1" spans="1:16380">
      <c r="A43" s="49">
        <v>30</v>
      </c>
      <c r="B43" s="29" t="s">
        <v>91</v>
      </c>
      <c r="C43" s="30" t="s">
        <v>235</v>
      </c>
      <c r="D43" s="30" t="s">
        <v>57</v>
      </c>
      <c r="E43" s="34" t="s">
        <v>236</v>
      </c>
      <c r="F43" s="35" t="s">
        <v>237</v>
      </c>
      <c r="G43" s="30" t="s">
        <v>238</v>
      </c>
      <c r="H43" s="30" t="s">
        <v>239</v>
      </c>
      <c r="I43" s="130">
        <v>286.82</v>
      </c>
      <c r="J43" s="131">
        <v>292.66</v>
      </c>
      <c r="K43" s="131">
        <v>69.8</v>
      </c>
      <c r="L43" s="131">
        <v>42.66</v>
      </c>
      <c r="M43" s="131">
        <v>180.2</v>
      </c>
      <c r="N43" s="131"/>
      <c r="O43" s="131"/>
      <c r="P43" s="32" t="s">
        <v>16</v>
      </c>
      <c r="Q43" s="32" t="s">
        <v>97</v>
      </c>
      <c r="R43" s="139" t="s">
        <v>240</v>
      </c>
      <c r="S43" s="32" t="s">
        <v>241</v>
      </c>
      <c r="T43" s="30"/>
      <c r="U43" s="30"/>
      <c r="V43" s="131">
        <v>48</v>
      </c>
      <c r="W43" s="30"/>
      <c r="X43" s="30"/>
      <c r="Y43" s="131">
        <v>48</v>
      </c>
      <c r="Z43" s="34" t="s">
        <v>100</v>
      </c>
      <c r="AA43" s="34" t="s">
        <v>30</v>
      </c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XEZ43" s="147"/>
    </row>
    <row r="44" s="86" customFormat="1" ht="43" customHeight="1" spans="1:16384">
      <c r="A44" s="49"/>
      <c r="B44" s="39" t="s">
        <v>32</v>
      </c>
      <c r="C44" s="40"/>
      <c r="D44" s="40"/>
      <c r="E44" s="40"/>
      <c r="F44" s="41"/>
      <c r="G44" s="66"/>
      <c r="H44" s="66"/>
      <c r="I44" s="66">
        <v>139.31</v>
      </c>
      <c r="J44" s="133">
        <v>139.31</v>
      </c>
      <c r="K44" s="133">
        <v>139.31</v>
      </c>
      <c r="L44" s="133"/>
      <c r="M44" s="133"/>
      <c r="N44" s="133"/>
      <c r="O44" s="133"/>
      <c r="P44" s="48"/>
      <c r="Q44" s="48"/>
      <c r="R44" s="48"/>
      <c r="S44" s="48"/>
      <c r="T44" s="66">
        <v>5.1344</v>
      </c>
      <c r="U44" s="66"/>
      <c r="V44" s="133"/>
      <c r="W44" s="66"/>
      <c r="X44" s="66"/>
      <c r="Y44" s="133">
        <v>5.1344</v>
      </c>
      <c r="Z44" s="140"/>
      <c r="AA44" s="141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  <c r="NY44" s="83"/>
      <c r="NZ44" s="83"/>
      <c r="OA44" s="83"/>
      <c r="OB44" s="83"/>
      <c r="OC44" s="83"/>
      <c r="OD44" s="83"/>
      <c r="OE44" s="83"/>
      <c r="OF44" s="83"/>
      <c r="OG44" s="83"/>
      <c r="OH44" s="83"/>
      <c r="OI44" s="83"/>
      <c r="OJ44" s="83"/>
      <c r="OK44" s="83"/>
      <c r="OL44" s="83"/>
      <c r="OM44" s="83"/>
      <c r="ON44" s="83"/>
      <c r="OO44" s="83"/>
      <c r="OP44" s="83"/>
      <c r="OQ44" s="83"/>
      <c r="OR44" s="83"/>
      <c r="OS44" s="83"/>
      <c r="OT44" s="83"/>
      <c r="OU44" s="83"/>
      <c r="OV44" s="83"/>
      <c r="OW44" s="83"/>
      <c r="OX44" s="83"/>
      <c r="OY44" s="83"/>
      <c r="OZ44" s="83"/>
      <c r="PA44" s="83"/>
      <c r="PB44" s="83"/>
      <c r="PC44" s="83"/>
      <c r="PD44" s="83"/>
      <c r="PE44" s="83"/>
      <c r="PF44" s="83"/>
      <c r="PG44" s="83"/>
      <c r="PH44" s="83"/>
      <c r="PI44" s="83"/>
      <c r="PJ44" s="83"/>
      <c r="PK44" s="83"/>
      <c r="PL44" s="83"/>
      <c r="PM44" s="83"/>
      <c r="PN44" s="83"/>
      <c r="PO44" s="83"/>
      <c r="PP44" s="83"/>
      <c r="PQ44" s="83"/>
      <c r="PR44" s="83"/>
      <c r="PS44" s="83"/>
      <c r="PT44" s="83"/>
      <c r="PU44" s="83"/>
      <c r="PV44" s="83"/>
      <c r="PW44" s="83"/>
      <c r="PX44" s="83"/>
      <c r="PY44" s="83"/>
      <c r="PZ44" s="83"/>
      <c r="QA44" s="83"/>
      <c r="QB44" s="83"/>
      <c r="QC44" s="83"/>
      <c r="QD44" s="83"/>
      <c r="QE44" s="83"/>
      <c r="QF44" s="83"/>
      <c r="QG44" s="83"/>
      <c r="QH44" s="83"/>
      <c r="QI44" s="83"/>
      <c r="QJ44" s="83"/>
      <c r="QK44" s="83"/>
      <c r="QL44" s="83"/>
      <c r="QM44" s="83"/>
      <c r="QN44" s="83"/>
      <c r="QO44" s="83"/>
      <c r="QP44" s="83"/>
      <c r="QQ44" s="83"/>
      <c r="QR44" s="83"/>
      <c r="QS44" s="83"/>
      <c r="QT44" s="83"/>
      <c r="QU44" s="83"/>
      <c r="QV44" s="83"/>
      <c r="QW44" s="83"/>
      <c r="QX44" s="83"/>
      <c r="QY44" s="83"/>
      <c r="QZ44" s="83"/>
      <c r="RA44" s="83"/>
      <c r="RB44" s="83"/>
      <c r="RC44" s="83"/>
      <c r="RD44" s="83"/>
      <c r="RE44" s="83"/>
      <c r="RF44" s="83"/>
      <c r="RG44" s="83"/>
      <c r="RH44" s="83"/>
      <c r="RI44" s="83"/>
      <c r="RJ44" s="83"/>
      <c r="RK44" s="83"/>
      <c r="RL44" s="83"/>
      <c r="RM44" s="83"/>
      <c r="RN44" s="83"/>
      <c r="RO44" s="83"/>
      <c r="RP44" s="83"/>
      <c r="RQ44" s="83"/>
      <c r="RR44" s="83"/>
      <c r="RS44" s="83"/>
      <c r="RT44" s="83"/>
      <c r="RU44" s="83"/>
      <c r="RV44" s="83"/>
      <c r="RW44" s="83"/>
      <c r="RX44" s="83"/>
      <c r="RY44" s="83"/>
      <c r="RZ44" s="83"/>
      <c r="SA44" s="83"/>
      <c r="SB44" s="83"/>
      <c r="SC44" s="83"/>
      <c r="SD44" s="83"/>
      <c r="SE44" s="83"/>
      <c r="SF44" s="83"/>
      <c r="SG44" s="83"/>
      <c r="SH44" s="83"/>
      <c r="SI44" s="83"/>
      <c r="SJ44" s="83"/>
      <c r="SK44" s="83"/>
      <c r="SL44" s="83"/>
      <c r="SM44" s="83"/>
      <c r="SN44" s="83"/>
      <c r="SO44" s="83"/>
      <c r="SP44" s="83"/>
      <c r="SQ44" s="83"/>
      <c r="SR44" s="83"/>
      <c r="SS44" s="83"/>
      <c r="ST44" s="83"/>
      <c r="SU44" s="83"/>
      <c r="SV44" s="83"/>
      <c r="SW44" s="83"/>
      <c r="SX44" s="83"/>
      <c r="SY44" s="83"/>
      <c r="SZ44" s="83"/>
      <c r="TA44" s="83"/>
      <c r="TB44" s="83"/>
      <c r="TC44" s="83"/>
      <c r="TD44" s="83"/>
      <c r="TE44" s="83"/>
      <c r="TF44" s="83"/>
      <c r="TG44" s="83"/>
      <c r="TH44" s="83"/>
      <c r="TI44" s="83"/>
      <c r="TJ44" s="83"/>
      <c r="TK44" s="83"/>
      <c r="TL44" s="83"/>
      <c r="TM44" s="83"/>
      <c r="TN44" s="83"/>
      <c r="TO44" s="83"/>
      <c r="TP44" s="83"/>
      <c r="TQ44" s="83"/>
      <c r="TR44" s="83"/>
      <c r="TS44" s="83"/>
      <c r="TT44" s="83"/>
      <c r="TU44" s="83"/>
      <c r="TV44" s="83"/>
      <c r="TW44" s="83"/>
      <c r="TX44" s="83"/>
      <c r="TY44" s="83"/>
      <c r="TZ44" s="83"/>
      <c r="UA44" s="83"/>
      <c r="UB44" s="83"/>
      <c r="UC44" s="83"/>
      <c r="UD44" s="83"/>
      <c r="UE44" s="83"/>
      <c r="UF44" s="83"/>
      <c r="UG44" s="83"/>
      <c r="UH44" s="83"/>
      <c r="UI44" s="83"/>
      <c r="UJ44" s="83"/>
      <c r="UK44" s="83"/>
      <c r="UL44" s="83"/>
      <c r="UM44" s="83"/>
      <c r="UN44" s="83"/>
      <c r="UO44" s="83"/>
      <c r="UP44" s="83"/>
      <c r="UQ44" s="83"/>
      <c r="UR44" s="83"/>
      <c r="US44" s="83"/>
      <c r="UT44" s="83"/>
      <c r="UU44" s="83"/>
      <c r="UV44" s="83"/>
      <c r="UW44" s="83"/>
      <c r="UX44" s="83"/>
      <c r="UY44" s="83"/>
      <c r="UZ44" s="83"/>
      <c r="VA44" s="83"/>
      <c r="VB44" s="83"/>
      <c r="VC44" s="83"/>
      <c r="VD44" s="83"/>
      <c r="VE44" s="83"/>
      <c r="VF44" s="83"/>
      <c r="VG44" s="83"/>
      <c r="VH44" s="83"/>
      <c r="VI44" s="83"/>
      <c r="VJ44" s="83"/>
      <c r="VK44" s="83"/>
      <c r="VL44" s="83"/>
      <c r="VM44" s="83"/>
      <c r="VN44" s="83"/>
      <c r="VO44" s="83"/>
      <c r="VP44" s="83"/>
      <c r="VQ44" s="83"/>
      <c r="VR44" s="83"/>
      <c r="VS44" s="83"/>
      <c r="VT44" s="83"/>
      <c r="VU44" s="83"/>
      <c r="VV44" s="83"/>
      <c r="VW44" s="83"/>
      <c r="VX44" s="83"/>
      <c r="VY44" s="83"/>
      <c r="VZ44" s="83"/>
      <c r="WA44" s="83"/>
      <c r="WB44" s="83"/>
      <c r="WC44" s="83"/>
      <c r="WD44" s="83"/>
      <c r="WE44" s="83"/>
      <c r="WF44" s="83"/>
      <c r="WG44" s="83"/>
      <c r="WH44" s="83"/>
      <c r="WI44" s="83"/>
      <c r="WJ44" s="83"/>
      <c r="WK44" s="83"/>
      <c r="WL44" s="83"/>
      <c r="WM44" s="83"/>
      <c r="WN44" s="83"/>
      <c r="WO44" s="83"/>
      <c r="WP44" s="83"/>
      <c r="WQ44" s="83"/>
      <c r="WR44" s="83"/>
      <c r="WS44" s="83"/>
      <c r="WT44" s="83"/>
      <c r="WU44" s="83"/>
      <c r="WV44" s="83"/>
      <c r="WW44" s="83"/>
      <c r="WX44" s="83"/>
      <c r="WY44" s="83"/>
      <c r="WZ44" s="83"/>
      <c r="XA44" s="83"/>
      <c r="XB44" s="83"/>
      <c r="XC44" s="83"/>
      <c r="XD44" s="83"/>
      <c r="XE44" s="83"/>
      <c r="XF44" s="83"/>
      <c r="XG44" s="83"/>
      <c r="XH44" s="83"/>
      <c r="XI44" s="83"/>
      <c r="XJ44" s="83"/>
      <c r="XK44" s="83"/>
      <c r="XL44" s="83"/>
      <c r="XM44" s="83"/>
      <c r="XN44" s="83"/>
      <c r="XO44" s="83"/>
      <c r="XP44" s="83"/>
      <c r="XQ44" s="83"/>
      <c r="XR44" s="83"/>
      <c r="XS44" s="83"/>
      <c r="XT44" s="83"/>
      <c r="XU44" s="83"/>
      <c r="XV44" s="83"/>
      <c r="XW44" s="83"/>
      <c r="XX44" s="83"/>
      <c r="XY44" s="83"/>
      <c r="XZ44" s="83"/>
      <c r="YA44" s="83"/>
      <c r="YB44" s="83"/>
      <c r="YC44" s="83"/>
      <c r="YD44" s="83"/>
      <c r="YE44" s="83"/>
      <c r="YF44" s="83"/>
      <c r="YG44" s="83"/>
      <c r="YH44" s="83"/>
      <c r="YI44" s="83"/>
      <c r="YJ44" s="83"/>
      <c r="YK44" s="83"/>
      <c r="YL44" s="83"/>
      <c r="YM44" s="83"/>
      <c r="YN44" s="83"/>
      <c r="YO44" s="83"/>
      <c r="YP44" s="83"/>
      <c r="YQ44" s="83"/>
      <c r="YR44" s="83"/>
      <c r="YS44" s="83"/>
      <c r="YT44" s="83"/>
      <c r="YU44" s="83"/>
      <c r="YV44" s="83"/>
      <c r="YW44" s="83"/>
      <c r="YX44" s="83"/>
      <c r="YY44" s="83"/>
      <c r="YZ44" s="83"/>
      <c r="ZA44" s="83"/>
      <c r="ZB44" s="83"/>
      <c r="ZC44" s="83"/>
      <c r="ZD44" s="83"/>
      <c r="ZE44" s="83"/>
      <c r="ZF44" s="83"/>
      <c r="ZG44" s="83"/>
      <c r="ZH44" s="83"/>
      <c r="ZI44" s="83"/>
      <c r="ZJ44" s="83"/>
      <c r="ZK44" s="83"/>
      <c r="ZL44" s="83"/>
      <c r="ZM44" s="83"/>
      <c r="ZN44" s="83"/>
      <c r="ZO44" s="83"/>
      <c r="ZP44" s="83"/>
      <c r="ZQ44" s="83"/>
      <c r="ZR44" s="83"/>
      <c r="ZS44" s="83"/>
      <c r="ZT44" s="83"/>
      <c r="ZU44" s="83"/>
      <c r="ZV44" s="83"/>
      <c r="ZW44" s="83"/>
      <c r="ZX44" s="83"/>
      <c r="ZY44" s="83"/>
      <c r="ZZ44" s="83"/>
      <c r="AAA44" s="83"/>
      <c r="AAB44" s="83"/>
      <c r="AAC44" s="83"/>
      <c r="AAD44" s="83"/>
      <c r="AAE44" s="83"/>
      <c r="AAF44" s="83"/>
      <c r="AAG44" s="83"/>
      <c r="AAH44" s="83"/>
      <c r="AAI44" s="83"/>
      <c r="AAJ44" s="83"/>
      <c r="AAK44" s="83"/>
      <c r="AAL44" s="83"/>
      <c r="AAM44" s="83"/>
      <c r="AAN44" s="83"/>
      <c r="AAO44" s="83"/>
      <c r="AAP44" s="83"/>
      <c r="AAQ44" s="83"/>
      <c r="AAR44" s="83"/>
      <c r="AAS44" s="83"/>
      <c r="AAT44" s="83"/>
      <c r="AAU44" s="83"/>
      <c r="AAV44" s="83"/>
      <c r="AAW44" s="83"/>
      <c r="AAX44" s="83"/>
      <c r="AAY44" s="83"/>
      <c r="AAZ44" s="83"/>
      <c r="ABA44" s="83"/>
      <c r="ABB44" s="83"/>
      <c r="ABC44" s="83"/>
      <c r="ABD44" s="83"/>
      <c r="ABE44" s="83"/>
      <c r="ABF44" s="83"/>
      <c r="ABG44" s="83"/>
      <c r="ABH44" s="83"/>
      <c r="ABI44" s="83"/>
      <c r="ABJ44" s="83"/>
      <c r="ABK44" s="83"/>
      <c r="ABL44" s="83"/>
      <c r="ABM44" s="83"/>
      <c r="ABN44" s="83"/>
      <c r="ABO44" s="83"/>
      <c r="ABP44" s="83"/>
      <c r="ABQ44" s="83"/>
      <c r="ABR44" s="83"/>
      <c r="ABS44" s="83"/>
      <c r="ABT44" s="83"/>
      <c r="ABU44" s="83"/>
      <c r="ABV44" s="83"/>
      <c r="ABW44" s="83"/>
      <c r="ABX44" s="83"/>
      <c r="ABY44" s="83"/>
      <c r="ABZ44" s="83"/>
      <c r="ACA44" s="83"/>
      <c r="ACB44" s="83"/>
      <c r="ACC44" s="83"/>
      <c r="ACD44" s="83"/>
      <c r="ACE44" s="83"/>
      <c r="ACF44" s="83"/>
      <c r="ACG44" s="83"/>
      <c r="ACH44" s="83"/>
      <c r="ACI44" s="83"/>
      <c r="ACJ44" s="83"/>
      <c r="ACK44" s="83"/>
      <c r="ACL44" s="83"/>
      <c r="ACM44" s="83"/>
      <c r="ACN44" s="83"/>
      <c r="ACO44" s="83"/>
      <c r="ACP44" s="83"/>
      <c r="ACQ44" s="83"/>
      <c r="ACR44" s="83"/>
      <c r="ACS44" s="83"/>
      <c r="ACT44" s="83"/>
      <c r="ACU44" s="83"/>
      <c r="ACV44" s="83"/>
      <c r="ACW44" s="83"/>
      <c r="ACX44" s="83"/>
      <c r="ACY44" s="83"/>
      <c r="ACZ44" s="83"/>
      <c r="ADA44" s="83"/>
      <c r="ADB44" s="83"/>
      <c r="ADC44" s="83"/>
      <c r="ADD44" s="83"/>
      <c r="ADE44" s="83"/>
      <c r="ADF44" s="83"/>
      <c r="ADG44" s="83"/>
      <c r="ADH44" s="83"/>
      <c r="ADI44" s="83"/>
      <c r="ADJ44" s="83"/>
      <c r="ADK44" s="83"/>
      <c r="ADL44" s="83"/>
      <c r="ADM44" s="83"/>
      <c r="ADN44" s="83"/>
      <c r="ADO44" s="83"/>
      <c r="ADP44" s="83"/>
      <c r="ADQ44" s="83"/>
      <c r="ADR44" s="83"/>
      <c r="ADS44" s="83"/>
      <c r="ADT44" s="83"/>
      <c r="ADU44" s="83"/>
      <c r="ADV44" s="83"/>
      <c r="ADW44" s="83"/>
      <c r="ADX44" s="83"/>
      <c r="ADY44" s="83"/>
      <c r="ADZ44" s="83"/>
      <c r="AEA44" s="83"/>
      <c r="AEB44" s="83"/>
      <c r="AEC44" s="83"/>
      <c r="AED44" s="83"/>
      <c r="AEE44" s="83"/>
      <c r="AEF44" s="83"/>
      <c r="AEG44" s="83"/>
      <c r="AEH44" s="83"/>
      <c r="AEI44" s="83"/>
      <c r="AEJ44" s="83"/>
      <c r="AEK44" s="83"/>
      <c r="AEL44" s="83"/>
      <c r="AEM44" s="83"/>
      <c r="AEN44" s="83"/>
      <c r="AEO44" s="83"/>
      <c r="AEP44" s="83"/>
      <c r="AEQ44" s="83"/>
      <c r="AER44" s="83"/>
      <c r="AES44" s="83"/>
      <c r="AET44" s="83"/>
      <c r="AEU44" s="83"/>
      <c r="AEV44" s="83"/>
      <c r="AEW44" s="83"/>
      <c r="AEX44" s="83"/>
      <c r="AEY44" s="83"/>
      <c r="AEZ44" s="83"/>
      <c r="AFA44" s="83"/>
      <c r="AFB44" s="83"/>
      <c r="AFC44" s="83"/>
      <c r="AFD44" s="83"/>
      <c r="AFE44" s="83"/>
      <c r="AFF44" s="83"/>
      <c r="AFG44" s="83"/>
      <c r="AFH44" s="83"/>
      <c r="AFI44" s="83"/>
      <c r="AFJ44" s="83"/>
      <c r="AFK44" s="83"/>
      <c r="AFL44" s="83"/>
      <c r="AFM44" s="83"/>
      <c r="AFN44" s="83"/>
      <c r="AFO44" s="83"/>
      <c r="AFP44" s="83"/>
      <c r="AFQ44" s="83"/>
      <c r="AFR44" s="83"/>
      <c r="AFS44" s="83"/>
      <c r="AFT44" s="83"/>
      <c r="AFU44" s="83"/>
      <c r="AFV44" s="83"/>
      <c r="AFW44" s="83"/>
      <c r="AFX44" s="83"/>
      <c r="AFY44" s="83"/>
      <c r="AFZ44" s="83"/>
      <c r="AGA44" s="83"/>
      <c r="AGB44" s="83"/>
      <c r="AGC44" s="83"/>
      <c r="AGD44" s="83"/>
      <c r="AGE44" s="83"/>
      <c r="AGF44" s="83"/>
      <c r="AGG44" s="83"/>
      <c r="AGH44" s="83"/>
      <c r="AGI44" s="83"/>
      <c r="AGJ44" s="83"/>
      <c r="AGK44" s="83"/>
      <c r="AGL44" s="83"/>
      <c r="AGM44" s="83"/>
      <c r="AGN44" s="83"/>
      <c r="AGO44" s="83"/>
      <c r="AGP44" s="83"/>
      <c r="AGQ44" s="83"/>
      <c r="AGR44" s="83"/>
      <c r="AGS44" s="83"/>
      <c r="AGT44" s="83"/>
      <c r="AGU44" s="83"/>
      <c r="AGV44" s="83"/>
      <c r="AGW44" s="83"/>
      <c r="AGX44" s="83"/>
      <c r="AGY44" s="83"/>
      <c r="AGZ44" s="83"/>
      <c r="AHA44" s="83"/>
      <c r="AHB44" s="83"/>
      <c r="AHC44" s="83"/>
      <c r="AHD44" s="83"/>
      <c r="AHE44" s="83"/>
      <c r="AHF44" s="83"/>
      <c r="AHG44" s="83"/>
      <c r="AHH44" s="83"/>
      <c r="AHI44" s="83"/>
      <c r="AHJ44" s="83"/>
      <c r="AHK44" s="83"/>
      <c r="AHL44" s="83"/>
      <c r="AHM44" s="83"/>
      <c r="AHN44" s="83"/>
      <c r="AHO44" s="83"/>
      <c r="AHP44" s="83"/>
      <c r="AHQ44" s="83"/>
      <c r="AHR44" s="83"/>
      <c r="AHS44" s="83"/>
      <c r="AHT44" s="83"/>
      <c r="AHU44" s="83"/>
      <c r="AHV44" s="83"/>
      <c r="AHW44" s="83"/>
      <c r="AHX44" s="83"/>
      <c r="AHY44" s="83"/>
      <c r="AHZ44" s="83"/>
      <c r="AIA44" s="83"/>
      <c r="AIB44" s="83"/>
      <c r="AIC44" s="83"/>
      <c r="AID44" s="83"/>
      <c r="AIE44" s="83"/>
      <c r="AIF44" s="83"/>
      <c r="AIG44" s="83"/>
      <c r="AIH44" s="83"/>
      <c r="AII44" s="83"/>
      <c r="AIJ44" s="83"/>
      <c r="AIK44" s="83"/>
      <c r="AIL44" s="83"/>
      <c r="AIM44" s="83"/>
      <c r="AIN44" s="83"/>
      <c r="AIO44" s="83"/>
      <c r="AIP44" s="83"/>
      <c r="AIQ44" s="83"/>
      <c r="AIR44" s="83"/>
      <c r="AIS44" s="83"/>
      <c r="AIT44" s="83"/>
      <c r="AIU44" s="83"/>
      <c r="AIV44" s="83"/>
      <c r="AIW44" s="83"/>
      <c r="AIX44" s="83"/>
      <c r="AIY44" s="83"/>
      <c r="AIZ44" s="83"/>
      <c r="AJA44" s="83"/>
      <c r="AJB44" s="83"/>
      <c r="AJC44" s="83"/>
      <c r="AJD44" s="83"/>
      <c r="AJE44" s="83"/>
      <c r="AJF44" s="83"/>
      <c r="AJG44" s="83"/>
      <c r="AJH44" s="83"/>
      <c r="AJI44" s="83"/>
      <c r="AJJ44" s="83"/>
      <c r="AJK44" s="83"/>
      <c r="AJL44" s="83"/>
      <c r="AJM44" s="83"/>
      <c r="AJN44" s="83"/>
      <c r="AJO44" s="83"/>
      <c r="AJP44" s="83"/>
      <c r="AJQ44" s="83"/>
      <c r="AJR44" s="83"/>
      <c r="AJS44" s="83"/>
      <c r="AJT44" s="83"/>
      <c r="AJU44" s="83"/>
      <c r="AJV44" s="83"/>
      <c r="AJW44" s="83"/>
      <c r="AJX44" s="83"/>
      <c r="AJY44" s="83"/>
      <c r="AJZ44" s="83"/>
      <c r="AKA44" s="83"/>
      <c r="AKB44" s="83"/>
      <c r="AKC44" s="83"/>
      <c r="AKD44" s="83"/>
      <c r="AKE44" s="83"/>
      <c r="AKF44" s="83"/>
      <c r="AKG44" s="83"/>
      <c r="AKH44" s="83"/>
      <c r="AKI44" s="83"/>
      <c r="AKJ44" s="83"/>
      <c r="AKK44" s="83"/>
      <c r="AKL44" s="83"/>
      <c r="AKM44" s="83"/>
      <c r="AKN44" s="83"/>
      <c r="AKO44" s="83"/>
      <c r="AKP44" s="83"/>
      <c r="AKQ44" s="83"/>
      <c r="AKR44" s="83"/>
      <c r="AKS44" s="83"/>
      <c r="AKT44" s="83"/>
      <c r="AKU44" s="83"/>
      <c r="AKV44" s="83"/>
      <c r="AKW44" s="83"/>
      <c r="AKX44" s="83"/>
      <c r="AKY44" s="83"/>
      <c r="AKZ44" s="83"/>
      <c r="ALA44" s="83"/>
      <c r="ALB44" s="83"/>
      <c r="ALC44" s="83"/>
      <c r="ALD44" s="83"/>
      <c r="ALE44" s="83"/>
      <c r="ALF44" s="83"/>
      <c r="ALG44" s="83"/>
      <c r="ALH44" s="83"/>
      <c r="ALI44" s="83"/>
      <c r="ALJ44" s="83"/>
      <c r="ALK44" s="83"/>
      <c r="ALL44" s="83"/>
      <c r="ALM44" s="83"/>
      <c r="ALN44" s="83"/>
      <c r="ALO44" s="83"/>
      <c r="ALP44" s="83"/>
      <c r="ALQ44" s="83"/>
      <c r="ALR44" s="83"/>
      <c r="ALS44" s="83"/>
      <c r="ALT44" s="83"/>
      <c r="ALU44" s="83"/>
      <c r="ALV44" s="83"/>
      <c r="ALW44" s="83"/>
      <c r="ALX44" s="83"/>
      <c r="ALY44" s="83"/>
      <c r="ALZ44" s="83"/>
      <c r="AMA44" s="83"/>
      <c r="AMB44" s="83"/>
      <c r="AMC44" s="83"/>
      <c r="AMD44" s="83"/>
      <c r="AME44" s="83"/>
      <c r="AMF44" s="83"/>
      <c r="AMG44" s="83"/>
      <c r="AMH44" s="83"/>
      <c r="AMI44" s="83"/>
      <c r="AMJ44" s="83"/>
      <c r="AMK44" s="83"/>
      <c r="AML44" s="83"/>
      <c r="AMM44" s="83"/>
      <c r="AMN44" s="83"/>
      <c r="AMO44" s="83"/>
      <c r="AMP44" s="83"/>
      <c r="AMQ44" s="83"/>
      <c r="AMR44" s="83"/>
      <c r="AMS44" s="83"/>
      <c r="AMT44" s="83"/>
      <c r="AMU44" s="83"/>
      <c r="AMV44" s="83"/>
      <c r="AMW44" s="83"/>
      <c r="AMX44" s="83"/>
      <c r="AMY44" s="83"/>
      <c r="AMZ44" s="83"/>
      <c r="ANA44" s="83"/>
      <c r="ANB44" s="83"/>
      <c r="ANC44" s="83"/>
      <c r="AND44" s="83"/>
      <c r="ANE44" s="83"/>
      <c r="ANF44" s="83"/>
      <c r="ANG44" s="83"/>
      <c r="ANH44" s="83"/>
      <c r="ANI44" s="83"/>
      <c r="ANJ44" s="83"/>
      <c r="ANK44" s="83"/>
      <c r="ANL44" s="83"/>
      <c r="ANM44" s="83"/>
      <c r="ANN44" s="83"/>
      <c r="ANO44" s="83"/>
      <c r="ANP44" s="83"/>
      <c r="ANQ44" s="83"/>
      <c r="ANR44" s="83"/>
      <c r="ANS44" s="83"/>
      <c r="ANT44" s="83"/>
      <c r="ANU44" s="83"/>
      <c r="ANV44" s="83"/>
      <c r="ANW44" s="83"/>
      <c r="ANX44" s="83"/>
      <c r="ANY44" s="83"/>
      <c r="ANZ44" s="83"/>
      <c r="AOA44" s="83"/>
      <c r="AOB44" s="83"/>
      <c r="AOC44" s="83"/>
      <c r="AOD44" s="83"/>
      <c r="AOE44" s="83"/>
      <c r="AOF44" s="83"/>
      <c r="AOG44" s="83"/>
      <c r="AOH44" s="83"/>
      <c r="AOI44" s="83"/>
      <c r="AOJ44" s="83"/>
      <c r="AOK44" s="83"/>
      <c r="AOL44" s="83"/>
      <c r="AOM44" s="83"/>
      <c r="AON44" s="83"/>
      <c r="AOO44" s="83"/>
      <c r="AOP44" s="83"/>
      <c r="AOQ44" s="83"/>
      <c r="AOR44" s="83"/>
      <c r="AOS44" s="83"/>
      <c r="AOT44" s="83"/>
      <c r="AOU44" s="83"/>
      <c r="AOV44" s="83"/>
      <c r="AOW44" s="83"/>
      <c r="AOX44" s="83"/>
      <c r="AOY44" s="83"/>
      <c r="AOZ44" s="83"/>
      <c r="APA44" s="83"/>
      <c r="APB44" s="83"/>
      <c r="APC44" s="83"/>
      <c r="APD44" s="83"/>
      <c r="APE44" s="83"/>
      <c r="APF44" s="83"/>
      <c r="APG44" s="83"/>
      <c r="APH44" s="83"/>
      <c r="API44" s="83"/>
      <c r="APJ44" s="83"/>
      <c r="APK44" s="83"/>
      <c r="APL44" s="83"/>
      <c r="APM44" s="83"/>
      <c r="APN44" s="83"/>
      <c r="APO44" s="83"/>
      <c r="APP44" s="83"/>
      <c r="APQ44" s="83"/>
      <c r="APR44" s="83"/>
      <c r="APS44" s="83"/>
      <c r="APT44" s="83"/>
      <c r="APU44" s="83"/>
      <c r="APV44" s="83"/>
      <c r="APW44" s="83"/>
      <c r="APX44" s="83"/>
      <c r="APY44" s="83"/>
      <c r="APZ44" s="83"/>
      <c r="AQA44" s="83"/>
      <c r="AQB44" s="83"/>
      <c r="AQC44" s="83"/>
      <c r="AQD44" s="83"/>
      <c r="AQE44" s="83"/>
      <c r="AQF44" s="83"/>
      <c r="AQG44" s="83"/>
      <c r="AQH44" s="83"/>
      <c r="AQI44" s="83"/>
      <c r="AQJ44" s="83"/>
      <c r="AQK44" s="83"/>
      <c r="AQL44" s="83"/>
      <c r="AQM44" s="83"/>
      <c r="AQN44" s="83"/>
      <c r="AQO44" s="83"/>
      <c r="AQP44" s="83"/>
      <c r="AQQ44" s="83"/>
      <c r="AQR44" s="83"/>
      <c r="AQS44" s="83"/>
      <c r="AQT44" s="83"/>
      <c r="AQU44" s="83"/>
      <c r="AQV44" s="83"/>
      <c r="AQW44" s="83"/>
      <c r="AQX44" s="83"/>
      <c r="AQY44" s="83"/>
      <c r="AQZ44" s="83"/>
      <c r="ARA44" s="83"/>
      <c r="ARB44" s="83"/>
      <c r="ARC44" s="83"/>
      <c r="ARD44" s="83"/>
      <c r="ARE44" s="83"/>
      <c r="ARF44" s="83"/>
      <c r="ARG44" s="83"/>
      <c r="ARH44" s="83"/>
      <c r="ARI44" s="83"/>
      <c r="ARJ44" s="83"/>
      <c r="ARK44" s="83"/>
      <c r="ARL44" s="83"/>
      <c r="ARM44" s="83"/>
      <c r="ARN44" s="83"/>
      <c r="ARO44" s="83"/>
      <c r="ARP44" s="83"/>
      <c r="ARQ44" s="83"/>
      <c r="ARR44" s="83"/>
      <c r="ARS44" s="83"/>
      <c r="ART44" s="83"/>
      <c r="ARU44" s="83"/>
      <c r="ARV44" s="83"/>
      <c r="ARW44" s="83"/>
      <c r="ARX44" s="83"/>
      <c r="ARY44" s="83"/>
      <c r="ARZ44" s="83"/>
      <c r="ASA44" s="83"/>
      <c r="ASB44" s="83"/>
      <c r="ASC44" s="83"/>
      <c r="ASD44" s="83"/>
      <c r="ASE44" s="83"/>
      <c r="ASF44" s="83"/>
      <c r="ASG44" s="83"/>
      <c r="ASH44" s="83"/>
      <c r="ASI44" s="83"/>
      <c r="ASJ44" s="83"/>
      <c r="ASK44" s="83"/>
      <c r="ASL44" s="83"/>
      <c r="ASM44" s="83"/>
      <c r="ASN44" s="83"/>
      <c r="ASO44" s="83"/>
      <c r="ASP44" s="83"/>
      <c r="ASQ44" s="83"/>
      <c r="ASR44" s="83"/>
      <c r="ASS44" s="83"/>
      <c r="AST44" s="83"/>
      <c r="ASU44" s="83"/>
      <c r="ASV44" s="83"/>
      <c r="ASW44" s="83"/>
      <c r="ASX44" s="83"/>
      <c r="ASY44" s="83"/>
      <c r="ASZ44" s="83"/>
      <c r="ATA44" s="83"/>
      <c r="ATB44" s="83"/>
      <c r="ATC44" s="83"/>
      <c r="ATD44" s="83"/>
      <c r="ATE44" s="83"/>
      <c r="ATF44" s="83"/>
      <c r="ATG44" s="83"/>
      <c r="ATH44" s="83"/>
      <c r="ATI44" s="83"/>
      <c r="ATJ44" s="83"/>
      <c r="ATK44" s="83"/>
      <c r="ATL44" s="83"/>
      <c r="ATM44" s="83"/>
      <c r="ATN44" s="83"/>
      <c r="ATO44" s="83"/>
      <c r="ATP44" s="83"/>
      <c r="ATQ44" s="83"/>
      <c r="ATR44" s="83"/>
      <c r="ATS44" s="83"/>
      <c r="ATT44" s="83"/>
      <c r="ATU44" s="83"/>
      <c r="ATV44" s="83"/>
      <c r="ATW44" s="83"/>
      <c r="ATX44" s="83"/>
      <c r="ATY44" s="83"/>
      <c r="ATZ44" s="83"/>
      <c r="AUA44" s="83"/>
      <c r="AUB44" s="83"/>
      <c r="AUC44" s="83"/>
      <c r="AUD44" s="83"/>
      <c r="AUE44" s="83"/>
      <c r="AUF44" s="83"/>
      <c r="AUG44" s="83"/>
      <c r="AUH44" s="83"/>
      <c r="AUI44" s="83"/>
      <c r="AUJ44" s="83"/>
      <c r="AUK44" s="83"/>
      <c r="AUL44" s="83"/>
      <c r="AUM44" s="83"/>
      <c r="AUN44" s="83"/>
      <c r="AUO44" s="83"/>
      <c r="AUP44" s="83"/>
      <c r="AUQ44" s="83"/>
      <c r="AUR44" s="83"/>
      <c r="AUS44" s="83"/>
      <c r="AUT44" s="83"/>
      <c r="AUU44" s="83"/>
      <c r="AUV44" s="83"/>
      <c r="AUW44" s="83"/>
      <c r="AUX44" s="83"/>
      <c r="AUY44" s="83"/>
      <c r="AUZ44" s="83"/>
      <c r="AVA44" s="83"/>
      <c r="AVB44" s="83"/>
      <c r="AVC44" s="83"/>
      <c r="AVD44" s="83"/>
      <c r="AVE44" s="83"/>
      <c r="AVF44" s="83"/>
      <c r="AVG44" s="83"/>
      <c r="AVH44" s="83"/>
      <c r="AVI44" s="83"/>
      <c r="AVJ44" s="83"/>
      <c r="AVK44" s="83"/>
      <c r="AVL44" s="83"/>
      <c r="AVM44" s="83"/>
      <c r="AVN44" s="83"/>
      <c r="AVO44" s="83"/>
      <c r="AVP44" s="83"/>
      <c r="AVQ44" s="83"/>
      <c r="AVR44" s="83"/>
      <c r="AVS44" s="83"/>
      <c r="AVT44" s="83"/>
      <c r="AVU44" s="83"/>
      <c r="AVV44" s="83"/>
      <c r="AVW44" s="83"/>
      <c r="AVX44" s="83"/>
      <c r="AVY44" s="83"/>
      <c r="AVZ44" s="83"/>
      <c r="AWA44" s="83"/>
      <c r="AWB44" s="83"/>
      <c r="AWC44" s="83"/>
      <c r="AWD44" s="83"/>
      <c r="AWE44" s="83"/>
      <c r="AWF44" s="83"/>
      <c r="AWG44" s="83"/>
      <c r="AWH44" s="83"/>
      <c r="AWI44" s="83"/>
      <c r="AWJ44" s="83"/>
      <c r="AWK44" s="83"/>
      <c r="AWL44" s="83"/>
      <c r="AWM44" s="83"/>
      <c r="AWN44" s="83"/>
      <c r="AWO44" s="83"/>
      <c r="AWP44" s="83"/>
      <c r="AWQ44" s="83"/>
      <c r="AWR44" s="83"/>
      <c r="AWS44" s="83"/>
      <c r="AWT44" s="83"/>
      <c r="AWU44" s="83"/>
      <c r="AWV44" s="83"/>
      <c r="AWW44" s="83"/>
      <c r="AWX44" s="83"/>
      <c r="AWY44" s="83"/>
      <c r="AWZ44" s="83"/>
      <c r="AXA44" s="83"/>
      <c r="AXB44" s="83"/>
      <c r="AXC44" s="83"/>
      <c r="AXD44" s="83"/>
      <c r="AXE44" s="83"/>
      <c r="AXF44" s="83"/>
      <c r="AXG44" s="83"/>
      <c r="AXH44" s="83"/>
      <c r="AXI44" s="83"/>
      <c r="AXJ44" s="83"/>
      <c r="AXK44" s="83"/>
      <c r="AXL44" s="83"/>
      <c r="AXM44" s="83"/>
      <c r="AXN44" s="83"/>
      <c r="AXO44" s="83"/>
      <c r="AXP44" s="83"/>
      <c r="AXQ44" s="83"/>
      <c r="AXR44" s="83"/>
      <c r="AXS44" s="83"/>
      <c r="AXT44" s="83"/>
      <c r="AXU44" s="83"/>
      <c r="AXV44" s="83"/>
      <c r="AXW44" s="83"/>
      <c r="AXX44" s="83"/>
      <c r="AXY44" s="83"/>
      <c r="AXZ44" s="83"/>
      <c r="AYA44" s="83"/>
      <c r="AYB44" s="83"/>
      <c r="AYC44" s="83"/>
      <c r="AYD44" s="83"/>
      <c r="AYE44" s="83"/>
      <c r="AYF44" s="83"/>
      <c r="AYG44" s="83"/>
      <c r="AYH44" s="83"/>
      <c r="AYI44" s="83"/>
      <c r="AYJ44" s="83"/>
      <c r="AYK44" s="83"/>
      <c r="AYL44" s="83"/>
      <c r="AYM44" s="83"/>
      <c r="AYN44" s="83"/>
      <c r="AYO44" s="83"/>
      <c r="AYP44" s="83"/>
      <c r="AYQ44" s="83"/>
      <c r="AYR44" s="83"/>
      <c r="AYS44" s="83"/>
      <c r="AYT44" s="83"/>
      <c r="AYU44" s="83"/>
      <c r="AYV44" s="83"/>
      <c r="AYW44" s="83"/>
      <c r="AYX44" s="83"/>
      <c r="AYY44" s="83"/>
      <c r="AYZ44" s="83"/>
      <c r="AZA44" s="83"/>
      <c r="AZB44" s="83"/>
      <c r="AZC44" s="83"/>
      <c r="AZD44" s="83"/>
      <c r="AZE44" s="83"/>
      <c r="AZF44" s="83"/>
      <c r="AZG44" s="83"/>
      <c r="AZH44" s="83"/>
      <c r="AZI44" s="83"/>
      <c r="AZJ44" s="83"/>
      <c r="AZK44" s="83"/>
      <c r="AZL44" s="83"/>
      <c r="AZM44" s="83"/>
      <c r="AZN44" s="83"/>
      <c r="AZO44" s="83"/>
      <c r="AZP44" s="83"/>
      <c r="AZQ44" s="83"/>
      <c r="AZR44" s="83"/>
      <c r="AZS44" s="83"/>
      <c r="AZT44" s="83"/>
      <c r="AZU44" s="83"/>
      <c r="AZV44" s="83"/>
      <c r="AZW44" s="83"/>
      <c r="AZX44" s="83"/>
      <c r="AZY44" s="83"/>
      <c r="AZZ44" s="83"/>
      <c r="BAA44" s="83"/>
      <c r="BAB44" s="83"/>
      <c r="BAC44" s="83"/>
      <c r="BAD44" s="83"/>
      <c r="BAE44" s="83"/>
      <c r="BAF44" s="83"/>
      <c r="BAG44" s="83"/>
      <c r="BAH44" s="83"/>
      <c r="BAI44" s="83"/>
      <c r="BAJ44" s="83"/>
      <c r="BAK44" s="83"/>
      <c r="BAL44" s="83"/>
      <c r="BAM44" s="83"/>
      <c r="BAN44" s="83"/>
      <c r="BAO44" s="83"/>
      <c r="BAP44" s="83"/>
      <c r="BAQ44" s="83"/>
      <c r="BAR44" s="83"/>
      <c r="BAS44" s="83"/>
      <c r="BAT44" s="83"/>
      <c r="BAU44" s="83"/>
      <c r="BAV44" s="83"/>
      <c r="BAW44" s="83"/>
      <c r="BAX44" s="83"/>
      <c r="BAY44" s="83"/>
      <c r="BAZ44" s="83"/>
      <c r="BBA44" s="83"/>
      <c r="BBB44" s="83"/>
      <c r="BBC44" s="83"/>
      <c r="BBD44" s="83"/>
      <c r="BBE44" s="83"/>
      <c r="BBF44" s="83"/>
      <c r="BBG44" s="83"/>
      <c r="BBH44" s="83"/>
      <c r="BBI44" s="83"/>
      <c r="BBJ44" s="83"/>
      <c r="BBK44" s="83"/>
      <c r="BBL44" s="83"/>
      <c r="BBM44" s="83"/>
      <c r="BBN44" s="83"/>
      <c r="BBO44" s="83"/>
      <c r="BBP44" s="83"/>
      <c r="BBQ44" s="83"/>
      <c r="BBR44" s="83"/>
      <c r="BBS44" s="83"/>
      <c r="BBT44" s="83"/>
      <c r="BBU44" s="83"/>
      <c r="BBV44" s="83"/>
      <c r="BBW44" s="83"/>
      <c r="BBX44" s="83"/>
      <c r="BBY44" s="83"/>
      <c r="BBZ44" s="83"/>
      <c r="BCA44" s="83"/>
      <c r="BCB44" s="83"/>
      <c r="BCC44" s="83"/>
      <c r="BCD44" s="83"/>
      <c r="BCE44" s="83"/>
      <c r="BCF44" s="83"/>
      <c r="BCG44" s="83"/>
      <c r="BCH44" s="83"/>
      <c r="BCI44" s="83"/>
      <c r="BCJ44" s="83"/>
      <c r="BCK44" s="83"/>
      <c r="BCL44" s="83"/>
      <c r="BCM44" s="83"/>
      <c r="BCN44" s="83"/>
      <c r="BCO44" s="83"/>
      <c r="BCP44" s="83"/>
      <c r="BCQ44" s="83"/>
      <c r="BCR44" s="83"/>
      <c r="BCS44" s="83"/>
      <c r="BCT44" s="83"/>
      <c r="BCU44" s="83"/>
      <c r="BCV44" s="83"/>
      <c r="BCW44" s="83"/>
      <c r="BCX44" s="83"/>
      <c r="BCY44" s="83"/>
      <c r="BCZ44" s="83"/>
      <c r="BDA44" s="83"/>
      <c r="BDB44" s="83"/>
      <c r="BDC44" s="83"/>
      <c r="BDD44" s="83"/>
      <c r="BDE44" s="83"/>
      <c r="BDF44" s="83"/>
      <c r="BDG44" s="83"/>
      <c r="BDH44" s="83"/>
      <c r="BDI44" s="83"/>
      <c r="BDJ44" s="83"/>
      <c r="BDK44" s="83"/>
      <c r="BDL44" s="83"/>
      <c r="BDM44" s="83"/>
      <c r="BDN44" s="83"/>
      <c r="BDO44" s="83"/>
      <c r="BDP44" s="83"/>
      <c r="BDQ44" s="83"/>
      <c r="BDR44" s="83"/>
      <c r="BDS44" s="83"/>
      <c r="BDT44" s="83"/>
      <c r="BDU44" s="83"/>
      <c r="BDV44" s="83"/>
      <c r="BDW44" s="83"/>
      <c r="BDX44" s="83"/>
      <c r="BDY44" s="83"/>
      <c r="BDZ44" s="83"/>
      <c r="BEA44" s="83"/>
      <c r="BEB44" s="83"/>
      <c r="BEC44" s="83"/>
      <c r="BED44" s="83"/>
      <c r="BEE44" s="83"/>
      <c r="BEF44" s="83"/>
      <c r="BEG44" s="83"/>
      <c r="BEH44" s="83"/>
      <c r="BEI44" s="83"/>
      <c r="BEJ44" s="83"/>
      <c r="BEK44" s="83"/>
      <c r="BEL44" s="83"/>
      <c r="BEM44" s="83"/>
      <c r="BEN44" s="83"/>
      <c r="BEO44" s="83"/>
      <c r="BEP44" s="83"/>
      <c r="BEQ44" s="83"/>
      <c r="BER44" s="83"/>
      <c r="BES44" s="83"/>
      <c r="BET44" s="83"/>
      <c r="BEU44" s="83"/>
      <c r="BEV44" s="83"/>
      <c r="BEW44" s="83"/>
      <c r="BEX44" s="83"/>
      <c r="BEY44" s="83"/>
      <c r="BEZ44" s="83"/>
      <c r="BFA44" s="83"/>
      <c r="BFB44" s="83"/>
      <c r="BFC44" s="83"/>
      <c r="BFD44" s="83"/>
      <c r="BFE44" s="83"/>
      <c r="BFF44" s="83"/>
      <c r="BFG44" s="83"/>
      <c r="BFH44" s="83"/>
      <c r="BFI44" s="83"/>
      <c r="BFJ44" s="83"/>
      <c r="BFK44" s="83"/>
      <c r="BFL44" s="83"/>
      <c r="BFM44" s="83"/>
      <c r="BFN44" s="83"/>
      <c r="BFO44" s="83"/>
      <c r="BFP44" s="83"/>
      <c r="BFQ44" s="83"/>
      <c r="BFR44" s="83"/>
      <c r="BFS44" s="83"/>
      <c r="BFT44" s="83"/>
      <c r="BFU44" s="83"/>
      <c r="BFV44" s="83"/>
      <c r="BFW44" s="83"/>
      <c r="BFX44" s="83"/>
      <c r="BFY44" s="83"/>
      <c r="BFZ44" s="83"/>
      <c r="BGA44" s="83"/>
      <c r="BGB44" s="83"/>
      <c r="BGC44" s="83"/>
      <c r="BGD44" s="83"/>
      <c r="BGE44" s="83"/>
      <c r="BGF44" s="83"/>
      <c r="BGG44" s="83"/>
      <c r="BGH44" s="83"/>
      <c r="BGI44" s="83"/>
      <c r="BGJ44" s="83"/>
      <c r="BGK44" s="83"/>
      <c r="BGL44" s="83"/>
      <c r="BGM44" s="83"/>
      <c r="BGN44" s="83"/>
      <c r="BGO44" s="83"/>
      <c r="BGP44" s="83"/>
      <c r="BGQ44" s="83"/>
      <c r="BGR44" s="83"/>
      <c r="BGS44" s="83"/>
      <c r="BGT44" s="83"/>
      <c r="BGU44" s="83"/>
      <c r="BGV44" s="83"/>
      <c r="BGW44" s="83"/>
      <c r="BGX44" s="83"/>
      <c r="BGY44" s="83"/>
      <c r="BGZ44" s="83"/>
      <c r="BHA44" s="83"/>
      <c r="BHB44" s="83"/>
      <c r="BHC44" s="83"/>
      <c r="BHD44" s="83"/>
      <c r="BHE44" s="83"/>
      <c r="BHF44" s="83"/>
      <c r="BHG44" s="83"/>
      <c r="BHH44" s="83"/>
      <c r="BHI44" s="83"/>
      <c r="BHJ44" s="83"/>
      <c r="BHK44" s="83"/>
      <c r="BHL44" s="83"/>
      <c r="BHM44" s="83"/>
      <c r="BHN44" s="83"/>
      <c r="BHO44" s="83"/>
      <c r="BHP44" s="83"/>
      <c r="BHQ44" s="83"/>
      <c r="BHR44" s="83"/>
      <c r="BHS44" s="83"/>
      <c r="BHT44" s="83"/>
      <c r="BHU44" s="83"/>
      <c r="BHV44" s="83"/>
      <c r="BHW44" s="83"/>
      <c r="BHX44" s="83"/>
      <c r="BHY44" s="83"/>
      <c r="BHZ44" s="83"/>
      <c r="BIA44" s="83"/>
      <c r="BIB44" s="83"/>
      <c r="BIC44" s="83"/>
      <c r="BID44" s="83"/>
      <c r="BIE44" s="83"/>
      <c r="BIF44" s="83"/>
      <c r="BIG44" s="83"/>
      <c r="BIH44" s="83"/>
      <c r="BII44" s="83"/>
      <c r="BIJ44" s="83"/>
      <c r="BIK44" s="83"/>
      <c r="BIL44" s="83"/>
      <c r="BIM44" s="83"/>
      <c r="BIN44" s="83"/>
      <c r="BIO44" s="83"/>
      <c r="BIP44" s="83"/>
      <c r="BIQ44" s="83"/>
      <c r="BIR44" s="83"/>
      <c r="BIS44" s="83"/>
      <c r="BIT44" s="83"/>
      <c r="BIU44" s="83"/>
      <c r="BIV44" s="83"/>
      <c r="BIW44" s="83"/>
      <c r="BIX44" s="83"/>
      <c r="BIY44" s="83"/>
      <c r="BIZ44" s="83"/>
      <c r="BJA44" s="83"/>
      <c r="BJB44" s="83"/>
      <c r="BJC44" s="83"/>
      <c r="BJD44" s="83"/>
      <c r="BJE44" s="83"/>
      <c r="BJF44" s="83"/>
      <c r="BJG44" s="83"/>
      <c r="BJH44" s="83"/>
      <c r="BJI44" s="83"/>
      <c r="BJJ44" s="83"/>
      <c r="BJK44" s="83"/>
      <c r="BJL44" s="83"/>
      <c r="BJM44" s="83"/>
      <c r="BJN44" s="83"/>
      <c r="BJO44" s="83"/>
      <c r="BJP44" s="83"/>
      <c r="BJQ44" s="83"/>
      <c r="BJR44" s="83"/>
      <c r="BJS44" s="83"/>
      <c r="BJT44" s="83"/>
      <c r="BJU44" s="83"/>
      <c r="BJV44" s="83"/>
      <c r="BJW44" s="83"/>
      <c r="BJX44" s="83"/>
      <c r="BJY44" s="83"/>
      <c r="BJZ44" s="83"/>
      <c r="BKA44" s="83"/>
      <c r="BKB44" s="83"/>
      <c r="BKC44" s="83"/>
      <c r="BKD44" s="83"/>
      <c r="BKE44" s="83"/>
      <c r="BKF44" s="83"/>
      <c r="BKG44" s="83"/>
      <c r="BKH44" s="83"/>
      <c r="BKI44" s="83"/>
      <c r="BKJ44" s="83"/>
      <c r="BKK44" s="83"/>
      <c r="BKL44" s="83"/>
      <c r="BKM44" s="83"/>
      <c r="BKN44" s="83"/>
      <c r="BKO44" s="83"/>
      <c r="BKP44" s="83"/>
      <c r="BKQ44" s="83"/>
      <c r="BKR44" s="83"/>
      <c r="BKS44" s="83"/>
      <c r="BKT44" s="83"/>
      <c r="BKU44" s="83"/>
      <c r="BKV44" s="83"/>
      <c r="BKW44" s="83"/>
      <c r="BKX44" s="83"/>
      <c r="BKY44" s="83"/>
      <c r="BKZ44" s="83"/>
      <c r="BLA44" s="83"/>
      <c r="BLB44" s="83"/>
      <c r="BLC44" s="83"/>
      <c r="BLD44" s="83"/>
      <c r="BLE44" s="83"/>
      <c r="BLF44" s="83"/>
      <c r="BLG44" s="83"/>
      <c r="BLH44" s="83"/>
      <c r="BLI44" s="83"/>
      <c r="BLJ44" s="83"/>
      <c r="BLK44" s="83"/>
      <c r="BLL44" s="83"/>
      <c r="BLM44" s="83"/>
      <c r="BLN44" s="83"/>
      <c r="BLO44" s="83"/>
      <c r="BLP44" s="83"/>
      <c r="BLQ44" s="83"/>
      <c r="BLR44" s="83"/>
      <c r="BLS44" s="83"/>
      <c r="BLT44" s="83"/>
      <c r="BLU44" s="83"/>
      <c r="BLV44" s="83"/>
      <c r="BLW44" s="83"/>
      <c r="BLX44" s="83"/>
      <c r="BLY44" s="83"/>
      <c r="BLZ44" s="83"/>
      <c r="BMA44" s="83"/>
      <c r="BMB44" s="83"/>
      <c r="BMC44" s="83"/>
      <c r="BMD44" s="83"/>
      <c r="BME44" s="83"/>
      <c r="BMF44" s="83"/>
      <c r="BMG44" s="83"/>
      <c r="BMH44" s="83"/>
      <c r="BMI44" s="83"/>
      <c r="BMJ44" s="83"/>
      <c r="BMK44" s="83"/>
      <c r="BML44" s="83"/>
      <c r="BMM44" s="83"/>
      <c r="BMN44" s="83"/>
      <c r="BMO44" s="83"/>
      <c r="BMP44" s="83"/>
      <c r="BMQ44" s="83"/>
      <c r="BMR44" s="83"/>
      <c r="BMS44" s="83"/>
      <c r="BMT44" s="83"/>
      <c r="BMU44" s="83"/>
      <c r="BMV44" s="83"/>
      <c r="BMW44" s="83"/>
      <c r="BMX44" s="83"/>
      <c r="BMY44" s="83"/>
      <c r="BMZ44" s="83"/>
      <c r="BNA44" s="83"/>
      <c r="BNB44" s="83"/>
      <c r="BNC44" s="83"/>
      <c r="BND44" s="83"/>
      <c r="BNE44" s="83"/>
      <c r="BNF44" s="83"/>
      <c r="BNG44" s="83"/>
      <c r="BNH44" s="83"/>
      <c r="BNI44" s="83"/>
      <c r="BNJ44" s="83"/>
      <c r="BNK44" s="83"/>
      <c r="BNL44" s="83"/>
      <c r="BNM44" s="83"/>
      <c r="BNN44" s="83"/>
      <c r="BNO44" s="83"/>
      <c r="BNP44" s="83"/>
      <c r="BNQ44" s="83"/>
      <c r="BNR44" s="83"/>
      <c r="BNS44" s="83"/>
      <c r="BNT44" s="83"/>
      <c r="BNU44" s="83"/>
      <c r="BNV44" s="83"/>
      <c r="BNW44" s="83"/>
      <c r="BNX44" s="83"/>
      <c r="BNY44" s="83"/>
      <c r="BNZ44" s="83"/>
      <c r="BOA44" s="83"/>
      <c r="BOB44" s="83"/>
      <c r="BOC44" s="83"/>
      <c r="BOD44" s="83"/>
      <c r="BOE44" s="83"/>
      <c r="BOF44" s="83"/>
      <c r="BOG44" s="83"/>
      <c r="BOH44" s="83"/>
      <c r="BOI44" s="83"/>
      <c r="BOJ44" s="83"/>
      <c r="BOK44" s="83"/>
      <c r="BOL44" s="83"/>
      <c r="BOM44" s="83"/>
      <c r="BON44" s="83"/>
      <c r="BOO44" s="83"/>
      <c r="BOP44" s="83"/>
      <c r="BOQ44" s="83"/>
      <c r="BOR44" s="83"/>
      <c r="BOS44" s="83"/>
      <c r="BOT44" s="83"/>
      <c r="BOU44" s="83"/>
      <c r="BOV44" s="83"/>
      <c r="BOW44" s="83"/>
      <c r="BOX44" s="83"/>
      <c r="BOY44" s="83"/>
      <c r="BOZ44" s="83"/>
      <c r="BPA44" s="83"/>
      <c r="BPB44" s="83"/>
      <c r="BPC44" s="83"/>
      <c r="BPD44" s="83"/>
      <c r="BPE44" s="83"/>
      <c r="BPF44" s="83"/>
      <c r="BPG44" s="83"/>
      <c r="BPH44" s="83"/>
      <c r="BPI44" s="83"/>
      <c r="BPJ44" s="83"/>
      <c r="BPK44" s="83"/>
      <c r="BPL44" s="83"/>
      <c r="BPM44" s="83"/>
      <c r="BPN44" s="83"/>
      <c r="BPO44" s="83"/>
      <c r="BPP44" s="83"/>
      <c r="BPQ44" s="83"/>
      <c r="BPR44" s="83"/>
      <c r="BPS44" s="83"/>
      <c r="BPT44" s="83"/>
      <c r="BPU44" s="83"/>
      <c r="BPV44" s="83"/>
      <c r="BPW44" s="83"/>
      <c r="BPX44" s="83"/>
      <c r="BPY44" s="83"/>
      <c r="BPZ44" s="83"/>
      <c r="BQA44" s="83"/>
      <c r="BQB44" s="83"/>
      <c r="BQC44" s="83"/>
      <c r="BQD44" s="83"/>
      <c r="BQE44" s="83"/>
      <c r="BQF44" s="83"/>
      <c r="BQG44" s="83"/>
      <c r="BQH44" s="83"/>
      <c r="BQI44" s="83"/>
      <c r="BQJ44" s="83"/>
      <c r="BQK44" s="83"/>
      <c r="BQL44" s="83"/>
      <c r="BQM44" s="83"/>
      <c r="BQN44" s="83"/>
      <c r="BQO44" s="83"/>
      <c r="BQP44" s="83"/>
      <c r="BQQ44" s="83"/>
      <c r="BQR44" s="83"/>
      <c r="BQS44" s="83"/>
      <c r="BQT44" s="83"/>
      <c r="BQU44" s="83"/>
      <c r="BQV44" s="83"/>
      <c r="BQW44" s="83"/>
      <c r="BQX44" s="83"/>
      <c r="BQY44" s="83"/>
      <c r="BQZ44" s="83"/>
      <c r="BRA44" s="83"/>
      <c r="BRB44" s="83"/>
      <c r="BRC44" s="83"/>
      <c r="BRD44" s="83"/>
      <c r="BRE44" s="83"/>
      <c r="BRF44" s="83"/>
      <c r="BRG44" s="83"/>
      <c r="BRH44" s="83"/>
      <c r="BRI44" s="83"/>
      <c r="BRJ44" s="83"/>
      <c r="BRK44" s="83"/>
      <c r="BRL44" s="83"/>
      <c r="BRM44" s="83"/>
      <c r="BRN44" s="83"/>
      <c r="BRO44" s="83"/>
      <c r="BRP44" s="83"/>
      <c r="BRQ44" s="83"/>
      <c r="BRR44" s="83"/>
      <c r="BRS44" s="83"/>
      <c r="BRT44" s="83"/>
      <c r="BRU44" s="83"/>
      <c r="BRV44" s="83"/>
      <c r="BRW44" s="83"/>
      <c r="BRX44" s="83"/>
      <c r="BRY44" s="83"/>
      <c r="BRZ44" s="83"/>
      <c r="BSA44" s="83"/>
      <c r="BSB44" s="83"/>
      <c r="BSC44" s="83"/>
      <c r="BSD44" s="83"/>
      <c r="BSE44" s="83"/>
      <c r="BSF44" s="83"/>
      <c r="BSG44" s="83"/>
      <c r="BSH44" s="83"/>
      <c r="BSI44" s="83"/>
      <c r="BSJ44" s="83"/>
      <c r="BSK44" s="83"/>
      <c r="BSL44" s="83"/>
      <c r="BSM44" s="83"/>
      <c r="BSN44" s="83"/>
      <c r="BSO44" s="83"/>
      <c r="BSP44" s="83"/>
      <c r="BSQ44" s="83"/>
      <c r="BSR44" s="83"/>
      <c r="BSS44" s="83"/>
      <c r="BST44" s="83"/>
      <c r="BSU44" s="83"/>
      <c r="BSV44" s="83"/>
      <c r="BSW44" s="83"/>
      <c r="BSX44" s="83"/>
      <c r="BSY44" s="83"/>
      <c r="BSZ44" s="83"/>
      <c r="BTA44" s="83"/>
      <c r="BTB44" s="83"/>
      <c r="BTC44" s="83"/>
      <c r="BTD44" s="83"/>
      <c r="BTE44" s="83"/>
      <c r="BTF44" s="83"/>
      <c r="BTG44" s="83"/>
      <c r="BTH44" s="83"/>
      <c r="BTI44" s="83"/>
      <c r="BTJ44" s="83"/>
      <c r="BTK44" s="83"/>
      <c r="BTL44" s="83"/>
      <c r="BTM44" s="83"/>
      <c r="BTN44" s="83"/>
      <c r="BTO44" s="83"/>
      <c r="BTP44" s="83"/>
      <c r="BTQ44" s="83"/>
      <c r="BTR44" s="83"/>
      <c r="BTS44" s="83"/>
      <c r="BTT44" s="83"/>
      <c r="BTU44" s="83"/>
      <c r="BTV44" s="83"/>
      <c r="BTW44" s="83"/>
      <c r="BTX44" s="83"/>
      <c r="BTY44" s="83"/>
      <c r="BTZ44" s="83"/>
      <c r="BUA44" s="83"/>
      <c r="BUB44" s="83"/>
      <c r="BUC44" s="83"/>
      <c r="BUD44" s="83"/>
      <c r="BUE44" s="83"/>
      <c r="BUF44" s="83"/>
      <c r="BUG44" s="83"/>
      <c r="BUH44" s="83"/>
      <c r="BUI44" s="83"/>
      <c r="BUJ44" s="83"/>
      <c r="BUK44" s="83"/>
      <c r="BUL44" s="83"/>
      <c r="BUM44" s="83"/>
      <c r="BUN44" s="83"/>
      <c r="BUO44" s="83"/>
      <c r="BUP44" s="83"/>
      <c r="BUQ44" s="83"/>
      <c r="BUR44" s="83"/>
      <c r="BUS44" s="83"/>
      <c r="BUT44" s="83"/>
      <c r="BUU44" s="83"/>
      <c r="BUV44" s="83"/>
      <c r="BUW44" s="83"/>
      <c r="BUX44" s="83"/>
      <c r="BUY44" s="83"/>
      <c r="BUZ44" s="83"/>
      <c r="BVA44" s="83"/>
      <c r="BVB44" s="83"/>
      <c r="BVC44" s="83"/>
      <c r="BVD44" s="83"/>
      <c r="BVE44" s="83"/>
      <c r="BVF44" s="83"/>
      <c r="BVG44" s="83"/>
      <c r="BVH44" s="83"/>
      <c r="BVI44" s="83"/>
      <c r="BVJ44" s="83"/>
      <c r="BVK44" s="83"/>
      <c r="BVL44" s="83"/>
      <c r="BVM44" s="83"/>
      <c r="BVN44" s="83"/>
      <c r="BVO44" s="83"/>
      <c r="BVP44" s="83"/>
      <c r="BVQ44" s="83"/>
      <c r="BVR44" s="83"/>
      <c r="BVS44" s="83"/>
      <c r="BVT44" s="83"/>
      <c r="BVU44" s="83"/>
      <c r="BVV44" s="83"/>
      <c r="BVW44" s="83"/>
      <c r="BVX44" s="83"/>
      <c r="BVY44" s="83"/>
      <c r="BVZ44" s="83"/>
      <c r="BWA44" s="83"/>
      <c r="BWB44" s="83"/>
      <c r="BWC44" s="83"/>
      <c r="BWD44" s="83"/>
      <c r="BWE44" s="83"/>
      <c r="BWF44" s="83"/>
      <c r="BWG44" s="83"/>
      <c r="BWH44" s="83"/>
      <c r="BWI44" s="83"/>
      <c r="BWJ44" s="83"/>
      <c r="BWK44" s="83"/>
      <c r="BWL44" s="83"/>
      <c r="BWM44" s="83"/>
      <c r="BWN44" s="83"/>
      <c r="BWO44" s="83"/>
      <c r="BWP44" s="83"/>
      <c r="BWQ44" s="83"/>
      <c r="BWR44" s="83"/>
      <c r="BWS44" s="83"/>
      <c r="BWT44" s="83"/>
      <c r="BWU44" s="83"/>
      <c r="BWV44" s="83"/>
      <c r="BWW44" s="83"/>
      <c r="BWX44" s="83"/>
      <c r="BWY44" s="83"/>
      <c r="BWZ44" s="83"/>
      <c r="BXA44" s="83"/>
      <c r="BXB44" s="83"/>
      <c r="BXC44" s="83"/>
      <c r="BXD44" s="83"/>
      <c r="BXE44" s="83"/>
      <c r="BXF44" s="83"/>
      <c r="BXG44" s="83"/>
      <c r="BXH44" s="83"/>
      <c r="BXI44" s="83"/>
      <c r="BXJ44" s="83"/>
      <c r="BXK44" s="83"/>
      <c r="BXL44" s="83"/>
      <c r="BXM44" s="83"/>
      <c r="BXN44" s="83"/>
      <c r="BXO44" s="83"/>
      <c r="BXP44" s="83"/>
      <c r="BXQ44" s="83"/>
      <c r="BXR44" s="83"/>
      <c r="BXS44" s="83"/>
      <c r="BXT44" s="83"/>
      <c r="BXU44" s="83"/>
      <c r="BXV44" s="83"/>
      <c r="BXW44" s="83"/>
      <c r="BXX44" s="83"/>
      <c r="BXY44" s="83"/>
      <c r="BXZ44" s="83"/>
      <c r="BYA44" s="83"/>
      <c r="BYB44" s="83"/>
      <c r="BYC44" s="83"/>
      <c r="BYD44" s="83"/>
      <c r="BYE44" s="83"/>
      <c r="BYF44" s="83"/>
      <c r="BYG44" s="83"/>
      <c r="BYH44" s="83"/>
      <c r="BYI44" s="83"/>
      <c r="BYJ44" s="83"/>
      <c r="BYK44" s="83"/>
      <c r="BYL44" s="83"/>
      <c r="BYM44" s="83"/>
      <c r="BYN44" s="83"/>
      <c r="BYO44" s="83"/>
      <c r="BYP44" s="83"/>
      <c r="BYQ44" s="83"/>
      <c r="BYR44" s="83"/>
      <c r="BYS44" s="83"/>
      <c r="BYT44" s="83"/>
      <c r="BYU44" s="83"/>
      <c r="BYV44" s="83"/>
      <c r="BYW44" s="83"/>
      <c r="BYX44" s="83"/>
      <c r="BYY44" s="83"/>
      <c r="BYZ44" s="83"/>
      <c r="BZA44" s="83"/>
      <c r="BZB44" s="83"/>
      <c r="BZC44" s="83"/>
      <c r="BZD44" s="83"/>
      <c r="BZE44" s="83"/>
      <c r="BZF44" s="83"/>
      <c r="BZG44" s="83"/>
      <c r="BZH44" s="83"/>
      <c r="BZI44" s="83"/>
      <c r="BZJ44" s="83"/>
      <c r="BZK44" s="83"/>
      <c r="BZL44" s="83"/>
      <c r="BZM44" s="83"/>
      <c r="BZN44" s="83"/>
      <c r="BZO44" s="83"/>
      <c r="BZP44" s="83"/>
      <c r="BZQ44" s="83"/>
      <c r="BZR44" s="83"/>
      <c r="BZS44" s="83"/>
      <c r="BZT44" s="83"/>
      <c r="BZU44" s="83"/>
      <c r="BZV44" s="83"/>
      <c r="BZW44" s="83"/>
      <c r="BZX44" s="83"/>
      <c r="BZY44" s="83"/>
      <c r="BZZ44" s="83"/>
      <c r="CAA44" s="83"/>
      <c r="CAB44" s="83"/>
      <c r="CAC44" s="83"/>
      <c r="CAD44" s="83"/>
      <c r="CAE44" s="83"/>
      <c r="CAF44" s="83"/>
      <c r="CAG44" s="83"/>
      <c r="CAH44" s="83"/>
      <c r="CAI44" s="83"/>
      <c r="CAJ44" s="83"/>
      <c r="CAK44" s="83"/>
      <c r="CAL44" s="83"/>
      <c r="CAM44" s="83"/>
      <c r="CAN44" s="83"/>
      <c r="CAO44" s="83"/>
      <c r="CAP44" s="83"/>
      <c r="CAQ44" s="83"/>
      <c r="CAR44" s="83"/>
      <c r="CAS44" s="83"/>
      <c r="CAT44" s="83"/>
      <c r="CAU44" s="83"/>
      <c r="CAV44" s="83"/>
      <c r="CAW44" s="83"/>
      <c r="CAX44" s="83"/>
      <c r="CAY44" s="83"/>
      <c r="CAZ44" s="83"/>
      <c r="CBA44" s="83"/>
      <c r="CBB44" s="83"/>
      <c r="CBC44" s="83"/>
      <c r="CBD44" s="83"/>
      <c r="CBE44" s="83"/>
      <c r="CBF44" s="83"/>
      <c r="CBG44" s="83"/>
      <c r="CBH44" s="83"/>
      <c r="CBI44" s="83"/>
      <c r="CBJ44" s="83"/>
      <c r="CBK44" s="83"/>
      <c r="CBL44" s="83"/>
      <c r="CBM44" s="83"/>
      <c r="CBN44" s="83"/>
      <c r="CBO44" s="83"/>
      <c r="CBP44" s="83"/>
      <c r="CBQ44" s="83"/>
      <c r="CBR44" s="83"/>
      <c r="CBS44" s="83"/>
      <c r="CBT44" s="83"/>
      <c r="CBU44" s="83"/>
      <c r="CBV44" s="83"/>
      <c r="CBW44" s="83"/>
      <c r="CBX44" s="83"/>
      <c r="CBY44" s="83"/>
      <c r="CBZ44" s="83"/>
      <c r="CCA44" s="83"/>
      <c r="CCB44" s="83"/>
      <c r="CCC44" s="83"/>
      <c r="CCD44" s="83"/>
      <c r="CCE44" s="83"/>
      <c r="CCF44" s="83"/>
      <c r="CCG44" s="83"/>
      <c r="CCH44" s="83"/>
      <c r="CCI44" s="83"/>
      <c r="CCJ44" s="83"/>
      <c r="CCK44" s="83"/>
      <c r="CCL44" s="83"/>
      <c r="CCM44" s="83"/>
      <c r="CCN44" s="83"/>
      <c r="CCO44" s="83"/>
      <c r="CCP44" s="83"/>
      <c r="CCQ44" s="83"/>
      <c r="CCR44" s="83"/>
      <c r="CCS44" s="83"/>
      <c r="CCT44" s="83"/>
      <c r="CCU44" s="83"/>
      <c r="CCV44" s="83"/>
      <c r="CCW44" s="83"/>
      <c r="CCX44" s="83"/>
      <c r="CCY44" s="83"/>
      <c r="CCZ44" s="83"/>
      <c r="CDA44" s="83"/>
      <c r="CDB44" s="83"/>
      <c r="CDC44" s="83"/>
      <c r="CDD44" s="83"/>
      <c r="CDE44" s="83"/>
      <c r="CDF44" s="83"/>
      <c r="CDG44" s="83"/>
      <c r="CDH44" s="83"/>
      <c r="CDI44" s="83"/>
      <c r="CDJ44" s="83"/>
      <c r="CDK44" s="83"/>
      <c r="CDL44" s="83"/>
      <c r="CDM44" s="83"/>
      <c r="CDN44" s="83"/>
      <c r="CDO44" s="83"/>
      <c r="CDP44" s="83"/>
      <c r="CDQ44" s="83"/>
      <c r="CDR44" s="83"/>
      <c r="CDS44" s="83"/>
      <c r="CDT44" s="83"/>
      <c r="CDU44" s="83"/>
      <c r="CDV44" s="83"/>
      <c r="CDW44" s="83"/>
      <c r="CDX44" s="83"/>
      <c r="CDY44" s="83"/>
      <c r="CDZ44" s="83"/>
      <c r="CEA44" s="83"/>
      <c r="CEB44" s="83"/>
      <c r="CEC44" s="83"/>
      <c r="CED44" s="83"/>
      <c r="CEE44" s="83"/>
      <c r="CEF44" s="83"/>
      <c r="CEG44" s="83"/>
      <c r="CEH44" s="83"/>
      <c r="CEI44" s="83"/>
      <c r="CEJ44" s="83"/>
      <c r="CEK44" s="83"/>
      <c r="CEL44" s="83"/>
      <c r="CEM44" s="83"/>
      <c r="CEN44" s="83"/>
      <c r="CEO44" s="83"/>
      <c r="CEP44" s="83"/>
      <c r="CEQ44" s="83"/>
      <c r="CER44" s="83"/>
      <c r="CES44" s="83"/>
      <c r="CET44" s="83"/>
      <c r="CEU44" s="83"/>
      <c r="CEV44" s="83"/>
      <c r="CEW44" s="83"/>
      <c r="CEX44" s="83"/>
      <c r="CEY44" s="83"/>
      <c r="CEZ44" s="83"/>
      <c r="CFA44" s="83"/>
      <c r="CFB44" s="83"/>
      <c r="CFC44" s="83"/>
      <c r="CFD44" s="83"/>
      <c r="CFE44" s="83"/>
      <c r="CFF44" s="83"/>
      <c r="CFG44" s="83"/>
      <c r="CFH44" s="83"/>
      <c r="CFI44" s="83"/>
      <c r="CFJ44" s="83"/>
      <c r="CFK44" s="83"/>
      <c r="CFL44" s="83"/>
      <c r="CFM44" s="83"/>
      <c r="CFN44" s="83"/>
      <c r="CFO44" s="83"/>
      <c r="CFP44" s="83"/>
      <c r="CFQ44" s="83"/>
      <c r="CFR44" s="83"/>
      <c r="CFS44" s="83"/>
      <c r="CFT44" s="83"/>
      <c r="CFU44" s="83"/>
      <c r="CFV44" s="83"/>
      <c r="CFW44" s="83"/>
      <c r="CFX44" s="83"/>
      <c r="CFY44" s="83"/>
      <c r="CFZ44" s="83"/>
      <c r="CGA44" s="83"/>
      <c r="CGB44" s="83"/>
      <c r="CGC44" s="83"/>
      <c r="CGD44" s="83"/>
      <c r="CGE44" s="83"/>
      <c r="CGF44" s="83"/>
      <c r="CGG44" s="83"/>
      <c r="CGH44" s="83"/>
      <c r="CGI44" s="83"/>
      <c r="CGJ44" s="83"/>
      <c r="CGK44" s="83"/>
      <c r="CGL44" s="83"/>
      <c r="CGM44" s="83"/>
      <c r="CGN44" s="83"/>
      <c r="CGO44" s="83"/>
      <c r="CGP44" s="83"/>
      <c r="CGQ44" s="83"/>
      <c r="CGR44" s="83"/>
      <c r="CGS44" s="83"/>
      <c r="CGT44" s="83"/>
      <c r="CGU44" s="83"/>
      <c r="CGV44" s="83"/>
      <c r="CGW44" s="83"/>
      <c r="CGX44" s="83"/>
      <c r="CGY44" s="83"/>
      <c r="CGZ44" s="83"/>
      <c r="CHA44" s="83"/>
      <c r="CHB44" s="83"/>
      <c r="CHC44" s="83"/>
      <c r="CHD44" s="83"/>
      <c r="CHE44" s="83"/>
      <c r="CHF44" s="83"/>
      <c r="CHG44" s="83"/>
      <c r="CHH44" s="83"/>
      <c r="CHI44" s="83"/>
      <c r="CHJ44" s="83"/>
      <c r="CHK44" s="83"/>
      <c r="CHL44" s="83"/>
      <c r="CHM44" s="83"/>
      <c r="CHN44" s="83"/>
      <c r="CHO44" s="83"/>
      <c r="CHP44" s="83"/>
      <c r="CHQ44" s="83"/>
      <c r="CHR44" s="83"/>
      <c r="CHS44" s="83"/>
      <c r="CHT44" s="83"/>
      <c r="CHU44" s="83"/>
      <c r="CHV44" s="83"/>
      <c r="CHW44" s="83"/>
      <c r="CHX44" s="83"/>
      <c r="CHY44" s="83"/>
      <c r="CHZ44" s="83"/>
      <c r="CIA44" s="83"/>
      <c r="CIB44" s="83"/>
      <c r="CIC44" s="83"/>
      <c r="CID44" s="83"/>
      <c r="CIE44" s="83"/>
      <c r="CIF44" s="83"/>
      <c r="CIG44" s="83"/>
      <c r="CIH44" s="83"/>
      <c r="CII44" s="83"/>
      <c r="CIJ44" s="83"/>
      <c r="CIK44" s="83"/>
      <c r="CIL44" s="83"/>
      <c r="CIM44" s="83"/>
      <c r="CIN44" s="83"/>
      <c r="CIO44" s="83"/>
      <c r="CIP44" s="83"/>
      <c r="CIQ44" s="83"/>
      <c r="CIR44" s="83"/>
      <c r="CIS44" s="83"/>
      <c r="CIT44" s="83"/>
      <c r="CIU44" s="83"/>
      <c r="CIV44" s="83"/>
      <c r="CIW44" s="83"/>
      <c r="CIX44" s="83"/>
      <c r="CIY44" s="83"/>
      <c r="CIZ44" s="83"/>
      <c r="CJA44" s="83"/>
      <c r="CJB44" s="83"/>
      <c r="CJC44" s="83"/>
      <c r="CJD44" s="83"/>
      <c r="CJE44" s="83"/>
      <c r="CJF44" s="83"/>
      <c r="CJG44" s="83"/>
      <c r="CJH44" s="83"/>
      <c r="CJI44" s="83"/>
      <c r="CJJ44" s="83"/>
      <c r="CJK44" s="83"/>
      <c r="CJL44" s="83"/>
      <c r="CJM44" s="83"/>
      <c r="CJN44" s="83"/>
      <c r="CJO44" s="83"/>
      <c r="CJP44" s="83"/>
      <c r="CJQ44" s="83"/>
      <c r="CJR44" s="83"/>
      <c r="CJS44" s="83"/>
      <c r="CJT44" s="83"/>
      <c r="CJU44" s="83"/>
      <c r="CJV44" s="83"/>
      <c r="CJW44" s="83"/>
      <c r="CJX44" s="83"/>
      <c r="CJY44" s="83"/>
      <c r="CJZ44" s="83"/>
      <c r="CKA44" s="83"/>
      <c r="CKB44" s="83"/>
      <c r="CKC44" s="83"/>
      <c r="CKD44" s="83"/>
      <c r="CKE44" s="83"/>
      <c r="CKF44" s="83"/>
      <c r="CKG44" s="83"/>
      <c r="CKH44" s="83"/>
      <c r="CKI44" s="83"/>
      <c r="CKJ44" s="83"/>
      <c r="CKK44" s="83"/>
      <c r="CKL44" s="83"/>
      <c r="CKM44" s="83"/>
      <c r="CKN44" s="83"/>
      <c r="CKO44" s="83"/>
      <c r="CKP44" s="83"/>
      <c r="CKQ44" s="83"/>
      <c r="CKR44" s="83"/>
      <c r="CKS44" s="83"/>
      <c r="CKT44" s="83"/>
      <c r="CKU44" s="83"/>
      <c r="CKV44" s="83"/>
      <c r="CKW44" s="83"/>
      <c r="CKX44" s="83"/>
      <c r="CKY44" s="83"/>
      <c r="CKZ44" s="83"/>
      <c r="CLA44" s="83"/>
      <c r="CLB44" s="83"/>
      <c r="CLC44" s="83"/>
      <c r="CLD44" s="83"/>
      <c r="CLE44" s="83"/>
      <c r="CLF44" s="83"/>
      <c r="CLG44" s="83"/>
      <c r="CLH44" s="83"/>
      <c r="CLI44" s="83"/>
      <c r="CLJ44" s="83"/>
      <c r="CLK44" s="83"/>
      <c r="CLL44" s="83"/>
      <c r="CLM44" s="83"/>
      <c r="CLN44" s="83"/>
      <c r="CLO44" s="83"/>
      <c r="CLP44" s="83"/>
      <c r="CLQ44" s="83"/>
      <c r="CLR44" s="83"/>
      <c r="CLS44" s="83"/>
      <c r="CLT44" s="83"/>
      <c r="CLU44" s="83"/>
      <c r="CLV44" s="83"/>
      <c r="CLW44" s="83"/>
      <c r="CLX44" s="83"/>
      <c r="CLY44" s="83"/>
      <c r="CLZ44" s="83"/>
      <c r="CMA44" s="83"/>
      <c r="CMB44" s="83"/>
      <c r="CMC44" s="83"/>
      <c r="CMD44" s="83"/>
      <c r="CME44" s="83"/>
      <c r="CMF44" s="83"/>
      <c r="CMG44" s="83"/>
      <c r="CMH44" s="83"/>
      <c r="CMI44" s="83"/>
      <c r="CMJ44" s="83"/>
      <c r="CMK44" s="83"/>
      <c r="CML44" s="83"/>
      <c r="CMM44" s="83"/>
      <c r="CMN44" s="83"/>
      <c r="CMO44" s="83"/>
      <c r="CMP44" s="83"/>
      <c r="CMQ44" s="83"/>
      <c r="CMR44" s="83"/>
      <c r="CMS44" s="83"/>
      <c r="CMT44" s="83"/>
      <c r="CMU44" s="83"/>
      <c r="CMV44" s="83"/>
      <c r="CMW44" s="83"/>
      <c r="CMX44" s="83"/>
      <c r="CMY44" s="83"/>
      <c r="CMZ44" s="83"/>
      <c r="CNA44" s="83"/>
      <c r="CNB44" s="83"/>
      <c r="CNC44" s="83"/>
      <c r="CND44" s="83"/>
      <c r="CNE44" s="83"/>
      <c r="CNF44" s="83"/>
      <c r="CNG44" s="83"/>
      <c r="CNH44" s="83"/>
      <c r="CNI44" s="83"/>
      <c r="CNJ44" s="83"/>
      <c r="CNK44" s="83"/>
      <c r="CNL44" s="83"/>
      <c r="CNM44" s="83"/>
      <c r="CNN44" s="83"/>
      <c r="CNO44" s="83"/>
      <c r="CNP44" s="83"/>
      <c r="CNQ44" s="83"/>
      <c r="CNR44" s="83"/>
      <c r="CNS44" s="83"/>
      <c r="CNT44" s="83"/>
      <c r="CNU44" s="83"/>
      <c r="CNV44" s="83"/>
      <c r="CNW44" s="83"/>
      <c r="CNX44" s="83"/>
      <c r="CNY44" s="83"/>
      <c r="CNZ44" s="83"/>
      <c r="COA44" s="83"/>
      <c r="COB44" s="83"/>
      <c r="COC44" s="83"/>
      <c r="COD44" s="83"/>
      <c r="COE44" s="83"/>
      <c r="COF44" s="83"/>
      <c r="COG44" s="83"/>
      <c r="COH44" s="83"/>
      <c r="COI44" s="83"/>
      <c r="COJ44" s="83"/>
      <c r="COK44" s="83"/>
      <c r="COL44" s="83"/>
      <c r="COM44" s="83"/>
      <c r="CON44" s="83"/>
      <c r="COO44" s="83"/>
      <c r="COP44" s="83"/>
      <c r="COQ44" s="83"/>
      <c r="COR44" s="83"/>
      <c r="COS44" s="83"/>
      <c r="COT44" s="83"/>
      <c r="COU44" s="83"/>
      <c r="COV44" s="83"/>
      <c r="COW44" s="83"/>
      <c r="COX44" s="83"/>
      <c r="COY44" s="83"/>
      <c r="COZ44" s="83"/>
      <c r="CPA44" s="83"/>
      <c r="CPB44" s="83"/>
      <c r="CPC44" s="83"/>
      <c r="CPD44" s="83"/>
      <c r="CPE44" s="83"/>
      <c r="CPF44" s="83"/>
      <c r="CPG44" s="83"/>
      <c r="CPH44" s="83"/>
      <c r="CPI44" s="83"/>
      <c r="CPJ44" s="83"/>
      <c r="CPK44" s="83"/>
      <c r="CPL44" s="83"/>
      <c r="CPM44" s="83"/>
      <c r="CPN44" s="83"/>
      <c r="CPO44" s="83"/>
      <c r="CPP44" s="83"/>
      <c r="CPQ44" s="83"/>
      <c r="CPR44" s="83"/>
      <c r="CPS44" s="83"/>
      <c r="CPT44" s="83"/>
      <c r="CPU44" s="83"/>
      <c r="CPV44" s="83"/>
      <c r="CPW44" s="83"/>
      <c r="CPX44" s="83"/>
      <c r="CPY44" s="83"/>
      <c r="CPZ44" s="83"/>
      <c r="CQA44" s="83"/>
      <c r="CQB44" s="83"/>
      <c r="CQC44" s="83"/>
      <c r="CQD44" s="83"/>
      <c r="CQE44" s="83"/>
      <c r="CQF44" s="83"/>
      <c r="CQG44" s="83"/>
      <c r="CQH44" s="83"/>
      <c r="CQI44" s="83"/>
      <c r="CQJ44" s="83"/>
      <c r="CQK44" s="83"/>
      <c r="CQL44" s="83"/>
      <c r="CQM44" s="83"/>
      <c r="CQN44" s="83"/>
      <c r="CQO44" s="83"/>
      <c r="CQP44" s="83"/>
      <c r="CQQ44" s="83"/>
      <c r="CQR44" s="83"/>
      <c r="CQS44" s="83"/>
      <c r="CQT44" s="83"/>
      <c r="CQU44" s="83"/>
      <c r="CQV44" s="83"/>
      <c r="CQW44" s="83"/>
      <c r="CQX44" s="83"/>
      <c r="CQY44" s="83"/>
      <c r="CQZ44" s="83"/>
      <c r="CRA44" s="83"/>
      <c r="CRB44" s="83"/>
      <c r="CRC44" s="83"/>
      <c r="CRD44" s="83"/>
      <c r="CRE44" s="83"/>
      <c r="CRF44" s="83"/>
      <c r="CRG44" s="83"/>
      <c r="CRH44" s="83"/>
      <c r="CRI44" s="83"/>
      <c r="CRJ44" s="83"/>
      <c r="CRK44" s="83"/>
      <c r="CRL44" s="83"/>
      <c r="CRM44" s="83"/>
      <c r="CRN44" s="83"/>
      <c r="CRO44" s="83"/>
      <c r="CRP44" s="83"/>
      <c r="CRQ44" s="83"/>
      <c r="CRR44" s="83"/>
      <c r="CRS44" s="83"/>
      <c r="CRT44" s="83"/>
      <c r="CRU44" s="83"/>
      <c r="CRV44" s="83"/>
      <c r="CRW44" s="83"/>
      <c r="CRX44" s="83"/>
      <c r="CRY44" s="83"/>
      <c r="CRZ44" s="83"/>
      <c r="CSA44" s="83"/>
      <c r="CSB44" s="83"/>
      <c r="CSC44" s="83"/>
      <c r="CSD44" s="83"/>
      <c r="CSE44" s="83"/>
      <c r="CSF44" s="83"/>
      <c r="CSG44" s="83"/>
      <c r="CSH44" s="83"/>
      <c r="CSI44" s="83"/>
      <c r="CSJ44" s="83"/>
      <c r="CSK44" s="83"/>
      <c r="CSL44" s="83"/>
      <c r="CSM44" s="83"/>
      <c r="CSN44" s="83"/>
      <c r="CSO44" s="83"/>
      <c r="CSP44" s="83"/>
      <c r="CSQ44" s="83"/>
      <c r="CSR44" s="83"/>
      <c r="CSS44" s="83"/>
      <c r="CST44" s="83"/>
      <c r="CSU44" s="83"/>
      <c r="CSV44" s="83"/>
      <c r="CSW44" s="83"/>
      <c r="CSX44" s="83"/>
      <c r="CSY44" s="83"/>
      <c r="CSZ44" s="83"/>
      <c r="CTA44" s="83"/>
      <c r="CTB44" s="83"/>
      <c r="CTC44" s="83"/>
      <c r="CTD44" s="83"/>
      <c r="CTE44" s="83"/>
      <c r="CTF44" s="83"/>
      <c r="CTG44" s="83"/>
      <c r="CTH44" s="83"/>
      <c r="CTI44" s="83"/>
      <c r="CTJ44" s="83"/>
      <c r="CTK44" s="83"/>
      <c r="CTL44" s="83"/>
      <c r="CTM44" s="83"/>
      <c r="CTN44" s="83"/>
      <c r="CTO44" s="83"/>
      <c r="CTP44" s="83"/>
      <c r="CTQ44" s="83"/>
      <c r="CTR44" s="83"/>
      <c r="CTS44" s="83"/>
      <c r="CTT44" s="83"/>
      <c r="CTU44" s="83"/>
      <c r="CTV44" s="83"/>
      <c r="CTW44" s="83"/>
      <c r="CTX44" s="83"/>
      <c r="CTY44" s="83"/>
      <c r="CTZ44" s="83"/>
      <c r="CUA44" s="83"/>
      <c r="CUB44" s="83"/>
      <c r="CUC44" s="83"/>
      <c r="CUD44" s="83"/>
      <c r="CUE44" s="83"/>
      <c r="CUF44" s="83"/>
      <c r="CUG44" s="83"/>
      <c r="CUH44" s="83"/>
      <c r="CUI44" s="83"/>
      <c r="CUJ44" s="83"/>
      <c r="CUK44" s="83"/>
      <c r="CUL44" s="83"/>
      <c r="CUM44" s="83"/>
      <c r="CUN44" s="83"/>
      <c r="CUO44" s="83"/>
      <c r="CUP44" s="83"/>
      <c r="CUQ44" s="83"/>
      <c r="CUR44" s="83"/>
      <c r="CUS44" s="83"/>
      <c r="CUT44" s="83"/>
      <c r="CUU44" s="83"/>
      <c r="CUV44" s="83"/>
      <c r="CUW44" s="83"/>
      <c r="CUX44" s="83"/>
      <c r="CUY44" s="83"/>
      <c r="CUZ44" s="83"/>
      <c r="CVA44" s="83"/>
      <c r="CVB44" s="83"/>
      <c r="CVC44" s="83"/>
      <c r="CVD44" s="83"/>
      <c r="CVE44" s="83"/>
      <c r="CVF44" s="83"/>
      <c r="CVG44" s="83"/>
      <c r="CVH44" s="83"/>
      <c r="CVI44" s="83"/>
      <c r="CVJ44" s="83"/>
      <c r="CVK44" s="83"/>
      <c r="CVL44" s="83"/>
      <c r="CVM44" s="83"/>
      <c r="CVN44" s="83"/>
      <c r="CVO44" s="83"/>
      <c r="CVP44" s="83"/>
      <c r="CVQ44" s="83"/>
      <c r="CVR44" s="83"/>
      <c r="CVS44" s="83"/>
      <c r="CVT44" s="83"/>
      <c r="CVU44" s="83"/>
      <c r="CVV44" s="83"/>
      <c r="CVW44" s="83"/>
      <c r="CVX44" s="83"/>
      <c r="CVY44" s="83"/>
      <c r="CVZ44" s="83"/>
      <c r="CWA44" s="83"/>
      <c r="CWB44" s="83"/>
      <c r="CWC44" s="83"/>
      <c r="CWD44" s="83"/>
      <c r="CWE44" s="83"/>
      <c r="CWF44" s="83"/>
      <c r="CWG44" s="83"/>
      <c r="CWH44" s="83"/>
      <c r="CWI44" s="83"/>
      <c r="CWJ44" s="83"/>
      <c r="CWK44" s="83"/>
      <c r="CWL44" s="83"/>
      <c r="CWM44" s="83"/>
      <c r="CWN44" s="83"/>
      <c r="CWO44" s="83"/>
      <c r="CWP44" s="83"/>
      <c r="CWQ44" s="83"/>
      <c r="CWR44" s="83"/>
      <c r="CWS44" s="83"/>
      <c r="CWT44" s="83"/>
      <c r="CWU44" s="83"/>
      <c r="CWV44" s="83"/>
      <c r="CWW44" s="83"/>
      <c r="CWX44" s="83"/>
      <c r="CWY44" s="83"/>
      <c r="CWZ44" s="83"/>
      <c r="CXA44" s="83"/>
      <c r="CXB44" s="83"/>
      <c r="CXC44" s="83"/>
      <c r="CXD44" s="83"/>
      <c r="CXE44" s="83"/>
      <c r="CXF44" s="83"/>
      <c r="CXG44" s="83"/>
      <c r="CXH44" s="83"/>
      <c r="CXI44" s="83"/>
      <c r="CXJ44" s="83"/>
      <c r="CXK44" s="83"/>
      <c r="CXL44" s="83"/>
      <c r="CXM44" s="83"/>
      <c r="CXN44" s="83"/>
      <c r="CXO44" s="83"/>
      <c r="CXP44" s="83"/>
      <c r="CXQ44" s="83"/>
      <c r="CXR44" s="83"/>
      <c r="CXS44" s="83"/>
      <c r="CXT44" s="83"/>
      <c r="CXU44" s="83"/>
      <c r="CXV44" s="83"/>
      <c r="CXW44" s="83"/>
      <c r="CXX44" s="83"/>
      <c r="CXY44" s="83"/>
      <c r="CXZ44" s="83"/>
      <c r="CYA44" s="83"/>
      <c r="CYB44" s="83"/>
      <c r="CYC44" s="83"/>
      <c r="CYD44" s="83"/>
      <c r="CYE44" s="83"/>
      <c r="CYF44" s="83"/>
      <c r="CYG44" s="83"/>
      <c r="CYH44" s="83"/>
      <c r="CYI44" s="83"/>
      <c r="CYJ44" s="83"/>
      <c r="CYK44" s="83"/>
      <c r="CYL44" s="83"/>
      <c r="CYM44" s="83"/>
      <c r="CYN44" s="83"/>
      <c r="CYO44" s="83"/>
      <c r="CYP44" s="83"/>
      <c r="CYQ44" s="83"/>
      <c r="CYR44" s="83"/>
      <c r="CYS44" s="83"/>
      <c r="CYT44" s="83"/>
      <c r="CYU44" s="83"/>
      <c r="CYV44" s="83"/>
      <c r="CYW44" s="83"/>
      <c r="CYX44" s="83"/>
      <c r="CYY44" s="83"/>
      <c r="CYZ44" s="83"/>
      <c r="CZA44" s="83"/>
      <c r="CZB44" s="83"/>
      <c r="CZC44" s="83"/>
      <c r="CZD44" s="83"/>
      <c r="CZE44" s="83"/>
      <c r="CZF44" s="83"/>
      <c r="CZG44" s="83"/>
      <c r="CZH44" s="83"/>
      <c r="CZI44" s="83"/>
      <c r="CZJ44" s="83"/>
      <c r="CZK44" s="83"/>
      <c r="CZL44" s="83"/>
      <c r="CZM44" s="83"/>
      <c r="CZN44" s="83"/>
      <c r="CZO44" s="83"/>
      <c r="CZP44" s="83"/>
      <c r="CZQ44" s="83"/>
      <c r="CZR44" s="83"/>
      <c r="CZS44" s="83"/>
      <c r="CZT44" s="83"/>
      <c r="CZU44" s="83"/>
      <c r="CZV44" s="83"/>
      <c r="CZW44" s="83"/>
      <c r="CZX44" s="83"/>
      <c r="CZY44" s="83"/>
      <c r="CZZ44" s="83"/>
      <c r="DAA44" s="83"/>
      <c r="DAB44" s="83"/>
      <c r="DAC44" s="83"/>
      <c r="DAD44" s="83"/>
      <c r="DAE44" s="83"/>
      <c r="DAF44" s="83"/>
      <c r="DAG44" s="83"/>
      <c r="DAH44" s="83"/>
      <c r="DAI44" s="83"/>
      <c r="DAJ44" s="83"/>
      <c r="DAK44" s="83"/>
      <c r="DAL44" s="83"/>
      <c r="DAM44" s="83"/>
      <c r="DAN44" s="83"/>
      <c r="DAO44" s="83"/>
      <c r="DAP44" s="83"/>
      <c r="DAQ44" s="83"/>
      <c r="DAR44" s="83"/>
      <c r="DAS44" s="83"/>
      <c r="DAT44" s="83"/>
      <c r="DAU44" s="83"/>
      <c r="DAV44" s="83"/>
      <c r="DAW44" s="83"/>
      <c r="DAX44" s="83"/>
      <c r="DAY44" s="83"/>
      <c r="DAZ44" s="83"/>
      <c r="DBA44" s="83"/>
      <c r="DBB44" s="83"/>
      <c r="DBC44" s="83"/>
      <c r="DBD44" s="83"/>
      <c r="DBE44" s="83"/>
      <c r="DBF44" s="83"/>
      <c r="DBG44" s="83"/>
      <c r="DBH44" s="83"/>
      <c r="DBI44" s="83"/>
      <c r="DBJ44" s="83"/>
      <c r="DBK44" s="83"/>
      <c r="DBL44" s="83"/>
      <c r="DBM44" s="83"/>
      <c r="DBN44" s="83"/>
      <c r="DBO44" s="83"/>
      <c r="DBP44" s="83"/>
      <c r="DBQ44" s="83"/>
      <c r="DBR44" s="83"/>
      <c r="DBS44" s="83"/>
      <c r="DBT44" s="83"/>
      <c r="DBU44" s="83"/>
      <c r="DBV44" s="83"/>
      <c r="DBW44" s="83"/>
      <c r="DBX44" s="83"/>
      <c r="DBY44" s="83"/>
      <c r="DBZ44" s="83"/>
      <c r="DCA44" s="83"/>
      <c r="DCB44" s="83"/>
      <c r="DCC44" s="83"/>
      <c r="DCD44" s="83"/>
      <c r="DCE44" s="83"/>
      <c r="DCF44" s="83"/>
      <c r="DCG44" s="83"/>
      <c r="DCH44" s="83"/>
      <c r="DCI44" s="83"/>
      <c r="DCJ44" s="83"/>
      <c r="DCK44" s="83"/>
      <c r="DCL44" s="83"/>
      <c r="DCM44" s="83"/>
      <c r="DCN44" s="83"/>
      <c r="DCO44" s="83"/>
      <c r="DCP44" s="83"/>
      <c r="DCQ44" s="83"/>
      <c r="DCR44" s="83"/>
      <c r="DCS44" s="83"/>
      <c r="DCT44" s="83"/>
      <c r="DCU44" s="83"/>
      <c r="DCV44" s="83"/>
      <c r="DCW44" s="83"/>
      <c r="DCX44" s="83"/>
      <c r="DCY44" s="83"/>
      <c r="DCZ44" s="83"/>
      <c r="DDA44" s="83"/>
      <c r="DDB44" s="83"/>
      <c r="DDC44" s="83"/>
      <c r="DDD44" s="83"/>
      <c r="DDE44" s="83"/>
      <c r="DDF44" s="83"/>
      <c r="DDG44" s="83"/>
      <c r="DDH44" s="83"/>
      <c r="DDI44" s="83"/>
      <c r="DDJ44" s="83"/>
      <c r="DDK44" s="83"/>
      <c r="DDL44" s="83"/>
      <c r="DDM44" s="83"/>
      <c r="DDN44" s="83"/>
      <c r="DDO44" s="83"/>
      <c r="DDP44" s="83"/>
      <c r="DDQ44" s="83"/>
      <c r="DDR44" s="83"/>
      <c r="DDS44" s="83"/>
      <c r="DDT44" s="83"/>
      <c r="DDU44" s="83"/>
      <c r="DDV44" s="83"/>
      <c r="DDW44" s="83"/>
      <c r="DDX44" s="83"/>
      <c r="DDY44" s="83"/>
      <c r="DDZ44" s="83"/>
      <c r="DEA44" s="83"/>
      <c r="DEB44" s="83"/>
      <c r="DEC44" s="83"/>
      <c r="DED44" s="83"/>
      <c r="DEE44" s="83"/>
      <c r="DEF44" s="83"/>
      <c r="DEG44" s="83"/>
      <c r="DEH44" s="83"/>
      <c r="DEI44" s="83"/>
      <c r="DEJ44" s="83"/>
      <c r="DEK44" s="83"/>
      <c r="DEL44" s="83"/>
      <c r="DEM44" s="83"/>
      <c r="DEN44" s="83"/>
      <c r="DEO44" s="83"/>
      <c r="DEP44" s="83"/>
      <c r="DEQ44" s="83"/>
      <c r="DER44" s="83"/>
      <c r="DES44" s="83"/>
      <c r="DET44" s="83"/>
      <c r="DEU44" s="83"/>
      <c r="DEV44" s="83"/>
      <c r="DEW44" s="83"/>
      <c r="DEX44" s="83"/>
      <c r="DEY44" s="83"/>
      <c r="DEZ44" s="83"/>
      <c r="DFA44" s="83"/>
      <c r="DFB44" s="83"/>
      <c r="DFC44" s="83"/>
      <c r="DFD44" s="83"/>
      <c r="DFE44" s="83"/>
      <c r="DFF44" s="83"/>
      <c r="DFG44" s="83"/>
      <c r="DFH44" s="83"/>
      <c r="DFI44" s="83"/>
      <c r="DFJ44" s="83"/>
      <c r="DFK44" s="83"/>
      <c r="DFL44" s="83"/>
      <c r="DFM44" s="83"/>
      <c r="DFN44" s="83"/>
      <c r="DFO44" s="83"/>
      <c r="DFP44" s="83"/>
      <c r="DFQ44" s="83"/>
      <c r="DFR44" s="83"/>
      <c r="DFS44" s="83"/>
      <c r="DFT44" s="83"/>
      <c r="DFU44" s="83"/>
      <c r="DFV44" s="83"/>
      <c r="DFW44" s="83"/>
      <c r="DFX44" s="83"/>
      <c r="DFY44" s="83"/>
      <c r="DFZ44" s="83"/>
      <c r="DGA44" s="83"/>
      <c r="DGB44" s="83"/>
      <c r="DGC44" s="83"/>
      <c r="DGD44" s="83"/>
      <c r="DGE44" s="83"/>
      <c r="DGF44" s="83"/>
      <c r="DGG44" s="83"/>
      <c r="DGH44" s="83"/>
      <c r="DGI44" s="83"/>
      <c r="DGJ44" s="83"/>
      <c r="DGK44" s="83"/>
      <c r="DGL44" s="83"/>
      <c r="DGM44" s="83"/>
      <c r="DGN44" s="83"/>
      <c r="DGO44" s="83"/>
      <c r="DGP44" s="83"/>
      <c r="DGQ44" s="83"/>
      <c r="DGR44" s="83"/>
      <c r="DGS44" s="83"/>
      <c r="DGT44" s="83"/>
      <c r="DGU44" s="83"/>
      <c r="DGV44" s="83"/>
      <c r="DGW44" s="83"/>
      <c r="DGX44" s="83"/>
      <c r="DGY44" s="83"/>
      <c r="DGZ44" s="83"/>
      <c r="DHA44" s="83"/>
      <c r="DHB44" s="83"/>
      <c r="DHC44" s="83"/>
      <c r="DHD44" s="83"/>
      <c r="DHE44" s="83"/>
      <c r="DHF44" s="83"/>
      <c r="DHG44" s="83"/>
      <c r="DHH44" s="83"/>
      <c r="DHI44" s="83"/>
      <c r="DHJ44" s="83"/>
      <c r="DHK44" s="83"/>
      <c r="DHL44" s="83"/>
      <c r="DHM44" s="83"/>
      <c r="DHN44" s="83"/>
      <c r="DHO44" s="83"/>
      <c r="DHP44" s="83"/>
      <c r="DHQ44" s="83"/>
      <c r="DHR44" s="83"/>
      <c r="DHS44" s="83"/>
      <c r="DHT44" s="83"/>
      <c r="DHU44" s="83"/>
      <c r="DHV44" s="83"/>
      <c r="DHW44" s="83"/>
      <c r="DHX44" s="83"/>
      <c r="DHY44" s="83"/>
      <c r="DHZ44" s="83"/>
      <c r="DIA44" s="83"/>
      <c r="DIB44" s="83"/>
      <c r="DIC44" s="83"/>
      <c r="DID44" s="83"/>
      <c r="DIE44" s="83"/>
      <c r="DIF44" s="83"/>
      <c r="DIG44" s="83"/>
      <c r="DIH44" s="83"/>
      <c r="DII44" s="83"/>
      <c r="DIJ44" s="83"/>
      <c r="DIK44" s="83"/>
      <c r="DIL44" s="83"/>
      <c r="DIM44" s="83"/>
      <c r="DIN44" s="83"/>
      <c r="DIO44" s="83"/>
      <c r="DIP44" s="83"/>
      <c r="DIQ44" s="83"/>
      <c r="DIR44" s="83"/>
      <c r="DIS44" s="83"/>
      <c r="DIT44" s="83"/>
      <c r="DIU44" s="83"/>
      <c r="DIV44" s="83"/>
      <c r="DIW44" s="83"/>
      <c r="DIX44" s="83"/>
      <c r="DIY44" s="83"/>
      <c r="DIZ44" s="83"/>
      <c r="DJA44" s="83"/>
      <c r="DJB44" s="83"/>
      <c r="DJC44" s="83"/>
      <c r="DJD44" s="83"/>
      <c r="DJE44" s="83"/>
      <c r="DJF44" s="83"/>
      <c r="DJG44" s="83"/>
      <c r="DJH44" s="83"/>
      <c r="DJI44" s="83"/>
      <c r="DJJ44" s="83"/>
      <c r="DJK44" s="83"/>
      <c r="DJL44" s="83"/>
      <c r="DJM44" s="83"/>
      <c r="DJN44" s="83"/>
      <c r="DJO44" s="83"/>
      <c r="DJP44" s="83"/>
      <c r="DJQ44" s="83"/>
      <c r="DJR44" s="83"/>
      <c r="DJS44" s="83"/>
      <c r="DJT44" s="83"/>
      <c r="DJU44" s="83"/>
      <c r="DJV44" s="83"/>
      <c r="DJW44" s="83"/>
      <c r="DJX44" s="83"/>
      <c r="DJY44" s="83"/>
      <c r="DJZ44" s="83"/>
      <c r="DKA44" s="83"/>
      <c r="DKB44" s="83"/>
      <c r="DKC44" s="83"/>
      <c r="DKD44" s="83"/>
      <c r="DKE44" s="83"/>
      <c r="DKF44" s="83"/>
      <c r="DKG44" s="83"/>
      <c r="DKH44" s="83"/>
      <c r="DKI44" s="83"/>
      <c r="DKJ44" s="83"/>
      <c r="DKK44" s="83"/>
      <c r="DKL44" s="83"/>
      <c r="DKM44" s="83"/>
      <c r="DKN44" s="83"/>
      <c r="DKO44" s="83"/>
      <c r="DKP44" s="83"/>
      <c r="DKQ44" s="83"/>
      <c r="DKR44" s="83"/>
      <c r="DKS44" s="83"/>
      <c r="DKT44" s="83"/>
      <c r="DKU44" s="83"/>
      <c r="DKV44" s="83"/>
      <c r="DKW44" s="83"/>
      <c r="DKX44" s="83"/>
      <c r="DKY44" s="83"/>
      <c r="DKZ44" s="83"/>
      <c r="DLA44" s="83"/>
      <c r="DLB44" s="83"/>
      <c r="DLC44" s="83"/>
      <c r="DLD44" s="83"/>
      <c r="DLE44" s="83"/>
      <c r="DLF44" s="83"/>
      <c r="DLG44" s="83"/>
      <c r="DLH44" s="83"/>
      <c r="DLI44" s="83"/>
      <c r="DLJ44" s="83"/>
      <c r="DLK44" s="83"/>
      <c r="DLL44" s="83"/>
      <c r="DLM44" s="83"/>
      <c r="DLN44" s="83"/>
      <c r="DLO44" s="83"/>
      <c r="DLP44" s="83"/>
      <c r="DLQ44" s="83"/>
      <c r="DLR44" s="83"/>
      <c r="DLS44" s="83"/>
      <c r="DLT44" s="83"/>
      <c r="DLU44" s="83"/>
      <c r="DLV44" s="83"/>
      <c r="DLW44" s="83"/>
      <c r="DLX44" s="83"/>
      <c r="DLY44" s="83"/>
      <c r="DLZ44" s="83"/>
      <c r="DMA44" s="83"/>
      <c r="DMB44" s="83"/>
      <c r="DMC44" s="83"/>
      <c r="DMD44" s="83"/>
      <c r="DME44" s="83"/>
      <c r="DMF44" s="83"/>
      <c r="DMG44" s="83"/>
      <c r="DMH44" s="83"/>
      <c r="DMI44" s="83"/>
      <c r="DMJ44" s="83"/>
      <c r="DMK44" s="83"/>
      <c r="DML44" s="83"/>
      <c r="DMM44" s="83"/>
      <c r="DMN44" s="83"/>
      <c r="DMO44" s="83"/>
      <c r="DMP44" s="83"/>
      <c r="DMQ44" s="83"/>
      <c r="DMR44" s="83"/>
      <c r="DMS44" s="83"/>
      <c r="DMT44" s="83"/>
      <c r="DMU44" s="83"/>
      <c r="DMV44" s="83"/>
      <c r="DMW44" s="83"/>
      <c r="DMX44" s="83"/>
      <c r="DMY44" s="83"/>
      <c r="DMZ44" s="83"/>
      <c r="DNA44" s="83"/>
      <c r="DNB44" s="83"/>
      <c r="DNC44" s="83"/>
      <c r="DND44" s="83"/>
      <c r="DNE44" s="83"/>
      <c r="DNF44" s="83"/>
      <c r="DNG44" s="83"/>
      <c r="DNH44" s="83"/>
      <c r="DNI44" s="83"/>
      <c r="DNJ44" s="83"/>
      <c r="DNK44" s="83"/>
      <c r="DNL44" s="83"/>
      <c r="DNM44" s="83"/>
      <c r="DNN44" s="83"/>
      <c r="DNO44" s="83"/>
      <c r="DNP44" s="83"/>
      <c r="DNQ44" s="83"/>
      <c r="DNR44" s="83"/>
      <c r="DNS44" s="83"/>
      <c r="DNT44" s="83"/>
      <c r="DNU44" s="83"/>
      <c r="DNV44" s="83"/>
      <c r="DNW44" s="83"/>
      <c r="DNX44" s="83"/>
      <c r="DNY44" s="83"/>
      <c r="DNZ44" s="83"/>
      <c r="DOA44" s="83"/>
      <c r="DOB44" s="83"/>
      <c r="DOC44" s="83"/>
      <c r="DOD44" s="83"/>
      <c r="DOE44" s="83"/>
      <c r="DOF44" s="83"/>
      <c r="DOG44" s="83"/>
      <c r="DOH44" s="83"/>
      <c r="DOI44" s="83"/>
      <c r="DOJ44" s="83"/>
      <c r="DOK44" s="83"/>
      <c r="DOL44" s="83"/>
      <c r="DOM44" s="83"/>
      <c r="DON44" s="83"/>
      <c r="DOO44" s="83"/>
      <c r="DOP44" s="83"/>
      <c r="DOQ44" s="83"/>
      <c r="DOR44" s="83"/>
      <c r="DOS44" s="83"/>
      <c r="DOT44" s="83"/>
      <c r="DOU44" s="83"/>
      <c r="DOV44" s="83"/>
      <c r="DOW44" s="83"/>
      <c r="DOX44" s="83"/>
      <c r="DOY44" s="83"/>
      <c r="DOZ44" s="83"/>
      <c r="DPA44" s="83"/>
      <c r="DPB44" s="83"/>
      <c r="DPC44" s="83"/>
      <c r="DPD44" s="83"/>
      <c r="DPE44" s="83"/>
      <c r="DPF44" s="83"/>
      <c r="DPG44" s="83"/>
      <c r="DPH44" s="83"/>
      <c r="DPI44" s="83"/>
      <c r="DPJ44" s="83"/>
      <c r="DPK44" s="83"/>
      <c r="DPL44" s="83"/>
      <c r="DPM44" s="83"/>
      <c r="DPN44" s="83"/>
      <c r="DPO44" s="83"/>
      <c r="DPP44" s="83"/>
      <c r="DPQ44" s="83"/>
      <c r="DPR44" s="83"/>
      <c r="DPS44" s="83"/>
      <c r="DPT44" s="83"/>
      <c r="DPU44" s="83"/>
      <c r="DPV44" s="83"/>
      <c r="DPW44" s="83"/>
      <c r="DPX44" s="83"/>
      <c r="DPY44" s="83"/>
      <c r="DPZ44" s="83"/>
      <c r="DQA44" s="83"/>
      <c r="DQB44" s="83"/>
      <c r="DQC44" s="83"/>
      <c r="DQD44" s="83"/>
      <c r="DQE44" s="83"/>
      <c r="DQF44" s="83"/>
      <c r="DQG44" s="83"/>
      <c r="DQH44" s="83"/>
      <c r="DQI44" s="83"/>
      <c r="DQJ44" s="83"/>
      <c r="DQK44" s="83"/>
      <c r="DQL44" s="83"/>
      <c r="DQM44" s="83"/>
      <c r="DQN44" s="83"/>
      <c r="DQO44" s="83"/>
      <c r="DQP44" s="83"/>
      <c r="DQQ44" s="83"/>
      <c r="DQR44" s="83"/>
      <c r="DQS44" s="83"/>
      <c r="DQT44" s="83"/>
      <c r="DQU44" s="83"/>
      <c r="DQV44" s="83"/>
      <c r="DQW44" s="83"/>
      <c r="DQX44" s="83"/>
      <c r="DQY44" s="83"/>
      <c r="DQZ44" s="83"/>
      <c r="DRA44" s="83"/>
      <c r="DRB44" s="83"/>
      <c r="DRC44" s="83"/>
      <c r="DRD44" s="83"/>
      <c r="DRE44" s="83"/>
      <c r="DRF44" s="83"/>
      <c r="DRG44" s="83"/>
      <c r="DRH44" s="83"/>
      <c r="DRI44" s="83"/>
      <c r="DRJ44" s="83"/>
      <c r="DRK44" s="83"/>
      <c r="DRL44" s="83"/>
      <c r="DRM44" s="83"/>
      <c r="DRN44" s="83"/>
      <c r="DRO44" s="83"/>
      <c r="DRP44" s="83"/>
      <c r="DRQ44" s="83"/>
      <c r="DRR44" s="83"/>
      <c r="DRS44" s="83"/>
      <c r="DRT44" s="83"/>
      <c r="DRU44" s="83"/>
      <c r="DRV44" s="83"/>
      <c r="DRW44" s="83"/>
      <c r="DRX44" s="83"/>
      <c r="DRY44" s="83"/>
      <c r="DRZ44" s="83"/>
      <c r="DSA44" s="83"/>
      <c r="DSB44" s="83"/>
      <c r="DSC44" s="83"/>
      <c r="DSD44" s="83"/>
      <c r="DSE44" s="83"/>
      <c r="DSF44" s="83"/>
      <c r="DSG44" s="83"/>
      <c r="DSH44" s="83"/>
      <c r="DSI44" s="83"/>
      <c r="DSJ44" s="83"/>
      <c r="DSK44" s="83"/>
      <c r="DSL44" s="83"/>
      <c r="DSM44" s="83"/>
      <c r="DSN44" s="83"/>
      <c r="DSO44" s="83"/>
      <c r="DSP44" s="83"/>
      <c r="DSQ44" s="83"/>
      <c r="DSR44" s="83"/>
      <c r="DSS44" s="83"/>
      <c r="DST44" s="83"/>
      <c r="DSU44" s="83"/>
      <c r="DSV44" s="83"/>
      <c r="DSW44" s="83"/>
      <c r="DSX44" s="83"/>
      <c r="DSY44" s="83"/>
      <c r="DSZ44" s="83"/>
      <c r="DTA44" s="83"/>
      <c r="DTB44" s="83"/>
      <c r="DTC44" s="83"/>
      <c r="DTD44" s="83"/>
      <c r="DTE44" s="83"/>
      <c r="DTF44" s="83"/>
      <c r="DTG44" s="83"/>
      <c r="DTH44" s="83"/>
      <c r="DTI44" s="83"/>
      <c r="DTJ44" s="83"/>
      <c r="DTK44" s="83"/>
      <c r="DTL44" s="83"/>
      <c r="DTM44" s="83"/>
      <c r="DTN44" s="83"/>
      <c r="DTO44" s="83"/>
      <c r="DTP44" s="83"/>
      <c r="DTQ44" s="83"/>
      <c r="DTR44" s="83"/>
      <c r="DTS44" s="83"/>
      <c r="DTT44" s="83"/>
      <c r="DTU44" s="83"/>
      <c r="DTV44" s="83"/>
      <c r="DTW44" s="83"/>
      <c r="DTX44" s="83"/>
      <c r="DTY44" s="83"/>
      <c r="DTZ44" s="83"/>
      <c r="DUA44" s="83"/>
      <c r="DUB44" s="83"/>
      <c r="DUC44" s="83"/>
      <c r="DUD44" s="83"/>
      <c r="DUE44" s="83"/>
      <c r="DUF44" s="83"/>
      <c r="DUG44" s="83"/>
      <c r="DUH44" s="83"/>
      <c r="DUI44" s="83"/>
      <c r="DUJ44" s="83"/>
      <c r="DUK44" s="83"/>
      <c r="DUL44" s="83"/>
      <c r="DUM44" s="83"/>
      <c r="DUN44" s="83"/>
      <c r="DUO44" s="83"/>
      <c r="DUP44" s="83"/>
      <c r="DUQ44" s="83"/>
      <c r="DUR44" s="83"/>
      <c r="DUS44" s="83"/>
      <c r="DUT44" s="83"/>
      <c r="DUU44" s="83"/>
      <c r="DUV44" s="83"/>
      <c r="DUW44" s="83"/>
      <c r="DUX44" s="83"/>
      <c r="DUY44" s="83"/>
      <c r="DUZ44" s="83"/>
      <c r="DVA44" s="83"/>
      <c r="DVB44" s="83"/>
      <c r="DVC44" s="83"/>
      <c r="DVD44" s="83"/>
      <c r="DVE44" s="83"/>
      <c r="DVF44" s="83"/>
      <c r="DVG44" s="83"/>
      <c r="DVH44" s="83"/>
      <c r="DVI44" s="83"/>
      <c r="DVJ44" s="83"/>
      <c r="DVK44" s="83"/>
      <c r="DVL44" s="83"/>
      <c r="DVM44" s="83"/>
      <c r="DVN44" s="83"/>
      <c r="DVO44" s="83"/>
      <c r="DVP44" s="83"/>
      <c r="DVQ44" s="83"/>
      <c r="DVR44" s="83"/>
      <c r="DVS44" s="83"/>
      <c r="DVT44" s="83"/>
      <c r="DVU44" s="83"/>
      <c r="DVV44" s="83"/>
      <c r="DVW44" s="83"/>
      <c r="DVX44" s="83"/>
      <c r="DVY44" s="83"/>
      <c r="DVZ44" s="83"/>
      <c r="DWA44" s="83"/>
      <c r="DWB44" s="83"/>
      <c r="DWC44" s="83"/>
      <c r="DWD44" s="83"/>
      <c r="DWE44" s="83"/>
      <c r="DWF44" s="83"/>
      <c r="DWG44" s="83"/>
      <c r="DWH44" s="83"/>
      <c r="DWI44" s="83"/>
      <c r="DWJ44" s="83"/>
      <c r="DWK44" s="83"/>
      <c r="DWL44" s="83"/>
      <c r="DWM44" s="83"/>
      <c r="DWN44" s="83"/>
      <c r="DWO44" s="83"/>
      <c r="DWP44" s="83"/>
      <c r="DWQ44" s="83"/>
      <c r="DWR44" s="83"/>
      <c r="DWS44" s="83"/>
      <c r="DWT44" s="83"/>
      <c r="DWU44" s="83"/>
      <c r="DWV44" s="83"/>
      <c r="DWW44" s="83"/>
      <c r="DWX44" s="83"/>
      <c r="DWY44" s="83"/>
      <c r="DWZ44" s="83"/>
      <c r="DXA44" s="83"/>
      <c r="DXB44" s="83"/>
      <c r="DXC44" s="83"/>
      <c r="DXD44" s="83"/>
      <c r="DXE44" s="83"/>
      <c r="DXF44" s="83"/>
      <c r="DXG44" s="83"/>
      <c r="DXH44" s="83"/>
      <c r="DXI44" s="83"/>
      <c r="DXJ44" s="83"/>
      <c r="DXK44" s="83"/>
      <c r="DXL44" s="83"/>
      <c r="DXM44" s="83"/>
      <c r="DXN44" s="83"/>
      <c r="DXO44" s="83"/>
      <c r="DXP44" s="83"/>
      <c r="DXQ44" s="83"/>
      <c r="DXR44" s="83"/>
      <c r="DXS44" s="83"/>
      <c r="DXT44" s="83"/>
      <c r="DXU44" s="83"/>
      <c r="DXV44" s="83"/>
      <c r="DXW44" s="83"/>
      <c r="DXX44" s="83"/>
      <c r="DXY44" s="83"/>
      <c r="DXZ44" s="83"/>
      <c r="DYA44" s="83"/>
      <c r="DYB44" s="83"/>
      <c r="DYC44" s="83"/>
      <c r="DYD44" s="83"/>
      <c r="DYE44" s="83"/>
      <c r="DYF44" s="83"/>
      <c r="DYG44" s="83"/>
      <c r="DYH44" s="83"/>
      <c r="DYI44" s="83"/>
      <c r="DYJ44" s="83"/>
      <c r="DYK44" s="83"/>
      <c r="DYL44" s="83"/>
      <c r="DYM44" s="83"/>
      <c r="DYN44" s="83"/>
      <c r="DYO44" s="83"/>
      <c r="DYP44" s="83"/>
      <c r="DYQ44" s="83"/>
      <c r="DYR44" s="83"/>
      <c r="DYS44" s="83"/>
      <c r="DYT44" s="83"/>
      <c r="DYU44" s="83"/>
      <c r="DYV44" s="83"/>
      <c r="DYW44" s="83"/>
      <c r="DYX44" s="83"/>
      <c r="DYY44" s="83"/>
      <c r="DYZ44" s="83"/>
      <c r="DZA44" s="83"/>
      <c r="DZB44" s="83"/>
      <c r="DZC44" s="83"/>
      <c r="DZD44" s="83"/>
      <c r="DZE44" s="83"/>
      <c r="DZF44" s="83"/>
      <c r="DZG44" s="83"/>
      <c r="DZH44" s="83"/>
      <c r="DZI44" s="83"/>
      <c r="DZJ44" s="83"/>
      <c r="DZK44" s="83"/>
      <c r="DZL44" s="83"/>
      <c r="DZM44" s="83"/>
      <c r="DZN44" s="83"/>
      <c r="DZO44" s="83"/>
      <c r="DZP44" s="83"/>
      <c r="DZQ44" s="83"/>
      <c r="DZR44" s="83"/>
      <c r="DZS44" s="83"/>
      <c r="DZT44" s="83"/>
      <c r="DZU44" s="83"/>
      <c r="DZV44" s="83"/>
      <c r="DZW44" s="83"/>
      <c r="DZX44" s="83"/>
      <c r="DZY44" s="83"/>
      <c r="DZZ44" s="83"/>
      <c r="EAA44" s="83"/>
      <c r="EAB44" s="83"/>
      <c r="EAC44" s="83"/>
      <c r="EAD44" s="83"/>
      <c r="EAE44" s="83"/>
      <c r="EAF44" s="83"/>
      <c r="EAG44" s="83"/>
      <c r="EAH44" s="83"/>
      <c r="EAI44" s="83"/>
      <c r="EAJ44" s="83"/>
      <c r="EAK44" s="83"/>
      <c r="EAL44" s="83"/>
      <c r="EAM44" s="83"/>
      <c r="EAN44" s="83"/>
      <c r="EAO44" s="83"/>
      <c r="EAP44" s="83"/>
      <c r="EAQ44" s="83"/>
      <c r="EAR44" s="83"/>
      <c r="EAS44" s="83"/>
      <c r="EAT44" s="83"/>
      <c r="EAU44" s="83"/>
      <c r="EAV44" s="83"/>
      <c r="EAW44" s="83"/>
      <c r="EAX44" s="83"/>
      <c r="EAY44" s="83"/>
      <c r="EAZ44" s="83"/>
      <c r="EBA44" s="83"/>
      <c r="EBB44" s="83"/>
      <c r="EBC44" s="83"/>
      <c r="EBD44" s="83"/>
      <c r="EBE44" s="83"/>
      <c r="EBF44" s="83"/>
      <c r="EBG44" s="83"/>
      <c r="EBH44" s="83"/>
      <c r="EBI44" s="83"/>
      <c r="EBJ44" s="83"/>
      <c r="EBK44" s="83"/>
      <c r="EBL44" s="83"/>
      <c r="EBM44" s="83"/>
      <c r="EBN44" s="83"/>
      <c r="EBO44" s="83"/>
      <c r="EBP44" s="83"/>
      <c r="EBQ44" s="83"/>
      <c r="EBR44" s="83"/>
      <c r="EBS44" s="83"/>
      <c r="EBT44" s="83"/>
      <c r="EBU44" s="83"/>
      <c r="EBV44" s="83"/>
      <c r="EBW44" s="83"/>
      <c r="EBX44" s="83"/>
      <c r="EBY44" s="83"/>
      <c r="EBZ44" s="83"/>
      <c r="ECA44" s="83"/>
      <c r="ECB44" s="83"/>
      <c r="ECC44" s="83"/>
      <c r="ECD44" s="83"/>
      <c r="ECE44" s="83"/>
      <c r="ECF44" s="83"/>
      <c r="ECG44" s="83"/>
      <c r="ECH44" s="83"/>
      <c r="ECI44" s="83"/>
      <c r="ECJ44" s="83"/>
      <c r="ECK44" s="83"/>
      <c r="ECL44" s="83"/>
      <c r="ECM44" s="83"/>
      <c r="ECN44" s="83"/>
      <c r="ECO44" s="83"/>
      <c r="ECP44" s="83"/>
      <c r="ECQ44" s="83"/>
      <c r="ECR44" s="83"/>
      <c r="ECS44" s="83"/>
      <c r="ECT44" s="83"/>
      <c r="ECU44" s="83"/>
      <c r="ECV44" s="83"/>
      <c r="ECW44" s="83"/>
      <c r="ECX44" s="83"/>
      <c r="ECY44" s="83"/>
      <c r="ECZ44" s="83"/>
      <c r="EDA44" s="83"/>
      <c r="EDB44" s="83"/>
      <c r="EDC44" s="83"/>
      <c r="EDD44" s="83"/>
      <c r="EDE44" s="83"/>
      <c r="EDF44" s="83"/>
      <c r="EDG44" s="83"/>
      <c r="EDH44" s="83"/>
      <c r="EDI44" s="83"/>
      <c r="EDJ44" s="83"/>
      <c r="EDK44" s="83"/>
      <c r="EDL44" s="83"/>
      <c r="EDM44" s="83"/>
      <c r="EDN44" s="83"/>
      <c r="EDO44" s="83"/>
      <c r="EDP44" s="83"/>
      <c r="EDQ44" s="83"/>
      <c r="EDR44" s="83"/>
      <c r="EDS44" s="83"/>
      <c r="EDT44" s="83"/>
      <c r="EDU44" s="83"/>
      <c r="EDV44" s="83"/>
      <c r="EDW44" s="83"/>
      <c r="EDX44" s="83"/>
      <c r="EDY44" s="83"/>
      <c r="EDZ44" s="83"/>
      <c r="EEA44" s="83"/>
      <c r="EEB44" s="83"/>
      <c r="EEC44" s="83"/>
      <c r="EED44" s="83"/>
      <c r="EEE44" s="83"/>
      <c r="EEF44" s="83"/>
      <c r="EEG44" s="83"/>
      <c r="EEH44" s="83"/>
      <c r="EEI44" s="83"/>
      <c r="EEJ44" s="83"/>
      <c r="EEK44" s="83"/>
      <c r="EEL44" s="83"/>
      <c r="EEM44" s="83"/>
      <c r="EEN44" s="83"/>
      <c r="EEO44" s="83"/>
      <c r="EEP44" s="83"/>
      <c r="EEQ44" s="83"/>
      <c r="EER44" s="83"/>
      <c r="EES44" s="83"/>
      <c r="EET44" s="83"/>
      <c r="EEU44" s="83"/>
      <c r="EEV44" s="83"/>
      <c r="EEW44" s="83"/>
      <c r="EEX44" s="83"/>
      <c r="EEY44" s="83"/>
      <c r="EEZ44" s="83"/>
      <c r="EFA44" s="83"/>
      <c r="EFB44" s="83"/>
      <c r="EFC44" s="83"/>
      <c r="EFD44" s="83"/>
      <c r="EFE44" s="83"/>
      <c r="EFF44" s="83"/>
      <c r="EFG44" s="83"/>
      <c r="EFH44" s="83"/>
      <c r="EFI44" s="83"/>
      <c r="EFJ44" s="83"/>
      <c r="EFK44" s="83"/>
      <c r="EFL44" s="83"/>
      <c r="EFM44" s="83"/>
      <c r="EFN44" s="83"/>
      <c r="EFO44" s="83"/>
      <c r="EFP44" s="83"/>
      <c r="EFQ44" s="83"/>
      <c r="EFR44" s="83"/>
      <c r="EFS44" s="83"/>
      <c r="EFT44" s="83"/>
      <c r="EFU44" s="83"/>
      <c r="EFV44" s="83"/>
      <c r="EFW44" s="83"/>
      <c r="EFX44" s="83"/>
      <c r="EFY44" s="83"/>
      <c r="EFZ44" s="83"/>
      <c r="EGA44" s="83"/>
      <c r="EGB44" s="83"/>
      <c r="EGC44" s="83"/>
      <c r="EGD44" s="83"/>
      <c r="EGE44" s="83"/>
      <c r="EGF44" s="83"/>
      <c r="EGG44" s="83"/>
      <c r="EGH44" s="83"/>
      <c r="EGI44" s="83"/>
      <c r="EGJ44" s="83"/>
      <c r="EGK44" s="83"/>
      <c r="EGL44" s="83"/>
      <c r="EGM44" s="83"/>
      <c r="EGN44" s="83"/>
      <c r="EGO44" s="83"/>
      <c r="EGP44" s="83"/>
      <c r="EGQ44" s="83"/>
      <c r="EGR44" s="83"/>
      <c r="EGS44" s="83"/>
      <c r="EGT44" s="83"/>
      <c r="EGU44" s="83"/>
      <c r="EGV44" s="83"/>
      <c r="EGW44" s="83"/>
      <c r="EGX44" s="83"/>
      <c r="EGY44" s="83"/>
      <c r="EGZ44" s="83"/>
      <c r="EHA44" s="83"/>
      <c r="EHB44" s="83"/>
      <c r="EHC44" s="83"/>
      <c r="EHD44" s="83"/>
      <c r="EHE44" s="83"/>
      <c r="EHF44" s="83"/>
      <c r="EHG44" s="83"/>
      <c r="EHH44" s="83"/>
      <c r="EHI44" s="83"/>
      <c r="EHJ44" s="83"/>
      <c r="EHK44" s="83"/>
      <c r="EHL44" s="83"/>
      <c r="EHM44" s="83"/>
      <c r="EHN44" s="83"/>
      <c r="EHO44" s="83"/>
      <c r="EHP44" s="83"/>
      <c r="EHQ44" s="83"/>
      <c r="EHR44" s="83"/>
      <c r="EHS44" s="83"/>
      <c r="EHT44" s="83"/>
      <c r="EHU44" s="83"/>
      <c r="EHV44" s="83"/>
      <c r="EHW44" s="83"/>
      <c r="EHX44" s="83"/>
      <c r="EHY44" s="83"/>
      <c r="EHZ44" s="83"/>
      <c r="EIA44" s="83"/>
      <c r="EIB44" s="83"/>
      <c r="EIC44" s="83"/>
      <c r="EID44" s="83"/>
      <c r="EIE44" s="83"/>
      <c r="EIF44" s="83"/>
      <c r="EIG44" s="83"/>
      <c r="EIH44" s="83"/>
      <c r="EII44" s="83"/>
      <c r="EIJ44" s="83"/>
      <c r="EIK44" s="83"/>
      <c r="EIL44" s="83"/>
      <c r="EIM44" s="83"/>
      <c r="EIN44" s="83"/>
      <c r="EIO44" s="83"/>
      <c r="EIP44" s="83"/>
      <c r="EIQ44" s="83"/>
      <c r="EIR44" s="83"/>
      <c r="EIS44" s="83"/>
      <c r="EIT44" s="83"/>
      <c r="EIU44" s="83"/>
      <c r="EIV44" s="83"/>
      <c r="EIW44" s="83"/>
      <c r="EIX44" s="83"/>
      <c r="EIY44" s="83"/>
      <c r="EIZ44" s="83"/>
      <c r="EJA44" s="83"/>
      <c r="EJB44" s="83"/>
      <c r="EJC44" s="83"/>
      <c r="EJD44" s="83"/>
      <c r="EJE44" s="83"/>
      <c r="EJF44" s="83"/>
      <c r="EJG44" s="83"/>
      <c r="EJH44" s="83"/>
      <c r="EJI44" s="83"/>
      <c r="EJJ44" s="83"/>
      <c r="EJK44" s="83"/>
      <c r="EJL44" s="83"/>
      <c r="EJM44" s="83"/>
      <c r="EJN44" s="83"/>
      <c r="EJO44" s="83"/>
      <c r="EJP44" s="83"/>
      <c r="EJQ44" s="83"/>
      <c r="EJR44" s="83"/>
      <c r="EJS44" s="83"/>
      <c r="EJT44" s="83"/>
      <c r="EJU44" s="83"/>
      <c r="EJV44" s="83"/>
      <c r="EJW44" s="83"/>
      <c r="EJX44" s="83"/>
      <c r="EJY44" s="83"/>
      <c r="EJZ44" s="83"/>
      <c r="EKA44" s="83"/>
      <c r="EKB44" s="83"/>
      <c r="EKC44" s="83"/>
      <c r="EKD44" s="83"/>
      <c r="EKE44" s="83"/>
      <c r="EKF44" s="83"/>
      <c r="EKG44" s="83"/>
      <c r="EKH44" s="83"/>
      <c r="EKI44" s="83"/>
      <c r="EKJ44" s="83"/>
      <c r="EKK44" s="83"/>
      <c r="EKL44" s="83"/>
      <c r="EKM44" s="83"/>
      <c r="EKN44" s="83"/>
      <c r="EKO44" s="83"/>
      <c r="EKP44" s="83"/>
      <c r="EKQ44" s="83"/>
      <c r="EKR44" s="83"/>
      <c r="EKS44" s="83"/>
      <c r="EKT44" s="83"/>
      <c r="EKU44" s="83"/>
      <c r="EKV44" s="83"/>
      <c r="EKW44" s="83"/>
      <c r="EKX44" s="83"/>
      <c r="EKY44" s="83"/>
      <c r="EKZ44" s="83"/>
      <c r="ELA44" s="83"/>
      <c r="ELB44" s="83"/>
      <c r="ELC44" s="83"/>
      <c r="ELD44" s="83"/>
      <c r="ELE44" s="83"/>
      <c r="ELF44" s="83"/>
      <c r="ELG44" s="83"/>
      <c r="ELH44" s="83"/>
      <c r="ELI44" s="83"/>
      <c r="ELJ44" s="83"/>
      <c r="ELK44" s="83"/>
      <c r="ELL44" s="83"/>
      <c r="ELM44" s="83"/>
      <c r="ELN44" s="83"/>
      <c r="ELO44" s="83"/>
      <c r="ELP44" s="83"/>
      <c r="ELQ44" s="83"/>
      <c r="ELR44" s="83"/>
      <c r="ELS44" s="83"/>
      <c r="ELT44" s="83"/>
      <c r="ELU44" s="83"/>
      <c r="ELV44" s="83"/>
      <c r="ELW44" s="83"/>
      <c r="ELX44" s="83"/>
      <c r="ELY44" s="83"/>
      <c r="ELZ44" s="83"/>
      <c r="EMA44" s="83"/>
      <c r="EMB44" s="83"/>
      <c r="EMC44" s="83"/>
      <c r="EMD44" s="83"/>
      <c r="EME44" s="83"/>
      <c r="EMF44" s="83"/>
      <c r="EMG44" s="83"/>
      <c r="EMH44" s="83"/>
      <c r="EMI44" s="83"/>
      <c r="EMJ44" s="83"/>
      <c r="EMK44" s="83"/>
      <c r="EML44" s="83"/>
      <c r="EMM44" s="83"/>
      <c r="EMN44" s="83"/>
      <c r="EMO44" s="83"/>
      <c r="EMP44" s="83"/>
      <c r="EMQ44" s="83"/>
      <c r="EMR44" s="83"/>
      <c r="EMS44" s="83"/>
      <c r="EMT44" s="83"/>
      <c r="EMU44" s="83"/>
      <c r="EMV44" s="83"/>
      <c r="EMW44" s="83"/>
      <c r="EMX44" s="83"/>
      <c r="EMY44" s="83"/>
      <c r="EMZ44" s="83"/>
      <c r="ENA44" s="83"/>
      <c r="ENB44" s="83"/>
      <c r="ENC44" s="83"/>
      <c r="END44" s="83"/>
      <c r="ENE44" s="83"/>
      <c r="ENF44" s="83"/>
      <c r="ENG44" s="83"/>
      <c r="ENH44" s="83"/>
      <c r="ENI44" s="83"/>
      <c r="ENJ44" s="83"/>
      <c r="ENK44" s="83"/>
      <c r="ENL44" s="83"/>
      <c r="ENM44" s="83"/>
      <c r="ENN44" s="83"/>
      <c r="ENO44" s="83"/>
      <c r="ENP44" s="83"/>
      <c r="ENQ44" s="83"/>
      <c r="ENR44" s="83"/>
      <c r="ENS44" s="83"/>
      <c r="ENT44" s="83"/>
      <c r="ENU44" s="83"/>
      <c r="ENV44" s="83"/>
      <c r="ENW44" s="83"/>
      <c r="ENX44" s="83"/>
      <c r="ENY44" s="83"/>
      <c r="ENZ44" s="83"/>
      <c r="EOA44" s="83"/>
      <c r="EOB44" s="83"/>
      <c r="EOC44" s="83"/>
      <c r="EOD44" s="83"/>
      <c r="EOE44" s="83"/>
      <c r="EOF44" s="83"/>
      <c r="EOG44" s="83"/>
      <c r="EOH44" s="83"/>
      <c r="EOI44" s="83"/>
      <c r="EOJ44" s="83"/>
      <c r="EOK44" s="83"/>
      <c r="EOL44" s="83"/>
      <c r="EOM44" s="83"/>
      <c r="EON44" s="83"/>
      <c r="EOO44" s="83"/>
      <c r="EOP44" s="83"/>
      <c r="EOQ44" s="83"/>
      <c r="EOR44" s="83"/>
      <c r="EOS44" s="83"/>
      <c r="EOT44" s="83"/>
      <c r="EOU44" s="83"/>
      <c r="EOV44" s="83"/>
      <c r="EOW44" s="83"/>
      <c r="EOX44" s="83"/>
      <c r="EOY44" s="83"/>
      <c r="EOZ44" s="83"/>
      <c r="EPA44" s="83"/>
      <c r="EPB44" s="83"/>
      <c r="EPC44" s="83"/>
      <c r="EPD44" s="83"/>
      <c r="EPE44" s="83"/>
      <c r="EPF44" s="83"/>
      <c r="EPG44" s="83"/>
      <c r="EPH44" s="83"/>
      <c r="EPI44" s="83"/>
      <c r="EPJ44" s="83"/>
      <c r="EPK44" s="83"/>
      <c r="EPL44" s="83"/>
      <c r="EPM44" s="83"/>
      <c r="EPN44" s="83"/>
      <c r="EPO44" s="83"/>
      <c r="EPP44" s="83"/>
      <c r="EPQ44" s="83"/>
      <c r="EPR44" s="83"/>
      <c r="EPS44" s="83"/>
      <c r="EPT44" s="83"/>
      <c r="EPU44" s="83"/>
      <c r="EPV44" s="83"/>
      <c r="EPW44" s="83"/>
      <c r="EPX44" s="83"/>
      <c r="EPY44" s="83"/>
      <c r="EPZ44" s="83"/>
      <c r="EQA44" s="83"/>
      <c r="EQB44" s="83"/>
      <c r="EQC44" s="83"/>
      <c r="EQD44" s="83"/>
      <c r="EQE44" s="83"/>
      <c r="EQF44" s="83"/>
      <c r="EQG44" s="83"/>
      <c r="EQH44" s="83"/>
      <c r="EQI44" s="83"/>
      <c r="EQJ44" s="83"/>
      <c r="EQK44" s="83"/>
      <c r="EQL44" s="83"/>
      <c r="EQM44" s="83"/>
      <c r="EQN44" s="83"/>
      <c r="EQO44" s="83"/>
      <c r="EQP44" s="83"/>
      <c r="EQQ44" s="83"/>
      <c r="EQR44" s="83"/>
      <c r="EQS44" s="83"/>
      <c r="EQT44" s="83"/>
      <c r="EQU44" s="83"/>
      <c r="EQV44" s="83"/>
      <c r="EQW44" s="83"/>
      <c r="EQX44" s="83"/>
      <c r="EQY44" s="83"/>
      <c r="EQZ44" s="83"/>
      <c r="ERA44" s="83"/>
      <c r="ERB44" s="83"/>
      <c r="ERC44" s="83"/>
      <c r="ERD44" s="83"/>
      <c r="ERE44" s="83"/>
      <c r="ERF44" s="83"/>
      <c r="ERG44" s="83"/>
      <c r="ERH44" s="83"/>
      <c r="ERI44" s="83"/>
      <c r="ERJ44" s="83"/>
      <c r="ERK44" s="83"/>
      <c r="ERL44" s="83"/>
      <c r="ERM44" s="83"/>
      <c r="ERN44" s="83"/>
      <c r="ERO44" s="83"/>
      <c r="ERP44" s="83"/>
      <c r="ERQ44" s="83"/>
      <c r="ERR44" s="83"/>
      <c r="ERS44" s="83"/>
      <c r="ERT44" s="83"/>
      <c r="ERU44" s="83"/>
      <c r="ERV44" s="83"/>
      <c r="ERW44" s="83"/>
      <c r="ERX44" s="83"/>
      <c r="ERY44" s="83"/>
      <c r="ERZ44" s="83"/>
      <c r="ESA44" s="83"/>
      <c r="ESB44" s="83"/>
      <c r="ESC44" s="83"/>
      <c r="ESD44" s="83"/>
      <c r="ESE44" s="83"/>
      <c r="ESF44" s="83"/>
      <c r="ESG44" s="83"/>
      <c r="ESH44" s="83"/>
      <c r="ESI44" s="83"/>
      <c r="ESJ44" s="83"/>
      <c r="ESK44" s="83"/>
      <c r="ESL44" s="83"/>
      <c r="ESM44" s="83"/>
      <c r="ESN44" s="83"/>
      <c r="ESO44" s="83"/>
      <c r="ESP44" s="83"/>
      <c r="ESQ44" s="83"/>
      <c r="ESR44" s="83"/>
      <c r="ESS44" s="83"/>
      <c r="EST44" s="83"/>
      <c r="ESU44" s="83"/>
      <c r="ESV44" s="83"/>
      <c r="ESW44" s="83"/>
      <c r="ESX44" s="83"/>
      <c r="ESY44" s="83"/>
      <c r="ESZ44" s="83"/>
      <c r="ETA44" s="83"/>
      <c r="ETB44" s="83"/>
      <c r="ETC44" s="83"/>
      <c r="ETD44" s="83"/>
      <c r="ETE44" s="83"/>
      <c r="ETF44" s="83"/>
      <c r="ETG44" s="83"/>
      <c r="ETH44" s="83"/>
      <c r="ETI44" s="83"/>
      <c r="ETJ44" s="83"/>
      <c r="ETK44" s="83"/>
      <c r="ETL44" s="83"/>
      <c r="ETM44" s="83"/>
      <c r="ETN44" s="83"/>
      <c r="ETO44" s="83"/>
      <c r="ETP44" s="83"/>
      <c r="ETQ44" s="83"/>
      <c r="ETR44" s="83"/>
      <c r="ETS44" s="83"/>
      <c r="ETT44" s="83"/>
      <c r="ETU44" s="83"/>
      <c r="ETV44" s="83"/>
      <c r="ETW44" s="83"/>
      <c r="ETX44" s="83"/>
      <c r="ETY44" s="83"/>
      <c r="ETZ44" s="83"/>
      <c r="EUA44" s="83"/>
      <c r="EUB44" s="83"/>
      <c r="EUC44" s="83"/>
      <c r="EUD44" s="83"/>
      <c r="EUE44" s="83"/>
      <c r="EUF44" s="83"/>
      <c r="EUG44" s="83"/>
      <c r="EUH44" s="83"/>
      <c r="EUI44" s="83"/>
      <c r="EUJ44" s="83"/>
      <c r="EUK44" s="83"/>
      <c r="EUL44" s="83"/>
      <c r="EUM44" s="83"/>
      <c r="EUN44" s="83"/>
      <c r="EUO44" s="83"/>
      <c r="EUP44" s="83"/>
      <c r="EUQ44" s="83"/>
      <c r="EUR44" s="83"/>
      <c r="EUS44" s="83"/>
      <c r="EUT44" s="83"/>
      <c r="EUU44" s="83"/>
      <c r="EUV44" s="83"/>
      <c r="EUW44" s="83"/>
      <c r="EUX44" s="83"/>
      <c r="EUY44" s="83"/>
      <c r="EUZ44" s="83"/>
      <c r="EVA44" s="83"/>
      <c r="EVB44" s="83"/>
      <c r="EVC44" s="83"/>
      <c r="EVD44" s="83"/>
      <c r="EVE44" s="83"/>
      <c r="EVF44" s="83"/>
      <c r="EVG44" s="83"/>
      <c r="EVH44" s="83"/>
      <c r="EVI44" s="83"/>
      <c r="EVJ44" s="83"/>
      <c r="EVK44" s="83"/>
      <c r="EVL44" s="83"/>
      <c r="EVM44" s="83"/>
      <c r="EVN44" s="83"/>
      <c r="EVO44" s="83"/>
      <c r="EVP44" s="83"/>
      <c r="EVQ44" s="83"/>
      <c r="EVR44" s="83"/>
      <c r="EVS44" s="83"/>
      <c r="EVT44" s="83"/>
      <c r="EVU44" s="83"/>
      <c r="EVV44" s="83"/>
      <c r="EVW44" s="83"/>
      <c r="EVX44" s="83"/>
      <c r="EVY44" s="83"/>
      <c r="EVZ44" s="83"/>
      <c r="EWA44" s="83"/>
      <c r="EWB44" s="83"/>
      <c r="EWC44" s="83"/>
      <c r="EWD44" s="83"/>
      <c r="EWE44" s="83"/>
      <c r="EWF44" s="83"/>
      <c r="EWG44" s="83"/>
      <c r="EWH44" s="83"/>
      <c r="EWI44" s="83"/>
      <c r="EWJ44" s="83"/>
      <c r="EWK44" s="83"/>
      <c r="EWL44" s="83"/>
      <c r="EWM44" s="83"/>
      <c r="EWN44" s="83"/>
      <c r="EWO44" s="83"/>
      <c r="EWP44" s="83"/>
      <c r="EWQ44" s="83"/>
      <c r="EWR44" s="83"/>
      <c r="EWS44" s="83"/>
      <c r="EWT44" s="83"/>
      <c r="EWU44" s="83"/>
      <c r="EWV44" s="83"/>
      <c r="EWW44" s="83"/>
      <c r="EWX44" s="83"/>
      <c r="EWY44" s="83"/>
      <c r="EWZ44" s="83"/>
      <c r="EXA44" s="83"/>
      <c r="EXB44" s="83"/>
      <c r="EXC44" s="83"/>
      <c r="EXD44" s="83"/>
      <c r="EXE44" s="83"/>
      <c r="EXF44" s="83"/>
      <c r="EXG44" s="83"/>
      <c r="EXH44" s="83"/>
      <c r="EXI44" s="83"/>
      <c r="EXJ44" s="83"/>
      <c r="EXK44" s="83"/>
      <c r="EXL44" s="83"/>
      <c r="EXM44" s="83"/>
      <c r="EXN44" s="83"/>
      <c r="EXO44" s="83"/>
      <c r="EXP44" s="83"/>
      <c r="EXQ44" s="83"/>
      <c r="EXR44" s="83"/>
      <c r="EXS44" s="83"/>
      <c r="EXT44" s="83"/>
      <c r="EXU44" s="83"/>
      <c r="EXV44" s="83"/>
      <c r="EXW44" s="83"/>
      <c r="EXX44" s="83"/>
      <c r="EXY44" s="83"/>
      <c r="EXZ44" s="83"/>
      <c r="EYA44" s="83"/>
      <c r="EYB44" s="83"/>
      <c r="EYC44" s="83"/>
      <c r="EYD44" s="83"/>
      <c r="EYE44" s="83"/>
      <c r="EYF44" s="83"/>
      <c r="EYG44" s="83"/>
      <c r="EYH44" s="83"/>
      <c r="EYI44" s="83"/>
      <c r="EYJ44" s="83"/>
      <c r="EYK44" s="83"/>
      <c r="EYL44" s="83"/>
      <c r="EYM44" s="83"/>
      <c r="EYN44" s="83"/>
      <c r="EYO44" s="83"/>
      <c r="EYP44" s="83"/>
      <c r="EYQ44" s="83"/>
      <c r="EYR44" s="83"/>
      <c r="EYS44" s="83"/>
      <c r="EYT44" s="83"/>
      <c r="EYU44" s="83"/>
      <c r="EYV44" s="83"/>
      <c r="EYW44" s="83"/>
      <c r="EYX44" s="83"/>
      <c r="EYY44" s="83"/>
      <c r="EYZ44" s="83"/>
      <c r="EZA44" s="83"/>
      <c r="EZB44" s="83"/>
      <c r="EZC44" s="83"/>
      <c r="EZD44" s="83"/>
      <c r="EZE44" s="83"/>
      <c r="EZF44" s="83"/>
      <c r="EZG44" s="83"/>
      <c r="EZH44" s="83"/>
      <c r="EZI44" s="83"/>
      <c r="EZJ44" s="83"/>
      <c r="EZK44" s="83"/>
      <c r="EZL44" s="83"/>
      <c r="EZM44" s="83"/>
      <c r="EZN44" s="83"/>
      <c r="EZO44" s="83"/>
      <c r="EZP44" s="83"/>
      <c r="EZQ44" s="83"/>
      <c r="EZR44" s="83"/>
      <c r="EZS44" s="83"/>
      <c r="EZT44" s="83"/>
      <c r="EZU44" s="83"/>
      <c r="EZV44" s="83"/>
      <c r="EZW44" s="83"/>
      <c r="EZX44" s="83"/>
      <c r="EZY44" s="83"/>
      <c r="EZZ44" s="83"/>
      <c r="FAA44" s="83"/>
      <c r="FAB44" s="83"/>
      <c r="FAC44" s="83"/>
      <c r="FAD44" s="83"/>
      <c r="FAE44" s="83"/>
      <c r="FAF44" s="83"/>
      <c r="FAG44" s="83"/>
      <c r="FAH44" s="83"/>
      <c r="FAI44" s="83"/>
      <c r="FAJ44" s="83"/>
      <c r="FAK44" s="83"/>
      <c r="FAL44" s="83"/>
      <c r="FAM44" s="83"/>
      <c r="FAN44" s="83"/>
      <c r="FAO44" s="83"/>
      <c r="FAP44" s="83"/>
      <c r="FAQ44" s="83"/>
      <c r="FAR44" s="83"/>
      <c r="FAS44" s="83"/>
      <c r="FAT44" s="83"/>
      <c r="FAU44" s="83"/>
      <c r="FAV44" s="83"/>
      <c r="FAW44" s="83"/>
      <c r="FAX44" s="83"/>
      <c r="FAY44" s="83"/>
      <c r="FAZ44" s="83"/>
      <c r="FBA44" s="83"/>
      <c r="FBB44" s="83"/>
      <c r="FBC44" s="83"/>
      <c r="FBD44" s="83"/>
      <c r="FBE44" s="83"/>
      <c r="FBF44" s="83"/>
      <c r="FBG44" s="83"/>
      <c r="FBH44" s="83"/>
      <c r="FBI44" s="83"/>
      <c r="FBJ44" s="83"/>
      <c r="FBK44" s="83"/>
      <c r="FBL44" s="83"/>
      <c r="FBM44" s="83"/>
      <c r="FBN44" s="83"/>
      <c r="FBO44" s="83"/>
      <c r="FBP44" s="83"/>
      <c r="FBQ44" s="83"/>
      <c r="FBR44" s="83"/>
      <c r="FBS44" s="83"/>
      <c r="FBT44" s="83"/>
      <c r="FBU44" s="83"/>
      <c r="FBV44" s="83"/>
      <c r="FBW44" s="83"/>
      <c r="FBX44" s="83"/>
      <c r="FBY44" s="83"/>
      <c r="FBZ44" s="83"/>
      <c r="FCA44" s="83"/>
      <c r="FCB44" s="83"/>
      <c r="FCC44" s="83"/>
      <c r="FCD44" s="83"/>
      <c r="FCE44" s="83"/>
      <c r="FCF44" s="83"/>
      <c r="FCG44" s="83"/>
      <c r="FCH44" s="83"/>
      <c r="FCI44" s="83"/>
      <c r="FCJ44" s="83"/>
      <c r="FCK44" s="83"/>
      <c r="FCL44" s="83"/>
      <c r="FCM44" s="83"/>
      <c r="FCN44" s="83"/>
      <c r="FCO44" s="83"/>
      <c r="FCP44" s="83"/>
      <c r="FCQ44" s="83"/>
      <c r="FCR44" s="83"/>
      <c r="FCS44" s="83"/>
      <c r="FCT44" s="83"/>
      <c r="FCU44" s="83"/>
      <c r="FCV44" s="83"/>
      <c r="FCW44" s="83"/>
      <c r="FCX44" s="83"/>
      <c r="FCY44" s="83"/>
      <c r="FCZ44" s="83"/>
      <c r="FDA44" s="83"/>
      <c r="FDB44" s="83"/>
      <c r="FDC44" s="83"/>
      <c r="FDD44" s="83"/>
      <c r="FDE44" s="83"/>
      <c r="FDF44" s="83"/>
      <c r="FDG44" s="83"/>
      <c r="FDH44" s="83"/>
      <c r="FDI44" s="83"/>
      <c r="FDJ44" s="83"/>
      <c r="FDK44" s="83"/>
      <c r="FDL44" s="83"/>
      <c r="FDM44" s="83"/>
      <c r="FDN44" s="83"/>
      <c r="FDO44" s="83"/>
      <c r="FDP44" s="83"/>
      <c r="FDQ44" s="83"/>
      <c r="FDR44" s="83"/>
      <c r="FDS44" s="83"/>
      <c r="FDT44" s="83"/>
      <c r="FDU44" s="83"/>
      <c r="FDV44" s="83"/>
      <c r="FDW44" s="83"/>
      <c r="FDX44" s="83"/>
      <c r="FDY44" s="83"/>
      <c r="FDZ44" s="83"/>
      <c r="FEA44" s="83"/>
      <c r="FEB44" s="83"/>
      <c r="FEC44" s="83"/>
      <c r="FED44" s="83"/>
      <c r="FEE44" s="83"/>
      <c r="FEF44" s="83"/>
      <c r="FEG44" s="83"/>
      <c r="FEH44" s="83"/>
      <c r="FEI44" s="83"/>
      <c r="FEJ44" s="83"/>
      <c r="FEK44" s="83"/>
      <c r="FEL44" s="83"/>
      <c r="FEM44" s="83"/>
      <c r="FEN44" s="83"/>
      <c r="FEO44" s="83"/>
      <c r="FEP44" s="83"/>
      <c r="FEQ44" s="83"/>
      <c r="FER44" s="83"/>
      <c r="FES44" s="83"/>
      <c r="FET44" s="83"/>
      <c r="FEU44" s="83"/>
      <c r="FEV44" s="83"/>
      <c r="FEW44" s="83"/>
      <c r="FEX44" s="83"/>
      <c r="FEY44" s="83"/>
      <c r="FEZ44" s="83"/>
      <c r="FFA44" s="83"/>
      <c r="FFB44" s="83"/>
      <c r="FFC44" s="83"/>
      <c r="FFD44" s="83"/>
      <c r="FFE44" s="83"/>
      <c r="FFF44" s="83"/>
      <c r="FFG44" s="83"/>
      <c r="FFH44" s="83"/>
      <c r="FFI44" s="83"/>
      <c r="FFJ44" s="83"/>
      <c r="FFK44" s="83"/>
      <c r="FFL44" s="83"/>
      <c r="FFM44" s="83"/>
      <c r="FFN44" s="83"/>
      <c r="FFO44" s="83"/>
      <c r="FFP44" s="83"/>
      <c r="FFQ44" s="83"/>
      <c r="FFR44" s="83"/>
      <c r="FFS44" s="83"/>
      <c r="FFT44" s="83"/>
      <c r="FFU44" s="83"/>
      <c r="FFV44" s="83"/>
      <c r="FFW44" s="83"/>
      <c r="FFX44" s="83"/>
      <c r="FFY44" s="83"/>
      <c r="FFZ44" s="83"/>
      <c r="FGA44" s="83"/>
      <c r="FGB44" s="83"/>
      <c r="FGC44" s="83"/>
      <c r="FGD44" s="83"/>
      <c r="FGE44" s="83"/>
      <c r="FGF44" s="83"/>
      <c r="FGG44" s="83"/>
      <c r="FGH44" s="83"/>
      <c r="FGI44" s="83"/>
      <c r="FGJ44" s="83"/>
      <c r="FGK44" s="83"/>
      <c r="FGL44" s="83"/>
      <c r="FGM44" s="83"/>
      <c r="FGN44" s="83"/>
      <c r="FGO44" s="83"/>
      <c r="FGP44" s="83"/>
      <c r="FGQ44" s="83"/>
      <c r="FGR44" s="83"/>
      <c r="FGS44" s="83"/>
      <c r="FGT44" s="83"/>
      <c r="FGU44" s="83"/>
      <c r="FGV44" s="83"/>
      <c r="FGW44" s="83"/>
      <c r="FGX44" s="83"/>
      <c r="FGY44" s="83"/>
      <c r="FGZ44" s="83"/>
      <c r="FHA44" s="83"/>
      <c r="FHB44" s="83"/>
      <c r="FHC44" s="83"/>
      <c r="FHD44" s="83"/>
      <c r="FHE44" s="83"/>
      <c r="FHF44" s="83"/>
      <c r="FHG44" s="83"/>
      <c r="FHH44" s="83"/>
      <c r="FHI44" s="83"/>
      <c r="FHJ44" s="83"/>
      <c r="FHK44" s="83"/>
      <c r="FHL44" s="83"/>
      <c r="FHM44" s="83"/>
      <c r="FHN44" s="83"/>
      <c r="FHO44" s="83"/>
      <c r="FHP44" s="83"/>
      <c r="FHQ44" s="83"/>
      <c r="FHR44" s="83"/>
      <c r="FHS44" s="83"/>
      <c r="FHT44" s="83"/>
      <c r="FHU44" s="83"/>
      <c r="FHV44" s="83"/>
      <c r="FHW44" s="83"/>
      <c r="FHX44" s="83"/>
      <c r="FHY44" s="83"/>
      <c r="FHZ44" s="83"/>
      <c r="FIA44" s="83"/>
      <c r="FIB44" s="83"/>
      <c r="FIC44" s="83"/>
      <c r="FID44" s="83"/>
      <c r="FIE44" s="83"/>
      <c r="FIF44" s="83"/>
      <c r="FIG44" s="83"/>
      <c r="FIH44" s="83"/>
      <c r="FII44" s="83"/>
      <c r="FIJ44" s="83"/>
      <c r="FIK44" s="83"/>
      <c r="FIL44" s="83"/>
      <c r="FIM44" s="83"/>
      <c r="FIN44" s="83"/>
      <c r="FIO44" s="83"/>
      <c r="FIP44" s="83"/>
      <c r="FIQ44" s="83"/>
      <c r="FIR44" s="83"/>
      <c r="FIS44" s="83"/>
      <c r="FIT44" s="83"/>
      <c r="FIU44" s="83"/>
      <c r="FIV44" s="83"/>
      <c r="FIW44" s="83"/>
      <c r="FIX44" s="83"/>
      <c r="FIY44" s="83"/>
      <c r="FIZ44" s="83"/>
      <c r="FJA44" s="83"/>
      <c r="FJB44" s="83"/>
      <c r="FJC44" s="83"/>
      <c r="FJD44" s="83"/>
      <c r="FJE44" s="83"/>
      <c r="FJF44" s="83"/>
      <c r="FJG44" s="83"/>
      <c r="FJH44" s="83"/>
      <c r="FJI44" s="83"/>
      <c r="FJJ44" s="83"/>
      <c r="FJK44" s="83"/>
      <c r="FJL44" s="83"/>
      <c r="FJM44" s="83"/>
      <c r="FJN44" s="83"/>
      <c r="FJO44" s="83"/>
      <c r="FJP44" s="83"/>
      <c r="FJQ44" s="83"/>
      <c r="FJR44" s="83"/>
      <c r="FJS44" s="83"/>
      <c r="FJT44" s="83"/>
      <c r="FJU44" s="83"/>
      <c r="FJV44" s="83"/>
      <c r="FJW44" s="83"/>
      <c r="FJX44" s="83"/>
      <c r="FJY44" s="83"/>
      <c r="FJZ44" s="83"/>
      <c r="FKA44" s="83"/>
      <c r="FKB44" s="83"/>
      <c r="FKC44" s="83"/>
      <c r="FKD44" s="83"/>
      <c r="FKE44" s="83"/>
      <c r="FKF44" s="83"/>
      <c r="FKG44" s="83"/>
      <c r="FKH44" s="83"/>
      <c r="FKI44" s="83"/>
      <c r="FKJ44" s="83"/>
      <c r="FKK44" s="83"/>
      <c r="FKL44" s="83"/>
      <c r="FKM44" s="83"/>
      <c r="FKN44" s="83"/>
      <c r="FKO44" s="83"/>
      <c r="FKP44" s="83"/>
      <c r="FKQ44" s="83"/>
      <c r="FKR44" s="83"/>
      <c r="FKS44" s="83"/>
      <c r="FKT44" s="83"/>
      <c r="FKU44" s="83"/>
      <c r="FKV44" s="83"/>
      <c r="FKW44" s="83"/>
      <c r="FKX44" s="83"/>
      <c r="FKY44" s="83"/>
      <c r="FKZ44" s="83"/>
      <c r="FLA44" s="83"/>
      <c r="FLB44" s="83"/>
      <c r="FLC44" s="83"/>
      <c r="FLD44" s="83"/>
      <c r="FLE44" s="83"/>
      <c r="FLF44" s="83"/>
      <c r="FLG44" s="83"/>
      <c r="FLH44" s="83"/>
      <c r="FLI44" s="83"/>
      <c r="FLJ44" s="83"/>
      <c r="FLK44" s="83"/>
      <c r="FLL44" s="83"/>
      <c r="FLM44" s="83"/>
      <c r="FLN44" s="83"/>
      <c r="FLO44" s="83"/>
      <c r="FLP44" s="83"/>
      <c r="FLQ44" s="83"/>
      <c r="FLR44" s="83"/>
      <c r="FLS44" s="83"/>
      <c r="FLT44" s="83"/>
      <c r="FLU44" s="83"/>
      <c r="FLV44" s="83"/>
      <c r="FLW44" s="83"/>
      <c r="FLX44" s="83"/>
      <c r="FLY44" s="83"/>
      <c r="FLZ44" s="83"/>
      <c r="FMA44" s="83"/>
      <c r="FMB44" s="83"/>
      <c r="FMC44" s="83"/>
      <c r="FMD44" s="83"/>
      <c r="FME44" s="83"/>
      <c r="FMF44" s="83"/>
      <c r="FMG44" s="83"/>
      <c r="FMH44" s="83"/>
      <c r="FMI44" s="83"/>
      <c r="FMJ44" s="83"/>
      <c r="FMK44" s="83"/>
      <c r="FML44" s="83"/>
      <c r="FMM44" s="83"/>
      <c r="FMN44" s="83"/>
      <c r="FMO44" s="83"/>
      <c r="FMP44" s="83"/>
      <c r="FMQ44" s="83"/>
      <c r="FMR44" s="83"/>
      <c r="FMS44" s="83"/>
      <c r="FMT44" s="83"/>
      <c r="FMU44" s="83"/>
      <c r="FMV44" s="83"/>
      <c r="FMW44" s="83"/>
      <c r="FMX44" s="83"/>
      <c r="FMY44" s="83"/>
      <c r="FMZ44" s="83"/>
      <c r="FNA44" s="83"/>
      <c r="FNB44" s="83"/>
      <c r="FNC44" s="83"/>
      <c r="FND44" s="83"/>
      <c r="FNE44" s="83"/>
      <c r="FNF44" s="83"/>
      <c r="FNG44" s="83"/>
      <c r="FNH44" s="83"/>
      <c r="FNI44" s="83"/>
      <c r="FNJ44" s="83"/>
      <c r="FNK44" s="83"/>
      <c r="FNL44" s="83"/>
      <c r="FNM44" s="83"/>
      <c r="FNN44" s="83"/>
      <c r="FNO44" s="83"/>
      <c r="FNP44" s="83"/>
      <c r="FNQ44" s="83"/>
      <c r="FNR44" s="83"/>
      <c r="FNS44" s="83"/>
      <c r="FNT44" s="83"/>
      <c r="FNU44" s="83"/>
      <c r="FNV44" s="83"/>
      <c r="FNW44" s="83"/>
      <c r="FNX44" s="83"/>
      <c r="FNY44" s="83"/>
      <c r="FNZ44" s="83"/>
      <c r="FOA44" s="83"/>
      <c r="FOB44" s="83"/>
      <c r="FOC44" s="83"/>
      <c r="FOD44" s="83"/>
      <c r="FOE44" s="83"/>
      <c r="FOF44" s="83"/>
      <c r="FOG44" s="83"/>
      <c r="FOH44" s="83"/>
      <c r="FOI44" s="83"/>
      <c r="FOJ44" s="83"/>
      <c r="FOK44" s="83"/>
      <c r="FOL44" s="83"/>
      <c r="FOM44" s="83"/>
      <c r="FON44" s="83"/>
      <c r="FOO44" s="83"/>
      <c r="FOP44" s="83"/>
      <c r="FOQ44" s="83"/>
      <c r="FOR44" s="83"/>
      <c r="FOS44" s="83"/>
      <c r="FOT44" s="83"/>
      <c r="FOU44" s="83"/>
      <c r="FOV44" s="83"/>
      <c r="FOW44" s="83"/>
      <c r="FOX44" s="83"/>
      <c r="FOY44" s="83"/>
      <c r="FOZ44" s="83"/>
      <c r="FPA44" s="83"/>
      <c r="FPB44" s="83"/>
      <c r="FPC44" s="83"/>
      <c r="FPD44" s="83"/>
      <c r="FPE44" s="83"/>
      <c r="FPF44" s="83"/>
      <c r="FPG44" s="83"/>
      <c r="FPH44" s="83"/>
      <c r="FPI44" s="83"/>
      <c r="FPJ44" s="83"/>
      <c r="FPK44" s="83"/>
      <c r="FPL44" s="83"/>
      <c r="FPM44" s="83"/>
      <c r="FPN44" s="83"/>
      <c r="FPO44" s="83"/>
      <c r="FPP44" s="83"/>
      <c r="FPQ44" s="83"/>
      <c r="FPR44" s="83"/>
      <c r="FPS44" s="83"/>
      <c r="FPT44" s="83"/>
      <c r="FPU44" s="83"/>
      <c r="FPV44" s="83"/>
      <c r="FPW44" s="83"/>
      <c r="FPX44" s="83"/>
      <c r="FPY44" s="83"/>
      <c r="FPZ44" s="83"/>
      <c r="FQA44" s="83"/>
      <c r="FQB44" s="83"/>
      <c r="FQC44" s="83"/>
      <c r="FQD44" s="83"/>
      <c r="FQE44" s="83"/>
      <c r="FQF44" s="83"/>
      <c r="FQG44" s="83"/>
      <c r="FQH44" s="83"/>
      <c r="FQI44" s="83"/>
      <c r="FQJ44" s="83"/>
      <c r="FQK44" s="83"/>
      <c r="FQL44" s="83"/>
      <c r="FQM44" s="83"/>
      <c r="FQN44" s="83"/>
      <c r="FQO44" s="83"/>
      <c r="FQP44" s="83"/>
      <c r="FQQ44" s="83"/>
      <c r="FQR44" s="83"/>
      <c r="FQS44" s="83"/>
      <c r="FQT44" s="83"/>
      <c r="FQU44" s="83"/>
      <c r="FQV44" s="83"/>
      <c r="FQW44" s="83"/>
      <c r="FQX44" s="83"/>
      <c r="FQY44" s="83"/>
      <c r="FQZ44" s="83"/>
      <c r="FRA44" s="83"/>
      <c r="FRB44" s="83"/>
      <c r="FRC44" s="83"/>
      <c r="FRD44" s="83"/>
      <c r="FRE44" s="83"/>
      <c r="FRF44" s="83"/>
      <c r="FRG44" s="83"/>
      <c r="FRH44" s="83"/>
      <c r="FRI44" s="83"/>
      <c r="FRJ44" s="83"/>
      <c r="FRK44" s="83"/>
      <c r="FRL44" s="83"/>
      <c r="FRM44" s="83"/>
      <c r="FRN44" s="83"/>
      <c r="FRO44" s="83"/>
      <c r="FRP44" s="83"/>
      <c r="FRQ44" s="83"/>
      <c r="FRR44" s="83"/>
      <c r="FRS44" s="83"/>
      <c r="FRT44" s="83"/>
      <c r="FRU44" s="83"/>
      <c r="FRV44" s="83"/>
      <c r="FRW44" s="83"/>
      <c r="FRX44" s="83"/>
      <c r="FRY44" s="83"/>
      <c r="FRZ44" s="83"/>
      <c r="FSA44" s="83"/>
      <c r="FSB44" s="83"/>
      <c r="FSC44" s="83"/>
      <c r="FSD44" s="83"/>
      <c r="FSE44" s="83"/>
      <c r="FSF44" s="83"/>
      <c r="FSG44" s="83"/>
      <c r="FSH44" s="83"/>
      <c r="FSI44" s="83"/>
      <c r="FSJ44" s="83"/>
      <c r="FSK44" s="83"/>
      <c r="FSL44" s="83"/>
      <c r="FSM44" s="83"/>
      <c r="FSN44" s="83"/>
      <c r="FSO44" s="83"/>
      <c r="FSP44" s="83"/>
      <c r="FSQ44" s="83"/>
      <c r="FSR44" s="83"/>
      <c r="FSS44" s="83"/>
      <c r="FST44" s="83"/>
      <c r="FSU44" s="83"/>
      <c r="FSV44" s="83"/>
      <c r="FSW44" s="83"/>
      <c r="FSX44" s="83"/>
      <c r="FSY44" s="83"/>
      <c r="FSZ44" s="83"/>
      <c r="FTA44" s="83"/>
      <c r="FTB44" s="83"/>
      <c r="FTC44" s="83"/>
      <c r="FTD44" s="83"/>
      <c r="FTE44" s="83"/>
      <c r="FTF44" s="83"/>
      <c r="FTG44" s="83"/>
      <c r="FTH44" s="83"/>
      <c r="FTI44" s="83"/>
      <c r="FTJ44" s="83"/>
      <c r="FTK44" s="83"/>
      <c r="FTL44" s="83"/>
      <c r="FTM44" s="83"/>
      <c r="FTN44" s="83"/>
      <c r="FTO44" s="83"/>
      <c r="FTP44" s="83"/>
      <c r="FTQ44" s="83"/>
      <c r="FTR44" s="83"/>
      <c r="FTS44" s="83"/>
      <c r="FTT44" s="83"/>
      <c r="FTU44" s="83"/>
      <c r="FTV44" s="83"/>
      <c r="FTW44" s="83"/>
      <c r="FTX44" s="83"/>
      <c r="FTY44" s="83"/>
      <c r="FTZ44" s="83"/>
      <c r="FUA44" s="83"/>
      <c r="FUB44" s="83"/>
      <c r="FUC44" s="83"/>
      <c r="FUD44" s="83"/>
      <c r="FUE44" s="83"/>
      <c r="FUF44" s="83"/>
      <c r="FUG44" s="83"/>
      <c r="FUH44" s="83"/>
      <c r="FUI44" s="83"/>
      <c r="FUJ44" s="83"/>
      <c r="FUK44" s="83"/>
      <c r="FUL44" s="83"/>
      <c r="FUM44" s="83"/>
      <c r="FUN44" s="83"/>
      <c r="FUO44" s="83"/>
      <c r="FUP44" s="83"/>
      <c r="FUQ44" s="83"/>
      <c r="FUR44" s="83"/>
      <c r="FUS44" s="83"/>
      <c r="FUT44" s="83"/>
      <c r="FUU44" s="83"/>
      <c r="FUV44" s="83"/>
      <c r="FUW44" s="83"/>
      <c r="FUX44" s="83"/>
      <c r="FUY44" s="83"/>
      <c r="FUZ44" s="83"/>
      <c r="FVA44" s="83"/>
      <c r="FVB44" s="83"/>
      <c r="FVC44" s="83"/>
      <c r="FVD44" s="83"/>
      <c r="FVE44" s="83"/>
      <c r="FVF44" s="83"/>
      <c r="FVG44" s="83"/>
      <c r="FVH44" s="83"/>
      <c r="FVI44" s="83"/>
      <c r="FVJ44" s="83"/>
      <c r="FVK44" s="83"/>
      <c r="FVL44" s="83"/>
      <c r="FVM44" s="83"/>
      <c r="FVN44" s="83"/>
      <c r="FVO44" s="83"/>
      <c r="FVP44" s="83"/>
      <c r="FVQ44" s="83"/>
      <c r="FVR44" s="83"/>
      <c r="FVS44" s="83"/>
      <c r="FVT44" s="83"/>
      <c r="FVU44" s="83"/>
      <c r="FVV44" s="83"/>
      <c r="FVW44" s="83"/>
      <c r="FVX44" s="83"/>
      <c r="FVY44" s="83"/>
      <c r="FVZ44" s="83"/>
      <c r="FWA44" s="83"/>
      <c r="FWB44" s="83"/>
      <c r="FWC44" s="83"/>
      <c r="FWD44" s="83"/>
      <c r="FWE44" s="83"/>
      <c r="FWF44" s="83"/>
      <c r="FWG44" s="83"/>
      <c r="FWH44" s="83"/>
      <c r="FWI44" s="83"/>
      <c r="FWJ44" s="83"/>
      <c r="FWK44" s="83"/>
      <c r="FWL44" s="83"/>
      <c r="FWM44" s="83"/>
      <c r="FWN44" s="83"/>
      <c r="FWO44" s="83"/>
      <c r="FWP44" s="83"/>
      <c r="FWQ44" s="83"/>
      <c r="FWR44" s="83"/>
      <c r="FWS44" s="83"/>
      <c r="FWT44" s="83"/>
      <c r="FWU44" s="83"/>
      <c r="FWV44" s="83"/>
      <c r="FWW44" s="83"/>
      <c r="FWX44" s="83"/>
      <c r="FWY44" s="83"/>
      <c r="FWZ44" s="83"/>
      <c r="FXA44" s="83"/>
      <c r="FXB44" s="83"/>
      <c r="FXC44" s="83"/>
      <c r="FXD44" s="83"/>
      <c r="FXE44" s="83"/>
      <c r="FXF44" s="83"/>
      <c r="FXG44" s="83"/>
      <c r="FXH44" s="83"/>
      <c r="FXI44" s="83"/>
      <c r="FXJ44" s="83"/>
      <c r="FXK44" s="83"/>
      <c r="FXL44" s="83"/>
      <c r="FXM44" s="83"/>
      <c r="FXN44" s="83"/>
      <c r="FXO44" s="83"/>
      <c r="FXP44" s="83"/>
      <c r="FXQ44" s="83"/>
      <c r="FXR44" s="83"/>
      <c r="FXS44" s="83"/>
      <c r="FXT44" s="83"/>
      <c r="FXU44" s="83"/>
      <c r="FXV44" s="83"/>
      <c r="FXW44" s="83"/>
      <c r="FXX44" s="83"/>
      <c r="FXY44" s="83"/>
      <c r="FXZ44" s="83"/>
      <c r="FYA44" s="83"/>
      <c r="FYB44" s="83"/>
      <c r="FYC44" s="83"/>
      <c r="FYD44" s="83"/>
      <c r="FYE44" s="83"/>
      <c r="FYF44" s="83"/>
      <c r="FYG44" s="83"/>
      <c r="FYH44" s="83"/>
      <c r="FYI44" s="83"/>
      <c r="FYJ44" s="83"/>
      <c r="FYK44" s="83"/>
      <c r="FYL44" s="83"/>
      <c r="FYM44" s="83"/>
      <c r="FYN44" s="83"/>
      <c r="FYO44" s="83"/>
      <c r="FYP44" s="83"/>
      <c r="FYQ44" s="83"/>
      <c r="FYR44" s="83"/>
      <c r="FYS44" s="83"/>
      <c r="FYT44" s="83"/>
      <c r="FYU44" s="83"/>
      <c r="FYV44" s="83"/>
      <c r="FYW44" s="83"/>
      <c r="FYX44" s="83"/>
      <c r="FYY44" s="83"/>
      <c r="FYZ44" s="83"/>
      <c r="FZA44" s="83"/>
      <c r="FZB44" s="83"/>
      <c r="FZC44" s="83"/>
      <c r="FZD44" s="83"/>
      <c r="FZE44" s="83"/>
      <c r="FZF44" s="83"/>
      <c r="FZG44" s="83"/>
      <c r="FZH44" s="83"/>
      <c r="FZI44" s="83"/>
      <c r="FZJ44" s="83"/>
      <c r="FZK44" s="83"/>
      <c r="FZL44" s="83"/>
      <c r="FZM44" s="83"/>
      <c r="FZN44" s="83"/>
      <c r="FZO44" s="83"/>
      <c r="FZP44" s="83"/>
      <c r="FZQ44" s="83"/>
      <c r="FZR44" s="83"/>
      <c r="FZS44" s="83"/>
      <c r="FZT44" s="83"/>
      <c r="FZU44" s="83"/>
      <c r="FZV44" s="83"/>
      <c r="FZW44" s="83"/>
      <c r="FZX44" s="83"/>
      <c r="FZY44" s="83"/>
      <c r="FZZ44" s="83"/>
      <c r="GAA44" s="83"/>
      <c r="GAB44" s="83"/>
      <c r="GAC44" s="83"/>
      <c r="GAD44" s="83"/>
      <c r="GAE44" s="83"/>
      <c r="GAF44" s="83"/>
      <c r="GAG44" s="83"/>
      <c r="GAH44" s="83"/>
      <c r="GAI44" s="83"/>
      <c r="GAJ44" s="83"/>
      <c r="GAK44" s="83"/>
      <c r="GAL44" s="83"/>
      <c r="GAM44" s="83"/>
      <c r="GAN44" s="83"/>
      <c r="GAO44" s="83"/>
      <c r="GAP44" s="83"/>
      <c r="GAQ44" s="83"/>
      <c r="GAR44" s="83"/>
      <c r="GAS44" s="83"/>
      <c r="GAT44" s="83"/>
      <c r="GAU44" s="83"/>
      <c r="GAV44" s="83"/>
      <c r="GAW44" s="83"/>
      <c r="GAX44" s="83"/>
      <c r="GAY44" s="83"/>
      <c r="GAZ44" s="83"/>
      <c r="GBA44" s="83"/>
      <c r="GBB44" s="83"/>
      <c r="GBC44" s="83"/>
      <c r="GBD44" s="83"/>
      <c r="GBE44" s="83"/>
      <c r="GBF44" s="83"/>
      <c r="GBG44" s="83"/>
      <c r="GBH44" s="83"/>
      <c r="GBI44" s="83"/>
      <c r="GBJ44" s="83"/>
      <c r="GBK44" s="83"/>
      <c r="GBL44" s="83"/>
      <c r="GBM44" s="83"/>
      <c r="GBN44" s="83"/>
      <c r="GBO44" s="83"/>
      <c r="GBP44" s="83"/>
      <c r="GBQ44" s="83"/>
      <c r="GBR44" s="83"/>
      <c r="GBS44" s="83"/>
      <c r="GBT44" s="83"/>
      <c r="GBU44" s="83"/>
      <c r="GBV44" s="83"/>
      <c r="GBW44" s="83"/>
      <c r="GBX44" s="83"/>
      <c r="GBY44" s="83"/>
      <c r="GBZ44" s="83"/>
      <c r="GCA44" s="83"/>
      <c r="GCB44" s="83"/>
      <c r="GCC44" s="83"/>
      <c r="GCD44" s="83"/>
      <c r="GCE44" s="83"/>
      <c r="GCF44" s="83"/>
      <c r="GCG44" s="83"/>
      <c r="GCH44" s="83"/>
      <c r="GCI44" s="83"/>
      <c r="GCJ44" s="83"/>
      <c r="GCK44" s="83"/>
      <c r="GCL44" s="83"/>
      <c r="GCM44" s="83"/>
      <c r="GCN44" s="83"/>
      <c r="GCO44" s="83"/>
      <c r="GCP44" s="83"/>
      <c r="GCQ44" s="83"/>
      <c r="GCR44" s="83"/>
      <c r="GCS44" s="83"/>
      <c r="GCT44" s="83"/>
      <c r="GCU44" s="83"/>
      <c r="GCV44" s="83"/>
      <c r="GCW44" s="83"/>
      <c r="GCX44" s="83"/>
      <c r="GCY44" s="83"/>
      <c r="GCZ44" s="83"/>
      <c r="GDA44" s="83"/>
      <c r="GDB44" s="83"/>
      <c r="GDC44" s="83"/>
      <c r="GDD44" s="83"/>
      <c r="GDE44" s="83"/>
      <c r="GDF44" s="83"/>
      <c r="GDG44" s="83"/>
      <c r="GDH44" s="83"/>
      <c r="GDI44" s="83"/>
      <c r="GDJ44" s="83"/>
      <c r="GDK44" s="83"/>
      <c r="GDL44" s="83"/>
      <c r="GDM44" s="83"/>
      <c r="GDN44" s="83"/>
      <c r="GDO44" s="83"/>
      <c r="GDP44" s="83"/>
      <c r="GDQ44" s="83"/>
      <c r="GDR44" s="83"/>
      <c r="GDS44" s="83"/>
      <c r="GDT44" s="83"/>
      <c r="GDU44" s="83"/>
      <c r="GDV44" s="83"/>
      <c r="GDW44" s="83"/>
      <c r="GDX44" s="83"/>
      <c r="GDY44" s="83"/>
      <c r="GDZ44" s="83"/>
      <c r="GEA44" s="83"/>
      <c r="GEB44" s="83"/>
      <c r="GEC44" s="83"/>
      <c r="GED44" s="83"/>
      <c r="GEE44" s="83"/>
      <c r="GEF44" s="83"/>
      <c r="GEG44" s="83"/>
      <c r="GEH44" s="83"/>
      <c r="GEI44" s="83"/>
      <c r="GEJ44" s="83"/>
      <c r="GEK44" s="83"/>
      <c r="GEL44" s="83"/>
      <c r="GEM44" s="83"/>
      <c r="GEN44" s="83"/>
      <c r="GEO44" s="83"/>
      <c r="GEP44" s="83"/>
      <c r="GEQ44" s="83"/>
      <c r="GER44" s="83"/>
      <c r="GES44" s="83"/>
      <c r="GET44" s="83"/>
      <c r="GEU44" s="83"/>
      <c r="GEV44" s="83"/>
      <c r="GEW44" s="83"/>
      <c r="GEX44" s="83"/>
      <c r="GEY44" s="83"/>
      <c r="GEZ44" s="83"/>
      <c r="GFA44" s="83"/>
      <c r="GFB44" s="83"/>
      <c r="GFC44" s="83"/>
      <c r="GFD44" s="83"/>
      <c r="GFE44" s="83"/>
      <c r="GFF44" s="83"/>
      <c r="GFG44" s="83"/>
      <c r="GFH44" s="83"/>
      <c r="GFI44" s="83"/>
      <c r="GFJ44" s="83"/>
      <c r="GFK44" s="83"/>
      <c r="GFL44" s="83"/>
      <c r="GFM44" s="83"/>
      <c r="GFN44" s="83"/>
      <c r="GFO44" s="83"/>
      <c r="GFP44" s="83"/>
      <c r="GFQ44" s="83"/>
      <c r="GFR44" s="83"/>
      <c r="GFS44" s="83"/>
      <c r="GFT44" s="83"/>
      <c r="GFU44" s="83"/>
      <c r="GFV44" s="83"/>
      <c r="GFW44" s="83"/>
      <c r="GFX44" s="83"/>
      <c r="GFY44" s="83"/>
      <c r="GFZ44" s="83"/>
      <c r="GGA44" s="83"/>
      <c r="GGB44" s="83"/>
      <c r="GGC44" s="83"/>
      <c r="GGD44" s="83"/>
      <c r="GGE44" s="83"/>
      <c r="GGF44" s="83"/>
      <c r="GGG44" s="83"/>
      <c r="GGH44" s="83"/>
      <c r="GGI44" s="83"/>
      <c r="GGJ44" s="83"/>
      <c r="GGK44" s="83"/>
      <c r="GGL44" s="83"/>
      <c r="GGM44" s="83"/>
      <c r="GGN44" s="83"/>
      <c r="GGO44" s="83"/>
      <c r="GGP44" s="83"/>
      <c r="GGQ44" s="83"/>
      <c r="GGR44" s="83"/>
      <c r="GGS44" s="83"/>
      <c r="GGT44" s="83"/>
      <c r="GGU44" s="83"/>
      <c r="GGV44" s="83"/>
      <c r="GGW44" s="83"/>
      <c r="GGX44" s="83"/>
      <c r="GGY44" s="83"/>
      <c r="GGZ44" s="83"/>
      <c r="GHA44" s="83"/>
      <c r="GHB44" s="83"/>
      <c r="GHC44" s="83"/>
      <c r="GHD44" s="83"/>
      <c r="GHE44" s="83"/>
      <c r="GHF44" s="83"/>
      <c r="GHG44" s="83"/>
      <c r="GHH44" s="83"/>
      <c r="GHI44" s="83"/>
      <c r="GHJ44" s="83"/>
      <c r="GHK44" s="83"/>
      <c r="GHL44" s="83"/>
      <c r="GHM44" s="83"/>
      <c r="GHN44" s="83"/>
      <c r="GHO44" s="83"/>
      <c r="GHP44" s="83"/>
      <c r="GHQ44" s="83"/>
      <c r="GHR44" s="83"/>
      <c r="GHS44" s="83"/>
      <c r="GHT44" s="83"/>
      <c r="GHU44" s="83"/>
      <c r="GHV44" s="83"/>
      <c r="GHW44" s="83"/>
      <c r="GHX44" s="83"/>
      <c r="GHY44" s="83"/>
      <c r="GHZ44" s="83"/>
      <c r="GIA44" s="83"/>
      <c r="GIB44" s="83"/>
      <c r="GIC44" s="83"/>
      <c r="GID44" s="83"/>
      <c r="GIE44" s="83"/>
      <c r="GIF44" s="83"/>
      <c r="GIG44" s="83"/>
      <c r="GIH44" s="83"/>
      <c r="GII44" s="83"/>
      <c r="GIJ44" s="83"/>
      <c r="GIK44" s="83"/>
      <c r="GIL44" s="83"/>
      <c r="GIM44" s="83"/>
      <c r="GIN44" s="83"/>
      <c r="GIO44" s="83"/>
      <c r="GIP44" s="83"/>
      <c r="GIQ44" s="83"/>
      <c r="GIR44" s="83"/>
      <c r="GIS44" s="83"/>
      <c r="GIT44" s="83"/>
      <c r="GIU44" s="83"/>
      <c r="GIV44" s="83"/>
      <c r="GIW44" s="83"/>
      <c r="GIX44" s="83"/>
      <c r="GIY44" s="83"/>
      <c r="GIZ44" s="83"/>
      <c r="GJA44" s="83"/>
      <c r="GJB44" s="83"/>
      <c r="GJC44" s="83"/>
      <c r="GJD44" s="83"/>
      <c r="GJE44" s="83"/>
      <c r="GJF44" s="83"/>
      <c r="GJG44" s="83"/>
      <c r="GJH44" s="83"/>
      <c r="GJI44" s="83"/>
      <c r="GJJ44" s="83"/>
      <c r="GJK44" s="83"/>
      <c r="GJL44" s="83"/>
      <c r="GJM44" s="83"/>
      <c r="GJN44" s="83"/>
      <c r="GJO44" s="83"/>
      <c r="GJP44" s="83"/>
      <c r="GJQ44" s="83"/>
      <c r="GJR44" s="83"/>
      <c r="GJS44" s="83"/>
      <c r="GJT44" s="83"/>
      <c r="GJU44" s="83"/>
      <c r="GJV44" s="83"/>
      <c r="GJW44" s="83"/>
      <c r="GJX44" s="83"/>
      <c r="GJY44" s="83"/>
      <c r="GJZ44" s="83"/>
      <c r="GKA44" s="83"/>
      <c r="GKB44" s="83"/>
      <c r="GKC44" s="83"/>
      <c r="GKD44" s="83"/>
      <c r="GKE44" s="83"/>
      <c r="GKF44" s="83"/>
      <c r="GKG44" s="83"/>
      <c r="GKH44" s="83"/>
      <c r="GKI44" s="83"/>
      <c r="GKJ44" s="83"/>
      <c r="GKK44" s="83"/>
      <c r="GKL44" s="83"/>
      <c r="GKM44" s="83"/>
      <c r="GKN44" s="83"/>
      <c r="GKO44" s="83"/>
      <c r="GKP44" s="83"/>
      <c r="GKQ44" s="83"/>
      <c r="GKR44" s="83"/>
      <c r="GKS44" s="83"/>
      <c r="GKT44" s="83"/>
      <c r="GKU44" s="83"/>
      <c r="GKV44" s="83"/>
      <c r="GKW44" s="83"/>
      <c r="GKX44" s="83"/>
      <c r="GKY44" s="83"/>
      <c r="GKZ44" s="83"/>
      <c r="GLA44" s="83"/>
      <c r="GLB44" s="83"/>
      <c r="GLC44" s="83"/>
      <c r="GLD44" s="83"/>
      <c r="GLE44" s="83"/>
      <c r="GLF44" s="83"/>
      <c r="GLG44" s="83"/>
      <c r="GLH44" s="83"/>
      <c r="GLI44" s="83"/>
      <c r="GLJ44" s="83"/>
      <c r="GLK44" s="83"/>
      <c r="GLL44" s="83"/>
      <c r="GLM44" s="83"/>
      <c r="GLN44" s="83"/>
      <c r="GLO44" s="83"/>
      <c r="GLP44" s="83"/>
      <c r="GLQ44" s="83"/>
      <c r="GLR44" s="83"/>
      <c r="GLS44" s="83"/>
      <c r="GLT44" s="83"/>
      <c r="GLU44" s="83"/>
      <c r="GLV44" s="83"/>
      <c r="GLW44" s="83"/>
      <c r="GLX44" s="83"/>
      <c r="GLY44" s="83"/>
      <c r="GLZ44" s="83"/>
      <c r="GMA44" s="83"/>
      <c r="GMB44" s="83"/>
      <c r="GMC44" s="83"/>
      <c r="GMD44" s="83"/>
      <c r="GME44" s="83"/>
      <c r="GMF44" s="83"/>
      <c r="GMG44" s="83"/>
      <c r="GMH44" s="83"/>
      <c r="GMI44" s="83"/>
      <c r="GMJ44" s="83"/>
      <c r="GMK44" s="83"/>
      <c r="GML44" s="83"/>
      <c r="GMM44" s="83"/>
      <c r="GMN44" s="83"/>
      <c r="GMO44" s="83"/>
      <c r="GMP44" s="83"/>
      <c r="GMQ44" s="83"/>
      <c r="GMR44" s="83"/>
      <c r="GMS44" s="83"/>
      <c r="GMT44" s="83"/>
      <c r="GMU44" s="83"/>
      <c r="GMV44" s="83"/>
      <c r="GMW44" s="83"/>
      <c r="GMX44" s="83"/>
      <c r="GMY44" s="83"/>
      <c r="GMZ44" s="83"/>
      <c r="GNA44" s="83"/>
      <c r="GNB44" s="83"/>
      <c r="GNC44" s="83"/>
      <c r="GND44" s="83"/>
      <c r="GNE44" s="83"/>
      <c r="GNF44" s="83"/>
      <c r="GNG44" s="83"/>
      <c r="GNH44" s="83"/>
      <c r="GNI44" s="83"/>
      <c r="GNJ44" s="83"/>
      <c r="GNK44" s="83"/>
      <c r="GNL44" s="83"/>
      <c r="GNM44" s="83"/>
      <c r="GNN44" s="83"/>
      <c r="GNO44" s="83"/>
      <c r="GNP44" s="83"/>
      <c r="GNQ44" s="83"/>
      <c r="GNR44" s="83"/>
      <c r="GNS44" s="83"/>
      <c r="GNT44" s="83"/>
      <c r="GNU44" s="83"/>
      <c r="GNV44" s="83"/>
      <c r="GNW44" s="83"/>
      <c r="GNX44" s="83"/>
      <c r="GNY44" s="83"/>
      <c r="GNZ44" s="83"/>
      <c r="GOA44" s="83"/>
      <c r="GOB44" s="83"/>
      <c r="GOC44" s="83"/>
      <c r="GOD44" s="83"/>
      <c r="GOE44" s="83"/>
      <c r="GOF44" s="83"/>
      <c r="GOG44" s="83"/>
      <c r="GOH44" s="83"/>
      <c r="GOI44" s="83"/>
      <c r="GOJ44" s="83"/>
      <c r="GOK44" s="83"/>
      <c r="GOL44" s="83"/>
      <c r="GOM44" s="83"/>
      <c r="GON44" s="83"/>
      <c r="GOO44" s="83"/>
      <c r="GOP44" s="83"/>
      <c r="GOQ44" s="83"/>
      <c r="GOR44" s="83"/>
      <c r="GOS44" s="83"/>
      <c r="GOT44" s="83"/>
      <c r="GOU44" s="83"/>
      <c r="GOV44" s="83"/>
      <c r="GOW44" s="83"/>
      <c r="GOX44" s="83"/>
      <c r="GOY44" s="83"/>
      <c r="GOZ44" s="83"/>
      <c r="GPA44" s="83"/>
      <c r="GPB44" s="83"/>
      <c r="GPC44" s="83"/>
      <c r="GPD44" s="83"/>
      <c r="GPE44" s="83"/>
      <c r="GPF44" s="83"/>
      <c r="GPG44" s="83"/>
      <c r="GPH44" s="83"/>
      <c r="GPI44" s="83"/>
      <c r="GPJ44" s="83"/>
      <c r="GPK44" s="83"/>
      <c r="GPL44" s="83"/>
      <c r="GPM44" s="83"/>
      <c r="GPN44" s="83"/>
      <c r="GPO44" s="83"/>
      <c r="GPP44" s="83"/>
      <c r="GPQ44" s="83"/>
      <c r="GPR44" s="83"/>
      <c r="GPS44" s="83"/>
      <c r="GPT44" s="83"/>
      <c r="GPU44" s="83"/>
      <c r="GPV44" s="83"/>
      <c r="GPW44" s="83"/>
      <c r="GPX44" s="83"/>
      <c r="GPY44" s="83"/>
      <c r="GPZ44" s="83"/>
      <c r="GQA44" s="83"/>
      <c r="GQB44" s="83"/>
      <c r="GQC44" s="83"/>
      <c r="GQD44" s="83"/>
      <c r="GQE44" s="83"/>
      <c r="GQF44" s="83"/>
      <c r="GQG44" s="83"/>
      <c r="GQH44" s="83"/>
      <c r="GQI44" s="83"/>
      <c r="GQJ44" s="83"/>
      <c r="GQK44" s="83"/>
      <c r="GQL44" s="83"/>
      <c r="GQM44" s="83"/>
      <c r="GQN44" s="83"/>
      <c r="GQO44" s="83"/>
      <c r="GQP44" s="83"/>
      <c r="GQQ44" s="83"/>
      <c r="GQR44" s="83"/>
      <c r="GQS44" s="83"/>
      <c r="GQT44" s="83"/>
      <c r="GQU44" s="83"/>
      <c r="GQV44" s="83"/>
      <c r="GQW44" s="83"/>
      <c r="GQX44" s="83"/>
      <c r="GQY44" s="83"/>
      <c r="GQZ44" s="83"/>
      <c r="GRA44" s="83"/>
      <c r="GRB44" s="83"/>
      <c r="GRC44" s="83"/>
      <c r="GRD44" s="83"/>
      <c r="GRE44" s="83"/>
      <c r="GRF44" s="83"/>
      <c r="GRG44" s="83"/>
      <c r="GRH44" s="83"/>
      <c r="GRI44" s="83"/>
      <c r="GRJ44" s="83"/>
      <c r="GRK44" s="83"/>
      <c r="GRL44" s="83"/>
      <c r="GRM44" s="83"/>
      <c r="GRN44" s="83"/>
      <c r="GRO44" s="83"/>
      <c r="GRP44" s="83"/>
      <c r="GRQ44" s="83"/>
      <c r="GRR44" s="83"/>
      <c r="GRS44" s="83"/>
      <c r="GRT44" s="83"/>
      <c r="GRU44" s="83"/>
      <c r="GRV44" s="83"/>
      <c r="GRW44" s="83"/>
      <c r="GRX44" s="83"/>
      <c r="GRY44" s="83"/>
      <c r="GRZ44" s="83"/>
      <c r="GSA44" s="83"/>
      <c r="GSB44" s="83"/>
      <c r="GSC44" s="83"/>
      <c r="GSD44" s="83"/>
      <c r="GSE44" s="83"/>
      <c r="GSF44" s="83"/>
      <c r="GSG44" s="83"/>
      <c r="GSH44" s="83"/>
      <c r="GSI44" s="83"/>
      <c r="GSJ44" s="83"/>
      <c r="GSK44" s="83"/>
      <c r="GSL44" s="83"/>
      <c r="GSM44" s="83"/>
      <c r="GSN44" s="83"/>
      <c r="GSO44" s="83"/>
      <c r="GSP44" s="83"/>
      <c r="GSQ44" s="83"/>
      <c r="GSR44" s="83"/>
      <c r="GSS44" s="83"/>
      <c r="GST44" s="83"/>
      <c r="GSU44" s="83"/>
      <c r="GSV44" s="83"/>
      <c r="GSW44" s="83"/>
      <c r="GSX44" s="83"/>
      <c r="GSY44" s="83"/>
      <c r="GSZ44" s="83"/>
      <c r="GTA44" s="83"/>
      <c r="GTB44" s="83"/>
      <c r="GTC44" s="83"/>
      <c r="GTD44" s="83"/>
      <c r="GTE44" s="83"/>
      <c r="GTF44" s="83"/>
      <c r="GTG44" s="83"/>
      <c r="GTH44" s="83"/>
      <c r="GTI44" s="83"/>
      <c r="GTJ44" s="83"/>
      <c r="GTK44" s="83"/>
      <c r="GTL44" s="83"/>
      <c r="GTM44" s="83"/>
      <c r="GTN44" s="83"/>
      <c r="GTO44" s="83"/>
      <c r="GTP44" s="83"/>
      <c r="GTQ44" s="83"/>
      <c r="GTR44" s="83"/>
      <c r="GTS44" s="83"/>
      <c r="GTT44" s="83"/>
      <c r="GTU44" s="83"/>
      <c r="GTV44" s="83"/>
      <c r="GTW44" s="83"/>
      <c r="GTX44" s="83"/>
      <c r="GTY44" s="83"/>
      <c r="GTZ44" s="83"/>
      <c r="GUA44" s="83"/>
      <c r="GUB44" s="83"/>
      <c r="GUC44" s="83"/>
      <c r="GUD44" s="83"/>
      <c r="GUE44" s="83"/>
      <c r="GUF44" s="83"/>
      <c r="GUG44" s="83"/>
      <c r="GUH44" s="83"/>
      <c r="GUI44" s="83"/>
      <c r="GUJ44" s="83"/>
      <c r="GUK44" s="83"/>
      <c r="GUL44" s="83"/>
      <c r="GUM44" s="83"/>
      <c r="GUN44" s="83"/>
      <c r="GUO44" s="83"/>
      <c r="GUP44" s="83"/>
      <c r="GUQ44" s="83"/>
      <c r="GUR44" s="83"/>
      <c r="GUS44" s="83"/>
      <c r="GUT44" s="83"/>
      <c r="GUU44" s="83"/>
      <c r="GUV44" s="83"/>
      <c r="GUW44" s="83"/>
      <c r="GUX44" s="83"/>
      <c r="GUY44" s="83"/>
      <c r="GUZ44" s="83"/>
      <c r="GVA44" s="83"/>
      <c r="GVB44" s="83"/>
      <c r="GVC44" s="83"/>
      <c r="GVD44" s="83"/>
      <c r="GVE44" s="83"/>
      <c r="GVF44" s="83"/>
      <c r="GVG44" s="83"/>
      <c r="GVH44" s="83"/>
      <c r="GVI44" s="83"/>
      <c r="GVJ44" s="83"/>
      <c r="GVK44" s="83"/>
      <c r="GVL44" s="83"/>
      <c r="GVM44" s="83"/>
      <c r="GVN44" s="83"/>
      <c r="GVO44" s="83"/>
      <c r="GVP44" s="83"/>
      <c r="GVQ44" s="83"/>
      <c r="GVR44" s="83"/>
      <c r="GVS44" s="83"/>
      <c r="GVT44" s="83"/>
      <c r="GVU44" s="83"/>
      <c r="GVV44" s="83"/>
      <c r="GVW44" s="83"/>
      <c r="GVX44" s="83"/>
      <c r="GVY44" s="83"/>
      <c r="GVZ44" s="83"/>
      <c r="GWA44" s="83"/>
      <c r="GWB44" s="83"/>
      <c r="GWC44" s="83"/>
      <c r="GWD44" s="83"/>
      <c r="GWE44" s="83"/>
      <c r="GWF44" s="83"/>
      <c r="GWG44" s="83"/>
      <c r="GWH44" s="83"/>
      <c r="GWI44" s="83"/>
      <c r="GWJ44" s="83"/>
      <c r="GWK44" s="83"/>
      <c r="GWL44" s="83"/>
      <c r="GWM44" s="83"/>
      <c r="GWN44" s="83"/>
      <c r="GWO44" s="83"/>
      <c r="GWP44" s="83"/>
      <c r="GWQ44" s="83"/>
      <c r="GWR44" s="83"/>
      <c r="GWS44" s="83"/>
      <c r="GWT44" s="83"/>
      <c r="GWU44" s="83"/>
      <c r="GWV44" s="83"/>
      <c r="GWW44" s="83"/>
      <c r="GWX44" s="83"/>
      <c r="GWY44" s="83"/>
      <c r="GWZ44" s="83"/>
      <c r="GXA44" s="83"/>
      <c r="GXB44" s="83"/>
      <c r="GXC44" s="83"/>
      <c r="GXD44" s="83"/>
      <c r="GXE44" s="83"/>
      <c r="GXF44" s="83"/>
      <c r="GXG44" s="83"/>
      <c r="GXH44" s="83"/>
      <c r="GXI44" s="83"/>
      <c r="GXJ44" s="83"/>
      <c r="GXK44" s="83"/>
      <c r="GXL44" s="83"/>
      <c r="GXM44" s="83"/>
      <c r="GXN44" s="83"/>
      <c r="GXO44" s="83"/>
      <c r="GXP44" s="83"/>
      <c r="GXQ44" s="83"/>
      <c r="GXR44" s="83"/>
      <c r="GXS44" s="83"/>
      <c r="GXT44" s="83"/>
      <c r="GXU44" s="83"/>
      <c r="GXV44" s="83"/>
      <c r="GXW44" s="83"/>
      <c r="GXX44" s="83"/>
      <c r="GXY44" s="83"/>
      <c r="GXZ44" s="83"/>
      <c r="GYA44" s="83"/>
      <c r="GYB44" s="83"/>
      <c r="GYC44" s="83"/>
      <c r="GYD44" s="83"/>
      <c r="GYE44" s="83"/>
      <c r="GYF44" s="83"/>
      <c r="GYG44" s="83"/>
      <c r="GYH44" s="83"/>
      <c r="GYI44" s="83"/>
      <c r="GYJ44" s="83"/>
      <c r="GYK44" s="83"/>
      <c r="GYL44" s="83"/>
      <c r="GYM44" s="83"/>
      <c r="GYN44" s="83"/>
      <c r="GYO44" s="83"/>
      <c r="GYP44" s="83"/>
      <c r="GYQ44" s="83"/>
      <c r="GYR44" s="83"/>
      <c r="GYS44" s="83"/>
      <c r="GYT44" s="83"/>
      <c r="GYU44" s="83"/>
      <c r="GYV44" s="83"/>
      <c r="GYW44" s="83"/>
      <c r="GYX44" s="83"/>
      <c r="GYY44" s="83"/>
      <c r="GYZ44" s="83"/>
      <c r="GZA44" s="83"/>
      <c r="GZB44" s="83"/>
      <c r="GZC44" s="83"/>
      <c r="GZD44" s="83"/>
      <c r="GZE44" s="83"/>
      <c r="GZF44" s="83"/>
      <c r="GZG44" s="83"/>
      <c r="GZH44" s="83"/>
      <c r="GZI44" s="83"/>
      <c r="GZJ44" s="83"/>
      <c r="GZK44" s="83"/>
      <c r="GZL44" s="83"/>
      <c r="GZM44" s="83"/>
      <c r="GZN44" s="83"/>
      <c r="GZO44" s="83"/>
      <c r="GZP44" s="83"/>
      <c r="GZQ44" s="83"/>
      <c r="GZR44" s="83"/>
      <c r="GZS44" s="83"/>
      <c r="GZT44" s="83"/>
      <c r="GZU44" s="83"/>
      <c r="GZV44" s="83"/>
      <c r="GZW44" s="83"/>
      <c r="GZX44" s="83"/>
      <c r="GZY44" s="83"/>
      <c r="GZZ44" s="83"/>
      <c r="HAA44" s="83"/>
      <c r="HAB44" s="83"/>
      <c r="HAC44" s="83"/>
      <c r="HAD44" s="83"/>
      <c r="HAE44" s="83"/>
      <c r="HAF44" s="83"/>
      <c r="HAG44" s="83"/>
      <c r="HAH44" s="83"/>
      <c r="HAI44" s="83"/>
      <c r="HAJ44" s="83"/>
      <c r="HAK44" s="83"/>
      <c r="HAL44" s="83"/>
      <c r="HAM44" s="83"/>
      <c r="HAN44" s="83"/>
      <c r="HAO44" s="83"/>
      <c r="HAP44" s="83"/>
      <c r="HAQ44" s="83"/>
      <c r="HAR44" s="83"/>
      <c r="HAS44" s="83"/>
      <c r="HAT44" s="83"/>
      <c r="HAU44" s="83"/>
      <c r="HAV44" s="83"/>
      <c r="HAW44" s="83"/>
      <c r="HAX44" s="83"/>
      <c r="HAY44" s="83"/>
      <c r="HAZ44" s="83"/>
      <c r="HBA44" s="83"/>
      <c r="HBB44" s="83"/>
      <c r="HBC44" s="83"/>
      <c r="HBD44" s="83"/>
      <c r="HBE44" s="83"/>
      <c r="HBF44" s="83"/>
      <c r="HBG44" s="83"/>
      <c r="HBH44" s="83"/>
      <c r="HBI44" s="83"/>
      <c r="HBJ44" s="83"/>
      <c r="HBK44" s="83"/>
      <c r="HBL44" s="83"/>
      <c r="HBM44" s="83"/>
      <c r="HBN44" s="83"/>
      <c r="HBO44" s="83"/>
      <c r="HBP44" s="83"/>
      <c r="HBQ44" s="83"/>
      <c r="HBR44" s="83"/>
      <c r="HBS44" s="83"/>
      <c r="HBT44" s="83"/>
      <c r="HBU44" s="83"/>
      <c r="HBV44" s="83"/>
      <c r="HBW44" s="83"/>
      <c r="HBX44" s="83"/>
      <c r="HBY44" s="83"/>
      <c r="HBZ44" s="83"/>
      <c r="HCA44" s="83"/>
      <c r="HCB44" s="83"/>
      <c r="HCC44" s="83"/>
      <c r="HCD44" s="83"/>
      <c r="HCE44" s="83"/>
      <c r="HCF44" s="83"/>
      <c r="HCG44" s="83"/>
      <c r="HCH44" s="83"/>
      <c r="HCI44" s="83"/>
      <c r="HCJ44" s="83"/>
      <c r="HCK44" s="83"/>
      <c r="HCL44" s="83"/>
      <c r="HCM44" s="83"/>
      <c r="HCN44" s="83"/>
      <c r="HCO44" s="83"/>
      <c r="HCP44" s="83"/>
      <c r="HCQ44" s="83"/>
      <c r="HCR44" s="83"/>
      <c r="HCS44" s="83"/>
      <c r="HCT44" s="83"/>
      <c r="HCU44" s="83"/>
      <c r="HCV44" s="83"/>
      <c r="HCW44" s="83"/>
      <c r="HCX44" s="83"/>
      <c r="HCY44" s="83"/>
      <c r="HCZ44" s="83"/>
      <c r="HDA44" s="83"/>
      <c r="HDB44" s="83"/>
      <c r="HDC44" s="83"/>
      <c r="HDD44" s="83"/>
      <c r="HDE44" s="83"/>
      <c r="HDF44" s="83"/>
      <c r="HDG44" s="83"/>
      <c r="HDH44" s="83"/>
      <c r="HDI44" s="83"/>
      <c r="HDJ44" s="83"/>
      <c r="HDK44" s="83"/>
      <c r="HDL44" s="83"/>
      <c r="HDM44" s="83"/>
      <c r="HDN44" s="83"/>
      <c r="HDO44" s="83"/>
      <c r="HDP44" s="83"/>
      <c r="HDQ44" s="83"/>
      <c r="HDR44" s="83"/>
      <c r="HDS44" s="83"/>
      <c r="HDT44" s="83"/>
      <c r="HDU44" s="83"/>
      <c r="HDV44" s="83"/>
      <c r="HDW44" s="83"/>
      <c r="HDX44" s="83"/>
      <c r="HDY44" s="83"/>
      <c r="HDZ44" s="83"/>
      <c r="HEA44" s="83"/>
      <c r="HEB44" s="83"/>
      <c r="HEC44" s="83"/>
      <c r="HED44" s="83"/>
      <c r="HEE44" s="83"/>
      <c r="HEF44" s="83"/>
      <c r="HEG44" s="83"/>
      <c r="HEH44" s="83"/>
      <c r="HEI44" s="83"/>
      <c r="HEJ44" s="83"/>
      <c r="HEK44" s="83"/>
      <c r="HEL44" s="83"/>
      <c r="HEM44" s="83"/>
      <c r="HEN44" s="83"/>
      <c r="HEO44" s="83"/>
      <c r="HEP44" s="83"/>
      <c r="HEQ44" s="83"/>
      <c r="HER44" s="83"/>
      <c r="HES44" s="83"/>
      <c r="HET44" s="83"/>
      <c r="HEU44" s="83"/>
      <c r="HEV44" s="83"/>
      <c r="HEW44" s="83"/>
      <c r="HEX44" s="83"/>
      <c r="HEY44" s="83"/>
      <c r="HEZ44" s="83"/>
      <c r="HFA44" s="83"/>
      <c r="HFB44" s="83"/>
      <c r="HFC44" s="83"/>
      <c r="HFD44" s="83"/>
      <c r="HFE44" s="83"/>
      <c r="HFF44" s="83"/>
      <c r="HFG44" s="83"/>
      <c r="HFH44" s="83"/>
      <c r="HFI44" s="83"/>
      <c r="HFJ44" s="83"/>
      <c r="HFK44" s="83"/>
      <c r="HFL44" s="83"/>
      <c r="HFM44" s="83"/>
      <c r="HFN44" s="83"/>
      <c r="HFO44" s="83"/>
      <c r="HFP44" s="83"/>
      <c r="HFQ44" s="83"/>
      <c r="HFR44" s="83"/>
      <c r="HFS44" s="83"/>
      <c r="HFT44" s="83"/>
      <c r="HFU44" s="83"/>
      <c r="HFV44" s="83"/>
      <c r="HFW44" s="83"/>
      <c r="HFX44" s="83"/>
      <c r="HFY44" s="83"/>
      <c r="HFZ44" s="83"/>
      <c r="HGA44" s="83"/>
      <c r="HGB44" s="83"/>
      <c r="HGC44" s="83"/>
      <c r="HGD44" s="83"/>
      <c r="HGE44" s="83"/>
      <c r="HGF44" s="83"/>
      <c r="HGG44" s="83"/>
      <c r="HGH44" s="83"/>
      <c r="HGI44" s="83"/>
      <c r="HGJ44" s="83"/>
      <c r="HGK44" s="83"/>
      <c r="HGL44" s="83"/>
      <c r="HGM44" s="83"/>
      <c r="HGN44" s="83"/>
      <c r="HGO44" s="83"/>
      <c r="HGP44" s="83"/>
      <c r="HGQ44" s="83"/>
      <c r="HGR44" s="83"/>
      <c r="HGS44" s="83"/>
      <c r="HGT44" s="83"/>
      <c r="HGU44" s="83"/>
      <c r="HGV44" s="83"/>
      <c r="HGW44" s="83"/>
      <c r="HGX44" s="83"/>
      <c r="HGY44" s="83"/>
      <c r="HGZ44" s="83"/>
      <c r="HHA44" s="83"/>
      <c r="HHB44" s="83"/>
      <c r="HHC44" s="83"/>
      <c r="HHD44" s="83"/>
      <c r="HHE44" s="83"/>
      <c r="HHF44" s="83"/>
      <c r="HHG44" s="83"/>
      <c r="HHH44" s="83"/>
      <c r="HHI44" s="83"/>
      <c r="HHJ44" s="83"/>
      <c r="HHK44" s="83"/>
      <c r="HHL44" s="83"/>
      <c r="HHM44" s="83"/>
      <c r="HHN44" s="83"/>
      <c r="HHO44" s="83"/>
      <c r="HHP44" s="83"/>
      <c r="HHQ44" s="83"/>
      <c r="HHR44" s="83"/>
      <c r="HHS44" s="83"/>
      <c r="HHT44" s="83"/>
      <c r="HHU44" s="83"/>
      <c r="HHV44" s="83"/>
      <c r="HHW44" s="83"/>
      <c r="HHX44" s="83"/>
      <c r="HHY44" s="83"/>
      <c r="HHZ44" s="83"/>
      <c r="HIA44" s="83"/>
      <c r="HIB44" s="83"/>
      <c r="HIC44" s="83"/>
      <c r="HID44" s="83"/>
      <c r="HIE44" s="83"/>
      <c r="HIF44" s="83"/>
      <c r="HIG44" s="83"/>
      <c r="HIH44" s="83"/>
      <c r="HII44" s="83"/>
      <c r="HIJ44" s="83"/>
      <c r="HIK44" s="83"/>
      <c r="HIL44" s="83"/>
      <c r="HIM44" s="83"/>
      <c r="HIN44" s="83"/>
      <c r="HIO44" s="83"/>
      <c r="HIP44" s="83"/>
      <c r="HIQ44" s="83"/>
      <c r="HIR44" s="83"/>
      <c r="HIS44" s="83"/>
      <c r="HIT44" s="83"/>
      <c r="HIU44" s="83"/>
      <c r="HIV44" s="83"/>
      <c r="HIW44" s="83"/>
      <c r="HIX44" s="83"/>
      <c r="HIY44" s="83"/>
      <c r="HIZ44" s="83"/>
      <c r="HJA44" s="83"/>
      <c r="HJB44" s="83"/>
      <c r="HJC44" s="83"/>
      <c r="HJD44" s="83"/>
      <c r="HJE44" s="83"/>
      <c r="HJF44" s="83"/>
      <c r="HJG44" s="83"/>
      <c r="HJH44" s="83"/>
      <c r="HJI44" s="83"/>
      <c r="HJJ44" s="83"/>
      <c r="HJK44" s="83"/>
      <c r="HJL44" s="83"/>
      <c r="HJM44" s="83"/>
      <c r="HJN44" s="83"/>
      <c r="HJO44" s="83"/>
      <c r="HJP44" s="83"/>
      <c r="HJQ44" s="83"/>
      <c r="HJR44" s="83"/>
      <c r="HJS44" s="83"/>
      <c r="HJT44" s="83"/>
      <c r="HJU44" s="83"/>
      <c r="HJV44" s="83"/>
      <c r="HJW44" s="83"/>
      <c r="HJX44" s="83"/>
      <c r="HJY44" s="83"/>
      <c r="HJZ44" s="83"/>
      <c r="HKA44" s="83"/>
      <c r="HKB44" s="83"/>
      <c r="HKC44" s="83"/>
      <c r="HKD44" s="83"/>
      <c r="HKE44" s="83"/>
      <c r="HKF44" s="83"/>
      <c r="HKG44" s="83"/>
      <c r="HKH44" s="83"/>
      <c r="HKI44" s="83"/>
      <c r="HKJ44" s="83"/>
      <c r="HKK44" s="83"/>
      <c r="HKL44" s="83"/>
      <c r="HKM44" s="83"/>
      <c r="HKN44" s="83"/>
      <c r="HKO44" s="83"/>
      <c r="HKP44" s="83"/>
      <c r="HKQ44" s="83"/>
      <c r="HKR44" s="83"/>
      <c r="HKS44" s="83"/>
      <c r="HKT44" s="83"/>
      <c r="HKU44" s="83"/>
      <c r="HKV44" s="83"/>
      <c r="HKW44" s="83"/>
      <c r="HKX44" s="83"/>
      <c r="HKY44" s="83"/>
      <c r="HKZ44" s="83"/>
      <c r="HLA44" s="83"/>
      <c r="HLB44" s="83"/>
      <c r="HLC44" s="83"/>
      <c r="HLD44" s="83"/>
      <c r="HLE44" s="83"/>
      <c r="HLF44" s="83"/>
      <c r="HLG44" s="83"/>
      <c r="HLH44" s="83"/>
      <c r="HLI44" s="83"/>
      <c r="HLJ44" s="83"/>
      <c r="HLK44" s="83"/>
      <c r="HLL44" s="83"/>
      <c r="HLM44" s="83"/>
      <c r="HLN44" s="83"/>
      <c r="HLO44" s="83"/>
      <c r="HLP44" s="83"/>
      <c r="HLQ44" s="83"/>
      <c r="HLR44" s="83"/>
      <c r="HLS44" s="83"/>
      <c r="HLT44" s="83"/>
      <c r="HLU44" s="83"/>
      <c r="HLV44" s="83"/>
      <c r="HLW44" s="83"/>
      <c r="HLX44" s="83"/>
      <c r="HLY44" s="83"/>
      <c r="HLZ44" s="83"/>
      <c r="HMA44" s="83"/>
      <c r="HMB44" s="83"/>
      <c r="HMC44" s="83"/>
      <c r="HMD44" s="83"/>
      <c r="HME44" s="83"/>
      <c r="HMF44" s="83"/>
      <c r="HMG44" s="83"/>
      <c r="HMH44" s="83"/>
      <c r="HMI44" s="83"/>
      <c r="HMJ44" s="83"/>
      <c r="HMK44" s="83"/>
      <c r="HML44" s="83"/>
      <c r="HMM44" s="83"/>
      <c r="HMN44" s="83"/>
      <c r="HMO44" s="83"/>
      <c r="HMP44" s="83"/>
      <c r="HMQ44" s="83"/>
      <c r="HMR44" s="83"/>
      <c r="HMS44" s="83"/>
      <c r="HMT44" s="83"/>
      <c r="HMU44" s="83"/>
      <c r="HMV44" s="83"/>
      <c r="HMW44" s="83"/>
      <c r="HMX44" s="83"/>
      <c r="HMY44" s="83"/>
      <c r="HMZ44" s="83"/>
      <c r="HNA44" s="83"/>
      <c r="HNB44" s="83"/>
      <c r="HNC44" s="83"/>
      <c r="HND44" s="83"/>
      <c r="HNE44" s="83"/>
      <c r="HNF44" s="83"/>
      <c r="HNG44" s="83"/>
      <c r="HNH44" s="83"/>
      <c r="HNI44" s="83"/>
      <c r="HNJ44" s="83"/>
      <c r="HNK44" s="83"/>
      <c r="HNL44" s="83"/>
      <c r="HNM44" s="83"/>
      <c r="HNN44" s="83"/>
      <c r="HNO44" s="83"/>
      <c r="HNP44" s="83"/>
      <c r="HNQ44" s="83"/>
      <c r="HNR44" s="83"/>
      <c r="HNS44" s="83"/>
      <c r="HNT44" s="83"/>
      <c r="HNU44" s="83"/>
      <c r="HNV44" s="83"/>
      <c r="HNW44" s="83"/>
      <c r="HNX44" s="83"/>
      <c r="HNY44" s="83"/>
      <c r="HNZ44" s="83"/>
      <c r="HOA44" s="83"/>
      <c r="HOB44" s="83"/>
      <c r="HOC44" s="83"/>
      <c r="HOD44" s="83"/>
      <c r="HOE44" s="83"/>
      <c r="HOF44" s="83"/>
      <c r="HOG44" s="83"/>
      <c r="HOH44" s="83"/>
      <c r="HOI44" s="83"/>
      <c r="HOJ44" s="83"/>
      <c r="HOK44" s="83"/>
      <c r="HOL44" s="83"/>
      <c r="HOM44" s="83"/>
      <c r="HON44" s="83"/>
      <c r="HOO44" s="83"/>
      <c r="HOP44" s="83"/>
      <c r="HOQ44" s="83"/>
      <c r="HOR44" s="83"/>
      <c r="HOS44" s="83"/>
      <c r="HOT44" s="83"/>
      <c r="HOU44" s="83"/>
      <c r="HOV44" s="83"/>
      <c r="HOW44" s="83"/>
      <c r="HOX44" s="83"/>
      <c r="HOY44" s="83"/>
      <c r="HOZ44" s="83"/>
      <c r="HPA44" s="83"/>
      <c r="HPB44" s="83"/>
      <c r="HPC44" s="83"/>
      <c r="HPD44" s="83"/>
      <c r="HPE44" s="83"/>
      <c r="HPF44" s="83"/>
      <c r="HPG44" s="83"/>
      <c r="HPH44" s="83"/>
      <c r="HPI44" s="83"/>
      <c r="HPJ44" s="83"/>
      <c r="HPK44" s="83"/>
      <c r="HPL44" s="83"/>
      <c r="HPM44" s="83"/>
      <c r="HPN44" s="83"/>
      <c r="HPO44" s="83"/>
      <c r="HPP44" s="83"/>
      <c r="HPQ44" s="83"/>
      <c r="HPR44" s="83"/>
      <c r="HPS44" s="83"/>
      <c r="HPT44" s="83"/>
      <c r="HPU44" s="83"/>
      <c r="HPV44" s="83"/>
      <c r="HPW44" s="83"/>
      <c r="HPX44" s="83"/>
      <c r="HPY44" s="83"/>
      <c r="HPZ44" s="83"/>
      <c r="HQA44" s="83"/>
      <c r="HQB44" s="83"/>
      <c r="HQC44" s="83"/>
      <c r="HQD44" s="83"/>
      <c r="HQE44" s="83"/>
      <c r="HQF44" s="83"/>
      <c r="HQG44" s="83"/>
      <c r="HQH44" s="83"/>
      <c r="HQI44" s="83"/>
      <c r="HQJ44" s="83"/>
      <c r="HQK44" s="83"/>
      <c r="HQL44" s="83"/>
      <c r="HQM44" s="83"/>
      <c r="HQN44" s="83"/>
      <c r="HQO44" s="83"/>
      <c r="HQP44" s="83"/>
      <c r="HQQ44" s="83"/>
      <c r="HQR44" s="83"/>
      <c r="HQS44" s="83"/>
      <c r="HQT44" s="83"/>
      <c r="HQU44" s="83"/>
      <c r="HQV44" s="83"/>
      <c r="HQW44" s="83"/>
      <c r="HQX44" s="83"/>
      <c r="HQY44" s="83"/>
      <c r="HQZ44" s="83"/>
      <c r="HRA44" s="83"/>
      <c r="HRB44" s="83"/>
      <c r="HRC44" s="83"/>
      <c r="HRD44" s="83"/>
      <c r="HRE44" s="83"/>
      <c r="HRF44" s="83"/>
      <c r="HRG44" s="83"/>
      <c r="HRH44" s="83"/>
      <c r="HRI44" s="83"/>
      <c r="HRJ44" s="83"/>
      <c r="HRK44" s="83"/>
      <c r="HRL44" s="83"/>
      <c r="HRM44" s="83"/>
      <c r="HRN44" s="83"/>
      <c r="HRO44" s="83"/>
      <c r="HRP44" s="83"/>
      <c r="HRQ44" s="83"/>
      <c r="HRR44" s="83"/>
      <c r="HRS44" s="83"/>
      <c r="HRT44" s="83"/>
      <c r="HRU44" s="83"/>
      <c r="HRV44" s="83"/>
      <c r="HRW44" s="83"/>
      <c r="HRX44" s="83"/>
      <c r="HRY44" s="83"/>
      <c r="HRZ44" s="83"/>
      <c r="HSA44" s="83"/>
      <c r="HSB44" s="83"/>
      <c r="HSC44" s="83"/>
      <c r="HSD44" s="83"/>
      <c r="HSE44" s="83"/>
      <c r="HSF44" s="83"/>
      <c r="HSG44" s="83"/>
      <c r="HSH44" s="83"/>
      <c r="HSI44" s="83"/>
      <c r="HSJ44" s="83"/>
      <c r="HSK44" s="83"/>
      <c r="HSL44" s="83"/>
      <c r="HSM44" s="83"/>
      <c r="HSN44" s="83"/>
      <c r="HSO44" s="83"/>
      <c r="HSP44" s="83"/>
      <c r="HSQ44" s="83"/>
      <c r="HSR44" s="83"/>
      <c r="HSS44" s="83"/>
      <c r="HST44" s="83"/>
      <c r="HSU44" s="83"/>
      <c r="HSV44" s="83"/>
      <c r="HSW44" s="83"/>
      <c r="HSX44" s="83"/>
      <c r="HSY44" s="83"/>
      <c r="HSZ44" s="83"/>
      <c r="HTA44" s="83"/>
      <c r="HTB44" s="83"/>
      <c r="HTC44" s="83"/>
      <c r="HTD44" s="83"/>
      <c r="HTE44" s="83"/>
      <c r="HTF44" s="83"/>
      <c r="HTG44" s="83"/>
      <c r="HTH44" s="83"/>
      <c r="HTI44" s="83"/>
      <c r="HTJ44" s="83"/>
      <c r="HTK44" s="83"/>
      <c r="HTL44" s="83"/>
      <c r="HTM44" s="83"/>
      <c r="HTN44" s="83"/>
      <c r="HTO44" s="83"/>
      <c r="HTP44" s="83"/>
      <c r="HTQ44" s="83"/>
      <c r="HTR44" s="83"/>
      <c r="HTS44" s="83"/>
      <c r="HTT44" s="83"/>
      <c r="HTU44" s="83"/>
      <c r="HTV44" s="83"/>
      <c r="HTW44" s="83"/>
      <c r="HTX44" s="83"/>
      <c r="HTY44" s="83"/>
      <c r="HTZ44" s="83"/>
      <c r="HUA44" s="83"/>
      <c r="HUB44" s="83"/>
      <c r="HUC44" s="83"/>
      <c r="HUD44" s="83"/>
      <c r="HUE44" s="83"/>
      <c r="HUF44" s="83"/>
      <c r="HUG44" s="83"/>
      <c r="HUH44" s="83"/>
      <c r="HUI44" s="83"/>
      <c r="HUJ44" s="83"/>
      <c r="HUK44" s="83"/>
      <c r="HUL44" s="83"/>
      <c r="HUM44" s="83"/>
      <c r="HUN44" s="83"/>
      <c r="HUO44" s="83"/>
      <c r="HUP44" s="83"/>
      <c r="HUQ44" s="83"/>
      <c r="HUR44" s="83"/>
      <c r="HUS44" s="83"/>
      <c r="HUT44" s="83"/>
      <c r="HUU44" s="83"/>
      <c r="HUV44" s="83"/>
      <c r="HUW44" s="83"/>
      <c r="HUX44" s="83"/>
      <c r="HUY44" s="83"/>
      <c r="HUZ44" s="83"/>
      <c r="HVA44" s="83"/>
      <c r="HVB44" s="83"/>
      <c r="HVC44" s="83"/>
      <c r="HVD44" s="83"/>
      <c r="HVE44" s="83"/>
      <c r="HVF44" s="83"/>
      <c r="HVG44" s="83"/>
      <c r="HVH44" s="83"/>
      <c r="HVI44" s="83"/>
      <c r="HVJ44" s="83"/>
      <c r="HVK44" s="83"/>
      <c r="HVL44" s="83"/>
      <c r="HVM44" s="83"/>
      <c r="HVN44" s="83"/>
      <c r="HVO44" s="83"/>
      <c r="HVP44" s="83"/>
      <c r="HVQ44" s="83"/>
      <c r="HVR44" s="83"/>
      <c r="HVS44" s="83"/>
      <c r="HVT44" s="83"/>
      <c r="HVU44" s="83"/>
      <c r="HVV44" s="83"/>
      <c r="HVW44" s="83"/>
      <c r="HVX44" s="83"/>
      <c r="HVY44" s="83"/>
      <c r="HVZ44" s="83"/>
      <c r="HWA44" s="83"/>
      <c r="HWB44" s="83"/>
      <c r="HWC44" s="83"/>
      <c r="HWD44" s="83"/>
      <c r="HWE44" s="83"/>
      <c r="HWF44" s="83"/>
      <c r="HWG44" s="83"/>
      <c r="HWH44" s="83"/>
      <c r="HWI44" s="83"/>
      <c r="HWJ44" s="83"/>
      <c r="HWK44" s="83"/>
      <c r="HWL44" s="83"/>
      <c r="HWM44" s="83"/>
      <c r="HWN44" s="83"/>
      <c r="HWO44" s="83"/>
      <c r="HWP44" s="83"/>
      <c r="HWQ44" s="83"/>
      <c r="HWR44" s="83"/>
      <c r="HWS44" s="83"/>
      <c r="HWT44" s="83"/>
      <c r="HWU44" s="83"/>
      <c r="HWV44" s="83"/>
      <c r="HWW44" s="83"/>
      <c r="HWX44" s="83"/>
      <c r="HWY44" s="83"/>
      <c r="HWZ44" s="83"/>
      <c r="HXA44" s="83"/>
      <c r="HXB44" s="83"/>
      <c r="HXC44" s="83"/>
      <c r="HXD44" s="83"/>
      <c r="HXE44" s="83"/>
      <c r="HXF44" s="83"/>
      <c r="HXG44" s="83"/>
      <c r="HXH44" s="83"/>
      <c r="HXI44" s="83"/>
      <c r="HXJ44" s="83"/>
      <c r="HXK44" s="83"/>
      <c r="HXL44" s="83"/>
      <c r="HXM44" s="83"/>
      <c r="HXN44" s="83"/>
      <c r="HXO44" s="83"/>
      <c r="HXP44" s="83"/>
      <c r="HXQ44" s="83"/>
      <c r="HXR44" s="83"/>
      <c r="HXS44" s="83"/>
      <c r="HXT44" s="83"/>
      <c r="HXU44" s="83"/>
      <c r="HXV44" s="83"/>
      <c r="HXW44" s="83"/>
      <c r="HXX44" s="83"/>
      <c r="HXY44" s="83"/>
      <c r="HXZ44" s="83"/>
      <c r="HYA44" s="83"/>
      <c r="HYB44" s="83"/>
      <c r="HYC44" s="83"/>
      <c r="HYD44" s="83"/>
      <c r="HYE44" s="83"/>
      <c r="HYF44" s="83"/>
      <c r="HYG44" s="83"/>
      <c r="HYH44" s="83"/>
      <c r="HYI44" s="83"/>
      <c r="HYJ44" s="83"/>
      <c r="HYK44" s="83"/>
      <c r="HYL44" s="83"/>
      <c r="HYM44" s="83"/>
      <c r="HYN44" s="83"/>
      <c r="HYO44" s="83"/>
      <c r="HYP44" s="83"/>
      <c r="HYQ44" s="83"/>
      <c r="HYR44" s="83"/>
      <c r="HYS44" s="83"/>
      <c r="HYT44" s="83"/>
      <c r="HYU44" s="83"/>
      <c r="HYV44" s="83"/>
      <c r="HYW44" s="83"/>
      <c r="HYX44" s="83"/>
      <c r="HYY44" s="83"/>
      <c r="HYZ44" s="83"/>
      <c r="HZA44" s="83"/>
      <c r="HZB44" s="83"/>
      <c r="HZC44" s="83"/>
      <c r="HZD44" s="83"/>
      <c r="HZE44" s="83"/>
      <c r="HZF44" s="83"/>
      <c r="HZG44" s="83"/>
      <c r="HZH44" s="83"/>
      <c r="HZI44" s="83"/>
      <c r="HZJ44" s="83"/>
      <c r="HZK44" s="83"/>
      <c r="HZL44" s="83"/>
      <c r="HZM44" s="83"/>
      <c r="HZN44" s="83"/>
      <c r="HZO44" s="83"/>
      <c r="HZP44" s="83"/>
      <c r="HZQ44" s="83"/>
      <c r="HZR44" s="83"/>
      <c r="HZS44" s="83"/>
      <c r="HZT44" s="83"/>
      <c r="HZU44" s="83"/>
      <c r="HZV44" s="83"/>
      <c r="HZW44" s="83"/>
      <c r="HZX44" s="83"/>
      <c r="HZY44" s="83"/>
      <c r="HZZ44" s="83"/>
      <c r="IAA44" s="83"/>
      <c r="IAB44" s="83"/>
      <c r="IAC44" s="83"/>
      <c r="IAD44" s="83"/>
      <c r="IAE44" s="83"/>
      <c r="IAF44" s="83"/>
      <c r="IAG44" s="83"/>
      <c r="IAH44" s="83"/>
      <c r="IAI44" s="83"/>
      <c r="IAJ44" s="83"/>
      <c r="IAK44" s="83"/>
      <c r="IAL44" s="83"/>
      <c r="IAM44" s="83"/>
      <c r="IAN44" s="83"/>
      <c r="IAO44" s="83"/>
      <c r="IAP44" s="83"/>
      <c r="IAQ44" s="83"/>
      <c r="IAR44" s="83"/>
      <c r="IAS44" s="83"/>
      <c r="IAT44" s="83"/>
      <c r="IAU44" s="83"/>
      <c r="IAV44" s="83"/>
      <c r="IAW44" s="83"/>
      <c r="IAX44" s="83"/>
      <c r="IAY44" s="83"/>
      <c r="IAZ44" s="83"/>
      <c r="IBA44" s="83"/>
      <c r="IBB44" s="83"/>
      <c r="IBC44" s="83"/>
      <c r="IBD44" s="83"/>
      <c r="IBE44" s="83"/>
      <c r="IBF44" s="83"/>
      <c r="IBG44" s="83"/>
      <c r="IBH44" s="83"/>
      <c r="IBI44" s="83"/>
      <c r="IBJ44" s="83"/>
      <c r="IBK44" s="83"/>
      <c r="IBL44" s="83"/>
      <c r="IBM44" s="83"/>
      <c r="IBN44" s="83"/>
      <c r="IBO44" s="83"/>
      <c r="IBP44" s="83"/>
      <c r="IBQ44" s="83"/>
      <c r="IBR44" s="83"/>
      <c r="IBS44" s="83"/>
      <c r="IBT44" s="83"/>
      <c r="IBU44" s="83"/>
      <c r="IBV44" s="83"/>
      <c r="IBW44" s="83"/>
      <c r="IBX44" s="83"/>
      <c r="IBY44" s="83"/>
      <c r="IBZ44" s="83"/>
      <c r="ICA44" s="83"/>
      <c r="ICB44" s="83"/>
      <c r="ICC44" s="83"/>
      <c r="ICD44" s="83"/>
      <c r="ICE44" s="83"/>
      <c r="ICF44" s="83"/>
      <c r="ICG44" s="83"/>
      <c r="ICH44" s="83"/>
      <c r="ICI44" s="83"/>
      <c r="ICJ44" s="83"/>
      <c r="ICK44" s="83"/>
      <c r="ICL44" s="83"/>
      <c r="ICM44" s="83"/>
      <c r="ICN44" s="83"/>
      <c r="ICO44" s="83"/>
      <c r="ICP44" s="83"/>
      <c r="ICQ44" s="83"/>
      <c r="ICR44" s="83"/>
      <c r="ICS44" s="83"/>
      <c r="ICT44" s="83"/>
      <c r="ICU44" s="83"/>
      <c r="ICV44" s="83"/>
      <c r="ICW44" s="83"/>
      <c r="ICX44" s="83"/>
      <c r="ICY44" s="83"/>
      <c r="ICZ44" s="83"/>
      <c r="IDA44" s="83"/>
      <c r="IDB44" s="83"/>
      <c r="IDC44" s="83"/>
      <c r="IDD44" s="83"/>
      <c r="IDE44" s="83"/>
      <c r="IDF44" s="83"/>
      <c r="IDG44" s="83"/>
      <c r="IDH44" s="83"/>
      <c r="IDI44" s="83"/>
      <c r="IDJ44" s="83"/>
      <c r="IDK44" s="83"/>
      <c r="IDL44" s="83"/>
      <c r="IDM44" s="83"/>
      <c r="IDN44" s="83"/>
      <c r="IDO44" s="83"/>
      <c r="IDP44" s="83"/>
      <c r="IDQ44" s="83"/>
      <c r="IDR44" s="83"/>
      <c r="IDS44" s="83"/>
      <c r="IDT44" s="83"/>
      <c r="IDU44" s="83"/>
      <c r="IDV44" s="83"/>
      <c r="IDW44" s="83"/>
      <c r="IDX44" s="83"/>
      <c r="IDY44" s="83"/>
      <c r="IDZ44" s="83"/>
      <c r="IEA44" s="83"/>
      <c r="IEB44" s="83"/>
      <c r="IEC44" s="83"/>
      <c r="IED44" s="83"/>
      <c r="IEE44" s="83"/>
      <c r="IEF44" s="83"/>
      <c r="IEG44" s="83"/>
      <c r="IEH44" s="83"/>
      <c r="IEI44" s="83"/>
      <c r="IEJ44" s="83"/>
      <c r="IEK44" s="83"/>
      <c r="IEL44" s="83"/>
      <c r="IEM44" s="83"/>
      <c r="IEN44" s="83"/>
      <c r="IEO44" s="83"/>
      <c r="IEP44" s="83"/>
      <c r="IEQ44" s="83"/>
      <c r="IER44" s="83"/>
      <c r="IES44" s="83"/>
      <c r="IET44" s="83"/>
      <c r="IEU44" s="83"/>
      <c r="IEV44" s="83"/>
      <c r="IEW44" s="83"/>
      <c r="IEX44" s="83"/>
      <c r="IEY44" s="83"/>
      <c r="IEZ44" s="83"/>
      <c r="IFA44" s="83"/>
      <c r="IFB44" s="83"/>
      <c r="IFC44" s="83"/>
      <c r="IFD44" s="83"/>
      <c r="IFE44" s="83"/>
      <c r="IFF44" s="83"/>
      <c r="IFG44" s="83"/>
      <c r="IFH44" s="83"/>
      <c r="IFI44" s="83"/>
      <c r="IFJ44" s="83"/>
      <c r="IFK44" s="83"/>
      <c r="IFL44" s="83"/>
      <c r="IFM44" s="83"/>
      <c r="IFN44" s="83"/>
      <c r="IFO44" s="83"/>
      <c r="IFP44" s="83"/>
      <c r="IFQ44" s="83"/>
      <c r="IFR44" s="83"/>
      <c r="IFS44" s="83"/>
      <c r="IFT44" s="83"/>
      <c r="IFU44" s="83"/>
      <c r="IFV44" s="83"/>
      <c r="IFW44" s="83"/>
      <c r="IFX44" s="83"/>
      <c r="IFY44" s="83"/>
      <c r="IFZ44" s="83"/>
      <c r="IGA44" s="83"/>
      <c r="IGB44" s="83"/>
      <c r="IGC44" s="83"/>
      <c r="IGD44" s="83"/>
      <c r="IGE44" s="83"/>
      <c r="IGF44" s="83"/>
      <c r="IGG44" s="83"/>
      <c r="IGH44" s="83"/>
      <c r="IGI44" s="83"/>
      <c r="IGJ44" s="83"/>
      <c r="IGK44" s="83"/>
      <c r="IGL44" s="83"/>
      <c r="IGM44" s="83"/>
      <c r="IGN44" s="83"/>
      <c r="IGO44" s="83"/>
      <c r="IGP44" s="83"/>
      <c r="IGQ44" s="83"/>
      <c r="IGR44" s="83"/>
      <c r="IGS44" s="83"/>
      <c r="IGT44" s="83"/>
      <c r="IGU44" s="83"/>
      <c r="IGV44" s="83"/>
      <c r="IGW44" s="83"/>
      <c r="IGX44" s="83"/>
      <c r="IGY44" s="83"/>
      <c r="IGZ44" s="83"/>
      <c r="IHA44" s="83"/>
      <c r="IHB44" s="83"/>
      <c r="IHC44" s="83"/>
      <c r="IHD44" s="83"/>
      <c r="IHE44" s="83"/>
      <c r="IHF44" s="83"/>
      <c r="IHG44" s="83"/>
      <c r="IHH44" s="83"/>
      <c r="IHI44" s="83"/>
      <c r="IHJ44" s="83"/>
      <c r="IHK44" s="83"/>
      <c r="IHL44" s="83"/>
      <c r="IHM44" s="83"/>
      <c r="IHN44" s="83"/>
      <c r="IHO44" s="83"/>
      <c r="IHP44" s="83"/>
      <c r="IHQ44" s="83"/>
      <c r="IHR44" s="83"/>
      <c r="IHS44" s="83"/>
      <c r="IHT44" s="83"/>
      <c r="IHU44" s="83"/>
      <c r="IHV44" s="83"/>
      <c r="IHW44" s="83"/>
      <c r="IHX44" s="83"/>
      <c r="IHY44" s="83"/>
      <c r="IHZ44" s="83"/>
      <c r="IIA44" s="83"/>
      <c r="IIB44" s="83"/>
      <c r="IIC44" s="83"/>
      <c r="IID44" s="83"/>
      <c r="IIE44" s="83"/>
      <c r="IIF44" s="83"/>
      <c r="IIG44" s="83"/>
      <c r="IIH44" s="83"/>
      <c r="III44" s="83"/>
      <c r="IIJ44" s="83"/>
      <c r="IIK44" s="83"/>
      <c r="IIL44" s="83"/>
      <c r="IIM44" s="83"/>
      <c r="IIN44" s="83"/>
      <c r="IIO44" s="83"/>
      <c r="IIP44" s="83"/>
      <c r="IIQ44" s="83"/>
      <c r="IIR44" s="83"/>
      <c r="IIS44" s="83"/>
      <c r="IIT44" s="83"/>
      <c r="IIU44" s="83"/>
      <c r="IIV44" s="83"/>
      <c r="IIW44" s="83"/>
      <c r="IIX44" s="83"/>
      <c r="IIY44" s="83"/>
      <c r="IIZ44" s="83"/>
      <c r="IJA44" s="83"/>
      <c r="IJB44" s="83"/>
      <c r="IJC44" s="83"/>
      <c r="IJD44" s="83"/>
      <c r="IJE44" s="83"/>
      <c r="IJF44" s="83"/>
      <c r="IJG44" s="83"/>
      <c r="IJH44" s="83"/>
      <c r="IJI44" s="83"/>
      <c r="IJJ44" s="83"/>
      <c r="IJK44" s="83"/>
      <c r="IJL44" s="83"/>
      <c r="IJM44" s="83"/>
      <c r="IJN44" s="83"/>
      <c r="IJO44" s="83"/>
      <c r="IJP44" s="83"/>
      <c r="IJQ44" s="83"/>
      <c r="IJR44" s="83"/>
      <c r="IJS44" s="83"/>
      <c r="IJT44" s="83"/>
      <c r="IJU44" s="83"/>
      <c r="IJV44" s="83"/>
      <c r="IJW44" s="83"/>
      <c r="IJX44" s="83"/>
      <c r="IJY44" s="83"/>
      <c r="IJZ44" s="83"/>
      <c r="IKA44" s="83"/>
      <c r="IKB44" s="83"/>
      <c r="IKC44" s="83"/>
      <c r="IKD44" s="83"/>
      <c r="IKE44" s="83"/>
      <c r="IKF44" s="83"/>
      <c r="IKG44" s="83"/>
      <c r="IKH44" s="83"/>
      <c r="IKI44" s="83"/>
      <c r="IKJ44" s="83"/>
      <c r="IKK44" s="83"/>
      <c r="IKL44" s="83"/>
      <c r="IKM44" s="83"/>
      <c r="IKN44" s="83"/>
      <c r="IKO44" s="83"/>
      <c r="IKP44" s="83"/>
      <c r="IKQ44" s="83"/>
      <c r="IKR44" s="83"/>
      <c r="IKS44" s="83"/>
      <c r="IKT44" s="83"/>
      <c r="IKU44" s="83"/>
      <c r="IKV44" s="83"/>
      <c r="IKW44" s="83"/>
      <c r="IKX44" s="83"/>
      <c r="IKY44" s="83"/>
      <c r="IKZ44" s="83"/>
      <c r="ILA44" s="83"/>
      <c r="ILB44" s="83"/>
      <c r="ILC44" s="83"/>
      <c r="ILD44" s="83"/>
      <c r="ILE44" s="83"/>
      <c r="ILF44" s="83"/>
      <c r="ILG44" s="83"/>
      <c r="ILH44" s="83"/>
      <c r="ILI44" s="83"/>
      <c r="ILJ44" s="83"/>
      <c r="ILK44" s="83"/>
      <c r="ILL44" s="83"/>
      <c r="ILM44" s="83"/>
      <c r="ILN44" s="83"/>
      <c r="ILO44" s="83"/>
      <c r="ILP44" s="83"/>
      <c r="ILQ44" s="83"/>
      <c r="ILR44" s="83"/>
      <c r="ILS44" s="83"/>
      <c r="ILT44" s="83"/>
      <c r="ILU44" s="83"/>
      <c r="ILV44" s="83"/>
      <c r="ILW44" s="83"/>
      <c r="ILX44" s="83"/>
      <c r="ILY44" s="83"/>
      <c r="ILZ44" s="83"/>
      <c r="IMA44" s="83"/>
      <c r="IMB44" s="83"/>
      <c r="IMC44" s="83"/>
      <c r="IMD44" s="83"/>
      <c r="IME44" s="83"/>
      <c r="IMF44" s="83"/>
      <c r="IMG44" s="83"/>
      <c r="IMH44" s="83"/>
      <c r="IMI44" s="83"/>
      <c r="IMJ44" s="83"/>
      <c r="IMK44" s="83"/>
      <c r="IML44" s="83"/>
      <c r="IMM44" s="83"/>
      <c r="IMN44" s="83"/>
      <c r="IMO44" s="83"/>
      <c r="IMP44" s="83"/>
      <c r="IMQ44" s="83"/>
      <c r="IMR44" s="83"/>
      <c r="IMS44" s="83"/>
      <c r="IMT44" s="83"/>
      <c r="IMU44" s="83"/>
      <c r="IMV44" s="83"/>
      <c r="IMW44" s="83"/>
      <c r="IMX44" s="83"/>
      <c r="IMY44" s="83"/>
      <c r="IMZ44" s="83"/>
      <c r="INA44" s="83"/>
      <c r="INB44" s="83"/>
      <c r="INC44" s="83"/>
      <c r="IND44" s="83"/>
      <c r="INE44" s="83"/>
      <c r="INF44" s="83"/>
      <c r="ING44" s="83"/>
      <c r="INH44" s="83"/>
      <c r="INI44" s="83"/>
      <c r="INJ44" s="83"/>
      <c r="INK44" s="83"/>
      <c r="INL44" s="83"/>
      <c r="INM44" s="83"/>
      <c r="INN44" s="83"/>
      <c r="INO44" s="83"/>
      <c r="INP44" s="83"/>
      <c r="INQ44" s="83"/>
      <c r="INR44" s="83"/>
      <c r="INS44" s="83"/>
      <c r="INT44" s="83"/>
      <c r="INU44" s="83"/>
      <c r="INV44" s="83"/>
      <c r="INW44" s="83"/>
      <c r="INX44" s="83"/>
      <c r="INY44" s="83"/>
      <c r="INZ44" s="83"/>
      <c r="IOA44" s="83"/>
      <c r="IOB44" s="83"/>
      <c r="IOC44" s="83"/>
      <c r="IOD44" s="83"/>
      <c r="IOE44" s="83"/>
      <c r="IOF44" s="83"/>
      <c r="IOG44" s="83"/>
      <c r="IOH44" s="83"/>
      <c r="IOI44" s="83"/>
      <c r="IOJ44" s="83"/>
      <c r="IOK44" s="83"/>
      <c r="IOL44" s="83"/>
      <c r="IOM44" s="83"/>
      <c r="ION44" s="83"/>
      <c r="IOO44" s="83"/>
      <c r="IOP44" s="83"/>
      <c r="IOQ44" s="83"/>
      <c r="IOR44" s="83"/>
      <c r="IOS44" s="83"/>
      <c r="IOT44" s="83"/>
      <c r="IOU44" s="83"/>
      <c r="IOV44" s="83"/>
      <c r="IOW44" s="83"/>
      <c r="IOX44" s="83"/>
      <c r="IOY44" s="83"/>
      <c r="IOZ44" s="83"/>
      <c r="IPA44" s="83"/>
      <c r="IPB44" s="83"/>
      <c r="IPC44" s="83"/>
      <c r="IPD44" s="83"/>
      <c r="IPE44" s="83"/>
      <c r="IPF44" s="83"/>
      <c r="IPG44" s="83"/>
      <c r="IPH44" s="83"/>
      <c r="IPI44" s="83"/>
      <c r="IPJ44" s="83"/>
      <c r="IPK44" s="83"/>
      <c r="IPL44" s="83"/>
      <c r="IPM44" s="83"/>
      <c r="IPN44" s="83"/>
      <c r="IPO44" s="83"/>
      <c r="IPP44" s="83"/>
      <c r="IPQ44" s="83"/>
      <c r="IPR44" s="83"/>
      <c r="IPS44" s="83"/>
      <c r="IPT44" s="83"/>
      <c r="IPU44" s="83"/>
      <c r="IPV44" s="83"/>
      <c r="IPW44" s="83"/>
      <c r="IPX44" s="83"/>
      <c r="IPY44" s="83"/>
      <c r="IPZ44" s="83"/>
      <c r="IQA44" s="83"/>
      <c r="IQB44" s="83"/>
      <c r="IQC44" s="83"/>
      <c r="IQD44" s="83"/>
      <c r="IQE44" s="83"/>
      <c r="IQF44" s="83"/>
      <c r="IQG44" s="83"/>
      <c r="IQH44" s="83"/>
      <c r="IQI44" s="83"/>
      <c r="IQJ44" s="83"/>
      <c r="IQK44" s="83"/>
      <c r="IQL44" s="83"/>
      <c r="IQM44" s="83"/>
      <c r="IQN44" s="83"/>
      <c r="IQO44" s="83"/>
      <c r="IQP44" s="83"/>
      <c r="IQQ44" s="83"/>
      <c r="IQR44" s="83"/>
      <c r="IQS44" s="83"/>
      <c r="IQT44" s="83"/>
      <c r="IQU44" s="83"/>
      <c r="IQV44" s="83"/>
      <c r="IQW44" s="83"/>
      <c r="IQX44" s="83"/>
      <c r="IQY44" s="83"/>
      <c r="IQZ44" s="83"/>
      <c r="IRA44" s="83"/>
      <c r="IRB44" s="83"/>
      <c r="IRC44" s="83"/>
      <c r="IRD44" s="83"/>
      <c r="IRE44" s="83"/>
      <c r="IRF44" s="83"/>
      <c r="IRG44" s="83"/>
      <c r="IRH44" s="83"/>
      <c r="IRI44" s="83"/>
      <c r="IRJ44" s="83"/>
      <c r="IRK44" s="83"/>
      <c r="IRL44" s="83"/>
      <c r="IRM44" s="83"/>
      <c r="IRN44" s="83"/>
      <c r="IRO44" s="83"/>
      <c r="IRP44" s="83"/>
      <c r="IRQ44" s="83"/>
      <c r="IRR44" s="83"/>
      <c r="IRS44" s="83"/>
      <c r="IRT44" s="83"/>
      <c r="IRU44" s="83"/>
      <c r="IRV44" s="83"/>
      <c r="IRW44" s="83"/>
      <c r="IRX44" s="83"/>
      <c r="IRY44" s="83"/>
      <c r="IRZ44" s="83"/>
      <c r="ISA44" s="83"/>
      <c r="ISB44" s="83"/>
      <c r="ISC44" s="83"/>
      <c r="ISD44" s="83"/>
      <c r="ISE44" s="83"/>
      <c r="ISF44" s="83"/>
      <c r="ISG44" s="83"/>
      <c r="ISH44" s="83"/>
      <c r="ISI44" s="83"/>
      <c r="ISJ44" s="83"/>
      <c r="ISK44" s="83"/>
      <c r="ISL44" s="83"/>
      <c r="ISM44" s="83"/>
      <c r="ISN44" s="83"/>
      <c r="ISO44" s="83"/>
      <c r="ISP44" s="83"/>
      <c r="ISQ44" s="83"/>
      <c r="ISR44" s="83"/>
      <c r="ISS44" s="83"/>
      <c r="IST44" s="83"/>
      <c r="ISU44" s="83"/>
      <c r="ISV44" s="83"/>
      <c r="ISW44" s="83"/>
      <c r="ISX44" s="83"/>
      <c r="ISY44" s="83"/>
      <c r="ISZ44" s="83"/>
      <c r="ITA44" s="83"/>
      <c r="ITB44" s="83"/>
      <c r="ITC44" s="83"/>
      <c r="ITD44" s="83"/>
      <c r="ITE44" s="83"/>
      <c r="ITF44" s="83"/>
      <c r="ITG44" s="83"/>
      <c r="ITH44" s="83"/>
      <c r="ITI44" s="83"/>
      <c r="ITJ44" s="83"/>
      <c r="ITK44" s="83"/>
      <c r="ITL44" s="83"/>
      <c r="ITM44" s="83"/>
      <c r="ITN44" s="83"/>
      <c r="ITO44" s="83"/>
      <c r="ITP44" s="83"/>
      <c r="ITQ44" s="83"/>
      <c r="ITR44" s="83"/>
      <c r="ITS44" s="83"/>
      <c r="ITT44" s="83"/>
      <c r="ITU44" s="83"/>
      <c r="ITV44" s="83"/>
      <c r="ITW44" s="83"/>
      <c r="ITX44" s="83"/>
      <c r="ITY44" s="83"/>
      <c r="ITZ44" s="83"/>
      <c r="IUA44" s="83"/>
      <c r="IUB44" s="83"/>
      <c r="IUC44" s="83"/>
      <c r="IUD44" s="83"/>
      <c r="IUE44" s="83"/>
      <c r="IUF44" s="83"/>
      <c r="IUG44" s="83"/>
      <c r="IUH44" s="83"/>
      <c r="IUI44" s="83"/>
      <c r="IUJ44" s="83"/>
      <c r="IUK44" s="83"/>
      <c r="IUL44" s="83"/>
      <c r="IUM44" s="83"/>
      <c r="IUN44" s="83"/>
      <c r="IUO44" s="83"/>
      <c r="IUP44" s="83"/>
      <c r="IUQ44" s="83"/>
      <c r="IUR44" s="83"/>
      <c r="IUS44" s="83"/>
      <c r="IUT44" s="83"/>
      <c r="IUU44" s="83"/>
      <c r="IUV44" s="83"/>
      <c r="IUW44" s="83"/>
      <c r="IUX44" s="83"/>
      <c r="IUY44" s="83"/>
      <c r="IUZ44" s="83"/>
      <c r="IVA44" s="83"/>
      <c r="IVB44" s="83"/>
      <c r="IVC44" s="83"/>
      <c r="IVD44" s="83"/>
      <c r="IVE44" s="83"/>
      <c r="IVF44" s="83"/>
      <c r="IVG44" s="83"/>
      <c r="IVH44" s="83"/>
      <c r="IVI44" s="83"/>
      <c r="IVJ44" s="83"/>
      <c r="IVK44" s="83"/>
      <c r="IVL44" s="83"/>
      <c r="IVM44" s="83"/>
      <c r="IVN44" s="83"/>
      <c r="IVO44" s="83"/>
      <c r="IVP44" s="83"/>
      <c r="IVQ44" s="83"/>
      <c r="IVR44" s="83"/>
      <c r="IVS44" s="83"/>
      <c r="IVT44" s="83"/>
      <c r="IVU44" s="83"/>
      <c r="IVV44" s="83"/>
      <c r="IVW44" s="83"/>
      <c r="IVX44" s="83"/>
      <c r="IVY44" s="83"/>
      <c r="IVZ44" s="83"/>
      <c r="IWA44" s="83"/>
      <c r="IWB44" s="83"/>
      <c r="IWC44" s="83"/>
      <c r="IWD44" s="83"/>
      <c r="IWE44" s="83"/>
      <c r="IWF44" s="83"/>
      <c r="IWG44" s="83"/>
      <c r="IWH44" s="83"/>
      <c r="IWI44" s="83"/>
      <c r="IWJ44" s="83"/>
      <c r="IWK44" s="83"/>
      <c r="IWL44" s="83"/>
      <c r="IWM44" s="83"/>
      <c r="IWN44" s="83"/>
      <c r="IWO44" s="83"/>
      <c r="IWP44" s="83"/>
      <c r="IWQ44" s="83"/>
      <c r="IWR44" s="83"/>
      <c r="IWS44" s="83"/>
      <c r="IWT44" s="83"/>
      <c r="IWU44" s="83"/>
      <c r="IWV44" s="83"/>
      <c r="IWW44" s="83"/>
      <c r="IWX44" s="83"/>
      <c r="IWY44" s="83"/>
      <c r="IWZ44" s="83"/>
      <c r="IXA44" s="83"/>
      <c r="IXB44" s="83"/>
      <c r="IXC44" s="83"/>
      <c r="IXD44" s="83"/>
      <c r="IXE44" s="83"/>
      <c r="IXF44" s="83"/>
      <c r="IXG44" s="83"/>
      <c r="IXH44" s="83"/>
      <c r="IXI44" s="83"/>
      <c r="IXJ44" s="83"/>
      <c r="IXK44" s="83"/>
      <c r="IXL44" s="83"/>
      <c r="IXM44" s="83"/>
      <c r="IXN44" s="83"/>
      <c r="IXO44" s="83"/>
      <c r="IXP44" s="83"/>
      <c r="IXQ44" s="83"/>
      <c r="IXR44" s="83"/>
      <c r="IXS44" s="83"/>
      <c r="IXT44" s="83"/>
      <c r="IXU44" s="83"/>
      <c r="IXV44" s="83"/>
      <c r="IXW44" s="83"/>
      <c r="IXX44" s="83"/>
      <c r="IXY44" s="83"/>
      <c r="IXZ44" s="83"/>
      <c r="IYA44" s="83"/>
      <c r="IYB44" s="83"/>
      <c r="IYC44" s="83"/>
      <c r="IYD44" s="83"/>
      <c r="IYE44" s="83"/>
      <c r="IYF44" s="83"/>
      <c r="IYG44" s="83"/>
      <c r="IYH44" s="83"/>
      <c r="IYI44" s="83"/>
      <c r="IYJ44" s="83"/>
      <c r="IYK44" s="83"/>
      <c r="IYL44" s="83"/>
      <c r="IYM44" s="83"/>
      <c r="IYN44" s="83"/>
      <c r="IYO44" s="83"/>
      <c r="IYP44" s="83"/>
      <c r="IYQ44" s="83"/>
      <c r="IYR44" s="83"/>
      <c r="IYS44" s="83"/>
      <c r="IYT44" s="83"/>
      <c r="IYU44" s="83"/>
      <c r="IYV44" s="83"/>
      <c r="IYW44" s="83"/>
      <c r="IYX44" s="83"/>
      <c r="IYY44" s="83"/>
      <c r="IYZ44" s="83"/>
      <c r="IZA44" s="83"/>
      <c r="IZB44" s="83"/>
      <c r="IZC44" s="83"/>
      <c r="IZD44" s="83"/>
      <c r="IZE44" s="83"/>
      <c r="IZF44" s="83"/>
      <c r="IZG44" s="83"/>
      <c r="IZH44" s="83"/>
      <c r="IZI44" s="83"/>
      <c r="IZJ44" s="83"/>
      <c r="IZK44" s="83"/>
      <c r="IZL44" s="83"/>
      <c r="IZM44" s="83"/>
      <c r="IZN44" s="83"/>
      <c r="IZO44" s="83"/>
      <c r="IZP44" s="83"/>
      <c r="IZQ44" s="83"/>
      <c r="IZR44" s="83"/>
      <c r="IZS44" s="83"/>
      <c r="IZT44" s="83"/>
      <c r="IZU44" s="83"/>
      <c r="IZV44" s="83"/>
      <c r="IZW44" s="83"/>
      <c r="IZX44" s="83"/>
      <c r="IZY44" s="83"/>
      <c r="IZZ44" s="83"/>
      <c r="JAA44" s="83"/>
      <c r="JAB44" s="83"/>
      <c r="JAC44" s="83"/>
      <c r="JAD44" s="83"/>
      <c r="JAE44" s="83"/>
      <c r="JAF44" s="83"/>
      <c r="JAG44" s="83"/>
      <c r="JAH44" s="83"/>
      <c r="JAI44" s="83"/>
      <c r="JAJ44" s="83"/>
      <c r="JAK44" s="83"/>
      <c r="JAL44" s="83"/>
      <c r="JAM44" s="83"/>
      <c r="JAN44" s="83"/>
      <c r="JAO44" s="83"/>
      <c r="JAP44" s="83"/>
      <c r="JAQ44" s="83"/>
      <c r="JAR44" s="83"/>
      <c r="JAS44" s="83"/>
      <c r="JAT44" s="83"/>
      <c r="JAU44" s="83"/>
      <c r="JAV44" s="83"/>
      <c r="JAW44" s="83"/>
      <c r="JAX44" s="83"/>
      <c r="JAY44" s="83"/>
      <c r="JAZ44" s="83"/>
      <c r="JBA44" s="83"/>
      <c r="JBB44" s="83"/>
      <c r="JBC44" s="83"/>
      <c r="JBD44" s="83"/>
      <c r="JBE44" s="83"/>
      <c r="JBF44" s="83"/>
      <c r="JBG44" s="83"/>
      <c r="JBH44" s="83"/>
      <c r="JBI44" s="83"/>
      <c r="JBJ44" s="83"/>
      <c r="JBK44" s="83"/>
      <c r="JBL44" s="83"/>
      <c r="JBM44" s="83"/>
      <c r="JBN44" s="83"/>
      <c r="JBO44" s="83"/>
      <c r="JBP44" s="83"/>
      <c r="JBQ44" s="83"/>
      <c r="JBR44" s="83"/>
      <c r="JBS44" s="83"/>
      <c r="JBT44" s="83"/>
      <c r="JBU44" s="83"/>
      <c r="JBV44" s="83"/>
      <c r="JBW44" s="83"/>
      <c r="JBX44" s="83"/>
      <c r="JBY44" s="83"/>
      <c r="JBZ44" s="83"/>
      <c r="JCA44" s="83"/>
      <c r="JCB44" s="83"/>
      <c r="JCC44" s="83"/>
      <c r="JCD44" s="83"/>
      <c r="JCE44" s="83"/>
      <c r="JCF44" s="83"/>
      <c r="JCG44" s="83"/>
      <c r="JCH44" s="83"/>
      <c r="JCI44" s="83"/>
      <c r="JCJ44" s="83"/>
      <c r="JCK44" s="83"/>
      <c r="JCL44" s="83"/>
      <c r="JCM44" s="83"/>
      <c r="JCN44" s="83"/>
      <c r="JCO44" s="83"/>
      <c r="JCP44" s="83"/>
      <c r="JCQ44" s="83"/>
      <c r="JCR44" s="83"/>
      <c r="JCS44" s="83"/>
      <c r="JCT44" s="83"/>
      <c r="JCU44" s="83"/>
      <c r="JCV44" s="83"/>
      <c r="JCW44" s="83"/>
      <c r="JCX44" s="83"/>
      <c r="JCY44" s="83"/>
      <c r="JCZ44" s="83"/>
      <c r="JDA44" s="83"/>
      <c r="JDB44" s="83"/>
      <c r="JDC44" s="83"/>
      <c r="JDD44" s="83"/>
      <c r="JDE44" s="83"/>
      <c r="JDF44" s="83"/>
      <c r="JDG44" s="83"/>
      <c r="JDH44" s="83"/>
      <c r="JDI44" s="83"/>
      <c r="JDJ44" s="83"/>
      <c r="JDK44" s="83"/>
      <c r="JDL44" s="83"/>
      <c r="JDM44" s="83"/>
      <c r="JDN44" s="83"/>
      <c r="JDO44" s="83"/>
      <c r="JDP44" s="83"/>
      <c r="JDQ44" s="83"/>
      <c r="JDR44" s="83"/>
      <c r="JDS44" s="83"/>
      <c r="JDT44" s="83"/>
      <c r="JDU44" s="83"/>
      <c r="JDV44" s="83"/>
      <c r="JDW44" s="83"/>
      <c r="JDX44" s="83"/>
      <c r="JDY44" s="83"/>
      <c r="JDZ44" s="83"/>
      <c r="JEA44" s="83"/>
      <c r="JEB44" s="83"/>
      <c r="JEC44" s="83"/>
      <c r="JED44" s="83"/>
      <c r="JEE44" s="83"/>
      <c r="JEF44" s="83"/>
      <c r="JEG44" s="83"/>
      <c r="JEH44" s="83"/>
      <c r="JEI44" s="83"/>
      <c r="JEJ44" s="83"/>
      <c r="JEK44" s="83"/>
      <c r="JEL44" s="83"/>
      <c r="JEM44" s="83"/>
      <c r="JEN44" s="83"/>
      <c r="JEO44" s="83"/>
      <c r="JEP44" s="83"/>
      <c r="JEQ44" s="83"/>
      <c r="JER44" s="83"/>
      <c r="JES44" s="83"/>
      <c r="JET44" s="83"/>
      <c r="JEU44" s="83"/>
      <c r="JEV44" s="83"/>
      <c r="JEW44" s="83"/>
      <c r="JEX44" s="83"/>
      <c r="JEY44" s="83"/>
      <c r="JEZ44" s="83"/>
      <c r="JFA44" s="83"/>
      <c r="JFB44" s="83"/>
      <c r="JFC44" s="83"/>
      <c r="JFD44" s="83"/>
      <c r="JFE44" s="83"/>
      <c r="JFF44" s="83"/>
      <c r="JFG44" s="83"/>
      <c r="JFH44" s="83"/>
      <c r="JFI44" s="83"/>
      <c r="JFJ44" s="83"/>
      <c r="JFK44" s="83"/>
      <c r="JFL44" s="83"/>
      <c r="JFM44" s="83"/>
      <c r="JFN44" s="83"/>
      <c r="JFO44" s="83"/>
      <c r="JFP44" s="83"/>
      <c r="JFQ44" s="83"/>
      <c r="JFR44" s="83"/>
      <c r="JFS44" s="83"/>
      <c r="JFT44" s="83"/>
      <c r="JFU44" s="83"/>
      <c r="JFV44" s="83"/>
      <c r="JFW44" s="83"/>
      <c r="JFX44" s="83"/>
      <c r="JFY44" s="83"/>
      <c r="JFZ44" s="83"/>
      <c r="JGA44" s="83"/>
      <c r="JGB44" s="83"/>
      <c r="JGC44" s="83"/>
      <c r="JGD44" s="83"/>
      <c r="JGE44" s="83"/>
      <c r="JGF44" s="83"/>
      <c r="JGG44" s="83"/>
      <c r="JGH44" s="83"/>
      <c r="JGI44" s="83"/>
      <c r="JGJ44" s="83"/>
      <c r="JGK44" s="83"/>
      <c r="JGL44" s="83"/>
      <c r="JGM44" s="83"/>
      <c r="JGN44" s="83"/>
      <c r="JGO44" s="83"/>
      <c r="JGP44" s="83"/>
      <c r="JGQ44" s="83"/>
      <c r="JGR44" s="83"/>
      <c r="JGS44" s="83"/>
      <c r="JGT44" s="83"/>
      <c r="JGU44" s="83"/>
      <c r="JGV44" s="83"/>
      <c r="JGW44" s="83"/>
      <c r="JGX44" s="83"/>
      <c r="JGY44" s="83"/>
      <c r="JGZ44" s="83"/>
      <c r="JHA44" s="83"/>
      <c r="JHB44" s="83"/>
      <c r="JHC44" s="83"/>
      <c r="JHD44" s="83"/>
      <c r="JHE44" s="83"/>
      <c r="JHF44" s="83"/>
      <c r="JHG44" s="83"/>
      <c r="JHH44" s="83"/>
      <c r="JHI44" s="83"/>
      <c r="JHJ44" s="83"/>
      <c r="JHK44" s="83"/>
      <c r="JHL44" s="83"/>
      <c r="JHM44" s="83"/>
      <c r="JHN44" s="83"/>
      <c r="JHO44" s="83"/>
      <c r="JHP44" s="83"/>
      <c r="JHQ44" s="83"/>
      <c r="JHR44" s="83"/>
      <c r="JHS44" s="83"/>
      <c r="JHT44" s="83"/>
      <c r="JHU44" s="83"/>
      <c r="JHV44" s="83"/>
      <c r="JHW44" s="83"/>
      <c r="JHX44" s="83"/>
      <c r="JHY44" s="83"/>
      <c r="JHZ44" s="83"/>
      <c r="JIA44" s="83"/>
      <c r="JIB44" s="83"/>
      <c r="JIC44" s="83"/>
      <c r="JID44" s="83"/>
      <c r="JIE44" s="83"/>
      <c r="JIF44" s="83"/>
      <c r="JIG44" s="83"/>
      <c r="JIH44" s="83"/>
      <c r="JII44" s="83"/>
      <c r="JIJ44" s="83"/>
      <c r="JIK44" s="83"/>
      <c r="JIL44" s="83"/>
      <c r="JIM44" s="83"/>
      <c r="JIN44" s="83"/>
      <c r="JIO44" s="83"/>
      <c r="JIP44" s="83"/>
      <c r="JIQ44" s="83"/>
      <c r="JIR44" s="83"/>
      <c r="JIS44" s="83"/>
      <c r="JIT44" s="83"/>
      <c r="JIU44" s="83"/>
      <c r="JIV44" s="83"/>
      <c r="JIW44" s="83"/>
      <c r="JIX44" s="83"/>
      <c r="JIY44" s="83"/>
      <c r="JIZ44" s="83"/>
      <c r="JJA44" s="83"/>
      <c r="JJB44" s="83"/>
      <c r="JJC44" s="83"/>
      <c r="JJD44" s="83"/>
      <c r="JJE44" s="83"/>
      <c r="JJF44" s="83"/>
      <c r="JJG44" s="83"/>
      <c r="JJH44" s="83"/>
      <c r="JJI44" s="83"/>
      <c r="JJJ44" s="83"/>
      <c r="JJK44" s="83"/>
      <c r="JJL44" s="83"/>
      <c r="JJM44" s="83"/>
      <c r="JJN44" s="83"/>
      <c r="JJO44" s="83"/>
      <c r="JJP44" s="83"/>
      <c r="JJQ44" s="83"/>
      <c r="JJR44" s="83"/>
      <c r="JJS44" s="83"/>
      <c r="JJT44" s="83"/>
      <c r="JJU44" s="83"/>
      <c r="JJV44" s="83"/>
      <c r="JJW44" s="83"/>
      <c r="JJX44" s="83"/>
      <c r="JJY44" s="83"/>
      <c r="JJZ44" s="83"/>
      <c r="JKA44" s="83"/>
      <c r="JKB44" s="83"/>
      <c r="JKC44" s="83"/>
      <c r="JKD44" s="83"/>
      <c r="JKE44" s="83"/>
      <c r="JKF44" s="83"/>
      <c r="JKG44" s="83"/>
      <c r="JKH44" s="83"/>
      <c r="JKI44" s="83"/>
      <c r="JKJ44" s="83"/>
      <c r="JKK44" s="83"/>
      <c r="JKL44" s="83"/>
      <c r="JKM44" s="83"/>
      <c r="JKN44" s="83"/>
      <c r="JKO44" s="83"/>
      <c r="JKP44" s="83"/>
      <c r="JKQ44" s="83"/>
      <c r="JKR44" s="83"/>
      <c r="JKS44" s="83"/>
      <c r="JKT44" s="83"/>
      <c r="JKU44" s="83"/>
      <c r="JKV44" s="83"/>
      <c r="JKW44" s="83"/>
      <c r="JKX44" s="83"/>
      <c r="JKY44" s="83"/>
      <c r="JKZ44" s="83"/>
      <c r="JLA44" s="83"/>
      <c r="JLB44" s="83"/>
      <c r="JLC44" s="83"/>
      <c r="JLD44" s="83"/>
      <c r="JLE44" s="83"/>
      <c r="JLF44" s="83"/>
      <c r="JLG44" s="83"/>
      <c r="JLH44" s="83"/>
      <c r="JLI44" s="83"/>
      <c r="JLJ44" s="83"/>
      <c r="JLK44" s="83"/>
      <c r="JLL44" s="83"/>
      <c r="JLM44" s="83"/>
      <c r="JLN44" s="83"/>
      <c r="JLO44" s="83"/>
      <c r="JLP44" s="83"/>
      <c r="JLQ44" s="83"/>
      <c r="JLR44" s="83"/>
      <c r="JLS44" s="83"/>
      <c r="JLT44" s="83"/>
      <c r="JLU44" s="83"/>
      <c r="JLV44" s="83"/>
      <c r="JLW44" s="83"/>
      <c r="JLX44" s="83"/>
      <c r="JLY44" s="83"/>
      <c r="JLZ44" s="83"/>
      <c r="JMA44" s="83"/>
      <c r="JMB44" s="83"/>
      <c r="JMC44" s="83"/>
      <c r="JMD44" s="83"/>
      <c r="JME44" s="83"/>
      <c r="JMF44" s="83"/>
      <c r="JMG44" s="83"/>
      <c r="JMH44" s="83"/>
      <c r="JMI44" s="83"/>
      <c r="JMJ44" s="83"/>
      <c r="JMK44" s="83"/>
      <c r="JML44" s="83"/>
      <c r="JMM44" s="83"/>
      <c r="JMN44" s="83"/>
      <c r="JMO44" s="83"/>
      <c r="JMP44" s="83"/>
      <c r="JMQ44" s="83"/>
      <c r="JMR44" s="83"/>
      <c r="JMS44" s="83"/>
      <c r="JMT44" s="83"/>
      <c r="JMU44" s="83"/>
      <c r="JMV44" s="83"/>
      <c r="JMW44" s="83"/>
      <c r="JMX44" s="83"/>
      <c r="JMY44" s="83"/>
      <c r="JMZ44" s="83"/>
      <c r="JNA44" s="83"/>
      <c r="JNB44" s="83"/>
      <c r="JNC44" s="83"/>
      <c r="JND44" s="83"/>
      <c r="JNE44" s="83"/>
      <c r="JNF44" s="83"/>
      <c r="JNG44" s="83"/>
      <c r="JNH44" s="83"/>
      <c r="JNI44" s="83"/>
      <c r="JNJ44" s="83"/>
      <c r="JNK44" s="83"/>
      <c r="JNL44" s="83"/>
      <c r="JNM44" s="83"/>
      <c r="JNN44" s="83"/>
      <c r="JNO44" s="83"/>
      <c r="JNP44" s="83"/>
      <c r="JNQ44" s="83"/>
      <c r="JNR44" s="83"/>
      <c r="JNS44" s="83"/>
      <c r="JNT44" s="83"/>
      <c r="JNU44" s="83"/>
      <c r="JNV44" s="83"/>
      <c r="JNW44" s="83"/>
      <c r="JNX44" s="83"/>
      <c r="JNY44" s="83"/>
      <c r="JNZ44" s="83"/>
      <c r="JOA44" s="83"/>
      <c r="JOB44" s="83"/>
      <c r="JOC44" s="83"/>
      <c r="JOD44" s="83"/>
      <c r="JOE44" s="83"/>
      <c r="JOF44" s="83"/>
      <c r="JOG44" s="83"/>
      <c r="JOH44" s="83"/>
      <c r="JOI44" s="83"/>
      <c r="JOJ44" s="83"/>
      <c r="JOK44" s="83"/>
      <c r="JOL44" s="83"/>
      <c r="JOM44" s="83"/>
      <c r="JON44" s="83"/>
      <c r="JOO44" s="83"/>
      <c r="JOP44" s="83"/>
      <c r="JOQ44" s="83"/>
      <c r="JOR44" s="83"/>
      <c r="JOS44" s="83"/>
      <c r="JOT44" s="83"/>
      <c r="JOU44" s="83"/>
      <c r="JOV44" s="83"/>
      <c r="JOW44" s="83"/>
      <c r="JOX44" s="83"/>
      <c r="JOY44" s="83"/>
      <c r="JOZ44" s="83"/>
      <c r="JPA44" s="83"/>
      <c r="JPB44" s="83"/>
      <c r="JPC44" s="83"/>
      <c r="JPD44" s="83"/>
      <c r="JPE44" s="83"/>
      <c r="JPF44" s="83"/>
      <c r="JPG44" s="83"/>
      <c r="JPH44" s="83"/>
      <c r="JPI44" s="83"/>
      <c r="JPJ44" s="83"/>
      <c r="JPK44" s="83"/>
      <c r="JPL44" s="83"/>
      <c r="JPM44" s="83"/>
      <c r="JPN44" s="83"/>
      <c r="JPO44" s="83"/>
      <c r="JPP44" s="83"/>
      <c r="JPQ44" s="83"/>
      <c r="JPR44" s="83"/>
      <c r="JPS44" s="83"/>
      <c r="JPT44" s="83"/>
      <c r="JPU44" s="83"/>
      <c r="JPV44" s="83"/>
      <c r="JPW44" s="83"/>
      <c r="JPX44" s="83"/>
      <c r="JPY44" s="83"/>
      <c r="JPZ44" s="83"/>
      <c r="JQA44" s="83"/>
      <c r="JQB44" s="83"/>
      <c r="JQC44" s="83"/>
      <c r="JQD44" s="83"/>
      <c r="JQE44" s="83"/>
      <c r="JQF44" s="83"/>
      <c r="JQG44" s="83"/>
      <c r="JQH44" s="83"/>
      <c r="JQI44" s="83"/>
      <c r="JQJ44" s="83"/>
      <c r="JQK44" s="83"/>
      <c r="JQL44" s="83"/>
      <c r="JQM44" s="83"/>
      <c r="JQN44" s="83"/>
      <c r="JQO44" s="83"/>
      <c r="JQP44" s="83"/>
      <c r="JQQ44" s="83"/>
      <c r="JQR44" s="83"/>
      <c r="JQS44" s="83"/>
      <c r="JQT44" s="83"/>
      <c r="JQU44" s="83"/>
      <c r="JQV44" s="83"/>
      <c r="JQW44" s="83"/>
      <c r="JQX44" s="83"/>
      <c r="JQY44" s="83"/>
      <c r="JQZ44" s="83"/>
      <c r="JRA44" s="83"/>
      <c r="JRB44" s="83"/>
      <c r="JRC44" s="83"/>
      <c r="JRD44" s="83"/>
      <c r="JRE44" s="83"/>
      <c r="JRF44" s="83"/>
      <c r="JRG44" s="83"/>
      <c r="JRH44" s="83"/>
      <c r="JRI44" s="83"/>
      <c r="JRJ44" s="83"/>
      <c r="JRK44" s="83"/>
      <c r="JRL44" s="83"/>
      <c r="JRM44" s="83"/>
      <c r="JRN44" s="83"/>
      <c r="JRO44" s="83"/>
      <c r="JRP44" s="83"/>
      <c r="JRQ44" s="83"/>
      <c r="JRR44" s="83"/>
      <c r="JRS44" s="83"/>
      <c r="JRT44" s="83"/>
      <c r="JRU44" s="83"/>
      <c r="JRV44" s="83"/>
      <c r="JRW44" s="83"/>
      <c r="JRX44" s="83"/>
      <c r="JRY44" s="83"/>
      <c r="JRZ44" s="83"/>
      <c r="JSA44" s="83"/>
      <c r="JSB44" s="83"/>
      <c r="JSC44" s="83"/>
      <c r="JSD44" s="83"/>
      <c r="JSE44" s="83"/>
      <c r="JSF44" s="83"/>
      <c r="JSG44" s="83"/>
      <c r="JSH44" s="83"/>
      <c r="JSI44" s="83"/>
      <c r="JSJ44" s="83"/>
      <c r="JSK44" s="83"/>
      <c r="JSL44" s="83"/>
      <c r="JSM44" s="83"/>
      <c r="JSN44" s="83"/>
      <c r="JSO44" s="83"/>
      <c r="JSP44" s="83"/>
      <c r="JSQ44" s="83"/>
      <c r="JSR44" s="83"/>
      <c r="JSS44" s="83"/>
      <c r="JST44" s="83"/>
      <c r="JSU44" s="83"/>
      <c r="JSV44" s="83"/>
      <c r="JSW44" s="83"/>
      <c r="JSX44" s="83"/>
      <c r="JSY44" s="83"/>
      <c r="JSZ44" s="83"/>
      <c r="JTA44" s="83"/>
      <c r="JTB44" s="83"/>
      <c r="JTC44" s="83"/>
      <c r="JTD44" s="83"/>
      <c r="JTE44" s="83"/>
      <c r="JTF44" s="83"/>
      <c r="JTG44" s="83"/>
      <c r="JTH44" s="83"/>
      <c r="JTI44" s="83"/>
      <c r="JTJ44" s="83"/>
      <c r="JTK44" s="83"/>
      <c r="JTL44" s="83"/>
      <c r="JTM44" s="83"/>
      <c r="JTN44" s="83"/>
      <c r="JTO44" s="83"/>
      <c r="JTP44" s="83"/>
      <c r="JTQ44" s="83"/>
      <c r="JTR44" s="83"/>
      <c r="JTS44" s="83"/>
      <c r="JTT44" s="83"/>
      <c r="JTU44" s="83"/>
      <c r="JTV44" s="83"/>
      <c r="JTW44" s="83"/>
      <c r="JTX44" s="83"/>
      <c r="JTY44" s="83"/>
      <c r="JTZ44" s="83"/>
      <c r="JUA44" s="83"/>
      <c r="JUB44" s="83"/>
      <c r="JUC44" s="83"/>
      <c r="JUD44" s="83"/>
      <c r="JUE44" s="83"/>
      <c r="JUF44" s="83"/>
      <c r="JUG44" s="83"/>
      <c r="JUH44" s="83"/>
      <c r="JUI44" s="83"/>
      <c r="JUJ44" s="83"/>
      <c r="JUK44" s="83"/>
      <c r="JUL44" s="83"/>
      <c r="JUM44" s="83"/>
      <c r="JUN44" s="83"/>
      <c r="JUO44" s="83"/>
      <c r="JUP44" s="83"/>
      <c r="JUQ44" s="83"/>
      <c r="JUR44" s="83"/>
      <c r="JUS44" s="83"/>
      <c r="JUT44" s="83"/>
      <c r="JUU44" s="83"/>
      <c r="JUV44" s="83"/>
      <c r="JUW44" s="83"/>
      <c r="JUX44" s="83"/>
      <c r="JUY44" s="83"/>
      <c r="JUZ44" s="83"/>
      <c r="JVA44" s="83"/>
      <c r="JVB44" s="83"/>
      <c r="JVC44" s="83"/>
      <c r="JVD44" s="83"/>
      <c r="JVE44" s="83"/>
      <c r="JVF44" s="83"/>
      <c r="JVG44" s="83"/>
      <c r="JVH44" s="83"/>
      <c r="JVI44" s="83"/>
      <c r="JVJ44" s="83"/>
      <c r="JVK44" s="83"/>
      <c r="JVL44" s="83"/>
      <c r="JVM44" s="83"/>
      <c r="JVN44" s="83"/>
      <c r="JVO44" s="83"/>
      <c r="JVP44" s="83"/>
      <c r="JVQ44" s="83"/>
      <c r="JVR44" s="83"/>
      <c r="JVS44" s="83"/>
      <c r="JVT44" s="83"/>
      <c r="JVU44" s="83"/>
      <c r="JVV44" s="83"/>
      <c r="JVW44" s="83"/>
      <c r="JVX44" s="83"/>
      <c r="JVY44" s="83"/>
      <c r="JVZ44" s="83"/>
      <c r="JWA44" s="83"/>
      <c r="JWB44" s="83"/>
      <c r="JWC44" s="83"/>
      <c r="JWD44" s="83"/>
      <c r="JWE44" s="83"/>
      <c r="JWF44" s="83"/>
      <c r="JWG44" s="83"/>
      <c r="JWH44" s="83"/>
      <c r="JWI44" s="83"/>
      <c r="JWJ44" s="83"/>
      <c r="JWK44" s="83"/>
      <c r="JWL44" s="83"/>
      <c r="JWM44" s="83"/>
      <c r="JWN44" s="83"/>
      <c r="JWO44" s="83"/>
      <c r="JWP44" s="83"/>
      <c r="JWQ44" s="83"/>
      <c r="JWR44" s="83"/>
      <c r="JWS44" s="83"/>
      <c r="JWT44" s="83"/>
      <c r="JWU44" s="83"/>
      <c r="JWV44" s="83"/>
      <c r="JWW44" s="83"/>
      <c r="JWX44" s="83"/>
      <c r="JWY44" s="83"/>
      <c r="JWZ44" s="83"/>
      <c r="JXA44" s="83"/>
      <c r="JXB44" s="83"/>
      <c r="JXC44" s="83"/>
      <c r="JXD44" s="83"/>
      <c r="JXE44" s="83"/>
      <c r="JXF44" s="83"/>
      <c r="JXG44" s="83"/>
      <c r="JXH44" s="83"/>
      <c r="JXI44" s="83"/>
      <c r="JXJ44" s="83"/>
      <c r="JXK44" s="83"/>
      <c r="JXL44" s="83"/>
      <c r="JXM44" s="83"/>
      <c r="JXN44" s="83"/>
      <c r="JXO44" s="83"/>
      <c r="JXP44" s="83"/>
      <c r="JXQ44" s="83"/>
      <c r="JXR44" s="83"/>
      <c r="JXS44" s="83"/>
      <c r="JXT44" s="83"/>
      <c r="JXU44" s="83"/>
      <c r="JXV44" s="83"/>
      <c r="JXW44" s="83"/>
      <c r="JXX44" s="83"/>
      <c r="JXY44" s="83"/>
      <c r="JXZ44" s="83"/>
      <c r="JYA44" s="83"/>
      <c r="JYB44" s="83"/>
      <c r="JYC44" s="83"/>
      <c r="JYD44" s="83"/>
      <c r="JYE44" s="83"/>
      <c r="JYF44" s="83"/>
      <c r="JYG44" s="83"/>
      <c r="JYH44" s="83"/>
      <c r="JYI44" s="83"/>
      <c r="JYJ44" s="83"/>
      <c r="JYK44" s="83"/>
      <c r="JYL44" s="83"/>
      <c r="JYM44" s="83"/>
      <c r="JYN44" s="83"/>
      <c r="JYO44" s="83"/>
      <c r="JYP44" s="83"/>
      <c r="JYQ44" s="83"/>
      <c r="JYR44" s="83"/>
      <c r="JYS44" s="83"/>
      <c r="JYT44" s="83"/>
      <c r="JYU44" s="83"/>
      <c r="JYV44" s="83"/>
      <c r="JYW44" s="83"/>
      <c r="JYX44" s="83"/>
      <c r="JYY44" s="83"/>
      <c r="JYZ44" s="83"/>
      <c r="JZA44" s="83"/>
      <c r="JZB44" s="83"/>
      <c r="JZC44" s="83"/>
      <c r="JZD44" s="83"/>
      <c r="JZE44" s="83"/>
      <c r="JZF44" s="83"/>
      <c r="JZG44" s="83"/>
      <c r="JZH44" s="83"/>
      <c r="JZI44" s="83"/>
      <c r="JZJ44" s="83"/>
      <c r="JZK44" s="83"/>
      <c r="JZL44" s="83"/>
      <c r="JZM44" s="83"/>
      <c r="JZN44" s="83"/>
      <c r="JZO44" s="83"/>
      <c r="JZP44" s="83"/>
      <c r="JZQ44" s="83"/>
      <c r="JZR44" s="83"/>
      <c r="JZS44" s="83"/>
      <c r="JZT44" s="83"/>
      <c r="JZU44" s="83"/>
      <c r="JZV44" s="83"/>
      <c r="JZW44" s="83"/>
      <c r="JZX44" s="83"/>
      <c r="JZY44" s="83"/>
      <c r="JZZ44" s="83"/>
      <c r="KAA44" s="83"/>
      <c r="KAB44" s="83"/>
      <c r="KAC44" s="83"/>
      <c r="KAD44" s="83"/>
      <c r="KAE44" s="83"/>
      <c r="KAF44" s="83"/>
      <c r="KAG44" s="83"/>
      <c r="KAH44" s="83"/>
      <c r="KAI44" s="83"/>
      <c r="KAJ44" s="83"/>
      <c r="KAK44" s="83"/>
      <c r="KAL44" s="83"/>
      <c r="KAM44" s="83"/>
      <c r="KAN44" s="83"/>
      <c r="KAO44" s="83"/>
      <c r="KAP44" s="83"/>
      <c r="KAQ44" s="83"/>
      <c r="KAR44" s="83"/>
      <c r="KAS44" s="83"/>
      <c r="KAT44" s="83"/>
      <c r="KAU44" s="83"/>
      <c r="KAV44" s="83"/>
      <c r="KAW44" s="83"/>
      <c r="KAX44" s="83"/>
      <c r="KAY44" s="83"/>
      <c r="KAZ44" s="83"/>
      <c r="KBA44" s="83"/>
      <c r="KBB44" s="83"/>
      <c r="KBC44" s="83"/>
      <c r="KBD44" s="83"/>
      <c r="KBE44" s="83"/>
      <c r="KBF44" s="83"/>
      <c r="KBG44" s="83"/>
      <c r="KBH44" s="83"/>
      <c r="KBI44" s="83"/>
      <c r="KBJ44" s="83"/>
      <c r="KBK44" s="83"/>
      <c r="KBL44" s="83"/>
      <c r="KBM44" s="83"/>
      <c r="KBN44" s="83"/>
      <c r="KBO44" s="83"/>
      <c r="KBP44" s="83"/>
      <c r="KBQ44" s="83"/>
      <c r="KBR44" s="83"/>
      <c r="KBS44" s="83"/>
      <c r="KBT44" s="83"/>
      <c r="KBU44" s="83"/>
      <c r="KBV44" s="83"/>
      <c r="KBW44" s="83"/>
      <c r="KBX44" s="83"/>
      <c r="KBY44" s="83"/>
      <c r="KBZ44" s="83"/>
      <c r="KCA44" s="83"/>
      <c r="KCB44" s="83"/>
      <c r="KCC44" s="83"/>
      <c r="KCD44" s="83"/>
      <c r="KCE44" s="83"/>
      <c r="KCF44" s="83"/>
      <c r="KCG44" s="83"/>
      <c r="KCH44" s="83"/>
      <c r="KCI44" s="83"/>
      <c r="KCJ44" s="83"/>
      <c r="KCK44" s="83"/>
      <c r="KCL44" s="83"/>
      <c r="KCM44" s="83"/>
      <c r="KCN44" s="83"/>
      <c r="KCO44" s="83"/>
      <c r="KCP44" s="83"/>
      <c r="KCQ44" s="83"/>
      <c r="KCR44" s="83"/>
      <c r="KCS44" s="83"/>
      <c r="KCT44" s="83"/>
      <c r="KCU44" s="83"/>
      <c r="KCV44" s="83"/>
      <c r="KCW44" s="83"/>
      <c r="KCX44" s="83"/>
      <c r="KCY44" s="83"/>
      <c r="KCZ44" s="83"/>
      <c r="KDA44" s="83"/>
      <c r="KDB44" s="83"/>
      <c r="KDC44" s="83"/>
      <c r="KDD44" s="83"/>
      <c r="KDE44" s="83"/>
      <c r="KDF44" s="83"/>
      <c r="KDG44" s="83"/>
      <c r="KDH44" s="83"/>
      <c r="KDI44" s="83"/>
      <c r="KDJ44" s="83"/>
      <c r="KDK44" s="83"/>
      <c r="KDL44" s="83"/>
      <c r="KDM44" s="83"/>
      <c r="KDN44" s="83"/>
      <c r="KDO44" s="83"/>
      <c r="KDP44" s="83"/>
      <c r="KDQ44" s="83"/>
      <c r="KDR44" s="83"/>
      <c r="KDS44" s="83"/>
      <c r="KDT44" s="83"/>
      <c r="KDU44" s="83"/>
      <c r="KDV44" s="83"/>
      <c r="KDW44" s="83"/>
      <c r="KDX44" s="83"/>
      <c r="KDY44" s="83"/>
      <c r="KDZ44" s="83"/>
      <c r="KEA44" s="83"/>
      <c r="KEB44" s="83"/>
      <c r="KEC44" s="83"/>
      <c r="KED44" s="83"/>
      <c r="KEE44" s="83"/>
      <c r="KEF44" s="83"/>
      <c r="KEG44" s="83"/>
      <c r="KEH44" s="83"/>
      <c r="KEI44" s="83"/>
      <c r="KEJ44" s="83"/>
      <c r="KEK44" s="83"/>
      <c r="KEL44" s="83"/>
      <c r="KEM44" s="83"/>
      <c r="KEN44" s="83"/>
      <c r="KEO44" s="83"/>
      <c r="KEP44" s="83"/>
      <c r="KEQ44" s="83"/>
      <c r="KER44" s="83"/>
      <c r="KES44" s="83"/>
      <c r="KET44" s="83"/>
      <c r="KEU44" s="83"/>
      <c r="KEV44" s="83"/>
      <c r="KEW44" s="83"/>
      <c r="KEX44" s="83"/>
      <c r="KEY44" s="83"/>
      <c r="KEZ44" s="83"/>
      <c r="KFA44" s="83"/>
      <c r="KFB44" s="83"/>
      <c r="KFC44" s="83"/>
      <c r="KFD44" s="83"/>
      <c r="KFE44" s="83"/>
      <c r="KFF44" s="83"/>
      <c r="KFG44" s="83"/>
      <c r="KFH44" s="83"/>
      <c r="KFI44" s="83"/>
      <c r="KFJ44" s="83"/>
      <c r="KFK44" s="83"/>
      <c r="KFL44" s="83"/>
      <c r="KFM44" s="83"/>
      <c r="KFN44" s="83"/>
      <c r="KFO44" s="83"/>
      <c r="KFP44" s="83"/>
      <c r="KFQ44" s="83"/>
      <c r="KFR44" s="83"/>
      <c r="KFS44" s="83"/>
      <c r="KFT44" s="83"/>
      <c r="KFU44" s="83"/>
      <c r="KFV44" s="83"/>
      <c r="KFW44" s="83"/>
      <c r="KFX44" s="83"/>
      <c r="KFY44" s="83"/>
      <c r="KFZ44" s="83"/>
      <c r="KGA44" s="83"/>
      <c r="KGB44" s="83"/>
      <c r="KGC44" s="83"/>
      <c r="KGD44" s="83"/>
      <c r="KGE44" s="83"/>
      <c r="KGF44" s="83"/>
      <c r="KGG44" s="83"/>
      <c r="KGH44" s="83"/>
      <c r="KGI44" s="83"/>
      <c r="KGJ44" s="83"/>
      <c r="KGK44" s="83"/>
      <c r="KGL44" s="83"/>
      <c r="KGM44" s="83"/>
      <c r="KGN44" s="83"/>
      <c r="KGO44" s="83"/>
      <c r="KGP44" s="83"/>
      <c r="KGQ44" s="83"/>
      <c r="KGR44" s="83"/>
      <c r="KGS44" s="83"/>
      <c r="KGT44" s="83"/>
      <c r="KGU44" s="83"/>
      <c r="KGV44" s="83"/>
      <c r="KGW44" s="83"/>
      <c r="KGX44" s="83"/>
      <c r="KGY44" s="83"/>
      <c r="KGZ44" s="83"/>
      <c r="KHA44" s="83"/>
      <c r="KHB44" s="83"/>
      <c r="KHC44" s="83"/>
      <c r="KHD44" s="83"/>
      <c r="KHE44" s="83"/>
      <c r="KHF44" s="83"/>
      <c r="KHG44" s="83"/>
      <c r="KHH44" s="83"/>
      <c r="KHI44" s="83"/>
      <c r="KHJ44" s="83"/>
      <c r="KHK44" s="83"/>
      <c r="KHL44" s="83"/>
      <c r="KHM44" s="83"/>
      <c r="KHN44" s="83"/>
      <c r="KHO44" s="83"/>
      <c r="KHP44" s="83"/>
      <c r="KHQ44" s="83"/>
      <c r="KHR44" s="83"/>
      <c r="KHS44" s="83"/>
      <c r="KHT44" s="83"/>
      <c r="KHU44" s="83"/>
      <c r="KHV44" s="83"/>
      <c r="KHW44" s="83"/>
      <c r="KHX44" s="83"/>
      <c r="KHY44" s="83"/>
      <c r="KHZ44" s="83"/>
      <c r="KIA44" s="83"/>
      <c r="KIB44" s="83"/>
      <c r="KIC44" s="83"/>
      <c r="KID44" s="83"/>
      <c r="KIE44" s="83"/>
      <c r="KIF44" s="83"/>
      <c r="KIG44" s="83"/>
      <c r="KIH44" s="83"/>
      <c r="KII44" s="83"/>
      <c r="KIJ44" s="83"/>
      <c r="KIK44" s="83"/>
      <c r="KIL44" s="83"/>
      <c r="KIM44" s="83"/>
      <c r="KIN44" s="83"/>
      <c r="KIO44" s="83"/>
      <c r="KIP44" s="83"/>
      <c r="KIQ44" s="83"/>
      <c r="KIR44" s="83"/>
      <c r="KIS44" s="83"/>
      <c r="KIT44" s="83"/>
      <c r="KIU44" s="83"/>
      <c r="KIV44" s="83"/>
      <c r="KIW44" s="83"/>
      <c r="KIX44" s="83"/>
      <c r="KIY44" s="83"/>
      <c r="KIZ44" s="83"/>
      <c r="KJA44" s="83"/>
      <c r="KJB44" s="83"/>
      <c r="KJC44" s="83"/>
      <c r="KJD44" s="83"/>
      <c r="KJE44" s="83"/>
      <c r="KJF44" s="83"/>
      <c r="KJG44" s="83"/>
      <c r="KJH44" s="83"/>
      <c r="KJI44" s="83"/>
      <c r="KJJ44" s="83"/>
      <c r="KJK44" s="83"/>
      <c r="KJL44" s="83"/>
      <c r="KJM44" s="83"/>
      <c r="KJN44" s="83"/>
      <c r="KJO44" s="83"/>
      <c r="KJP44" s="83"/>
      <c r="KJQ44" s="83"/>
      <c r="KJR44" s="83"/>
      <c r="KJS44" s="83"/>
      <c r="KJT44" s="83"/>
      <c r="KJU44" s="83"/>
      <c r="KJV44" s="83"/>
      <c r="KJW44" s="83"/>
      <c r="KJX44" s="83"/>
      <c r="KJY44" s="83"/>
      <c r="KJZ44" s="83"/>
      <c r="KKA44" s="83"/>
      <c r="KKB44" s="83"/>
      <c r="KKC44" s="83"/>
      <c r="KKD44" s="83"/>
      <c r="KKE44" s="83"/>
      <c r="KKF44" s="83"/>
      <c r="KKG44" s="83"/>
      <c r="KKH44" s="83"/>
      <c r="KKI44" s="83"/>
      <c r="KKJ44" s="83"/>
      <c r="KKK44" s="83"/>
      <c r="KKL44" s="83"/>
      <c r="KKM44" s="83"/>
      <c r="KKN44" s="83"/>
      <c r="KKO44" s="83"/>
      <c r="KKP44" s="83"/>
      <c r="KKQ44" s="83"/>
      <c r="KKR44" s="83"/>
      <c r="KKS44" s="83"/>
      <c r="KKT44" s="83"/>
      <c r="KKU44" s="83"/>
      <c r="KKV44" s="83"/>
      <c r="KKW44" s="83"/>
      <c r="KKX44" s="83"/>
      <c r="KKY44" s="83"/>
      <c r="KKZ44" s="83"/>
      <c r="KLA44" s="83"/>
      <c r="KLB44" s="83"/>
      <c r="KLC44" s="83"/>
      <c r="KLD44" s="83"/>
      <c r="KLE44" s="83"/>
      <c r="KLF44" s="83"/>
      <c r="KLG44" s="83"/>
      <c r="KLH44" s="83"/>
      <c r="KLI44" s="83"/>
      <c r="KLJ44" s="83"/>
      <c r="KLK44" s="83"/>
      <c r="KLL44" s="83"/>
      <c r="KLM44" s="83"/>
      <c r="KLN44" s="83"/>
      <c r="KLO44" s="83"/>
      <c r="KLP44" s="83"/>
      <c r="KLQ44" s="83"/>
      <c r="KLR44" s="83"/>
      <c r="KLS44" s="83"/>
      <c r="KLT44" s="83"/>
      <c r="KLU44" s="83"/>
      <c r="KLV44" s="83"/>
      <c r="KLW44" s="83"/>
      <c r="KLX44" s="83"/>
      <c r="KLY44" s="83"/>
      <c r="KLZ44" s="83"/>
      <c r="KMA44" s="83"/>
      <c r="KMB44" s="83"/>
      <c r="KMC44" s="83"/>
      <c r="KMD44" s="83"/>
      <c r="KME44" s="83"/>
      <c r="KMF44" s="83"/>
      <c r="KMG44" s="83"/>
      <c r="KMH44" s="83"/>
      <c r="KMI44" s="83"/>
      <c r="KMJ44" s="83"/>
      <c r="KMK44" s="83"/>
      <c r="KML44" s="83"/>
      <c r="KMM44" s="83"/>
      <c r="KMN44" s="83"/>
      <c r="KMO44" s="83"/>
      <c r="KMP44" s="83"/>
      <c r="KMQ44" s="83"/>
      <c r="KMR44" s="83"/>
      <c r="KMS44" s="83"/>
      <c r="KMT44" s="83"/>
      <c r="KMU44" s="83"/>
      <c r="KMV44" s="83"/>
      <c r="KMW44" s="83"/>
      <c r="KMX44" s="83"/>
      <c r="KMY44" s="83"/>
      <c r="KMZ44" s="83"/>
      <c r="KNA44" s="83"/>
      <c r="KNB44" s="83"/>
      <c r="KNC44" s="83"/>
      <c r="KND44" s="83"/>
      <c r="KNE44" s="83"/>
      <c r="KNF44" s="83"/>
      <c r="KNG44" s="83"/>
      <c r="KNH44" s="83"/>
      <c r="KNI44" s="83"/>
      <c r="KNJ44" s="83"/>
      <c r="KNK44" s="83"/>
      <c r="KNL44" s="83"/>
      <c r="KNM44" s="83"/>
      <c r="KNN44" s="83"/>
      <c r="KNO44" s="83"/>
      <c r="KNP44" s="83"/>
      <c r="KNQ44" s="83"/>
      <c r="KNR44" s="83"/>
      <c r="KNS44" s="83"/>
      <c r="KNT44" s="83"/>
      <c r="KNU44" s="83"/>
      <c r="KNV44" s="83"/>
      <c r="KNW44" s="83"/>
      <c r="KNX44" s="83"/>
      <c r="KNY44" s="83"/>
      <c r="KNZ44" s="83"/>
      <c r="KOA44" s="83"/>
      <c r="KOB44" s="83"/>
      <c r="KOC44" s="83"/>
      <c r="KOD44" s="83"/>
      <c r="KOE44" s="83"/>
      <c r="KOF44" s="83"/>
      <c r="KOG44" s="83"/>
      <c r="KOH44" s="83"/>
      <c r="KOI44" s="83"/>
      <c r="KOJ44" s="83"/>
      <c r="KOK44" s="83"/>
      <c r="KOL44" s="83"/>
      <c r="KOM44" s="83"/>
      <c r="KON44" s="83"/>
      <c r="KOO44" s="83"/>
      <c r="KOP44" s="83"/>
      <c r="KOQ44" s="83"/>
      <c r="KOR44" s="83"/>
      <c r="KOS44" s="83"/>
      <c r="KOT44" s="83"/>
      <c r="KOU44" s="83"/>
      <c r="KOV44" s="83"/>
      <c r="KOW44" s="83"/>
      <c r="KOX44" s="83"/>
      <c r="KOY44" s="83"/>
      <c r="KOZ44" s="83"/>
      <c r="KPA44" s="83"/>
      <c r="KPB44" s="83"/>
      <c r="KPC44" s="83"/>
      <c r="KPD44" s="83"/>
      <c r="KPE44" s="83"/>
      <c r="KPF44" s="83"/>
      <c r="KPG44" s="83"/>
      <c r="KPH44" s="83"/>
      <c r="KPI44" s="83"/>
      <c r="KPJ44" s="83"/>
      <c r="KPK44" s="83"/>
      <c r="KPL44" s="83"/>
      <c r="KPM44" s="83"/>
      <c r="KPN44" s="83"/>
      <c r="KPO44" s="83"/>
      <c r="KPP44" s="83"/>
      <c r="KPQ44" s="83"/>
      <c r="KPR44" s="83"/>
      <c r="KPS44" s="83"/>
      <c r="KPT44" s="83"/>
      <c r="KPU44" s="83"/>
      <c r="KPV44" s="83"/>
      <c r="KPW44" s="83"/>
      <c r="KPX44" s="83"/>
      <c r="KPY44" s="83"/>
      <c r="KPZ44" s="83"/>
      <c r="KQA44" s="83"/>
      <c r="KQB44" s="83"/>
      <c r="KQC44" s="83"/>
      <c r="KQD44" s="83"/>
      <c r="KQE44" s="83"/>
      <c r="KQF44" s="83"/>
      <c r="KQG44" s="83"/>
      <c r="KQH44" s="83"/>
      <c r="KQI44" s="83"/>
      <c r="KQJ44" s="83"/>
      <c r="KQK44" s="83"/>
      <c r="KQL44" s="83"/>
      <c r="KQM44" s="83"/>
      <c r="KQN44" s="83"/>
      <c r="KQO44" s="83"/>
      <c r="KQP44" s="83"/>
      <c r="KQQ44" s="83"/>
      <c r="KQR44" s="83"/>
      <c r="KQS44" s="83"/>
      <c r="KQT44" s="83"/>
      <c r="KQU44" s="83"/>
      <c r="KQV44" s="83"/>
      <c r="KQW44" s="83"/>
      <c r="KQX44" s="83"/>
      <c r="KQY44" s="83"/>
      <c r="KQZ44" s="83"/>
      <c r="KRA44" s="83"/>
      <c r="KRB44" s="83"/>
      <c r="KRC44" s="83"/>
      <c r="KRD44" s="83"/>
      <c r="KRE44" s="83"/>
      <c r="KRF44" s="83"/>
      <c r="KRG44" s="83"/>
      <c r="KRH44" s="83"/>
      <c r="KRI44" s="83"/>
      <c r="KRJ44" s="83"/>
      <c r="KRK44" s="83"/>
      <c r="KRL44" s="83"/>
      <c r="KRM44" s="83"/>
      <c r="KRN44" s="83"/>
      <c r="KRO44" s="83"/>
      <c r="KRP44" s="83"/>
      <c r="KRQ44" s="83"/>
      <c r="KRR44" s="83"/>
      <c r="KRS44" s="83"/>
      <c r="KRT44" s="83"/>
      <c r="KRU44" s="83"/>
      <c r="KRV44" s="83"/>
      <c r="KRW44" s="83"/>
      <c r="KRX44" s="83"/>
      <c r="KRY44" s="83"/>
      <c r="KRZ44" s="83"/>
      <c r="KSA44" s="83"/>
      <c r="KSB44" s="83"/>
      <c r="KSC44" s="83"/>
      <c r="KSD44" s="83"/>
      <c r="KSE44" s="83"/>
      <c r="KSF44" s="83"/>
      <c r="KSG44" s="83"/>
      <c r="KSH44" s="83"/>
      <c r="KSI44" s="83"/>
      <c r="KSJ44" s="83"/>
      <c r="KSK44" s="83"/>
      <c r="KSL44" s="83"/>
      <c r="KSM44" s="83"/>
      <c r="KSN44" s="83"/>
      <c r="KSO44" s="83"/>
      <c r="KSP44" s="83"/>
      <c r="KSQ44" s="83"/>
      <c r="KSR44" s="83"/>
      <c r="KSS44" s="83"/>
      <c r="KST44" s="83"/>
      <c r="KSU44" s="83"/>
      <c r="KSV44" s="83"/>
      <c r="KSW44" s="83"/>
      <c r="KSX44" s="83"/>
      <c r="KSY44" s="83"/>
      <c r="KSZ44" s="83"/>
      <c r="KTA44" s="83"/>
      <c r="KTB44" s="83"/>
      <c r="KTC44" s="83"/>
      <c r="KTD44" s="83"/>
      <c r="KTE44" s="83"/>
      <c r="KTF44" s="83"/>
      <c r="KTG44" s="83"/>
      <c r="KTH44" s="83"/>
      <c r="KTI44" s="83"/>
      <c r="KTJ44" s="83"/>
      <c r="KTK44" s="83"/>
      <c r="KTL44" s="83"/>
      <c r="KTM44" s="83"/>
      <c r="KTN44" s="83"/>
      <c r="KTO44" s="83"/>
      <c r="KTP44" s="83"/>
      <c r="KTQ44" s="83"/>
      <c r="KTR44" s="83"/>
      <c r="KTS44" s="83"/>
      <c r="KTT44" s="83"/>
      <c r="KTU44" s="83"/>
      <c r="KTV44" s="83"/>
      <c r="KTW44" s="83"/>
      <c r="KTX44" s="83"/>
      <c r="KTY44" s="83"/>
      <c r="KTZ44" s="83"/>
      <c r="KUA44" s="83"/>
      <c r="KUB44" s="83"/>
      <c r="KUC44" s="83"/>
      <c r="KUD44" s="83"/>
      <c r="KUE44" s="83"/>
      <c r="KUF44" s="83"/>
      <c r="KUG44" s="83"/>
      <c r="KUH44" s="83"/>
      <c r="KUI44" s="83"/>
      <c r="KUJ44" s="83"/>
      <c r="KUK44" s="83"/>
      <c r="KUL44" s="83"/>
      <c r="KUM44" s="83"/>
      <c r="KUN44" s="83"/>
      <c r="KUO44" s="83"/>
      <c r="KUP44" s="83"/>
      <c r="KUQ44" s="83"/>
      <c r="KUR44" s="83"/>
      <c r="KUS44" s="83"/>
      <c r="KUT44" s="83"/>
      <c r="KUU44" s="83"/>
      <c r="KUV44" s="83"/>
      <c r="KUW44" s="83"/>
      <c r="KUX44" s="83"/>
      <c r="KUY44" s="83"/>
      <c r="KUZ44" s="83"/>
      <c r="KVA44" s="83"/>
      <c r="KVB44" s="83"/>
      <c r="KVC44" s="83"/>
      <c r="KVD44" s="83"/>
      <c r="KVE44" s="83"/>
      <c r="KVF44" s="83"/>
      <c r="KVG44" s="83"/>
      <c r="KVH44" s="83"/>
      <c r="KVI44" s="83"/>
      <c r="KVJ44" s="83"/>
      <c r="KVK44" s="83"/>
      <c r="KVL44" s="83"/>
      <c r="KVM44" s="83"/>
      <c r="KVN44" s="83"/>
      <c r="KVO44" s="83"/>
      <c r="KVP44" s="83"/>
      <c r="KVQ44" s="83"/>
      <c r="KVR44" s="83"/>
      <c r="KVS44" s="83"/>
      <c r="KVT44" s="83"/>
      <c r="KVU44" s="83"/>
      <c r="KVV44" s="83"/>
      <c r="KVW44" s="83"/>
      <c r="KVX44" s="83"/>
      <c r="KVY44" s="83"/>
      <c r="KVZ44" s="83"/>
      <c r="KWA44" s="83"/>
      <c r="KWB44" s="83"/>
      <c r="KWC44" s="83"/>
      <c r="KWD44" s="83"/>
      <c r="KWE44" s="83"/>
      <c r="KWF44" s="83"/>
      <c r="KWG44" s="83"/>
      <c r="KWH44" s="83"/>
      <c r="KWI44" s="83"/>
      <c r="KWJ44" s="83"/>
      <c r="KWK44" s="83"/>
      <c r="KWL44" s="83"/>
      <c r="KWM44" s="83"/>
      <c r="KWN44" s="83"/>
      <c r="KWO44" s="83"/>
      <c r="KWP44" s="83"/>
      <c r="KWQ44" s="83"/>
      <c r="KWR44" s="83"/>
      <c r="KWS44" s="83"/>
      <c r="KWT44" s="83"/>
      <c r="KWU44" s="83"/>
      <c r="KWV44" s="83"/>
      <c r="KWW44" s="83"/>
      <c r="KWX44" s="83"/>
      <c r="KWY44" s="83"/>
      <c r="KWZ44" s="83"/>
      <c r="KXA44" s="83"/>
      <c r="KXB44" s="83"/>
      <c r="KXC44" s="83"/>
      <c r="KXD44" s="83"/>
      <c r="KXE44" s="83"/>
      <c r="KXF44" s="83"/>
      <c r="KXG44" s="83"/>
      <c r="KXH44" s="83"/>
      <c r="KXI44" s="83"/>
      <c r="KXJ44" s="83"/>
      <c r="KXK44" s="83"/>
      <c r="KXL44" s="83"/>
      <c r="KXM44" s="83"/>
      <c r="KXN44" s="83"/>
      <c r="KXO44" s="83"/>
      <c r="KXP44" s="83"/>
      <c r="KXQ44" s="83"/>
      <c r="KXR44" s="83"/>
      <c r="KXS44" s="83"/>
      <c r="KXT44" s="83"/>
      <c r="KXU44" s="83"/>
      <c r="KXV44" s="83"/>
      <c r="KXW44" s="83"/>
      <c r="KXX44" s="83"/>
      <c r="KXY44" s="83"/>
      <c r="KXZ44" s="83"/>
      <c r="KYA44" s="83"/>
      <c r="KYB44" s="83"/>
      <c r="KYC44" s="83"/>
      <c r="KYD44" s="83"/>
      <c r="KYE44" s="83"/>
      <c r="KYF44" s="83"/>
      <c r="KYG44" s="83"/>
      <c r="KYH44" s="83"/>
      <c r="KYI44" s="83"/>
      <c r="KYJ44" s="83"/>
      <c r="KYK44" s="83"/>
      <c r="KYL44" s="83"/>
      <c r="KYM44" s="83"/>
      <c r="KYN44" s="83"/>
      <c r="KYO44" s="83"/>
      <c r="KYP44" s="83"/>
      <c r="KYQ44" s="83"/>
      <c r="KYR44" s="83"/>
      <c r="KYS44" s="83"/>
      <c r="KYT44" s="83"/>
      <c r="KYU44" s="83"/>
      <c r="KYV44" s="83"/>
      <c r="KYW44" s="83"/>
      <c r="KYX44" s="83"/>
      <c r="KYY44" s="83"/>
      <c r="KYZ44" s="83"/>
      <c r="KZA44" s="83"/>
      <c r="KZB44" s="83"/>
      <c r="KZC44" s="83"/>
      <c r="KZD44" s="83"/>
      <c r="KZE44" s="83"/>
      <c r="KZF44" s="83"/>
      <c r="KZG44" s="83"/>
      <c r="KZH44" s="83"/>
      <c r="KZI44" s="83"/>
      <c r="KZJ44" s="83"/>
      <c r="KZK44" s="83"/>
      <c r="KZL44" s="83"/>
      <c r="KZM44" s="83"/>
      <c r="KZN44" s="83"/>
      <c r="KZO44" s="83"/>
      <c r="KZP44" s="83"/>
      <c r="KZQ44" s="83"/>
      <c r="KZR44" s="83"/>
      <c r="KZS44" s="83"/>
      <c r="KZT44" s="83"/>
      <c r="KZU44" s="83"/>
      <c r="KZV44" s="83"/>
      <c r="KZW44" s="83"/>
      <c r="KZX44" s="83"/>
      <c r="KZY44" s="83"/>
      <c r="KZZ44" s="83"/>
      <c r="LAA44" s="83"/>
      <c r="LAB44" s="83"/>
      <c r="LAC44" s="83"/>
      <c r="LAD44" s="83"/>
      <c r="LAE44" s="83"/>
      <c r="LAF44" s="83"/>
      <c r="LAG44" s="83"/>
      <c r="LAH44" s="83"/>
      <c r="LAI44" s="83"/>
      <c r="LAJ44" s="83"/>
      <c r="LAK44" s="83"/>
      <c r="LAL44" s="83"/>
      <c r="LAM44" s="83"/>
      <c r="LAN44" s="83"/>
      <c r="LAO44" s="83"/>
      <c r="LAP44" s="83"/>
      <c r="LAQ44" s="83"/>
      <c r="LAR44" s="83"/>
      <c r="LAS44" s="83"/>
      <c r="LAT44" s="83"/>
      <c r="LAU44" s="83"/>
      <c r="LAV44" s="83"/>
      <c r="LAW44" s="83"/>
      <c r="LAX44" s="83"/>
      <c r="LAY44" s="83"/>
      <c r="LAZ44" s="83"/>
      <c r="LBA44" s="83"/>
      <c r="LBB44" s="83"/>
      <c r="LBC44" s="83"/>
      <c r="LBD44" s="83"/>
      <c r="LBE44" s="83"/>
      <c r="LBF44" s="83"/>
      <c r="LBG44" s="83"/>
      <c r="LBH44" s="83"/>
      <c r="LBI44" s="83"/>
      <c r="LBJ44" s="83"/>
      <c r="LBK44" s="83"/>
      <c r="LBL44" s="83"/>
      <c r="LBM44" s="83"/>
      <c r="LBN44" s="83"/>
      <c r="LBO44" s="83"/>
      <c r="LBP44" s="83"/>
      <c r="LBQ44" s="83"/>
      <c r="LBR44" s="83"/>
      <c r="LBS44" s="83"/>
      <c r="LBT44" s="83"/>
      <c r="LBU44" s="83"/>
      <c r="LBV44" s="83"/>
      <c r="LBW44" s="83"/>
      <c r="LBX44" s="83"/>
      <c r="LBY44" s="83"/>
      <c r="LBZ44" s="83"/>
      <c r="LCA44" s="83"/>
      <c r="LCB44" s="83"/>
      <c r="LCC44" s="83"/>
      <c r="LCD44" s="83"/>
      <c r="LCE44" s="83"/>
      <c r="LCF44" s="83"/>
      <c r="LCG44" s="83"/>
      <c r="LCH44" s="83"/>
      <c r="LCI44" s="83"/>
      <c r="LCJ44" s="83"/>
      <c r="LCK44" s="83"/>
      <c r="LCL44" s="83"/>
      <c r="LCM44" s="83"/>
      <c r="LCN44" s="83"/>
      <c r="LCO44" s="83"/>
      <c r="LCP44" s="83"/>
      <c r="LCQ44" s="83"/>
      <c r="LCR44" s="83"/>
      <c r="LCS44" s="83"/>
      <c r="LCT44" s="83"/>
      <c r="LCU44" s="83"/>
      <c r="LCV44" s="83"/>
      <c r="LCW44" s="83"/>
      <c r="LCX44" s="83"/>
      <c r="LCY44" s="83"/>
      <c r="LCZ44" s="83"/>
      <c r="LDA44" s="83"/>
      <c r="LDB44" s="83"/>
      <c r="LDC44" s="83"/>
      <c r="LDD44" s="83"/>
      <c r="LDE44" s="83"/>
      <c r="LDF44" s="83"/>
      <c r="LDG44" s="83"/>
      <c r="LDH44" s="83"/>
      <c r="LDI44" s="83"/>
      <c r="LDJ44" s="83"/>
      <c r="LDK44" s="83"/>
      <c r="LDL44" s="83"/>
      <c r="LDM44" s="83"/>
      <c r="LDN44" s="83"/>
      <c r="LDO44" s="83"/>
      <c r="LDP44" s="83"/>
      <c r="LDQ44" s="83"/>
      <c r="LDR44" s="83"/>
      <c r="LDS44" s="83"/>
      <c r="LDT44" s="83"/>
      <c r="LDU44" s="83"/>
      <c r="LDV44" s="83"/>
      <c r="LDW44" s="83"/>
      <c r="LDX44" s="83"/>
      <c r="LDY44" s="83"/>
      <c r="LDZ44" s="83"/>
      <c r="LEA44" s="83"/>
      <c r="LEB44" s="83"/>
      <c r="LEC44" s="83"/>
      <c r="LED44" s="83"/>
      <c r="LEE44" s="83"/>
      <c r="LEF44" s="83"/>
      <c r="LEG44" s="83"/>
      <c r="LEH44" s="83"/>
      <c r="LEI44" s="83"/>
      <c r="LEJ44" s="83"/>
      <c r="LEK44" s="83"/>
      <c r="LEL44" s="83"/>
      <c r="LEM44" s="83"/>
      <c r="LEN44" s="83"/>
      <c r="LEO44" s="83"/>
      <c r="LEP44" s="83"/>
      <c r="LEQ44" s="83"/>
      <c r="LER44" s="83"/>
      <c r="LES44" s="83"/>
      <c r="LET44" s="83"/>
      <c r="LEU44" s="83"/>
      <c r="LEV44" s="83"/>
      <c r="LEW44" s="83"/>
      <c r="LEX44" s="83"/>
      <c r="LEY44" s="83"/>
      <c r="LEZ44" s="83"/>
      <c r="LFA44" s="83"/>
      <c r="LFB44" s="83"/>
      <c r="LFC44" s="83"/>
      <c r="LFD44" s="83"/>
      <c r="LFE44" s="83"/>
      <c r="LFF44" s="83"/>
      <c r="LFG44" s="83"/>
      <c r="LFH44" s="83"/>
      <c r="LFI44" s="83"/>
      <c r="LFJ44" s="83"/>
      <c r="LFK44" s="83"/>
      <c r="LFL44" s="83"/>
      <c r="LFM44" s="83"/>
      <c r="LFN44" s="83"/>
      <c r="LFO44" s="83"/>
      <c r="LFP44" s="83"/>
      <c r="LFQ44" s="83"/>
      <c r="LFR44" s="83"/>
      <c r="LFS44" s="83"/>
      <c r="LFT44" s="83"/>
      <c r="LFU44" s="83"/>
      <c r="LFV44" s="83"/>
      <c r="LFW44" s="83"/>
      <c r="LFX44" s="83"/>
      <c r="LFY44" s="83"/>
      <c r="LFZ44" s="83"/>
      <c r="LGA44" s="83"/>
      <c r="LGB44" s="83"/>
      <c r="LGC44" s="83"/>
      <c r="LGD44" s="83"/>
      <c r="LGE44" s="83"/>
      <c r="LGF44" s="83"/>
      <c r="LGG44" s="83"/>
      <c r="LGH44" s="83"/>
      <c r="LGI44" s="83"/>
      <c r="LGJ44" s="83"/>
      <c r="LGK44" s="83"/>
      <c r="LGL44" s="83"/>
      <c r="LGM44" s="83"/>
      <c r="LGN44" s="83"/>
      <c r="LGO44" s="83"/>
      <c r="LGP44" s="83"/>
      <c r="LGQ44" s="83"/>
      <c r="LGR44" s="83"/>
      <c r="LGS44" s="83"/>
      <c r="LGT44" s="83"/>
      <c r="LGU44" s="83"/>
      <c r="LGV44" s="83"/>
      <c r="LGW44" s="83"/>
      <c r="LGX44" s="83"/>
      <c r="LGY44" s="83"/>
      <c r="LGZ44" s="83"/>
      <c r="LHA44" s="83"/>
      <c r="LHB44" s="83"/>
      <c r="LHC44" s="83"/>
      <c r="LHD44" s="83"/>
      <c r="LHE44" s="83"/>
      <c r="LHF44" s="83"/>
      <c r="LHG44" s="83"/>
      <c r="LHH44" s="83"/>
      <c r="LHI44" s="83"/>
      <c r="LHJ44" s="83"/>
      <c r="LHK44" s="83"/>
      <c r="LHL44" s="83"/>
      <c r="LHM44" s="83"/>
      <c r="LHN44" s="83"/>
      <c r="LHO44" s="83"/>
      <c r="LHP44" s="83"/>
      <c r="LHQ44" s="83"/>
      <c r="LHR44" s="83"/>
      <c r="LHS44" s="83"/>
      <c r="LHT44" s="83"/>
      <c r="LHU44" s="83"/>
      <c r="LHV44" s="83"/>
      <c r="LHW44" s="83"/>
      <c r="LHX44" s="83"/>
      <c r="LHY44" s="83"/>
      <c r="LHZ44" s="83"/>
      <c r="LIA44" s="83"/>
      <c r="LIB44" s="83"/>
      <c r="LIC44" s="83"/>
      <c r="LID44" s="83"/>
      <c r="LIE44" s="83"/>
      <c r="LIF44" s="83"/>
      <c r="LIG44" s="83"/>
      <c r="LIH44" s="83"/>
      <c r="LII44" s="83"/>
      <c r="LIJ44" s="83"/>
      <c r="LIK44" s="83"/>
      <c r="LIL44" s="83"/>
      <c r="LIM44" s="83"/>
      <c r="LIN44" s="83"/>
      <c r="LIO44" s="83"/>
      <c r="LIP44" s="83"/>
      <c r="LIQ44" s="83"/>
      <c r="LIR44" s="83"/>
      <c r="LIS44" s="83"/>
      <c r="LIT44" s="83"/>
      <c r="LIU44" s="83"/>
      <c r="LIV44" s="83"/>
      <c r="LIW44" s="83"/>
      <c r="LIX44" s="83"/>
      <c r="LIY44" s="83"/>
      <c r="LIZ44" s="83"/>
      <c r="LJA44" s="83"/>
      <c r="LJB44" s="83"/>
      <c r="LJC44" s="83"/>
      <c r="LJD44" s="83"/>
      <c r="LJE44" s="83"/>
      <c r="LJF44" s="83"/>
      <c r="LJG44" s="83"/>
      <c r="LJH44" s="83"/>
      <c r="LJI44" s="83"/>
      <c r="LJJ44" s="83"/>
      <c r="LJK44" s="83"/>
      <c r="LJL44" s="83"/>
      <c r="LJM44" s="83"/>
      <c r="LJN44" s="83"/>
      <c r="LJO44" s="83"/>
      <c r="LJP44" s="83"/>
      <c r="LJQ44" s="83"/>
      <c r="LJR44" s="83"/>
      <c r="LJS44" s="83"/>
      <c r="LJT44" s="83"/>
      <c r="LJU44" s="83"/>
      <c r="LJV44" s="83"/>
      <c r="LJW44" s="83"/>
      <c r="LJX44" s="83"/>
      <c r="LJY44" s="83"/>
      <c r="LJZ44" s="83"/>
      <c r="LKA44" s="83"/>
      <c r="LKB44" s="83"/>
      <c r="LKC44" s="83"/>
      <c r="LKD44" s="83"/>
      <c r="LKE44" s="83"/>
      <c r="LKF44" s="83"/>
      <c r="LKG44" s="83"/>
      <c r="LKH44" s="83"/>
      <c r="LKI44" s="83"/>
      <c r="LKJ44" s="83"/>
      <c r="LKK44" s="83"/>
      <c r="LKL44" s="83"/>
      <c r="LKM44" s="83"/>
      <c r="LKN44" s="83"/>
      <c r="LKO44" s="83"/>
      <c r="LKP44" s="83"/>
      <c r="LKQ44" s="83"/>
      <c r="LKR44" s="83"/>
      <c r="LKS44" s="83"/>
      <c r="LKT44" s="83"/>
      <c r="LKU44" s="83"/>
      <c r="LKV44" s="83"/>
      <c r="LKW44" s="83"/>
      <c r="LKX44" s="83"/>
      <c r="LKY44" s="83"/>
      <c r="LKZ44" s="83"/>
      <c r="LLA44" s="83"/>
      <c r="LLB44" s="83"/>
      <c r="LLC44" s="83"/>
      <c r="LLD44" s="83"/>
      <c r="LLE44" s="83"/>
      <c r="LLF44" s="83"/>
      <c r="LLG44" s="83"/>
      <c r="LLH44" s="83"/>
      <c r="LLI44" s="83"/>
      <c r="LLJ44" s="83"/>
      <c r="LLK44" s="83"/>
      <c r="LLL44" s="83"/>
      <c r="LLM44" s="83"/>
      <c r="LLN44" s="83"/>
      <c r="LLO44" s="83"/>
      <c r="LLP44" s="83"/>
      <c r="LLQ44" s="83"/>
      <c r="LLR44" s="83"/>
      <c r="LLS44" s="83"/>
      <c r="LLT44" s="83"/>
      <c r="LLU44" s="83"/>
      <c r="LLV44" s="83"/>
      <c r="LLW44" s="83"/>
      <c r="LLX44" s="83"/>
      <c r="LLY44" s="83"/>
      <c r="LLZ44" s="83"/>
      <c r="LMA44" s="83"/>
      <c r="LMB44" s="83"/>
      <c r="LMC44" s="83"/>
      <c r="LMD44" s="83"/>
      <c r="LME44" s="83"/>
      <c r="LMF44" s="83"/>
      <c r="LMG44" s="83"/>
      <c r="LMH44" s="83"/>
      <c r="LMI44" s="83"/>
      <c r="LMJ44" s="83"/>
      <c r="LMK44" s="83"/>
      <c r="LML44" s="83"/>
      <c r="LMM44" s="83"/>
      <c r="LMN44" s="83"/>
      <c r="LMO44" s="83"/>
      <c r="LMP44" s="83"/>
      <c r="LMQ44" s="83"/>
      <c r="LMR44" s="83"/>
      <c r="LMS44" s="83"/>
      <c r="LMT44" s="83"/>
      <c r="LMU44" s="83"/>
      <c r="LMV44" s="83"/>
      <c r="LMW44" s="83"/>
      <c r="LMX44" s="83"/>
      <c r="LMY44" s="83"/>
      <c r="LMZ44" s="83"/>
      <c r="LNA44" s="83"/>
      <c r="LNB44" s="83"/>
      <c r="LNC44" s="83"/>
      <c r="LND44" s="83"/>
      <c r="LNE44" s="83"/>
      <c r="LNF44" s="83"/>
      <c r="LNG44" s="83"/>
      <c r="LNH44" s="83"/>
      <c r="LNI44" s="83"/>
      <c r="LNJ44" s="83"/>
      <c r="LNK44" s="83"/>
      <c r="LNL44" s="83"/>
      <c r="LNM44" s="83"/>
      <c r="LNN44" s="83"/>
      <c r="LNO44" s="83"/>
      <c r="LNP44" s="83"/>
      <c r="LNQ44" s="83"/>
      <c r="LNR44" s="83"/>
      <c r="LNS44" s="83"/>
      <c r="LNT44" s="83"/>
      <c r="LNU44" s="83"/>
      <c r="LNV44" s="83"/>
      <c r="LNW44" s="83"/>
      <c r="LNX44" s="83"/>
      <c r="LNY44" s="83"/>
      <c r="LNZ44" s="83"/>
      <c r="LOA44" s="83"/>
      <c r="LOB44" s="83"/>
      <c r="LOC44" s="83"/>
      <c r="LOD44" s="83"/>
      <c r="LOE44" s="83"/>
      <c r="LOF44" s="83"/>
      <c r="LOG44" s="83"/>
      <c r="LOH44" s="83"/>
      <c r="LOI44" s="83"/>
      <c r="LOJ44" s="83"/>
      <c r="LOK44" s="83"/>
      <c r="LOL44" s="83"/>
      <c r="LOM44" s="83"/>
      <c r="LON44" s="83"/>
      <c r="LOO44" s="83"/>
      <c r="LOP44" s="83"/>
      <c r="LOQ44" s="83"/>
      <c r="LOR44" s="83"/>
      <c r="LOS44" s="83"/>
      <c r="LOT44" s="83"/>
      <c r="LOU44" s="83"/>
      <c r="LOV44" s="83"/>
      <c r="LOW44" s="83"/>
      <c r="LOX44" s="83"/>
      <c r="LOY44" s="83"/>
      <c r="LOZ44" s="83"/>
      <c r="LPA44" s="83"/>
      <c r="LPB44" s="83"/>
      <c r="LPC44" s="83"/>
      <c r="LPD44" s="83"/>
      <c r="LPE44" s="83"/>
      <c r="LPF44" s="83"/>
      <c r="LPG44" s="83"/>
      <c r="LPH44" s="83"/>
      <c r="LPI44" s="83"/>
      <c r="LPJ44" s="83"/>
      <c r="LPK44" s="83"/>
      <c r="LPL44" s="83"/>
      <c r="LPM44" s="83"/>
      <c r="LPN44" s="83"/>
      <c r="LPO44" s="83"/>
      <c r="LPP44" s="83"/>
      <c r="LPQ44" s="83"/>
      <c r="LPR44" s="83"/>
      <c r="LPS44" s="83"/>
      <c r="LPT44" s="83"/>
      <c r="LPU44" s="83"/>
      <c r="LPV44" s="83"/>
      <c r="LPW44" s="83"/>
      <c r="LPX44" s="83"/>
      <c r="LPY44" s="83"/>
      <c r="LPZ44" s="83"/>
      <c r="LQA44" s="83"/>
      <c r="LQB44" s="83"/>
      <c r="LQC44" s="83"/>
      <c r="LQD44" s="83"/>
      <c r="LQE44" s="83"/>
      <c r="LQF44" s="83"/>
      <c r="LQG44" s="83"/>
      <c r="LQH44" s="83"/>
      <c r="LQI44" s="83"/>
      <c r="LQJ44" s="83"/>
      <c r="LQK44" s="83"/>
      <c r="LQL44" s="83"/>
      <c r="LQM44" s="83"/>
      <c r="LQN44" s="83"/>
      <c r="LQO44" s="83"/>
      <c r="LQP44" s="83"/>
      <c r="LQQ44" s="83"/>
      <c r="LQR44" s="83"/>
      <c r="LQS44" s="83"/>
      <c r="LQT44" s="83"/>
      <c r="LQU44" s="83"/>
      <c r="LQV44" s="83"/>
      <c r="LQW44" s="83"/>
      <c r="LQX44" s="83"/>
      <c r="LQY44" s="83"/>
      <c r="LQZ44" s="83"/>
      <c r="LRA44" s="83"/>
      <c r="LRB44" s="83"/>
      <c r="LRC44" s="83"/>
      <c r="LRD44" s="83"/>
      <c r="LRE44" s="83"/>
      <c r="LRF44" s="83"/>
      <c r="LRG44" s="83"/>
      <c r="LRH44" s="83"/>
      <c r="LRI44" s="83"/>
      <c r="LRJ44" s="83"/>
      <c r="LRK44" s="83"/>
      <c r="LRL44" s="83"/>
      <c r="LRM44" s="83"/>
      <c r="LRN44" s="83"/>
      <c r="LRO44" s="83"/>
      <c r="LRP44" s="83"/>
      <c r="LRQ44" s="83"/>
      <c r="LRR44" s="83"/>
      <c r="LRS44" s="83"/>
      <c r="LRT44" s="83"/>
      <c r="LRU44" s="83"/>
      <c r="LRV44" s="83"/>
      <c r="LRW44" s="83"/>
      <c r="LRX44" s="83"/>
      <c r="LRY44" s="83"/>
      <c r="LRZ44" s="83"/>
      <c r="LSA44" s="83"/>
      <c r="LSB44" s="83"/>
      <c r="LSC44" s="83"/>
      <c r="LSD44" s="83"/>
      <c r="LSE44" s="83"/>
      <c r="LSF44" s="83"/>
      <c r="LSG44" s="83"/>
      <c r="LSH44" s="83"/>
      <c r="LSI44" s="83"/>
      <c r="LSJ44" s="83"/>
      <c r="LSK44" s="83"/>
      <c r="LSL44" s="83"/>
      <c r="LSM44" s="83"/>
      <c r="LSN44" s="83"/>
      <c r="LSO44" s="83"/>
      <c r="LSP44" s="83"/>
      <c r="LSQ44" s="83"/>
      <c r="LSR44" s="83"/>
      <c r="LSS44" s="83"/>
      <c r="LST44" s="83"/>
      <c r="LSU44" s="83"/>
      <c r="LSV44" s="83"/>
      <c r="LSW44" s="83"/>
      <c r="LSX44" s="83"/>
      <c r="LSY44" s="83"/>
      <c r="LSZ44" s="83"/>
      <c r="LTA44" s="83"/>
      <c r="LTB44" s="83"/>
      <c r="LTC44" s="83"/>
      <c r="LTD44" s="83"/>
      <c r="LTE44" s="83"/>
      <c r="LTF44" s="83"/>
      <c r="LTG44" s="83"/>
      <c r="LTH44" s="83"/>
      <c r="LTI44" s="83"/>
      <c r="LTJ44" s="83"/>
      <c r="LTK44" s="83"/>
      <c r="LTL44" s="83"/>
      <c r="LTM44" s="83"/>
      <c r="LTN44" s="83"/>
      <c r="LTO44" s="83"/>
      <c r="LTP44" s="83"/>
      <c r="LTQ44" s="83"/>
      <c r="LTR44" s="83"/>
      <c r="LTS44" s="83"/>
      <c r="LTT44" s="83"/>
      <c r="LTU44" s="83"/>
      <c r="LTV44" s="83"/>
      <c r="LTW44" s="83"/>
      <c r="LTX44" s="83"/>
      <c r="LTY44" s="83"/>
      <c r="LTZ44" s="83"/>
      <c r="LUA44" s="83"/>
      <c r="LUB44" s="83"/>
      <c r="LUC44" s="83"/>
      <c r="LUD44" s="83"/>
      <c r="LUE44" s="83"/>
      <c r="LUF44" s="83"/>
      <c r="LUG44" s="83"/>
      <c r="LUH44" s="83"/>
      <c r="LUI44" s="83"/>
      <c r="LUJ44" s="83"/>
      <c r="LUK44" s="83"/>
      <c r="LUL44" s="83"/>
      <c r="LUM44" s="83"/>
      <c r="LUN44" s="83"/>
      <c r="LUO44" s="83"/>
      <c r="LUP44" s="83"/>
      <c r="LUQ44" s="83"/>
      <c r="LUR44" s="83"/>
      <c r="LUS44" s="83"/>
      <c r="LUT44" s="83"/>
      <c r="LUU44" s="83"/>
      <c r="LUV44" s="83"/>
      <c r="LUW44" s="83"/>
      <c r="LUX44" s="83"/>
      <c r="LUY44" s="83"/>
      <c r="LUZ44" s="83"/>
      <c r="LVA44" s="83"/>
      <c r="LVB44" s="83"/>
      <c r="LVC44" s="83"/>
      <c r="LVD44" s="83"/>
      <c r="LVE44" s="83"/>
      <c r="LVF44" s="83"/>
      <c r="LVG44" s="83"/>
      <c r="LVH44" s="83"/>
      <c r="LVI44" s="83"/>
      <c r="LVJ44" s="83"/>
      <c r="LVK44" s="83"/>
      <c r="LVL44" s="83"/>
      <c r="LVM44" s="83"/>
      <c r="LVN44" s="83"/>
      <c r="LVO44" s="83"/>
      <c r="LVP44" s="83"/>
      <c r="LVQ44" s="83"/>
      <c r="LVR44" s="83"/>
      <c r="LVS44" s="83"/>
      <c r="LVT44" s="83"/>
      <c r="LVU44" s="83"/>
      <c r="LVV44" s="83"/>
      <c r="LVW44" s="83"/>
      <c r="LVX44" s="83"/>
      <c r="LVY44" s="83"/>
      <c r="LVZ44" s="83"/>
      <c r="LWA44" s="83"/>
      <c r="LWB44" s="83"/>
      <c r="LWC44" s="83"/>
      <c r="LWD44" s="83"/>
      <c r="LWE44" s="83"/>
      <c r="LWF44" s="83"/>
      <c r="LWG44" s="83"/>
      <c r="LWH44" s="83"/>
      <c r="LWI44" s="83"/>
      <c r="LWJ44" s="83"/>
      <c r="LWK44" s="83"/>
      <c r="LWL44" s="83"/>
      <c r="LWM44" s="83"/>
      <c r="LWN44" s="83"/>
      <c r="LWO44" s="83"/>
      <c r="LWP44" s="83"/>
      <c r="LWQ44" s="83"/>
      <c r="LWR44" s="83"/>
      <c r="LWS44" s="83"/>
      <c r="LWT44" s="83"/>
      <c r="LWU44" s="83"/>
      <c r="LWV44" s="83"/>
      <c r="LWW44" s="83"/>
      <c r="LWX44" s="83"/>
      <c r="LWY44" s="83"/>
      <c r="LWZ44" s="83"/>
      <c r="LXA44" s="83"/>
      <c r="LXB44" s="83"/>
      <c r="LXC44" s="83"/>
      <c r="LXD44" s="83"/>
      <c r="LXE44" s="83"/>
      <c r="LXF44" s="83"/>
      <c r="LXG44" s="83"/>
      <c r="LXH44" s="83"/>
      <c r="LXI44" s="83"/>
      <c r="LXJ44" s="83"/>
      <c r="LXK44" s="83"/>
      <c r="LXL44" s="83"/>
      <c r="LXM44" s="83"/>
      <c r="LXN44" s="83"/>
      <c r="LXO44" s="83"/>
      <c r="LXP44" s="83"/>
      <c r="LXQ44" s="83"/>
      <c r="LXR44" s="83"/>
      <c r="LXS44" s="83"/>
      <c r="LXT44" s="83"/>
      <c r="LXU44" s="83"/>
      <c r="LXV44" s="83"/>
      <c r="LXW44" s="83"/>
      <c r="LXX44" s="83"/>
      <c r="LXY44" s="83"/>
      <c r="LXZ44" s="83"/>
      <c r="LYA44" s="83"/>
      <c r="LYB44" s="83"/>
      <c r="LYC44" s="83"/>
      <c r="LYD44" s="83"/>
      <c r="LYE44" s="83"/>
      <c r="LYF44" s="83"/>
      <c r="LYG44" s="83"/>
      <c r="LYH44" s="83"/>
      <c r="LYI44" s="83"/>
      <c r="LYJ44" s="83"/>
      <c r="LYK44" s="83"/>
      <c r="LYL44" s="83"/>
      <c r="LYM44" s="83"/>
      <c r="LYN44" s="83"/>
      <c r="LYO44" s="83"/>
      <c r="LYP44" s="83"/>
      <c r="LYQ44" s="83"/>
      <c r="LYR44" s="83"/>
      <c r="LYS44" s="83"/>
      <c r="LYT44" s="83"/>
      <c r="LYU44" s="83"/>
      <c r="LYV44" s="83"/>
      <c r="LYW44" s="83"/>
      <c r="LYX44" s="83"/>
      <c r="LYY44" s="83"/>
      <c r="LYZ44" s="83"/>
      <c r="LZA44" s="83"/>
      <c r="LZB44" s="83"/>
      <c r="LZC44" s="83"/>
      <c r="LZD44" s="83"/>
      <c r="LZE44" s="83"/>
      <c r="LZF44" s="83"/>
      <c r="LZG44" s="83"/>
      <c r="LZH44" s="83"/>
      <c r="LZI44" s="83"/>
      <c r="LZJ44" s="83"/>
      <c r="LZK44" s="83"/>
      <c r="LZL44" s="83"/>
      <c r="LZM44" s="83"/>
      <c r="LZN44" s="83"/>
      <c r="LZO44" s="83"/>
      <c r="LZP44" s="83"/>
      <c r="LZQ44" s="83"/>
      <c r="LZR44" s="83"/>
      <c r="LZS44" s="83"/>
      <c r="LZT44" s="83"/>
      <c r="LZU44" s="83"/>
      <c r="LZV44" s="83"/>
      <c r="LZW44" s="83"/>
      <c r="LZX44" s="83"/>
      <c r="LZY44" s="83"/>
      <c r="LZZ44" s="83"/>
      <c r="MAA44" s="83"/>
      <c r="MAB44" s="83"/>
      <c r="MAC44" s="83"/>
      <c r="MAD44" s="83"/>
      <c r="MAE44" s="83"/>
      <c r="MAF44" s="83"/>
      <c r="MAG44" s="83"/>
      <c r="MAH44" s="83"/>
      <c r="MAI44" s="83"/>
      <c r="MAJ44" s="83"/>
      <c r="MAK44" s="83"/>
      <c r="MAL44" s="83"/>
      <c r="MAM44" s="83"/>
      <c r="MAN44" s="83"/>
      <c r="MAO44" s="83"/>
      <c r="MAP44" s="83"/>
      <c r="MAQ44" s="83"/>
      <c r="MAR44" s="83"/>
      <c r="MAS44" s="83"/>
      <c r="MAT44" s="83"/>
      <c r="MAU44" s="83"/>
      <c r="MAV44" s="83"/>
      <c r="MAW44" s="83"/>
      <c r="MAX44" s="83"/>
      <c r="MAY44" s="83"/>
      <c r="MAZ44" s="83"/>
      <c r="MBA44" s="83"/>
      <c r="MBB44" s="83"/>
      <c r="MBC44" s="83"/>
      <c r="MBD44" s="83"/>
      <c r="MBE44" s="83"/>
      <c r="MBF44" s="83"/>
      <c r="MBG44" s="83"/>
      <c r="MBH44" s="83"/>
      <c r="MBI44" s="83"/>
      <c r="MBJ44" s="83"/>
      <c r="MBK44" s="83"/>
      <c r="MBL44" s="83"/>
      <c r="MBM44" s="83"/>
      <c r="MBN44" s="83"/>
      <c r="MBO44" s="83"/>
      <c r="MBP44" s="83"/>
      <c r="MBQ44" s="83"/>
      <c r="MBR44" s="83"/>
      <c r="MBS44" s="83"/>
      <c r="MBT44" s="83"/>
      <c r="MBU44" s="83"/>
      <c r="MBV44" s="83"/>
      <c r="MBW44" s="83"/>
      <c r="MBX44" s="83"/>
      <c r="MBY44" s="83"/>
      <c r="MBZ44" s="83"/>
      <c r="MCA44" s="83"/>
      <c r="MCB44" s="83"/>
      <c r="MCC44" s="83"/>
      <c r="MCD44" s="83"/>
      <c r="MCE44" s="83"/>
      <c r="MCF44" s="83"/>
      <c r="MCG44" s="83"/>
      <c r="MCH44" s="83"/>
      <c r="MCI44" s="83"/>
      <c r="MCJ44" s="83"/>
      <c r="MCK44" s="83"/>
      <c r="MCL44" s="83"/>
      <c r="MCM44" s="83"/>
      <c r="MCN44" s="83"/>
      <c r="MCO44" s="83"/>
      <c r="MCP44" s="83"/>
      <c r="MCQ44" s="83"/>
      <c r="MCR44" s="83"/>
      <c r="MCS44" s="83"/>
      <c r="MCT44" s="83"/>
      <c r="MCU44" s="83"/>
      <c r="MCV44" s="83"/>
      <c r="MCW44" s="83"/>
      <c r="MCX44" s="83"/>
      <c r="MCY44" s="83"/>
      <c r="MCZ44" s="83"/>
      <c r="MDA44" s="83"/>
      <c r="MDB44" s="83"/>
      <c r="MDC44" s="83"/>
      <c r="MDD44" s="83"/>
      <c r="MDE44" s="83"/>
      <c r="MDF44" s="83"/>
      <c r="MDG44" s="83"/>
      <c r="MDH44" s="83"/>
      <c r="MDI44" s="83"/>
      <c r="MDJ44" s="83"/>
      <c r="MDK44" s="83"/>
      <c r="MDL44" s="83"/>
      <c r="MDM44" s="83"/>
      <c r="MDN44" s="83"/>
      <c r="MDO44" s="83"/>
      <c r="MDP44" s="83"/>
      <c r="MDQ44" s="83"/>
      <c r="MDR44" s="83"/>
      <c r="MDS44" s="83"/>
      <c r="MDT44" s="83"/>
      <c r="MDU44" s="83"/>
      <c r="MDV44" s="83"/>
      <c r="MDW44" s="83"/>
      <c r="MDX44" s="83"/>
      <c r="MDY44" s="83"/>
      <c r="MDZ44" s="83"/>
      <c r="MEA44" s="83"/>
      <c r="MEB44" s="83"/>
      <c r="MEC44" s="83"/>
      <c r="MED44" s="83"/>
      <c r="MEE44" s="83"/>
      <c r="MEF44" s="83"/>
      <c r="MEG44" s="83"/>
      <c r="MEH44" s="83"/>
      <c r="MEI44" s="83"/>
      <c r="MEJ44" s="83"/>
      <c r="MEK44" s="83"/>
      <c r="MEL44" s="83"/>
      <c r="MEM44" s="83"/>
      <c r="MEN44" s="83"/>
      <c r="MEO44" s="83"/>
      <c r="MEP44" s="83"/>
      <c r="MEQ44" s="83"/>
      <c r="MER44" s="83"/>
      <c r="MES44" s="83"/>
      <c r="MET44" s="83"/>
      <c r="MEU44" s="83"/>
      <c r="MEV44" s="83"/>
      <c r="MEW44" s="83"/>
      <c r="MEX44" s="83"/>
      <c r="MEY44" s="83"/>
      <c r="MEZ44" s="83"/>
      <c r="MFA44" s="83"/>
      <c r="MFB44" s="83"/>
      <c r="MFC44" s="83"/>
      <c r="MFD44" s="83"/>
      <c r="MFE44" s="83"/>
      <c r="MFF44" s="83"/>
      <c r="MFG44" s="83"/>
      <c r="MFH44" s="83"/>
      <c r="MFI44" s="83"/>
      <c r="MFJ44" s="83"/>
      <c r="MFK44" s="83"/>
      <c r="MFL44" s="83"/>
      <c r="MFM44" s="83"/>
      <c r="MFN44" s="83"/>
      <c r="MFO44" s="83"/>
      <c r="MFP44" s="83"/>
      <c r="MFQ44" s="83"/>
      <c r="MFR44" s="83"/>
      <c r="MFS44" s="83"/>
      <c r="MFT44" s="83"/>
      <c r="MFU44" s="83"/>
      <c r="MFV44" s="83"/>
      <c r="MFW44" s="83"/>
      <c r="MFX44" s="83"/>
      <c r="MFY44" s="83"/>
      <c r="MFZ44" s="83"/>
      <c r="MGA44" s="83"/>
      <c r="MGB44" s="83"/>
      <c r="MGC44" s="83"/>
      <c r="MGD44" s="83"/>
      <c r="MGE44" s="83"/>
      <c r="MGF44" s="83"/>
      <c r="MGG44" s="83"/>
      <c r="MGH44" s="83"/>
      <c r="MGI44" s="83"/>
      <c r="MGJ44" s="83"/>
      <c r="MGK44" s="83"/>
      <c r="MGL44" s="83"/>
      <c r="MGM44" s="83"/>
      <c r="MGN44" s="83"/>
      <c r="MGO44" s="83"/>
      <c r="MGP44" s="83"/>
      <c r="MGQ44" s="83"/>
      <c r="MGR44" s="83"/>
      <c r="MGS44" s="83"/>
      <c r="MGT44" s="83"/>
      <c r="MGU44" s="83"/>
      <c r="MGV44" s="83"/>
      <c r="MGW44" s="83"/>
      <c r="MGX44" s="83"/>
      <c r="MGY44" s="83"/>
      <c r="MGZ44" s="83"/>
      <c r="MHA44" s="83"/>
      <c r="MHB44" s="83"/>
      <c r="MHC44" s="83"/>
      <c r="MHD44" s="83"/>
      <c r="MHE44" s="83"/>
      <c r="MHF44" s="83"/>
      <c r="MHG44" s="83"/>
      <c r="MHH44" s="83"/>
      <c r="MHI44" s="83"/>
      <c r="MHJ44" s="83"/>
      <c r="MHK44" s="83"/>
      <c r="MHL44" s="83"/>
      <c r="MHM44" s="83"/>
      <c r="MHN44" s="83"/>
      <c r="MHO44" s="83"/>
      <c r="MHP44" s="83"/>
      <c r="MHQ44" s="83"/>
      <c r="MHR44" s="83"/>
      <c r="MHS44" s="83"/>
      <c r="MHT44" s="83"/>
      <c r="MHU44" s="83"/>
      <c r="MHV44" s="83"/>
      <c r="MHW44" s="83"/>
      <c r="MHX44" s="83"/>
      <c r="MHY44" s="83"/>
      <c r="MHZ44" s="83"/>
      <c r="MIA44" s="83"/>
      <c r="MIB44" s="83"/>
      <c r="MIC44" s="83"/>
      <c r="MID44" s="83"/>
      <c r="MIE44" s="83"/>
      <c r="MIF44" s="83"/>
      <c r="MIG44" s="83"/>
      <c r="MIH44" s="83"/>
      <c r="MII44" s="83"/>
      <c r="MIJ44" s="83"/>
      <c r="MIK44" s="83"/>
      <c r="MIL44" s="83"/>
      <c r="MIM44" s="83"/>
      <c r="MIN44" s="83"/>
      <c r="MIO44" s="83"/>
      <c r="MIP44" s="83"/>
      <c r="MIQ44" s="83"/>
      <c r="MIR44" s="83"/>
      <c r="MIS44" s="83"/>
      <c r="MIT44" s="83"/>
      <c r="MIU44" s="83"/>
      <c r="MIV44" s="83"/>
      <c r="MIW44" s="83"/>
      <c r="MIX44" s="83"/>
      <c r="MIY44" s="83"/>
      <c r="MIZ44" s="83"/>
      <c r="MJA44" s="83"/>
      <c r="MJB44" s="83"/>
      <c r="MJC44" s="83"/>
      <c r="MJD44" s="83"/>
      <c r="MJE44" s="83"/>
      <c r="MJF44" s="83"/>
      <c r="MJG44" s="83"/>
      <c r="MJH44" s="83"/>
      <c r="MJI44" s="83"/>
      <c r="MJJ44" s="83"/>
      <c r="MJK44" s="83"/>
      <c r="MJL44" s="83"/>
      <c r="MJM44" s="83"/>
      <c r="MJN44" s="83"/>
      <c r="MJO44" s="83"/>
      <c r="MJP44" s="83"/>
      <c r="MJQ44" s="83"/>
      <c r="MJR44" s="83"/>
      <c r="MJS44" s="83"/>
      <c r="MJT44" s="83"/>
      <c r="MJU44" s="83"/>
      <c r="MJV44" s="83"/>
      <c r="MJW44" s="83"/>
      <c r="MJX44" s="83"/>
      <c r="MJY44" s="83"/>
      <c r="MJZ44" s="83"/>
      <c r="MKA44" s="83"/>
      <c r="MKB44" s="83"/>
      <c r="MKC44" s="83"/>
      <c r="MKD44" s="83"/>
      <c r="MKE44" s="83"/>
      <c r="MKF44" s="83"/>
      <c r="MKG44" s="83"/>
      <c r="MKH44" s="83"/>
      <c r="MKI44" s="83"/>
      <c r="MKJ44" s="83"/>
      <c r="MKK44" s="83"/>
      <c r="MKL44" s="83"/>
      <c r="MKM44" s="83"/>
      <c r="MKN44" s="83"/>
      <c r="MKO44" s="83"/>
      <c r="MKP44" s="83"/>
      <c r="MKQ44" s="83"/>
      <c r="MKR44" s="83"/>
      <c r="MKS44" s="83"/>
      <c r="MKT44" s="83"/>
      <c r="MKU44" s="83"/>
      <c r="MKV44" s="83"/>
      <c r="MKW44" s="83"/>
      <c r="MKX44" s="83"/>
      <c r="MKY44" s="83"/>
      <c r="MKZ44" s="83"/>
      <c r="MLA44" s="83"/>
      <c r="MLB44" s="83"/>
      <c r="MLC44" s="83"/>
      <c r="MLD44" s="83"/>
      <c r="MLE44" s="83"/>
      <c r="MLF44" s="83"/>
      <c r="MLG44" s="83"/>
      <c r="MLH44" s="83"/>
      <c r="MLI44" s="83"/>
      <c r="MLJ44" s="83"/>
      <c r="MLK44" s="83"/>
      <c r="MLL44" s="83"/>
      <c r="MLM44" s="83"/>
      <c r="MLN44" s="83"/>
      <c r="MLO44" s="83"/>
      <c r="MLP44" s="83"/>
      <c r="MLQ44" s="83"/>
      <c r="MLR44" s="83"/>
      <c r="MLS44" s="83"/>
      <c r="MLT44" s="83"/>
      <c r="MLU44" s="83"/>
      <c r="MLV44" s="83"/>
      <c r="MLW44" s="83"/>
      <c r="MLX44" s="83"/>
      <c r="MLY44" s="83"/>
      <c r="MLZ44" s="83"/>
      <c r="MMA44" s="83"/>
      <c r="MMB44" s="83"/>
      <c r="MMC44" s="83"/>
      <c r="MMD44" s="83"/>
      <c r="MME44" s="83"/>
      <c r="MMF44" s="83"/>
      <c r="MMG44" s="83"/>
      <c r="MMH44" s="83"/>
      <c r="MMI44" s="83"/>
      <c r="MMJ44" s="83"/>
      <c r="MMK44" s="83"/>
      <c r="MML44" s="83"/>
      <c r="MMM44" s="83"/>
      <c r="MMN44" s="83"/>
      <c r="MMO44" s="83"/>
      <c r="MMP44" s="83"/>
      <c r="MMQ44" s="83"/>
      <c r="MMR44" s="83"/>
      <c r="MMS44" s="83"/>
      <c r="MMT44" s="83"/>
      <c r="MMU44" s="83"/>
      <c r="MMV44" s="83"/>
      <c r="MMW44" s="83"/>
      <c r="MMX44" s="83"/>
      <c r="MMY44" s="83"/>
      <c r="MMZ44" s="83"/>
      <c r="MNA44" s="83"/>
      <c r="MNB44" s="83"/>
      <c r="MNC44" s="83"/>
      <c r="MND44" s="83"/>
      <c r="MNE44" s="83"/>
      <c r="MNF44" s="83"/>
      <c r="MNG44" s="83"/>
      <c r="MNH44" s="83"/>
      <c r="MNI44" s="83"/>
      <c r="MNJ44" s="83"/>
      <c r="MNK44" s="83"/>
      <c r="MNL44" s="83"/>
      <c r="MNM44" s="83"/>
      <c r="MNN44" s="83"/>
      <c r="MNO44" s="83"/>
      <c r="MNP44" s="83"/>
      <c r="MNQ44" s="83"/>
      <c r="MNR44" s="83"/>
      <c r="MNS44" s="83"/>
      <c r="MNT44" s="83"/>
      <c r="MNU44" s="83"/>
      <c r="MNV44" s="83"/>
      <c r="MNW44" s="83"/>
      <c r="MNX44" s="83"/>
      <c r="MNY44" s="83"/>
      <c r="MNZ44" s="83"/>
      <c r="MOA44" s="83"/>
      <c r="MOB44" s="83"/>
      <c r="MOC44" s="83"/>
      <c r="MOD44" s="83"/>
      <c r="MOE44" s="83"/>
      <c r="MOF44" s="83"/>
      <c r="MOG44" s="83"/>
      <c r="MOH44" s="83"/>
      <c r="MOI44" s="83"/>
      <c r="MOJ44" s="83"/>
      <c r="MOK44" s="83"/>
      <c r="MOL44" s="83"/>
      <c r="MOM44" s="83"/>
      <c r="MON44" s="83"/>
      <c r="MOO44" s="83"/>
      <c r="MOP44" s="83"/>
      <c r="MOQ44" s="83"/>
      <c r="MOR44" s="83"/>
      <c r="MOS44" s="83"/>
      <c r="MOT44" s="83"/>
      <c r="MOU44" s="83"/>
      <c r="MOV44" s="83"/>
      <c r="MOW44" s="83"/>
      <c r="MOX44" s="83"/>
      <c r="MOY44" s="83"/>
      <c r="MOZ44" s="83"/>
      <c r="MPA44" s="83"/>
      <c r="MPB44" s="83"/>
      <c r="MPC44" s="83"/>
      <c r="MPD44" s="83"/>
      <c r="MPE44" s="83"/>
      <c r="MPF44" s="83"/>
      <c r="MPG44" s="83"/>
      <c r="MPH44" s="83"/>
      <c r="MPI44" s="83"/>
      <c r="MPJ44" s="83"/>
      <c r="MPK44" s="83"/>
      <c r="MPL44" s="83"/>
      <c r="MPM44" s="83"/>
      <c r="MPN44" s="83"/>
      <c r="MPO44" s="83"/>
      <c r="MPP44" s="83"/>
      <c r="MPQ44" s="83"/>
      <c r="MPR44" s="83"/>
      <c r="MPS44" s="83"/>
      <c r="MPT44" s="83"/>
      <c r="MPU44" s="83"/>
      <c r="MPV44" s="83"/>
      <c r="MPW44" s="83"/>
      <c r="MPX44" s="83"/>
      <c r="MPY44" s="83"/>
      <c r="MPZ44" s="83"/>
      <c r="MQA44" s="83"/>
      <c r="MQB44" s="83"/>
      <c r="MQC44" s="83"/>
      <c r="MQD44" s="83"/>
      <c r="MQE44" s="83"/>
      <c r="MQF44" s="83"/>
      <c r="MQG44" s="83"/>
      <c r="MQH44" s="83"/>
      <c r="MQI44" s="83"/>
      <c r="MQJ44" s="83"/>
      <c r="MQK44" s="83"/>
      <c r="MQL44" s="83"/>
      <c r="MQM44" s="83"/>
      <c r="MQN44" s="83"/>
      <c r="MQO44" s="83"/>
      <c r="MQP44" s="83"/>
      <c r="MQQ44" s="83"/>
      <c r="MQR44" s="83"/>
      <c r="MQS44" s="83"/>
      <c r="MQT44" s="83"/>
      <c r="MQU44" s="83"/>
      <c r="MQV44" s="83"/>
      <c r="MQW44" s="83"/>
      <c r="MQX44" s="83"/>
      <c r="MQY44" s="83"/>
      <c r="MQZ44" s="83"/>
      <c r="MRA44" s="83"/>
      <c r="MRB44" s="83"/>
      <c r="MRC44" s="83"/>
      <c r="MRD44" s="83"/>
      <c r="MRE44" s="83"/>
      <c r="MRF44" s="83"/>
      <c r="MRG44" s="83"/>
      <c r="MRH44" s="83"/>
      <c r="MRI44" s="83"/>
      <c r="MRJ44" s="83"/>
      <c r="MRK44" s="83"/>
      <c r="MRL44" s="83"/>
      <c r="MRM44" s="83"/>
      <c r="MRN44" s="83"/>
      <c r="MRO44" s="83"/>
      <c r="MRP44" s="83"/>
      <c r="MRQ44" s="83"/>
      <c r="MRR44" s="83"/>
      <c r="MRS44" s="83"/>
      <c r="MRT44" s="83"/>
      <c r="MRU44" s="83"/>
      <c r="MRV44" s="83"/>
      <c r="MRW44" s="83"/>
      <c r="MRX44" s="83"/>
      <c r="MRY44" s="83"/>
      <c r="MRZ44" s="83"/>
      <c r="MSA44" s="83"/>
      <c r="MSB44" s="83"/>
      <c r="MSC44" s="83"/>
      <c r="MSD44" s="83"/>
      <c r="MSE44" s="83"/>
      <c r="MSF44" s="83"/>
      <c r="MSG44" s="83"/>
      <c r="MSH44" s="83"/>
      <c r="MSI44" s="83"/>
      <c r="MSJ44" s="83"/>
      <c r="MSK44" s="83"/>
      <c r="MSL44" s="83"/>
      <c r="MSM44" s="83"/>
      <c r="MSN44" s="83"/>
      <c r="MSO44" s="83"/>
      <c r="MSP44" s="83"/>
      <c r="MSQ44" s="83"/>
      <c r="MSR44" s="83"/>
      <c r="MSS44" s="83"/>
      <c r="MST44" s="83"/>
      <c r="MSU44" s="83"/>
      <c r="MSV44" s="83"/>
      <c r="MSW44" s="83"/>
      <c r="MSX44" s="83"/>
      <c r="MSY44" s="83"/>
      <c r="MSZ44" s="83"/>
      <c r="MTA44" s="83"/>
      <c r="MTB44" s="83"/>
      <c r="MTC44" s="83"/>
      <c r="MTD44" s="83"/>
      <c r="MTE44" s="83"/>
      <c r="MTF44" s="83"/>
      <c r="MTG44" s="83"/>
      <c r="MTH44" s="83"/>
      <c r="MTI44" s="83"/>
      <c r="MTJ44" s="83"/>
      <c r="MTK44" s="83"/>
      <c r="MTL44" s="83"/>
      <c r="MTM44" s="83"/>
      <c r="MTN44" s="83"/>
      <c r="MTO44" s="83"/>
      <c r="MTP44" s="83"/>
      <c r="MTQ44" s="83"/>
      <c r="MTR44" s="83"/>
      <c r="MTS44" s="83"/>
      <c r="MTT44" s="83"/>
      <c r="MTU44" s="83"/>
      <c r="MTV44" s="83"/>
      <c r="MTW44" s="83"/>
      <c r="MTX44" s="83"/>
      <c r="MTY44" s="83"/>
      <c r="MTZ44" s="83"/>
      <c r="MUA44" s="83"/>
      <c r="MUB44" s="83"/>
      <c r="MUC44" s="83"/>
      <c r="MUD44" s="83"/>
      <c r="MUE44" s="83"/>
      <c r="MUF44" s="83"/>
      <c r="MUG44" s="83"/>
      <c r="MUH44" s="83"/>
      <c r="MUI44" s="83"/>
      <c r="MUJ44" s="83"/>
      <c r="MUK44" s="83"/>
      <c r="MUL44" s="83"/>
      <c r="MUM44" s="83"/>
      <c r="MUN44" s="83"/>
      <c r="MUO44" s="83"/>
      <c r="MUP44" s="83"/>
      <c r="MUQ44" s="83"/>
      <c r="MUR44" s="83"/>
      <c r="MUS44" s="83"/>
      <c r="MUT44" s="83"/>
      <c r="MUU44" s="83"/>
      <c r="MUV44" s="83"/>
      <c r="MUW44" s="83"/>
      <c r="MUX44" s="83"/>
      <c r="MUY44" s="83"/>
      <c r="MUZ44" s="83"/>
      <c r="MVA44" s="83"/>
      <c r="MVB44" s="83"/>
      <c r="MVC44" s="83"/>
      <c r="MVD44" s="83"/>
      <c r="MVE44" s="83"/>
      <c r="MVF44" s="83"/>
      <c r="MVG44" s="83"/>
      <c r="MVH44" s="83"/>
      <c r="MVI44" s="83"/>
      <c r="MVJ44" s="83"/>
      <c r="MVK44" s="83"/>
      <c r="MVL44" s="83"/>
      <c r="MVM44" s="83"/>
      <c r="MVN44" s="83"/>
      <c r="MVO44" s="83"/>
      <c r="MVP44" s="83"/>
      <c r="MVQ44" s="83"/>
      <c r="MVR44" s="83"/>
      <c r="MVS44" s="83"/>
      <c r="MVT44" s="83"/>
      <c r="MVU44" s="83"/>
      <c r="MVV44" s="83"/>
      <c r="MVW44" s="83"/>
      <c r="MVX44" s="83"/>
      <c r="MVY44" s="83"/>
      <c r="MVZ44" s="83"/>
      <c r="MWA44" s="83"/>
      <c r="MWB44" s="83"/>
      <c r="MWC44" s="83"/>
      <c r="MWD44" s="83"/>
      <c r="MWE44" s="83"/>
      <c r="MWF44" s="83"/>
      <c r="MWG44" s="83"/>
      <c r="MWH44" s="83"/>
      <c r="MWI44" s="83"/>
      <c r="MWJ44" s="83"/>
      <c r="MWK44" s="83"/>
      <c r="MWL44" s="83"/>
      <c r="MWM44" s="83"/>
      <c r="MWN44" s="83"/>
      <c r="MWO44" s="83"/>
      <c r="MWP44" s="83"/>
      <c r="MWQ44" s="83"/>
      <c r="MWR44" s="83"/>
      <c r="MWS44" s="83"/>
      <c r="MWT44" s="83"/>
      <c r="MWU44" s="83"/>
      <c r="MWV44" s="83"/>
      <c r="MWW44" s="83"/>
      <c r="MWX44" s="83"/>
      <c r="MWY44" s="83"/>
      <c r="MWZ44" s="83"/>
      <c r="MXA44" s="83"/>
      <c r="MXB44" s="83"/>
      <c r="MXC44" s="83"/>
      <c r="MXD44" s="83"/>
      <c r="MXE44" s="83"/>
      <c r="MXF44" s="83"/>
      <c r="MXG44" s="83"/>
      <c r="MXH44" s="83"/>
      <c r="MXI44" s="83"/>
      <c r="MXJ44" s="83"/>
      <c r="MXK44" s="83"/>
      <c r="MXL44" s="83"/>
      <c r="MXM44" s="83"/>
      <c r="MXN44" s="83"/>
      <c r="MXO44" s="83"/>
      <c r="MXP44" s="83"/>
      <c r="MXQ44" s="83"/>
      <c r="MXR44" s="83"/>
      <c r="MXS44" s="83"/>
      <c r="MXT44" s="83"/>
      <c r="MXU44" s="83"/>
      <c r="MXV44" s="83"/>
      <c r="MXW44" s="83"/>
      <c r="MXX44" s="83"/>
      <c r="MXY44" s="83"/>
      <c r="MXZ44" s="83"/>
      <c r="MYA44" s="83"/>
      <c r="MYB44" s="83"/>
      <c r="MYC44" s="83"/>
      <c r="MYD44" s="83"/>
      <c r="MYE44" s="83"/>
      <c r="MYF44" s="83"/>
      <c r="MYG44" s="83"/>
      <c r="MYH44" s="83"/>
      <c r="MYI44" s="83"/>
      <c r="MYJ44" s="83"/>
      <c r="MYK44" s="83"/>
      <c r="MYL44" s="83"/>
      <c r="MYM44" s="83"/>
      <c r="MYN44" s="83"/>
      <c r="MYO44" s="83"/>
      <c r="MYP44" s="83"/>
      <c r="MYQ44" s="83"/>
      <c r="MYR44" s="83"/>
      <c r="MYS44" s="83"/>
      <c r="MYT44" s="83"/>
      <c r="MYU44" s="83"/>
      <c r="MYV44" s="83"/>
      <c r="MYW44" s="83"/>
      <c r="MYX44" s="83"/>
      <c r="MYY44" s="83"/>
      <c r="MYZ44" s="83"/>
      <c r="MZA44" s="83"/>
      <c r="MZB44" s="83"/>
      <c r="MZC44" s="83"/>
      <c r="MZD44" s="83"/>
      <c r="MZE44" s="83"/>
      <c r="MZF44" s="83"/>
      <c r="MZG44" s="83"/>
      <c r="MZH44" s="83"/>
      <c r="MZI44" s="83"/>
      <c r="MZJ44" s="83"/>
      <c r="MZK44" s="83"/>
      <c r="MZL44" s="83"/>
      <c r="MZM44" s="83"/>
      <c r="MZN44" s="83"/>
      <c r="MZO44" s="83"/>
      <c r="MZP44" s="83"/>
      <c r="MZQ44" s="83"/>
      <c r="MZR44" s="83"/>
      <c r="MZS44" s="83"/>
      <c r="MZT44" s="83"/>
      <c r="MZU44" s="83"/>
      <c r="MZV44" s="83"/>
      <c r="MZW44" s="83"/>
      <c r="MZX44" s="83"/>
      <c r="MZY44" s="83"/>
      <c r="MZZ44" s="83"/>
      <c r="NAA44" s="83"/>
      <c r="NAB44" s="83"/>
      <c r="NAC44" s="83"/>
      <c r="NAD44" s="83"/>
      <c r="NAE44" s="83"/>
      <c r="NAF44" s="83"/>
      <c r="NAG44" s="83"/>
      <c r="NAH44" s="83"/>
      <c r="NAI44" s="83"/>
      <c r="NAJ44" s="83"/>
      <c r="NAK44" s="83"/>
      <c r="NAL44" s="83"/>
      <c r="NAM44" s="83"/>
      <c r="NAN44" s="83"/>
      <c r="NAO44" s="83"/>
      <c r="NAP44" s="83"/>
      <c r="NAQ44" s="83"/>
      <c r="NAR44" s="83"/>
      <c r="NAS44" s="83"/>
      <c r="NAT44" s="83"/>
      <c r="NAU44" s="83"/>
      <c r="NAV44" s="83"/>
      <c r="NAW44" s="83"/>
      <c r="NAX44" s="83"/>
      <c r="NAY44" s="83"/>
      <c r="NAZ44" s="83"/>
      <c r="NBA44" s="83"/>
      <c r="NBB44" s="83"/>
      <c r="NBC44" s="83"/>
      <c r="NBD44" s="83"/>
      <c r="NBE44" s="83"/>
      <c r="NBF44" s="83"/>
      <c r="NBG44" s="83"/>
      <c r="NBH44" s="83"/>
      <c r="NBI44" s="83"/>
      <c r="NBJ44" s="83"/>
      <c r="NBK44" s="83"/>
      <c r="NBL44" s="83"/>
      <c r="NBM44" s="83"/>
      <c r="NBN44" s="83"/>
      <c r="NBO44" s="83"/>
      <c r="NBP44" s="83"/>
      <c r="NBQ44" s="83"/>
      <c r="NBR44" s="83"/>
      <c r="NBS44" s="83"/>
      <c r="NBT44" s="83"/>
      <c r="NBU44" s="83"/>
      <c r="NBV44" s="83"/>
      <c r="NBW44" s="83"/>
      <c r="NBX44" s="83"/>
      <c r="NBY44" s="83"/>
      <c r="NBZ44" s="83"/>
      <c r="NCA44" s="83"/>
      <c r="NCB44" s="83"/>
      <c r="NCC44" s="83"/>
      <c r="NCD44" s="83"/>
      <c r="NCE44" s="83"/>
      <c r="NCF44" s="83"/>
      <c r="NCG44" s="83"/>
      <c r="NCH44" s="83"/>
      <c r="NCI44" s="83"/>
      <c r="NCJ44" s="83"/>
      <c r="NCK44" s="83"/>
      <c r="NCL44" s="83"/>
      <c r="NCM44" s="83"/>
      <c r="NCN44" s="83"/>
      <c r="NCO44" s="83"/>
      <c r="NCP44" s="83"/>
      <c r="NCQ44" s="83"/>
      <c r="NCR44" s="83"/>
      <c r="NCS44" s="83"/>
      <c r="NCT44" s="83"/>
      <c r="NCU44" s="83"/>
      <c r="NCV44" s="83"/>
      <c r="NCW44" s="83"/>
      <c r="NCX44" s="83"/>
      <c r="NCY44" s="83"/>
      <c r="NCZ44" s="83"/>
      <c r="NDA44" s="83"/>
      <c r="NDB44" s="83"/>
      <c r="NDC44" s="83"/>
      <c r="NDD44" s="83"/>
      <c r="NDE44" s="83"/>
      <c r="NDF44" s="83"/>
      <c r="NDG44" s="83"/>
      <c r="NDH44" s="83"/>
      <c r="NDI44" s="83"/>
      <c r="NDJ44" s="83"/>
      <c r="NDK44" s="83"/>
      <c r="NDL44" s="83"/>
      <c r="NDM44" s="83"/>
      <c r="NDN44" s="83"/>
      <c r="NDO44" s="83"/>
      <c r="NDP44" s="83"/>
      <c r="NDQ44" s="83"/>
      <c r="NDR44" s="83"/>
      <c r="NDS44" s="83"/>
      <c r="NDT44" s="83"/>
      <c r="NDU44" s="83"/>
      <c r="NDV44" s="83"/>
      <c r="NDW44" s="83"/>
      <c r="NDX44" s="83"/>
      <c r="NDY44" s="83"/>
      <c r="NDZ44" s="83"/>
      <c r="NEA44" s="83"/>
      <c r="NEB44" s="83"/>
      <c r="NEC44" s="83"/>
      <c r="NED44" s="83"/>
      <c r="NEE44" s="83"/>
      <c r="NEF44" s="83"/>
      <c r="NEG44" s="83"/>
      <c r="NEH44" s="83"/>
      <c r="NEI44" s="83"/>
      <c r="NEJ44" s="83"/>
      <c r="NEK44" s="83"/>
      <c r="NEL44" s="83"/>
      <c r="NEM44" s="83"/>
      <c r="NEN44" s="83"/>
      <c r="NEO44" s="83"/>
      <c r="NEP44" s="83"/>
      <c r="NEQ44" s="83"/>
      <c r="NER44" s="83"/>
      <c r="NES44" s="83"/>
      <c r="NET44" s="83"/>
      <c r="NEU44" s="83"/>
      <c r="NEV44" s="83"/>
      <c r="NEW44" s="83"/>
      <c r="NEX44" s="83"/>
      <c r="NEY44" s="83"/>
      <c r="NEZ44" s="83"/>
      <c r="NFA44" s="83"/>
      <c r="NFB44" s="83"/>
      <c r="NFC44" s="83"/>
      <c r="NFD44" s="83"/>
      <c r="NFE44" s="83"/>
      <c r="NFF44" s="83"/>
      <c r="NFG44" s="83"/>
      <c r="NFH44" s="83"/>
      <c r="NFI44" s="83"/>
      <c r="NFJ44" s="83"/>
      <c r="NFK44" s="83"/>
      <c r="NFL44" s="83"/>
      <c r="NFM44" s="83"/>
      <c r="NFN44" s="83"/>
      <c r="NFO44" s="83"/>
      <c r="NFP44" s="83"/>
      <c r="NFQ44" s="83"/>
      <c r="NFR44" s="83"/>
      <c r="NFS44" s="83"/>
      <c r="NFT44" s="83"/>
      <c r="NFU44" s="83"/>
      <c r="NFV44" s="83"/>
      <c r="NFW44" s="83"/>
      <c r="NFX44" s="83"/>
      <c r="NFY44" s="83"/>
      <c r="NFZ44" s="83"/>
      <c r="NGA44" s="83"/>
      <c r="NGB44" s="83"/>
      <c r="NGC44" s="83"/>
      <c r="NGD44" s="83"/>
      <c r="NGE44" s="83"/>
      <c r="NGF44" s="83"/>
      <c r="NGG44" s="83"/>
      <c r="NGH44" s="83"/>
      <c r="NGI44" s="83"/>
      <c r="NGJ44" s="83"/>
      <c r="NGK44" s="83"/>
      <c r="NGL44" s="83"/>
      <c r="NGM44" s="83"/>
      <c r="NGN44" s="83"/>
      <c r="NGO44" s="83"/>
      <c r="NGP44" s="83"/>
      <c r="NGQ44" s="83"/>
      <c r="NGR44" s="83"/>
      <c r="NGS44" s="83"/>
      <c r="NGT44" s="83"/>
      <c r="NGU44" s="83"/>
      <c r="NGV44" s="83"/>
      <c r="NGW44" s="83"/>
      <c r="NGX44" s="83"/>
      <c r="NGY44" s="83"/>
      <c r="NGZ44" s="83"/>
      <c r="NHA44" s="83"/>
      <c r="NHB44" s="83"/>
      <c r="NHC44" s="83"/>
      <c r="NHD44" s="83"/>
      <c r="NHE44" s="83"/>
      <c r="NHF44" s="83"/>
      <c r="NHG44" s="83"/>
      <c r="NHH44" s="83"/>
      <c r="NHI44" s="83"/>
      <c r="NHJ44" s="83"/>
      <c r="NHK44" s="83"/>
      <c r="NHL44" s="83"/>
      <c r="NHM44" s="83"/>
      <c r="NHN44" s="83"/>
      <c r="NHO44" s="83"/>
      <c r="NHP44" s="83"/>
      <c r="NHQ44" s="83"/>
      <c r="NHR44" s="83"/>
      <c r="NHS44" s="83"/>
      <c r="NHT44" s="83"/>
      <c r="NHU44" s="83"/>
      <c r="NHV44" s="83"/>
      <c r="NHW44" s="83"/>
      <c r="NHX44" s="83"/>
      <c r="NHY44" s="83"/>
      <c r="NHZ44" s="83"/>
      <c r="NIA44" s="83"/>
      <c r="NIB44" s="83"/>
      <c r="NIC44" s="83"/>
      <c r="NID44" s="83"/>
      <c r="NIE44" s="83"/>
      <c r="NIF44" s="83"/>
      <c r="NIG44" s="83"/>
      <c r="NIH44" s="83"/>
      <c r="NII44" s="83"/>
      <c r="NIJ44" s="83"/>
      <c r="NIK44" s="83"/>
      <c r="NIL44" s="83"/>
      <c r="NIM44" s="83"/>
      <c r="NIN44" s="83"/>
      <c r="NIO44" s="83"/>
      <c r="NIP44" s="83"/>
      <c r="NIQ44" s="83"/>
      <c r="NIR44" s="83"/>
      <c r="NIS44" s="83"/>
      <c r="NIT44" s="83"/>
      <c r="NIU44" s="83"/>
      <c r="NIV44" s="83"/>
      <c r="NIW44" s="83"/>
      <c r="NIX44" s="83"/>
      <c r="NIY44" s="83"/>
      <c r="NIZ44" s="83"/>
      <c r="NJA44" s="83"/>
      <c r="NJB44" s="83"/>
      <c r="NJC44" s="83"/>
      <c r="NJD44" s="83"/>
      <c r="NJE44" s="83"/>
      <c r="NJF44" s="83"/>
      <c r="NJG44" s="83"/>
      <c r="NJH44" s="83"/>
      <c r="NJI44" s="83"/>
      <c r="NJJ44" s="83"/>
      <c r="NJK44" s="83"/>
      <c r="NJL44" s="83"/>
      <c r="NJM44" s="83"/>
      <c r="NJN44" s="83"/>
      <c r="NJO44" s="83"/>
      <c r="NJP44" s="83"/>
      <c r="NJQ44" s="83"/>
      <c r="NJR44" s="83"/>
      <c r="NJS44" s="83"/>
      <c r="NJT44" s="83"/>
      <c r="NJU44" s="83"/>
      <c r="NJV44" s="83"/>
      <c r="NJW44" s="83"/>
      <c r="NJX44" s="83"/>
      <c r="NJY44" s="83"/>
      <c r="NJZ44" s="83"/>
      <c r="NKA44" s="83"/>
      <c r="NKB44" s="83"/>
      <c r="NKC44" s="83"/>
      <c r="NKD44" s="83"/>
      <c r="NKE44" s="83"/>
      <c r="NKF44" s="83"/>
      <c r="NKG44" s="83"/>
      <c r="NKH44" s="83"/>
      <c r="NKI44" s="83"/>
      <c r="NKJ44" s="83"/>
      <c r="NKK44" s="83"/>
      <c r="NKL44" s="83"/>
      <c r="NKM44" s="83"/>
      <c r="NKN44" s="83"/>
      <c r="NKO44" s="83"/>
      <c r="NKP44" s="83"/>
      <c r="NKQ44" s="83"/>
      <c r="NKR44" s="83"/>
      <c r="NKS44" s="83"/>
      <c r="NKT44" s="83"/>
      <c r="NKU44" s="83"/>
      <c r="NKV44" s="83"/>
      <c r="NKW44" s="83"/>
      <c r="NKX44" s="83"/>
      <c r="NKY44" s="83"/>
      <c r="NKZ44" s="83"/>
      <c r="NLA44" s="83"/>
      <c r="NLB44" s="83"/>
      <c r="NLC44" s="83"/>
      <c r="NLD44" s="83"/>
      <c r="NLE44" s="83"/>
      <c r="NLF44" s="83"/>
      <c r="NLG44" s="83"/>
      <c r="NLH44" s="83"/>
      <c r="NLI44" s="83"/>
      <c r="NLJ44" s="83"/>
      <c r="NLK44" s="83"/>
      <c r="NLL44" s="83"/>
      <c r="NLM44" s="83"/>
      <c r="NLN44" s="83"/>
      <c r="NLO44" s="83"/>
      <c r="NLP44" s="83"/>
      <c r="NLQ44" s="83"/>
      <c r="NLR44" s="83"/>
      <c r="NLS44" s="83"/>
      <c r="NLT44" s="83"/>
      <c r="NLU44" s="83"/>
      <c r="NLV44" s="83"/>
      <c r="NLW44" s="83"/>
      <c r="NLX44" s="83"/>
      <c r="NLY44" s="83"/>
      <c r="NLZ44" s="83"/>
      <c r="NMA44" s="83"/>
      <c r="NMB44" s="83"/>
      <c r="NMC44" s="83"/>
      <c r="NMD44" s="83"/>
      <c r="NME44" s="83"/>
      <c r="NMF44" s="83"/>
      <c r="NMG44" s="83"/>
      <c r="NMH44" s="83"/>
      <c r="NMI44" s="83"/>
      <c r="NMJ44" s="83"/>
      <c r="NMK44" s="83"/>
      <c r="NML44" s="83"/>
      <c r="NMM44" s="83"/>
      <c r="NMN44" s="83"/>
      <c r="NMO44" s="83"/>
      <c r="NMP44" s="83"/>
      <c r="NMQ44" s="83"/>
      <c r="NMR44" s="83"/>
      <c r="NMS44" s="83"/>
      <c r="NMT44" s="83"/>
      <c r="NMU44" s="83"/>
      <c r="NMV44" s="83"/>
      <c r="NMW44" s="83"/>
      <c r="NMX44" s="83"/>
      <c r="NMY44" s="83"/>
      <c r="NMZ44" s="83"/>
      <c r="NNA44" s="83"/>
      <c r="NNB44" s="83"/>
      <c r="NNC44" s="83"/>
      <c r="NND44" s="83"/>
      <c r="NNE44" s="83"/>
      <c r="NNF44" s="83"/>
      <c r="NNG44" s="83"/>
      <c r="NNH44" s="83"/>
      <c r="NNI44" s="83"/>
      <c r="NNJ44" s="83"/>
      <c r="NNK44" s="83"/>
      <c r="NNL44" s="83"/>
      <c r="NNM44" s="83"/>
      <c r="NNN44" s="83"/>
      <c r="NNO44" s="83"/>
      <c r="NNP44" s="83"/>
      <c r="NNQ44" s="83"/>
      <c r="NNR44" s="83"/>
      <c r="NNS44" s="83"/>
      <c r="NNT44" s="83"/>
      <c r="NNU44" s="83"/>
      <c r="NNV44" s="83"/>
      <c r="NNW44" s="83"/>
      <c r="NNX44" s="83"/>
      <c r="NNY44" s="83"/>
      <c r="NNZ44" s="83"/>
      <c r="NOA44" s="83"/>
      <c r="NOB44" s="83"/>
      <c r="NOC44" s="83"/>
      <c r="NOD44" s="83"/>
      <c r="NOE44" s="83"/>
      <c r="NOF44" s="83"/>
      <c r="NOG44" s="83"/>
      <c r="NOH44" s="83"/>
      <c r="NOI44" s="83"/>
      <c r="NOJ44" s="83"/>
      <c r="NOK44" s="83"/>
      <c r="NOL44" s="83"/>
      <c r="NOM44" s="83"/>
      <c r="NON44" s="83"/>
      <c r="NOO44" s="83"/>
      <c r="NOP44" s="83"/>
      <c r="NOQ44" s="83"/>
      <c r="NOR44" s="83"/>
      <c r="NOS44" s="83"/>
      <c r="NOT44" s="83"/>
      <c r="NOU44" s="83"/>
      <c r="NOV44" s="83"/>
      <c r="NOW44" s="83"/>
      <c r="NOX44" s="83"/>
      <c r="NOY44" s="83"/>
      <c r="NOZ44" s="83"/>
      <c r="NPA44" s="83"/>
      <c r="NPB44" s="83"/>
      <c r="NPC44" s="83"/>
      <c r="NPD44" s="83"/>
      <c r="NPE44" s="83"/>
      <c r="NPF44" s="83"/>
      <c r="NPG44" s="83"/>
      <c r="NPH44" s="83"/>
      <c r="NPI44" s="83"/>
      <c r="NPJ44" s="83"/>
      <c r="NPK44" s="83"/>
      <c r="NPL44" s="83"/>
      <c r="NPM44" s="83"/>
      <c r="NPN44" s="83"/>
      <c r="NPO44" s="83"/>
      <c r="NPP44" s="83"/>
      <c r="NPQ44" s="83"/>
      <c r="NPR44" s="83"/>
      <c r="NPS44" s="83"/>
      <c r="NPT44" s="83"/>
      <c r="NPU44" s="83"/>
      <c r="NPV44" s="83"/>
      <c r="NPW44" s="83"/>
      <c r="NPX44" s="83"/>
      <c r="NPY44" s="83"/>
      <c r="NPZ44" s="83"/>
      <c r="NQA44" s="83"/>
      <c r="NQB44" s="83"/>
      <c r="NQC44" s="83"/>
      <c r="NQD44" s="83"/>
      <c r="NQE44" s="83"/>
      <c r="NQF44" s="83"/>
      <c r="NQG44" s="83"/>
      <c r="NQH44" s="83"/>
      <c r="NQI44" s="83"/>
      <c r="NQJ44" s="83"/>
      <c r="NQK44" s="83"/>
      <c r="NQL44" s="83"/>
      <c r="NQM44" s="83"/>
      <c r="NQN44" s="83"/>
      <c r="NQO44" s="83"/>
      <c r="NQP44" s="83"/>
      <c r="NQQ44" s="83"/>
      <c r="NQR44" s="83"/>
      <c r="NQS44" s="83"/>
      <c r="NQT44" s="83"/>
      <c r="NQU44" s="83"/>
      <c r="NQV44" s="83"/>
      <c r="NQW44" s="83"/>
      <c r="NQX44" s="83"/>
      <c r="NQY44" s="83"/>
      <c r="NQZ44" s="83"/>
      <c r="NRA44" s="83"/>
      <c r="NRB44" s="83"/>
      <c r="NRC44" s="83"/>
      <c r="NRD44" s="83"/>
      <c r="NRE44" s="83"/>
      <c r="NRF44" s="83"/>
      <c r="NRG44" s="83"/>
      <c r="NRH44" s="83"/>
      <c r="NRI44" s="83"/>
      <c r="NRJ44" s="83"/>
      <c r="NRK44" s="83"/>
      <c r="NRL44" s="83"/>
      <c r="NRM44" s="83"/>
      <c r="NRN44" s="83"/>
      <c r="NRO44" s="83"/>
      <c r="NRP44" s="83"/>
      <c r="NRQ44" s="83"/>
      <c r="NRR44" s="83"/>
      <c r="NRS44" s="83"/>
      <c r="NRT44" s="83"/>
      <c r="NRU44" s="83"/>
      <c r="NRV44" s="83"/>
      <c r="NRW44" s="83"/>
      <c r="NRX44" s="83"/>
      <c r="NRY44" s="83"/>
      <c r="NRZ44" s="83"/>
      <c r="NSA44" s="83"/>
      <c r="NSB44" s="83"/>
      <c r="NSC44" s="83"/>
      <c r="NSD44" s="83"/>
      <c r="NSE44" s="83"/>
      <c r="NSF44" s="83"/>
      <c r="NSG44" s="83"/>
      <c r="NSH44" s="83"/>
      <c r="NSI44" s="83"/>
      <c r="NSJ44" s="83"/>
      <c r="NSK44" s="83"/>
      <c r="NSL44" s="83"/>
      <c r="NSM44" s="83"/>
      <c r="NSN44" s="83"/>
      <c r="NSO44" s="83"/>
      <c r="NSP44" s="83"/>
      <c r="NSQ44" s="83"/>
      <c r="NSR44" s="83"/>
      <c r="NSS44" s="83"/>
      <c r="NST44" s="83"/>
      <c r="NSU44" s="83"/>
      <c r="NSV44" s="83"/>
      <c r="NSW44" s="83"/>
      <c r="NSX44" s="83"/>
      <c r="NSY44" s="83"/>
      <c r="NSZ44" s="83"/>
      <c r="NTA44" s="83"/>
      <c r="NTB44" s="83"/>
      <c r="NTC44" s="83"/>
      <c r="NTD44" s="83"/>
      <c r="NTE44" s="83"/>
      <c r="NTF44" s="83"/>
      <c r="NTG44" s="83"/>
      <c r="NTH44" s="83"/>
      <c r="NTI44" s="83"/>
      <c r="NTJ44" s="83"/>
      <c r="NTK44" s="83"/>
      <c r="NTL44" s="83"/>
      <c r="NTM44" s="83"/>
      <c r="NTN44" s="83"/>
      <c r="NTO44" s="83"/>
      <c r="NTP44" s="83"/>
      <c r="NTQ44" s="83"/>
      <c r="NTR44" s="83"/>
      <c r="NTS44" s="83"/>
      <c r="NTT44" s="83"/>
      <c r="NTU44" s="83"/>
      <c r="NTV44" s="83"/>
      <c r="NTW44" s="83"/>
      <c r="NTX44" s="83"/>
      <c r="NTY44" s="83"/>
      <c r="NTZ44" s="83"/>
      <c r="NUA44" s="83"/>
      <c r="NUB44" s="83"/>
      <c r="NUC44" s="83"/>
      <c r="NUD44" s="83"/>
      <c r="NUE44" s="83"/>
      <c r="NUF44" s="83"/>
      <c r="NUG44" s="83"/>
      <c r="NUH44" s="83"/>
      <c r="NUI44" s="83"/>
      <c r="NUJ44" s="83"/>
      <c r="NUK44" s="83"/>
      <c r="NUL44" s="83"/>
      <c r="NUM44" s="83"/>
      <c r="NUN44" s="83"/>
      <c r="NUO44" s="83"/>
      <c r="NUP44" s="83"/>
      <c r="NUQ44" s="83"/>
      <c r="NUR44" s="83"/>
      <c r="NUS44" s="83"/>
      <c r="NUT44" s="83"/>
      <c r="NUU44" s="83"/>
      <c r="NUV44" s="83"/>
      <c r="NUW44" s="83"/>
      <c r="NUX44" s="83"/>
      <c r="NUY44" s="83"/>
      <c r="NUZ44" s="83"/>
      <c r="NVA44" s="83"/>
      <c r="NVB44" s="83"/>
      <c r="NVC44" s="83"/>
      <c r="NVD44" s="83"/>
      <c r="NVE44" s="83"/>
      <c r="NVF44" s="83"/>
      <c r="NVG44" s="83"/>
      <c r="NVH44" s="83"/>
      <c r="NVI44" s="83"/>
      <c r="NVJ44" s="83"/>
      <c r="NVK44" s="83"/>
      <c r="NVL44" s="83"/>
      <c r="NVM44" s="83"/>
      <c r="NVN44" s="83"/>
      <c r="NVO44" s="83"/>
      <c r="NVP44" s="83"/>
      <c r="NVQ44" s="83"/>
      <c r="NVR44" s="83"/>
      <c r="NVS44" s="83"/>
      <c r="NVT44" s="83"/>
      <c r="NVU44" s="83"/>
      <c r="NVV44" s="83"/>
      <c r="NVW44" s="83"/>
      <c r="NVX44" s="83"/>
      <c r="NVY44" s="83"/>
      <c r="NVZ44" s="83"/>
      <c r="NWA44" s="83"/>
      <c r="NWB44" s="83"/>
      <c r="NWC44" s="83"/>
      <c r="NWD44" s="83"/>
      <c r="NWE44" s="83"/>
      <c r="NWF44" s="83"/>
      <c r="NWG44" s="83"/>
      <c r="NWH44" s="83"/>
      <c r="NWI44" s="83"/>
      <c r="NWJ44" s="83"/>
      <c r="NWK44" s="83"/>
      <c r="NWL44" s="83"/>
      <c r="NWM44" s="83"/>
      <c r="NWN44" s="83"/>
      <c r="NWO44" s="83"/>
      <c r="NWP44" s="83"/>
      <c r="NWQ44" s="83"/>
      <c r="NWR44" s="83"/>
      <c r="NWS44" s="83"/>
      <c r="NWT44" s="83"/>
      <c r="NWU44" s="83"/>
      <c r="NWV44" s="83"/>
      <c r="NWW44" s="83"/>
      <c r="NWX44" s="83"/>
      <c r="NWY44" s="83"/>
      <c r="NWZ44" s="83"/>
      <c r="NXA44" s="83"/>
      <c r="NXB44" s="83"/>
      <c r="NXC44" s="83"/>
      <c r="NXD44" s="83"/>
      <c r="NXE44" s="83"/>
      <c r="NXF44" s="83"/>
      <c r="NXG44" s="83"/>
      <c r="NXH44" s="83"/>
      <c r="NXI44" s="83"/>
      <c r="NXJ44" s="83"/>
      <c r="NXK44" s="83"/>
      <c r="NXL44" s="83"/>
      <c r="NXM44" s="83"/>
      <c r="NXN44" s="83"/>
      <c r="NXO44" s="83"/>
      <c r="NXP44" s="83"/>
      <c r="NXQ44" s="83"/>
      <c r="NXR44" s="83"/>
      <c r="NXS44" s="83"/>
      <c r="NXT44" s="83"/>
      <c r="NXU44" s="83"/>
      <c r="NXV44" s="83"/>
      <c r="NXW44" s="83"/>
      <c r="NXX44" s="83"/>
      <c r="NXY44" s="83"/>
      <c r="NXZ44" s="83"/>
      <c r="NYA44" s="83"/>
      <c r="NYB44" s="83"/>
      <c r="NYC44" s="83"/>
      <c r="NYD44" s="83"/>
      <c r="NYE44" s="83"/>
      <c r="NYF44" s="83"/>
      <c r="NYG44" s="83"/>
      <c r="NYH44" s="83"/>
      <c r="NYI44" s="83"/>
      <c r="NYJ44" s="83"/>
      <c r="NYK44" s="83"/>
      <c r="NYL44" s="83"/>
      <c r="NYM44" s="83"/>
      <c r="NYN44" s="83"/>
      <c r="NYO44" s="83"/>
      <c r="NYP44" s="83"/>
      <c r="NYQ44" s="83"/>
      <c r="NYR44" s="83"/>
      <c r="NYS44" s="83"/>
      <c r="NYT44" s="83"/>
      <c r="NYU44" s="83"/>
      <c r="NYV44" s="83"/>
      <c r="NYW44" s="83"/>
      <c r="NYX44" s="83"/>
      <c r="NYY44" s="83"/>
      <c r="NYZ44" s="83"/>
      <c r="NZA44" s="83"/>
      <c r="NZB44" s="83"/>
      <c r="NZC44" s="83"/>
      <c r="NZD44" s="83"/>
      <c r="NZE44" s="83"/>
      <c r="NZF44" s="83"/>
      <c r="NZG44" s="83"/>
      <c r="NZH44" s="83"/>
      <c r="NZI44" s="83"/>
      <c r="NZJ44" s="83"/>
      <c r="NZK44" s="83"/>
      <c r="NZL44" s="83"/>
      <c r="NZM44" s="83"/>
      <c r="NZN44" s="83"/>
      <c r="NZO44" s="83"/>
      <c r="NZP44" s="83"/>
      <c r="NZQ44" s="83"/>
      <c r="NZR44" s="83"/>
      <c r="NZS44" s="83"/>
      <c r="NZT44" s="83"/>
      <c r="NZU44" s="83"/>
      <c r="NZV44" s="83"/>
      <c r="NZW44" s="83"/>
      <c r="NZX44" s="83"/>
      <c r="NZY44" s="83"/>
      <c r="NZZ44" s="83"/>
      <c r="OAA44" s="83"/>
      <c r="OAB44" s="83"/>
      <c r="OAC44" s="83"/>
      <c r="OAD44" s="83"/>
      <c r="OAE44" s="83"/>
      <c r="OAF44" s="83"/>
      <c r="OAG44" s="83"/>
      <c r="OAH44" s="83"/>
      <c r="OAI44" s="83"/>
      <c r="OAJ44" s="83"/>
      <c r="OAK44" s="83"/>
      <c r="OAL44" s="83"/>
      <c r="OAM44" s="83"/>
      <c r="OAN44" s="83"/>
      <c r="OAO44" s="83"/>
      <c r="OAP44" s="83"/>
      <c r="OAQ44" s="83"/>
      <c r="OAR44" s="83"/>
      <c r="OAS44" s="83"/>
      <c r="OAT44" s="83"/>
      <c r="OAU44" s="83"/>
      <c r="OAV44" s="83"/>
      <c r="OAW44" s="83"/>
      <c r="OAX44" s="83"/>
      <c r="OAY44" s="83"/>
      <c r="OAZ44" s="83"/>
      <c r="OBA44" s="83"/>
      <c r="OBB44" s="83"/>
      <c r="OBC44" s="83"/>
      <c r="OBD44" s="83"/>
      <c r="OBE44" s="83"/>
      <c r="OBF44" s="83"/>
      <c r="OBG44" s="83"/>
      <c r="OBH44" s="83"/>
      <c r="OBI44" s="83"/>
      <c r="OBJ44" s="83"/>
      <c r="OBK44" s="83"/>
      <c r="OBL44" s="83"/>
      <c r="OBM44" s="83"/>
      <c r="OBN44" s="83"/>
      <c r="OBO44" s="83"/>
      <c r="OBP44" s="83"/>
      <c r="OBQ44" s="83"/>
      <c r="OBR44" s="83"/>
      <c r="OBS44" s="83"/>
      <c r="OBT44" s="83"/>
      <c r="OBU44" s="83"/>
      <c r="OBV44" s="83"/>
      <c r="OBW44" s="83"/>
      <c r="OBX44" s="83"/>
      <c r="OBY44" s="83"/>
      <c r="OBZ44" s="83"/>
      <c r="OCA44" s="83"/>
      <c r="OCB44" s="83"/>
      <c r="OCC44" s="83"/>
      <c r="OCD44" s="83"/>
      <c r="OCE44" s="83"/>
      <c r="OCF44" s="83"/>
      <c r="OCG44" s="83"/>
      <c r="OCH44" s="83"/>
      <c r="OCI44" s="83"/>
      <c r="OCJ44" s="83"/>
      <c r="OCK44" s="83"/>
      <c r="OCL44" s="83"/>
      <c r="OCM44" s="83"/>
      <c r="OCN44" s="83"/>
      <c r="OCO44" s="83"/>
      <c r="OCP44" s="83"/>
      <c r="OCQ44" s="83"/>
      <c r="OCR44" s="83"/>
      <c r="OCS44" s="83"/>
      <c r="OCT44" s="83"/>
      <c r="OCU44" s="83"/>
      <c r="OCV44" s="83"/>
      <c r="OCW44" s="83"/>
      <c r="OCX44" s="83"/>
      <c r="OCY44" s="83"/>
      <c r="OCZ44" s="83"/>
      <c r="ODA44" s="83"/>
      <c r="ODB44" s="83"/>
      <c r="ODC44" s="83"/>
      <c r="ODD44" s="83"/>
      <c r="ODE44" s="83"/>
      <c r="ODF44" s="83"/>
      <c r="ODG44" s="83"/>
      <c r="ODH44" s="83"/>
      <c r="ODI44" s="83"/>
      <c r="ODJ44" s="83"/>
      <c r="ODK44" s="83"/>
      <c r="ODL44" s="83"/>
      <c r="ODM44" s="83"/>
      <c r="ODN44" s="83"/>
      <c r="ODO44" s="83"/>
      <c r="ODP44" s="83"/>
      <c r="ODQ44" s="83"/>
      <c r="ODR44" s="83"/>
      <c r="ODS44" s="83"/>
      <c r="ODT44" s="83"/>
      <c r="ODU44" s="83"/>
      <c r="ODV44" s="83"/>
      <c r="ODW44" s="83"/>
      <c r="ODX44" s="83"/>
      <c r="ODY44" s="83"/>
      <c r="ODZ44" s="83"/>
      <c r="OEA44" s="83"/>
      <c r="OEB44" s="83"/>
      <c r="OEC44" s="83"/>
      <c r="OED44" s="83"/>
      <c r="OEE44" s="83"/>
      <c r="OEF44" s="83"/>
      <c r="OEG44" s="83"/>
      <c r="OEH44" s="83"/>
      <c r="OEI44" s="83"/>
      <c r="OEJ44" s="83"/>
      <c r="OEK44" s="83"/>
      <c r="OEL44" s="83"/>
      <c r="OEM44" s="83"/>
      <c r="OEN44" s="83"/>
      <c r="OEO44" s="83"/>
      <c r="OEP44" s="83"/>
      <c r="OEQ44" s="83"/>
      <c r="OER44" s="83"/>
      <c r="OES44" s="83"/>
      <c r="OET44" s="83"/>
      <c r="OEU44" s="83"/>
      <c r="OEV44" s="83"/>
      <c r="OEW44" s="83"/>
      <c r="OEX44" s="83"/>
      <c r="OEY44" s="83"/>
      <c r="OEZ44" s="83"/>
      <c r="OFA44" s="83"/>
      <c r="OFB44" s="83"/>
      <c r="OFC44" s="83"/>
      <c r="OFD44" s="83"/>
      <c r="OFE44" s="83"/>
      <c r="OFF44" s="83"/>
      <c r="OFG44" s="83"/>
      <c r="OFH44" s="83"/>
      <c r="OFI44" s="83"/>
      <c r="OFJ44" s="83"/>
      <c r="OFK44" s="83"/>
      <c r="OFL44" s="83"/>
      <c r="OFM44" s="83"/>
      <c r="OFN44" s="83"/>
      <c r="OFO44" s="83"/>
      <c r="OFP44" s="83"/>
      <c r="OFQ44" s="83"/>
      <c r="OFR44" s="83"/>
      <c r="OFS44" s="83"/>
      <c r="OFT44" s="83"/>
      <c r="OFU44" s="83"/>
      <c r="OFV44" s="83"/>
      <c r="OFW44" s="83"/>
      <c r="OFX44" s="83"/>
      <c r="OFY44" s="83"/>
      <c r="OFZ44" s="83"/>
      <c r="OGA44" s="83"/>
      <c r="OGB44" s="83"/>
      <c r="OGC44" s="83"/>
      <c r="OGD44" s="83"/>
      <c r="OGE44" s="83"/>
      <c r="OGF44" s="83"/>
      <c r="OGG44" s="83"/>
      <c r="OGH44" s="83"/>
      <c r="OGI44" s="83"/>
      <c r="OGJ44" s="83"/>
      <c r="OGK44" s="83"/>
      <c r="OGL44" s="83"/>
      <c r="OGM44" s="83"/>
      <c r="OGN44" s="83"/>
      <c r="OGO44" s="83"/>
      <c r="OGP44" s="83"/>
      <c r="OGQ44" s="83"/>
      <c r="OGR44" s="83"/>
      <c r="OGS44" s="83"/>
      <c r="OGT44" s="83"/>
      <c r="OGU44" s="83"/>
      <c r="OGV44" s="83"/>
      <c r="OGW44" s="83"/>
      <c r="OGX44" s="83"/>
      <c r="OGY44" s="83"/>
      <c r="OGZ44" s="83"/>
      <c r="OHA44" s="83"/>
      <c r="OHB44" s="83"/>
      <c r="OHC44" s="83"/>
      <c r="OHD44" s="83"/>
      <c r="OHE44" s="83"/>
      <c r="OHF44" s="83"/>
      <c r="OHG44" s="83"/>
      <c r="OHH44" s="83"/>
      <c r="OHI44" s="83"/>
      <c r="OHJ44" s="83"/>
      <c r="OHK44" s="83"/>
      <c r="OHL44" s="83"/>
      <c r="OHM44" s="83"/>
      <c r="OHN44" s="83"/>
      <c r="OHO44" s="83"/>
      <c r="OHP44" s="83"/>
      <c r="OHQ44" s="83"/>
      <c r="OHR44" s="83"/>
      <c r="OHS44" s="83"/>
      <c r="OHT44" s="83"/>
      <c r="OHU44" s="83"/>
      <c r="OHV44" s="83"/>
      <c r="OHW44" s="83"/>
      <c r="OHX44" s="83"/>
      <c r="OHY44" s="83"/>
      <c r="OHZ44" s="83"/>
      <c r="OIA44" s="83"/>
      <c r="OIB44" s="83"/>
      <c r="OIC44" s="83"/>
      <c r="OID44" s="83"/>
      <c r="OIE44" s="83"/>
      <c r="OIF44" s="83"/>
      <c r="OIG44" s="83"/>
      <c r="OIH44" s="83"/>
      <c r="OII44" s="83"/>
      <c r="OIJ44" s="83"/>
      <c r="OIK44" s="83"/>
      <c r="OIL44" s="83"/>
      <c r="OIM44" s="83"/>
      <c r="OIN44" s="83"/>
      <c r="OIO44" s="83"/>
      <c r="OIP44" s="83"/>
      <c r="OIQ44" s="83"/>
      <c r="OIR44" s="83"/>
      <c r="OIS44" s="83"/>
      <c r="OIT44" s="83"/>
      <c r="OIU44" s="83"/>
      <c r="OIV44" s="83"/>
      <c r="OIW44" s="83"/>
      <c r="OIX44" s="83"/>
      <c r="OIY44" s="83"/>
      <c r="OIZ44" s="83"/>
      <c r="OJA44" s="83"/>
      <c r="OJB44" s="83"/>
      <c r="OJC44" s="83"/>
      <c r="OJD44" s="83"/>
      <c r="OJE44" s="83"/>
      <c r="OJF44" s="83"/>
      <c r="OJG44" s="83"/>
      <c r="OJH44" s="83"/>
      <c r="OJI44" s="83"/>
      <c r="OJJ44" s="83"/>
      <c r="OJK44" s="83"/>
      <c r="OJL44" s="83"/>
      <c r="OJM44" s="83"/>
      <c r="OJN44" s="83"/>
      <c r="OJO44" s="83"/>
      <c r="OJP44" s="83"/>
      <c r="OJQ44" s="83"/>
      <c r="OJR44" s="83"/>
      <c r="OJS44" s="83"/>
      <c r="OJT44" s="83"/>
      <c r="OJU44" s="83"/>
      <c r="OJV44" s="83"/>
      <c r="OJW44" s="83"/>
      <c r="OJX44" s="83"/>
      <c r="OJY44" s="83"/>
      <c r="OJZ44" s="83"/>
      <c r="OKA44" s="83"/>
      <c r="OKB44" s="83"/>
      <c r="OKC44" s="83"/>
      <c r="OKD44" s="83"/>
      <c r="OKE44" s="83"/>
      <c r="OKF44" s="83"/>
      <c r="OKG44" s="83"/>
      <c r="OKH44" s="83"/>
      <c r="OKI44" s="83"/>
      <c r="OKJ44" s="83"/>
      <c r="OKK44" s="83"/>
      <c r="OKL44" s="83"/>
      <c r="OKM44" s="83"/>
      <c r="OKN44" s="83"/>
      <c r="OKO44" s="83"/>
      <c r="OKP44" s="83"/>
      <c r="OKQ44" s="83"/>
      <c r="OKR44" s="83"/>
      <c r="OKS44" s="83"/>
      <c r="OKT44" s="83"/>
      <c r="OKU44" s="83"/>
      <c r="OKV44" s="83"/>
      <c r="OKW44" s="83"/>
      <c r="OKX44" s="83"/>
      <c r="OKY44" s="83"/>
      <c r="OKZ44" s="83"/>
      <c r="OLA44" s="83"/>
      <c r="OLB44" s="83"/>
      <c r="OLC44" s="83"/>
      <c r="OLD44" s="83"/>
      <c r="OLE44" s="83"/>
      <c r="OLF44" s="83"/>
      <c r="OLG44" s="83"/>
      <c r="OLH44" s="83"/>
      <c r="OLI44" s="83"/>
      <c r="OLJ44" s="83"/>
      <c r="OLK44" s="83"/>
      <c r="OLL44" s="83"/>
      <c r="OLM44" s="83"/>
      <c r="OLN44" s="83"/>
      <c r="OLO44" s="83"/>
      <c r="OLP44" s="83"/>
      <c r="OLQ44" s="83"/>
      <c r="OLR44" s="83"/>
      <c r="OLS44" s="83"/>
      <c r="OLT44" s="83"/>
      <c r="OLU44" s="83"/>
      <c r="OLV44" s="83"/>
      <c r="OLW44" s="83"/>
      <c r="OLX44" s="83"/>
      <c r="OLY44" s="83"/>
      <c r="OLZ44" s="83"/>
      <c r="OMA44" s="83"/>
      <c r="OMB44" s="83"/>
      <c r="OMC44" s="83"/>
      <c r="OMD44" s="83"/>
      <c r="OME44" s="83"/>
      <c r="OMF44" s="83"/>
      <c r="OMG44" s="83"/>
      <c r="OMH44" s="83"/>
      <c r="OMI44" s="83"/>
      <c r="OMJ44" s="83"/>
      <c r="OMK44" s="83"/>
      <c r="OML44" s="83"/>
      <c r="OMM44" s="83"/>
      <c r="OMN44" s="83"/>
      <c r="OMO44" s="83"/>
      <c r="OMP44" s="83"/>
      <c r="OMQ44" s="83"/>
      <c r="OMR44" s="83"/>
      <c r="OMS44" s="83"/>
      <c r="OMT44" s="83"/>
      <c r="OMU44" s="83"/>
      <c r="OMV44" s="83"/>
      <c r="OMW44" s="83"/>
      <c r="OMX44" s="83"/>
      <c r="OMY44" s="83"/>
      <c r="OMZ44" s="83"/>
      <c r="ONA44" s="83"/>
      <c r="ONB44" s="83"/>
      <c r="ONC44" s="83"/>
      <c r="OND44" s="83"/>
      <c r="ONE44" s="83"/>
      <c r="ONF44" s="83"/>
      <c r="ONG44" s="83"/>
      <c r="ONH44" s="83"/>
      <c r="ONI44" s="83"/>
      <c r="ONJ44" s="83"/>
      <c r="ONK44" s="83"/>
      <c r="ONL44" s="83"/>
      <c r="ONM44" s="83"/>
      <c r="ONN44" s="83"/>
      <c r="ONO44" s="83"/>
      <c r="ONP44" s="83"/>
      <c r="ONQ44" s="83"/>
      <c r="ONR44" s="83"/>
      <c r="ONS44" s="83"/>
      <c r="ONT44" s="83"/>
      <c r="ONU44" s="83"/>
      <c r="ONV44" s="83"/>
      <c r="ONW44" s="83"/>
      <c r="ONX44" s="83"/>
      <c r="ONY44" s="83"/>
      <c r="ONZ44" s="83"/>
      <c r="OOA44" s="83"/>
      <c r="OOB44" s="83"/>
      <c r="OOC44" s="83"/>
      <c r="OOD44" s="83"/>
      <c r="OOE44" s="83"/>
      <c r="OOF44" s="83"/>
      <c r="OOG44" s="83"/>
      <c r="OOH44" s="83"/>
      <c r="OOI44" s="83"/>
      <c r="OOJ44" s="83"/>
      <c r="OOK44" s="83"/>
      <c r="OOL44" s="83"/>
      <c r="OOM44" s="83"/>
      <c r="OON44" s="83"/>
      <c r="OOO44" s="83"/>
      <c r="OOP44" s="83"/>
      <c r="OOQ44" s="83"/>
      <c r="OOR44" s="83"/>
      <c r="OOS44" s="83"/>
      <c r="OOT44" s="83"/>
      <c r="OOU44" s="83"/>
      <c r="OOV44" s="83"/>
      <c r="OOW44" s="83"/>
      <c r="OOX44" s="83"/>
      <c r="OOY44" s="83"/>
      <c r="OOZ44" s="83"/>
      <c r="OPA44" s="83"/>
      <c r="OPB44" s="83"/>
      <c r="OPC44" s="83"/>
      <c r="OPD44" s="83"/>
      <c r="OPE44" s="83"/>
      <c r="OPF44" s="83"/>
      <c r="OPG44" s="83"/>
      <c r="OPH44" s="83"/>
      <c r="OPI44" s="83"/>
      <c r="OPJ44" s="83"/>
      <c r="OPK44" s="83"/>
      <c r="OPL44" s="83"/>
      <c r="OPM44" s="83"/>
      <c r="OPN44" s="83"/>
      <c r="OPO44" s="83"/>
      <c r="OPP44" s="83"/>
      <c r="OPQ44" s="83"/>
      <c r="OPR44" s="83"/>
      <c r="OPS44" s="83"/>
      <c r="OPT44" s="83"/>
      <c r="OPU44" s="83"/>
      <c r="OPV44" s="83"/>
      <c r="OPW44" s="83"/>
      <c r="OPX44" s="83"/>
      <c r="OPY44" s="83"/>
      <c r="OPZ44" s="83"/>
      <c r="OQA44" s="83"/>
      <c r="OQB44" s="83"/>
      <c r="OQC44" s="83"/>
      <c r="OQD44" s="83"/>
      <c r="OQE44" s="83"/>
      <c r="OQF44" s="83"/>
      <c r="OQG44" s="83"/>
      <c r="OQH44" s="83"/>
      <c r="OQI44" s="83"/>
      <c r="OQJ44" s="83"/>
      <c r="OQK44" s="83"/>
      <c r="OQL44" s="83"/>
      <c r="OQM44" s="83"/>
      <c r="OQN44" s="83"/>
      <c r="OQO44" s="83"/>
      <c r="OQP44" s="83"/>
      <c r="OQQ44" s="83"/>
      <c r="OQR44" s="83"/>
      <c r="OQS44" s="83"/>
      <c r="OQT44" s="83"/>
      <c r="OQU44" s="83"/>
      <c r="OQV44" s="83"/>
      <c r="OQW44" s="83"/>
      <c r="OQX44" s="83"/>
      <c r="OQY44" s="83"/>
      <c r="OQZ44" s="83"/>
      <c r="ORA44" s="83"/>
      <c r="ORB44" s="83"/>
      <c r="ORC44" s="83"/>
      <c r="ORD44" s="83"/>
      <c r="ORE44" s="83"/>
      <c r="ORF44" s="83"/>
      <c r="ORG44" s="83"/>
      <c r="ORH44" s="83"/>
      <c r="ORI44" s="83"/>
      <c r="ORJ44" s="83"/>
      <c r="ORK44" s="83"/>
      <c r="ORL44" s="83"/>
      <c r="ORM44" s="83"/>
      <c r="ORN44" s="83"/>
      <c r="ORO44" s="83"/>
      <c r="ORP44" s="83"/>
      <c r="ORQ44" s="83"/>
      <c r="ORR44" s="83"/>
      <c r="ORS44" s="83"/>
      <c r="ORT44" s="83"/>
      <c r="ORU44" s="83"/>
      <c r="ORV44" s="83"/>
      <c r="ORW44" s="83"/>
      <c r="ORX44" s="83"/>
      <c r="ORY44" s="83"/>
      <c r="ORZ44" s="83"/>
      <c r="OSA44" s="83"/>
      <c r="OSB44" s="83"/>
      <c r="OSC44" s="83"/>
      <c r="OSD44" s="83"/>
      <c r="OSE44" s="83"/>
      <c r="OSF44" s="83"/>
      <c r="OSG44" s="83"/>
      <c r="OSH44" s="83"/>
      <c r="OSI44" s="83"/>
      <c r="OSJ44" s="83"/>
      <c r="OSK44" s="83"/>
      <c r="OSL44" s="83"/>
      <c r="OSM44" s="83"/>
      <c r="OSN44" s="83"/>
      <c r="OSO44" s="83"/>
      <c r="OSP44" s="83"/>
      <c r="OSQ44" s="83"/>
      <c r="OSR44" s="83"/>
      <c r="OSS44" s="83"/>
      <c r="OST44" s="83"/>
      <c r="OSU44" s="83"/>
      <c r="OSV44" s="83"/>
      <c r="OSW44" s="83"/>
      <c r="OSX44" s="83"/>
      <c r="OSY44" s="83"/>
      <c r="OSZ44" s="83"/>
      <c r="OTA44" s="83"/>
      <c r="OTB44" s="83"/>
      <c r="OTC44" s="83"/>
      <c r="OTD44" s="83"/>
      <c r="OTE44" s="83"/>
      <c r="OTF44" s="83"/>
      <c r="OTG44" s="83"/>
      <c r="OTH44" s="83"/>
      <c r="OTI44" s="83"/>
      <c r="OTJ44" s="83"/>
      <c r="OTK44" s="83"/>
      <c r="OTL44" s="83"/>
      <c r="OTM44" s="83"/>
      <c r="OTN44" s="83"/>
      <c r="OTO44" s="83"/>
      <c r="OTP44" s="83"/>
      <c r="OTQ44" s="83"/>
      <c r="OTR44" s="83"/>
      <c r="OTS44" s="83"/>
      <c r="OTT44" s="83"/>
      <c r="OTU44" s="83"/>
      <c r="OTV44" s="83"/>
      <c r="OTW44" s="83"/>
      <c r="OTX44" s="83"/>
      <c r="OTY44" s="83"/>
      <c r="OTZ44" s="83"/>
      <c r="OUA44" s="83"/>
      <c r="OUB44" s="83"/>
      <c r="OUC44" s="83"/>
      <c r="OUD44" s="83"/>
      <c r="OUE44" s="83"/>
      <c r="OUF44" s="83"/>
      <c r="OUG44" s="83"/>
      <c r="OUH44" s="83"/>
      <c r="OUI44" s="83"/>
      <c r="OUJ44" s="83"/>
      <c r="OUK44" s="83"/>
      <c r="OUL44" s="83"/>
      <c r="OUM44" s="83"/>
      <c r="OUN44" s="83"/>
      <c r="OUO44" s="83"/>
      <c r="OUP44" s="83"/>
      <c r="OUQ44" s="83"/>
      <c r="OUR44" s="83"/>
      <c r="OUS44" s="83"/>
      <c r="OUT44" s="83"/>
      <c r="OUU44" s="83"/>
      <c r="OUV44" s="83"/>
      <c r="OUW44" s="83"/>
      <c r="OUX44" s="83"/>
      <c r="OUY44" s="83"/>
      <c r="OUZ44" s="83"/>
      <c r="OVA44" s="83"/>
      <c r="OVB44" s="83"/>
      <c r="OVC44" s="83"/>
      <c r="OVD44" s="83"/>
      <c r="OVE44" s="83"/>
      <c r="OVF44" s="83"/>
      <c r="OVG44" s="83"/>
      <c r="OVH44" s="83"/>
      <c r="OVI44" s="83"/>
      <c r="OVJ44" s="83"/>
      <c r="OVK44" s="83"/>
      <c r="OVL44" s="83"/>
      <c r="OVM44" s="83"/>
      <c r="OVN44" s="83"/>
      <c r="OVO44" s="83"/>
      <c r="OVP44" s="83"/>
      <c r="OVQ44" s="83"/>
      <c r="OVR44" s="83"/>
      <c r="OVS44" s="83"/>
      <c r="OVT44" s="83"/>
      <c r="OVU44" s="83"/>
      <c r="OVV44" s="83"/>
      <c r="OVW44" s="83"/>
      <c r="OVX44" s="83"/>
      <c r="OVY44" s="83"/>
      <c r="OVZ44" s="83"/>
      <c r="OWA44" s="83"/>
      <c r="OWB44" s="83"/>
      <c r="OWC44" s="83"/>
      <c r="OWD44" s="83"/>
      <c r="OWE44" s="83"/>
      <c r="OWF44" s="83"/>
      <c r="OWG44" s="83"/>
      <c r="OWH44" s="83"/>
      <c r="OWI44" s="83"/>
      <c r="OWJ44" s="83"/>
      <c r="OWK44" s="83"/>
      <c r="OWL44" s="83"/>
      <c r="OWM44" s="83"/>
      <c r="OWN44" s="83"/>
      <c r="OWO44" s="83"/>
      <c r="OWP44" s="83"/>
      <c r="OWQ44" s="83"/>
      <c r="OWR44" s="83"/>
      <c r="OWS44" s="83"/>
      <c r="OWT44" s="83"/>
      <c r="OWU44" s="83"/>
      <c r="OWV44" s="83"/>
      <c r="OWW44" s="83"/>
      <c r="OWX44" s="83"/>
      <c r="OWY44" s="83"/>
      <c r="OWZ44" s="83"/>
      <c r="OXA44" s="83"/>
      <c r="OXB44" s="83"/>
      <c r="OXC44" s="83"/>
      <c r="OXD44" s="83"/>
      <c r="OXE44" s="83"/>
      <c r="OXF44" s="83"/>
      <c r="OXG44" s="83"/>
      <c r="OXH44" s="83"/>
      <c r="OXI44" s="83"/>
      <c r="OXJ44" s="83"/>
      <c r="OXK44" s="83"/>
      <c r="OXL44" s="83"/>
      <c r="OXM44" s="83"/>
      <c r="OXN44" s="83"/>
      <c r="OXO44" s="83"/>
      <c r="OXP44" s="83"/>
      <c r="OXQ44" s="83"/>
      <c r="OXR44" s="83"/>
      <c r="OXS44" s="83"/>
      <c r="OXT44" s="83"/>
      <c r="OXU44" s="83"/>
      <c r="OXV44" s="83"/>
      <c r="OXW44" s="83"/>
      <c r="OXX44" s="83"/>
      <c r="OXY44" s="83"/>
      <c r="OXZ44" s="83"/>
      <c r="OYA44" s="83"/>
      <c r="OYB44" s="83"/>
      <c r="OYC44" s="83"/>
      <c r="OYD44" s="83"/>
      <c r="OYE44" s="83"/>
      <c r="OYF44" s="83"/>
      <c r="OYG44" s="83"/>
      <c r="OYH44" s="83"/>
      <c r="OYI44" s="83"/>
      <c r="OYJ44" s="83"/>
      <c r="OYK44" s="83"/>
      <c r="OYL44" s="83"/>
      <c r="OYM44" s="83"/>
      <c r="OYN44" s="83"/>
      <c r="OYO44" s="83"/>
      <c r="OYP44" s="83"/>
      <c r="OYQ44" s="83"/>
      <c r="OYR44" s="83"/>
      <c r="OYS44" s="83"/>
      <c r="OYT44" s="83"/>
      <c r="OYU44" s="83"/>
      <c r="OYV44" s="83"/>
      <c r="OYW44" s="83"/>
      <c r="OYX44" s="83"/>
      <c r="OYY44" s="83"/>
      <c r="OYZ44" s="83"/>
      <c r="OZA44" s="83"/>
      <c r="OZB44" s="83"/>
      <c r="OZC44" s="83"/>
      <c r="OZD44" s="83"/>
      <c r="OZE44" s="83"/>
      <c r="OZF44" s="83"/>
      <c r="OZG44" s="83"/>
      <c r="OZH44" s="83"/>
      <c r="OZI44" s="83"/>
      <c r="OZJ44" s="83"/>
      <c r="OZK44" s="83"/>
      <c r="OZL44" s="83"/>
      <c r="OZM44" s="83"/>
      <c r="OZN44" s="83"/>
      <c r="OZO44" s="83"/>
      <c r="OZP44" s="83"/>
      <c r="OZQ44" s="83"/>
      <c r="OZR44" s="83"/>
      <c r="OZS44" s="83"/>
      <c r="OZT44" s="83"/>
      <c r="OZU44" s="83"/>
      <c r="OZV44" s="83"/>
      <c r="OZW44" s="83"/>
      <c r="OZX44" s="83"/>
      <c r="OZY44" s="83"/>
      <c r="OZZ44" s="83"/>
      <c r="PAA44" s="83"/>
      <c r="PAB44" s="83"/>
      <c r="PAC44" s="83"/>
      <c r="PAD44" s="83"/>
      <c r="PAE44" s="83"/>
      <c r="PAF44" s="83"/>
      <c r="PAG44" s="83"/>
      <c r="PAH44" s="83"/>
      <c r="PAI44" s="83"/>
      <c r="PAJ44" s="83"/>
      <c r="PAK44" s="83"/>
      <c r="PAL44" s="83"/>
      <c r="PAM44" s="83"/>
      <c r="PAN44" s="83"/>
      <c r="PAO44" s="83"/>
      <c r="PAP44" s="83"/>
      <c r="PAQ44" s="83"/>
      <c r="PAR44" s="83"/>
      <c r="PAS44" s="83"/>
      <c r="PAT44" s="83"/>
      <c r="PAU44" s="83"/>
      <c r="PAV44" s="83"/>
      <c r="PAW44" s="83"/>
      <c r="PAX44" s="83"/>
      <c r="PAY44" s="83"/>
      <c r="PAZ44" s="83"/>
      <c r="PBA44" s="83"/>
      <c r="PBB44" s="83"/>
      <c r="PBC44" s="83"/>
      <c r="PBD44" s="83"/>
      <c r="PBE44" s="83"/>
      <c r="PBF44" s="83"/>
      <c r="PBG44" s="83"/>
      <c r="PBH44" s="83"/>
      <c r="PBI44" s="83"/>
      <c r="PBJ44" s="83"/>
      <c r="PBK44" s="83"/>
      <c r="PBL44" s="83"/>
      <c r="PBM44" s="83"/>
      <c r="PBN44" s="83"/>
      <c r="PBO44" s="83"/>
      <c r="PBP44" s="83"/>
      <c r="PBQ44" s="83"/>
      <c r="PBR44" s="83"/>
      <c r="PBS44" s="83"/>
      <c r="PBT44" s="83"/>
      <c r="PBU44" s="83"/>
      <c r="PBV44" s="83"/>
      <c r="PBW44" s="83"/>
      <c r="PBX44" s="83"/>
      <c r="PBY44" s="83"/>
      <c r="PBZ44" s="83"/>
      <c r="PCA44" s="83"/>
      <c r="PCB44" s="83"/>
      <c r="PCC44" s="83"/>
      <c r="PCD44" s="83"/>
      <c r="PCE44" s="83"/>
      <c r="PCF44" s="83"/>
      <c r="PCG44" s="83"/>
      <c r="PCH44" s="83"/>
      <c r="PCI44" s="83"/>
      <c r="PCJ44" s="83"/>
      <c r="PCK44" s="83"/>
      <c r="PCL44" s="83"/>
      <c r="PCM44" s="83"/>
      <c r="PCN44" s="83"/>
      <c r="PCO44" s="83"/>
      <c r="PCP44" s="83"/>
      <c r="PCQ44" s="83"/>
      <c r="PCR44" s="83"/>
      <c r="PCS44" s="83"/>
      <c r="PCT44" s="83"/>
      <c r="PCU44" s="83"/>
      <c r="PCV44" s="83"/>
      <c r="PCW44" s="83"/>
      <c r="PCX44" s="83"/>
      <c r="PCY44" s="83"/>
      <c r="PCZ44" s="83"/>
      <c r="PDA44" s="83"/>
      <c r="PDB44" s="83"/>
      <c r="PDC44" s="83"/>
      <c r="PDD44" s="83"/>
      <c r="PDE44" s="83"/>
      <c r="PDF44" s="83"/>
      <c r="PDG44" s="83"/>
      <c r="PDH44" s="83"/>
      <c r="PDI44" s="83"/>
      <c r="PDJ44" s="83"/>
      <c r="PDK44" s="83"/>
      <c r="PDL44" s="83"/>
      <c r="PDM44" s="83"/>
      <c r="PDN44" s="83"/>
      <c r="PDO44" s="83"/>
      <c r="PDP44" s="83"/>
      <c r="PDQ44" s="83"/>
      <c r="PDR44" s="83"/>
      <c r="PDS44" s="83"/>
      <c r="PDT44" s="83"/>
      <c r="PDU44" s="83"/>
      <c r="PDV44" s="83"/>
      <c r="PDW44" s="83"/>
      <c r="PDX44" s="83"/>
      <c r="PDY44" s="83"/>
      <c r="PDZ44" s="83"/>
      <c r="PEA44" s="83"/>
      <c r="PEB44" s="83"/>
      <c r="PEC44" s="83"/>
      <c r="PED44" s="83"/>
      <c r="PEE44" s="83"/>
      <c r="PEF44" s="83"/>
      <c r="PEG44" s="83"/>
      <c r="PEH44" s="83"/>
      <c r="PEI44" s="83"/>
      <c r="PEJ44" s="83"/>
      <c r="PEK44" s="83"/>
      <c r="PEL44" s="83"/>
      <c r="PEM44" s="83"/>
      <c r="PEN44" s="83"/>
      <c r="PEO44" s="83"/>
      <c r="PEP44" s="83"/>
      <c r="PEQ44" s="83"/>
      <c r="PER44" s="83"/>
      <c r="PES44" s="83"/>
      <c r="PET44" s="83"/>
      <c r="PEU44" s="83"/>
      <c r="PEV44" s="83"/>
      <c r="PEW44" s="83"/>
      <c r="PEX44" s="83"/>
      <c r="PEY44" s="83"/>
      <c r="PEZ44" s="83"/>
      <c r="PFA44" s="83"/>
      <c r="PFB44" s="83"/>
      <c r="PFC44" s="83"/>
      <c r="PFD44" s="83"/>
      <c r="PFE44" s="83"/>
      <c r="PFF44" s="83"/>
      <c r="PFG44" s="83"/>
      <c r="PFH44" s="83"/>
      <c r="PFI44" s="83"/>
      <c r="PFJ44" s="83"/>
      <c r="PFK44" s="83"/>
      <c r="PFL44" s="83"/>
      <c r="PFM44" s="83"/>
      <c r="PFN44" s="83"/>
      <c r="PFO44" s="83"/>
      <c r="PFP44" s="83"/>
      <c r="PFQ44" s="83"/>
      <c r="PFR44" s="83"/>
      <c r="PFS44" s="83"/>
      <c r="PFT44" s="83"/>
      <c r="PFU44" s="83"/>
      <c r="PFV44" s="83"/>
      <c r="PFW44" s="83"/>
      <c r="PFX44" s="83"/>
      <c r="PFY44" s="83"/>
      <c r="PFZ44" s="83"/>
      <c r="PGA44" s="83"/>
      <c r="PGB44" s="83"/>
      <c r="PGC44" s="83"/>
      <c r="PGD44" s="83"/>
      <c r="PGE44" s="83"/>
      <c r="PGF44" s="83"/>
      <c r="PGG44" s="83"/>
      <c r="PGH44" s="83"/>
      <c r="PGI44" s="83"/>
      <c r="PGJ44" s="83"/>
      <c r="PGK44" s="83"/>
      <c r="PGL44" s="83"/>
      <c r="PGM44" s="83"/>
      <c r="PGN44" s="83"/>
      <c r="PGO44" s="83"/>
      <c r="PGP44" s="83"/>
      <c r="PGQ44" s="83"/>
      <c r="PGR44" s="83"/>
      <c r="PGS44" s="83"/>
      <c r="PGT44" s="83"/>
      <c r="PGU44" s="83"/>
      <c r="PGV44" s="83"/>
      <c r="PGW44" s="83"/>
      <c r="PGX44" s="83"/>
      <c r="PGY44" s="83"/>
      <c r="PGZ44" s="83"/>
      <c r="PHA44" s="83"/>
      <c r="PHB44" s="83"/>
      <c r="PHC44" s="83"/>
      <c r="PHD44" s="83"/>
      <c r="PHE44" s="83"/>
      <c r="PHF44" s="83"/>
      <c r="PHG44" s="83"/>
      <c r="PHH44" s="83"/>
      <c r="PHI44" s="83"/>
      <c r="PHJ44" s="83"/>
      <c r="PHK44" s="83"/>
      <c r="PHL44" s="83"/>
      <c r="PHM44" s="83"/>
      <c r="PHN44" s="83"/>
      <c r="PHO44" s="83"/>
      <c r="PHP44" s="83"/>
      <c r="PHQ44" s="83"/>
      <c r="PHR44" s="83"/>
      <c r="PHS44" s="83"/>
      <c r="PHT44" s="83"/>
      <c r="PHU44" s="83"/>
      <c r="PHV44" s="83"/>
      <c r="PHW44" s="83"/>
      <c r="PHX44" s="83"/>
      <c r="PHY44" s="83"/>
      <c r="PHZ44" s="83"/>
      <c r="PIA44" s="83"/>
      <c r="PIB44" s="83"/>
      <c r="PIC44" s="83"/>
      <c r="PID44" s="83"/>
      <c r="PIE44" s="83"/>
      <c r="PIF44" s="83"/>
      <c r="PIG44" s="83"/>
      <c r="PIH44" s="83"/>
      <c r="PII44" s="83"/>
      <c r="PIJ44" s="83"/>
      <c r="PIK44" s="83"/>
      <c r="PIL44" s="83"/>
      <c r="PIM44" s="83"/>
      <c r="PIN44" s="83"/>
      <c r="PIO44" s="83"/>
      <c r="PIP44" s="83"/>
      <c r="PIQ44" s="83"/>
      <c r="PIR44" s="83"/>
      <c r="PIS44" s="83"/>
      <c r="PIT44" s="83"/>
      <c r="PIU44" s="83"/>
      <c r="PIV44" s="83"/>
      <c r="PIW44" s="83"/>
      <c r="PIX44" s="83"/>
      <c r="PIY44" s="83"/>
      <c r="PIZ44" s="83"/>
      <c r="PJA44" s="83"/>
      <c r="PJB44" s="83"/>
      <c r="PJC44" s="83"/>
      <c r="PJD44" s="83"/>
      <c r="PJE44" s="83"/>
      <c r="PJF44" s="83"/>
      <c r="PJG44" s="83"/>
      <c r="PJH44" s="83"/>
      <c r="PJI44" s="83"/>
      <c r="PJJ44" s="83"/>
      <c r="PJK44" s="83"/>
      <c r="PJL44" s="83"/>
      <c r="PJM44" s="83"/>
      <c r="PJN44" s="83"/>
      <c r="PJO44" s="83"/>
      <c r="PJP44" s="83"/>
      <c r="PJQ44" s="83"/>
      <c r="PJR44" s="83"/>
      <c r="PJS44" s="83"/>
      <c r="PJT44" s="83"/>
      <c r="PJU44" s="83"/>
      <c r="PJV44" s="83"/>
      <c r="PJW44" s="83"/>
      <c r="PJX44" s="83"/>
      <c r="PJY44" s="83"/>
      <c r="PJZ44" s="83"/>
      <c r="PKA44" s="83"/>
      <c r="PKB44" s="83"/>
      <c r="PKC44" s="83"/>
      <c r="PKD44" s="83"/>
      <c r="PKE44" s="83"/>
      <c r="PKF44" s="83"/>
      <c r="PKG44" s="83"/>
      <c r="PKH44" s="83"/>
      <c r="PKI44" s="83"/>
      <c r="PKJ44" s="83"/>
      <c r="PKK44" s="83"/>
      <c r="PKL44" s="83"/>
      <c r="PKM44" s="83"/>
      <c r="PKN44" s="83"/>
      <c r="PKO44" s="83"/>
      <c r="PKP44" s="83"/>
      <c r="PKQ44" s="83"/>
      <c r="PKR44" s="83"/>
      <c r="PKS44" s="83"/>
      <c r="PKT44" s="83"/>
      <c r="PKU44" s="83"/>
      <c r="PKV44" s="83"/>
      <c r="PKW44" s="83"/>
      <c r="PKX44" s="83"/>
      <c r="PKY44" s="83"/>
      <c r="PKZ44" s="83"/>
      <c r="PLA44" s="83"/>
      <c r="PLB44" s="83"/>
      <c r="PLC44" s="83"/>
      <c r="PLD44" s="83"/>
      <c r="PLE44" s="83"/>
      <c r="PLF44" s="83"/>
      <c r="PLG44" s="83"/>
      <c r="PLH44" s="83"/>
      <c r="PLI44" s="83"/>
      <c r="PLJ44" s="83"/>
      <c r="PLK44" s="83"/>
      <c r="PLL44" s="83"/>
      <c r="PLM44" s="83"/>
      <c r="PLN44" s="83"/>
      <c r="PLO44" s="83"/>
      <c r="PLP44" s="83"/>
      <c r="PLQ44" s="83"/>
      <c r="PLR44" s="83"/>
      <c r="PLS44" s="83"/>
      <c r="PLT44" s="83"/>
      <c r="PLU44" s="83"/>
      <c r="PLV44" s="83"/>
      <c r="PLW44" s="83"/>
      <c r="PLX44" s="83"/>
      <c r="PLY44" s="83"/>
      <c r="PLZ44" s="83"/>
      <c r="PMA44" s="83"/>
      <c r="PMB44" s="83"/>
      <c r="PMC44" s="83"/>
      <c r="PMD44" s="83"/>
      <c r="PME44" s="83"/>
      <c r="PMF44" s="83"/>
      <c r="PMG44" s="83"/>
      <c r="PMH44" s="83"/>
      <c r="PMI44" s="83"/>
      <c r="PMJ44" s="83"/>
      <c r="PMK44" s="83"/>
      <c r="PML44" s="83"/>
      <c r="PMM44" s="83"/>
      <c r="PMN44" s="83"/>
      <c r="PMO44" s="83"/>
      <c r="PMP44" s="83"/>
      <c r="PMQ44" s="83"/>
      <c r="PMR44" s="83"/>
      <c r="PMS44" s="83"/>
      <c r="PMT44" s="83"/>
      <c r="PMU44" s="83"/>
      <c r="PMV44" s="83"/>
      <c r="PMW44" s="83"/>
      <c r="PMX44" s="83"/>
      <c r="PMY44" s="83"/>
      <c r="PMZ44" s="83"/>
      <c r="PNA44" s="83"/>
      <c r="PNB44" s="83"/>
      <c r="PNC44" s="83"/>
      <c r="PND44" s="83"/>
      <c r="PNE44" s="83"/>
      <c r="PNF44" s="83"/>
      <c r="PNG44" s="83"/>
      <c r="PNH44" s="83"/>
      <c r="PNI44" s="83"/>
      <c r="PNJ44" s="83"/>
      <c r="PNK44" s="83"/>
      <c r="PNL44" s="83"/>
      <c r="PNM44" s="83"/>
      <c r="PNN44" s="83"/>
      <c r="PNO44" s="83"/>
      <c r="PNP44" s="83"/>
      <c r="PNQ44" s="83"/>
      <c r="PNR44" s="83"/>
      <c r="PNS44" s="83"/>
      <c r="PNT44" s="83"/>
      <c r="PNU44" s="83"/>
      <c r="PNV44" s="83"/>
      <c r="PNW44" s="83"/>
      <c r="PNX44" s="83"/>
      <c r="PNY44" s="83"/>
      <c r="PNZ44" s="83"/>
      <c r="POA44" s="83"/>
      <c r="POB44" s="83"/>
      <c r="POC44" s="83"/>
      <c r="POD44" s="83"/>
      <c r="POE44" s="83"/>
      <c r="POF44" s="83"/>
      <c r="POG44" s="83"/>
      <c r="POH44" s="83"/>
      <c r="POI44" s="83"/>
      <c r="POJ44" s="83"/>
      <c r="POK44" s="83"/>
      <c r="POL44" s="83"/>
      <c r="POM44" s="83"/>
      <c r="PON44" s="83"/>
      <c r="POO44" s="83"/>
      <c r="POP44" s="83"/>
      <c r="POQ44" s="83"/>
      <c r="POR44" s="83"/>
      <c r="POS44" s="83"/>
      <c r="POT44" s="83"/>
      <c r="POU44" s="83"/>
      <c r="POV44" s="83"/>
      <c r="POW44" s="83"/>
      <c r="POX44" s="83"/>
      <c r="POY44" s="83"/>
      <c r="POZ44" s="83"/>
      <c r="PPA44" s="83"/>
      <c r="PPB44" s="83"/>
      <c r="PPC44" s="83"/>
      <c r="PPD44" s="83"/>
      <c r="PPE44" s="83"/>
      <c r="PPF44" s="83"/>
      <c r="PPG44" s="83"/>
      <c r="PPH44" s="83"/>
      <c r="PPI44" s="83"/>
      <c r="PPJ44" s="83"/>
      <c r="PPK44" s="83"/>
      <c r="PPL44" s="83"/>
      <c r="PPM44" s="83"/>
      <c r="PPN44" s="83"/>
      <c r="PPO44" s="83"/>
      <c r="PPP44" s="83"/>
      <c r="PPQ44" s="83"/>
      <c r="PPR44" s="83"/>
      <c r="PPS44" s="83"/>
      <c r="PPT44" s="83"/>
      <c r="PPU44" s="83"/>
      <c r="PPV44" s="83"/>
      <c r="PPW44" s="83"/>
      <c r="PPX44" s="83"/>
      <c r="PPY44" s="83"/>
      <c r="PPZ44" s="83"/>
      <c r="PQA44" s="83"/>
      <c r="PQB44" s="83"/>
      <c r="PQC44" s="83"/>
      <c r="PQD44" s="83"/>
      <c r="PQE44" s="83"/>
      <c r="PQF44" s="83"/>
      <c r="PQG44" s="83"/>
      <c r="PQH44" s="83"/>
      <c r="PQI44" s="83"/>
      <c r="PQJ44" s="83"/>
      <c r="PQK44" s="83"/>
      <c r="PQL44" s="83"/>
      <c r="PQM44" s="83"/>
      <c r="PQN44" s="83"/>
      <c r="PQO44" s="83"/>
      <c r="PQP44" s="83"/>
      <c r="PQQ44" s="83"/>
      <c r="PQR44" s="83"/>
      <c r="PQS44" s="83"/>
      <c r="PQT44" s="83"/>
      <c r="PQU44" s="83"/>
      <c r="PQV44" s="83"/>
      <c r="PQW44" s="83"/>
      <c r="PQX44" s="83"/>
      <c r="PQY44" s="83"/>
      <c r="PQZ44" s="83"/>
      <c r="PRA44" s="83"/>
      <c r="PRB44" s="83"/>
      <c r="PRC44" s="83"/>
      <c r="PRD44" s="83"/>
      <c r="PRE44" s="83"/>
      <c r="PRF44" s="83"/>
      <c r="PRG44" s="83"/>
      <c r="PRH44" s="83"/>
      <c r="PRI44" s="83"/>
      <c r="PRJ44" s="83"/>
      <c r="PRK44" s="83"/>
      <c r="PRL44" s="83"/>
      <c r="PRM44" s="83"/>
      <c r="PRN44" s="83"/>
      <c r="PRO44" s="83"/>
      <c r="PRP44" s="83"/>
      <c r="PRQ44" s="83"/>
      <c r="PRR44" s="83"/>
      <c r="PRS44" s="83"/>
      <c r="PRT44" s="83"/>
      <c r="PRU44" s="83"/>
      <c r="PRV44" s="83"/>
      <c r="PRW44" s="83"/>
      <c r="PRX44" s="83"/>
      <c r="PRY44" s="83"/>
      <c r="PRZ44" s="83"/>
      <c r="PSA44" s="83"/>
      <c r="PSB44" s="83"/>
      <c r="PSC44" s="83"/>
      <c r="PSD44" s="83"/>
      <c r="PSE44" s="83"/>
      <c r="PSF44" s="83"/>
      <c r="PSG44" s="83"/>
      <c r="PSH44" s="83"/>
      <c r="PSI44" s="83"/>
      <c r="PSJ44" s="83"/>
      <c r="PSK44" s="83"/>
      <c r="PSL44" s="83"/>
      <c r="PSM44" s="83"/>
      <c r="PSN44" s="83"/>
      <c r="PSO44" s="83"/>
      <c r="PSP44" s="83"/>
      <c r="PSQ44" s="83"/>
      <c r="PSR44" s="83"/>
      <c r="PSS44" s="83"/>
      <c r="PST44" s="83"/>
      <c r="PSU44" s="83"/>
      <c r="PSV44" s="83"/>
      <c r="PSW44" s="83"/>
      <c r="PSX44" s="83"/>
      <c r="PSY44" s="83"/>
      <c r="PSZ44" s="83"/>
      <c r="PTA44" s="83"/>
      <c r="PTB44" s="83"/>
      <c r="PTC44" s="83"/>
      <c r="PTD44" s="83"/>
      <c r="PTE44" s="83"/>
      <c r="PTF44" s="83"/>
      <c r="PTG44" s="83"/>
      <c r="PTH44" s="83"/>
      <c r="PTI44" s="83"/>
      <c r="PTJ44" s="83"/>
      <c r="PTK44" s="83"/>
      <c r="PTL44" s="83"/>
      <c r="PTM44" s="83"/>
      <c r="PTN44" s="83"/>
      <c r="PTO44" s="83"/>
      <c r="PTP44" s="83"/>
      <c r="PTQ44" s="83"/>
      <c r="PTR44" s="83"/>
      <c r="PTS44" s="83"/>
      <c r="PTT44" s="83"/>
      <c r="PTU44" s="83"/>
      <c r="PTV44" s="83"/>
      <c r="PTW44" s="83"/>
      <c r="PTX44" s="83"/>
      <c r="PTY44" s="83"/>
      <c r="PTZ44" s="83"/>
      <c r="PUA44" s="83"/>
      <c r="PUB44" s="83"/>
      <c r="PUC44" s="83"/>
      <c r="PUD44" s="83"/>
      <c r="PUE44" s="83"/>
      <c r="PUF44" s="83"/>
      <c r="PUG44" s="83"/>
      <c r="PUH44" s="83"/>
      <c r="PUI44" s="83"/>
      <c r="PUJ44" s="83"/>
      <c r="PUK44" s="83"/>
      <c r="PUL44" s="83"/>
      <c r="PUM44" s="83"/>
      <c r="PUN44" s="83"/>
      <c r="PUO44" s="83"/>
      <c r="PUP44" s="83"/>
      <c r="PUQ44" s="83"/>
      <c r="PUR44" s="83"/>
      <c r="PUS44" s="83"/>
      <c r="PUT44" s="83"/>
      <c r="PUU44" s="83"/>
      <c r="PUV44" s="83"/>
      <c r="PUW44" s="83"/>
      <c r="PUX44" s="83"/>
      <c r="PUY44" s="83"/>
      <c r="PUZ44" s="83"/>
      <c r="PVA44" s="83"/>
      <c r="PVB44" s="83"/>
      <c r="PVC44" s="83"/>
      <c r="PVD44" s="83"/>
      <c r="PVE44" s="83"/>
      <c r="PVF44" s="83"/>
      <c r="PVG44" s="83"/>
      <c r="PVH44" s="83"/>
      <c r="PVI44" s="83"/>
      <c r="PVJ44" s="83"/>
      <c r="PVK44" s="83"/>
      <c r="PVL44" s="83"/>
      <c r="PVM44" s="83"/>
      <c r="PVN44" s="83"/>
      <c r="PVO44" s="83"/>
      <c r="PVP44" s="83"/>
      <c r="PVQ44" s="83"/>
      <c r="PVR44" s="83"/>
      <c r="PVS44" s="83"/>
      <c r="PVT44" s="83"/>
      <c r="PVU44" s="83"/>
      <c r="PVV44" s="83"/>
      <c r="PVW44" s="83"/>
      <c r="PVX44" s="83"/>
      <c r="PVY44" s="83"/>
      <c r="PVZ44" s="83"/>
      <c r="PWA44" s="83"/>
      <c r="PWB44" s="83"/>
      <c r="PWC44" s="83"/>
      <c r="PWD44" s="83"/>
      <c r="PWE44" s="83"/>
      <c r="PWF44" s="83"/>
      <c r="PWG44" s="83"/>
      <c r="PWH44" s="83"/>
      <c r="PWI44" s="83"/>
      <c r="PWJ44" s="83"/>
      <c r="PWK44" s="83"/>
      <c r="PWL44" s="83"/>
      <c r="PWM44" s="83"/>
      <c r="PWN44" s="83"/>
      <c r="PWO44" s="83"/>
      <c r="PWP44" s="83"/>
      <c r="PWQ44" s="83"/>
      <c r="PWR44" s="83"/>
      <c r="PWS44" s="83"/>
      <c r="PWT44" s="83"/>
      <c r="PWU44" s="83"/>
      <c r="PWV44" s="83"/>
      <c r="PWW44" s="83"/>
      <c r="PWX44" s="83"/>
      <c r="PWY44" s="83"/>
      <c r="PWZ44" s="83"/>
      <c r="PXA44" s="83"/>
      <c r="PXB44" s="83"/>
      <c r="PXC44" s="83"/>
      <c r="PXD44" s="83"/>
      <c r="PXE44" s="83"/>
      <c r="PXF44" s="83"/>
      <c r="PXG44" s="83"/>
      <c r="PXH44" s="83"/>
      <c r="PXI44" s="83"/>
      <c r="PXJ44" s="83"/>
      <c r="PXK44" s="83"/>
      <c r="PXL44" s="83"/>
      <c r="PXM44" s="83"/>
      <c r="PXN44" s="83"/>
      <c r="PXO44" s="83"/>
      <c r="PXP44" s="83"/>
      <c r="PXQ44" s="83"/>
      <c r="PXR44" s="83"/>
      <c r="PXS44" s="83"/>
      <c r="PXT44" s="83"/>
      <c r="PXU44" s="83"/>
      <c r="PXV44" s="83"/>
      <c r="PXW44" s="83"/>
      <c r="PXX44" s="83"/>
      <c r="PXY44" s="83"/>
      <c r="PXZ44" s="83"/>
      <c r="PYA44" s="83"/>
      <c r="PYB44" s="83"/>
      <c r="PYC44" s="83"/>
      <c r="PYD44" s="83"/>
      <c r="PYE44" s="83"/>
      <c r="PYF44" s="83"/>
      <c r="PYG44" s="83"/>
      <c r="PYH44" s="83"/>
      <c r="PYI44" s="83"/>
      <c r="PYJ44" s="83"/>
      <c r="PYK44" s="83"/>
      <c r="PYL44" s="83"/>
      <c r="PYM44" s="83"/>
      <c r="PYN44" s="83"/>
      <c r="PYO44" s="83"/>
      <c r="PYP44" s="83"/>
      <c r="PYQ44" s="83"/>
      <c r="PYR44" s="83"/>
      <c r="PYS44" s="83"/>
      <c r="PYT44" s="83"/>
      <c r="PYU44" s="83"/>
      <c r="PYV44" s="83"/>
      <c r="PYW44" s="83"/>
      <c r="PYX44" s="83"/>
      <c r="PYY44" s="83"/>
      <c r="PYZ44" s="83"/>
      <c r="PZA44" s="83"/>
      <c r="PZB44" s="83"/>
      <c r="PZC44" s="83"/>
      <c r="PZD44" s="83"/>
      <c r="PZE44" s="83"/>
      <c r="PZF44" s="83"/>
      <c r="PZG44" s="83"/>
      <c r="PZH44" s="83"/>
      <c r="PZI44" s="83"/>
      <c r="PZJ44" s="83"/>
      <c r="PZK44" s="83"/>
      <c r="PZL44" s="83"/>
      <c r="PZM44" s="83"/>
      <c r="PZN44" s="83"/>
      <c r="PZO44" s="83"/>
      <c r="PZP44" s="83"/>
      <c r="PZQ44" s="83"/>
      <c r="PZR44" s="83"/>
      <c r="PZS44" s="83"/>
      <c r="PZT44" s="83"/>
      <c r="PZU44" s="83"/>
      <c r="PZV44" s="83"/>
      <c r="PZW44" s="83"/>
      <c r="PZX44" s="83"/>
      <c r="PZY44" s="83"/>
      <c r="PZZ44" s="83"/>
      <c r="QAA44" s="83"/>
      <c r="QAB44" s="83"/>
      <c r="QAC44" s="83"/>
      <c r="QAD44" s="83"/>
      <c r="QAE44" s="83"/>
      <c r="QAF44" s="83"/>
      <c r="QAG44" s="83"/>
      <c r="QAH44" s="83"/>
      <c r="QAI44" s="83"/>
      <c r="QAJ44" s="83"/>
      <c r="QAK44" s="83"/>
      <c r="QAL44" s="83"/>
      <c r="QAM44" s="83"/>
      <c r="QAN44" s="83"/>
      <c r="QAO44" s="83"/>
      <c r="QAP44" s="83"/>
      <c r="QAQ44" s="83"/>
      <c r="QAR44" s="83"/>
      <c r="QAS44" s="83"/>
      <c r="QAT44" s="83"/>
      <c r="QAU44" s="83"/>
      <c r="QAV44" s="83"/>
      <c r="QAW44" s="83"/>
      <c r="QAX44" s="83"/>
      <c r="QAY44" s="83"/>
      <c r="QAZ44" s="83"/>
      <c r="QBA44" s="83"/>
      <c r="QBB44" s="83"/>
      <c r="QBC44" s="83"/>
      <c r="QBD44" s="83"/>
      <c r="QBE44" s="83"/>
      <c r="QBF44" s="83"/>
      <c r="QBG44" s="83"/>
      <c r="QBH44" s="83"/>
      <c r="QBI44" s="83"/>
      <c r="QBJ44" s="83"/>
      <c r="QBK44" s="83"/>
      <c r="QBL44" s="83"/>
      <c r="QBM44" s="83"/>
      <c r="QBN44" s="83"/>
      <c r="QBO44" s="83"/>
      <c r="QBP44" s="83"/>
      <c r="QBQ44" s="83"/>
      <c r="QBR44" s="83"/>
      <c r="QBS44" s="83"/>
      <c r="QBT44" s="83"/>
      <c r="QBU44" s="83"/>
      <c r="QBV44" s="83"/>
      <c r="QBW44" s="83"/>
      <c r="QBX44" s="83"/>
      <c r="QBY44" s="83"/>
      <c r="QBZ44" s="83"/>
      <c r="QCA44" s="83"/>
      <c r="QCB44" s="83"/>
      <c r="QCC44" s="83"/>
      <c r="QCD44" s="83"/>
      <c r="QCE44" s="83"/>
      <c r="QCF44" s="83"/>
      <c r="QCG44" s="83"/>
      <c r="QCH44" s="83"/>
      <c r="QCI44" s="83"/>
      <c r="QCJ44" s="83"/>
      <c r="QCK44" s="83"/>
      <c r="QCL44" s="83"/>
      <c r="QCM44" s="83"/>
      <c r="QCN44" s="83"/>
      <c r="QCO44" s="83"/>
      <c r="QCP44" s="83"/>
      <c r="QCQ44" s="83"/>
      <c r="QCR44" s="83"/>
      <c r="QCS44" s="83"/>
      <c r="QCT44" s="83"/>
      <c r="QCU44" s="83"/>
      <c r="QCV44" s="83"/>
      <c r="QCW44" s="83"/>
      <c r="QCX44" s="83"/>
      <c r="QCY44" s="83"/>
      <c r="QCZ44" s="83"/>
      <c r="QDA44" s="83"/>
      <c r="QDB44" s="83"/>
      <c r="QDC44" s="83"/>
      <c r="QDD44" s="83"/>
      <c r="QDE44" s="83"/>
      <c r="QDF44" s="83"/>
      <c r="QDG44" s="83"/>
      <c r="QDH44" s="83"/>
      <c r="QDI44" s="83"/>
      <c r="QDJ44" s="83"/>
      <c r="QDK44" s="83"/>
      <c r="QDL44" s="83"/>
      <c r="QDM44" s="83"/>
      <c r="QDN44" s="83"/>
      <c r="QDO44" s="83"/>
      <c r="QDP44" s="83"/>
      <c r="QDQ44" s="83"/>
      <c r="QDR44" s="83"/>
      <c r="QDS44" s="83"/>
      <c r="QDT44" s="83"/>
      <c r="QDU44" s="83"/>
      <c r="QDV44" s="83"/>
      <c r="QDW44" s="83"/>
      <c r="QDX44" s="83"/>
      <c r="QDY44" s="83"/>
      <c r="QDZ44" s="83"/>
      <c r="QEA44" s="83"/>
      <c r="QEB44" s="83"/>
      <c r="QEC44" s="83"/>
      <c r="QED44" s="83"/>
      <c r="QEE44" s="83"/>
      <c r="QEF44" s="83"/>
      <c r="QEG44" s="83"/>
      <c r="QEH44" s="83"/>
      <c r="QEI44" s="83"/>
      <c r="QEJ44" s="83"/>
      <c r="QEK44" s="83"/>
      <c r="QEL44" s="83"/>
      <c r="QEM44" s="83"/>
      <c r="QEN44" s="83"/>
      <c r="QEO44" s="83"/>
      <c r="QEP44" s="83"/>
      <c r="QEQ44" s="83"/>
      <c r="QER44" s="83"/>
      <c r="QES44" s="83"/>
      <c r="QET44" s="83"/>
      <c r="QEU44" s="83"/>
      <c r="QEV44" s="83"/>
      <c r="QEW44" s="83"/>
      <c r="QEX44" s="83"/>
      <c r="QEY44" s="83"/>
      <c r="QEZ44" s="83"/>
      <c r="QFA44" s="83"/>
      <c r="QFB44" s="83"/>
      <c r="QFC44" s="83"/>
      <c r="QFD44" s="83"/>
      <c r="QFE44" s="83"/>
      <c r="QFF44" s="83"/>
      <c r="QFG44" s="83"/>
      <c r="QFH44" s="83"/>
      <c r="QFI44" s="83"/>
      <c r="QFJ44" s="83"/>
      <c r="QFK44" s="83"/>
      <c r="QFL44" s="83"/>
      <c r="QFM44" s="83"/>
      <c r="QFN44" s="83"/>
      <c r="QFO44" s="83"/>
      <c r="QFP44" s="83"/>
      <c r="QFQ44" s="83"/>
      <c r="QFR44" s="83"/>
      <c r="QFS44" s="83"/>
      <c r="QFT44" s="83"/>
      <c r="QFU44" s="83"/>
      <c r="QFV44" s="83"/>
      <c r="QFW44" s="83"/>
      <c r="QFX44" s="83"/>
      <c r="QFY44" s="83"/>
      <c r="QFZ44" s="83"/>
      <c r="QGA44" s="83"/>
      <c r="QGB44" s="83"/>
      <c r="QGC44" s="83"/>
      <c r="QGD44" s="83"/>
      <c r="QGE44" s="83"/>
      <c r="QGF44" s="83"/>
      <c r="QGG44" s="83"/>
      <c r="QGH44" s="83"/>
      <c r="QGI44" s="83"/>
      <c r="QGJ44" s="83"/>
      <c r="QGK44" s="83"/>
      <c r="QGL44" s="83"/>
      <c r="QGM44" s="83"/>
      <c r="QGN44" s="83"/>
      <c r="QGO44" s="83"/>
      <c r="QGP44" s="83"/>
      <c r="QGQ44" s="83"/>
      <c r="QGR44" s="83"/>
      <c r="QGS44" s="83"/>
      <c r="QGT44" s="83"/>
      <c r="QGU44" s="83"/>
      <c r="QGV44" s="83"/>
      <c r="QGW44" s="83"/>
      <c r="QGX44" s="83"/>
      <c r="QGY44" s="83"/>
      <c r="QGZ44" s="83"/>
      <c r="QHA44" s="83"/>
      <c r="QHB44" s="83"/>
      <c r="QHC44" s="83"/>
      <c r="QHD44" s="83"/>
      <c r="QHE44" s="83"/>
      <c r="QHF44" s="83"/>
      <c r="QHG44" s="83"/>
      <c r="QHH44" s="83"/>
      <c r="QHI44" s="83"/>
      <c r="QHJ44" s="83"/>
      <c r="QHK44" s="83"/>
      <c r="QHL44" s="83"/>
      <c r="QHM44" s="83"/>
      <c r="QHN44" s="83"/>
      <c r="QHO44" s="83"/>
      <c r="QHP44" s="83"/>
      <c r="QHQ44" s="83"/>
      <c r="QHR44" s="83"/>
      <c r="QHS44" s="83"/>
      <c r="QHT44" s="83"/>
      <c r="QHU44" s="83"/>
      <c r="QHV44" s="83"/>
      <c r="QHW44" s="83"/>
      <c r="QHX44" s="83"/>
      <c r="QHY44" s="83"/>
      <c r="QHZ44" s="83"/>
      <c r="QIA44" s="83"/>
      <c r="QIB44" s="83"/>
      <c r="QIC44" s="83"/>
      <c r="QID44" s="83"/>
      <c r="QIE44" s="83"/>
      <c r="QIF44" s="83"/>
      <c r="QIG44" s="83"/>
      <c r="QIH44" s="83"/>
      <c r="QII44" s="83"/>
      <c r="QIJ44" s="83"/>
      <c r="QIK44" s="83"/>
      <c r="QIL44" s="83"/>
      <c r="QIM44" s="83"/>
      <c r="QIN44" s="83"/>
      <c r="QIO44" s="83"/>
      <c r="QIP44" s="83"/>
      <c r="QIQ44" s="83"/>
      <c r="QIR44" s="83"/>
      <c r="QIS44" s="83"/>
      <c r="QIT44" s="83"/>
      <c r="QIU44" s="83"/>
      <c r="QIV44" s="83"/>
      <c r="QIW44" s="83"/>
      <c r="QIX44" s="83"/>
      <c r="QIY44" s="83"/>
      <c r="QIZ44" s="83"/>
      <c r="QJA44" s="83"/>
      <c r="QJB44" s="83"/>
      <c r="QJC44" s="83"/>
      <c r="QJD44" s="83"/>
      <c r="QJE44" s="83"/>
      <c r="QJF44" s="83"/>
      <c r="QJG44" s="83"/>
      <c r="QJH44" s="83"/>
      <c r="QJI44" s="83"/>
      <c r="QJJ44" s="83"/>
      <c r="QJK44" s="83"/>
      <c r="QJL44" s="83"/>
      <c r="QJM44" s="83"/>
      <c r="QJN44" s="83"/>
      <c r="QJO44" s="83"/>
      <c r="QJP44" s="83"/>
      <c r="QJQ44" s="83"/>
      <c r="QJR44" s="83"/>
      <c r="QJS44" s="83"/>
      <c r="QJT44" s="83"/>
      <c r="QJU44" s="83"/>
      <c r="QJV44" s="83"/>
      <c r="QJW44" s="83"/>
      <c r="QJX44" s="83"/>
      <c r="QJY44" s="83"/>
      <c r="QJZ44" s="83"/>
      <c r="QKA44" s="83"/>
      <c r="QKB44" s="83"/>
      <c r="QKC44" s="83"/>
      <c r="QKD44" s="83"/>
      <c r="QKE44" s="83"/>
      <c r="QKF44" s="83"/>
      <c r="QKG44" s="83"/>
      <c r="QKH44" s="83"/>
      <c r="QKI44" s="83"/>
      <c r="QKJ44" s="83"/>
      <c r="QKK44" s="83"/>
      <c r="QKL44" s="83"/>
      <c r="QKM44" s="83"/>
      <c r="QKN44" s="83"/>
      <c r="QKO44" s="83"/>
      <c r="QKP44" s="83"/>
      <c r="QKQ44" s="83"/>
      <c r="QKR44" s="83"/>
      <c r="QKS44" s="83"/>
      <c r="QKT44" s="83"/>
      <c r="QKU44" s="83"/>
      <c r="QKV44" s="83"/>
      <c r="QKW44" s="83"/>
      <c r="QKX44" s="83"/>
      <c r="QKY44" s="83"/>
      <c r="QKZ44" s="83"/>
      <c r="QLA44" s="83"/>
      <c r="QLB44" s="83"/>
      <c r="QLC44" s="83"/>
      <c r="QLD44" s="83"/>
      <c r="QLE44" s="83"/>
      <c r="QLF44" s="83"/>
      <c r="QLG44" s="83"/>
      <c r="QLH44" s="83"/>
      <c r="QLI44" s="83"/>
      <c r="QLJ44" s="83"/>
      <c r="QLK44" s="83"/>
      <c r="QLL44" s="83"/>
      <c r="QLM44" s="83"/>
      <c r="QLN44" s="83"/>
      <c r="QLO44" s="83"/>
      <c r="QLP44" s="83"/>
      <c r="QLQ44" s="83"/>
      <c r="QLR44" s="83"/>
      <c r="QLS44" s="83"/>
      <c r="QLT44" s="83"/>
      <c r="QLU44" s="83"/>
      <c r="QLV44" s="83"/>
      <c r="QLW44" s="83"/>
      <c r="QLX44" s="83"/>
      <c r="QLY44" s="83"/>
      <c r="QLZ44" s="83"/>
      <c r="QMA44" s="83"/>
      <c r="QMB44" s="83"/>
      <c r="QMC44" s="83"/>
      <c r="QMD44" s="83"/>
      <c r="QME44" s="83"/>
      <c r="QMF44" s="83"/>
      <c r="QMG44" s="83"/>
      <c r="QMH44" s="83"/>
      <c r="QMI44" s="83"/>
      <c r="QMJ44" s="83"/>
      <c r="QMK44" s="83"/>
      <c r="QML44" s="83"/>
      <c r="QMM44" s="83"/>
      <c r="QMN44" s="83"/>
      <c r="QMO44" s="83"/>
      <c r="QMP44" s="83"/>
      <c r="QMQ44" s="83"/>
      <c r="QMR44" s="83"/>
      <c r="QMS44" s="83"/>
      <c r="QMT44" s="83"/>
      <c r="QMU44" s="83"/>
      <c r="QMV44" s="83"/>
      <c r="QMW44" s="83"/>
      <c r="QMX44" s="83"/>
      <c r="QMY44" s="83"/>
      <c r="QMZ44" s="83"/>
      <c r="QNA44" s="83"/>
      <c r="QNB44" s="83"/>
      <c r="QNC44" s="83"/>
      <c r="QND44" s="83"/>
      <c r="QNE44" s="83"/>
      <c r="QNF44" s="83"/>
      <c r="QNG44" s="83"/>
      <c r="QNH44" s="83"/>
      <c r="QNI44" s="83"/>
      <c r="QNJ44" s="83"/>
      <c r="QNK44" s="83"/>
      <c r="QNL44" s="83"/>
      <c r="QNM44" s="83"/>
      <c r="QNN44" s="83"/>
      <c r="QNO44" s="83"/>
      <c r="QNP44" s="83"/>
      <c r="QNQ44" s="83"/>
      <c r="QNR44" s="83"/>
      <c r="QNS44" s="83"/>
      <c r="QNT44" s="83"/>
      <c r="QNU44" s="83"/>
      <c r="QNV44" s="83"/>
      <c r="QNW44" s="83"/>
      <c r="QNX44" s="83"/>
      <c r="QNY44" s="83"/>
      <c r="QNZ44" s="83"/>
      <c r="QOA44" s="83"/>
      <c r="QOB44" s="83"/>
      <c r="QOC44" s="83"/>
      <c r="QOD44" s="83"/>
      <c r="QOE44" s="83"/>
      <c r="QOF44" s="83"/>
      <c r="QOG44" s="83"/>
      <c r="QOH44" s="83"/>
      <c r="QOI44" s="83"/>
      <c r="QOJ44" s="83"/>
      <c r="QOK44" s="83"/>
      <c r="QOL44" s="83"/>
      <c r="QOM44" s="83"/>
      <c r="QON44" s="83"/>
      <c r="QOO44" s="83"/>
      <c r="QOP44" s="83"/>
      <c r="QOQ44" s="83"/>
      <c r="QOR44" s="83"/>
      <c r="QOS44" s="83"/>
      <c r="QOT44" s="83"/>
      <c r="QOU44" s="83"/>
      <c r="QOV44" s="83"/>
      <c r="QOW44" s="83"/>
      <c r="QOX44" s="83"/>
      <c r="QOY44" s="83"/>
      <c r="QOZ44" s="83"/>
      <c r="QPA44" s="83"/>
      <c r="QPB44" s="83"/>
      <c r="QPC44" s="83"/>
      <c r="QPD44" s="83"/>
      <c r="QPE44" s="83"/>
      <c r="QPF44" s="83"/>
      <c r="QPG44" s="83"/>
      <c r="QPH44" s="83"/>
      <c r="QPI44" s="83"/>
      <c r="QPJ44" s="83"/>
      <c r="QPK44" s="83"/>
      <c r="QPL44" s="83"/>
      <c r="QPM44" s="83"/>
      <c r="QPN44" s="83"/>
      <c r="QPO44" s="83"/>
      <c r="QPP44" s="83"/>
      <c r="QPQ44" s="83"/>
      <c r="QPR44" s="83"/>
      <c r="QPS44" s="83"/>
      <c r="QPT44" s="83"/>
      <c r="QPU44" s="83"/>
      <c r="QPV44" s="83"/>
      <c r="QPW44" s="83"/>
      <c r="QPX44" s="83"/>
      <c r="QPY44" s="83"/>
      <c r="QPZ44" s="83"/>
      <c r="QQA44" s="83"/>
      <c r="QQB44" s="83"/>
      <c r="QQC44" s="83"/>
      <c r="QQD44" s="83"/>
      <c r="QQE44" s="83"/>
      <c r="QQF44" s="83"/>
      <c r="QQG44" s="83"/>
      <c r="QQH44" s="83"/>
      <c r="QQI44" s="83"/>
      <c r="QQJ44" s="83"/>
      <c r="QQK44" s="83"/>
      <c r="QQL44" s="83"/>
      <c r="QQM44" s="83"/>
      <c r="QQN44" s="83"/>
      <c r="QQO44" s="83"/>
      <c r="QQP44" s="83"/>
      <c r="QQQ44" s="83"/>
      <c r="QQR44" s="83"/>
      <c r="QQS44" s="83"/>
      <c r="QQT44" s="83"/>
      <c r="QQU44" s="83"/>
      <c r="QQV44" s="83"/>
      <c r="QQW44" s="83"/>
      <c r="QQX44" s="83"/>
      <c r="QQY44" s="83"/>
      <c r="QQZ44" s="83"/>
      <c r="QRA44" s="83"/>
      <c r="QRB44" s="83"/>
      <c r="QRC44" s="83"/>
      <c r="QRD44" s="83"/>
      <c r="QRE44" s="83"/>
      <c r="QRF44" s="83"/>
      <c r="QRG44" s="83"/>
      <c r="QRH44" s="83"/>
      <c r="QRI44" s="83"/>
      <c r="QRJ44" s="83"/>
      <c r="QRK44" s="83"/>
      <c r="QRL44" s="83"/>
      <c r="QRM44" s="83"/>
      <c r="QRN44" s="83"/>
      <c r="QRO44" s="83"/>
      <c r="QRP44" s="83"/>
      <c r="QRQ44" s="83"/>
      <c r="QRR44" s="83"/>
      <c r="QRS44" s="83"/>
      <c r="QRT44" s="83"/>
      <c r="QRU44" s="83"/>
      <c r="QRV44" s="83"/>
      <c r="QRW44" s="83"/>
      <c r="QRX44" s="83"/>
      <c r="QRY44" s="83"/>
      <c r="QRZ44" s="83"/>
      <c r="QSA44" s="83"/>
      <c r="QSB44" s="83"/>
      <c r="QSC44" s="83"/>
      <c r="QSD44" s="83"/>
      <c r="QSE44" s="83"/>
      <c r="QSF44" s="83"/>
      <c r="QSG44" s="83"/>
      <c r="QSH44" s="83"/>
      <c r="QSI44" s="83"/>
      <c r="QSJ44" s="83"/>
      <c r="QSK44" s="83"/>
      <c r="QSL44" s="83"/>
      <c r="QSM44" s="83"/>
      <c r="QSN44" s="83"/>
      <c r="QSO44" s="83"/>
      <c r="QSP44" s="83"/>
      <c r="QSQ44" s="83"/>
      <c r="QSR44" s="83"/>
      <c r="QSS44" s="83"/>
      <c r="QST44" s="83"/>
      <c r="QSU44" s="83"/>
      <c r="QSV44" s="83"/>
      <c r="QSW44" s="83"/>
      <c r="QSX44" s="83"/>
      <c r="QSY44" s="83"/>
      <c r="QSZ44" s="83"/>
      <c r="QTA44" s="83"/>
      <c r="QTB44" s="83"/>
      <c r="QTC44" s="83"/>
      <c r="QTD44" s="83"/>
      <c r="QTE44" s="83"/>
      <c r="QTF44" s="83"/>
      <c r="QTG44" s="83"/>
      <c r="QTH44" s="83"/>
      <c r="QTI44" s="83"/>
      <c r="QTJ44" s="83"/>
      <c r="QTK44" s="83"/>
      <c r="QTL44" s="83"/>
      <c r="QTM44" s="83"/>
      <c r="QTN44" s="83"/>
      <c r="QTO44" s="83"/>
      <c r="QTP44" s="83"/>
      <c r="QTQ44" s="83"/>
      <c r="QTR44" s="83"/>
      <c r="QTS44" s="83"/>
      <c r="QTT44" s="83"/>
      <c r="QTU44" s="83"/>
      <c r="QTV44" s="83"/>
      <c r="QTW44" s="83"/>
      <c r="QTX44" s="83"/>
      <c r="QTY44" s="83"/>
      <c r="QTZ44" s="83"/>
      <c r="QUA44" s="83"/>
      <c r="QUB44" s="83"/>
      <c r="QUC44" s="83"/>
      <c r="QUD44" s="83"/>
      <c r="QUE44" s="83"/>
      <c r="QUF44" s="83"/>
      <c r="QUG44" s="83"/>
      <c r="QUH44" s="83"/>
      <c r="QUI44" s="83"/>
      <c r="QUJ44" s="83"/>
      <c r="QUK44" s="83"/>
      <c r="QUL44" s="83"/>
      <c r="QUM44" s="83"/>
      <c r="QUN44" s="83"/>
      <c r="QUO44" s="83"/>
      <c r="QUP44" s="83"/>
      <c r="QUQ44" s="83"/>
      <c r="QUR44" s="83"/>
      <c r="QUS44" s="83"/>
      <c r="QUT44" s="83"/>
      <c r="QUU44" s="83"/>
      <c r="QUV44" s="83"/>
      <c r="QUW44" s="83"/>
      <c r="QUX44" s="83"/>
      <c r="QUY44" s="83"/>
      <c r="QUZ44" s="83"/>
      <c r="QVA44" s="83"/>
      <c r="QVB44" s="83"/>
      <c r="QVC44" s="83"/>
      <c r="QVD44" s="83"/>
      <c r="QVE44" s="83"/>
      <c r="QVF44" s="83"/>
      <c r="QVG44" s="83"/>
      <c r="QVH44" s="83"/>
      <c r="QVI44" s="83"/>
      <c r="QVJ44" s="83"/>
      <c r="QVK44" s="83"/>
      <c r="QVL44" s="83"/>
      <c r="QVM44" s="83"/>
      <c r="QVN44" s="83"/>
      <c r="QVO44" s="83"/>
      <c r="QVP44" s="83"/>
      <c r="QVQ44" s="83"/>
      <c r="QVR44" s="83"/>
      <c r="QVS44" s="83"/>
      <c r="QVT44" s="83"/>
      <c r="QVU44" s="83"/>
      <c r="QVV44" s="83"/>
      <c r="QVW44" s="83"/>
      <c r="QVX44" s="83"/>
      <c r="QVY44" s="83"/>
      <c r="QVZ44" s="83"/>
      <c r="QWA44" s="83"/>
      <c r="QWB44" s="83"/>
      <c r="QWC44" s="83"/>
      <c r="QWD44" s="83"/>
      <c r="QWE44" s="83"/>
      <c r="QWF44" s="83"/>
      <c r="QWG44" s="83"/>
      <c r="QWH44" s="83"/>
      <c r="QWI44" s="83"/>
      <c r="QWJ44" s="83"/>
      <c r="QWK44" s="83"/>
      <c r="QWL44" s="83"/>
      <c r="QWM44" s="83"/>
      <c r="QWN44" s="83"/>
      <c r="QWO44" s="83"/>
      <c r="QWP44" s="83"/>
      <c r="QWQ44" s="83"/>
      <c r="QWR44" s="83"/>
      <c r="QWS44" s="83"/>
      <c r="QWT44" s="83"/>
      <c r="QWU44" s="83"/>
      <c r="QWV44" s="83"/>
      <c r="QWW44" s="83"/>
      <c r="QWX44" s="83"/>
      <c r="QWY44" s="83"/>
      <c r="QWZ44" s="83"/>
      <c r="QXA44" s="83"/>
      <c r="QXB44" s="83"/>
      <c r="QXC44" s="83"/>
      <c r="QXD44" s="83"/>
      <c r="QXE44" s="83"/>
      <c r="QXF44" s="83"/>
      <c r="QXG44" s="83"/>
      <c r="QXH44" s="83"/>
      <c r="QXI44" s="83"/>
      <c r="QXJ44" s="83"/>
      <c r="QXK44" s="83"/>
      <c r="QXL44" s="83"/>
      <c r="QXM44" s="83"/>
      <c r="QXN44" s="83"/>
      <c r="QXO44" s="83"/>
      <c r="QXP44" s="83"/>
      <c r="QXQ44" s="83"/>
      <c r="QXR44" s="83"/>
      <c r="QXS44" s="83"/>
      <c r="QXT44" s="83"/>
      <c r="QXU44" s="83"/>
      <c r="QXV44" s="83"/>
      <c r="QXW44" s="83"/>
      <c r="QXX44" s="83"/>
      <c r="QXY44" s="83"/>
      <c r="QXZ44" s="83"/>
      <c r="QYA44" s="83"/>
      <c r="QYB44" s="83"/>
      <c r="QYC44" s="83"/>
      <c r="QYD44" s="83"/>
      <c r="QYE44" s="83"/>
      <c r="QYF44" s="83"/>
      <c r="QYG44" s="83"/>
      <c r="QYH44" s="83"/>
      <c r="QYI44" s="83"/>
      <c r="QYJ44" s="83"/>
      <c r="QYK44" s="83"/>
      <c r="QYL44" s="83"/>
      <c r="QYM44" s="83"/>
      <c r="QYN44" s="83"/>
      <c r="QYO44" s="83"/>
      <c r="QYP44" s="83"/>
      <c r="QYQ44" s="83"/>
      <c r="QYR44" s="83"/>
      <c r="QYS44" s="83"/>
      <c r="QYT44" s="83"/>
      <c r="QYU44" s="83"/>
      <c r="QYV44" s="83"/>
      <c r="QYW44" s="83"/>
      <c r="QYX44" s="83"/>
      <c r="QYY44" s="83"/>
      <c r="QYZ44" s="83"/>
      <c r="QZA44" s="83"/>
      <c r="QZB44" s="83"/>
      <c r="QZC44" s="83"/>
      <c r="QZD44" s="83"/>
      <c r="QZE44" s="83"/>
      <c r="QZF44" s="83"/>
      <c r="QZG44" s="83"/>
      <c r="QZH44" s="83"/>
      <c r="QZI44" s="83"/>
      <c r="QZJ44" s="83"/>
      <c r="QZK44" s="83"/>
      <c r="QZL44" s="83"/>
      <c r="QZM44" s="83"/>
      <c r="QZN44" s="83"/>
      <c r="QZO44" s="83"/>
      <c r="QZP44" s="83"/>
      <c r="QZQ44" s="83"/>
      <c r="QZR44" s="83"/>
      <c r="QZS44" s="83"/>
      <c r="QZT44" s="83"/>
      <c r="QZU44" s="83"/>
      <c r="QZV44" s="83"/>
      <c r="QZW44" s="83"/>
      <c r="QZX44" s="83"/>
      <c r="QZY44" s="83"/>
      <c r="QZZ44" s="83"/>
      <c r="RAA44" s="83"/>
      <c r="RAB44" s="83"/>
      <c r="RAC44" s="83"/>
      <c r="RAD44" s="83"/>
      <c r="RAE44" s="83"/>
      <c r="RAF44" s="83"/>
      <c r="RAG44" s="83"/>
      <c r="RAH44" s="83"/>
      <c r="RAI44" s="83"/>
      <c r="RAJ44" s="83"/>
      <c r="RAK44" s="83"/>
      <c r="RAL44" s="83"/>
      <c r="RAM44" s="83"/>
      <c r="RAN44" s="83"/>
      <c r="RAO44" s="83"/>
      <c r="RAP44" s="83"/>
      <c r="RAQ44" s="83"/>
      <c r="RAR44" s="83"/>
      <c r="RAS44" s="83"/>
      <c r="RAT44" s="83"/>
      <c r="RAU44" s="83"/>
      <c r="RAV44" s="83"/>
      <c r="RAW44" s="83"/>
      <c r="RAX44" s="83"/>
      <c r="RAY44" s="83"/>
      <c r="RAZ44" s="83"/>
      <c r="RBA44" s="83"/>
      <c r="RBB44" s="83"/>
      <c r="RBC44" s="83"/>
      <c r="RBD44" s="83"/>
      <c r="RBE44" s="83"/>
      <c r="RBF44" s="83"/>
      <c r="RBG44" s="83"/>
      <c r="RBH44" s="83"/>
      <c r="RBI44" s="83"/>
      <c r="RBJ44" s="83"/>
      <c r="RBK44" s="83"/>
      <c r="RBL44" s="83"/>
      <c r="RBM44" s="83"/>
      <c r="RBN44" s="83"/>
      <c r="RBO44" s="83"/>
      <c r="RBP44" s="83"/>
      <c r="RBQ44" s="83"/>
      <c r="RBR44" s="83"/>
      <c r="RBS44" s="83"/>
      <c r="RBT44" s="83"/>
      <c r="RBU44" s="83"/>
      <c r="RBV44" s="83"/>
      <c r="RBW44" s="83"/>
      <c r="RBX44" s="83"/>
      <c r="RBY44" s="83"/>
      <c r="RBZ44" s="83"/>
      <c r="RCA44" s="83"/>
      <c r="RCB44" s="83"/>
      <c r="RCC44" s="83"/>
      <c r="RCD44" s="83"/>
      <c r="RCE44" s="83"/>
      <c r="RCF44" s="83"/>
      <c r="RCG44" s="83"/>
      <c r="RCH44" s="83"/>
      <c r="RCI44" s="83"/>
      <c r="RCJ44" s="83"/>
      <c r="RCK44" s="83"/>
      <c r="RCL44" s="83"/>
      <c r="RCM44" s="83"/>
      <c r="RCN44" s="83"/>
      <c r="RCO44" s="83"/>
      <c r="RCP44" s="83"/>
      <c r="RCQ44" s="83"/>
      <c r="RCR44" s="83"/>
      <c r="RCS44" s="83"/>
      <c r="RCT44" s="83"/>
      <c r="RCU44" s="83"/>
      <c r="RCV44" s="83"/>
      <c r="RCW44" s="83"/>
      <c r="RCX44" s="83"/>
      <c r="RCY44" s="83"/>
      <c r="RCZ44" s="83"/>
      <c r="RDA44" s="83"/>
      <c r="RDB44" s="83"/>
      <c r="RDC44" s="83"/>
      <c r="RDD44" s="83"/>
      <c r="RDE44" s="83"/>
      <c r="RDF44" s="83"/>
      <c r="RDG44" s="83"/>
      <c r="RDH44" s="83"/>
      <c r="RDI44" s="83"/>
      <c r="RDJ44" s="83"/>
      <c r="RDK44" s="83"/>
      <c r="RDL44" s="83"/>
      <c r="RDM44" s="83"/>
      <c r="RDN44" s="83"/>
      <c r="RDO44" s="83"/>
      <c r="RDP44" s="83"/>
      <c r="RDQ44" s="83"/>
      <c r="RDR44" s="83"/>
      <c r="RDS44" s="83"/>
      <c r="RDT44" s="83"/>
      <c r="RDU44" s="83"/>
      <c r="RDV44" s="83"/>
      <c r="RDW44" s="83"/>
      <c r="RDX44" s="83"/>
      <c r="RDY44" s="83"/>
      <c r="RDZ44" s="83"/>
      <c r="REA44" s="83"/>
      <c r="REB44" s="83"/>
      <c r="REC44" s="83"/>
      <c r="RED44" s="83"/>
      <c r="REE44" s="83"/>
      <c r="REF44" s="83"/>
      <c r="REG44" s="83"/>
      <c r="REH44" s="83"/>
      <c r="REI44" s="83"/>
      <c r="REJ44" s="83"/>
      <c r="REK44" s="83"/>
      <c r="REL44" s="83"/>
      <c r="REM44" s="83"/>
      <c r="REN44" s="83"/>
      <c r="REO44" s="83"/>
      <c r="REP44" s="83"/>
      <c r="REQ44" s="83"/>
      <c r="RER44" s="83"/>
      <c r="RES44" s="83"/>
      <c r="RET44" s="83"/>
      <c r="REU44" s="83"/>
      <c r="REV44" s="83"/>
      <c r="REW44" s="83"/>
      <c r="REX44" s="83"/>
      <c r="REY44" s="83"/>
      <c r="REZ44" s="83"/>
      <c r="RFA44" s="83"/>
      <c r="RFB44" s="83"/>
      <c r="RFC44" s="83"/>
      <c r="RFD44" s="83"/>
      <c r="RFE44" s="83"/>
      <c r="RFF44" s="83"/>
      <c r="RFG44" s="83"/>
      <c r="RFH44" s="83"/>
      <c r="RFI44" s="83"/>
      <c r="RFJ44" s="83"/>
      <c r="RFK44" s="83"/>
      <c r="RFL44" s="83"/>
      <c r="RFM44" s="83"/>
      <c r="RFN44" s="83"/>
      <c r="RFO44" s="83"/>
      <c r="RFP44" s="83"/>
      <c r="RFQ44" s="83"/>
      <c r="RFR44" s="83"/>
      <c r="RFS44" s="83"/>
      <c r="RFT44" s="83"/>
      <c r="RFU44" s="83"/>
      <c r="RFV44" s="83"/>
      <c r="RFW44" s="83"/>
      <c r="RFX44" s="83"/>
      <c r="RFY44" s="83"/>
      <c r="RFZ44" s="83"/>
      <c r="RGA44" s="83"/>
      <c r="RGB44" s="83"/>
      <c r="RGC44" s="83"/>
      <c r="RGD44" s="83"/>
      <c r="RGE44" s="83"/>
      <c r="RGF44" s="83"/>
      <c r="RGG44" s="83"/>
      <c r="RGH44" s="83"/>
      <c r="RGI44" s="83"/>
      <c r="RGJ44" s="83"/>
      <c r="RGK44" s="83"/>
      <c r="RGL44" s="83"/>
      <c r="RGM44" s="83"/>
      <c r="RGN44" s="83"/>
      <c r="RGO44" s="83"/>
      <c r="RGP44" s="83"/>
      <c r="RGQ44" s="83"/>
      <c r="RGR44" s="83"/>
      <c r="RGS44" s="83"/>
      <c r="RGT44" s="83"/>
      <c r="RGU44" s="83"/>
      <c r="RGV44" s="83"/>
      <c r="RGW44" s="83"/>
      <c r="RGX44" s="83"/>
      <c r="RGY44" s="83"/>
      <c r="RGZ44" s="83"/>
      <c r="RHA44" s="83"/>
      <c r="RHB44" s="83"/>
      <c r="RHC44" s="83"/>
      <c r="RHD44" s="83"/>
      <c r="RHE44" s="83"/>
      <c r="RHF44" s="83"/>
      <c r="RHG44" s="83"/>
      <c r="RHH44" s="83"/>
      <c r="RHI44" s="83"/>
      <c r="RHJ44" s="83"/>
      <c r="RHK44" s="83"/>
      <c r="RHL44" s="83"/>
      <c r="RHM44" s="83"/>
      <c r="RHN44" s="83"/>
      <c r="RHO44" s="83"/>
      <c r="RHP44" s="83"/>
      <c r="RHQ44" s="83"/>
      <c r="RHR44" s="83"/>
      <c r="RHS44" s="83"/>
      <c r="RHT44" s="83"/>
      <c r="RHU44" s="83"/>
      <c r="RHV44" s="83"/>
      <c r="RHW44" s="83"/>
      <c r="RHX44" s="83"/>
      <c r="RHY44" s="83"/>
      <c r="RHZ44" s="83"/>
      <c r="RIA44" s="83"/>
      <c r="RIB44" s="83"/>
      <c r="RIC44" s="83"/>
      <c r="RID44" s="83"/>
      <c r="RIE44" s="83"/>
      <c r="RIF44" s="83"/>
      <c r="RIG44" s="83"/>
      <c r="RIH44" s="83"/>
      <c r="RII44" s="83"/>
      <c r="RIJ44" s="83"/>
      <c r="RIK44" s="83"/>
      <c r="RIL44" s="83"/>
      <c r="RIM44" s="83"/>
      <c r="RIN44" s="83"/>
      <c r="RIO44" s="83"/>
      <c r="RIP44" s="83"/>
      <c r="RIQ44" s="83"/>
      <c r="RIR44" s="83"/>
      <c r="RIS44" s="83"/>
      <c r="RIT44" s="83"/>
      <c r="RIU44" s="83"/>
      <c r="RIV44" s="83"/>
      <c r="RIW44" s="83"/>
      <c r="RIX44" s="83"/>
      <c r="RIY44" s="83"/>
      <c r="RIZ44" s="83"/>
      <c r="RJA44" s="83"/>
      <c r="RJB44" s="83"/>
      <c r="RJC44" s="83"/>
      <c r="RJD44" s="83"/>
      <c r="RJE44" s="83"/>
      <c r="RJF44" s="83"/>
      <c r="RJG44" s="83"/>
      <c r="RJH44" s="83"/>
      <c r="RJI44" s="83"/>
      <c r="RJJ44" s="83"/>
      <c r="RJK44" s="83"/>
      <c r="RJL44" s="83"/>
      <c r="RJM44" s="83"/>
      <c r="RJN44" s="83"/>
      <c r="RJO44" s="83"/>
      <c r="RJP44" s="83"/>
      <c r="RJQ44" s="83"/>
      <c r="RJR44" s="83"/>
      <c r="RJS44" s="83"/>
      <c r="RJT44" s="83"/>
      <c r="RJU44" s="83"/>
      <c r="RJV44" s="83"/>
      <c r="RJW44" s="83"/>
      <c r="RJX44" s="83"/>
      <c r="RJY44" s="83"/>
      <c r="RJZ44" s="83"/>
      <c r="RKA44" s="83"/>
      <c r="RKB44" s="83"/>
      <c r="RKC44" s="83"/>
      <c r="RKD44" s="83"/>
      <c r="RKE44" s="83"/>
      <c r="RKF44" s="83"/>
      <c r="RKG44" s="83"/>
      <c r="RKH44" s="83"/>
      <c r="RKI44" s="83"/>
      <c r="RKJ44" s="83"/>
      <c r="RKK44" s="83"/>
      <c r="RKL44" s="83"/>
      <c r="RKM44" s="83"/>
      <c r="RKN44" s="83"/>
      <c r="RKO44" s="83"/>
      <c r="RKP44" s="83"/>
      <c r="RKQ44" s="83"/>
      <c r="RKR44" s="83"/>
      <c r="RKS44" s="83"/>
      <c r="RKT44" s="83"/>
      <c r="RKU44" s="83"/>
      <c r="RKV44" s="83"/>
      <c r="RKW44" s="83"/>
      <c r="RKX44" s="83"/>
      <c r="RKY44" s="83"/>
      <c r="RKZ44" s="83"/>
      <c r="RLA44" s="83"/>
      <c r="RLB44" s="83"/>
      <c r="RLC44" s="83"/>
      <c r="RLD44" s="83"/>
      <c r="RLE44" s="83"/>
      <c r="RLF44" s="83"/>
      <c r="RLG44" s="83"/>
      <c r="RLH44" s="83"/>
      <c r="RLI44" s="83"/>
      <c r="RLJ44" s="83"/>
      <c r="RLK44" s="83"/>
      <c r="RLL44" s="83"/>
      <c r="RLM44" s="83"/>
      <c r="RLN44" s="83"/>
      <c r="RLO44" s="83"/>
      <c r="RLP44" s="83"/>
      <c r="RLQ44" s="83"/>
      <c r="RLR44" s="83"/>
      <c r="RLS44" s="83"/>
      <c r="RLT44" s="83"/>
      <c r="RLU44" s="83"/>
      <c r="RLV44" s="83"/>
      <c r="RLW44" s="83"/>
      <c r="RLX44" s="83"/>
      <c r="RLY44" s="83"/>
      <c r="RLZ44" s="83"/>
      <c r="RMA44" s="83"/>
      <c r="RMB44" s="83"/>
      <c r="RMC44" s="83"/>
      <c r="RMD44" s="83"/>
      <c r="RME44" s="83"/>
      <c r="RMF44" s="83"/>
      <c r="RMG44" s="83"/>
      <c r="RMH44" s="83"/>
      <c r="RMI44" s="83"/>
      <c r="RMJ44" s="83"/>
      <c r="RMK44" s="83"/>
      <c r="RML44" s="83"/>
      <c r="RMM44" s="83"/>
      <c r="RMN44" s="83"/>
      <c r="RMO44" s="83"/>
      <c r="RMP44" s="83"/>
      <c r="RMQ44" s="83"/>
      <c r="RMR44" s="83"/>
      <c r="RMS44" s="83"/>
      <c r="RMT44" s="83"/>
      <c r="RMU44" s="83"/>
      <c r="RMV44" s="83"/>
      <c r="RMW44" s="83"/>
      <c r="RMX44" s="83"/>
      <c r="RMY44" s="83"/>
      <c r="RMZ44" s="83"/>
      <c r="RNA44" s="83"/>
      <c r="RNB44" s="83"/>
      <c r="RNC44" s="83"/>
      <c r="RND44" s="83"/>
      <c r="RNE44" s="83"/>
      <c r="RNF44" s="83"/>
      <c r="RNG44" s="83"/>
      <c r="RNH44" s="83"/>
      <c r="RNI44" s="83"/>
      <c r="RNJ44" s="83"/>
      <c r="RNK44" s="83"/>
      <c r="RNL44" s="83"/>
      <c r="RNM44" s="83"/>
      <c r="RNN44" s="83"/>
      <c r="RNO44" s="83"/>
      <c r="RNP44" s="83"/>
      <c r="RNQ44" s="83"/>
      <c r="RNR44" s="83"/>
      <c r="RNS44" s="83"/>
      <c r="RNT44" s="83"/>
      <c r="RNU44" s="83"/>
      <c r="RNV44" s="83"/>
      <c r="RNW44" s="83"/>
      <c r="RNX44" s="83"/>
      <c r="RNY44" s="83"/>
      <c r="RNZ44" s="83"/>
      <c r="ROA44" s="83"/>
      <c r="ROB44" s="83"/>
      <c r="ROC44" s="83"/>
      <c r="ROD44" s="83"/>
      <c r="ROE44" s="83"/>
      <c r="ROF44" s="83"/>
      <c r="ROG44" s="83"/>
      <c r="ROH44" s="83"/>
      <c r="ROI44" s="83"/>
      <c r="ROJ44" s="83"/>
      <c r="ROK44" s="83"/>
      <c r="ROL44" s="83"/>
      <c r="ROM44" s="83"/>
      <c r="RON44" s="83"/>
      <c r="ROO44" s="83"/>
      <c r="ROP44" s="83"/>
      <c r="ROQ44" s="83"/>
      <c r="ROR44" s="83"/>
      <c r="ROS44" s="83"/>
      <c r="ROT44" s="83"/>
      <c r="ROU44" s="83"/>
      <c r="ROV44" s="83"/>
      <c r="ROW44" s="83"/>
      <c r="ROX44" s="83"/>
      <c r="ROY44" s="83"/>
      <c r="ROZ44" s="83"/>
      <c r="RPA44" s="83"/>
      <c r="RPB44" s="83"/>
      <c r="RPC44" s="83"/>
      <c r="RPD44" s="83"/>
      <c r="RPE44" s="83"/>
      <c r="RPF44" s="83"/>
      <c r="RPG44" s="83"/>
      <c r="RPH44" s="83"/>
      <c r="RPI44" s="83"/>
      <c r="RPJ44" s="83"/>
      <c r="RPK44" s="83"/>
      <c r="RPL44" s="83"/>
      <c r="RPM44" s="83"/>
      <c r="RPN44" s="83"/>
      <c r="RPO44" s="83"/>
      <c r="RPP44" s="83"/>
      <c r="RPQ44" s="83"/>
      <c r="RPR44" s="83"/>
      <c r="RPS44" s="83"/>
      <c r="RPT44" s="83"/>
      <c r="RPU44" s="83"/>
      <c r="RPV44" s="83"/>
      <c r="RPW44" s="83"/>
      <c r="RPX44" s="83"/>
      <c r="RPY44" s="83"/>
      <c r="RPZ44" s="83"/>
      <c r="RQA44" s="83"/>
      <c r="RQB44" s="83"/>
      <c r="RQC44" s="83"/>
      <c r="RQD44" s="83"/>
      <c r="RQE44" s="83"/>
      <c r="RQF44" s="83"/>
      <c r="RQG44" s="83"/>
      <c r="RQH44" s="83"/>
      <c r="RQI44" s="83"/>
      <c r="RQJ44" s="83"/>
      <c r="RQK44" s="83"/>
      <c r="RQL44" s="83"/>
      <c r="RQM44" s="83"/>
      <c r="RQN44" s="83"/>
      <c r="RQO44" s="83"/>
      <c r="RQP44" s="83"/>
      <c r="RQQ44" s="83"/>
      <c r="RQR44" s="83"/>
      <c r="RQS44" s="83"/>
      <c r="RQT44" s="83"/>
      <c r="RQU44" s="83"/>
      <c r="RQV44" s="83"/>
      <c r="RQW44" s="83"/>
      <c r="RQX44" s="83"/>
      <c r="RQY44" s="83"/>
      <c r="RQZ44" s="83"/>
      <c r="RRA44" s="83"/>
      <c r="RRB44" s="83"/>
      <c r="RRC44" s="83"/>
      <c r="RRD44" s="83"/>
      <c r="RRE44" s="83"/>
      <c r="RRF44" s="83"/>
      <c r="RRG44" s="83"/>
      <c r="RRH44" s="83"/>
      <c r="RRI44" s="83"/>
      <c r="RRJ44" s="83"/>
      <c r="RRK44" s="83"/>
      <c r="RRL44" s="83"/>
      <c r="RRM44" s="83"/>
      <c r="RRN44" s="83"/>
      <c r="RRO44" s="83"/>
      <c r="RRP44" s="83"/>
      <c r="RRQ44" s="83"/>
      <c r="RRR44" s="83"/>
      <c r="RRS44" s="83"/>
      <c r="RRT44" s="83"/>
      <c r="RRU44" s="83"/>
      <c r="RRV44" s="83"/>
      <c r="RRW44" s="83"/>
      <c r="RRX44" s="83"/>
      <c r="RRY44" s="83"/>
      <c r="RRZ44" s="83"/>
      <c r="RSA44" s="83"/>
      <c r="RSB44" s="83"/>
      <c r="RSC44" s="83"/>
      <c r="RSD44" s="83"/>
      <c r="RSE44" s="83"/>
      <c r="RSF44" s="83"/>
      <c r="RSG44" s="83"/>
      <c r="RSH44" s="83"/>
      <c r="RSI44" s="83"/>
      <c r="RSJ44" s="83"/>
      <c r="RSK44" s="83"/>
      <c r="RSL44" s="83"/>
      <c r="RSM44" s="83"/>
      <c r="RSN44" s="83"/>
      <c r="RSO44" s="83"/>
      <c r="RSP44" s="83"/>
      <c r="RSQ44" s="83"/>
      <c r="RSR44" s="83"/>
      <c r="RSS44" s="83"/>
      <c r="RST44" s="83"/>
      <c r="RSU44" s="83"/>
      <c r="RSV44" s="83"/>
      <c r="RSW44" s="83"/>
      <c r="RSX44" s="83"/>
      <c r="RSY44" s="83"/>
      <c r="RSZ44" s="83"/>
      <c r="RTA44" s="83"/>
      <c r="RTB44" s="83"/>
      <c r="RTC44" s="83"/>
      <c r="RTD44" s="83"/>
      <c r="RTE44" s="83"/>
      <c r="RTF44" s="83"/>
      <c r="RTG44" s="83"/>
      <c r="RTH44" s="83"/>
      <c r="RTI44" s="83"/>
      <c r="RTJ44" s="83"/>
      <c r="RTK44" s="83"/>
      <c r="RTL44" s="83"/>
      <c r="RTM44" s="83"/>
      <c r="RTN44" s="83"/>
      <c r="RTO44" s="83"/>
      <c r="RTP44" s="83"/>
      <c r="RTQ44" s="83"/>
      <c r="RTR44" s="83"/>
      <c r="RTS44" s="83"/>
      <c r="RTT44" s="83"/>
      <c r="RTU44" s="83"/>
      <c r="RTV44" s="83"/>
      <c r="RTW44" s="83"/>
      <c r="RTX44" s="83"/>
      <c r="RTY44" s="83"/>
      <c r="RTZ44" s="83"/>
      <c r="RUA44" s="83"/>
      <c r="RUB44" s="83"/>
      <c r="RUC44" s="83"/>
      <c r="RUD44" s="83"/>
      <c r="RUE44" s="83"/>
      <c r="RUF44" s="83"/>
      <c r="RUG44" s="83"/>
      <c r="RUH44" s="83"/>
      <c r="RUI44" s="83"/>
      <c r="RUJ44" s="83"/>
      <c r="RUK44" s="83"/>
      <c r="RUL44" s="83"/>
      <c r="RUM44" s="83"/>
      <c r="RUN44" s="83"/>
      <c r="RUO44" s="83"/>
      <c r="RUP44" s="83"/>
      <c r="RUQ44" s="83"/>
      <c r="RUR44" s="83"/>
      <c r="RUS44" s="83"/>
      <c r="RUT44" s="83"/>
      <c r="RUU44" s="83"/>
      <c r="RUV44" s="83"/>
      <c r="RUW44" s="83"/>
      <c r="RUX44" s="83"/>
      <c r="RUY44" s="83"/>
      <c r="RUZ44" s="83"/>
      <c r="RVA44" s="83"/>
      <c r="RVB44" s="83"/>
      <c r="RVC44" s="83"/>
      <c r="RVD44" s="83"/>
      <c r="RVE44" s="83"/>
      <c r="RVF44" s="83"/>
      <c r="RVG44" s="83"/>
      <c r="RVH44" s="83"/>
      <c r="RVI44" s="83"/>
      <c r="RVJ44" s="83"/>
      <c r="RVK44" s="83"/>
      <c r="RVL44" s="83"/>
      <c r="RVM44" s="83"/>
      <c r="RVN44" s="83"/>
      <c r="RVO44" s="83"/>
      <c r="RVP44" s="83"/>
      <c r="RVQ44" s="83"/>
      <c r="RVR44" s="83"/>
      <c r="RVS44" s="83"/>
      <c r="RVT44" s="83"/>
      <c r="RVU44" s="83"/>
      <c r="RVV44" s="83"/>
      <c r="RVW44" s="83"/>
      <c r="RVX44" s="83"/>
      <c r="RVY44" s="83"/>
      <c r="RVZ44" s="83"/>
      <c r="RWA44" s="83"/>
      <c r="RWB44" s="83"/>
      <c r="RWC44" s="83"/>
      <c r="RWD44" s="83"/>
      <c r="RWE44" s="83"/>
      <c r="RWF44" s="83"/>
      <c r="RWG44" s="83"/>
      <c r="RWH44" s="83"/>
      <c r="RWI44" s="83"/>
      <c r="RWJ44" s="83"/>
      <c r="RWK44" s="83"/>
      <c r="RWL44" s="83"/>
      <c r="RWM44" s="83"/>
      <c r="RWN44" s="83"/>
      <c r="RWO44" s="83"/>
      <c r="RWP44" s="83"/>
      <c r="RWQ44" s="83"/>
      <c r="RWR44" s="83"/>
      <c r="RWS44" s="83"/>
      <c r="RWT44" s="83"/>
      <c r="RWU44" s="83"/>
      <c r="RWV44" s="83"/>
      <c r="RWW44" s="83"/>
      <c r="RWX44" s="83"/>
      <c r="RWY44" s="83"/>
      <c r="RWZ44" s="83"/>
      <c r="RXA44" s="83"/>
      <c r="RXB44" s="83"/>
      <c r="RXC44" s="83"/>
      <c r="RXD44" s="83"/>
      <c r="RXE44" s="83"/>
      <c r="RXF44" s="83"/>
      <c r="RXG44" s="83"/>
      <c r="RXH44" s="83"/>
      <c r="RXI44" s="83"/>
      <c r="RXJ44" s="83"/>
      <c r="RXK44" s="83"/>
      <c r="RXL44" s="83"/>
      <c r="RXM44" s="83"/>
      <c r="RXN44" s="83"/>
      <c r="RXO44" s="83"/>
      <c r="RXP44" s="83"/>
      <c r="RXQ44" s="83"/>
      <c r="RXR44" s="83"/>
      <c r="RXS44" s="83"/>
      <c r="RXT44" s="83"/>
      <c r="RXU44" s="83"/>
      <c r="RXV44" s="83"/>
      <c r="RXW44" s="83"/>
      <c r="RXX44" s="83"/>
      <c r="RXY44" s="83"/>
      <c r="RXZ44" s="83"/>
      <c r="RYA44" s="83"/>
      <c r="RYB44" s="83"/>
      <c r="RYC44" s="83"/>
      <c r="RYD44" s="83"/>
      <c r="RYE44" s="83"/>
      <c r="RYF44" s="83"/>
      <c r="RYG44" s="83"/>
      <c r="RYH44" s="83"/>
      <c r="RYI44" s="83"/>
      <c r="RYJ44" s="83"/>
      <c r="RYK44" s="83"/>
      <c r="RYL44" s="83"/>
      <c r="RYM44" s="83"/>
      <c r="RYN44" s="83"/>
      <c r="RYO44" s="83"/>
      <c r="RYP44" s="83"/>
      <c r="RYQ44" s="83"/>
      <c r="RYR44" s="83"/>
      <c r="RYS44" s="83"/>
      <c r="RYT44" s="83"/>
      <c r="RYU44" s="83"/>
      <c r="RYV44" s="83"/>
      <c r="RYW44" s="83"/>
      <c r="RYX44" s="83"/>
      <c r="RYY44" s="83"/>
      <c r="RYZ44" s="83"/>
      <c r="RZA44" s="83"/>
      <c r="RZB44" s="83"/>
      <c r="RZC44" s="83"/>
      <c r="RZD44" s="83"/>
      <c r="RZE44" s="83"/>
      <c r="RZF44" s="83"/>
      <c r="RZG44" s="83"/>
      <c r="RZH44" s="83"/>
      <c r="RZI44" s="83"/>
      <c r="RZJ44" s="83"/>
      <c r="RZK44" s="83"/>
      <c r="RZL44" s="83"/>
      <c r="RZM44" s="83"/>
      <c r="RZN44" s="83"/>
      <c r="RZO44" s="83"/>
      <c r="RZP44" s="83"/>
      <c r="RZQ44" s="83"/>
      <c r="RZR44" s="83"/>
      <c r="RZS44" s="83"/>
      <c r="RZT44" s="83"/>
      <c r="RZU44" s="83"/>
      <c r="RZV44" s="83"/>
      <c r="RZW44" s="83"/>
      <c r="RZX44" s="83"/>
      <c r="RZY44" s="83"/>
      <c r="RZZ44" s="83"/>
      <c r="SAA44" s="83"/>
      <c r="SAB44" s="83"/>
      <c r="SAC44" s="83"/>
      <c r="SAD44" s="83"/>
      <c r="SAE44" s="83"/>
      <c r="SAF44" s="83"/>
      <c r="SAG44" s="83"/>
      <c r="SAH44" s="83"/>
      <c r="SAI44" s="83"/>
      <c r="SAJ44" s="83"/>
      <c r="SAK44" s="83"/>
      <c r="SAL44" s="83"/>
      <c r="SAM44" s="83"/>
      <c r="SAN44" s="83"/>
      <c r="SAO44" s="83"/>
      <c r="SAP44" s="83"/>
      <c r="SAQ44" s="83"/>
      <c r="SAR44" s="83"/>
      <c r="SAS44" s="83"/>
      <c r="SAT44" s="83"/>
      <c r="SAU44" s="83"/>
      <c r="SAV44" s="83"/>
      <c r="SAW44" s="83"/>
      <c r="SAX44" s="83"/>
      <c r="SAY44" s="83"/>
      <c r="SAZ44" s="83"/>
      <c r="SBA44" s="83"/>
      <c r="SBB44" s="83"/>
      <c r="SBC44" s="83"/>
      <c r="SBD44" s="83"/>
      <c r="SBE44" s="83"/>
      <c r="SBF44" s="83"/>
      <c r="SBG44" s="83"/>
      <c r="SBH44" s="83"/>
      <c r="SBI44" s="83"/>
      <c r="SBJ44" s="83"/>
      <c r="SBK44" s="83"/>
      <c r="SBL44" s="83"/>
      <c r="SBM44" s="83"/>
      <c r="SBN44" s="83"/>
      <c r="SBO44" s="83"/>
      <c r="SBP44" s="83"/>
      <c r="SBQ44" s="83"/>
      <c r="SBR44" s="83"/>
      <c r="SBS44" s="83"/>
      <c r="SBT44" s="83"/>
      <c r="SBU44" s="83"/>
      <c r="SBV44" s="83"/>
      <c r="SBW44" s="83"/>
      <c r="SBX44" s="83"/>
      <c r="SBY44" s="83"/>
      <c r="SBZ44" s="83"/>
      <c r="SCA44" s="83"/>
      <c r="SCB44" s="83"/>
      <c r="SCC44" s="83"/>
      <c r="SCD44" s="83"/>
      <c r="SCE44" s="83"/>
      <c r="SCF44" s="83"/>
      <c r="SCG44" s="83"/>
      <c r="SCH44" s="83"/>
      <c r="SCI44" s="83"/>
      <c r="SCJ44" s="83"/>
      <c r="SCK44" s="83"/>
      <c r="SCL44" s="83"/>
      <c r="SCM44" s="83"/>
      <c r="SCN44" s="83"/>
      <c r="SCO44" s="83"/>
      <c r="SCP44" s="83"/>
      <c r="SCQ44" s="83"/>
      <c r="SCR44" s="83"/>
      <c r="SCS44" s="83"/>
      <c r="SCT44" s="83"/>
      <c r="SCU44" s="83"/>
      <c r="SCV44" s="83"/>
      <c r="SCW44" s="83"/>
      <c r="SCX44" s="83"/>
      <c r="SCY44" s="83"/>
      <c r="SCZ44" s="83"/>
      <c r="SDA44" s="83"/>
      <c r="SDB44" s="83"/>
      <c r="SDC44" s="83"/>
      <c r="SDD44" s="83"/>
      <c r="SDE44" s="83"/>
      <c r="SDF44" s="83"/>
      <c r="SDG44" s="83"/>
      <c r="SDH44" s="83"/>
      <c r="SDI44" s="83"/>
      <c r="SDJ44" s="83"/>
      <c r="SDK44" s="83"/>
      <c r="SDL44" s="83"/>
      <c r="SDM44" s="83"/>
      <c r="SDN44" s="83"/>
      <c r="SDO44" s="83"/>
      <c r="SDP44" s="83"/>
      <c r="SDQ44" s="83"/>
      <c r="SDR44" s="83"/>
      <c r="SDS44" s="83"/>
      <c r="SDT44" s="83"/>
      <c r="SDU44" s="83"/>
      <c r="SDV44" s="83"/>
      <c r="SDW44" s="83"/>
      <c r="SDX44" s="83"/>
      <c r="SDY44" s="83"/>
      <c r="SDZ44" s="83"/>
      <c r="SEA44" s="83"/>
      <c r="SEB44" s="83"/>
      <c r="SEC44" s="83"/>
      <c r="SED44" s="83"/>
      <c r="SEE44" s="83"/>
      <c r="SEF44" s="83"/>
      <c r="SEG44" s="83"/>
      <c r="SEH44" s="83"/>
      <c r="SEI44" s="83"/>
      <c r="SEJ44" s="83"/>
      <c r="SEK44" s="83"/>
      <c r="SEL44" s="83"/>
      <c r="SEM44" s="83"/>
      <c r="SEN44" s="83"/>
      <c r="SEO44" s="83"/>
      <c r="SEP44" s="83"/>
      <c r="SEQ44" s="83"/>
      <c r="SER44" s="83"/>
      <c r="SES44" s="83"/>
      <c r="SET44" s="83"/>
      <c r="SEU44" s="83"/>
      <c r="SEV44" s="83"/>
      <c r="SEW44" s="83"/>
      <c r="SEX44" s="83"/>
      <c r="SEY44" s="83"/>
      <c r="SEZ44" s="83"/>
      <c r="SFA44" s="83"/>
      <c r="SFB44" s="83"/>
      <c r="SFC44" s="83"/>
      <c r="SFD44" s="83"/>
      <c r="SFE44" s="83"/>
      <c r="SFF44" s="83"/>
      <c r="SFG44" s="83"/>
      <c r="SFH44" s="83"/>
      <c r="SFI44" s="83"/>
      <c r="SFJ44" s="83"/>
      <c r="SFK44" s="83"/>
      <c r="SFL44" s="83"/>
      <c r="SFM44" s="83"/>
      <c r="SFN44" s="83"/>
      <c r="SFO44" s="83"/>
      <c r="SFP44" s="83"/>
      <c r="SFQ44" s="83"/>
      <c r="SFR44" s="83"/>
      <c r="SFS44" s="83"/>
      <c r="SFT44" s="83"/>
      <c r="SFU44" s="83"/>
      <c r="SFV44" s="83"/>
      <c r="SFW44" s="83"/>
      <c r="SFX44" s="83"/>
      <c r="SFY44" s="83"/>
      <c r="SFZ44" s="83"/>
      <c r="SGA44" s="83"/>
      <c r="SGB44" s="83"/>
      <c r="SGC44" s="83"/>
      <c r="SGD44" s="83"/>
      <c r="SGE44" s="83"/>
      <c r="SGF44" s="83"/>
      <c r="SGG44" s="83"/>
      <c r="SGH44" s="83"/>
      <c r="SGI44" s="83"/>
      <c r="SGJ44" s="83"/>
      <c r="SGK44" s="83"/>
      <c r="SGL44" s="83"/>
      <c r="SGM44" s="83"/>
      <c r="SGN44" s="83"/>
      <c r="SGO44" s="83"/>
      <c r="SGP44" s="83"/>
      <c r="SGQ44" s="83"/>
      <c r="SGR44" s="83"/>
      <c r="SGS44" s="83"/>
      <c r="SGT44" s="83"/>
      <c r="SGU44" s="83"/>
      <c r="SGV44" s="83"/>
      <c r="SGW44" s="83"/>
      <c r="SGX44" s="83"/>
      <c r="SGY44" s="83"/>
      <c r="SGZ44" s="83"/>
      <c r="SHA44" s="83"/>
      <c r="SHB44" s="83"/>
      <c r="SHC44" s="83"/>
      <c r="SHD44" s="83"/>
      <c r="SHE44" s="83"/>
      <c r="SHF44" s="83"/>
      <c r="SHG44" s="83"/>
      <c r="SHH44" s="83"/>
      <c r="SHI44" s="83"/>
      <c r="SHJ44" s="83"/>
      <c r="SHK44" s="83"/>
      <c r="SHL44" s="83"/>
      <c r="SHM44" s="83"/>
      <c r="SHN44" s="83"/>
      <c r="SHO44" s="83"/>
      <c r="SHP44" s="83"/>
      <c r="SHQ44" s="83"/>
      <c r="SHR44" s="83"/>
      <c r="SHS44" s="83"/>
      <c r="SHT44" s="83"/>
      <c r="SHU44" s="83"/>
      <c r="SHV44" s="83"/>
      <c r="SHW44" s="83"/>
      <c r="SHX44" s="83"/>
      <c r="SHY44" s="83"/>
      <c r="SHZ44" s="83"/>
      <c r="SIA44" s="83"/>
      <c r="SIB44" s="83"/>
      <c r="SIC44" s="83"/>
      <c r="SID44" s="83"/>
      <c r="SIE44" s="83"/>
      <c r="SIF44" s="83"/>
      <c r="SIG44" s="83"/>
      <c r="SIH44" s="83"/>
      <c r="SII44" s="83"/>
      <c r="SIJ44" s="83"/>
      <c r="SIK44" s="83"/>
      <c r="SIL44" s="83"/>
      <c r="SIM44" s="83"/>
      <c r="SIN44" s="83"/>
      <c r="SIO44" s="83"/>
      <c r="SIP44" s="83"/>
      <c r="SIQ44" s="83"/>
      <c r="SIR44" s="83"/>
      <c r="SIS44" s="83"/>
      <c r="SIT44" s="83"/>
      <c r="SIU44" s="83"/>
      <c r="SIV44" s="83"/>
      <c r="SIW44" s="83"/>
      <c r="SIX44" s="83"/>
      <c r="SIY44" s="83"/>
      <c r="SIZ44" s="83"/>
      <c r="SJA44" s="83"/>
      <c r="SJB44" s="83"/>
      <c r="SJC44" s="83"/>
      <c r="SJD44" s="83"/>
      <c r="SJE44" s="83"/>
      <c r="SJF44" s="83"/>
      <c r="SJG44" s="83"/>
      <c r="SJH44" s="83"/>
      <c r="SJI44" s="83"/>
      <c r="SJJ44" s="83"/>
      <c r="SJK44" s="83"/>
      <c r="SJL44" s="83"/>
      <c r="SJM44" s="83"/>
      <c r="SJN44" s="83"/>
      <c r="SJO44" s="83"/>
      <c r="SJP44" s="83"/>
      <c r="SJQ44" s="83"/>
      <c r="SJR44" s="83"/>
      <c r="SJS44" s="83"/>
      <c r="SJT44" s="83"/>
      <c r="SJU44" s="83"/>
      <c r="SJV44" s="83"/>
      <c r="SJW44" s="83"/>
      <c r="SJX44" s="83"/>
      <c r="SJY44" s="83"/>
      <c r="SJZ44" s="83"/>
      <c r="SKA44" s="83"/>
      <c r="SKB44" s="83"/>
      <c r="SKC44" s="83"/>
      <c r="SKD44" s="83"/>
      <c r="SKE44" s="83"/>
      <c r="SKF44" s="83"/>
      <c r="SKG44" s="83"/>
      <c r="SKH44" s="83"/>
      <c r="SKI44" s="83"/>
      <c r="SKJ44" s="83"/>
      <c r="SKK44" s="83"/>
      <c r="SKL44" s="83"/>
      <c r="SKM44" s="83"/>
      <c r="SKN44" s="83"/>
      <c r="SKO44" s="83"/>
      <c r="SKP44" s="83"/>
      <c r="SKQ44" s="83"/>
      <c r="SKR44" s="83"/>
      <c r="SKS44" s="83"/>
      <c r="SKT44" s="83"/>
      <c r="SKU44" s="83"/>
      <c r="SKV44" s="83"/>
      <c r="SKW44" s="83"/>
      <c r="SKX44" s="83"/>
      <c r="SKY44" s="83"/>
      <c r="SKZ44" s="83"/>
      <c r="SLA44" s="83"/>
      <c r="SLB44" s="83"/>
      <c r="SLC44" s="83"/>
      <c r="SLD44" s="83"/>
      <c r="SLE44" s="83"/>
      <c r="SLF44" s="83"/>
      <c r="SLG44" s="83"/>
      <c r="SLH44" s="83"/>
      <c r="SLI44" s="83"/>
      <c r="SLJ44" s="83"/>
      <c r="SLK44" s="83"/>
      <c r="SLL44" s="83"/>
      <c r="SLM44" s="83"/>
      <c r="SLN44" s="83"/>
      <c r="SLO44" s="83"/>
      <c r="SLP44" s="83"/>
      <c r="SLQ44" s="83"/>
      <c r="SLR44" s="83"/>
      <c r="SLS44" s="83"/>
      <c r="SLT44" s="83"/>
      <c r="SLU44" s="83"/>
      <c r="SLV44" s="83"/>
      <c r="SLW44" s="83"/>
      <c r="SLX44" s="83"/>
      <c r="SLY44" s="83"/>
      <c r="SLZ44" s="83"/>
      <c r="SMA44" s="83"/>
      <c r="SMB44" s="83"/>
      <c r="SMC44" s="83"/>
      <c r="SMD44" s="83"/>
      <c r="SME44" s="83"/>
      <c r="SMF44" s="83"/>
      <c r="SMG44" s="83"/>
      <c r="SMH44" s="83"/>
      <c r="SMI44" s="83"/>
      <c r="SMJ44" s="83"/>
      <c r="SMK44" s="83"/>
      <c r="SML44" s="83"/>
      <c r="SMM44" s="83"/>
      <c r="SMN44" s="83"/>
      <c r="SMO44" s="83"/>
      <c r="SMP44" s="83"/>
      <c r="SMQ44" s="83"/>
      <c r="SMR44" s="83"/>
      <c r="SMS44" s="83"/>
      <c r="SMT44" s="83"/>
      <c r="SMU44" s="83"/>
      <c r="SMV44" s="83"/>
      <c r="SMW44" s="83"/>
      <c r="SMX44" s="83"/>
      <c r="SMY44" s="83"/>
      <c r="SMZ44" s="83"/>
      <c r="SNA44" s="83"/>
      <c r="SNB44" s="83"/>
      <c r="SNC44" s="83"/>
      <c r="SND44" s="83"/>
      <c r="SNE44" s="83"/>
      <c r="SNF44" s="83"/>
      <c r="SNG44" s="83"/>
      <c r="SNH44" s="83"/>
      <c r="SNI44" s="83"/>
      <c r="SNJ44" s="83"/>
      <c r="SNK44" s="83"/>
      <c r="SNL44" s="83"/>
      <c r="SNM44" s="83"/>
      <c r="SNN44" s="83"/>
      <c r="SNO44" s="83"/>
      <c r="SNP44" s="83"/>
      <c r="SNQ44" s="83"/>
      <c r="SNR44" s="83"/>
      <c r="SNS44" s="83"/>
      <c r="SNT44" s="83"/>
      <c r="SNU44" s="83"/>
      <c r="SNV44" s="83"/>
      <c r="SNW44" s="83"/>
      <c r="SNX44" s="83"/>
      <c r="SNY44" s="83"/>
      <c r="SNZ44" s="83"/>
      <c r="SOA44" s="83"/>
      <c r="SOB44" s="83"/>
      <c r="SOC44" s="83"/>
      <c r="SOD44" s="83"/>
      <c r="SOE44" s="83"/>
      <c r="SOF44" s="83"/>
      <c r="SOG44" s="83"/>
      <c r="SOH44" s="83"/>
      <c r="SOI44" s="83"/>
      <c r="SOJ44" s="83"/>
      <c r="SOK44" s="83"/>
      <c r="SOL44" s="83"/>
      <c r="SOM44" s="83"/>
      <c r="SON44" s="83"/>
      <c r="SOO44" s="83"/>
      <c r="SOP44" s="83"/>
      <c r="SOQ44" s="83"/>
      <c r="SOR44" s="83"/>
      <c r="SOS44" s="83"/>
      <c r="SOT44" s="83"/>
      <c r="SOU44" s="83"/>
      <c r="SOV44" s="83"/>
      <c r="SOW44" s="83"/>
      <c r="SOX44" s="83"/>
      <c r="SOY44" s="83"/>
      <c r="SOZ44" s="83"/>
      <c r="SPA44" s="83"/>
      <c r="SPB44" s="83"/>
      <c r="SPC44" s="83"/>
      <c r="SPD44" s="83"/>
      <c r="SPE44" s="83"/>
      <c r="SPF44" s="83"/>
      <c r="SPG44" s="83"/>
      <c r="SPH44" s="83"/>
      <c r="SPI44" s="83"/>
      <c r="SPJ44" s="83"/>
      <c r="SPK44" s="83"/>
      <c r="SPL44" s="83"/>
      <c r="SPM44" s="83"/>
      <c r="SPN44" s="83"/>
      <c r="SPO44" s="83"/>
      <c r="SPP44" s="83"/>
      <c r="SPQ44" s="83"/>
      <c r="SPR44" s="83"/>
      <c r="SPS44" s="83"/>
      <c r="SPT44" s="83"/>
      <c r="SPU44" s="83"/>
      <c r="SPV44" s="83"/>
      <c r="SPW44" s="83"/>
      <c r="SPX44" s="83"/>
      <c r="SPY44" s="83"/>
      <c r="SPZ44" s="83"/>
      <c r="SQA44" s="83"/>
      <c r="SQB44" s="83"/>
      <c r="SQC44" s="83"/>
      <c r="SQD44" s="83"/>
      <c r="SQE44" s="83"/>
      <c r="SQF44" s="83"/>
      <c r="SQG44" s="83"/>
      <c r="SQH44" s="83"/>
      <c r="SQI44" s="83"/>
      <c r="SQJ44" s="83"/>
      <c r="SQK44" s="83"/>
      <c r="SQL44" s="83"/>
      <c r="SQM44" s="83"/>
      <c r="SQN44" s="83"/>
      <c r="SQO44" s="83"/>
      <c r="SQP44" s="83"/>
      <c r="SQQ44" s="83"/>
      <c r="SQR44" s="83"/>
      <c r="SQS44" s="83"/>
      <c r="SQT44" s="83"/>
      <c r="SQU44" s="83"/>
      <c r="SQV44" s="83"/>
      <c r="SQW44" s="83"/>
      <c r="SQX44" s="83"/>
      <c r="SQY44" s="83"/>
      <c r="SQZ44" s="83"/>
      <c r="SRA44" s="83"/>
      <c r="SRB44" s="83"/>
      <c r="SRC44" s="83"/>
      <c r="SRD44" s="83"/>
      <c r="SRE44" s="83"/>
      <c r="SRF44" s="83"/>
      <c r="SRG44" s="83"/>
      <c r="SRH44" s="83"/>
      <c r="SRI44" s="83"/>
      <c r="SRJ44" s="83"/>
      <c r="SRK44" s="83"/>
      <c r="SRL44" s="83"/>
      <c r="SRM44" s="83"/>
      <c r="SRN44" s="83"/>
      <c r="SRO44" s="83"/>
      <c r="SRP44" s="83"/>
      <c r="SRQ44" s="83"/>
      <c r="SRR44" s="83"/>
      <c r="SRS44" s="83"/>
      <c r="SRT44" s="83"/>
      <c r="SRU44" s="83"/>
      <c r="SRV44" s="83"/>
      <c r="SRW44" s="83"/>
      <c r="SRX44" s="83"/>
      <c r="SRY44" s="83"/>
      <c r="SRZ44" s="83"/>
      <c r="SSA44" s="83"/>
      <c r="SSB44" s="83"/>
      <c r="SSC44" s="83"/>
      <c r="SSD44" s="83"/>
      <c r="SSE44" s="83"/>
      <c r="SSF44" s="83"/>
      <c r="SSG44" s="83"/>
      <c r="SSH44" s="83"/>
      <c r="SSI44" s="83"/>
      <c r="SSJ44" s="83"/>
      <c r="SSK44" s="83"/>
      <c r="SSL44" s="83"/>
      <c r="SSM44" s="83"/>
      <c r="SSN44" s="83"/>
      <c r="SSO44" s="83"/>
      <c r="SSP44" s="83"/>
      <c r="SSQ44" s="83"/>
      <c r="SSR44" s="83"/>
      <c r="SSS44" s="83"/>
      <c r="SST44" s="83"/>
      <c r="SSU44" s="83"/>
      <c r="SSV44" s="83"/>
      <c r="SSW44" s="83"/>
      <c r="SSX44" s="83"/>
      <c r="SSY44" s="83"/>
      <c r="SSZ44" s="83"/>
      <c r="STA44" s="83"/>
      <c r="STB44" s="83"/>
      <c r="STC44" s="83"/>
      <c r="STD44" s="83"/>
      <c r="STE44" s="83"/>
      <c r="STF44" s="83"/>
      <c r="STG44" s="83"/>
      <c r="STH44" s="83"/>
      <c r="STI44" s="83"/>
      <c r="STJ44" s="83"/>
      <c r="STK44" s="83"/>
      <c r="STL44" s="83"/>
      <c r="STM44" s="83"/>
      <c r="STN44" s="83"/>
      <c r="STO44" s="83"/>
      <c r="STP44" s="83"/>
      <c r="STQ44" s="83"/>
      <c r="STR44" s="83"/>
      <c r="STS44" s="83"/>
      <c r="STT44" s="83"/>
      <c r="STU44" s="83"/>
      <c r="STV44" s="83"/>
      <c r="STW44" s="83"/>
      <c r="STX44" s="83"/>
      <c r="STY44" s="83"/>
      <c r="STZ44" s="83"/>
      <c r="SUA44" s="83"/>
      <c r="SUB44" s="83"/>
      <c r="SUC44" s="83"/>
      <c r="SUD44" s="83"/>
      <c r="SUE44" s="83"/>
      <c r="SUF44" s="83"/>
      <c r="SUG44" s="83"/>
      <c r="SUH44" s="83"/>
      <c r="SUI44" s="83"/>
      <c r="SUJ44" s="83"/>
      <c r="SUK44" s="83"/>
      <c r="SUL44" s="83"/>
      <c r="SUM44" s="83"/>
      <c r="SUN44" s="83"/>
      <c r="SUO44" s="83"/>
      <c r="SUP44" s="83"/>
      <c r="SUQ44" s="83"/>
      <c r="SUR44" s="83"/>
      <c r="SUS44" s="83"/>
      <c r="SUT44" s="83"/>
      <c r="SUU44" s="83"/>
      <c r="SUV44" s="83"/>
      <c r="SUW44" s="83"/>
      <c r="SUX44" s="83"/>
      <c r="SUY44" s="83"/>
      <c r="SUZ44" s="83"/>
      <c r="SVA44" s="83"/>
      <c r="SVB44" s="83"/>
      <c r="SVC44" s="83"/>
      <c r="SVD44" s="83"/>
      <c r="SVE44" s="83"/>
      <c r="SVF44" s="83"/>
      <c r="SVG44" s="83"/>
      <c r="SVH44" s="83"/>
      <c r="SVI44" s="83"/>
      <c r="SVJ44" s="83"/>
      <c r="SVK44" s="83"/>
      <c r="SVL44" s="83"/>
      <c r="SVM44" s="83"/>
      <c r="SVN44" s="83"/>
      <c r="SVO44" s="83"/>
      <c r="SVP44" s="83"/>
      <c r="SVQ44" s="83"/>
      <c r="SVR44" s="83"/>
      <c r="SVS44" s="83"/>
      <c r="SVT44" s="83"/>
      <c r="SVU44" s="83"/>
      <c r="SVV44" s="83"/>
      <c r="SVW44" s="83"/>
      <c r="SVX44" s="83"/>
      <c r="SVY44" s="83"/>
      <c r="SVZ44" s="83"/>
      <c r="SWA44" s="83"/>
      <c r="SWB44" s="83"/>
      <c r="SWC44" s="83"/>
      <c r="SWD44" s="83"/>
      <c r="SWE44" s="83"/>
      <c r="SWF44" s="83"/>
      <c r="SWG44" s="83"/>
      <c r="SWH44" s="83"/>
      <c r="SWI44" s="83"/>
      <c r="SWJ44" s="83"/>
      <c r="SWK44" s="83"/>
      <c r="SWL44" s="83"/>
      <c r="SWM44" s="83"/>
      <c r="SWN44" s="83"/>
      <c r="SWO44" s="83"/>
      <c r="SWP44" s="83"/>
      <c r="SWQ44" s="83"/>
      <c r="SWR44" s="83"/>
      <c r="SWS44" s="83"/>
      <c r="SWT44" s="83"/>
      <c r="SWU44" s="83"/>
      <c r="SWV44" s="83"/>
      <c r="SWW44" s="83"/>
      <c r="SWX44" s="83"/>
      <c r="SWY44" s="83"/>
      <c r="SWZ44" s="83"/>
      <c r="SXA44" s="83"/>
      <c r="SXB44" s="83"/>
      <c r="SXC44" s="83"/>
      <c r="SXD44" s="83"/>
      <c r="SXE44" s="83"/>
      <c r="SXF44" s="83"/>
      <c r="SXG44" s="83"/>
      <c r="SXH44" s="83"/>
      <c r="SXI44" s="83"/>
      <c r="SXJ44" s="83"/>
      <c r="SXK44" s="83"/>
      <c r="SXL44" s="83"/>
      <c r="SXM44" s="83"/>
      <c r="SXN44" s="83"/>
      <c r="SXO44" s="83"/>
      <c r="SXP44" s="83"/>
      <c r="SXQ44" s="83"/>
      <c r="SXR44" s="83"/>
      <c r="SXS44" s="83"/>
      <c r="SXT44" s="83"/>
      <c r="SXU44" s="83"/>
      <c r="SXV44" s="83"/>
      <c r="SXW44" s="83"/>
      <c r="SXX44" s="83"/>
      <c r="SXY44" s="83"/>
      <c r="SXZ44" s="83"/>
      <c r="SYA44" s="83"/>
      <c r="SYB44" s="83"/>
      <c r="SYC44" s="83"/>
      <c r="SYD44" s="83"/>
      <c r="SYE44" s="83"/>
      <c r="SYF44" s="83"/>
      <c r="SYG44" s="83"/>
      <c r="SYH44" s="83"/>
      <c r="SYI44" s="83"/>
      <c r="SYJ44" s="83"/>
      <c r="SYK44" s="83"/>
      <c r="SYL44" s="83"/>
      <c r="SYM44" s="83"/>
      <c r="SYN44" s="83"/>
      <c r="SYO44" s="83"/>
      <c r="SYP44" s="83"/>
      <c r="SYQ44" s="83"/>
      <c r="SYR44" s="83"/>
      <c r="SYS44" s="83"/>
      <c r="SYT44" s="83"/>
      <c r="SYU44" s="83"/>
      <c r="SYV44" s="83"/>
      <c r="SYW44" s="83"/>
      <c r="SYX44" s="83"/>
      <c r="SYY44" s="83"/>
      <c r="SYZ44" s="83"/>
      <c r="SZA44" s="83"/>
      <c r="SZB44" s="83"/>
      <c r="SZC44" s="83"/>
      <c r="SZD44" s="83"/>
      <c r="SZE44" s="83"/>
      <c r="SZF44" s="83"/>
      <c r="SZG44" s="83"/>
      <c r="SZH44" s="83"/>
      <c r="SZI44" s="83"/>
      <c r="SZJ44" s="83"/>
      <c r="SZK44" s="83"/>
      <c r="SZL44" s="83"/>
      <c r="SZM44" s="83"/>
      <c r="SZN44" s="83"/>
      <c r="SZO44" s="83"/>
      <c r="SZP44" s="83"/>
      <c r="SZQ44" s="83"/>
      <c r="SZR44" s="83"/>
      <c r="SZS44" s="83"/>
      <c r="SZT44" s="83"/>
      <c r="SZU44" s="83"/>
      <c r="SZV44" s="83"/>
      <c r="SZW44" s="83"/>
      <c r="SZX44" s="83"/>
      <c r="SZY44" s="83"/>
      <c r="SZZ44" s="83"/>
      <c r="TAA44" s="83"/>
      <c r="TAB44" s="83"/>
      <c r="TAC44" s="83"/>
      <c r="TAD44" s="83"/>
      <c r="TAE44" s="83"/>
      <c r="TAF44" s="83"/>
      <c r="TAG44" s="83"/>
      <c r="TAH44" s="83"/>
      <c r="TAI44" s="83"/>
      <c r="TAJ44" s="83"/>
      <c r="TAK44" s="83"/>
      <c r="TAL44" s="83"/>
      <c r="TAM44" s="83"/>
      <c r="TAN44" s="83"/>
      <c r="TAO44" s="83"/>
      <c r="TAP44" s="83"/>
      <c r="TAQ44" s="83"/>
      <c r="TAR44" s="83"/>
      <c r="TAS44" s="83"/>
      <c r="TAT44" s="83"/>
      <c r="TAU44" s="83"/>
      <c r="TAV44" s="83"/>
      <c r="TAW44" s="83"/>
      <c r="TAX44" s="83"/>
      <c r="TAY44" s="83"/>
      <c r="TAZ44" s="83"/>
      <c r="TBA44" s="83"/>
      <c r="TBB44" s="83"/>
      <c r="TBC44" s="83"/>
      <c r="TBD44" s="83"/>
      <c r="TBE44" s="83"/>
      <c r="TBF44" s="83"/>
      <c r="TBG44" s="83"/>
      <c r="TBH44" s="83"/>
      <c r="TBI44" s="83"/>
      <c r="TBJ44" s="83"/>
      <c r="TBK44" s="83"/>
      <c r="TBL44" s="83"/>
      <c r="TBM44" s="83"/>
      <c r="TBN44" s="83"/>
      <c r="TBO44" s="83"/>
      <c r="TBP44" s="83"/>
      <c r="TBQ44" s="83"/>
      <c r="TBR44" s="83"/>
      <c r="TBS44" s="83"/>
      <c r="TBT44" s="83"/>
      <c r="TBU44" s="83"/>
      <c r="TBV44" s="83"/>
      <c r="TBW44" s="83"/>
      <c r="TBX44" s="83"/>
      <c r="TBY44" s="83"/>
      <c r="TBZ44" s="83"/>
      <c r="TCA44" s="83"/>
      <c r="TCB44" s="83"/>
      <c r="TCC44" s="83"/>
      <c r="TCD44" s="83"/>
      <c r="TCE44" s="83"/>
      <c r="TCF44" s="83"/>
      <c r="TCG44" s="83"/>
      <c r="TCH44" s="83"/>
      <c r="TCI44" s="83"/>
      <c r="TCJ44" s="83"/>
      <c r="TCK44" s="83"/>
      <c r="TCL44" s="83"/>
      <c r="TCM44" s="83"/>
      <c r="TCN44" s="83"/>
      <c r="TCO44" s="83"/>
      <c r="TCP44" s="83"/>
      <c r="TCQ44" s="83"/>
      <c r="TCR44" s="83"/>
      <c r="TCS44" s="83"/>
      <c r="TCT44" s="83"/>
      <c r="TCU44" s="83"/>
      <c r="TCV44" s="83"/>
      <c r="TCW44" s="83"/>
      <c r="TCX44" s="83"/>
      <c r="TCY44" s="83"/>
      <c r="TCZ44" s="83"/>
      <c r="TDA44" s="83"/>
      <c r="TDB44" s="83"/>
      <c r="TDC44" s="83"/>
      <c r="TDD44" s="83"/>
      <c r="TDE44" s="83"/>
      <c r="TDF44" s="83"/>
      <c r="TDG44" s="83"/>
      <c r="TDH44" s="83"/>
      <c r="TDI44" s="83"/>
      <c r="TDJ44" s="83"/>
      <c r="TDK44" s="83"/>
      <c r="TDL44" s="83"/>
      <c r="TDM44" s="83"/>
      <c r="TDN44" s="83"/>
      <c r="TDO44" s="83"/>
      <c r="TDP44" s="83"/>
      <c r="TDQ44" s="83"/>
      <c r="TDR44" s="83"/>
      <c r="TDS44" s="83"/>
      <c r="TDT44" s="83"/>
      <c r="TDU44" s="83"/>
      <c r="TDV44" s="83"/>
      <c r="TDW44" s="83"/>
      <c r="TDX44" s="83"/>
      <c r="TDY44" s="83"/>
      <c r="TDZ44" s="83"/>
      <c r="TEA44" s="83"/>
      <c r="TEB44" s="83"/>
      <c r="TEC44" s="83"/>
      <c r="TED44" s="83"/>
      <c r="TEE44" s="83"/>
      <c r="TEF44" s="83"/>
      <c r="TEG44" s="83"/>
      <c r="TEH44" s="83"/>
      <c r="TEI44" s="83"/>
      <c r="TEJ44" s="83"/>
      <c r="TEK44" s="83"/>
      <c r="TEL44" s="83"/>
      <c r="TEM44" s="83"/>
      <c r="TEN44" s="83"/>
      <c r="TEO44" s="83"/>
      <c r="TEP44" s="83"/>
      <c r="TEQ44" s="83"/>
      <c r="TER44" s="83"/>
      <c r="TES44" s="83"/>
      <c r="TET44" s="83"/>
      <c r="TEU44" s="83"/>
      <c r="TEV44" s="83"/>
      <c r="TEW44" s="83"/>
      <c r="TEX44" s="83"/>
      <c r="TEY44" s="83"/>
      <c r="TEZ44" s="83"/>
      <c r="TFA44" s="83"/>
      <c r="TFB44" s="83"/>
      <c r="TFC44" s="83"/>
      <c r="TFD44" s="83"/>
      <c r="TFE44" s="83"/>
      <c r="TFF44" s="83"/>
      <c r="TFG44" s="83"/>
      <c r="TFH44" s="83"/>
      <c r="TFI44" s="83"/>
      <c r="TFJ44" s="83"/>
      <c r="TFK44" s="83"/>
      <c r="TFL44" s="83"/>
      <c r="TFM44" s="83"/>
      <c r="TFN44" s="83"/>
      <c r="TFO44" s="83"/>
      <c r="TFP44" s="83"/>
      <c r="TFQ44" s="83"/>
      <c r="TFR44" s="83"/>
      <c r="TFS44" s="83"/>
      <c r="TFT44" s="83"/>
      <c r="TFU44" s="83"/>
      <c r="TFV44" s="83"/>
      <c r="TFW44" s="83"/>
      <c r="TFX44" s="83"/>
      <c r="TFY44" s="83"/>
      <c r="TFZ44" s="83"/>
      <c r="TGA44" s="83"/>
      <c r="TGB44" s="83"/>
      <c r="TGC44" s="83"/>
      <c r="TGD44" s="83"/>
      <c r="TGE44" s="83"/>
      <c r="TGF44" s="83"/>
      <c r="TGG44" s="83"/>
      <c r="TGH44" s="83"/>
      <c r="TGI44" s="83"/>
      <c r="TGJ44" s="83"/>
      <c r="TGK44" s="83"/>
      <c r="TGL44" s="83"/>
      <c r="TGM44" s="83"/>
      <c r="TGN44" s="83"/>
      <c r="TGO44" s="83"/>
      <c r="TGP44" s="83"/>
      <c r="TGQ44" s="83"/>
      <c r="TGR44" s="83"/>
      <c r="TGS44" s="83"/>
      <c r="TGT44" s="83"/>
      <c r="TGU44" s="83"/>
      <c r="TGV44" s="83"/>
      <c r="TGW44" s="83"/>
      <c r="TGX44" s="83"/>
      <c r="TGY44" s="83"/>
      <c r="TGZ44" s="83"/>
      <c r="THA44" s="83"/>
      <c r="THB44" s="83"/>
      <c r="THC44" s="83"/>
      <c r="THD44" s="83"/>
      <c r="THE44" s="83"/>
      <c r="THF44" s="83"/>
      <c r="THG44" s="83"/>
      <c r="THH44" s="83"/>
      <c r="THI44" s="83"/>
      <c r="THJ44" s="83"/>
      <c r="THK44" s="83"/>
      <c r="THL44" s="83"/>
      <c r="THM44" s="83"/>
      <c r="THN44" s="83"/>
      <c r="THO44" s="83"/>
      <c r="THP44" s="83"/>
      <c r="THQ44" s="83"/>
      <c r="THR44" s="83"/>
      <c r="THS44" s="83"/>
      <c r="THT44" s="83"/>
      <c r="THU44" s="83"/>
      <c r="THV44" s="83"/>
      <c r="THW44" s="83"/>
      <c r="THX44" s="83"/>
      <c r="THY44" s="83"/>
      <c r="THZ44" s="83"/>
      <c r="TIA44" s="83"/>
      <c r="TIB44" s="83"/>
      <c r="TIC44" s="83"/>
      <c r="TID44" s="83"/>
      <c r="TIE44" s="83"/>
      <c r="TIF44" s="83"/>
      <c r="TIG44" s="83"/>
      <c r="TIH44" s="83"/>
      <c r="TII44" s="83"/>
      <c r="TIJ44" s="83"/>
      <c r="TIK44" s="83"/>
      <c r="TIL44" s="83"/>
      <c r="TIM44" s="83"/>
      <c r="TIN44" s="83"/>
      <c r="TIO44" s="83"/>
      <c r="TIP44" s="83"/>
      <c r="TIQ44" s="83"/>
      <c r="TIR44" s="83"/>
      <c r="TIS44" s="83"/>
      <c r="TIT44" s="83"/>
      <c r="TIU44" s="83"/>
      <c r="TIV44" s="83"/>
      <c r="TIW44" s="83"/>
      <c r="TIX44" s="83"/>
      <c r="TIY44" s="83"/>
      <c r="TIZ44" s="83"/>
      <c r="TJA44" s="83"/>
      <c r="TJB44" s="83"/>
      <c r="TJC44" s="83"/>
      <c r="TJD44" s="83"/>
      <c r="TJE44" s="83"/>
      <c r="TJF44" s="83"/>
      <c r="TJG44" s="83"/>
      <c r="TJH44" s="83"/>
      <c r="TJI44" s="83"/>
      <c r="TJJ44" s="83"/>
      <c r="TJK44" s="83"/>
      <c r="TJL44" s="83"/>
      <c r="TJM44" s="83"/>
      <c r="TJN44" s="83"/>
      <c r="TJO44" s="83"/>
      <c r="TJP44" s="83"/>
      <c r="TJQ44" s="83"/>
      <c r="TJR44" s="83"/>
      <c r="TJS44" s="83"/>
      <c r="TJT44" s="83"/>
      <c r="TJU44" s="83"/>
      <c r="TJV44" s="83"/>
      <c r="TJW44" s="83"/>
      <c r="TJX44" s="83"/>
      <c r="TJY44" s="83"/>
      <c r="TJZ44" s="83"/>
      <c r="TKA44" s="83"/>
      <c r="TKB44" s="83"/>
      <c r="TKC44" s="83"/>
      <c r="TKD44" s="83"/>
      <c r="TKE44" s="83"/>
      <c r="TKF44" s="83"/>
      <c r="TKG44" s="83"/>
      <c r="TKH44" s="83"/>
      <c r="TKI44" s="83"/>
      <c r="TKJ44" s="83"/>
      <c r="TKK44" s="83"/>
      <c r="TKL44" s="83"/>
      <c r="TKM44" s="83"/>
      <c r="TKN44" s="83"/>
      <c r="TKO44" s="83"/>
      <c r="TKP44" s="83"/>
      <c r="TKQ44" s="83"/>
      <c r="TKR44" s="83"/>
      <c r="TKS44" s="83"/>
      <c r="TKT44" s="83"/>
      <c r="TKU44" s="83"/>
      <c r="TKV44" s="83"/>
      <c r="TKW44" s="83"/>
      <c r="TKX44" s="83"/>
      <c r="TKY44" s="83"/>
      <c r="TKZ44" s="83"/>
      <c r="TLA44" s="83"/>
      <c r="TLB44" s="83"/>
      <c r="TLC44" s="83"/>
      <c r="TLD44" s="83"/>
      <c r="TLE44" s="83"/>
      <c r="TLF44" s="83"/>
      <c r="TLG44" s="83"/>
      <c r="TLH44" s="83"/>
      <c r="TLI44" s="83"/>
      <c r="TLJ44" s="83"/>
      <c r="TLK44" s="83"/>
      <c r="TLL44" s="83"/>
      <c r="TLM44" s="83"/>
      <c r="TLN44" s="83"/>
      <c r="TLO44" s="83"/>
      <c r="TLP44" s="83"/>
      <c r="TLQ44" s="83"/>
      <c r="TLR44" s="83"/>
      <c r="TLS44" s="83"/>
      <c r="TLT44" s="83"/>
      <c r="TLU44" s="83"/>
      <c r="TLV44" s="83"/>
      <c r="TLW44" s="83"/>
      <c r="TLX44" s="83"/>
      <c r="TLY44" s="83"/>
      <c r="TLZ44" s="83"/>
      <c r="TMA44" s="83"/>
      <c r="TMB44" s="83"/>
      <c r="TMC44" s="83"/>
      <c r="TMD44" s="83"/>
      <c r="TME44" s="83"/>
      <c r="TMF44" s="83"/>
      <c r="TMG44" s="83"/>
      <c r="TMH44" s="83"/>
      <c r="TMI44" s="83"/>
      <c r="TMJ44" s="83"/>
      <c r="TMK44" s="83"/>
      <c r="TML44" s="83"/>
      <c r="TMM44" s="83"/>
      <c r="TMN44" s="83"/>
      <c r="TMO44" s="83"/>
      <c r="TMP44" s="83"/>
      <c r="TMQ44" s="83"/>
      <c r="TMR44" s="83"/>
      <c r="TMS44" s="83"/>
      <c r="TMT44" s="83"/>
      <c r="TMU44" s="83"/>
      <c r="TMV44" s="83"/>
      <c r="TMW44" s="83"/>
      <c r="TMX44" s="83"/>
      <c r="TMY44" s="83"/>
      <c r="TMZ44" s="83"/>
      <c r="TNA44" s="83"/>
      <c r="TNB44" s="83"/>
      <c r="TNC44" s="83"/>
      <c r="TND44" s="83"/>
      <c r="TNE44" s="83"/>
      <c r="TNF44" s="83"/>
      <c r="TNG44" s="83"/>
      <c r="TNH44" s="83"/>
      <c r="TNI44" s="83"/>
      <c r="TNJ44" s="83"/>
      <c r="TNK44" s="83"/>
      <c r="TNL44" s="83"/>
      <c r="TNM44" s="83"/>
      <c r="TNN44" s="83"/>
      <c r="TNO44" s="83"/>
      <c r="TNP44" s="83"/>
      <c r="TNQ44" s="83"/>
      <c r="TNR44" s="83"/>
      <c r="TNS44" s="83"/>
      <c r="TNT44" s="83"/>
      <c r="TNU44" s="83"/>
      <c r="TNV44" s="83"/>
      <c r="TNW44" s="83"/>
      <c r="TNX44" s="83"/>
      <c r="TNY44" s="83"/>
      <c r="TNZ44" s="83"/>
      <c r="TOA44" s="83"/>
      <c r="TOB44" s="83"/>
      <c r="TOC44" s="83"/>
      <c r="TOD44" s="83"/>
      <c r="TOE44" s="83"/>
      <c r="TOF44" s="83"/>
      <c r="TOG44" s="83"/>
      <c r="TOH44" s="83"/>
      <c r="TOI44" s="83"/>
      <c r="TOJ44" s="83"/>
      <c r="TOK44" s="83"/>
      <c r="TOL44" s="83"/>
      <c r="TOM44" s="83"/>
      <c r="TON44" s="83"/>
      <c r="TOO44" s="83"/>
      <c r="TOP44" s="83"/>
      <c r="TOQ44" s="83"/>
      <c r="TOR44" s="83"/>
      <c r="TOS44" s="83"/>
      <c r="TOT44" s="83"/>
      <c r="TOU44" s="83"/>
      <c r="TOV44" s="83"/>
      <c r="TOW44" s="83"/>
      <c r="TOX44" s="83"/>
      <c r="TOY44" s="83"/>
      <c r="TOZ44" s="83"/>
      <c r="TPA44" s="83"/>
      <c r="TPB44" s="83"/>
      <c r="TPC44" s="83"/>
      <c r="TPD44" s="83"/>
      <c r="TPE44" s="83"/>
      <c r="TPF44" s="83"/>
      <c r="TPG44" s="83"/>
      <c r="TPH44" s="83"/>
      <c r="TPI44" s="83"/>
      <c r="TPJ44" s="83"/>
      <c r="TPK44" s="83"/>
      <c r="TPL44" s="83"/>
      <c r="TPM44" s="83"/>
      <c r="TPN44" s="83"/>
      <c r="TPO44" s="83"/>
      <c r="TPP44" s="83"/>
      <c r="TPQ44" s="83"/>
      <c r="TPR44" s="83"/>
      <c r="TPS44" s="83"/>
      <c r="TPT44" s="83"/>
      <c r="TPU44" s="83"/>
      <c r="TPV44" s="83"/>
      <c r="TPW44" s="83"/>
      <c r="TPX44" s="83"/>
      <c r="TPY44" s="83"/>
      <c r="TPZ44" s="83"/>
      <c r="TQA44" s="83"/>
      <c r="TQB44" s="83"/>
      <c r="TQC44" s="83"/>
      <c r="TQD44" s="83"/>
      <c r="TQE44" s="83"/>
      <c r="TQF44" s="83"/>
      <c r="TQG44" s="83"/>
      <c r="TQH44" s="83"/>
      <c r="TQI44" s="83"/>
      <c r="TQJ44" s="83"/>
      <c r="TQK44" s="83"/>
      <c r="TQL44" s="83"/>
      <c r="TQM44" s="83"/>
      <c r="TQN44" s="83"/>
      <c r="TQO44" s="83"/>
      <c r="TQP44" s="83"/>
      <c r="TQQ44" s="83"/>
      <c r="TQR44" s="83"/>
      <c r="TQS44" s="83"/>
      <c r="TQT44" s="83"/>
      <c r="TQU44" s="83"/>
      <c r="TQV44" s="83"/>
      <c r="TQW44" s="83"/>
      <c r="TQX44" s="83"/>
      <c r="TQY44" s="83"/>
      <c r="TQZ44" s="83"/>
      <c r="TRA44" s="83"/>
      <c r="TRB44" s="83"/>
      <c r="TRC44" s="83"/>
      <c r="TRD44" s="83"/>
      <c r="TRE44" s="83"/>
      <c r="TRF44" s="83"/>
      <c r="TRG44" s="83"/>
      <c r="TRH44" s="83"/>
      <c r="TRI44" s="83"/>
      <c r="TRJ44" s="83"/>
      <c r="TRK44" s="83"/>
      <c r="TRL44" s="83"/>
      <c r="TRM44" s="83"/>
      <c r="TRN44" s="83"/>
      <c r="TRO44" s="83"/>
      <c r="TRP44" s="83"/>
      <c r="TRQ44" s="83"/>
      <c r="TRR44" s="83"/>
      <c r="TRS44" s="83"/>
      <c r="TRT44" s="83"/>
      <c r="TRU44" s="83"/>
      <c r="TRV44" s="83"/>
      <c r="TRW44" s="83"/>
      <c r="TRX44" s="83"/>
      <c r="TRY44" s="83"/>
      <c r="TRZ44" s="83"/>
      <c r="TSA44" s="83"/>
      <c r="TSB44" s="83"/>
      <c r="TSC44" s="83"/>
      <c r="TSD44" s="83"/>
      <c r="TSE44" s="83"/>
      <c r="TSF44" s="83"/>
      <c r="TSG44" s="83"/>
      <c r="TSH44" s="83"/>
      <c r="TSI44" s="83"/>
      <c r="TSJ44" s="83"/>
      <c r="TSK44" s="83"/>
      <c r="TSL44" s="83"/>
      <c r="TSM44" s="83"/>
      <c r="TSN44" s="83"/>
      <c r="TSO44" s="83"/>
      <c r="TSP44" s="83"/>
      <c r="TSQ44" s="83"/>
      <c r="TSR44" s="83"/>
      <c r="TSS44" s="83"/>
      <c r="TST44" s="83"/>
      <c r="TSU44" s="83"/>
      <c r="TSV44" s="83"/>
      <c r="TSW44" s="83"/>
      <c r="TSX44" s="83"/>
      <c r="TSY44" s="83"/>
      <c r="TSZ44" s="83"/>
      <c r="TTA44" s="83"/>
      <c r="TTB44" s="83"/>
      <c r="TTC44" s="83"/>
      <c r="TTD44" s="83"/>
      <c r="TTE44" s="83"/>
      <c r="TTF44" s="83"/>
      <c r="TTG44" s="83"/>
      <c r="TTH44" s="83"/>
      <c r="TTI44" s="83"/>
      <c r="TTJ44" s="83"/>
      <c r="TTK44" s="83"/>
      <c r="TTL44" s="83"/>
      <c r="TTM44" s="83"/>
      <c r="TTN44" s="83"/>
      <c r="TTO44" s="83"/>
      <c r="TTP44" s="83"/>
      <c r="TTQ44" s="83"/>
      <c r="TTR44" s="83"/>
      <c r="TTS44" s="83"/>
      <c r="TTT44" s="83"/>
      <c r="TTU44" s="83"/>
      <c r="TTV44" s="83"/>
      <c r="TTW44" s="83"/>
      <c r="TTX44" s="83"/>
      <c r="TTY44" s="83"/>
      <c r="TTZ44" s="83"/>
      <c r="TUA44" s="83"/>
      <c r="TUB44" s="83"/>
      <c r="TUC44" s="83"/>
      <c r="TUD44" s="83"/>
      <c r="TUE44" s="83"/>
      <c r="TUF44" s="83"/>
      <c r="TUG44" s="83"/>
      <c r="TUH44" s="83"/>
      <c r="TUI44" s="83"/>
      <c r="TUJ44" s="83"/>
      <c r="TUK44" s="83"/>
      <c r="TUL44" s="83"/>
      <c r="TUM44" s="83"/>
      <c r="TUN44" s="83"/>
      <c r="TUO44" s="83"/>
      <c r="TUP44" s="83"/>
      <c r="TUQ44" s="83"/>
      <c r="TUR44" s="83"/>
      <c r="TUS44" s="83"/>
      <c r="TUT44" s="83"/>
      <c r="TUU44" s="83"/>
      <c r="TUV44" s="83"/>
      <c r="TUW44" s="83"/>
      <c r="TUX44" s="83"/>
      <c r="TUY44" s="83"/>
      <c r="TUZ44" s="83"/>
      <c r="TVA44" s="83"/>
      <c r="TVB44" s="83"/>
      <c r="TVC44" s="83"/>
      <c r="TVD44" s="83"/>
      <c r="TVE44" s="83"/>
      <c r="TVF44" s="83"/>
      <c r="TVG44" s="83"/>
      <c r="TVH44" s="83"/>
      <c r="TVI44" s="83"/>
      <c r="TVJ44" s="83"/>
      <c r="TVK44" s="83"/>
      <c r="TVL44" s="83"/>
      <c r="TVM44" s="83"/>
      <c r="TVN44" s="83"/>
      <c r="TVO44" s="83"/>
      <c r="TVP44" s="83"/>
      <c r="TVQ44" s="83"/>
      <c r="TVR44" s="83"/>
      <c r="TVS44" s="83"/>
      <c r="TVT44" s="83"/>
      <c r="TVU44" s="83"/>
      <c r="TVV44" s="83"/>
      <c r="TVW44" s="83"/>
      <c r="TVX44" s="83"/>
      <c r="TVY44" s="83"/>
      <c r="TVZ44" s="83"/>
      <c r="TWA44" s="83"/>
      <c r="TWB44" s="83"/>
      <c r="TWC44" s="83"/>
      <c r="TWD44" s="83"/>
      <c r="TWE44" s="83"/>
      <c r="TWF44" s="83"/>
      <c r="TWG44" s="83"/>
      <c r="TWH44" s="83"/>
      <c r="TWI44" s="83"/>
      <c r="TWJ44" s="83"/>
      <c r="TWK44" s="83"/>
      <c r="TWL44" s="83"/>
      <c r="TWM44" s="83"/>
      <c r="TWN44" s="83"/>
      <c r="TWO44" s="83"/>
      <c r="TWP44" s="83"/>
      <c r="TWQ44" s="83"/>
      <c r="TWR44" s="83"/>
      <c r="TWS44" s="83"/>
      <c r="TWT44" s="83"/>
      <c r="TWU44" s="83"/>
      <c r="TWV44" s="83"/>
      <c r="TWW44" s="83"/>
      <c r="TWX44" s="83"/>
      <c r="TWY44" s="83"/>
      <c r="TWZ44" s="83"/>
      <c r="TXA44" s="83"/>
      <c r="TXB44" s="83"/>
      <c r="TXC44" s="83"/>
      <c r="TXD44" s="83"/>
      <c r="TXE44" s="83"/>
      <c r="TXF44" s="83"/>
      <c r="TXG44" s="83"/>
      <c r="TXH44" s="83"/>
      <c r="TXI44" s="83"/>
      <c r="TXJ44" s="83"/>
      <c r="TXK44" s="83"/>
      <c r="TXL44" s="83"/>
      <c r="TXM44" s="83"/>
      <c r="TXN44" s="83"/>
      <c r="TXO44" s="83"/>
      <c r="TXP44" s="83"/>
      <c r="TXQ44" s="83"/>
      <c r="TXR44" s="83"/>
      <c r="TXS44" s="83"/>
      <c r="TXT44" s="83"/>
      <c r="TXU44" s="83"/>
      <c r="TXV44" s="83"/>
      <c r="TXW44" s="83"/>
      <c r="TXX44" s="83"/>
      <c r="TXY44" s="83"/>
      <c r="TXZ44" s="83"/>
      <c r="TYA44" s="83"/>
      <c r="TYB44" s="83"/>
      <c r="TYC44" s="83"/>
      <c r="TYD44" s="83"/>
      <c r="TYE44" s="83"/>
      <c r="TYF44" s="83"/>
      <c r="TYG44" s="83"/>
      <c r="TYH44" s="83"/>
      <c r="TYI44" s="83"/>
      <c r="TYJ44" s="83"/>
      <c r="TYK44" s="83"/>
      <c r="TYL44" s="83"/>
      <c r="TYM44" s="83"/>
      <c r="TYN44" s="83"/>
      <c r="TYO44" s="83"/>
      <c r="TYP44" s="83"/>
      <c r="TYQ44" s="83"/>
      <c r="TYR44" s="83"/>
      <c r="TYS44" s="83"/>
      <c r="TYT44" s="83"/>
      <c r="TYU44" s="83"/>
      <c r="TYV44" s="83"/>
      <c r="TYW44" s="83"/>
      <c r="TYX44" s="83"/>
      <c r="TYY44" s="83"/>
      <c r="TYZ44" s="83"/>
      <c r="TZA44" s="83"/>
      <c r="TZB44" s="83"/>
      <c r="TZC44" s="83"/>
      <c r="TZD44" s="83"/>
      <c r="TZE44" s="83"/>
      <c r="TZF44" s="83"/>
      <c r="TZG44" s="83"/>
      <c r="TZH44" s="83"/>
      <c r="TZI44" s="83"/>
      <c r="TZJ44" s="83"/>
      <c r="TZK44" s="83"/>
      <c r="TZL44" s="83"/>
      <c r="TZM44" s="83"/>
      <c r="TZN44" s="83"/>
      <c r="TZO44" s="83"/>
      <c r="TZP44" s="83"/>
      <c r="TZQ44" s="83"/>
      <c r="TZR44" s="83"/>
      <c r="TZS44" s="83"/>
      <c r="TZT44" s="83"/>
      <c r="TZU44" s="83"/>
      <c r="TZV44" s="83"/>
      <c r="TZW44" s="83"/>
      <c r="TZX44" s="83"/>
      <c r="TZY44" s="83"/>
      <c r="TZZ44" s="83"/>
      <c r="UAA44" s="83"/>
      <c r="UAB44" s="83"/>
      <c r="UAC44" s="83"/>
      <c r="UAD44" s="83"/>
      <c r="UAE44" s="83"/>
      <c r="UAF44" s="83"/>
      <c r="UAG44" s="83"/>
      <c r="UAH44" s="83"/>
      <c r="UAI44" s="83"/>
      <c r="UAJ44" s="83"/>
      <c r="UAK44" s="83"/>
      <c r="UAL44" s="83"/>
      <c r="UAM44" s="83"/>
      <c r="UAN44" s="83"/>
      <c r="UAO44" s="83"/>
      <c r="UAP44" s="83"/>
      <c r="UAQ44" s="83"/>
      <c r="UAR44" s="83"/>
      <c r="UAS44" s="83"/>
      <c r="UAT44" s="83"/>
      <c r="UAU44" s="83"/>
      <c r="UAV44" s="83"/>
      <c r="UAW44" s="83"/>
      <c r="UAX44" s="83"/>
      <c r="UAY44" s="83"/>
      <c r="UAZ44" s="83"/>
      <c r="UBA44" s="83"/>
      <c r="UBB44" s="83"/>
      <c r="UBC44" s="83"/>
      <c r="UBD44" s="83"/>
      <c r="UBE44" s="83"/>
      <c r="UBF44" s="83"/>
      <c r="UBG44" s="83"/>
      <c r="UBH44" s="83"/>
      <c r="UBI44" s="83"/>
      <c r="UBJ44" s="83"/>
      <c r="UBK44" s="83"/>
      <c r="UBL44" s="83"/>
      <c r="UBM44" s="83"/>
      <c r="UBN44" s="83"/>
      <c r="UBO44" s="83"/>
      <c r="UBP44" s="83"/>
      <c r="UBQ44" s="83"/>
      <c r="UBR44" s="83"/>
      <c r="UBS44" s="83"/>
      <c r="UBT44" s="83"/>
      <c r="UBU44" s="83"/>
      <c r="UBV44" s="83"/>
      <c r="UBW44" s="83"/>
      <c r="UBX44" s="83"/>
      <c r="UBY44" s="83"/>
      <c r="UBZ44" s="83"/>
      <c r="UCA44" s="83"/>
      <c r="UCB44" s="83"/>
      <c r="UCC44" s="83"/>
      <c r="UCD44" s="83"/>
      <c r="UCE44" s="83"/>
      <c r="UCF44" s="83"/>
      <c r="UCG44" s="83"/>
      <c r="UCH44" s="83"/>
      <c r="UCI44" s="83"/>
      <c r="UCJ44" s="83"/>
      <c r="UCK44" s="83"/>
      <c r="UCL44" s="83"/>
      <c r="UCM44" s="83"/>
      <c r="UCN44" s="83"/>
      <c r="UCO44" s="83"/>
      <c r="UCP44" s="83"/>
      <c r="UCQ44" s="83"/>
      <c r="UCR44" s="83"/>
      <c r="UCS44" s="83"/>
      <c r="UCT44" s="83"/>
      <c r="UCU44" s="83"/>
      <c r="UCV44" s="83"/>
      <c r="UCW44" s="83"/>
      <c r="UCX44" s="83"/>
      <c r="UCY44" s="83"/>
      <c r="UCZ44" s="83"/>
      <c r="UDA44" s="83"/>
      <c r="UDB44" s="83"/>
      <c r="UDC44" s="83"/>
      <c r="UDD44" s="83"/>
      <c r="UDE44" s="83"/>
      <c r="UDF44" s="83"/>
      <c r="UDG44" s="83"/>
      <c r="UDH44" s="83"/>
      <c r="UDI44" s="83"/>
      <c r="UDJ44" s="83"/>
      <c r="UDK44" s="83"/>
      <c r="UDL44" s="83"/>
      <c r="UDM44" s="83"/>
      <c r="UDN44" s="83"/>
      <c r="UDO44" s="83"/>
      <c r="UDP44" s="83"/>
      <c r="UDQ44" s="83"/>
      <c r="UDR44" s="83"/>
      <c r="UDS44" s="83"/>
      <c r="UDT44" s="83"/>
      <c r="UDU44" s="83"/>
      <c r="UDV44" s="83"/>
      <c r="UDW44" s="83"/>
      <c r="UDX44" s="83"/>
      <c r="UDY44" s="83"/>
      <c r="UDZ44" s="83"/>
      <c r="UEA44" s="83"/>
      <c r="UEB44" s="83"/>
      <c r="UEC44" s="83"/>
      <c r="UED44" s="83"/>
      <c r="UEE44" s="83"/>
      <c r="UEF44" s="83"/>
      <c r="UEG44" s="83"/>
      <c r="UEH44" s="83"/>
      <c r="UEI44" s="83"/>
      <c r="UEJ44" s="83"/>
      <c r="UEK44" s="83"/>
      <c r="UEL44" s="83"/>
      <c r="UEM44" s="83"/>
      <c r="UEN44" s="83"/>
      <c r="UEO44" s="83"/>
      <c r="UEP44" s="83"/>
      <c r="UEQ44" s="83"/>
      <c r="UER44" s="83"/>
      <c r="UES44" s="83"/>
      <c r="UET44" s="83"/>
      <c r="UEU44" s="83"/>
      <c r="UEV44" s="83"/>
      <c r="UEW44" s="83"/>
      <c r="UEX44" s="83"/>
      <c r="UEY44" s="83"/>
      <c r="UEZ44" s="83"/>
      <c r="UFA44" s="83"/>
      <c r="UFB44" s="83"/>
      <c r="UFC44" s="83"/>
      <c r="UFD44" s="83"/>
      <c r="UFE44" s="83"/>
      <c r="UFF44" s="83"/>
      <c r="UFG44" s="83"/>
      <c r="UFH44" s="83"/>
      <c r="UFI44" s="83"/>
      <c r="UFJ44" s="83"/>
      <c r="UFK44" s="83"/>
      <c r="UFL44" s="83"/>
      <c r="UFM44" s="83"/>
      <c r="UFN44" s="83"/>
      <c r="UFO44" s="83"/>
      <c r="UFP44" s="83"/>
      <c r="UFQ44" s="83"/>
      <c r="UFR44" s="83"/>
      <c r="UFS44" s="83"/>
      <c r="UFT44" s="83"/>
      <c r="UFU44" s="83"/>
      <c r="UFV44" s="83"/>
      <c r="UFW44" s="83"/>
      <c r="UFX44" s="83"/>
      <c r="UFY44" s="83"/>
      <c r="UFZ44" s="83"/>
      <c r="UGA44" s="83"/>
      <c r="UGB44" s="83"/>
      <c r="UGC44" s="83"/>
      <c r="UGD44" s="83"/>
      <c r="UGE44" s="83"/>
      <c r="UGF44" s="83"/>
      <c r="UGG44" s="83"/>
      <c r="UGH44" s="83"/>
      <c r="UGI44" s="83"/>
      <c r="UGJ44" s="83"/>
      <c r="UGK44" s="83"/>
      <c r="UGL44" s="83"/>
      <c r="UGM44" s="83"/>
      <c r="UGN44" s="83"/>
      <c r="UGO44" s="83"/>
      <c r="UGP44" s="83"/>
      <c r="UGQ44" s="83"/>
      <c r="UGR44" s="83"/>
      <c r="UGS44" s="83"/>
      <c r="UGT44" s="83"/>
      <c r="UGU44" s="83"/>
      <c r="UGV44" s="83"/>
      <c r="UGW44" s="83"/>
      <c r="UGX44" s="83"/>
      <c r="UGY44" s="83"/>
      <c r="UGZ44" s="83"/>
      <c r="UHA44" s="83"/>
      <c r="UHB44" s="83"/>
      <c r="UHC44" s="83"/>
      <c r="UHD44" s="83"/>
      <c r="UHE44" s="83"/>
      <c r="UHF44" s="83"/>
      <c r="UHG44" s="83"/>
      <c r="UHH44" s="83"/>
      <c r="UHI44" s="83"/>
      <c r="UHJ44" s="83"/>
      <c r="UHK44" s="83"/>
      <c r="UHL44" s="83"/>
      <c r="UHM44" s="83"/>
      <c r="UHN44" s="83"/>
      <c r="UHO44" s="83"/>
      <c r="UHP44" s="83"/>
      <c r="UHQ44" s="83"/>
      <c r="UHR44" s="83"/>
      <c r="UHS44" s="83"/>
      <c r="UHT44" s="83"/>
      <c r="UHU44" s="83"/>
      <c r="UHV44" s="83"/>
      <c r="UHW44" s="83"/>
      <c r="UHX44" s="83"/>
      <c r="UHY44" s="83"/>
      <c r="UHZ44" s="83"/>
      <c r="UIA44" s="83"/>
      <c r="UIB44" s="83"/>
      <c r="UIC44" s="83"/>
      <c r="UID44" s="83"/>
      <c r="UIE44" s="83"/>
      <c r="UIF44" s="83"/>
      <c r="UIG44" s="83"/>
      <c r="UIH44" s="83"/>
      <c r="UII44" s="83"/>
      <c r="UIJ44" s="83"/>
      <c r="UIK44" s="83"/>
      <c r="UIL44" s="83"/>
      <c r="UIM44" s="83"/>
      <c r="UIN44" s="83"/>
      <c r="UIO44" s="83"/>
      <c r="UIP44" s="83"/>
      <c r="UIQ44" s="83"/>
      <c r="UIR44" s="83"/>
      <c r="UIS44" s="83"/>
      <c r="UIT44" s="83"/>
      <c r="UIU44" s="83"/>
      <c r="UIV44" s="83"/>
      <c r="UIW44" s="83"/>
      <c r="UIX44" s="83"/>
      <c r="UIY44" s="83"/>
      <c r="UIZ44" s="83"/>
      <c r="UJA44" s="83"/>
      <c r="UJB44" s="83"/>
      <c r="UJC44" s="83"/>
      <c r="UJD44" s="83"/>
      <c r="UJE44" s="83"/>
      <c r="UJF44" s="83"/>
      <c r="UJG44" s="83"/>
      <c r="UJH44" s="83"/>
      <c r="UJI44" s="83"/>
      <c r="UJJ44" s="83"/>
      <c r="UJK44" s="83"/>
      <c r="UJL44" s="83"/>
      <c r="UJM44" s="83"/>
      <c r="UJN44" s="83"/>
      <c r="UJO44" s="83"/>
      <c r="UJP44" s="83"/>
      <c r="UJQ44" s="83"/>
      <c r="UJR44" s="83"/>
      <c r="UJS44" s="83"/>
      <c r="UJT44" s="83"/>
      <c r="UJU44" s="83"/>
      <c r="UJV44" s="83"/>
      <c r="UJW44" s="83"/>
      <c r="UJX44" s="83"/>
      <c r="UJY44" s="83"/>
      <c r="UJZ44" s="83"/>
      <c r="UKA44" s="83"/>
      <c r="UKB44" s="83"/>
      <c r="UKC44" s="83"/>
      <c r="UKD44" s="83"/>
      <c r="UKE44" s="83"/>
      <c r="UKF44" s="83"/>
      <c r="UKG44" s="83"/>
      <c r="UKH44" s="83"/>
      <c r="UKI44" s="83"/>
      <c r="UKJ44" s="83"/>
      <c r="UKK44" s="83"/>
      <c r="UKL44" s="83"/>
      <c r="UKM44" s="83"/>
      <c r="UKN44" s="83"/>
      <c r="UKO44" s="83"/>
      <c r="UKP44" s="83"/>
      <c r="UKQ44" s="83"/>
      <c r="UKR44" s="83"/>
      <c r="UKS44" s="83"/>
      <c r="UKT44" s="83"/>
      <c r="UKU44" s="83"/>
      <c r="UKV44" s="83"/>
      <c r="UKW44" s="83"/>
      <c r="UKX44" s="83"/>
      <c r="UKY44" s="83"/>
      <c r="UKZ44" s="83"/>
      <c r="ULA44" s="83"/>
      <c r="ULB44" s="83"/>
      <c r="ULC44" s="83"/>
      <c r="ULD44" s="83"/>
      <c r="ULE44" s="83"/>
      <c r="ULF44" s="83"/>
      <c r="ULG44" s="83"/>
      <c r="ULH44" s="83"/>
      <c r="ULI44" s="83"/>
      <c r="ULJ44" s="83"/>
      <c r="ULK44" s="83"/>
      <c r="ULL44" s="83"/>
      <c r="ULM44" s="83"/>
      <c r="ULN44" s="83"/>
      <c r="ULO44" s="83"/>
      <c r="ULP44" s="83"/>
      <c r="ULQ44" s="83"/>
      <c r="ULR44" s="83"/>
      <c r="ULS44" s="83"/>
      <c r="ULT44" s="83"/>
      <c r="ULU44" s="83"/>
      <c r="ULV44" s="83"/>
      <c r="ULW44" s="83"/>
      <c r="ULX44" s="83"/>
      <c r="ULY44" s="83"/>
      <c r="ULZ44" s="83"/>
      <c r="UMA44" s="83"/>
      <c r="UMB44" s="83"/>
      <c r="UMC44" s="83"/>
      <c r="UMD44" s="83"/>
      <c r="UME44" s="83"/>
      <c r="UMF44" s="83"/>
      <c r="UMG44" s="83"/>
      <c r="UMH44" s="83"/>
      <c r="UMI44" s="83"/>
      <c r="UMJ44" s="83"/>
      <c r="UMK44" s="83"/>
      <c r="UML44" s="83"/>
      <c r="UMM44" s="83"/>
      <c r="UMN44" s="83"/>
      <c r="UMO44" s="83"/>
      <c r="UMP44" s="83"/>
      <c r="UMQ44" s="83"/>
      <c r="UMR44" s="83"/>
      <c r="UMS44" s="83"/>
      <c r="UMT44" s="83"/>
      <c r="UMU44" s="83"/>
      <c r="UMV44" s="83"/>
      <c r="UMW44" s="83"/>
      <c r="UMX44" s="83"/>
      <c r="UMY44" s="83"/>
      <c r="UMZ44" s="83"/>
      <c r="UNA44" s="83"/>
      <c r="UNB44" s="83"/>
      <c r="UNC44" s="83"/>
      <c r="UND44" s="83"/>
      <c r="UNE44" s="83"/>
      <c r="UNF44" s="83"/>
      <c r="UNG44" s="83"/>
      <c r="UNH44" s="83"/>
      <c r="UNI44" s="83"/>
      <c r="UNJ44" s="83"/>
      <c r="UNK44" s="83"/>
      <c r="UNL44" s="83"/>
      <c r="UNM44" s="83"/>
      <c r="UNN44" s="83"/>
      <c r="UNO44" s="83"/>
      <c r="UNP44" s="83"/>
      <c r="UNQ44" s="83"/>
      <c r="UNR44" s="83"/>
      <c r="UNS44" s="83"/>
      <c r="UNT44" s="83"/>
      <c r="UNU44" s="83"/>
      <c r="UNV44" s="83"/>
      <c r="UNW44" s="83"/>
      <c r="UNX44" s="83"/>
      <c r="UNY44" s="83"/>
      <c r="UNZ44" s="83"/>
      <c r="UOA44" s="83"/>
      <c r="UOB44" s="83"/>
      <c r="UOC44" s="83"/>
      <c r="UOD44" s="83"/>
      <c r="UOE44" s="83"/>
      <c r="UOF44" s="83"/>
      <c r="UOG44" s="83"/>
      <c r="UOH44" s="83"/>
      <c r="UOI44" s="83"/>
      <c r="UOJ44" s="83"/>
      <c r="UOK44" s="83"/>
      <c r="UOL44" s="83"/>
      <c r="UOM44" s="83"/>
      <c r="UON44" s="83"/>
      <c r="UOO44" s="83"/>
      <c r="UOP44" s="83"/>
      <c r="UOQ44" s="83"/>
      <c r="UOR44" s="83"/>
      <c r="UOS44" s="83"/>
      <c r="UOT44" s="83"/>
      <c r="UOU44" s="83"/>
      <c r="UOV44" s="83"/>
      <c r="UOW44" s="83"/>
      <c r="UOX44" s="83"/>
      <c r="UOY44" s="83"/>
      <c r="UOZ44" s="83"/>
      <c r="UPA44" s="83"/>
      <c r="UPB44" s="83"/>
      <c r="UPC44" s="83"/>
      <c r="UPD44" s="83"/>
      <c r="UPE44" s="83"/>
      <c r="UPF44" s="83"/>
      <c r="UPG44" s="83"/>
      <c r="UPH44" s="83"/>
      <c r="UPI44" s="83"/>
      <c r="UPJ44" s="83"/>
      <c r="UPK44" s="83"/>
      <c r="UPL44" s="83"/>
      <c r="UPM44" s="83"/>
      <c r="UPN44" s="83"/>
      <c r="UPO44" s="83"/>
      <c r="UPP44" s="83"/>
      <c r="UPQ44" s="83"/>
      <c r="UPR44" s="83"/>
      <c r="UPS44" s="83"/>
      <c r="UPT44" s="83"/>
      <c r="UPU44" s="83"/>
      <c r="UPV44" s="83"/>
      <c r="UPW44" s="83"/>
      <c r="UPX44" s="83"/>
      <c r="UPY44" s="83"/>
      <c r="UPZ44" s="83"/>
      <c r="UQA44" s="83"/>
      <c r="UQB44" s="83"/>
      <c r="UQC44" s="83"/>
      <c r="UQD44" s="83"/>
      <c r="UQE44" s="83"/>
      <c r="UQF44" s="83"/>
      <c r="UQG44" s="83"/>
      <c r="UQH44" s="83"/>
      <c r="UQI44" s="83"/>
      <c r="UQJ44" s="83"/>
      <c r="UQK44" s="83"/>
      <c r="UQL44" s="83"/>
      <c r="UQM44" s="83"/>
      <c r="UQN44" s="83"/>
      <c r="UQO44" s="83"/>
      <c r="UQP44" s="83"/>
      <c r="UQQ44" s="83"/>
      <c r="UQR44" s="83"/>
      <c r="UQS44" s="83"/>
      <c r="UQT44" s="83"/>
      <c r="UQU44" s="83"/>
      <c r="UQV44" s="83"/>
      <c r="UQW44" s="83"/>
      <c r="UQX44" s="83"/>
      <c r="UQY44" s="83"/>
      <c r="UQZ44" s="83"/>
      <c r="URA44" s="83"/>
      <c r="URB44" s="83"/>
      <c r="URC44" s="83"/>
      <c r="URD44" s="83"/>
      <c r="URE44" s="83"/>
      <c r="URF44" s="83"/>
      <c r="URG44" s="83"/>
      <c r="URH44" s="83"/>
      <c r="URI44" s="83"/>
      <c r="URJ44" s="83"/>
      <c r="URK44" s="83"/>
      <c r="URL44" s="83"/>
      <c r="URM44" s="83"/>
      <c r="URN44" s="83"/>
      <c r="URO44" s="83"/>
      <c r="URP44" s="83"/>
      <c r="URQ44" s="83"/>
      <c r="URR44" s="83"/>
      <c r="URS44" s="83"/>
      <c r="URT44" s="83"/>
      <c r="URU44" s="83"/>
      <c r="URV44" s="83"/>
      <c r="URW44" s="83"/>
      <c r="URX44" s="83"/>
      <c r="URY44" s="83"/>
      <c r="URZ44" s="83"/>
      <c r="USA44" s="83"/>
      <c r="USB44" s="83"/>
      <c r="USC44" s="83"/>
      <c r="USD44" s="83"/>
      <c r="USE44" s="83"/>
      <c r="USF44" s="83"/>
      <c r="USG44" s="83"/>
      <c r="USH44" s="83"/>
      <c r="USI44" s="83"/>
      <c r="USJ44" s="83"/>
      <c r="USK44" s="83"/>
      <c r="USL44" s="83"/>
      <c r="USM44" s="83"/>
      <c r="USN44" s="83"/>
      <c r="USO44" s="83"/>
      <c r="USP44" s="83"/>
      <c r="USQ44" s="83"/>
      <c r="USR44" s="83"/>
      <c r="USS44" s="83"/>
      <c r="UST44" s="83"/>
      <c r="USU44" s="83"/>
      <c r="USV44" s="83"/>
      <c r="USW44" s="83"/>
      <c r="USX44" s="83"/>
      <c r="USY44" s="83"/>
      <c r="USZ44" s="83"/>
      <c r="UTA44" s="83"/>
      <c r="UTB44" s="83"/>
      <c r="UTC44" s="83"/>
      <c r="UTD44" s="83"/>
      <c r="UTE44" s="83"/>
      <c r="UTF44" s="83"/>
      <c r="UTG44" s="83"/>
      <c r="UTH44" s="83"/>
      <c r="UTI44" s="83"/>
      <c r="UTJ44" s="83"/>
      <c r="UTK44" s="83"/>
      <c r="UTL44" s="83"/>
      <c r="UTM44" s="83"/>
      <c r="UTN44" s="83"/>
      <c r="UTO44" s="83"/>
      <c r="UTP44" s="83"/>
      <c r="UTQ44" s="83"/>
      <c r="UTR44" s="83"/>
      <c r="UTS44" s="83"/>
      <c r="UTT44" s="83"/>
      <c r="UTU44" s="83"/>
      <c r="UTV44" s="83"/>
      <c r="UTW44" s="83"/>
      <c r="UTX44" s="83"/>
      <c r="UTY44" s="83"/>
      <c r="UTZ44" s="83"/>
      <c r="UUA44" s="83"/>
      <c r="UUB44" s="83"/>
      <c r="UUC44" s="83"/>
      <c r="UUD44" s="83"/>
      <c r="UUE44" s="83"/>
      <c r="UUF44" s="83"/>
      <c r="UUG44" s="83"/>
      <c r="UUH44" s="83"/>
      <c r="UUI44" s="83"/>
      <c r="UUJ44" s="83"/>
      <c r="UUK44" s="83"/>
      <c r="UUL44" s="83"/>
      <c r="UUM44" s="83"/>
      <c r="UUN44" s="83"/>
      <c r="UUO44" s="83"/>
      <c r="UUP44" s="83"/>
      <c r="UUQ44" s="83"/>
      <c r="UUR44" s="83"/>
      <c r="UUS44" s="83"/>
      <c r="UUT44" s="83"/>
      <c r="UUU44" s="83"/>
      <c r="UUV44" s="83"/>
      <c r="UUW44" s="83"/>
      <c r="UUX44" s="83"/>
      <c r="UUY44" s="83"/>
      <c r="UUZ44" s="83"/>
      <c r="UVA44" s="83"/>
      <c r="UVB44" s="83"/>
      <c r="UVC44" s="83"/>
      <c r="UVD44" s="83"/>
      <c r="UVE44" s="83"/>
      <c r="UVF44" s="83"/>
      <c r="UVG44" s="83"/>
      <c r="UVH44" s="83"/>
      <c r="UVI44" s="83"/>
      <c r="UVJ44" s="83"/>
      <c r="UVK44" s="83"/>
      <c r="UVL44" s="83"/>
      <c r="UVM44" s="83"/>
      <c r="UVN44" s="83"/>
      <c r="UVO44" s="83"/>
      <c r="UVP44" s="83"/>
      <c r="UVQ44" s="83"/>
      <c r="UVR44" s="83"/>
      <c r="UVS44" s="83"/>
      <c r="UVT44" s="83"/>
      <c r="UVU44" s="83"/>
      <c r="UVV44" s="83"/>
      <c r="UVW44" s="83"/>
      <c r="UVX44" s="83"/>
      <c r="UVY44" s="83"/>
      <c r="UVZ44" s="83"/>
      <c r="UWA44" s="83"/>
      <c r="UWB44" s="83"/>
      <c r="UWC44" s="83"/>
      <c r="UWD44" s="83"/>
      <c r="UWE44" s="83"/>
      <c r="UWF44" s="83"/>
      <c r="UWG44" s="83"/>
      <c r="UWH44" s="83"/>
      <c r="UWI44" s="83"/>
      <c r="UWJ44" s="83"/>
      <c r="UWK44" s="83"/>
      <c r="UWL44" s="83"/>
      <c r="UWM44" s="83"/>
      <c r="UWN44" s="83"/>
      <c r="UWO44" s="83"/>
      <c r="UWP44" s="83"/>
      <c r="UWQ44" s="83"/>
      <c r="UWR44" s="83"/>
      <c r="UWS44" s="83"/>
      <c r="UWT44" s="83"/>
      <c r="UWU44" s="83"/>
      <c r="UWV44" s="83"/>
      <c r="UWW44" s="83"/>
      <c r="UWX44" s="83"/>
      <c r="UWY44" s="83"/>
      <c r="UWZ44" s="83"/>
      <c r="UXA44" s="83"/>
      <c r="UXB44" s="83"/>
      <c r="UXC44" s="83"/>
      <c r="UXD44" s="83"/>
      <c r="UXE44" s="83"/>
      <c r="UXF44" s="83"/>
      <c r="UXG44" s="83"/>
      <c r="UXH44" s="83"/>
      <c r="UXI44" s="83"/>
      <c r="UXJ44" s="83"/>
      <c r="UXK44" s="83"/>
      <c r="UXL44" s="83"/>
      <c r="UXM44" s="83"/>
      <c r="UXN44" s="83"/>
      <c r="UXO44" s="83"/>
      <c r="UXP44" s="83"/>
      <c r="UXQ44" s="83"/>
      <c r="UXR44" s="83"/>
      <c r="UXS44" s="83"/>
      <c r="UXT44" s="83"/>
      <c r="UXU44" s="83"/>
      <c r="UXV44" s="83"/>
      <c r="UXW44" s="83"/>
      <c r="UXX44" s="83"/>
      <c r="UXY44" s="83"/>
      <c r="UXZ44" s="83"/>
      <c r="UYA44" s="83"/>
      <c r="UYB44" s="83"/>
      <c r="UYC44" s="83"/>
      <c r="UYD44" s="83"/>
      <c r="UYE44" s="83"/>
      <c r="UYF44" s="83"/>
      <c r="UYG44" s="83"/>
      <c r="UYH44" s="83"/>
      <c r="UYI44" s="83"/>
      <c r="UYJ44" s="83"/>
      <c r="UYK44" s="83"/>
      <c r="UYL44" s="83"/>
      <c r="UYM44" s="83"/>
      <c r="UYN44" s="83"/>
      <c r="UYO44" s="83"/>
      <c r="UYP44" s="83"/>
      <c r="UYQ44" s="83"/>
      <c r="UYR44" s="83"/>
      <c r="UYS44" s="83"/>
      <c r="UYT44" s="83"/>
      <c r="UYU44" s="83"/>
      <c r="UYV44" s="83"/>
      <c r="UYW44" s="83"/>
      <c r="UYX44" s="83"/>
      <c r="UYY44" s="83"/>
      <c r="UYZ44" s="83"/>
      <c r="UZA44" s="83"/>
      <c r="UZB44" s="83"/>
      <c r="UZC44" s="83"/>
      <c r="UZD44" s="83"/>
      <c r="UZE44" s="83"/>
      <c r="UZF44" s="83"/>
      <c r="UZG44" s="83"/>
      <c r="UZH44" s="83"/>
      <c r="UZI44" s="83"/>
      <c r="UZJ44" s="83"/>
      <c r="UZK44" s="83"/>
      <c r="UZL44" s="83"/>
      <c r="UZM44" s="83"/>
      <c r="UZN44" s="83"/>
      <c r="UZO44" s="83"/>
      <c r="UZP44" s="83"/>
      <c r="UZQ44" s="83"/>
      <c r="UZR44" s="83"/>
      <c r="UZS44" s="83"/>
      <c r="UZT44" s="83"/>
      <c r="UZU44" s="83"/>
      <c r="UZV44" s="83"/>
      <c r="UZW44" s="83"/>
      <c r="UZX44" s="83"/>
      <c r="UZY44" s="83"/>
      <c r="UZZ44" s="83"/>
      <c r="VAA44" s="83"/>
      <c r="VAB44" s="83"/>
      <c r="VAC44" s="83"/>
      <c r="VAD44" s="83"/>
      <c r="VAE44" s="83"/>
      <c r="VAF44" s="83"/>
      <c r="VAG44" s="83"/>
      <c r="VAH44" s="83"/>
      <c r="VAI44" s="83"/>
      <c r="VAJ44" s="83"/>
      <c r="VAK44" s="83"/>
      <c r="VAL44" s="83"/>
      <c r="VAM44" s="83"/>
      <c r="VAN44" s="83"/>
      <c r="VAO44" s="83"/>
      <c r="VAP44" s="83"/>
      <c r="VAQ44" s="83"/>
      <c r="VAR44" s="83"/>
      <c r="VAS44" s="83"/>
      <c r="VAT44" s="83"/>
      <c r="VAU44" s="83"/>
      <c r="VAV44" s="83"/>
      <c r="VAW44" s="83"/>
      <c r="VAX44" s="83"/>
      <c r="VAY44" s="83"/>
      <c r="VAZ44" s="83"/>
      <c r="VBA44" s="83"/>
      <c r="VBB44" s="83"/>
      <c r="VBC44" s="83"/>
      <c r="VBD44" s="83"/>
      <c r="VBE44" s="83"/>
      <c r="VBF44" s="83"/>
      <c r="VBG44" s="83"/>
      <c r="VBH44" s="83"/>
      <c r="VBI44" s="83"/>
      <c r="VBJ44" s="83"/>
      <c r="VBK44" s="83"/>
      <c r="VBL44" s="83"/>
      <c r="VBM44" s="83"/>
      <c r="VBN44" s="83"/>
      <c r="VBO44" s="83"/>
      <c r="VBP44" s="83"/>
      <c r="VBQ44" s="83"/>
      <c r="VBR44" s="83"/>
      <c r="VBS44" s="83"/>
      <c r="VBT44" s="83"/>
      <c r="VBU44" s="83"/>
      <c r="VBV44" s="83"/>
      <c r="VBW44" s="83"/>
      <c r="VBX44" s="83"/>
      <c r="VBY44" s="83"/>
      <c r="VBZ44" s="83"/>
      <c r="VCA44" s="83"/>
      <c r="VCB44" s="83"/>
      <c r="VCC44" s="83"/>
      <c r="VCD44" s="83"/>
      <c r="VCE44" s="83"/>
      <c r="VCF44" s="83"/>
      <c r="VCG44" s="83"/>
      <c r="VCH44" s="83"/>
      <c r="VCI44" s="83"/>
      <c r="VCJ44" s="83"/>
      <c r="VCK44" s="83"/>
      <c r="VCL44" s="83"/>
      <c r="VCM44" s="83"/>
      <c r="VCN44" s="83"/>
      <c r="VCO44" s="83"/>
      <c r="VCP44" s="83"/>
      <c r="VCQ44" s="83"/>
      <c r="VCR44" s="83"/>
      <c r="VCS44" s="83"/>
      <c r="VCT44" s="83"/>
      <c r="VCU44" s="83"/>
      <c r="VCV44" s="83"/>
      <c r="VCW44" s="83"/>
      <c r="VCX44" s="83"/>
      <c r="VCY44" s="83"/>
      <c r="VCZ44" s="83"/>
      <c r="VDA44" s="83"/>
      <c r="VDB44" s="83"/>
      <c r="VDC44" s="83"/>
      <c r="VDD44" s="83"/>
      <c r="VDE44" s="83"/>
      <c r="VDF44" s="83"/>
      <c r="VDG44" s="83"/>
      <c r="VDH44" s="83"/>
      <c r="VDI44" s="83"/>
      <c r="VDJ44" s="83"/>
      <c r="VDK44" s="83"/>
      <c r="VDL44" s="83"/>
      <c r="VDM44" s="83"/>
      <c r="VDN44" s="83"/>
      <c r="VDO44" s="83"/>
      <c r="VDP44" s="83"/>
      <c r="VDQ44" s="83"/>
      <c r="VDR44" s="83"/>
      <c r="VDS44" s="83"/>
      <c r="VDT44" s="83"/>
      <c r="VDU44" s="83"/>
      <c r="VDV44" s="83"/>
      <c r="VDW44" s="83"/>
      <c r="VDX44" s="83"/>
      <c r="VDY44" s="83"/>
      <c r="VDZ44" s="83"/>
      <c r="VEA44" s="83"/>
      <c r="VEB44" s="83"/>
      <c r="VEC44" s="83"/>
      <c r="VED44" s="83"/>
      <c r="VEE44" s="83"/>
      <c r="VEF44" s="83"/>
      <c r="VEG44" s="83"/>
      <c r="VEH44" s="83"/>
      <c r="VEI44" s="83"/>
      <c r="VEJ44" s="83"/>
      <c r="VEK44" s="83"/>
      <c r="VEL44" s="83"/>
      <c r="VEM44" s="83"/>
      <c r="VEN44" s="83"/>
      <c r="VEO44" s="83"/>
      <c r="VEP44" s="83"/>
      <c r="VEQ44" s="83"/>
      <c r="VER44" s="83"/>
      <c r="VES44" s="83"/>
      <c r="VET44" s="83"/>
      <c r="VEU44" s="83"/>
      <c r="VEV44" s="83"/>
      <c r="VEW44" s="83"/>
      <c r="VEX44" s="83"/>
      <c r="VEY44" s="83"/>
      <c r="VEZ44" s="83"/>
      <c r="VFA44" s="83"/>
      <c r="VFB44" s="83"/>
      <c r="VFC44" s="83"/>
      <c r="VFD44" s="83"/>
      <c r="VFE44" s="83"/>
      <c r="VFF44" s="83"/>
      <c r="VFG44" s="83"/>
      <c r="VFH44" s="83"/>
      <c r="VFI44" s="83"/>
      <c r="VFJ44" s="83"/>
      <c r="VFK44" s="83"/>
      <c r="VFL44" s="83"/>
      <c r="VFM44" s="83"/>
      <c r="VFN44" s="83"/>
      <c r="VFO44" s="83"/>
      <c r="VFP44" s="83"/>
      <c r="VFQ44" s="83"/>
      <c r="VFR44" s="83"/>
      <c r="VFS44" s="83"/>
      <c r="VFT44" s="83"/>
      <c r="VFU44" s="83"/>
      <c r="VFV44" s="83"/>
      <c r="VFW44" s="83"/>
      <c r="VFX44" s="83"/>
      <c r="VFY44" s="83"/>
      <c r="VFZ44" s="83"/>
      <c r="VGA44" s="83"/>
      <c r="VGB44" s="83"/>
      <c r="VGC44" s="83"/>
      <c r="VGD44" s="83"/>
      <c r="VGE44" s="83"/>
      <c r="VGF44" s="83"/>
      <c r="VGG44" s="83"/>
      <c r="VGH44" s="83"/>
      <c r="VGI44" s="83"/>
      <c r="VGJ44" s="83"/>
      <c r="VGK44" s="83"/>
      <c r="VGL44" s="83"/>
      <c r="VGM44" s="83"/>
      <c r="VGN44" s="83"/>
      <c r="VGO44" s="83"/>
      <c r="VGP44" s="83"/>
      <c r="VGQ44" s="83"/>
      <c r="VGR44" s="83"/>
      <c r="VGS44" s="83"/>
      <c r="VGT44" s="83"/>
      <c r="VGU44" s="83"/>
      <c r="VGV44" s="83"/>
      <c r="VGW44" s="83"/>
      <c r="VGX44" s="83"/>
      <c r="VGY44" s="83"/>
      <c r="VGZ44" s="83"/>
      <c r="VHA44" s="83"/>
      <c r="VHB44" s="83"/>
      <c r="VHC44" s="83"/>
      <c r="VHD44" s="83"/>
      <c r="VHE44" s="83"/>
      <c r="VHF44" s="83"/>
      <c r="VHG44" s="83"/>
      <c r="VHH44" s="83"/>
      <c r="VHI44" s="83"/>
      <c r="VHJ44" s="83"/>
      <c r="VHK44" s="83"/>
      <c r="VHL44" s="83"/>
      <c r="VHM44" s="83"/>
      <c r="VHN44" s="83"/>
      <c r="VHO44" s="83"/>
      <c r="VHP44" s="83"/>
      <c r="VHQ44" s="83"/>
      <c r="VHR44" s="83"/>
      <c r="VHS44" s="83"/>
      <c r="VHT44" s="83"/>
      <c r="VHU44" s="83"/>
      <c r="VHV44" s="83"/>
      <c r="VHW44" s="83"/>
      <c r="VHX44" s="83"/>
      <c r="VHY44" s="83"/>
      <c r="VHZ44" s="83"/>
      <c r="VIA44" s="83"/>
      <c r="VIB44" s="83"/>
      <c r="VIC44" s="83"/>
      <c r="VID44" s="83"/>
      <c r="VIE44" s="83"/>
      <c r="VIF44" s="83"/>
      <c r="VIG44" s="83"/>
      <c r="VIH44" s="83"/>
      <c r="VII44" s="83"/>
      <c r="VIJ44" s="83"/>
      <c r="VIK44" s="83"/>
      <c r="VIL44" s="83"/>
      <c r="VIM44" s="83"/>
      <c r="VIN44" s="83"/>
      <c r="VIO44" s="83"/>
      <c r="VIP44" s="83"/>
      <c r="VIQ44" s="83"/>
      <c r="VIR44" s="83"/>
      <c r="VIS44" s="83"/>
      <c r="VIT44" s="83"/>
      <c r="VIU44" s="83"/>
      <c r="VIV44" s="83"/>
      <c r="VIW44" s="83"/>
      <c r="VIX44" s="83"/>
      <c r="VIY44" s="83"/>
      <c r="VIZ44" s="83"/>
      <c r="VJA44" s="83"/>
      <c r="VJB44" s="83"/>
      <c r="VJC44" s="83"/>
      <c r="VJD44" s="83"/>
      <c r="VJE44" s="83"/>
      <c r="VJF44" s="83"/>
      <c r="VJG44" s="83"/>
      <c r="VJH44" s="83"/>
      <c r="VJI44" s="83"/>
      <c r="VJJ44" s="83"/>
      <c r="VJK44" s="83"/>
      <c r="VJL44" s="83"/>
      <c r="VJM44" s="83"/>
      <c r="VJN44" s="83"/>
      <c r="VJO44" s="83"/>
      <c r="VJP44" s="83"/>
      <c r="VJQ44" s="83"/>
      <c r="VJR44" s="83"/>
      <c r="VJS44" s="83"/>
      <c r="VJT44" s="83"/>
      <c r="VJU44" s="83"/>
      <c r="VJV44" s="83"/>
      <c r="VJW44" s="83"/>
      <c r="VJX44" s="83"/>
      <c r="VJY44" s="83"/>
      <c r="VJZ44" s="83"/>
      <c r="VKA44" s="83"/>
      <c r="VKB44" s="83"/>
      <c r="VKC44" s="83"/>
      <c r="VKD44" s="83"/>
      <c r="VKE44" s="83"/>
      <c r="VKF44" s="83"/>
      <c r="VKG44" s="83"/>
      <c r="VKH44" s="83"/>
      <c r="VKI44" s="83"/>
      <c r="VKJ44" s="83"/>
      <c r="VKK44" s="83"/>
      <c r="VKL44" s="83"/>
      <c r="VKM44" s="83"/>
      <c r="VKN44" s="83"/>
      <c r="VKO44" s="83"/>
      <c r="VKP44" s="83"/>
      <c r="VKQ44" s="83"/>
      <c r="VKR44" s="83"/>
      <c r="VKS44" s="83"/>
      <c r="VKT44" s="83"/>
      <c r="VKU44" s="83"/>
      <c r="VKV44" s="83"/>
      <c r="VKW44" s="83"/>
      <c r="VKX44" s="83"/>
      <c r="VKY44" s="83"/>
      <c r="VKZ44" s="83"/>
      <c r="VLA44" s="83"/>
      <c r="VLB44" s="83"/>
      <c r="VLC44" s="83"/>
      <c r="VLD44" s="83"/>
      <c r="VLE44" s="83"/>
      <c r="VLF44" s="83"/>
      <c r="VLG44" s="83"/>
      <c r="VLH44" s="83"/>
      <c r="VLI44" s="83"/>
      <c r="VLJ44" s="83"/>
      <c r="VLK44" s="83"/>
      <c r="VLL44" s="83"/>
      <c r="VLM44" s="83"/>
      <c r="VLN44" s="83"/>
      <c r="VLO44" s="83"/>
      <c r="VLP44" s="83"/>
      <c r="VLQ44" s="83"/>
      <c r="VLR44" s="83"/>
      <c r="VLS44" s="83"/>
      <c r="VLT44" s="83"/>
      <c r="VLU44" s="83"/>
      <c r="VLV44" s="83"/>
      <c r="VLW44" s="83"/>
      <c r="VLX44" s="83"/>
      <c r="VLY44" s="83"/>
      <c r="VLZ44" s="83"/>
      <c r="VMA44" s="83"/>
      <c r="VMB44" s="83"/>
      <c r="VMC44" s="83"/>
      <c r="VMD44" s="83"/>
      <c r="VME44" s="83"/>
      <c r="VMF44" s="83"/>
      <c r="VMG44" s="83"/>
      <c r="VMH44" s="83"/>
      <c r="VMI44" s="83"/>
      <c r="VMJ44" s="83"/>
      <c r="VMK44" s="83"/>
      <c r="VML44" s="83"/>
      <c r="VMM44" s="83"/>
      <c r="VMN44" s="83"/>
      <c r="VMO44" s="83"/>
      <c r="VMP44" s="83"/>
      <c r="VMQ44" s="83"/>
      <c r="VMR44" s="83"/>
      <c r="VMS44" s="83"/>
      <c r="VMT44" s="83"/>
      <c r="VMU44" s="83"/>
      <c r="VMV44" s="83"/>
      <c r="VMW44" s="83"/>
      <c r="VMX44" s="83"/>
      <c r="VMY44" s="83"/>
      <c r="VMZ44" s="83"/>
      <c r="VNA44" s="83"/>
      <c r="VNB44" s="83"/>
      <c r="VNC44" s="83"/>
      <c r="VND44" s="83"/>
      <c r="VNE44" s="83"/>
      <c r="VNF44" s="83"/>
      <c r="VNG44" s="83"/>
      <c r="VNH44" s="83"/>
      <c r="VNI44" s="83"/>
      <c r="VNJ44" s="83"/>
      <c r="VNK44" s="83"/>
      <c r="VNL44" s="83"/>
      <c r="VNM44" s="83"/>
      <c r="VNN44" s="83"/>
      <c r="VNO44" s="83"/>
      <c r="VNP44" s="83"/>
      <c r="VNQ44" s="83"/>
      <c r="VNR44" s="83"/>
      <c r="VNS44" s="83"/>
      <c r="VNT44" s="83"/>
      <c r="VNU44" s="83"/>
      <c r="VNV44" s="83"/>
      <c r="VNW44" s="83"/>
      <c r="VNX44" s="83"/>
      <c r="VNY44" s="83"/>
      <c r="VNZ44" s="83"/>
      <c r="VOA44" s="83"/>
      <c r="VOB44" s="83"/>
      <c r="VOC44" s="83"/>
      <c r="VOD44" s="83"/>
      <c r="VOE44" s="83"/>
      <c r="VOF44" s="83"/>
      <c r="VOG44" s="83"/>
      <c r="VOH44" s="83"/>
      <c r="VOI44" s="83"/>
      <c r="VOJ44" s="83"/>
      <c r="VOK44" s="83"/>
      <c r="VOL44" s="83"/>
      <c r="VOM44" s="83"/>
      <c r="VON44" s="83"/>
      <c r="VOO44" s="83"/>
      <c r="VOP44" s="83"/>
      <c r="VOQ44" s="83"/>
      <c r="VOR44" s="83"/>
      <c r="VOS44" s="83"/>
      <c r="VOT44" s="83"/>
      <c r="VOU44" s="83"/>
      <c r="VOV44" s="83"/>
      <c r="VOW44" s="83"/>
      <c r="VOX44" s="83"/>
      <c r="VOY44" s="83"/>
      <c r="VOZ44" s="83"/>
      <c r="VPA44" s="83"/>
      <c r="VPB44" s="83"/>
      <c r="VPC44" s="83"/>
      <c r="VPD44" s="83"/>
      <c r="VPE44" s="83"/>
      <c r="VPF44" s="83"/>
      <c r="VPG44" s="83"/>
      <c r="VPH44" s="83"/>
      <c r="VPI44" s="83"/>
      <c r="VPJ44" s="83"/>
      <c r="VPK44" s="83"/>
      <c r="VPL44" s="83"/>
      <c r="VPM44" s="83"/>
      <c r="VPN44" s="83"/>
      <c r="VPO44" s="83"/>
      <c r="VPP44" s="83"/>
      <c r="VPQ44" s="83"/>
      <c r="VPR44" s="83"/>
      <c r="VPS44" s="83"/>
      <c r="VPT44" s="83"/>
      <c r="VPU44" s="83"/>
      <c r="VPV44" s="83"/>
      <c r="VPW44" s="83"/>
      <c r="VPX44" s="83"/>
      <c r="VPY44" s="83"/>
      <c r="VPZ44" s="83"/>
      <c r="VQA44" s="83"/>
      <c r="VQB44" s="83"/>
      <c r="VQC44" s="83"/>
      <c r="VQD44" s="83"/>
      <c r="VQE44" s="83"/>
      <c r="VQF44" s="83"/>
      <c r="VQG44" s="83"/>
      <c r="VQH44" s="83"/>
      <c r="VQI44" s="83"/>
      <c r="VQJ44" s="83"/>
      <c r="VQK44" s="83"/>
      <c r="VQL44" s="83"/>
      <c r="VQM44" s="83"/>
      <c r="VQN44" s="83"/>
      <c r="VQO44" s="83"/>
      <c r="VQP44" s="83"/>
      <c r="VQQ44" s="83"/>
      <c r="VQR44" s="83"/>
      <c r="VQS44" s="83"/>
      <c r="VQT44" s="83"/>
      <c r="VQU44" s="83"/>
      <c r="VQV44" s="83"/>
      <c r="VQW44" s="83"/>
      <c r="VQX44" s="83"/>
      <c r="VQY44" s="83"/>
      <c r="VQZ44" s="83"/>
      <c r="VRA44" s="83"/>
      <c r="VRB44" s="83"/>
      <c r="VRC44" s="83"/>
      <c r="VRD44" s="83"/>
      <c r="VRE44" s="83"/>
      <c r="VRF44" s="83"/>
      <c r="VRG44" s="83"/>
      <c r="VRH44" s="83"/>
      <c r="VRI44" s="83"/>
      <c r="VRJ44" s="83"/>
      <c r="VRK44" s="83"/>
      <c r="VRL44" s="83"/>
      <c r="VRM44" s="83"/>
      <c r="VRN44" s="83"/>
      <c r="VRO44" s="83"/>
      <c r="VRP44" s="83"/>
      <c r="VRQ44" s="83"/>
      <c r="VRR44" s="83"/>
      <c r="VRS44" s="83"/>
      <c r="VRT44" s="83"/>
      <c r="VRU44" s="83"/>
      <c r="VRV44" s="83"/>
      <c r="VRW44" s="83"/>
      <c r="VRX44" s="83"/>
      <c r="VRY44" s="83"/>
      <c r="VRZ44" s="83"/>
      <c r="VSA44" s="83"/>
      <c r="VSB44" s="83"/>
      <c r="VSC44" s="83"/>
      <c r="VSD44" s="83"/>
      <c r="VSE44" s="83"/>
      <c r="VSF44" s="83"/>
      <c r="VSG44" s="83"/>
      <c r="VSH44" s="83"/>
      <c r="VSI44" s="83"/>
      <c r="VSJ44" s="83"/>
      <c r="VSK44" s="83"/>
      <c r="VSL44" s="83"/>
      <c r="VSM44" s="83"/>
      <c r="VSN44" s="83"/>
      <c r="VSO44" s="83"/>
      <c r="VSP44" s="83"/>
      <c r="VSQ44" s="83"/>
      <c r="VSR44" s="83"/>
      <c r="VSS44" s="83"/>
      <c r="VST44" s="83"/>
      <c r="VSU44" s="83"/>
      <c r="VSV44" s="83"/>
      <c r="VSW44" s="83"/>
      <c r="VSX44" s="83"/>
      <c r="VSY44" s="83"/>
      <c r="VSZ44" s="83"/>
      <c r="VTA44" s="83"/>
      <c r="VTB44" s="83"/>
      <c r="VTC44" s="83"/>
      <c r="VTD44" s="83"/>
      <c r="VTE44" s="83"/>
      <c r="VTF44" s="83"/>
      <c r="VTG44" s="83"/>
      <c r="VTH44" s="83"/>
      <c r="VTI44" s="83"/>
      <c r="VTJ44" s="83"/>
      <c r="VTK44" s="83"/>
      <c r="VTL44" s="83"/>
      <c r="VTM44" s="83"/>
      <c r="VTN44" s="83"/>
      <c r="VTO44" s="83"/>
      <c r="VTP44" s="83"/>
      <c r="VTQ44" s="83"/>
      <c r="VTR44" s="83"/>
      <c r="VTS44" s="83"/>
      <c r="VTT44" s="83"/>
      <c r="VTU44" s="83"/>
      <c r="VTV44" s="83"/>
      <c r="VTW44" s="83"/>
      <c r="VTX44" s="83"/>
      <c r="VTY44" s="83"/>
      <c r="VTZ44" s="83"/>
      <c r="VUA44" s="83"/>
      <c r="VUB44" s="83"/>
      <c r="VUC44" s="83"/>
      <c r="VUD44" s="83"/>
      <c r="VUE44" s="83"/>
      <c r="VUF44" s="83"/>
      <c r="VUG44" s="83"/>
      <c r="VUH44" s="83"/>
      <c r="VUI44" s="83"/>
      <c r="VUJ44" s="83"/>
      <c r="VUK44" s="83"/>
      <c r="VUL44" s="83"/>
      <c r="VUM44" s="83"/>
      <c r="VUN44" s="83"/>
      <c r="VUO44" s="83"/>
      <c r="VUP44" s="83"/>
      <c r="VUQ44" s="83"/>
      <c r="VUR44" s="83"/>
      <c r="VUS44" s="83"/>
      <c r="VUT44" s="83"/>
      <c r="VUU44" s="83"/>
      <c r="VUV44" s="83"/>
      <c r="VUW44" s="83"/>
      <c r="VUX44" s="83"/>
      <c r="VUY44" s="83"/>
      <c r="VUZ44" s="83"/>
      <c r="VVA44" s="83"/>
      <c r="VVB44" s="83"/>
      <c r="VVC44" s="83"/>
      <c r="VVD44" s="83"/>
      <c r="VVE44" s="83"/>
      <c r="VVF44" s="83"/>
      <c r="VVG44" s="83"/>
      <c r="VVH44" s="83"/>
      <c r="VVI44" s="83"/>
      <c r="VVJ44" s="83"/>
      <c r="VVK44" s="83"/>
      <c r="VVL44" s="83"/>
      <c r="VVM44" s="83"/>
      <c r="VVN44" s="83"/>
      <c r="VVO44" s="83"/>
      <c r="VVP44" s="83"/>
      <c r="VVQ44" s="83"/>
      <c r="VVR44" s="83"/>
      <c r="VVS44" s="83"/>
      <c r="VVT44" s="83"/>
      <c r="VVU44" s="83"/>
      <c r="VVV44" s="83"/>
      <c r="VVW44" s="83"/>
      <c r="VVX44" s="83"/>
      <c r="VVY44" s="83"/>
      <c r="VVZ44" s="83"/>
      <c r="VWA44" s="83"/>
      <c r="VWB44" s="83"/>
      <c r="VWC44" s="83"/>
      <c r="VWD44" s="83"/>
      <c r="VWE44" s="83"/>
      <c r="VWF44" s="83"/>
      <c r="VWG44" s="83"/>
      <c r="VWH44" s="83"/>
      <c r="VWI44" s="83"/>
      <c r="VWJ44" s="83"/>
      <c r="VWK44" s="83"/>
      <c r="VWL44" s="83"/>
      <c r="VWM44" s="83"/>
      <c r="VWN44" s="83"/>
      <c r="VWO44" s="83"/>
      <c r="VWP44" s="83"/>
      <c r="VWQ44" s="83"/>
      <c r="VWR44" s="83"/>
      <c r="VWS44" s="83"/>
      <c r="VWT44" s="83"/>
      <c r="VWU44" s="83"/>
      <c r="VWV44" s="83"/>
      <c r="VWW44" s="83"/>
      <c r="VWX44" s="83"/>
      <c r="VWY44" s="83"/>
      <c r="VWZ44" s="83"/>
      <c r="VXA44" s="83"/>
      <c r="VXB44" s="83"/>
      <c r="VXC44" s="83"/>
      <c r="VXD44" s="83"/>
      <c r="VXE44" s="83"/>
      <c r="VXF44" s="83"/>
      <c r="VXG44" s="83"/>
      <c r="VXH44" s="83"/>
      <c r="VXI44" s="83"/>
      <c r="VXJ44" s="83"/>
      <c r="VXK44" s="83"/>
      <c r="VXL44" s="83"/>
      <c r="VXM44" s="83"/>
      <c r="VXN44" s="83"/>
      <c r="VXO44" s="83"/>
      <c r="VXP44" s="83"/>
      <c r="VXQ44" s="83"/>
      <c r="VXR44" s="83"/>
      <c r="VXS44" s="83"/>
      <c r="VXT44" s="83"/>
      <c r="VXU44" s="83"/>
      <c r="VXV44" s="83"/>
      <c r="VXW44" s="83"/>
      <c r="VXX44" s="83"/>
      <c r="VXY44" s="83"/>
      <c r="VXZ44" s="83"/>
      <c r="VYA44" s="83"/>
      <c r="VYB44" s="83"/>
      <c r="VYC44" s="83"/>
      <c r="VYD44" s="83"/>
      <c r="VYE44" s="83"/>
      <c r="VYF44" s="83"/>
      <c r="VYG44" s="83"/>
      <c r="VYH44" s="83"/>
      <c r="VYI44" s="83"/>
      <c r="VYJ44" s="83"/>
      <c r="VYK44" s="83"/>
      <c r="VYL44" s="83"/>
      <c r="VYM44" s="83"/>
      <c r="VYN44" s="83"/>
      <c r="VYO44" s="83"/>
      <c r="VYP44" s="83"/>
      <c r="VYQ44" s="83"/>
      <c r="VYR44" s="83"/>
      <c r="VYS44" s="83"/>
      <c r="VYT44" s="83"/>
      <c r="VYU44" s="83"/>
      <c r="VYV44" s="83"/>
      <c r="VYW44" s="83"/>
      <c r="VYX44" s="83"/>
      <c r="VYY44" s="83"/>
      <c r="VYZ44" s="83"/>
      <c r="VZA44" s="83"/>
      <c r="VZB44" s="83"/>
      <c r="VZC44" s="83"/>
      <c r="VZD44" s="83"/>
      <c r="VZE44" s="83"/>
      <c r="VZF44" s="83"/>
      <c r="VZG44" s="83"/>
      <c r="VZH44" s="83"/>
      <c r="VZI44" s="83"/>
      <c r="VZJ44" s="83"/>
      <c r="VZK44" s="83"/>
      <c r="VZL44" s="83"/>
      <c r="VZM44" s="83"/>
      <c r="VZN44" s="83"/>
      <c r="VZO44" s="83"/>
      <c r="VZP44" s="83"/>
      <c r="VZQ44" s="83"/>
      <c r="VZR44" s="83"/>
      <c r="VZS44" s="83"/>
      <c r="VZT44" s="83"/>
      <c r="VZU44" s="83"/>
      <c r="VZV44" s="83"/>
      <c r="VZW44" s="83"/>
      <c r="VZX44" s="83"/>
      <c r="VZY44" s="83"/>
      <c r="VZZ44" s="83"/>
      <c r="WAA44" s="83"/>
      <c r="WAB44" s="83"/>
      <c r="WAC44" s="83"/>
      <c r="WAD44" s="83"/>
      <c r="WAE44" s="83"/>
      <c r="WAF44" s="83"/>
      <c r="WAG44" s="83"/>
      <c r="WAH44" s="83"/>
      <c r="WAI44" s="83"/>
      <c r="WAJ44" s="83"/>
      <c r="WAK44" s="83"/>
      <c r="WAL44" s="83"/>
      <c r="WAM44" s="83"/>
      <c r="WAN44" s="83"/>
      <c r="WAO44" s="83"/>
      <c r="WAP44" s="83"/>
      <c r="WAQ44" s="83"/>
      <c r="WAR44" s="83"/>
      <c r="WAS44" s="83"/>
      <c r="WAT44" s="83"/>
      <c r="WAU44" s="83"/>
      <c r="WAV44" s="83"/>
      <c r="WAW44" s="83"/>
      <c r="WAX44" s="83"/>
      <c r="WAY44" s="83"/>
      <c r="WAZ44" s="83"/>
      <c r="WBA44" s="83"/>
      <c r="WBB44" s="83"/>
      <c r="WBC44" s="83"/>
      <c r="WBD44" s="83"/>
      <c r="WBE44" s="83"/>
      <c r="WBF44" s="83"/>
      <c r="WBG44" s="83"/>
      <c r="WBH44" s="83"/>
      <c r="WBI44" s="83"/>
      <c r="WBJ44" s="83"/>
      <c r="WBK44" s="83"/>
      <c r="WBL44" s="83"/>
      <c r="WBM44" s="83"/>
      <c r="WBN44" s="83"/>
      <c r="WBO44" s="83"/>
      <c r="WBP44" s="83"/>
      <c r="WBQ44" s="83"/>
      <c r="WBR44" s="83"/>
      <c r="WBS44" s="83"/>
      <c r="WBT44" s="83"/>
      <c r="WBU44" s="83"/>
      <c r="WBV44" s="83"/>
      <c r="WBW44" s="83"/>
      <c r="WBX44" s="83"/>
      <c r="WBY44" s="83"/>
      <c r="WBZ44" s="83"/>
      <c r="WCA44" s="83"/>
      <c r="WCB44" s="83"/>
      <c r="WCC44" s="83"/>
      <c r="WCD44" s="83"/>
      <c r="WCE44" s="83"/>
      <c r="WCF44" s="83"/>
      <c r="WCG44" s="83"/>
      <c r="WCH44" s="83"/>
      <c r="WCI44" s="83"/>
      <c r="WCJ44" s="83"/>
      <c r="WCK44" s="83"/>
      <c r="WCL44" s="83"/>
      <c r="WCM44" s="83"/>
      <c r="WCN44" s="83"/>
      <c r="WCO44" s="83"/>
      <c r="WCP44" s="83"/>
      <c r="WCQ44" s="83"/>
      <c r="WCR44" s="83"/>
      <c r="WCS44" s="83"/>
      <c r="WCT44" s="83"/>
      <c r="WCU44" s="83"/>
      <c r="WCV44" s="83"/>
      <c r="WCW44" s="83"/>
      <c r="WCX44" s="83"/>
      <c r="WCY44" s="83"/>
      <c r="WCZ44" s="83"/>
      <c r="WDA44" s="83"/>
      <c r="WDB44" s="83"/>
      <c r="WDC44" s="83"/>
      <c r="WDD44" s="83"/>
      <c r="WDE44" s="83"/>
      <c r="WDF44" s="83"/>
      <c r="WDG44" s="83"/>
      <c r="WDH44" s="83"/>
      <c r="WDI44" s="83"/>
      <c r="WDJ44" s="83"/>
      <c r="WDK44" s="83"/>
      <c r="WDL44" s="83"/>
      <c r="WDM44" s="83"/>
      <c r="WDN44" s="83"/>
      <c r="WDO44" s="83"/>
      <c r="WDP44" s="83"/>
      <c r="WDQ44" s="83"/>
      <c r="WDR44" s="83"/>
      <c r="WDS44" s="83"/>
      <c r="WDT44" s="83"/>
      <c r="WDU44" s="83"/>
      <c r="WDV44" s="83"/>
      <c r="WDW44" s="83"/>
      <c r="WDX44" s="83"/>
      <c r="WDY44" s="83"/>
      <c r="WDZ44" s="83"/>
      <c r="WEA44" s="83"/>
      <c r="WEB44" s="83"/>
      <c r="WEC44" s="83"/>
      <c r="WED44" s="83"/>
      <c r="WEE44" s="83"/>
      <c r="WEF44" s="83"/>
      <c r="WEG44" s="83"/>
      <c r="WEH44" s="83"/>
      <c r="WEI44" s="83"/>
      <c r="WEJ44" s="83"/>
      <c r="WEK44" s="83"/>
      <c r="WEL44" s="83"/>
      <c r="WEM44" s="83"/>
      <c r="WEN44" s="83"/>
      <c r="WEO44" s="83"/>
      <c r="WEP44" s="83"/>
      <c r="WEQ44" s="83"/>
      <c r="WER44" s="83"/>
      <c r="WES44" s="83"/>
      <c r="WET44" s="83"/>
      <c r="WEU44" s="83"/>
      <c r="WEV44" s="83"/>
      <c r="WEW44" s="83"/>
      <c r="WEX44" s="83"/>
      <c r="WEY44" s="83"/>
      <c r="WEZ44" s="83"/>
      <c r="WFA44" s="83"/>
      <c r="WFB44" s="83"/>
      <c r="WFC44" s="83"/>
      <c r="WFD44" s="83"/>
      <c r="WFE44" s="83"/>
      <c r="WFF44" s="83"/>
      <c r="WFG44" s="83"/>
      <c r="WFH44" s="83"/>
      <c r="WFI44" s="83"/>
      <c r="WFJ44" s="83"/>
      <c r="WFK44" s="83"/>
      <c r="WFL44" s="83"/>
      <c r="WFM44" s="83"/>
      <c r="WFN44" s="83"/>
      <c r="WFO44" s="83"/>
      <c r="WFP44" s="83"/>
      <c r="WFQ44" s="83"/>
      <c r="WFR44" s="83"/>
      <c r="WFS44" s="83"/>
      <c r="WFT44" s="83"/>
      <c r="WFU44" s="83"/>
      <c r="WFV44" s="83"/>
      <c r="WFW44" s="83"/>
      <c r="WFX44" s="83"/>
      <c r="WFY44" s="83"/>
      <c r="WFZ44" s="83"/>
      <c r="WGA44" s="83"/>
      <c r="WGB44" s="83"/>
      <c r="WGC44" s="83"/>
      <c r="WGD44" s="83"/>
      <c r="WGE44" s="83"/>
      <c r="WGF44" s="83"/>
      <c r="WGG44" s="83"/>
      <c r="WGH44" s="83"/>
      <c r="WGI44" s="83"/>
      <c r="WGJ44" s="83"/>
      <c r="WGK44" s="83"/>
      <c r="WGL44" s="83"/>
      <c r="WGM44" s="83"/>
      <c r="WGN44" s="83"/>
      <c r="WGO44" s="83"/>
      <c r="WGP44" s="83"/>
      <c r="WGQ44" s="83"/>
      <c r="WGR44" s="83"/>
      <c r="WGS44" s="83"/>
      <c r="WGT44" s="83"/>
      <c r="WGU44" s="83"/>
      <c r="WGV44" s="83"/>
      <c r="WGW44" s="83"/>
      <c r="WGX44" s="83"/>
      <c r="WGY44" s="83"/>
      <c r="WGZ44" s="83"/>
      <c r="WHA44" s="83"/>
      <c r="WHB44" s="83"/>
      <c r="WHC44" s="83"/>
      <c r="WHD44" s="83"/>
      <c r="WHE44" s="83"/>
      <c r="WHF44" s="83"/>
      <c r="WHG44" s="83"/>
      <c r="WHH44" s="83"/>
      <c r="WHI44" s="83"/>
      <c r="WHJ44" s="83"/>
      <c r="WHK44" s="83"/>
      <c r="WHL44" s="83"/>
      <c r="WHM44" s="83"/>
      <c r="WHN44" s="83"/>
      <c r="WHO44" s="83"/>
      <c r="WHP44" s="83"/>
      <c r="WHQ44" s="83"/>
      <c r="WHR44" s="83"/>
      <c r="WHS44" s="83"/>
      <c r="WHT44" s="83"/>
      <c r="WHU44" s="83"/>
      <c r="WHV44" s="83"/>
      <c r="WHW44" s="83"/>
      <c r="WHX44" s="83"/>
      <c r="WHY44" s="83"/>
      <c r="WHZ44" s="83"/>
      <c r="WIA44" s="83"/>
      <c r="WIB44" s="83"/>
      <c r="WIC44" s="83"/>
      <c r="WID44" s="83"/>
      <c r="WIE44" s="83"/>
      <c r="WIF44" s="83"/>
      <c r="WIG44" s="83"/>
      <c r="WIH44" s="83"/>
      <c r="WII44" s="83"/>
      <c r="WIJ44" s="83"/>
      <c r="WIK44" s="83"/>
      <c r="WIL44" s="83"/>
      <c r="WIM44" s="83"/>
      <c r="WIN44" s="83"/>
      <c r="WIO44" s="83"/>
      <c r="WIP44" s="83"/>
      <c r="WIQ44" s="83"/>
      <c r="WIR44" s="83"/>
      <c r="WIS44" s="83"/>
      <c r="WIT44" s="83"/>
      <c r="WIU44" s="83"/>
      <c r="WIV44" s="83"/>
      <c r="WIW44" s="83"/>
      <c r="WIX44" s="83"/>
      <c r="WIY44" s="83"/>
      <c r="WIZ44" s="83"/>
      <c r="WJA44" s="83"/>
      <c r="WJB44" s="83"/>
      <c r="WJC44" s="83"/>
      <c r="WJD44" s="83"/>
      <c r="WJE44" s="83"/>
      <c r="WJF44" s="83"/>
      <c r="WJG44" s="83"/>
      <c r="WJH44" s="83"/>
      <c r="WJI44" s="83"/>
      <c r="WJJ44" s="83"/>
      <c r="WJK44" s="83"/>
      <c r="WJL44" s="83"/>
      <c r="WJM44" s="83"/>
      <c r="WJN44" s="83"/>
      <c r="WJO44" s="83"/>
      <c r="WJP44" s="83"/>
      <c r="WJQ44" s="83"/>
      <c r="WJR44" s="83"/>
      <c r="WJS44" s="83"/>
      <c r="WJT44" s="83"/>
      <c r="WJU44" s="83"/>
      <c r="WJV44" s="83"/>
      <c r="WJW44" s="83"/>
      <c r="WJX44" s="83"/>
      <c r="WJY44" s="83"/>
      <c r="WJZ44" s="83"/>
      <c r="WKA44" s="83"/>
      <c r="WKB44" s="83"/>
      <c r="WKC44" s="83"/>
      <c r="WKD44" s="83"/>
      <c r="WKE44" s="83"/>
      <c r="WKF44" s="83"/>
      <c r="WKG44" s="83"/>
      <c r="WKH44" s="83"/>
      <c r="WKI44" s="83"/>
      <c r="WKJ44" s="83"/>
      <c r="WKK44" s="83"/>
      <c r="WKL44" s="83"/>
      <c r="WKM44" s="83"/>
      <c r="WKN44" s="83"/>
      <c r="WKO44" s="83"/>
      <c r="WKP44" s="83"/>
      <c r="WKQ44" s="83"/>
      <c r="WKR44" s="83"/>
      <c r="WKS44" s="83"/>
      <c r="WKT44" s="83"/>
      <c r="WKU44" s="83"/>
      <c r="WKV44" s="83"/>
      <c r="WKW44" s="83"/>
      <c r="WKX44" s="83"/>
      <c r="WKY44" s="83"/>
      <c r="WKZ44" s="83"/>
      <c r="WLA44" s="83"/>
      <c r="WLB44" s="83"/>
      <c r="WLC44" s="83"/>
      <c r="WLD44" s="83"/>
      <c r="WLE44" s="83"/>
      <c r="WLF44" s="83"/>
      <c r="WLG44" s="83"/>
      <c r="WLH44" s="83"/>
      <c r="WLI44" s="83"/>
      <c r="WLJ44" s="83"/>
      <c r="WLK44" s="83"/>
      <c r="WLL44" s="83"/>
      <c r="WLM44" s="83"/>
      <c r="WLN44" s="83"/>
      <c r="WLO44" s="83"/>
      <c r="WLP44" s="83"/>
      <c r="WLQ44" s="83"/>
      <c r="WLR44" s="83"/>
      <c r="WLS44" s="83"/>
      <c r="WLT44" s="83"/>
      <c r="WLU44" s="83"/>
      <c r="WLV44" s="83"/>
      <c r="WLW44" s="83"/>
      <c r="WLX44" s="83"/>
      <c r="WLY44" s="83"/>
      <c r="WLZ44" s="83"/>
      <c r="WMA44" s="83"/>
      <c r="WMB44" s="83"/>
      <c r="WMC44" s="83"/>
      <c r="WMD44" s="83"/>
      <c r="WME44" s="83"/>
      <c r="WMF44" s="83"/>
      <c r="WMG44" s="83"/>
      <c r="WMH44" s="83"/>
      <c r="WMI44" s="83"/>
      <c r="WMJ44" s="83"/>
      <c r="WMK44" s="83"/>
      <c r="WML44" s="83"/>
      <c r="WMM44" s="83"/>
      <c r="WMN44" s="83"/>
      <c r="WMO44" s="83"/>
      <c r="WMP44" s="83"/>
      <c r="WMQ44" s="83"/>
      <c r="WMR44" s="83"/>
      <c r="WMS44" s="83"/>
      <c r="WMT44" s="83"/>
      <c r="WMU44" s="83"/>
      <c r="WMV44" s="83"/>
      <c r="WMW44" s="83"/>
      <c r="WMX44" s="83"/>
      <c r="WMY44" s="83"/>
      <c r="WMZ44" s="83"/>
      <c r="WNA44" s="83"/>
      <c r="WNB44" s="83"/>
      <c r="WNC44" s="83"/>
      <c r="WND44" s="83"/>
      <c r="WNE44" s="83"/>
      <c r="WNF44" s="83"/>
      <c r="WNG44" s="83"/>
      <c r="WNH44" s="83"/>
      <c r="WNI44" s="83"/>
      <c r="WNJ44" s="83"/>
      <c r="WNK44" s="83"/>
      <c r="WNL44" s="83"/>
      <c r="WNM44" s="83"/>
      <c r="WNN44" s="83"/>
      <c r="WNO44" s="83"/>
      <c r="WNP44" s="83"/>
      <c r="WNQ44" s="83"/>
      <c r="WNR44" s="83"/>
      <c r="WNS44" s="83"/>
      <c r="WNT44" s="83"/>
      <c r="WNU44" s="83"/>
      <c r="WNV44" s="83"/>
      <c r="WNW44" s="83"/>
      <c r="WNX44" s="83"/>
      <c r="WNY44" s="83"/>
      <c r="WNZ44" s="83"/>
      <c r="WOA44" s="83"/>
      <c r="WOB44" s="83"/>
      <c r="WOC44" s="83"/>
      <c r="WOD44" s="83"/>
      <c r="WOE44" s="83"/>
      <c r="WOF44" s="83"/>
      <c r="WOG44" s="83"/>
      <c r="WOH44" s="83"/>
      <c r="WOI44" s="83"/>
      <c r="WOJ44" s="83"/>
      <c r="WOK44" s="83"/>
      <c r="WOL44" s="83"/>
      <c r="WOM44" s="83"/>
      <c r="WON44" s="83"/>
      <c r="WOO44" s="83"/>
      <c r="WOP44" s="83"/>
      <c r="WOQ44" s="83"/>
      <c r="WOR44" s="83"/>
      <c r="WOS44" s="83"/>
      <c r="WOT44" s="83"/>
      <c r="WOU44" s="83"/>
      <c r="WOV44" s="83"/>
      <c r="WOW44" s="83"/>
      <c r="WOX44" s="83"/>
      <c r="WOY44" s="83"/>
      <c r="WOZ44" s="83"/>
      <c r="WPA44" s="83"/>
      <c r="WPB44" s="83"/>
      <c r="WPC44" s="83"/>
      <c r="WPD44" s="83"/>
      <c r="WPE44" s="83"/>
      <c r="WPF44" s="83"/>
      <c r="WPG44" s="83"/>
      <c r="WPH44" s="83"/>
      <c r="WPI44" s="83"/>
      <c r="WPJ44" s="83"/>
      <c r="WPK44" s="83"/>
      <c r="WPL44" s="83"/>
      <c r="WPM44" s="83"/>
      <c r="WPN44" s="83"/>
      <c r="WPO44" s="83"/>
      <c r="WPP44" s="83"/>
      <c r="WPQ44" s="83"/>
      <c r="WPR44" s="83"/>
      <c r="WPS44" s="83"/>
      <c r="WPT44" s="83"/>
      <c r="WPU44" s="83"/>
      <c r="WPV44" s="83"/>
      <c r="WPW44" s="83"/>
      <c r="WPX44" s="83"/>
      <c r="WPY44" s="83"/>
      <c r="WPZ44" s="83"/>
      <c r="WQA44" s="83"/>
      <c r="WQB44" s="83"/>
      <c r="WQC44" s="83"/>
      <c r="WQD44" s="83"/>
      <c r="WQE44" s="83"/>
      <c r="WQF44" s="83"/>
      <c r="WQG44" s="83"/>
      <c r="WQH44" s="83"/>
      <c r="WQI44" s="83"/>
      <c r="WQJ44" s="83"/>
      <c r="WQK44" s="83"/>
      <c r="WQL44" s="83"/>
      <c r="WQM44" s="83"/>
      <c r="WQN44" s="83"/>
      <c r="WQO44" s="83"/>
      <c r="WQP44" s="83"/>
      <c r="WQQ44" s="83"/>
      <c r="WQR44" s="83"/>
      <c r="WQS44" s="83"/>
      <c r="WQT44" s="83"/>
      <c r="WQU44" s="83"/>
      <c r="WQV44" s="83"/>
      <c r="WQW44" s="83"/>
      <c r="WQX44" s="83"/>
      <c r="WQY44" s="83"/>
      <c r="WQZ44" s="83"/>
      <c r="WRA44" s="83"/>
      <c r="WRB44" s="83"/>
      <c r="WRC44" s="83"/>
      <c r="WRD44" s="83"/>
      <c r="WRE44" s="83"/>
      <c r="WRF44" s="83"/>
      <c r="WRG44" s="83"/>
      <c r="WRH44" s="83"/>
      <c r="WRI44" s="83"/>
      <c r="WRJ44" s="83"/>
      <c r="WRK44" s="83"/>
      <c r="WRL44" s="83"/>
      <c r="WRM44" s="83"/>
      <c r="WRN44" s="83"/>
      <c r="WRO44" s="83"/>
      <c r="WRP44" s="83"/>
      <c r="WRQ44" s="83"/>
      <c r="WRR44" s="83"/>
      <c r="WRS44" s="83"/>
      <c r="WRT44" s="83"/>
      <c r="WRU44" s="83"/>
      <c r="WRV44" s="83"/>
      <c r="WRW44" s="83"/>
      <c r="WRX44" s="83"/>
      <c r="WRY44" s="83"/>
      <c r="WRZ44" s="83"/>
      <c r="WSA44" s="83"/>
      <c r="WSB44" s="83"/>
      <c r="WSC44" s="83"/>
      <c r="WSD44" s="83"/>
      <c r="WSE44" s="83"/>
      <c r="WSF44" s="83"/>
      <c r="WSG44" s="83"/>
      <c r="WSH44" s="83"/>
      <c r="WSI44" s="83"/>
      <c r="WSJ44" s="83"/>
      <c r="WSK44" s="83"/>
      <c r="WSL44" s="83"/>
      <c r="WSM44" s="83"/>
      <c r="WSN44" s="83"/>
      <c r="WSO44" s="83"/>
      <c r="WSP44" s="83"/>
      <c r="WSQ44" s="83"/>
      <c r="WSR44" s="83"/>
      <c r="WSS44" s="83"/>
      <c r="WST44" s="83"/>
      <c r="WSU44" s="83"/>
      <c r="WSV44" s="83"/>
      <c r="WSW44" s="83"/>
      <c r="WSX44" s="83"/>
      <c r="WSY44" s="83"/>
      <c r="WSZ44" s="83"/>
      <c r="WTA44" s="83"/>
      <c r="WTB44" s="83"/>
      <c r="WTC44" s="83"/>
      <c r="WTD44" s="83"/>
      <c r="WTE44" s="83"/>
      <c r="WTF44" s="83"/>
      <c r="WTG44" s="83"/>
      <c r="WTH44" s="83"/>
      <c r="WTI44" s="83"/>
      <c r="WTJ44" s="83"/>
      <c r="WTK44" s="83"/>
      <c r="WTL44" s="83"/>
      <c r="WTM44" s="83"/>
      <c r="WTN44" s="83"/>
      <c r="WTO44" s="83"/>
      <c r="WTP44" s="83"/>
      <c r="WTQ44" s="83"/>
      <c r="WTR44" s="83"/>
      <c r="WTS44" s="83"/>
      <c r="WTT44" s="83"/>
      <c r="WTU44" s="83"/>
      <c r="WTV44" s="83"/>
      <c r="WTW44" s="83"/>
      <c r="WTX44" s="83"/>
      <c r="WTY44" s="83"/>
      <c r="WTZ44" s="83"/>
      <c r="WUA44" s="83"/>
      <c r="WUB44" s="83"/>
      <c r="WUC44" s="83"/>
      <c r="WUD44" s="83"/>
      <c r="WUE44" s="83"/>
      <c r="WUF44" s="83"/>
      <c r="WUG44" s="83"/>
      <c r="WUH44" s="83"/>
      <c r="WUI44" s="83"/>
      <c r="WUJ44" s="83"/>
      <c r="WUK44" s="83"/>
      <c r="WUL44" s="83"/>
      <c r="WUM44" s="83"/>
      <c r="WUN44" s="83"/>
      <c r="WUO44" s="83"/>
      <c r="WUP44" s="83"/>
      <c r="WUQ44" s="83"/>
      <c r="WUR44" s="83"/>
      <c r="WUS44" s="83"/>
      <c r="WUT44" s="83"/>
      <c r="WUU44" s="83"/>
      <c r="WUV44" s="83"/>
      <c r="WUW44" s="83"/>
      <c r="WUX44" s="83"/>
      <c r="WUY44" s="83"/>
      <c r="WUZ44" s="83"/>
      <c r="WVA44" s="83"/>
      <c r="WVB44" s="83"/>
      <c r="WVC44" s="83"/>
      <c r="WVD44" s="83"/>
      <c r="WVE44" s="83"/>
      <c r="WVF44" s="83"/>
      <c r="WVG44" s="83"/>
      <c r="WVH44" s="83"/>
      <c r="WVI44" s="83"/>
      <c r="WVJ44" s="83"/>
      <c r="WVK44" s="83"/>
      <c r="WVL44" s="83"/>
      <c r="WVM44" s="83"/>
      <c r="WVN44" s="83"/>
      <c r="WVO44" s="83"/>
      <c r="WVP44" s="83"/>
      <c r="WVQ44" s="83"/>
      <c r="WVR44" s="83"/>
      <c r="WVS44" s="83"/>
      <c r="WVT44" s="83"/>
      <c r="WVU44" s="83"/>
      <c r="WVV44" s="83"/>
      <c r="WVW44" s="83"/>
      <c r="WVX44" s="83"/>
      <c r="WVY44" s="83"/>
      <c r="WVZ44" s="83"/>
      <c r="WWA44" s="83"/>
      <c r="WWB44" s="83"/>
      <c r="WWC44" s="83"/>
      <c r="WWD44" s="83"/>
      <c r="WWE44" s="83"/>
      <c r="WWF44" s="83"/>
      <c r="WWG44" s="83"/>
      <c r="WWH44" s="83"/>
      <c r="WWI44" s="83"/>
      <c r="WWJ44" s="83"/>
      <c r="WWK44" s="83"/>
      <c r="WWL44" s="83"/>
      <c r="WWM44" s="83"/>
      <c r="WWN44" s="83"/>
      <c r="WWO44" s="83"/>
      <c r="WWP44" s="83"/>
      <c r="WWQ44" s="83"/>
      <c r="WWR44" s="83"/>
      <c r="WWS44" s="83"/>
      <c r="WWT44" s="83"/>
      <c r="WWU44" s="83"/>
      <c r="WWV44" s="83"/>
      <c r="WWW44" s="83"/>
      <c r="WWX44" s="83"/>
      <c r="WWY44" s="83"/>
      <c r="WWZ44" s="83"/>
      <c r="WXA44" s="83"/>
      <c r="WXB44" s="83"/>
      <c r="WXC44" s="83"/>
      <c r="WXD44" s="83"/>
      <c r="WXE44" s="83"/>
      <c r="WXF44" s="83"/>
      <c r="WXG44" s="83"/>
      <c r="WXH44" s="83"/>
      <c r="WXI44" s="83"/>
      <c r="WXJ44" s="83"/>
      <c r="WXK44" s="83"/>
      <c r="WXL44" s="83"/>
      <c r="WXM44" s="83"/>
      <c r="WXN44" s="83"/>
      <c r="WXO44" s="83"/>
      <c r="WXP44" s="83"/>
      <c r="WXQ44" s="83"/>
      <c r="WXR44" s="83"/>
      <c r="WXS44" s="83"/>
      <c r="WXT44" s="83"/>
      <c r="WXU44" s="83"/>
      <c r="WXV44" s="83"/>
      <c r="WXW44" s="83"/>
      <c r="WXX44" s="83"/>
      <c r="WXY44" s="83"/>
      <c r="WXZ44" s="83"/>
      <c r="WYA44" s="83"/>
      <c r="WYB44" s="83"/>
      <c r="WYC44" s="83"/>
      <c r="WYD44" s="83"/>
      <c r="WYE44" s="83"/>
      <c r="WYF44" s="83"/>
      <c r="WYG44" s="83"/>
      <c r="WYH44" s="83"/>
      <c r="WYI44" s="83"/>
      <c r="WYJ44" s="83"/>
      <c r="WYK44" s="83"/>
      <c r="WYL44" s="83"/>
      <c r="WYM44" s="83"/>
      <c r="WYN44" s="83"/>
      <c r="WYO44" s="83"/>
      <c r="WYP44" s="83"/>
      <c r="WYQ44" s="83"/>
      <c r="WYR44" s="83"/>
      <c r="WYS44" s="83"/>
      <c r="WYT44" s="83"/>
      <c r="WYU44" s="83"/>
      <c r="WYV44" s="83"/>
      <c r="WYW44" s="83"/>
      <c r="WYX44" s="83"/>
      <c r="WYY44" s="83"/>
      <c r="WYZ44" s="83"/>
      <c r="WZA44" s="83"/>
      <c r="WZB44" s="83"/>
      <c r="WZC44" s="83"/>
      <c r="WZD44" s="83"/>
      <c r="WZE44" s="83"/>
      <c r="WZF44" s="83"/>
      <c r="WZG44" s="83"/>
      <c r="WZH44" s="83"/>
      <c r="WZI44" s="83"/>
      <c r="WZJ44" s="83"/>
      <c r="WZK44" s="83"/>
      <c r="WZL44" s="83"/>
      <c r="WZM44" s="83"/>
      <c r="WZN44" s="83"/>
      <c r="WZO44" s="83"/>
      <c r="WZP44" s="83"/>
      <c r="WZQ44" s="83"/>
      <c r="WZR44" s="83"/>
      <c r="WZS44" s="83"/>
      <c r="WZT44" s="83"/>
      <c r="WZU44" s="83"/>
      <c r="WZV44" s="83"/>
      <c r="WZW44" s="83"/>
      <c r="WZX44" s="83"/>
      <c r="WZY44" s="83"/>
      <c r="WZZ44" s="83"/>
      <c r="XAA44" s="83"/>
      <c r="XAB44" s="83"/>
      <c r="XAC44" s="83"/>
      <c r="XAD44" s="83"/>
      <c r="XAE44" s="83"/>
      <c r="XAF44" s="83"/>
      <c r="XAG44" s="83"/>
      <c r="XAH44" s="83"/>
      <c r="XAI44" s="83"/>
      <c r="XAJ44" s="83"/>
      <c r="XAK44" s="83"/>
      <c r="XAL44" s="83"/>
      <c r="XAM44" s="83"/>
      <c r="XAN44" s="83"/>
      <c r="XAO44" s="83"/>
      <c r="XAP44" s="83"/>
      <c r="XAQ44" s="83"/>
      <c r="XAR44" s="83"/>
      <c r="XAS44" s="83"/>
      <c r="XAT44" s="83"/>
      <c r="XAU44" s="83"/>
      <c r="XAV44" s="83"/>
      <c r="XAW44" s="83"/>
      <c r="XAX44" s="83"/>
      <c r="XAY44" s="83"/>
      <c r="XAZ44" s="83"/>
      <c r="XBA44" s="83"/>
      <c r="XBB44" s="83"/>
      <c r="XBC44" s="83"/>
      <c r="XBD44" s="83"/>
      <c r="XBE44" s="83"/>
      <c r="XBF44" s="83"/>
      <c r="XBG44" s="83"/>
      <c r="XBH44" s="83"/>
      <c r="XBI44" s="83"/>
      <c r="XBJ44" s="83"/>
      <c r="XBK44" s="83"/>
      <c r="XBL44" s="83"/>
      <c r="XBM44" s="83"/>
      <c r="XBN44" s="83"/>
      <c r="XBO44" s="83"/>
      <c r="XBP44" s="83"/>
      <c r="XBQ44" s="83"/>
      <c r="XBR44" s="83"/>
      <c r="XBS44" s="83"/>
      <c r="XBT44" s="83"/>
      <c r="XBU44" s="83"/>
      <c r="XBV44" s="83"/>
      <c r="XBW44" s="83"/>
      <c r="XBX44" s="83"/>
      <c r="XBY44" s="83"/>
      <c r="XBZ44" s="83"/>
      <c r="XCA44" s="83"/>
      <c r="XCB44" s="83"/>
      <c r="XCC44" s="83"/>
      <c r="XCD44" s="83"/>
      <c r="XCE44" s="83"/>
      <c r="XCF44" s="83"/>
      <c r="XCG44" s="83"/>
      <c r="XCH44" s="83"/>
      <c r="XCI44" s="83"/>
      <c r="XCJ44" s="83"/>
      <c r="XCK44" s="83"/>
      <c r="XCL44" s="83"/>
      <c r="XCM44" s="83"/>
      <c r="XCN44" s="83"/>
      <c r="XCO44" s="83"/>
      <c r="XCP44" s="83"/>
      <c r="XCQ44" s="83"/>
      <c r="XCR44" s="83"/>
      <c r="XCS44" s="83"/>
      <c r="XCT44" s="83"/>
      <c r="XCU44" s="83"/>
      <c r="XCV44" s="83"/>
      <c r="XCW44" s="83"/>
      <c r="XCX44" s="83"/>
      <c r="XCY44" s="83"/>
      <c r="XCZ44" s="83"/>
      <c r="XDA44" s="83"/>
      <c r="XDB44" s="83"/>
      <c r="XDC44" s="83"/>
      <c r="XDD44" s="83"/>
      <c r="XDE44" s="83"/>
      <c r="XDF44" s="83"/>
      <c r="XDG44" s="83"/>
      <c r="XDH44" s="83"/>
      <c r="XDI44" s="83"/>
      <c r="XDJ44" s="83"/>
      <c r="XDK44" s="83"/>
      <c r="XDL44" s="83"/>
      <c r="XDM44" s="83"/>
      <c r="XDN44" s="83"/>
      <c r="XDO44" s="83"/>
      <c r="XDP44" s="83"/>
      <c r="XDQ44" s="83"/>
      <c r="XDR44" s="83"/>
      <c r="XDS44" s="83"/>
      <c r="XDT44" s="83"/>
      <c r="XDU44" s="83"/>
      <c r="XDV44" s="83"/>
      <c r="XDW44" s="83"/>
      <c r="XDX44" s="83"/>
      <c r="XDY44" s="83"/>
      <c r="XDZ44" s="83"/>
      <c r="XEA44" s="83"/>
      <c r="XEB44" s="83"/>
      <c r="XEC44" s="83"/>
      <c r="XED44" s="83"/>
      <c r="XEE44" s="83"/>
      <c r="XEF44" s="83"/>
      <c r="XEG44" s="83"/>
      <c r="XEH44" s="83"/>
      <c r="XEI44" s="83"/>
      <c r="XEJ44" s="83"/>
      <c r="XEK44" s="83"/>
      <c r="XEL44" s="83"/>
      <c r="XEM44" s="83"/>
      <c r="XEN44" s="83"/>
      <c r="XEO44" s="83"/>
      <c r="XEP44" s="83"/>
      <c r="XEQ44" s="83"/>
      <c r="XER44" s="83"/>
      <c r="XES44" s="83"/>
      <c r="XET44" s="83"/>
      <c r="XEU44" s="83"/>
      <c r="XEV44" s="83"/>
      <c r="XEW44" s="83"/>
      <c r="XEX44" s="83"/>
      <c r="XEY44" s="83"/>
      <c r="XEZ44" s="94"/>
      <c r="XFA44" s="94"/>
      <c r="XFB44" s="94"/>
      <c r="XFC44" s="94"/>
      <c r="XFD44" s="94"/>
    </row>
    <row r="45" s="86" customFormat="1" ht="59" customHeight="1" spans="1:16384">
      <c r="A45" s="49">
        <v>31</v>
      </c>
      <c r="B45" s="29" t="s">
        <v>242</v>
      </c>
      <c r="C45" s="30" t="s">
        <v>32</v>
      </c>
      <c r="D45" s="30" t="s">
        <v>243</v>
      </c>
      <c r="E45" s="34"/>
      <c r="F45" s="35" t="s">
        <v>244</v>
      </c>
      <c r="G45" s="30" t="s">
        <v>146</v>
      </c>
      <c r="H45" s="30" t="s">
        <v>245</v>
      </c>
      <c r="I45" s="30">
        <v>139.31</v>
      </c>
      <c r="J45" s="131">
        <v>139.31</v>
      </c>
      <c r="K45" s="131">
        <v>139.31</v>
      </c>
      <c r="L45" s="131"/>
      <c r="M45" s="131"/>
      <c r="N45" s="131"/>
      <c r="O45" s="131"/>
      <c r="P45" s="32" t="s">
        <v>16</v>
      </c>
      <c r="Q45" s="32" t="s">
        <v>97</v>
      </c>
      <c r="R45" s="32" t="s">
        <v>158</v>
      </c>
      <c r="S45" s="32" t="s">
        <v>159</v>
      </c>
      <c r="T45" s="30">
        <v>5.1344</v>
      </c>
      <c r="U45" s="30"/>
      <c r="V45" s="131"/>
      <c r="W45" s="30"/>
      <c r="X45" s="30"/>
      <c r="Y45" s="131">
        <v>5.1344</v>
      </c>
      <c r="Z45" s="34" t="s">
        <v>100</v>
      </c>
      <c r="AA45" s="32" t="s">
        <v>33</v>
      </c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  <c r="NY45" s="83"/>
      <c r="NZ45" s="83"/>
      <c r="OA45" s="83"/>
      <c r="OB45" s="83"/>
      <c r="OC45" s="83"/>
      <c r="OD45" s="83"/>
      <c r="OE45" s="83"/>
      <c r="OF45" s="83"/>
      <c r="OG45" s="83"/>
      <c r="OH45" s="83"/>
      <c r="OI45" s="83"/>
      <c r="OJ45" s="83"/>
      <c r="OK45" s="83"/>
      <c r="OL45" s="83"/>
      <c r="OM45" s="83"/>
      <c r="ON45" s="83"/>
      <c r="OO45" s="83"/>
      <c r="OP45" s="83"/>
      <c r="OQ45" s="83"/>
      <c r="OR45" s="83"/>
      <c r="OS45" s="83"/>
      <c r="OT45" s="83"/>
      <c r="OU45" s="83"/>
      <c r="OV45" s="83"/>
      <c r="OW45" s="83"/>
      <c r="OX45" s="83"/>
      <c r="OY45" s="83"/>
      <c r="OZ45" s="83"/>
      <c r="PA45" s="83"/>
      <c r="PB45" s="83"/>
      <c r="PC45" s="83"/>
      <c r="PD45" s="83"/>
      <c r="PE45" s="83"/>
      <c r="PF45" s="83"/>
      <c r="PG45" s="83"/>
      <c r="PH45" s="83"/>
      <c r="PI45" s="83"/>
      <c r="PJ45" s="83"/>
      <c r="PK45" s="83"/>
      <c r="PL45" s="83"/>
      <c r="PM45" s="83"/>
      <c r="PN45" s="83"/>
      <c r="PO45" s="83"/>
      <c r="PP45" s="83"/>
      <c r="PQ45" s="83"/>
      <c r="PR45" s="83"/>
      <c r="PS45" s="83"/>
      <c r="PT45" s="83"/>
      <c r="PU45" s="83"/>
      <c r="PV45" s="83"/>
      <c r="PW45" s="83"/>
      <c r="PX45" s="83"/>
      <c r="PY45" s="83"/>
      <c r="PZ45" s="83"/>
      <c r="QA45" s="83"/>
      <c r="QB45" s="83"/>
      <c r="QC45" s="83"/>
      <c r="QD45" s="83"/>
      <c r="QE45" s="83"/>
      <c r="QF45" s="83"/>
      <c r="QG45" s="83"/>
      <c r="QH45" s="83"/>
      <c r="QI45" s="83"/>
      <c r="QJ45" s="83"/>
      <c r="QK45" s="83"/>
      <c r="QL45" s="83"/>
      <c r="QM45" s="83"/>
      <c r="QN45" s="83"/>
      <c r="QO45" s="83"/>
      <c r="QP45" s="83"/>
      <c r="QQ45" s="83"/>
      <c r="QR45" s="83"/>
      <c r="QS45" s="83"/>
      <c r="QT45" s="83"/>
      <c r="QU45" s="83"/>
      <c r="QV45" s="83"/>
      <c r="QW45" s="83"/>
      <c r="QX45" s="83"/>
      <c r="QY45" s="83"/>
      <c r="QZ45" s="83"/>
      <c r="RA45" s="83"/>
      <c r="RB45" s="83"/>
      <c r="RC45" s="83"/>
      <c r="RD45" s="83"/>
      <c r="RE45" s="83"/>
      <c r="RF45" s="83"/>
      <c r="RG45" s="83"/>
      <c r="RH45" s="83"/>
      <c r="RI45" s="83"/>
      <c r="RJ45" s="83"/>
      <c r="RK45" s="83"/>
      <c r="RL45" s="83"/>
      <c r="RM45" s="83"/>
      <c r="RN45" s="83"/>
      <c r="RO45" s="83"/>
      <c r="RP45" s="83"/>
      <c r="RQ45" s="83"/>
      <c r="RR45" s="83"/>
      <c r="RS45" s="83"/>
      <c r="RT45" s="83"/>
      <c r="RU45" s="83"/>
      <c r="RV45" s="83"/>
      <c r="RW45" s="83"/>
      <c r="RX45" s="83"/>
      <c r="RY45" s="83"/>
      <c r="RZ45" s="83"/>
      <c r="SA45" s="83"/>
      <c r="SB45" s="83"/>
      <c r="SC45" s="83"/>
      <c r="SD45" s="83"/>
      <c r="SE45" s="83"/>
      <c r="SF45" s="83"/>
      <c r="SG45" s="83"/>
      <c r="SH45" s="83"/>
      <c r="SI45" s="83"/>
      <c r="SJ45" s="83"/>
      <c r="SK45" s="83"/>
      <c r="SL45" s="83"/>
      <c r="SM45" s="83"/>
      <c r="SN45" s="83"/>
      <c r="SO45" s="83"/>
      <c r="SP45" s="83"/>
      <c r="SQ45" s="83"/>
      <c r="SR45" s="83"/>
      <c r="SS45" s="83"/>
      <c r="ST45" s="83"/>
      <c r="SU45" s="83"/>
      <c r="SV45" s="83"/>
      <c r="SW45" s="83"/>
      <c r="SX45" s="83"/>
      <c r="SY45" s="83"/>
      <c r="SZ45" s="83"/>
      <c r="TA45" s="83"/>
      <c r="TB45" s="83"/>
      <c r="TC45" s="83"/>
      <c r="TD45" s="83"/>
      <c r="TE45" s="83"/>
      <c r="TF45" s="83"/>
      <c r="TG45" s="83"/>
      <c r="TH45" s="83"/>
      <c r="TI45" s="83"/>
      <c r="TJ45" s="83"/>
      <c r="TK45" s="83"/>
      <c r="TL45" s="83"/>
      <c r="TM45" s="83"/>
      <c r="TN45" s="83"/>
      <c r="TO45" s="83"/>
      <c r="TP45" s="83"/>
      <c r="TQ45" s="83"/>
      <c r="TR45" s="83"/>
      <c r="TS45" s="83"/>
      <c r="TT45" s="83"/>
      <c r="TU45" s="83"/>
      <c r="TV45" s="83"/>
      <c r="TW45" s="83"/>
      <c r="TX45" s="83"/>
      <c r="TY45" s="83"/>
      <c r="TZ45" s="83"/>
      <c r="UA45" s="83"/>
      <c r="UB45" s="83"/>
      <c r="UC45" s="83"/>
      <c r="UD45" s="83"/>
      <c r="UE45" s="83"/>
      <c r="UF45" s="83"/>
      <c r="UG45" s="83"/>
      <c r="UH45" s="83"/>
      <c r="UI45" s="83"/>
      <c r="UJ45" s="83"/>
      <c r="UK45" s="83"/>
      <c r="UL45" s="83"/>
      <c r="UM45" s="83"/>
      <c r="UN45" s="83"/>
      <c r="UO45" s="83"/>
      <c r="UP45" s="83"/>
      <c r="UQ45" s="83"/>
      <c r="UR45" s="83"/>
      <c r="US45" s="83"/>
      <c r="UT45" s="83"/>
      <c r="UU45" s="83"/>
      <c r="UV45" s="83"/>
      <c r="UW45" s="83"/>
      <c r="UX45" s="83"/>
      <c r="UY45" s="83"/>
      <c r="UZ45" s="83"/>
      <c r="VA45" s="83"/>
      <c r="VB45" s="83"/>
      <c r="VC45" s="83"/>
      <c r="VD45" s="83"/>
      <c r="VE45" s="83"/>
      <c r="VF45" s="83"/>
      <c r="VG45" s="83"/>
      <c r="VH45" s="83"/>
      <c r="VI45" s="83"/>
      <c r="VJ45" s="83"/>
      <c r="VK45" s="83"/>
      <c r="VL45" s="83"/>
      <c r="VM45" s="83"/>
      <c r="VN45" s="83"/>
      <c r="VO45" s="83"/>
      <c r="VP45" s="83"/>
      <c r="VQ45" s="83"/>
      <c r="VR45" s="83"/>
      <c r="VS45" s="83"/>
      <c r="VT45" s="83"/>
      <c r="VU45" s="83"/>
      <c r="VV45" s="83"/>
      <c r="VW45" s="83"/>
      <c r="VX45" s="83"/>
      <c r="VY45" s="83"/>
      <c r="VZ45" s="83"/>
      <c r="WA45" s="83"/>
      <c r="WB45" s="83"/>
      <c r="WC45" s="83"/>
      <c r="WD45" s="83"/>
      <c r="WE45" s="83"/>
      <c r="WF45" s="83"/>
      <c r="WG45" s="83"/>
      <c r="WH45" s="83"/>
      <c r="WI45" s="83"/>
      <c r="WJ45" s="83"/>
      <c r="WK45" s="83"/>
      <c r="WL45" s="83"/>
      <c r="WM45" s="83"/>
      <c r="WN45" s="83"/>
      <c r="WO45" s="83"/>
      <c r="WP45" s="83"/>
      <c r="WQ45" s="83"/>
      <c r="WR45" s="83"/>
      <c r="WS45" s="83"/>
      <c r="WT45" s="83"/>
      <c r="WU45" s="83"/>
      <c r="WV45" s="83"/>
      <c r="WW45" s="83"/>
      <c r="WX45" s="83"/>
      <c r="WY45" s="83"/>
      <c r="WZ45" s="83"/>
      <c r="XA45" s="83"/>
      <c r="XB45" s="83"/>
      <c r="XC45" s="83"/>
      <c r="XD45" s="83"/>
      <c r="XE45" s="83"/>
      <c r="XF45" s="83"/>
      <c r="XG45" s="83"/>
      <c r="XH45" s="83"/>
      <c r="XI45" s="83"/>
      <c r="XJ45" s="83"/>
      <c r="XK45" s="83"/>
      <c r="XL45" s="83"/>
      <c r="XM45" s="83"/>
      <c r="XN45" s="83"/>
      <c r="XO45" s="83"/>
      <c r="XP45" s="83"/>
      <c r="XQ45" s="83"/>
      <c r="XR45" s="83"/>
      <c r="XS45" s="83"/>
      <c r="XT45" s="83"/>
      <c r="XU45" s="83"/>
      <c r="XV45" s="83"/>
      <c r="XW45" s="83"/>
      <c r="XX45" s="83"/>
      <c r="XY45" s="83"/>
      <c r="XZ45" s="83"/>
      <c r="YA45" s="83"/>
      <c r="YB45" s="83"/>
      <c r="YC45" s="83"/>
      <c r="YD45" s="83"/>
      <c r="YE45" s="83"/>
      <c r="YF45" s="83"/>
      <c r="YG45" s="83"/>
      <c r="YH45" s="83"/>
      <c r="YI45" s="83"/>
      <c r="YJ45" s="83"/>
      <c r="YK45" s="83"/>
      <c r="YL45" s="83"/>
      <c r="YM45" s="83"/>
      <c r="YN45" s="83"/>
      <c r="YO45" s="83"/>
      <c r="YP45" s="83"/>
      <c r="YQ45" s="83"/>
      <c r="YR45" s="83"/>
      <c r="YS45" s="83"/>
      <c r="YT45" s="83"/>
      <c r="YU45" s="83"/>
      <c r="YV45" s="83"/>
      <c r="YW45" s="83"/>
      <c r="YX45" s="83"/>
      <c r="YY45" s="83"/>
      <c r="YZ45" s="83"/>
      <c r="ZA45" s="83"/>
      <c r="ZB45" s="83"/>
      <c r="ZC45" s="83"/>
      <c r="ZD45" s="83"/>
      <c r="ZE45" s="83"/>
      <c r="ZF45" s="83"/>
      <c r="ZG45" s="83"/>
      <c r="ZH45" s="83"/>
      <c r="ZI45" s="83"/>
      <c r="ZJ45" s="83"/>
      <c r="ZK45" s="83"/>
      <c r="ZL45" s="83"/>
      <c r="ZM45" s="83"/>
      <c r="ZN45" s="83"/>
      <c r="ZO45" s="83"/>
      <c r="ZP45" s="83"/>
      <c r="ZQ45" s="83"/>
      <c r="ZR45" s="83"/>
      <c r="ZS45" s="83"/>
      <c r="ZT45" s="83"/>
      <c r="ZU45" s="83"/>
      <c r="ZV45" s="83"/>
      <c r="ZW45" s="83"/>
      <c r="ZX45" s="83"/>
      <c r="ZY45" s="83"/>
      <c r="ZZ45" s="83"/>
      <c r="AAA45" s="83"/>
      <c r="AAB45" s="83"/>
      <c r="AAC45" s="83"/>
      <c r="AAD45" s="83"/>
      <c r="AAE45" s="83"/>
      <c r="AAF45" s="83"/>
      <c r="AAG45" s="83"/>
      <c r="AAH45" s="83"/>
      <c r="AAI45" s="83"/>
      <c r="AAJ45" s="83"/>
      <c r="AAK45" s="83"/>
      <c r="AAL45" s="83"/>
      <c r="AAM45" s="83"/>
      <c r="AAN45" s="83"/>
      <c r="AAO45" s="83"/>
      <c r="AAP45" s="83"/>
      <c r="AAQ45" s="83"/>
      <c r="AAR45" s="83"/>
      <c r="AAS45" s="83"/>
      <c r="AAT45" s="83"/>
      <c r="AAU45" s="83"/>
      <c r="AAV45" s="83"/>
      <c r="AAW45" s="83"/>
      <c r="AAX45" s="83"/>
      <c r="AAY45" s="83"/>
      <c r="AAZ45" s="83"/>
      <c r="ABA45" s="83"/>
      <c r="ABB45" s="83"/>
      <c r="ABC45" s="83"/>
      <c r="ABD45" s="83"/>
      <c r="ABE45" s="83"/>
      <c r="ABF45" s="83"/>
      <c r="ABG45" s="83"/>
      <c r="ABH45" s="83"/>
      <c r="ABI45" s="83"/>
      <c r="ABJ45" s="83"/>
      <c r="ABK45" s="83"/>
      <c r="ABL45" s="83"/>
      <c r="ABM45" s="83"/>
      <c r="ABN45" s="83"/>
      <c r="ABO45" s="83"/>
      <c r="ABP45" s="83"/>
      <c r="ABQ45" s="83"/>
      <c r="ABR45" s="83"/>
      <c r="ABS45" s="83"/>
      <c r="ABT45" s="83"/>
      <c r="ABU45" s="83"/>
      <c r="ABV45" s="83"/>
      <c r="ABW45" s="83"/>
      <c r="ABX45" s="83"/>
      <c r="ABY45" s="83"/>
      <c r="ABZ45" s="83"/>
      <c r="ACA45" s="83"/>
      <c r="ACB45" s="83"/>
      <c r="ACC45" s="83"/>
      <c r="ACD45" s="83"/>
      <c r="ACE45" s="83"/>
      <c r="ACF45" s="83"/>
      <c r="ACG45" s="83"/>
      <c r="ACH45" s="83"/>
      <c r="ACI45" s="83"/>
      <c r="ACJ45" s="83"/>
      <c r="ACK45" s="83"/>
      <c r="ACL45" s="83"/>
      <c r="ACM45" s="83"/>
      <c r="ACN45" s="83"/>
      <c r="ACO45" s="83"/>
      <c r="ACP45" s="83"/>
      <c r="ACQ45" s="83"/>
      <c r="ACR45" s="83"/>
      <c r="ACS45" s="83"/>
      <c r="ACT45" s="83"/>
      <c r="ACU45" s="83"/>
      <c r="ACV45" s="83"/>
      <c r="ACW45" s="83"/>
      <c r="ACX45" s="83"/>
      <c r="ACY45" s="83"/>
      <c r="ACZ45" s="83"/>
      <c r="ADA45" s="83"/>
      <c r="ADB45" s="83"/>
      <c r="ADC45" s="83"/>
      <c r="ADD45" s="83"/>
      <c r="ADE45" s="83"/>
      <c r="ADF45" s="83"/>
      <c r="ADG45" s="83"/>
      <c r="ADH45" s="83"/>
      <c r="ADI45" s="83"/>
      <c r="ADJ45" s="83"/>
      <c r="ADK45" s="83"/>
      <c r="ADL45" s="83"/>
      <c r="ADM45" s="83"/>
      <c r="ADN45" s="83"/>
      <c r="ADO45" s="83"/>
      <c r="ADP45" s="83"/>
      <c r="ADQ45" s="83"/>
      <c r="ADR45" s="83"/>
      <c r="ADS45" s="83"/>
      <c r="ADT45" s="83"/>
      <c r="ADU45" s="83"/>
      <c r="ADV45" s="83"/>
      <c r="ADW45" s="83"/>
      <c r="ADX45" s="83"/>
      <c r="ADY45" s="83"/>
      <c r="ADZ45" s="83"/>
      <c r="AEA45" s="83"/>
      <c r="AEB45" s="83"/>
      <c r="AEC45" s="83"/>
      <c r="AED45" s="83"/>
      <c r="AEE45" s="83"/>
      <c r="AEF45" s="83"/>
      <c r="AEG45" s="83"/>
      <c r="AEH45" s="83"/>
      <c r="AEI45" s="83"/>
      <c r="AEJ45" s="83"/>
      <c r="AEK45" s="83"/>
      <c r="AEL45" s="83"/>
      <c r="AEM45" s="83"/>
      <c r="AEN45" s="83"/>
      <c r="AEO45" s="83"/>
      <c r="AEP45" s="83"/>
      <c r="AEQ45" s="83"/>
      <c r="AER45" s="83"/>
      <c r="AES45" s="83"/>
      <c r="AET45" s="83"/>
      <c r="AEU45" s="83"/>
      <c r="AEV45" s="83"/>
      <c r="AEW45" s="83"/>
      <c r="AEX45" s="83"/>
      <c r="AEY45" s="83"/>
      <c r="AEZ45" s="83"/>
      <c r="AFA45" s="83"/>
      <c r="AFB45" s="83"/>
      <c r="AFC45" s="83"/>
      <c r="AFD45" s="83"/>
      <c r="AFE45" s="83"/>
      <c r="AFF45" s="83"/>
      <c r="AFG45" s="83"/>
      <c r="AFH45" s="83"/>
      <c r="AFI45" s="83"/>
      <c r="AFJ45" s="83"/>
      <c r="AFK45" s="83"/>
      <c r="AFL45" s="83"/>
      <c r="AFM45" s="83"/>
      <c r="AFN45" s="83"/>
      <c r="AFO45" s="83"/>
      <c r="AFP45" s="83"/>
      <c r="AFQ45" s="83"/>
      <c r="AFR45" s="83"/>
      <c r="AFS45" s="83"/>
      <c r="AFT45" s="83"/>
      <c r="AFU45" s="83"/>
      <c r="AFV45" s="83"/>
      <c r="AFW45" s="83"/>
      <c r="AFX45" s="83"/>
      <c r="AFY45" s="83"/>
      <c r="AFZ45" s="83"/>
      <c r="AGA45" s="83"/>
      <c r="AGB45" s="83"/>
      <c r="AGC45" s="83"/>
      <c r="AGD45" s="83"/>
      <c r="AGE45" s="83"/>
      <c r="AGF45" s="83"/>
      <c r="AGG45" s="83"/>
      <c r="AGH45" s="83"/>
      <c r="AGI45" s="83"/>
      <c r="AGJ45" s="83"/>
      <c r="AGK45" s="83"/>
      <c r="AGL45" s="83"/>
      <c r="AGM45" s="83"/>
      <c r="AGN45" s="83"/>
      <c r="AGO45" s="83"/>
      <c r="AGP45" s="83"/>
      <c r="AGQ45" s="83"/>
      <c r="AGR45" s="83"/>
      <c r="AGS45" s="83"/>
      <c r="AGT45" s="83"/>
      <c r="AGU45" s="83"/>
      <c r="AGV45" s="83"/>
      <c r="AGW45" s="83"/>
      <c r="AGX45" s="83"/>
      <c r="AGY45" s="83"/>
      <c r="AGZ45" s="83"/>
      <c r="AHA45" s="83"/>
      <c r="AHB45" s="83"/>
      <c r="AHC45" s="83"/>
      <c r="AHD45" s="83"/>
      <c r="AHE45" s="83"/>
      <c r="AHF45" s="83"/>
      <c r="AHG45" s="83"/>
      <c r="AHH45" s="83"/>
      <c r="AHI45" s="83"/>
      <c r="AHJ45" s="83"/>
      <c r="AHK45" s="83"/>
      <c r="AHL45" s="83"/>
      <c r="AHM45" s="83"/>
      <c r="AHN45" s="83"/>
      <c r="AHO45" s="83"/>
      <c r="AHP45" s="83"/>
      <c r="AHQ45" s="83"/>
      <c r="AHR45" s="83"/>
      <c r="AHS45" s="83"/>
      <c r="AHT45" s="83"/>
      <c r="AHU45" s="83"/>
      <c r="AHV45" s="83"/>
      <c r="AHW45" s="83"/>
      <c r="AHX45" s="83"/>
      <c r="AHY45" s="83"/>
      <c r="AHZ45" s="83"/>
      <c r="AIA45" s="83"/>
      <c r="AIB45" s="83"/>
      <c r="AIC45" s="83"/>
      <c r="AID45" s="83"/>
      <c r="AIE45" s="83"/>
      <c r="AIF45" s="83"/>
      <c r="AIG45" s="83"/>
      <c r="AIH45" s="83"/>
      <c r="AII45" s="83"/>
      <c r="AIJ45" s="83"/>
      <c r="AIK45" s="83"/>
      <c r="AIL45" s="83"/>
      <c r="AIM45" s="83"/>
      <c r="AIN45" s="83"/>
      <c r="AIO45" s="83"/>
      <c r="AIP45" s="83"/>
      <c r="AIQ45" s="83"/>
      <c r="AIR45" s="83"/>
      <c r="AIS45" s="83"/>
      <c r="AIT45" s="83"/>
      <c r="AIU45" s="83"/>
      <c r="AIV45" s="83"/>
      <c r="AIW45" s="83"/>
      <c r="AIX45" s="83"/>
      <c r="AIY45" s="83"/>
      <c r="AIZ45" s="83"/>
      <c r="AJA45" s="83"/>
      <c r="AJB45" s="83"/>
      <c r="AJC45" s="83"/>
      <c r="AJD45" s="83"/>
      <c r="AJE45" s="83"/>
      <c r="AJF45" s="83"/>
      <c r="AJG45" s="83"/>
      <c r="AJH45" s="83"/>
      <c r="AJI45" s="83"/>
      <c r="AJJ45" s="83"/>
      <c r="AJK45" s="83"/>
      <c r="AJL45" s="83"/>
      <c r="AJM45" s="83"/>
      <c r="AJN45" s="83"/>
      <c r="AJO45" s="83"/>
      <c r="AJP45" s="83"/>
      <c r="AJQ45" s="83"/>
      <c r="AJR45" s="83"/>
      <c r="AJS45" s="83"/>
      <c r="AJT45" s="83"/>
      <c r="AJU45" s="83"/>
      <c r="AJV45" s="83"/>
      <c r="AJW45" s="83"/>
      <c r="AJX45" s="83"/>
      <c r="AJY45" s="83"/>
      <c r="AJZ45" s="83"/>
      <c r="AKA45" s="83"/>
      <c r="AKB45" s="83"/>
      <c r="AKC45" s="83"/>
      <c r="AKD45" s="83"/>
      <c r="AKE45" s="83"/>
      <c r="AKF45" s="83"/>
      <c r="AKG45" s="83"/>
      <c r="AKH45" s="83"/>
      <c r="AKI45" s="83"/>
      <c r="AKJ45" s="83"/>
      <c r="AKK45" s="83"/>
      <c r="AKL45" s="83"/>
      <c r="AKM45" s="83"/>
      <c r="AKN45" s="83"/>
      <c r="AKO45" s="83"/>
      <c r="AKP45" s="83"/>
      <c r="AKQ45" s="83"/>
      <c r="AKR45" s="83"/>
      <c r="AKS45" s="83"/>
      <c r="AKT45" s="83"/>
      <c r="AKU45" s="83"/>
      <c r="AKV45" s="83"/>
      <c r="AKW45" s="83"/>
      <c r="AKX45" s="83"/>
      <c r="AKY45" s="83"/>
      <c r="AKZ45" s="83"/>
      <c r="ALA45" s="83"/>
      <c r="ALB45" s="83"/>
      <c r="ALC45" s="83"/>
      <c r="ALD45" s="83"/>
      <c r="ALE45" s="83"/>
      <c r="ALF45" s="83"/>
      <c r="ALG45" s="83"/>
      <c r="ALH45" s="83"/>
      <c r="ALI45" s="83"/>
      <c r="ALJ45" s="83"/>
      <c r="ALK45" s="83"/>
      <c r="ALL45" s="83"/>
      <c r="ALM45" s="83"/>
      <c r="ALN45" s="83"/>
      <c r="ALO45" s="83"/>
      <c r="ALP45" s="83"/>
      <c r="ALQ45" s="83"/>
      <c r="ALR45" s="83"/>
      <c r="ALS45" s="83"/>
      <c r="ALT45" s="83"/>
      <c r="ALU45" s="83"/>
      <c r="ALV45" s="83"/>
      <c r="ALW45" s="83"/>
      <c r="ALX45" s="83"/>
      <c r="ALY45" s="83"/>
      <c r="ALZ45" s="83"/>
      <c r="AMA45" s="83"/>
      <c r="AMB45" s="83"/>
      <c r="AMC45" s="83"/>
      <c r="AMD45" s="83"/>
      <c r="AME45" s="83"/>
      <c r="AMF45" s="83"/>
      <c r="AMG45" s="83"/>
      <c r="AMH45" s="83"/>
      <c r="AMI45" s="83"/>
      <c r="AMJ45" s="83"/>
      <c r="AMK45" s="83"/>
      <c r="AML45" s="83"/>
      <c r="AMM45" s="83"/>
      <c r="AMN45" s="83"/>
      <c r="AMO45" s="83"/>
      <c r="AMP45" s="83"/>
      <c r="AMQ45" s="83"/>
      <c r="AMR45" s="83"/>
      <c r="AMS45" s="83"/>
      <c r="AMT45" s="83"/>
      <c r="AMU45" s="83"/>
      <c r="AMV45" s="83"/>
      <c r="AMW45" s="83"/>
      <c r="AMX45" s="83"/>
      <c r="AMY45" s="83"/>
      <c r="AMZ45" s="83"/>
      <c r="ANA45" s="83"/>
      <c r="ANB45" s="83"/>
      <c r="ANC45" s="83"/>
      <c r="AND45" s="83"/>
      <c r="ANE45" s="83"/>
      <c r="ANF45" s="83"/>
      <c r="ANG45" s="83"/>
      <c r="ANH45" s="83"/>
      <c r="ANI45" s="83"/>
      <c r="ANJ45" s="83"/>
      <c r="ANK45" s="83"/>
      <c r="ANL45" s="83"/>
      <c r="ANM45" s="83"/>
      <c r="ANN45" s="83"/>
      <c r="ANO45" s="83"/>
      <c r="ANP45" s="83"/>
      <c r="ANQ45" s="83"/>
      <c r="ANR45" s="83"/>
      <c r="ANS45" s="83"/>
      <c r="ANT45" s="83"/>
      <c r="ANU45" s="83"/>
      <c r="ANV45" s="83"/>
      <c r="ANW45" s="83"/>
      <c r="ANX45" s="83"/>
      <c r="ANY45" s="83"/>
      <c r="ANZ45" s="83"/>
      <c r="AOA45" s="83"/>
      <c r="AOB45" s="83"/>
      <c r="AOC45" s="83"/>
      <c r="AOD45" s="83"/>
      <c r="AOE45" s="83"/>
      <c r="AOF45" s="83"/>
      <c r="AOG45" s="83"/>
      <c r="AOH45" s="83"/>
      <c r="AOI45" s="83"/>
      <c r="AOJ45" s="83"/>
      <c r="AOK45" s="83"/>
      <c r="AOL45" s="83"/>
      <c r="AOM45" s="83"/>
      <c r="AON45" s="83"/>
      <c r="AOO45" s="83"/>
      <c r="AOP45" s="83"/>
      <c r="AOQ45" s="83"/>
      <c r="AOR45" s="83"/>
      <c r="AOS45" s="83"/>
      <c r="AOT45" s="83"/>
      <c r="AOU45" s="83"/>
      <c r="AOV45" s="83"/>
      <c r="AOW45" s="83"/>
      <c r="AOX45" s="83"/>
      <c r="AOY45" s="83"/>
      <c r="AOZ45" s="83"/>
      <c r="APA45" s="83"/>
      <c r="APB45" s="83"/>
      <c r="APC45" s="83"/>
      <c r="APD45" s="83"/>
      <c r="APE45" s="83"/>
      <c r="APF45" s="83"/>
      <c r="APG45" s="83"/>
      <c r="APH45" s="83"/>
      <c r="API45" s="83"/>
      <c r="APJ45" s="83"/>
      <c r="APK45" s="83"/>
      <c r="APL45" s="83"/>
      <c r="APM45" s="83"/>
      <c r="APN45" s="83"/>
      <c r="APO45" s="83"/>
      <c r="APP45" s="83"/>
      <c r="APQ45" s="83"/>
      <c r="APR45" s="83"/>
      <c r="APS45" s="83"/>
      <c r="APT45" s="83"/>
      <c r="APU45" s="83"/>
      <c r="APV45" s="83"/>
      <c r="APW45" s="83"/>
      <c r="APX45" s="83"/>
      <c r="APY45" s="83"/>
      <c r="APZ45" s="83"/>
      <c r="AQA45" s="83"/>
      <c r="AQB45" s="83"/>
      <c r="AQC45" s="83"/>
      <c r="AQD45" s="83"/>
      <c r="AQE45" s="83"/>
      <c r="AQF45" s="83"/>
      <c r="AQG45" s="83"/>
      <c r="AQH45" s="83"/>
      <c r="AQI45" s="83"/>
      <c r="AQJ45" s="83"/>
      <c r="AQK45" s="83"/>
      <c r="AQL45" s="83"/>
      <c r="AQM45" s="83"/>
      <c r="AQN45" s="83"/>
      <c r="AQO45" s="83"/>
      <c r="AQP45" s="83"/>
      <c r="AQQ45" s="83"/>
      <c r="AQR45" s="83"/>
      <c r="AQS45" s="83"/>
      <c r="AQT45" s="83"/>
      <c r="AQU45" s="83"/>
      <c r="AQV45" s="83"/>
      <c r="AQW45" s="83"/>
      <c r="AQX45" s="83"/>
      <c r="AQY45" s="83"/>
      <c r="AQZ45" s="83"/>
      <c r="ARA45" s="83"/>
      <c r="ARB45" s="83"/>
      <c r="ARC45" s="83"/>
      <c r="ARD45" s="83"/>
      <c r="ARE45" s="83"/>
      <c r="ARF45" s="83"/>
      <c r="ARG45" s="83"/>
      <c r="ARH45" s="83"/>
      <c r="ARI45" s="83"/>
      <c r="ARJ45" s="83"/>
      <c r="ARK45" s="83"/>
      <c r="ARL45" s="83"/>
      <c r="ARM45" s="83"/>
      <c r="ARN45" s="83"/>
      <c r="ARO45" s="83"/>
      <c r="ARP45" s="83"/>
      <c r="ARQ45" s="83"/>
      <c r="ARR45" s="83"/>
      <c r="ARS45" s="83"/>
      <c r="ART45" s="83"/>
      <c r="ARU45" s="83"/>
      <c r="ARV45" s="83"/>
      <c r="ARW45" s="83"/>
      <c r="ARX45" s="83"/>
      <c r="ARY45" s="83"/>
      <c r="ARZ45" s="83"/>
      <c r="ASA45" s="83"/>
      <c r="ASB45" s="83"/>
      <c r="ASC45" s="83"/>
      <c r="ASD45" s="83"/>
      <c r="ASE45" s="83"/>
      <c r="ASF45" s="83"/>
      <c r="ASG45" s="83"/>
      <c r="ASH45" s="83"/>
      <c r="ASI45" s="83"/>
      <c r="ASJ45" s="83"/>
      <c r="ASK45" s="83"/>
      <c r="ASL45" s="83"/>
      <c r="ASM45" s="83"/>
      <c r="ASN45" s="83"/>
      <c r="ASO45" s="83"/>
      <c r="ASP45" s="83"/>
      <c r="ASQ45" s="83"/>
      <c r="ASR45" s="83"/>
      <c r="ASS45" s="83"/>
      <c r="AST45" s="83"/>
      <c r="ASU45" s="83"/>
      <c r="ASV45" s="83"/>
      <c r="ASW45" s="83"/>
      <c r="ASX45" s="83"/>
      <c r="ASY45" s="83"/>
      <c r="ASZ45" s="83"/>
      <c r="ATA45" s="83"/>
      <c r="ATB45" s="83"/>
      <c r="ATC45" s="83"/>
      <c r="ATD45" s="83"/>
      <c r="ATE45" s="83"/>
      <c r="ATF45" s="83"/>
      <c r="ATG45" s="83"/>
      <c r="ATH45" s="83"/>
      <c r="ATI45" s="83"/>
      <c r="ATJ45" s="83"/>
      <c r="ATK45" s="83"/>
      <c r="ATL45" s="83"/>
      <c r="ATM45" s="83"/>
      <c r="ATN45" s="83"/>
      <c r="ATO45" s="83"/>
      <c r="ATP45" s="83"/>
      <c r="ATQ45" s="83"/>
      <c r="ATR45" s="83"/>
      <c r="ATS45" s="83"/>
      <c r="ATT45" s="83"/>
      <c r="ATU45" s="83"/>
      <c r="ATV45" s="83"/>
      <c r="ATW45" s="83"/>
      <c r="ATX45" s="83"/>
      <c r="ATY45" s="83"/>
      <c r="ATZ45" s="83"/>
      <c r="AUA45" s="83"/>
      <c r="AUB45" s="83"/>
      <c r="AUC45" s="83"/>
      <c r="AUD45" s="83"/>
      <c r="AUE45" s="83"/>
      <c r="AUF45" s="83"/>
      <c r="AUG45" s="83"/>
      <c r="AUH45" s="83"/>
      <c r="AUI45" s="83"/>
      <c r="AUJ45" s="83"/>
      <c r="AUK45" s="83"/>
      <c r="AUL45" s="83"/>
      <c r="AUM45" s="83"/>
      <c r="AUN45" s="83"/>
      <c r="AUO45" s="83"/>
      <c r="AUP45" s="83"/>
      <c r="AUQ45" s="83"/>
      <c r="AUR45" s="83"/>
      <c r="AUS45" s="83"/>
      <c r="AUT45" s="83"/>
      <c r="AUU45" s="83"/>
      <c r="AUV45" s="83"/>
      <c r="AUW45" s="83"/>
      <c r="AUX45" s="83"/>
      <c r="AUY45" s="83"/>
      <c r="AUZ45" s="83"/>
      <c r="AVA45" s="83"/>
      <c r="AVB45" s="83"/>
      <c r="AVC45" s="83"/>
      <c r="AVD45" s="83"/>
      <c r="AVE45" s="83"/>
      <c r="AVF45" s="83"/>
      <c r="AVG45" s="83"/>
      <c r="AVH45" s="83"/>
      <c r="AVI45" s="83"/>
      <c r="AVJ45" s="83"/>
      <c r="AVK45" s="83"/>
      <c r="AVL45" s="83"/>
      <c r="AVM45" s="83"/>
      <c r="AVN45" s="83"/>
      <c r="AVO45" s="83"/>
      <c r="AVP45" s="83"/>
      <c r="AVQ45" s="83"/>
      <c r="AVR45" s="83"/>
      <c r="AVS45" s="83"/>
      <c r="AVT45" s="83"/>
      <c r="AVU45" s="83"/>
      <c r="AVV45" s="83"/>
      <c r="AVW45" s="83"/>
      <c r="AVX45" s="83"/>
      <c r="AVY45" s="83"/>
      <c r="AVZ45" s="83"/>
      <c r="AWA45" s="83"/>
      <c r="AWB45" s="83"/>
      <c r="AWC45" s="83"/>
      <c r="AWD45" s="83"/>
      <c r="AWE45" s="83"/>
      <c r="AWF45" s="83"/>
      <c r="AWG45" s="83"/>
      <c r="AWH45" s="83"/>
      <c r="AWI45" s="83"/>
      <c r="AWJ45" s="83"/>
      <c r="AWK45" s="83"/>
      <c r="AWL45" s="83"/>
      <c r="AWM45" s="83"/>
      <c r="AWN45" s="83"/>
      <c r="AWO45" s="83"/>
      <c r="AWP45" s="83"/>
      <c r="AWQ45" s="83"/>
      <c r="AWR45" s="83"/>
      <c r="AWS45" s="83"/>
      <c r="AWT45" s="83"/>
      <c r="AWU45" s="83"/>
      <c r="AWV45" s="83"/>
      <c r="AWW45" s="83"/>
      <c r="AWX45" s="83"/>
      <c r="AWY45" s="83"/>
      <c r="AWZ45" s="83"/>
      <c r="AXA45" s="83"/>
      <c r="AXB45" s="83"/>
      <c r="AXC45" s="83"/>
      <c r="AXD45" s="83"/>
      <c r="AXE45" s="83"/>
      <c r="AXF45" s="83"/>
      <c r="AXG45" s="83"/>
      <c r="AXH45" s="83"/>
      <c r="AXI45" s="83"/>
      <c r="AXJ45" s="83"/>
      <c r="AXK45" s="83"/>
      <c r="AXL45" s="83"/>
      <c r="AXM45" s="83"/>
      <c r="AXN45" s="83"/>
      <c r="AXO45" s="83"/>
      <c r="AXP45" s="83"/>
      <c r="AXQ45" s="83"/>
      <c r="AXR45" s="83"/>
      <c r="AXS45" s="83"/>
      <c r="AXT45" s="83"/>
      <c r="AXU45" s="83"/>
      <c r="AXV45" s="83"/>
      <c r="AXW45" s="83"/>
      <c r="AXX45" s="83"/>
      <c r="AXY45" s="83"/>
      <c r="AXZ45" s="83"/>
      <c r="AYA45" s="83"/>
      <c r="AYB45" s="83"/>
      <c r="AYC45" s="83"/>
      <c r="AYD45" s="83"/>
      <c r="AYE45" s="83"/>
      <c r="AYF45" s="83"/>
      <c r="AYG45" s="83"/>
      <c r="AYH45" s="83"/>
      <c r="AYI45" s="83"/>
      <c r="AYJ45" s="83"/>
      <c r="AYK45" s="83"/>
      <c r="AYL45" s="83"/>
      <c r="AYM45" s="83"/>
      <c r="AYN45" s="83"/>
      <c r="AYO45" s="83"/>
      <c r="AYP45" s="83"/>
      <c r="AYQ45" s="83"/>
      <c r="AYR45" s="83"/>
      <c r="AYS45" s="83"/>
      <c r="AYT45" s="83"/>
      <c r="AYU45" s="83"/>
      <c r="AYV45" s="83"/>
      <c r="AYW45" s="83"/>
      <c r="AYX45" s="83"/>
      <c r="AYY45" s="83"/>
      <c r="AYZ45" s="83"/>
      <c r="AZA45" s="83"/>
      <c r="AZB45" s="83"/>
      <c r="AZC45" s="83"/>
      <c r="AZD45" s="83"/>
      <c r="AZE45" s="83"/>
      <c r="AZF45" s="83"/>
      <c r="AZG45" s="83"/>
      <c r="AZH45" s="83"/>
      <c r="AZI45" s="83"/>
      <c r="AZJ45" s="83"/>
      <c r="AZK45" s="83"/>
      <c r="AZL45" s="83"/>
      <c r="AZM45" s="83"/>
      <c r="AZN45" s="83"/>
      <c r="AZO45" s="83"/>
      <c r="AZP45" s="83"/>
      <c r="AZQ45" s="83"/>
      <c r="AZR45" s="83"/>
      <c r="AZS45" s="83"/>
      <c r="AZT45" s="83"/>
      <c r="AZU45" s="83"/>
      <c r="AZV45" s="83"/>
      <c r="AZW45" s="83"/>
      <c r="AZX45" s="83"/>
      <c r="AZY45" s="83"/>
      <c r="AZZ45" s="83"/>
      <c r="BAA45" s="83"/>
      <c r="BAB45" s="83"/>
      <c r="BAC45" s="83"/>
      <c r="BAD45" s="83"/>
      <c r="BAE45" s="83"/>
      <c r="BAF45" s="83"/>
      <c r="BAG45" s="83"/>
      <c r="BAH45" s="83"/>
      <c r="BAI45" s="83"/>
      <c r="BAJ45" s="83"/>
      <c r="BAK45" s="83"/>
      <c r="BAL45" s="83"/>
      <c r="BAM45" s="83"/>
      <c r="BAN45" s="83"/>
      <c r="BAO45" s="83"/>
      <c r="BAP45" s="83"/>
      <c r="BAQ45" s="83"/>
      <c r="BAR45" s="83"/>
      <c r="BAS45" s="83"/>
      <c r="BAT45" s="83"/>
      <c r="BAU45" s="83"/>
      <c r="BAV45" s="83"/>
      <c r="BAW45" s="83"/>
      <c r="BAX45" s="83"/>
      <c r="BAY45" s="83"/>
      <c r="BAZ45" s="83"/>
      <c r="BBA45" s="83"/>
      <c r="BBB45" s="83"/>
      <c r="BBC45" s="83"/>
      <c r="BBD45" s="83"/>
      <c r="BBE45" s="83"/>
      <c r="BBF45" s="83"/>
      <c r="BBG45" s="83"/>
      <c r="BBH45" s="83"/>
      <c r="BBI45" s="83"/>
      <c r="BBJ45" s="83"/>
      <c r="BBK45" s="83"/>
      <c r="BBL45" s="83"/>
      <c r="BBM45" s="83"/>
      <c r="BBN45" s="83"/>
      <c r="BBO45" s="83"/>
      <c r="BBP45" s="83"/>
      <c r="BBQ45" s="83"/>
      <c r="BBR45" s="83"/>
      <c r="BBS45" s="83"/>
      <c r="BBT45" s="83"/>
      <c r="BBU45" s="83"/>
      <c r="BBV45" s="83"/>
      <c r="BBW45" s="83"/>
      <c r="BBX45" s="83"/>
      <c r="BBY45" s="83"/>
      <c r="BBZ45" s="83"/>
      <c r="BCA45" s="83"/>
      <c r="BCB45" s="83"/>
      <c r="BCC45" s="83"/>
      <c r="BCD45" s="83"/>
      <c r="BCE45" s="83"/>
      <c r="BCF45" s="83"/>
      <c r="BCG45" s="83"/>
      <c r="BCH45" s="83"/>
      <c r="BCI45" s="83"/>
      <c r="BCJ45" s="83"/>
      <c r="BCK45" s="83"/>
      <c r="BCL45" s="83"/>
      <c r="BCM45" s="83"/>
      <c r="BCN45" s="83"/>
      <c r="BCO45" s="83"/>
      <c r="BCP45" s="83"/>
      <c r="BCQ45" s="83"/>
      <c r="BCR45" s="83"/>
      <c r="BCS45" s="83"/>
      <c r="BCT45" s="83"/>
      <c r="BCU45" s="83"/>
      <c r="BCV45" s="83"/>
      <c r="BCW45" s="83"/>
      <c r="BCX45" s="83"/>
      <c r="BCY45" s="83"/>
      <c r="BCZ45" s="83"/>
      <c r="BDA45" s="83"/>
      <c r="BDB45" s="83"/>
      <c r="BDC45" s="83"/>
      <c r="BDD45" s="83"/>
      <c r="BDE45" s="83"/>
      <c r="BDF45" s="83"/>
      <c r="BDG45" s="83"/>
      <c r="BDH45" s="83"/>
      <c r="BDI45" s="83"/>
      <c r="BDJ45" s="83"/>
      <c r="BDK45" s="83"/>
      <c r="BDL45" s="83"/>
      <c r="BDM45" s="83"/>
      <c r="BDN45" s="83"/>
      <c r="BDO45" s="83"/>
      <c r="BDP45" s="83"/>
      <c r="BDQ45" s="83"/>
      <c r="BDR45" s="83"/>
      <c r="BDS45" s="83"/>
      <c r="BDT45" s="83"/>
      <c r="BDU45" s="83"/>
      <c r="BDV45" s="83"/>
      <c r="BDW45" s="83"/>
      <c r="BDX45" s="83"/>
      <c r="BDY45" s="83"/>
      <c r="BDZ45" s="83"/>
      <c r="BEA45" s="83"/>
      <c r="BEB45" s="83"/>
      <c r="BEC45" s="83"/>
      <c r="BED45" s="83"/>
      <c r="BEE45" s="83"/>
      <c r="BEF45" s="83"/>
      <c r="BEG45" s="83"/>
      <c r="BEH45" s="83"/>
      <c r="BEI45" s="83"/>
      <c r="BEJ45" s="83"/>
      <c r="BEK45" s="83"/>
      <c r="BEL45" s="83"/>
      <c r="BEM45" s="83"/>
      <c r="BEN45" s="83"/>
      <c r="BEO45" s="83"/>
      <c r="BEP45" s="83"/>
      <c r="BEQ45" s="83"/>
      <c r="BER45" s="83"/>
      <c r="BES45" s="83"/>
      <c r="BET45" s="83"/>
      <c r="BEU45" s="83"/>
      <c r="BEV45" s="83"/>
      <c r="BEW45" s="83"/>
      <c r="BEX45" s="83"/>
      <c r="BEY45" s="83"/>
      <c r="BEZ45" s="83"/>
      <c r="BFA45" s="83"/>
      <c r="BFB45" s="83"/>
      <c r="BFC45" s="83"/>
      <c r="BFD45" s="83"/>
      <c r="BFE45" s="83"/>
      <c r="BFF45" s="83"/>
      <c r="BFG45" s="83"/>
      <c r="BFH45" s="83"/>
      <c r="BFI45" s="83"/>
      <c r="BFJ45" s="83"/>
      <c r="BFK45" s="83"/>
      <c r="BFL45" s="83"/>
      <c r="BFM45" s="83"/>
      <c r="BFN45" s="83"/>
      <c r="BFO45" s="83"/>
      <c r="BFP45" s="83"/>
      <c r="BFQ45" s="83"/>
      <c r="BFR45" s="83"/>
      <c r="BFS45" s="83"/>
      <c r="BFT45" s="83"/>
      <c r="BFU45" s="83"/>
      <c r="BFV45" s="83"/>
      <c r="BFW45" s="83"/>
      <c r="BFX45" s="83"/>
      <c r="BFY45" s="83"/>
      <c r="BFZ45" s="83"/>
      <c r="BGA45" s="83"/>
      <c r="BGB45" s="83"/>
      <c r="BGC45" s="83"/>
      <c r="BGD45" s="83"/>
      <c r="BGE45" s="83"/>
      <c r="BGF45" s="83"/>
      <c r="BGG45" s="83"/>
      <c r="BGH45" s="83"/>
      <c r="BGI45" s="83"/>
      <c r="BGJ45" s="83"/>
      <c r="BGK45" s="83"/>
      <c r="BGL45" s="83"/>
      <c r="BGM45" s="83"/>
      <c r="BGN45" s="83"/>
      <c r="BGO45" s="83"/>
      <c r="BGP45" s="83"/>
      <c r="BGQ45" s="83"/>
      <c r="BGR45" s="83"/>
      <c r="BGS45" s="83"/>
      <c r="BGT45" s="83"/>
      <c r="BGU45" s="83"/>
      <c r="BGV45" s="83"/>
      <c r="BGW45" s="83"/>
      <c r="BGX45" s="83"/>
      <c r="BGY45" s="83"/>
      <c r="BGZ45" s="83"/>
      <c r="BHA45" s="83"/>
      <c r="BHB45" s="83"/>
      <c r="BHC45" s="83"/>
      <c r="BHD45" s="83"/>
      <c r="BHE45" s="83"/>
      <c r="BHF45" s="83"/>
      <c r="BHG45" s="83"/>
      <c r="BHH45" s="83"/>
      <c r="BHI45" s="83"/>
      <c r="BHJ45" s="83"/>
      <c r="BHK45" s="83"/>
      <c r="BHL45" s="83"/>
      <c r="BHM45" s="83"/>
      <c r="BHN45" s="83"/>
      <c r="BHO45" s="83"/>
      <c r="BHP45" s="83"/>
      <c r="BHQ45" s="83"/>
      <c r="BHR45" s="83"/>
      <c r="BHS45" s="83"/>
      <c r="BHT45" s="83"/>
      <c r="BHU45" s="83"/>
      <c r="BHV45" s="83"/>
      <c r="BHW45" s="83"/>
      <c r="BHX45" s="83"/>
      <c r="BHY45" s="83"/>
      <c r="BHZ45" s="83"/>
      <c r="BIA45" s="83"/>
      <c r="BIB45" s="83"/>
      <c r="BIC45" s="83"/>
      <c r="BID45" s="83"/>
      <c r="BIE45" s="83"/>
      <c r="BIF45" s="83"/>
      <c r="BIG45" s="83"/>
      <c r="BIH45" s="83"/>
      <c r="BII45" s="83"/>
      <c r="BIJ45" s="83"/>
      <c r="BIK45" s="83"/>
      <c r="BIL45" s="83"/>
      <c r="BIM45" s="83"/>
      <c r="BIN45" s="83"/>
      <c r="BIO45" s="83"/>
      <c r="BIP45" s="83"/>
      <c r="BIQ45" s="83"/>
      <c r="BIR45" s="83"/>
      <c r="BIS45" s="83"/>
      <c r="BIT45" s="83"/>
      <c r="BIU45" s="83"/>
      <c r="BIV45" s="83"/>
      <c r="BIW45" s="83"/>
      <c r="BIX45" s="83"/>
      <c r="BIY45" s="83"/>
      <c r="BIZ45" s="83"/>
      <c r="BJA45" s="83"/>
      <c r="BJB45" s="83"/>
      <c r="BJC45" s="83"/>
      <c r="BJD45" s="83"/>
      <c r="BJE45" s="83"/>
      <c r="BJF45" s="83"/>
      <c r="BJG45" s="83"/>
      <c r="BJH45" s="83"/>
      <c r="BJI45" s="83"/>
      <c r="BJJ45" s="83"/>
      <c r="BJK45" s="83"/>
      <c r="BJL45" s="83"/>
      <c r="BJM45" s="83"/>
      <c r="BJN45" s="83"/>
      <c r="BJO45" s="83"/>
      <c r="BJP45" s="83"/>
      <c r="BJQ45" s="83"/>
      <c r="BJR45" s="83"/>
      <c r="BJS45" s="83"/>
      <c r="BJT45" s="83"/>
      <c r="BJU45" s="83"/>
      <c r="BJV45" s="83"/>
      <c r="BJW45" s="83"/>
      <c r="BJX45" s="83"/>
      <c r="BJY45" s="83"/>
      <c r="BJZ45" s="83"/>
      <c r="BKA45" s="83"/>
      <c r="BKB45" s="83"/>
      <c r="BKC45" s="83"/>
      <c r="BKD45" s="83"/>
      <c r="BKE45" s="83"/>
      <c r="BKF45" s="83"/>
      <c r="BKG45" s="83"/>
      <c r="BKH45" s="83"/>
      <c r="BKI45" s="83"/>
      <c r="BKJ45" s="83"/>
      <c r="BKK45" s="83"/>
      <c r="BKL45" s="83"/>
      <c r="BKM45" s="83"/>
      <c r="BKN45" s="83"/>
      <c r="BKO45" s="83"/>
      <c r="BKP45" s="83"/>
      <c r="BKQ45" s="83"/>
      <c r="BKR45" s="83"/>
      <c r="BKS45" s="83"/>
      <c r="BKT45" s="83"/>
      <c r="BKU45" s="83"/>
      <c r="BKV45" s="83"/>
      <c r="BKW45" s="83"/>
      <c r="BKX45" s="83"/>
      <c r="BKY45" s="83"/>
      <c r="BKZ45" s="83"/>
      <c r="BLA45" s="83"/>
      <c r="BLB45" s="83"/>
      <c r="BLC45" s="83"/>
      <c r="BLD45" s="83"/>
      <c r="BLE45" s="83"/>
      <c r="BLF45" s="83"/>
      <c r="BLG45" s="83"/>
      <c r="BLH45" s="83"/>
      <c r="BLI45" s="83"/>
      <c r="BLJ45" s="83"/>
      <c r="BLK45" s="83"/>
      <c r="BLL45" s="83"/>
      <c r="BLM45" s="83"/>
      <c r="BLN45" s="83"/>
      <c r="BLO45" s="83"/>
      <c r="BLP45" s="83"/>
      <c r="BLQ45" s="83"/>
      <c r="BLR45" s="83"/>
      <c r="BLS45" s="83"/>
      <c r="BLT45" s="83"/>
      <c r="BLU45" s="83"/>
      <c r="BLV45" s="83"/>
      <c r="BLW45" s="83"/>
      <c r="BLX45" s="83"/>
      <c r="BLY45" s="83"/>
      <c r="BLZ45" s="83"/>
      <c r="BMA45" s="83"/>
      <c r="BMB45" s="83"/>
      <c r="BMC45" s="83"/>
      <c r="BMD45" s="83"/>
      <c r="BME45" s="83"/>
      <c r="BMF45" s="83"/>
      <c r="BMG45" s="83"/>
      <c r="BMH45" s="83"/>
      <c r="BMI45" s="83"/>
      <c r="BMJ45" s="83"/>
      <c r="BMK45" s="83"/>
      <c r="BML45" s="83"/>
      <c r="BMM45" s="83"/>
      <c r="BMN45" s="83"/>
      <c r="BMO45" s="83"/>
      <c r="BMP45" s="83"/>
      <c r="BMQ45" s="83"/>
      <c r="BMR45" s="83"/>
      <c r="BMS45" s="83"/>
      <c r="BMT45" s="83"/>
      <c r="BMU45" s="83"/>
      <c r="BMV45" s="83"/>
      <c r="BMW45" s="83"/>
      <c r="BMX45" s="83"/>
      <c r="BMY45" s="83"/>
      <c r="BMZ45" s="83"/>
      <c r="BNA45" s="83"/>
      <c r="BNB45" s="83"/>
      <c r="BNC45" s="83"/>
      <c r="BND45" s="83"/>
      <c r="BNE45" s="83"/>
      <c r="BNF45" s="83"/>
      <c r="BNG45" s="83"/>
      <c r="BNH45" s="83"/>
      <c r="BNI45" s="83"/>
      <c r="BNJ45" s="83"/>
      <c r="BNK45" s="83"/>
      <c r="BNL45" s="83"/>
      <c r="BNM45" s="83"/>
      <c r="BNN45" s="83"/>
      <c r="BNO45" s="83"/>
      <c r="BNP45" s="83"/>
      <c r="BNQ45" s="83"/>
      <c r="BNR45" s="83"/>
      <c r="BNS45" s="83"/>
      <c r="BNT45" s="83"/>
      <c r="BNU45" s="83"/>
      <c r="BNV45" s="83"/>
      <c r="BNW45" s="83"/>
      <c r="BNX45" s="83"/>
      <c r="BNY45" s="83"/>
      <c r="BNZ45" s="83"/>
      <c r="BOA45" s="83"/>
      <c r="BOB45" s="83"/>
      <c r="BOC45" s="83"/>
      <c r="BOD45" s="83"/>
      <c r="BOE45" s="83"/>
      <c r="BOF45" s="83"/>
      <c r="BOG45" s="83"/>
      <c r="BOH45" s="83"/>
      <c r="BOI45" s="83"/>
      <c r="BOJ45" s="83"/>
      <c r="BOK45" s="83"/>
      <c r="BOL45" s="83"/>
      <c r="BOM45" s="83"/>
      <c r="BON45" s="83"/>
      <c r="BOO45" s="83"/>
      <c r="BOP45" s="83"/>
      <c r="BOQ45" s="83"/>
      <c r="BOR45" s="83"/>
      <c r="BOS45" s="83"/>
      <c r="BOT45" s="83"/>
      <c r="BOU45" s="83"/>
      <c r="BOV45" s="83"/>
      <c r="BOW45" s="83"/>
      <c r="BOX45" s="83"/>
      <c r="BOY45" s="83"/>
      <c r="BOZ45" s="83"/>
      <c r="BPA45" s="83"/>
      <c r="BPB45" s="83"/>
      <c r="BPC45" s="83"/>
      <c r="BPD45" s="83"/>
      <c r="BPE45" s="83"/>
      <c r="BPF45" s="83"/>
      <c r="BPG45" s="83"/>
      <c r="BPH45" s="83"/>
      <c r="BPI45" s="83"/>
      <c r="BPJ45" s="83"/>
      <c r="BPK45" s="83"/>
      <c r="BPL45" s="83"/>
      <c r="BPM45" s="83"/>
      <c r="BPN45" s="83"/>
      <c r="BPO45" s="83"/>
      <c r="BPP45" s="83"/>
      <c r="BPQ45" s="83"/>
      <c r="BPR45" s="83"/>
      <c r="BPS45" s="83"/>
      <c r="BPT45" s="83"/>
      <c r="BPU45" s="83"/>
      <c r="BPV45" s="83"/>
      <c r="BPW45" s="83"/>
      <c r="BPX45" s="83"/>
      <c r="BPY45" s="83"/>
      <c r="BPZ45" s="83"/>
      <c r="BQA45" s="83"/>
      <c r="BQB45" s="83"/>
      <c r="BQC45" s="83"/>
      <c r="BQD45" s="83"/>
      <c r="BQE45" s="83"/>
      <c r="BQF45" s="83"/>
      <c r="BQG45" s="83"/>
      <c r="BQH45" s="83"/>
      <c r="BQI45" s="83"/>
      <c r="BQJ45" s="83"/>
      <c r="BQK45" s="83"/>
      <c r="BQL45" s="83"/>
      <c r="BQM45" s="83"/>
      <c r="BQN45" s="83"/>
      <c r="BQO45" s="83"/>
      <c r="BQP45" s="83"/>
      <c r="BQQ45" s="83"/>
      <c r="BQR45" s="83"/>
      <c r="BQS45" s="83"/>
      <c r="BQT45" s="83"/>
      <c r="BQU45" s="83"/>
      <c r="BQV45" s="83"/>
      <c r="BQW45" s="83"/>
      <c r="BQX45" s="83"/>
      <c r="BQY45" s="83"/>
      <c r="BQZ45" s="83"/>
      <c r="BRA45" s="83"/>
      <c r="BRB45" s="83"/>
      <c r="BRC45" s="83"/>
      <c r="BRD45" s="83"/>
      <c r="BRE45" s="83"/>
      <c r="BRF45" s="83"/>
      <c r="BRG45" s="83"/>
      <c r="BRH45" s="83"/>
      <c r="BRI45" s="83"/>
      <c r="BRJ45" s="83"/>
      <c r="BRK45" s="83"/>
      <c r="BRL45" s="83"/>
      <c r="BRM45" s="83"/>
      <c r="BRN45" s="83"/>
      <c r="BRO45" s="83"/>
      <c r="BRP45" s="83"/>
      <c r="BRQ45" s="83"/>
      <c r="BRR45" s="83"/>
      <c r="BRS45" s="83"/>
      <c r="BRT45" s="83"/>
      <c r="BRU45" s="83"/>
      <c r="BRV45" s="83"/>
      <c r="BRW45" s="83"/>
      <c r="BRX45" s="83"/>
      <c r="BRY45" s="83"/>
      <c r="BRZ45" s="83"/>
      <c r="BSA45" s="83"/>
      <c r="BSB45" s="83"/>
      <c r="BSC45" s="83"/>
      <c r="BSD45" s="83"/>
      <c r="BSE45" s="83"/>
      <c r="BSF45" s="83"/>
      <c r="BSG45" s="83"/>
      <c r="BSH45" s="83"/>
      <c r="BSI45" s="83"/>
      <c r="BSJ45" s="83"/>
      <c r="BSK45" s="83"/>
      <c r="BSL45" s="83"/>
      <c r="BSM45" s="83"/>
      <c r="BSN45" s="83"/>
      <c r="BSO45" s="83"/>
      <c r="BSP45" s="83"/>
      <c r="BSQ45" s="83"/>
      <c r="BSR45" s="83"/>
      <c r="BSS45" s="83"/>
      <c r="BST45" s="83"/>
      <c r="BSU45" s="83"/>
      <c r="BSV45" s="83"/>
      <c r="BSW45" s="83"/>
      <c r="BSX45" s="83"/>
      <c r="BSY45" s="83"/>
      <c r="BSZ45" s="83"/>
      <c r="BTA45" s="83"/>
      <c r="BTB45" s="83"/>
      <c r="BTC45" s="83"/>
      <c r="BTD45" s="83"/>
      <c r="BTE45" s="83"/>
      <c r="BTF45" s="83"/>
      <c r="BTG45" s="83"/>
      <c r="BTH45" s="83"/>
      <c r="BTI45" s="83"/>
      <c r="BTJ45" s="83"/>
      <c r="BTK45" s="83"/>
      <c r="BTL45" s="83"/>
      <c r="BTM45" s="83"/>
      <c r="BTN45" s="83"/>
      <c r="BTO45" s="83"/>
      <c r="BTP45" s="83"/>
      <c r="BTQ45" s="83"/>
      <c r="BTR45" s="83"/>
      <c r="BTS45" s="83"/>
      <c r="BTT45" s="83"/>
      <c r="BTU45" s="83"/>
      <c r="BTV45" s="83"/>
      <c r="BTW45" s="83"/>
      <c r="BTX45" s="83"/>
      <c r="BTY45" s="83"/>
      <c r="BTZ45" s="83"/>
      <c r="BUA45" s="83"/>
      <c r="BUB45" s="83"/>
      <c r="BUC45" s="83"/>
      <c r="BUD45" s="83"/>
      <c r="BUE45" s="83"/>
      <c r="BUF45" s="83"/>
      <c r="BUG45" s="83"/>
      <c r="BUH45" s="83"/>
      <c r="BUI45" s="83"/>
      <c r="BUJ45" s="83"/>
      <c r="BUK45" s="83"/>
      <c r="BUL45" s="83"/>
      <c r="BUM45" s="83"/>
      <c r="BUN45" s="83"/>
      <c r="BUO45" s="83"/>
      <c r="BUP45" s="83"/>
      <c r="BUQ45" s="83"/>
      <c r="BUR45" s="83"/>
      <c r="BUS45" s="83"/>
      <c r="BUT45" s="83"/>
      <c r="BUU45" s="83"/>
      <c r="BUV45" s="83"/>
      <c r="BUW45" s="83"/>
      <c r="BUX45" s="83"/>
      <c r="BUY45" s="83"/>
      <c r="BUZ45" s="83"/>
      <c r="BVA45" s="83"/>
      <c r="BVB45" s="83"/>
      <c r="BVC45" s="83"/>
      <c r="BVD45" s="83"/>
      <c r="BVE45" s="83"/>
      <c r="BVF45" s="83"/>
      <c r="BVG45" s="83"/>
      <c r="BVH45" s="83"/>
      <c r="BVI45" s="83"/>
      <c r="BVJ45" s="83"/>
      <c r="BVK45" s="83"/>
      <c r="BVL45" s="83"/>
      <c r="BVM45" s="83"/>
      <c r="BVN45" s="83"/>
      <c r="BVO45" s="83"/>
      <c r="BVP45" s="83"/>
      <c r="BVQ45" s="83"/>
      <c r="BVR45" s="83"/>
      <c r="BVS45" s="83"/>
      <c r="BVT45" s="83"/>
      <c r="BVU45" s="83"/>
      <c r="BVV45" s="83"/>
      <c r="BVW45" s="83"/>
      <c r="BVX45" s="83"/>
      <c r="BVY45" s="83"/>
      <c r="BVZ45" s="83"/>
      <c r="BWA45" s="83"/>
      <c r="BWB45" s="83"/>
      <c r="BWC45" s="83"/>
      <c r="BWD45" s="83"/>
      <c r="BWE45" s="83"/>
      <c r="BWF45" s="83"/>
      <c r="BWG45" s="83"/>
      <c r="BWH45" s="83"/>
      <c r="BWI45" s="83"/>
      <c r="BWJ45" s="83"/>
      <c r="BWK45" s="83"/>
      <c r="BWL45" s="83"/>
      <c r="BWM45" s="83"/>
      <c r="BWN45" s="83"/>
      <c r="BWO45" s="83"/>
      <c r="BWP45" s="83"/>
      <c r="BWQ45" s="83"/>
      <c r="BWR45" s="83"/>
      <c r="BWS45" s="83"/>
      <c r="BWT45" s="83"/>
      <c r="BWU45" s="83"/>
      <c r="BWV45" s="83"/>
      <c r="BWW45" s="83"/>
      <c r="BWX45" s="83"/>
      <c r="BWY45" s="83"/>
      <c r="BWZ45" s="83"/>
      <c r="BXA45" s="83"/>
      <c r="BXB45" s="83"/>
      <c r="BXC45" s="83"/>
      <c r="BXD45" s="83"/>
      <c r="BXE45" s="83"/>
      <c r="BXF45" s="83"/>
      <c r="BXG45" s="83"/>
      <c r="BXH45" s="83"/>
      <c r="BXI45" s="83"/>
      <c r="BXJ45" s="83"/>
      <c r="BXK45" s="83"/>
      <c r="BXL45" s="83"/>
      <c r="BXM45" s="83"/>
      <c r="BXN45" s="83"/>
      <c r="BXO45" s="83"/>
      <c r="BXP45" s="83"/>
      <c r="BXQ45" s="83"/>
      <c r="BXR45" s="83"/>
      <c r="BXS45" s="83"/>
      <c r="BXT45" s="83"/>
      <c r="BXU45" s="83"/>
      <c r="BXV45" s="83"/>
      <c r="BXW45" s="83"/>
      <c r="BXX45" s="83"/>
      <c r="BXY45" s="83"/>
      <c r="BXZ45" s="83"/>
      <c r="BYA45" s="83"/>
      <c r="BYB45" s="83"/>
      <c r="BYC45" s="83"/>
      <c r="BYD45" s="83"/>
      <c r="BYE45" s="83"/>
      <c r="BYF45" s="83"/>
      <c r="BYG45" s="83"/>
      <c r="BYH45" s="83"/>
      <c r="BYI45" s="83"/>
      <c r="BYJ45" s="83"/>
      <c r="BYK45" s="83"/>
      <c r="BYL45" s="83"/>
      <c r="BYM45" s="83"/>
      <c r="BYN45" s="83"/>
      <c r="BYO45" s="83"/>
      <c r="BYP45" s="83"/>
      <c r="BYQ45" s="83"/>
      <c r="BYR45" s="83"/>
      <c r="BYS45" s="83"/>
      <c r="BYT45" s="83"/>
      <c r="BYU45" s="83"/>
      <c r="BYV45" s="83"/>
      <c r="BYW45" s="83"/>
      <c r="BYX45" s="83"/>
      <c r="BYY45" s="83"/>
      <c r="BYZ45" s="83"/>
      <c r="BZA45" s="83"/>
      <c r="BZB45" s="83"/>
      <c r="BZC45" s="83"/>
      <c r="BZD45" s="83"/>
      <c r="BZE45" s="83"/>
      <c r="BZF45" s="83"/>
      <c r="BZG45" s="83"/>
      <c r="BZH45" s="83"/>
      <c r="BZI45" s="83"/>
      <c r="BZJ45" s="83"/>
      <c r="BZK45" s="83"/>
      <c r="BZL45" s="83"/>
      <c r="BZM45" s="83"/>
      <c r="BZN45" s="83"/>
      <c r="BZO45" s="83"/>
      <c r="BZP45" s="83"/>
      <c r="BZQ45" s="83"/>
      <c r="BZR45" s="83"/>
      <c r="BZS45" s="83"/>
      <c r="BZT45" s="83"/>
      <c r="BZU45" s="83"/>
      <c r="BZV45" s="83"/>
      <c r="BZW45" s="83"/>
      <c r="BZX45" s="83"/>
      <c r="BZY45" s="83"/>
      <c r="BZZ45" s="83"/>
      <c r="CAA45" s="83"/>
      <c r="CAB45" s="83"/>
      <c r="CAC45" s="83"/>
      <c r="CAD45" s="83"/>
      <c r="CAE45" s="83"/>
      <c r="CAF45" s="83"/>
      <c r="CAG45" s="83"/>
      <c r="CAH45" s="83"/>
      <c r="CAI45" s="83"/>
      <c r="CAJ45" s="83"/>
      <c r="CAK45" s="83"/>
      <c r="CAL45" s="83"/>
      <c r="CAM45" s="83"/>
      <c r="CAN45" s="83"/>
      <c r="CAO45" s="83"/>
      <c r="CAP45" s="83"/>
      <c r="CAQ45" s="83"/>
      <c r="CAR45" s="83"/>
      <c r="CAS45" s="83"/>
      <c r="CAT45" s="83"/>
      <c r="CAU45" s="83"/>
      <c r="CAV45" s="83"/>
      <c r="CAW45" s="83"/>
      <c r="CAX45" s="83"/>
      <c r="CAY45" s="83"/>
      <c r="CAZ45" s="83"/>
      <c r="CBA45" s="83"/>
      <c r="CBB45" s="83"/>
      <c r="CBC45" s="83"/>
      <c r="CBD45" s="83"/>
      <c r="CBE45" s="83"/>
      <c r="CBF45" s="83"/>
      <c r="CBG45" s="83"/>
      <c r="CBH45" s="83"/>
      <c r="CBI45" s="83"/>
      <c r="CBJ45" s="83"/>
      <c r="CBK45" s="83"/>
      <c r="CBL45" s="83"/>
      <c r="CBM45" s="83"/>
      <c r="CBN45" s="83"/>
      <c r="CBO45" s="83"/>
      <c r="CBP45" s="83"/>
      <c r="CBQ45" s="83"/>
      <c r="CBR45" s="83"/>
      <c r="CBS45" s="83"/>
      <c r="CBT45" s="83"/>
      <c r="CBU45" s="83"/>
      <c r="CBV45" s="83"/>
      <c r="CBW45" s="83"/>
      <c r="CBX45" s="83"/>
      <c r="CBY45" s="83"/>
      <c r="CBZ45" s="83"/>
      <c r="CCA45" s="83"/>
      <c r="CCB45" s="83"/>
      <c r="CCC45" s="83"/>
      <c r="CCD45" s="83"/>
      <c r="CCE45" s="83"/>
      <c r="CCF45" s="83"/>
      <c r="CCG45" s="83"/>
      <c r="CCH45" s="83"/>
      <c r="CCI45" s="83"/>
      <c r="CCJ45" s="83"/>
      <c r="CCK45" s="83"/>
      <c r="CCL45" s="83"/>
      <c r="CCM45" s="83"/>
      <c r="CCN45" s="83"/>
      <c r="CCO45" s="83"/>
      <c r="CCP45" s="83"/>
      <c r="CCQ45" s="83"/>
      <c r="CCR45" s="83"/>
      <c r="CCS45" s="83"/>
      <c r="CCT45" s="83"/>
      <c r="CCU45" s="83"/>
      <c r="CCV45" s="83"/>
      <c r="CCW45" s="83"/>
      <c r="CCX45" s="83"/>
      <c r="CCY45" s="83"/>
      <c r="CCZ45" s="83"/>
      <c r="CDA45" s="83"/>
      <c r="CDB45" s="83"/>
      <c r="CDC45" s="83"/>
      <c r="CDD45" s="83"/>
      <c r="CDE45" s="83"/>
      <c r="CDF45" s="83"/>
      <c r="CDG45" s="83"/>
      <c r="CDH45" s="83"/>
      <c r="CDI45" s="83"/>
      <c r="CDJ45" s="83"/>
      <c r="CDK45" s="83"/>
      <c r="CDL45" s="83"/>
      <c r="CDM45" s="83"/>
      <c r="CDN45" s="83"/>
      <c r="CDO45" s="83"/>
      <c r="CDP45" s="83"/>
      <c r="CDQ45" s="83"/>
      <c r="CDR45" s="83"/>
      <c r="CDS45" s="83"/>
      <c r="CDT45" s="83"/>
      <c r="CDU45" s="83"/>
      <c r="CDV45" s="83"/>
      <c r="CDW45" s="83"/>
      <c r="CDX45" s="83"/>
      <c r="CDY45" s="83"/>
      <c r="CDZ45" s="83"/>
      <c r="CEA45" s="83"/>
      <c r="CEB45" s="83"/>
      <c r="CEC45" s="83"/>
      <c r="CED45" s="83"/>
      <c r="CEE45" s="83"/>
      <c r="CEF45" s="83"/>
      <c r="CEG45" s="83"/>
      <c r="CEH45" s="83"/>
      <c r="CEI45" s="83"/>
      <c r="CEJ45" s="83"/>
      <c r="CEK45" s="83"/>
      <c r="CEL45" s="83"/>
      <c r="CEM45" s="83"/>
      <c r="CEN45" s="83"/>
      <c r="CEO45" s="83"/>
      <c r="CEP45" s="83"/>
      <c r="CEQ45" s="83"/>
      <c r="CER45" s="83"/>
      <c r="CES45" s="83"/>
      <c r="CET45" s="83"/>
      <c r="CEU45" s="83"/>
      <c r="CEV45" s="83"/>
      <c r="CEW45" s="83"/>
      <c r="CEX45" s="83"/>
      <c r="CEY45" s="83"/>
      <c r="CEZ45" s="83"/>
      <c r="CFA45" s="83"/>
      <c r="CFB45" s="83"/>
      <c r="CFC45" s="83"/>
      <c r="CFD45" s="83"/>
      <c r="CFE45" s="83"/>
      <c r="CFF45" s="83"/>
      <c r="CFG45" s="83"/>
      <c r="CFH45" s="83"/>
      <c r="CFI45" s="83"/>
      <c r="CFJ45" s="83"/>
      <c r="CFK45" s="83"/>
      <c r="CFL45" s="83"/>
      <c r="CFM45" s="83"/>
      <c r="CFN45" s="83"/>
      <c r="CFO45" s="83"/>
      <c r="CFP45" s="83"/>
      <c r="CFQ45" s="83"/>
      <c r="CFR45" s="83"/>
      <c r="CFS45" s="83"/>
      <c r="CFT45" s="83"/>
      <c r="CFU45" s="83"/>
      <c r="CFV45" s="83"/>
      <c r="CFW45" s="83"/>
      <c r="CFX45" s="83"/>
      <c r="CFY45" s="83"/>
      <c r="CFZ45" s="83"/>
      <c r="CGA45" s="83"/>
      <c r="CGB45" s="83"/>
      <c r="CGC45" s="83"/>
      <c r="CGD45" s="83"/>
      <c r="CGE45" s="83"/>
      <c r="CGF45" s="83"/>
      <c r="CGG45" s="83"/>
      <c r="CGH45" s="83"/>
      <c r="CGI45" s="83"/>
      <c r="CGJ45" s="83"/>
      <c r="CGK45" s="83"/>
      <c r="CGL45" s="83"/>
      <c r="CGM45" s="83"/>
      <c r="CGN45" s="83"/>
      <c r="CGO45" s="83"/>
      <c r="CGP45" s="83"/>
      <c r="CGQ45" s="83"/>
      <c r="CGR45" s="83"/>
      <c r="CGS45" s="83"/>
      <c r="CGT45" s="83"/>
      <c r="CGU45" s="83"/>
      <c r="CGV45" s="83"/>
      <c r="CGW45" s="83"/>
      <c r="CGX45" s="83"/>
      <c r="CGY45" s="83"/>
      <c r="CGZ45" s="83"/>
      <c r="CHA45" s="83"/>
      <c r="CHB45" s="83"/>
      <c r="CHC45" s="83"/>
      <c r="CHD45" s="83"/>
      <c r="CHE45" s="83"/>
      <c r="CHF45" s="83"/>
      <c r="CHG45" s="83"/>
      <c r="CHH45" s="83"/>
      <c r="CHI45" s="83"/>
      <c r="CHJ45" s="83"/>
      <c r="CHK45" s="83"/>
      <c r="CHL45" s="83"/>
      <c r="CHM45" s="83"/>
      <c r="CHN45" s="83"/>
      <c r="CHO45" s="83"/>
      <c r="CHP45" s="83"/>
      <c r="CHQ45" s="83"/>
      <c r="CHR45" s="83"/>
      <c r="CHS45" s="83"/>
      <c r="CHT45" s="83"/>
      <c r="CHU45" s="83"/>
      <c r="CHV45" s="83"/>
      <c r="CHW45" s="83"/>
      <c r="CHX45" s="83"/>
      <c r="CHY45" s="83"/>
      <c r="CHZ45" s="83"/>
      <c r="CIA45" s="83"/>
      <c r="CIB45" s="83"/>
      <c r="CIC45" s="83"/>
      <c r="CID45" s="83"/>
      <c r="CIE45" s="83"/>
      <c r="CIF45" s="83"/>
      <c r="CIG45" s="83"/>
      <c r="CIH45" s="83"/>
      <c r="CII45" s="83"/>
      <c r="CIJ45" s="83"/>
      <c r="CIK45" s="83"/>
      <c r="CIL45" s="83"/>
      <c r="CIM45" s="83"/>
      <c r="CIN45" s="83"/>
      <c r="CIO45" s="83"/>
      <c r="CIP45" s="83"/>
      <c r="CIQ45" s="83"/>
      <c r="CIR45" s="83"/>
      <c r="CIS45" s="83"/>
      <c r="CIT45" s="83"/>
      <c r="CIU45" s="83"/>
      <c r="CIV45" s="83"/>
      <c r="CIW45" s="83"/>
      <c r="CIX45" s="83"/>
      <c r="CIY45" s="83"/>
      <c r="CIZ45" s="83"/>
      <c r="CJA45" s="83"/>
      <c r="CJB45" s="83"/>
      <c r="CJC45" s="83"/>
      <c r="CJD45" s="83"/>
      <c r="CJE45" s="83"/>
      <c r="CJF45" s="83"/>
      <c r="CJG45" s="83"/>
      <c r="CJH45" s="83"/>
      <c r="CJI45" s="83"/>
      <c r="CJJ45" s="83"/>
      <c r="CJK45" s="83"/>
      <c r="CJL45" s="83"/>
      <c r="CJM45" s="83"/>
      <c r="CJN45" s="83"/>
      <c r="CJO45" s="83"/>
      <c r="CJP45" s="83"/>
      <c r="CJQ45" s="83"/>
      <c r="CJR45" s="83"/>
      <c r="CJS45" s="83"/>
      <c r="CJT45" s="83"/>
      <c r="CJU45" s="83"/>
      <c r="CJV45" s="83"/>
      <c r="CJW45" s="83"/>
      <c r="CJX45" s="83"/>
      <c r="CJY45" s="83"/>
      <c r="CJZ45" s="83"/>
      <c r="CKA45" s="83"/>
      <c r="CKB45" s="83"/>
      <c r="CKC45" s="83"/>
      <c r="CKD45" s="83"/>
      <c r="CKE45" s="83"/>
      <c r="CKF45" s="83"/>
      <c r="CKG45" s="83"/>
      <c r="CKH45" s="83"/>
      <c r="CKI45" s="83"/>
      <c r="CKJ45" s="83"/>
      <c r="CKK45" s="83"/>
      <c r="CKL45" s="83"/>
      <c r="CKM45" s="83"/>
      <c r="CKN45" s="83"/>
      <c r="CKO45" s="83"/>
      <c r="CKP45" s="83"/>
      <c r="CKQ45" s="83"/>
      <c r="CKR45" s="83"/>
      <c r="CKS45" s="83"/>
      <c r="CKT45" s="83"/>
      <c r="CKU45" s="83"/>
      <c r="CKV45" s="83"/>
      <c r="CKW45" s="83"/>
      <c r="CKX45" s="83"/>
      <c r="CKY45" s="83"/>
      <c r="CKZ45" s="83"/>
      <c r="CLA45" s="83"/>
      <c r="CLB45" s="83"/>
      <c r="CLC45" s="83"/>
      <c r="CLD45" s="83"/>
      <c r="CLE45" s="83"/>
      <c r="CLF45" s="83"/>
      <c r="CLG45" s="83"/>
      <c r="CLH45" s="83"/>
      <c r="CLI45" s="83"/>
      <c r="CLJ45" s="83"/>
      <c r="CLK45" s="83"/>
      <c r="CLL45" s="83"/>
      <c r="CLM45" s="83"/>
      <c r="CLN45" s="83"/>
      <c r="CLO45" s="83"/>
      <c r="CLP45" s="83"/>
      <c r="CLQ45" s="83"/>
      <c r="CLR45" s="83"/>
      <c r="CLS45" s="83"/>
      <c r="CLT45" s="83"/>
      <c r="CLU45" s="83"/>
      <c r="CLV45" s="83"/>
      <c r="CLW45" s="83"/>
      <c r="CLX45" s="83"/>
      <c r="CLY45" s="83"/>
      <c r="CLZ45" s="83"/>
      <c r="CMA45" s="83"/>
      <c r="CMB45" s="83"/>
      <c r="CMC45" s="83"/>
      <c r="CMD45" s="83"/>
      <c r="CME45" s="83"/>
      <c r="CMF45" s="83"/>
      <c r="CMG45" s="83"/>
      <c r="CMH45" s="83"/>
      <c r="CMI45" s="83"/>
      <c r="CMJ45" s="83"/>
      <c r="CMK45" s="83"/>
      <c r="CML45" s="83"/>
      <c r="CMM45" s="83"/>
      <c r="CMN45" s="83"/>
      <c r="CMO45" s="83"/>
      <c r="CMP45" s="83"/>
      <c r="CMQ45" s="83"/>
      <c r="CMR45" s="83"/>
      <c r="CMS45" s="83"/>
      <c r="CMT45" s="83"/>
      <c r="CMU45" s="83"/>
      <c r="CMV45" s="83"/>
      <c r="CMW45" s="83"/>
      <c r="CMX45" s="83"/>
      <c r="CMY45" s="83"/>
      <c r="CMZ45" s="83"/>
      <c r="CNA45" s="83"/>
      <c r="CNB45" s="83"/>
      <c r="CNC45" s="83"/>
      <c r="CND45" s="83"/>
      <c r="CNE45" s="83"/>
      <c r="CNF45" s="83"/>
      <c r="CNG45" s="83"/>
      <c r="CNH45" s="83"/>
      <c r="CNI45" s="83"/>
      <c r="CNJ45" s="83"/>
      <c r="CNK45" s="83"/>
      <c r="CNL45" s="83"/>
      <c r="CNM45" s="83"/>
      <c r="CNN45" s="83"/>
      <c r="CNO45" s="83"/>
      <c r="CNP45" s="83"/>
      <c r="CNQ45" s="83"/>
      <c r="CNR45" s="83"/>
      <c r="CNS45" s="83"/>
      <c r="CNT45" s="83"/>
      <c r="CNU45" s="83"/>
      <c r="CNV45" s="83"/>
      <c r="CNW45" s="83"/>
      <c r="CNX45" s="83"/>
      <c r="CNY45" s="83"/>
      <c r="CNZ45" s="83"/>
      <c r="COA45" s="83"/>
      <c r="COB45" s="83"/>
      <c r="COC45" s="83"/>
      <c r="COD45" s="83"/>
      <c r="COE45" s="83"/>
      <c r="COF45" s="83"/>
      <c r="COG45" s="83"/>
      <c r="COH45" s="83"/>
      <c r="COI45" s="83"/>
      <c r="COJ45" s="83"/>
      <c r="COK45" s="83"/>
      <c r="COL45" s="83"/>
      <c r="COM45" s="83"/>
      <c r="CON45" s="83"/>
      <c r="COO45" s="83"/>
      <c r="COP45" s="83"/>
      <c r="COQ45" s="83"/>
      <c r="COR45" s="83"/>
      <c r="COS45" s="83"/>
      <c r="COT45" s="83"/>
      <c r="COU45" s="83"/>
      <c r="COV45" s="83"/>
      <c r="COW45" s="83"/>
      <c r="COX45" s="83"/>
      <c r="COY45" s="83"/>
      <c r="COZ45" s="83"/>
      <c r="CPA45" s="83"/>
      <c r="CPB45" s="83"/>
      <c r="CPC45" s="83"/>
      <c r="CPD45" s="83"/>
      <c r="CPE45" s="83"/>
      <c r="CPF45" s="83"/>
      <c r="CPG45" s="83"/>
      <c r="CPH45" s="83"/>
      <c r="CPI45" s="83"/>
      <c r="CPJ45" s="83"/>
      <c r="CPK45" s="83"/>
      <c r="CPL45" s="83"/>
      <c r="CPM45" s="83"/>
      <c r="CPN45" s="83"/>
      <c r="CPO45" s="83"/>
      <c r="CPP45" s="83"/>
      <c r="CPQ45" s="83"/>
      <c r="CPR45" s="83"/>
      <c r="CPS45" s="83"/>
      <c r="CPT45" s="83"/>
      <c r="CPU45" s="83"/>
      <c r="CPV45" s="83"/>
      <c r="CPW45" s="83"/>
      <c r="CPX45" s="83"/>
      <c r="CPY45" s="83"/>
      <c r="CPZ45" s="83"/>
      <c r="CQA45" s="83"/>
      <c r="CQB45" s="83"/>
      <c r="CQC45" s="83"/>
      <c r="CQD45" s="83"/>
      <c r="CQE45" s="83"/>
      <c r="CQF45" s="83"/>
      <c r="CQG45" s="83"/>
      <c r="CQH45" s="83"/>
      <c r="CQI45" s="83"/>
      <c r="CQJ45" s="83"/>
      <c r="CQK45" s="83"/>
      <c r="CQL45" s="83"/>
      <c r="CQM45" s="83"/>
      <c r="CQN45" s="83"/>
      <c r="CQO45" s="83"/>
      <c r="CQP45" s="83"/>
      <c r="CQQ45" s="83"/>
      <c r="CQR45" s="83"/>
      <c r="CQS45" s="83"/>
      <c r="CQT45" s="83"/>
      <c r="CQU45" s="83"/>
      <c r="CQV45" s="83"/>
      <c r="CQW45" s="83"/>
      <c r="CQX45" s="83"/>
      <c r="CQY45" s="83"/>
      <c r="CQZ45" s="83"/>
      <c r="CRA45" s="83"/>
      <c r="CRB45" s="83"/>
      <c r="CRC45" s="83"/>
      <c r="CRD45" s="83"/>
      <c r="CRE45" s="83"/>
      <c r="CRF45" s="83"/>
      <c r="CRG45" s="83"/>
      <c r="CRH45" s="83"/>
      <c r="CRI45" s="83"/>
      <c r="CRJ45" s="83"/>
      <c r="CRK45" s="83"/>
      <c r="CRL45" s="83"/>
      <c r="CRM45" s="83"/>
      <c r="CRN45" s="83"/>
      <c r="CRO45" s="83"/>
      <c r="CRP45" s="83"/>
      <c r="CRQ45" s="83"/>
      <c r="CRR45" s="83"/>
      <c r="CRS45" s="83"/>
      <c r="CRT45" s="83"/>
      <c r="CRU45" s="83"/>
      <c r="CRV45" s="83"/>
      <c r="CRW45" s="83"/>
      <c r="CRX45" s="83"/>
      <c r="CRY45" s="83"/>
      <c r="CRZ45" s="83"/>
      <c r="CSA45" s="83"/>
      <c r="CSB45" s="83"/>
      <c r="CSC45" s="83"/>
      <c r="CSD45" s="83"/>
      <c r="CSE45" s="83"/>
      <c r="CSF45" s="83"/>
      <c r="CSG45" s="83"/>
      <c r="CSH45" s="83"/>
      <c r="CSI45" s="83"/>
      <c r="CSJ45" s="83"/>
      <c r="CSK45" s="83"/>
      <c r="CSL45" s="83"/>
      <c r="CSM45" s="83"/>
      <c r="CSN45" s="83"/>
      <c r="CSO45" s="83"/>
      <c r="CSP45" s="83"/>
      <c r="CSQ45" s="83"/>
      <c r="CSR45" s="83"/>
      <c r="CSS45" s="83"/>
      <c r="CST45" s="83"/>
      <c r="CSU45" s="83"/>
      <c r="CSV45" s="83"/>
      <c r="CSW45" s="83"/>
      <c r="CSX45" s="83"/>
      <c r="CSY45" s="83"/>
      <c r="CSZ45" s="83"/>
      <c r="CTA45" s="83"/>
      <c r="CTB45" s="83"/>
      <c r="CTC45" s="83"/>
      <c r="CTD45" s="83"/>
      <c r="CTE45" s="83"/>
      <c r="CTF45" s="83"/>
      <c r="CTG45" s="83"/>
      <c r="CTH45" s="83"/>
      <c r="CTI45" s="83"/>
      <c r="CTJ45" s="83"/>
      <c r="CTK45" s="83"/>
      <c r="CTL45" s="83"/>
      <c r="CTM45" s="83"/>
      <c r="CTN45" s="83"/>
      <c r="CTO45" s="83"/>
      <c r="CTP45" s="83"/>
      <c r="CTQ45" s="83"/>
      <c r="CTR45" s="83"/>
      <c r="CTS45" s="83"/>
      <c r="CTT45" s="83"/>
      <c r="CTU45" s="83"/>
      <c r="CTV45" s="83"/>
      <c r="CTW45" s="83"/>
      <c r="CTX45" s="83"/>
      <c r="CTY45" s="83"/>
      <c r="CTZ45" s="83"/>
      <c r="CUA45" s="83"/>
      <c r="CUB45" s="83"/>
      <c r="CUC45" s="83"/>
      <c r="CUD45" s="83"/>
      <c r="CUE45" s="83"/>
      <c r="CUF45" s="83"/>
      <c r="CUG45" s="83"/>
      <c r="CUH45" s="83"/>
      <c r="CUI45" s="83"/>
      <c r="CUJ45" s="83"/>
      <c r="CUK45" s="83"/>
      <c r="CUL45" s="83"/>
      <c r="CUM45" s="83"/>
      <c r="CUN45" s="83"/>
      <c r="CUO45" s="83"/>
      <c r="CUP45" s="83"/>
      <c r="CUQ45" s="83"/>
      <c r="CUR45" s="83"/>
      <c r="CUS45" s="83"/>
      <c r="CUT45" s="83"/>
      <c r="CUU45" s="83"/>
      <c r="CUV45" s="83"/>
      <c r="CUW45" s="83"/>
      <c r="CUX45" s="83"/>
      <c r="CUY45" s="83"/>
      <c r="CUZ45" s="83"/>
      <c r="CVA45" s="83"/>
      <c r="CVB45" s="83"/>
      <c r="CVC45" s="83"/>
      <c r="CVD45" s="83"/>
      <c r="CVE45" s="83"/>
      <c r="CVF45" s="83"/>
      <c r="CVG45" s="83"/>
      <c r="CVH45" s="83"/>
      <c r="CVI45" s="83"/>
      <c r="CVJ45" s="83"/>
      <c r="CVK45" s="83"/>
      <c r="CVL45" s="83"/>
      <c r="CVM45" s="83"/>
      <c r="CVN45" s="83"/>
      <c r="CVO45" s="83"/>
      <c r="CVP45" s="83"/>
      <c r="CVQ45" s="83"/>
      <c r="CVR45" s="83"/>
      <c r="CVS45" s="83"/>
      <c r="CVT45" s="83"/>
      <c r="CVU45" s="83"/>
      <c r="CVV45" s="83"/>
      <c r="CVW45" s="83"/>
      <c r="CVX45" s="83"/>
      <c r="CVY45" s="83"/>
      <c r="CVZ45" s="83"/>
      <c r="CWA45" s="83"/>
      <c r="CWB45" s="83"/>
      <c r="CWC45" s="83"/>
      <c r="CWD45" s="83"/>
      <c r="CWE45" s="83"/>
      <c r="CWF45" s="83"/>
      <c r="CWG45" s="83"/>
      <c r="CWH45" s="83"/>
      <c r="CWI45" s="83"/>
      <c r="CWJ45" s="83"/>
      <c r="CWK45" s="83"/>
      <c r="CWL45" s="83"/>
      <c r="CWM45" s="83"/>
      <c r="CWN45" s="83"/>
      <c r="CWO45" s="83"/>
      <c r="CWP45" s="83"/>
      <c r="CWQ45" s="83"/>
      <c r="CWR45" s="83"/>
      <c r="CWS45" s="83"/>
      <c r="CWT45" s="83"/>
      <c r="CWU45" s="83"/>
      <c r="CWV45" s="83"/>
      <c r="CWW45" s="83"/>
      <c r="CWX45" s="83"/>
      <c r="CWY45" s="83"/>
      <c r="CWZ45" s="83"/>
      <c r="CXA45" s="83"/>
      <c r="CXB45" s="83"/>
      <c r="CXC45" s="83"/>
      <c r="CXD45" s="83"/>
      <c r="CXE45" s="83"/>
      <c r="CXF45" s="83"/>
      <c r="CXG45" s="83"/>
      <c r="CXH45" s="83"/>
      <c r="CXI45" s="83"/>
      <c r="CXJ45" s="83"/>
      <c r="CXK45" s="83"/>
      <c r="CXL45" s="83"/>
      <c r="CXM45" s="83"/>
      <c r="CXN45" s="83"/>
      <c r="CXO45" s="83"/>
      <c r="CXP45" s="83"/>
      <c r="CXQ45" s="83"/>
      <c r="CXR45" s="83"/>
      <c r="CXS45" s="83"/>
      <c r="CXT45" s="83"/>
      <c r="CXU45" s="83"/>
      <c r="CXV45" s="83"/>
      <c r="CXW45" s="83"/>
      <c r="CXX45" s="83"/>
      <c r="CXY45" s="83"/>
      <c r="CXZ45" s="83"/>
      <c r="CYA45" s="83"/>
      <c r="CYB45" s="83"/>
      <c r="CYC45" s="83"/>
      <c r="CYD45" s="83"/>
      <c r="CYE45" s="83"/>
      <c r="CYF45" s="83"/>
      <c r="CYG45" s="83"/>
      <c r="CYH45" s="83"/>
      <c r="CYI45" s="83"/>
      <c r="CYJ45" s="83"/>
      <c r="CYK45" s="83"/>
      <c r="CYL45" s="83"/>
      <c r="CYM45" s="83"/>
      <c r="CYN45" s="83"/>
      <c r="CYO45" s="83"/>
      <c r="CYP45" s="83"/>
      <c r="CYQ45" s="83"/>
      <c r="CYR45" s="83"/>
      <c r="CYS45" s="83"/>
      <c r="CYT45" s="83"/>
      <c r="CYU45" s="83"/>
      <c r="CYV45" s="83"/>
      <c r="CYW45" s="83"/>
      <c r="CYX45" s="83"/>
      <c r="CYY45" s="83"/>
      <c r="CYZ45" s="83"/>
      <c r="CZA45" s="83"/>
      <c r="CZB45" s="83"/>
      <c r="CZC45" s="83"/>
      <c r="CZD45" s="83"/>
      <c r="CZE45" s="83"/>
      <c r="CZF45" s="83"/>
      <c r="CZG45" s="83"/>
      <c r="CZH45" s="83"/>
      <c r="CZI45" s="83"/>
      <c r="CZJ45" s="83"/>
      <c r="CZK45" s="83"/>
      <c r="CZL45" s="83"/>
      <c r="CZM45" s="83"/>
      <c r="CZN45" s="83"/>
      <c r="CZO45" s="83"/>
      <c r="CZP45" s="83"/>
      <c r="CZQ45" s="83"/>
      <c r="CZR45" s="83"/>
      <c r="CZS45" s="83"/>
      <c r="CZT45" s="83"/>
      <c r="CZU45" s="83"/>
      <c r="CZV45" s="83"/>
      <c r="CZW45" s="83"/>
      <c r="CZX45" s="83"/>
      <c r="CZY45" s="83"/>
      <c r="CZZ45" s="83"/>
      <c r="DAA45" s="83"/>
      <c r="DAB45" s="83"/>
      <c r="DAC45" s="83"/>
      <c r="DAD45" s="83"/>
      <c r="DAE45" s="83"/>
      <c r="DAF45" s="83"/>
      <c r="DAG45" s="83"/>
      <c r="DAH45" s="83"/>
      <c r="DAI45" s="83"/>
      <c r="DAJ45" s="83"/>
      <c r="DAK45" s="83"/>
      <c r="DAL45" s="83"/>
      <c r="DAM45" s="83"/>
      <c r="DAN45" s="83"/>
      <c r="DAO45" s="83"/>
      <c r="DAP45" s="83"/>
      <c r="DAQ45" s="83"/>
      <c r="DAR45" s="83"/>
      <c r="DAS45" s="83"/>
      <c r="DAT45" s="83"/>
      <c r="DAU45" s="83"/>
      <c r="DAV45" s="83"/>
      <c r="DAW45" s="83"/>
      <c r="DAX45" s="83"/>
      <c r="DAY45" s="83"/>
      <c r="DAZ45" s="83"/>
      <c r="DBA45" s="83"/>
      <c r="DBB45" s="83"/>
      <c r="DBC45" s="83"/>
      <c r="DBD45" s="83"/>
      <c r="DBE45" s="83"/>
      <c r="DBF45" s="83"/>
      <c r="DBG45" s="83"/>
      <c r="DBH45" s="83"/>
      <c r="DBI45" s="83"/>
      <c r="DBJ45" s="83"/>
      <c r="DBK45" s="83"/>
      <c r="DBL45" s="83"/>
      <c r="DBM45" s="83"/>
      <c r="DBN45" s="83"/>
      <c r="DBO45" s="83"/>
      <c r="DBP45" s="83"/>
      <c r="DBQ45" s="83"/>
      <c r="DBR45" s="83"/>
      <c r="DBS45" s="83"/>
      <c r="DBT45" s="83"/>
      <c r="DBU45" s="83"/>
      <c r="DBV45" s="83"/>
      <c r="DBW45" s="83"/>
      <c r="DBX45" s="83"/>
      <c r="DBY45" s="83"/>
      <c r="DBZ45" s="83"/>
      <c r="DCA45" s="83"/>
      <c r="DCB45" s="83"/>
      <c r="DCC45" s="83"/>
      <c r="DCD45" s="83"/>
      <c r="DCE45" s="83"/>
      <c r="DCF45" s="83"/>
      <c r="DCG45" s="83"/>
      <c r="DCH45" s="83"/>
      <c r="DCI45" s="83"/>
      <c r="DCJ45" s="83"/>
      <c r="DCK45" s="83"/>
      <c r="DCL45" s="83"/>
      <c r="DCM45" s="83"/>
      <c r="DCN45" s="83"/>
      <c r="DCO45" s="83"/>
      <c r="DCP45" s="83"/>
      <c r="DCQ45" s="83"/>
      <c r="DCR45" s="83"/>
      <c r="DCS45" s="83"/>
      <c r="DCT45" s="83"/>
      <c r="DCU45" s="83"/>
      <c r="DCV45" s="83"/>
      <c r="DCW45" s="83"/>
      <c r="DCX45" s="83"/>
      <c r="DCY45" s="83"/>
      <c r="DCZ45" s="83"/>
      <c r="DDA45" s="83"/>
      <c r="DDB45" s="83"/>
      <c r="DDC45" s="83"/>
      <c r="DDD45" s="83"/>
      <c r="DDE45" s="83"/>
      <c r="DDF45" s="83"/>
      <c r="DDG45" s="83"/>
      <c r="DDH45" s="83"/>
      <c r="DDI45" s="83"/>
      <c r="DDJ45" s="83"/>
      <c r="DDK45" s="83"/>
      <c r="DDL45" s="83"/>
      <c r="DDM45" s="83"/>
      <c r="DDN45" s="83"/>
      <c r="DDO45" s="83"/>
      <c r="DDP45" s="83"/>
      <c r="DDQ45" s="83"/>
      <c r="DDR45" s="83"/>
      <c r="DDS45" s="83"/>
      <c r="DDT45" s="83"/>
      <c r="DDU45" s="83"/>
      <c r="DDV45" s="83"/>
      <c r="DDW45" s="83"/>
      <c r="DDX45" s="83"/>
      <c r="DDY45" s="83"/>
      <c r="DDZ45" s="83"/>
      <c r="DEA45" s="83"/>
      <c r="DEB45" s="83"/>
      <c r="DEC45" s="83"/>
      <c r="DED45" s="83"/>
      <c r="DEE45" s="83"/>
      <c r="DEF45" s="83"/>
      <c r="DEG45" s="83"/>
      <c r="DEH45" s="83"/>
      <c r="DEI45" s="83"/>
      <c r="DEJ45" s="83"/>
      <c r="DEK45" s="83"/>
      <c r="DEL45" s="83"/>
      <c r="DEM45" s="83"/>
      <c r="DEN45" s="83"/>
      <c r="DEO45" s="83"/>
      <c r="DEP45" s="83"/>
      <c r="DEQ45" s="83"/>
      <c r="DER45" s="83"/>
      <c r="DES45" s="83"/>
      <c r="DET45" s="83"/>
      <c r="DEU45" s="83"/>
      <c r="DEV45" s="83"/>
      <c r="DEW45" s="83"/>
      <c r="DEX45" s="83"/>
      <c r="DEY45" s="83"/>
      <c r="DEZ45" s="83"/>
      <c r="DFA45" s="83"/>
      <c r="DFB45" s="83"/>
      <c r="DFC45" s="83"/>
      <c r="DFD45" s="83"/>
      <c r="DFE45" s="83"/>
      <c r="DFF45" s="83"/>
      <c r="DFG45" s="83"/>
      <c r="DFH45" s="83"/>
      <c r="DFI45" s="83"/>
      <c r="DFJ45" s="83"/>
      <c r="DFK45" s="83"/>
      <c r="DFL45" s="83"/>
      <c r="DFM45" s="83"/>
      <c r="DFN45" s="83"/>
      <c r="DFO45" s="83"/>
      <c r="DFP45" s="83"/>
      <c r="DFQ45" s="83"/>
      <c r="DFR45" s="83"/>
      <c r="DFS45" s="83"/>
      <c r="DFT45" s="83"/>
      <c r="DFU45" s="83"/>
      <c r="DFV45" s="83"/>
      <c r="DFW45" s="83"/>
      <c r="DFX45" s="83"/>
      <c r="DFY45" s="83"/>
      <c r="DFZ45" s="83"/>
      <c r="DGA45" s="83"/>
      <c r="DGB45" s="83"/>
      <c r="DGC45" s="83"/>
      <c r="DGD45" s="83"/>
      <c r="DGE45" s="83"/>
      <c r="DGF45" s="83"/>
      <c r="DGG45" s="83"/>
      <c r="DGH45" s="83"/>
      <c r="DGI45" s="83"/>
      <c r="DGJ45" s="83"/>
      <c r="DGK45" s="83"/>
      <c r="DGL45" s="83"/>
      <c r="DGM45" s="83"/>
      <c r="DGN45" s="83"/>
      <c r="DGO45" s="83"/>
      <c r="DGP45" s="83"/>
      <c r="DGQ45" s="83"/>
      <c r="DGR45" s="83"/>
      <c r="DGS45" s="83"/>
      <c r="DGT45" s="83"/>
      <c r="DGU45" s="83"/>
      <c r="DGV45" s="83"/>
      <c r="DGW45" s="83"/>
      <c r="DGX45" s="83"/>
      <c r="DGY45" s="83"/>
      <c r="DGZ45" s="83"/>
      <c r="DHA45" s="83"/>
      <c r="DHB45" s="83"/>
      <c r="DHC45" s="83"/>
      <c r="DHD45" s="83"/>
      <c r="DHE45" s="83"/>
      <c r="DHF45" s="83"/>
      <c r="DHG45" s="83"/>
      <c r="DHH45" s="83"/>
      <c r="DHI45" s="83"/>
      <c r="DHJ45" s="83"/>
      <c r="DHK45" s="83"/>
      <c r="DHL45" s="83"/>
      <c r="DHM45" s="83"/>
      <c r="DHN45" s="83"/>
      <c r="DHO45" s="83"/>
      <c r="DHP45" s="83"/>
      <c r="DHQ45" s="83"/>
      <c r="DHR45" s="83"/>
      <c r="DHS45" s="83"/>
      <c r="DHT45" s="83"/>
      <c r="DHU45" s="83"/>
      <c r="DHV45" s="83"/>
      <c r="DHW45" s="83"/>
      <c r="DHX45" s="83"/>
      <c r="DHY45" s="83"/>
      <c r="DHZ45" s="83"/>
      <c r="DIA45" s="83"/>
      <c r="DIB45" s="83"/>
      <c r="DIC45" s="83"/>
      <c r="DID45" s="83"/>
      <c r="DIE45" s="83"/>
      <c r="DIF45" s="83"/>
      <c r="DIG45" s="83"/>
      <c r="DIH45" s="83"/>
      <c r="DII45" s="83"/>
      <c r="DIJ45" s="83"/>
      <c r="DIK45" s="83"/>
      <c r="DIL45" s="83"/>
      <c r="DIM45" s="83"/>
      <c r="DIN45" s="83"/>
      <c r="DIO45" s="83"/>
      <c r="DIP45" s="83"/>
      <c r="DIQ45" s="83"/>
      <c r="DIR45" s="83"/>
      <c r="DIS45" s="83"/>
      <c r="DIT45" s="83"/>
      <c r="DIU45" s="83"/>
      <c r="DIV45" s="83"/>
      <c r="DIW45" s="83"/>
      <c r="DIX45" s="83"/>
      <c r="DIY45" s="83"/>
      <c r="DIZ45" s="83"/>
      <c r="DJA45" s="83"/>
      <c r="DJB45" s="83"/>
      <c r="DJC45" s="83"/>
      <c r="DJD45" s="83"/>
      <c r="DJE45" s="83"/>
      <c r="DJF45" s="83"/>
      <c r="DJG45" s="83"/>
      <c r="DJH45" s="83"/>
      <c r="DJI45" s="83"/>
      <c r="DJJ45" s="83"/>
      <c r="DJK45" s="83"/>
      <c r="DJL45" s="83"/>
      <c r="DJM45" s="83"/>
      <c r="DJN45" s="83"/>
      <c r="DJO45" s="83"/>
      <c r="DJP45" s="83"/>
      <c r="DJQ45" s="83"/>
      <c r="DJR45" s="83"/>
      <c r="DJS45" s="83"/>
      <c r="DJT45" s="83"/>
      <c r="DJU45" s="83"/>
      <c r="DJV45" s="83"/>
      <c r="DJW45" s="83"/>
      <c r="DJX45" s="83"/>
      <c r="DJY45" s="83"/>
      <c r="DJZ45" s="83"/>
      <c r="DKA45" s="83"/>
      <c r="DKB45" s="83"/>
      <c r="DKC45" s="83"/>
      <c r="DKD45" s="83"/>
      <c r="DKE45" s="83"/>
      <c r="DKF45" s="83"/>
      <c r="DKG45" s="83"/>
      <c r="DKH45" s="83"/>
      <c r="DKI45" s="83"/>
      <c r="DKJ45" s="83"/>
      <c r="DKK45" s="83"/>
      <c r="DKL45" s="83"/>
      <c r="DKM45" s="83"/>
      <c r="DKN45" s="83"/>
      <c r="DKO45" s="83"/>
      <c r="DKP45" s="83"/>
      <c r="DKQ45" s="83"/>
      <c r="DKR45" s="83"/>
      <c r="DKS45" s="83"/>
      <c r="DKT45" s="83"/>
      <c r="DKU45" s="83"/>
      <c r="DKV45" s="83"/>
      <c r="DKW45" s="83"/>
      <c r="DKX45" s="83"/>
      <c r="DKY45" s="83"/>
      <c r="DKZ45" s="83"/>
      <c r="DLA45" s="83"/>
      <c r="DLB45" s="83"/>
      <c r="DLC45" s="83"/>
      <c r="DLD45" s="83"/>
      <c r="DLE45" s="83"/>
      <c r="DLF45" s="83"/>
      <c r="DLG45" s="83"/>
      <c r="DLH45" s="83"/>
      <c r="DLI45" s="83"/>
      <c r="DLJ45" s="83"/>
      <c r="DLK45" s="83"/>
      <c r="DLL45" s="83"/>
      <c r="DLM45" s="83"/>
      <c r="DLN45" s="83"/>
      <c r="DLO45" s="83"/>
      <c r="DLP45" s="83"/>
      <c r="DLQ45" s="83"/>
      <c r="DLR45" s="83"/>
      <c r="DLS45" s="83"/>
      <c r="DLT45" s="83"/>
      <c r="DLU45" s="83"/>
      <c r="DLV45" s="83"/>
      <c r="DLW45" s="83"/>
      <c r="DLX45" s="83"/>
      <c r="DLY45" s="83"/>
      <c r="DLZ45" s="83"/>
      <c r="DMA45" s="83"/>
      <c r="DMB45" s="83"/>
      <c r="DMC45" s="83"/>
      <c r="DMD45" s="83"/>
      <c r="DME45" s="83"/>
      <c r="DMF45" s="83"/>
      <c r="DMG45" s="83"/>
      <c r="DMH45" s="83"/>
      <c r="DMI45" s="83"/>
      <c r="DMJ45" s="83"/>
      <c r="DMK45" s="83"/>
      <c r="DML45" s="83"/>
      <c r="DMM45" s="83"/>
      <c r="DMN45" s="83"/>
      <c r="DMO45" s="83"/>
      <c r="DMP45" s="83"/>
      <c r="DMQ45" s="83"/>
      <c r="DMR45" s="83"/>
      <c r="DMS45" s="83"/>
      <c r="DMT45" s="83"/>
      <c r="DMU45" s="83"/>
      <c r="DMV45" s="83"/>
      <c r="DMW45" s="83"/>
      <c r="DMX45" s="83"/>
      <c r="DMY45" s="83"/>
      <c r="DMZ45" s="83"/>
      <c r="DNA45" s="83"/>
      <c r="DNB45" s="83"/>
      <c r="DNC45" s="83"/>
      <c r="DND45" s="83"/>
      <c r="DNE45" s="83"/>
      <c r="DNF45" s="83"/>
      <c r="DNG45" s="83"/>
      <c r="DNH45" s="83"/>
      <c r="DNI45" s="83"/>
      <c r="DNJ45" s="83"/>
      <c r="DNK45" s="83"/>
      <c r="DNL45" s="83"/>
      <c r="DNM45" s="83"/>
      <c r="DNN45" s="83"/>
      <c r="DNO45" s="83"/>
      <c r="DNP45" s="83"/>
      <c r="DNQ45" s="83"/>
      <c r="DNR45" s="83"/>
      <c r="DNS45" s="83"/>
      <c r="DNT45" s="83"/>
      <c r="DNU45" s="83"/>
      <c r="DNV45" s="83"/>
      <c r="DNW45" s="83"/>
      <c r="DNX45" s="83"/>
      <c r="DNY45" s="83"/>
      <c r="DNZ45" s="83"/>
      <c r="DOA45" s="83"/>
      <c r="DOB45" s="83"/>
      <c r="DOC45" s="83"/>
      <c r="DOD45" s="83"/>
      <c r="DOE45" s="83"/>
      <c r="DOF45" s="83"/>
      <c r="DOG45" s="83"/>
      <c r="DOH45" s="83"/>
      <c r="DOI45" s="83"/>
      <c r="DOJ45" s="83"/>
      <c r="DOK45" s="83"/>
      <c r="DOL45" s="83"/>
      <c r="DOM45" s="83"/>
      <c r="DON45" s="83"/>
      <c r="DOO45" s="83"/>
      <c r="DOP45" s="83"/>
      <c r="DOQ45" s="83"/>
      <c r="DOR45" s="83"/>
      <c r="DOS45" s="83"/>
      <c r="DOT45" s="83"/>
      <c r="DOU45" s="83"/>
      <c r="DOV45" s="83"/>
      <c r="DOW45" s="83"/>
      <c r="DOX45" s="83"/>
      <c r="DOY45" s="83"/>
      <c r="DOZ45" s="83"/>
      <c r="DPA45" s="83"/>
      <c r="DPB45" s="83"/>
      <c r="DPC45" s="83"/>
      <c r="DPD45" s="83"/>
      <c r="DPE45" s="83"/>
      <c r="DPF45" s="83"/>
      <c r="DPG45" s="83"/>
      <c r="DPH45" s="83"/>
      <c r="DPI45" s="83"/>
      <c r="DPJ45" s="83"/>
      <c r="DPK45" s="83"/>
      <c r="DPL45" s="83"/>
      <c r="DPM45" s="83"/>
      <c r="DPN45" s="83"/>
      <c r="DPO45" s="83"/>
      <c r="DPP45" s="83"/>
      <c r="DPQ45" s="83"/>
      <c r="DPR45" s="83"/>
      <c r="DPS45" s="83"/>
      <c r="DPT45" s="83"/>
      <c r="DPU45" s="83"/>
      <c r="DPV45" s="83"/>
      <c r="DPW45" s="83"/>
      <c r="DPX45" s="83"/>
      <c r="DPY45" s="83"/>
      <c r="DPZ45" s="83"/>
      <c r="DQA45" s="83"/>
      <c r="DQB45" s="83"/>
      <c r="DQC45" s="83"/>
      <c r="DQD45" s="83"/>
      <c r="DQE45" s="83"/>
      <c r="DQF45" s="83"/>
      <c r="DQG45" s="83"/>
      <c r="DQH45" s="83"/>
      <c r="DQI45" s="83"/>
      <c r="DQJ45" s="83"/>
      <c r="DQK45" s="83"/>
      <c r="DQL45" s="83"/>
      <c r="DQM45" s="83"/>
      <c r="DQN45" s="83"/>
      <c r="DQO45" s="83"/>
      <c r="DQP45" s="83"/>
      <c r="DQQ45" s="83"/>
      <c r="DQR45" s="83"/>
      <c r="DQS45" s="83"/>
      <c r="DQT45" s="83"/>
      <c r="DQU45" s="83"/>
      <c r="DQV45" s="83"/>
      <c r="DQW45" s="83"/>
      <c r="DQX45" s="83"/>
      <c r="DQY45" s="83"/>
      <c r="DQZ45" s="83"/>
      <c r="DRA45" s="83"/>
      <c r="DRB45" s="83"/>
      <c r="DRC45" s="83"/>
      <c r="DRD45" s="83"/>
      <c r="DRE45" s="83"/>
      <c r="DRF45" s="83"/>
      <c r="DRG45" s="83"/>
      <c r="DRH45" s="83"/>
      <c r="DRI45" s="83"/>
      <c r="DRJ45" s="83"/>
      <c r="DRK45" s="83"/>
      <c r="DRL45" s="83"/>
      <c r="DRM45" s="83"/>
      <c r="DRN45" s="83"/>
      <c r="DRO45" s="83"/>
      <c r="DRP45" s="83"/>
      <c r="DRQ45" s="83"/>
      <c r="DRR45" s="83"/>
      <c r="DRS45" s="83"/>
      <c r="DRT45" s="83"/>
      <c r="DRU45" s="83"/>
      <c r="DRV45" s="83"/>
      <c r="DRW45" s="83"/>
      <c r="DRX45" s="83"/>
      <c r="DRY45" s="83"/>
      <c r="DRZ45" s="83"/>
      <c r="DSA45" s="83"/>
      <c r="DSB45" s="83"/>
      <c r="DSC45" s="83"/>
      <c r="DSD45" s="83"/>
      <c r="DSE45" s="83"/>
      <c r="DSF45" s="83"/>
      <c r="DSG45" s="83"/>
      <c r="DSH45" s="83"/>
      <c r="DSI45" s="83"/>
      <c r="DSJ45" s="83"/>
      <c r="DSK45" s="83"/>
      <c r="DSL45" s="83"/>
      <c r="DSM45" s="83"/>
      <c r="DSN45" s="83"/>
      <c r="DSO45" s="83"/>
      <c r="DSP45" s="83"/>
      <c r="DSQ45" s="83"/>
      <c r="DSR45" s="83"/>
      <c r="DSS45" s="83"/>
      <c r="DST45" s="83"/>
      <c r="DSU45" s="83"/>
      <c r="DSV45" s="83"/>
      <c r="DSW45" s="83"/>
      <c r="DSX45" s="83"/>
      <c r="DSY45" s="83"/>
      <c r="DSZ45" s="83"/>
      <c r="DTA45" s="83"/>
      <c r="DTB45" s="83"/>
      <c r="DTC45" s="83"/>
      <c r="DTD45" s="83"/>
      <c r="DTE45" s="83"/>
      <c r="DTF45" s="83"/>
      <c r="DTG45" s="83"/>
      <c r="DTH45" s="83"/>
      <c r="DTI45" s="83"/>
      <c r="DTJ45" s="83"/>
      <c r="DTK45" s="83"/>
      <c r="DTL45" s="83"/>
      <c r="DTM45" s="83"/>
      <c r="DTN45" s="83"/>
      <c r="DTO45" s="83"/>
      <c r="DTP45" s="83"/>
      <c r="DTQ45" s="83"/>
      <c r="DTR45" s="83"/>
      <c r="DTS45" s="83"/>
      <c r="DTT45" s="83"/>
      <c r="DTU45" s="83"/>
      <c r="DTV45" s="83"/>
      <c r="DTW45" s="83"/>
      <c r="DTX45" s="83"/>
      <c r="DTY45" s="83"/>
      <c r="DTZ45" s="83"/>
      <c r="DUA45" s="83"/>
      <c r="DUB45" s="83"/>
      <c r="DUC45" s="83"/>
      <c r="DUD45" s="83"/>
      <c r="DUE45" s="83"/>
      <c r="DUF45" s="83"/>
      <c r="DUG45" s="83"/>
      <c r="DUH45" s="83"/>
      <c r="DUI45" s="83"/>
      <c r="DUJ45" s="83"/>
      <c r="DUK45" s="83"/>
      <c r="DUL45" s="83"/>
      <c r="DUM45" s="83"/>
      <c r="DUN45" s="83"/>
      <c r="DUO45" s="83"/>
      <c r="DUP45" s="83"/>
      <c r="DUQ45" s="83"/>
      <c r="DUR45" s="83"/>
      <c r="DUS45" s="83"/>
      <c r="DUT45" s="83"/>
      <c r="DUU45" s="83"/>
      <c r="DUV45" s="83"/>
      <c r="DUW45" s="83"/>
      <c r="DUX45" s="83"/>
      <c r="DUY45" s="83"/>
      <c r="DUZ45" s="83"/>
      <c r="DVA45" s="83"/>
      <c r="DVB45" s="83"/>
      <c r="DVC45" s="83"/>
      <c r="DVD45" s="83"/>
      <c r="DVE45" s="83"/>
      <c r="DVF45" s="83"/>
      <c r="DVG45" s="83"/>
      <c r="DVH45" s="83"/>
      <c r="DVI45" s="83"/>
      <c r="DVJ45" s="83"/>
      <c r="DVK45" s="83"/>
      <c r="DVL45" s="83"/>
      <c r="DVM45" s="83"/>
      <c r="DVN45" s="83"/>
      <c r="DVO45" s="83"/>
      <c r="DVP45" s="83"/>
      <c r="DVQ45" s="83"/>
      <c r="DVR45" s="83"/>
      <c r="DVS45" s="83"/>
      <c r="DVT45" s="83"/>
      <c r="DVU45" s="83"/>
      <c r="DVV45" s="83"/>
      <c r="DVW45" s="83"/>
      <c r="DVX45" s="83"/>
      <c r="DVY45" s="83"/>
      <c r="DVZ45" s="83"/>
      <c r="DWA45" s="83"/>
      <c r="DWB45" s="83"/>
      <c r="DWC45" s="83"/>
      <c r="DWD45" s="83"/>
      <c r="DWE45" s="83"/>
      <c r="DWF45" s="83"/>
      <c r="DWG45" s="83"/>
      <c r="DWH45" s="83"/>
      <c r="DWI45" s="83"/>
      <c r="DWJ45" s="83"/>
      <c r="DWK45" s="83"/>
      <c r="DWL45" s="83"/>
      <c r="DWM45" s="83"/>
      <c r="DWN45" s="83"/>
      <c r="DWO45" s="83"/>
      <c r="DWP45" s="83"/>
      <c r="DWQ45" s="83"/>
      <c r="DWR45" s="83"/>
      <c r="DWS45" s="83"/>
      <c r="DWT45" s="83"/>
      <c r="DWU45" s="83"/>
      <c r="DWV45" s="83"/>
      <c r="DWW45" s="83"/>
      <c r="DWX45" s="83"/>
      <c r="DWY45" s="83"/>
      <c r="DWZ45" s="83"/>
      <c r="DXA45" s="83"/>
      <c r="DXB45" s="83"/>
      <c r="DXC45" s="83"/>
      <c r="DXD45" s="83"/>
      <c r="DXE45" s="83"/>
      <c r="DXF45" s="83"/>
      <c r="DXG45" s="83"/>
      <c r="DXH45" s="83"/>
      <c r="DXI45" s="83"/>
      <c r="DXJ45" s="83"/>
      <c r="DXK45" s="83"/>
      <c r="DXL45" s="83"/>
      <c r="DXM45" s="83"/>
      <c r="DXN45" s="83"/>
      <c r="DXO45" s="83"/>
      <c r="DXP45" s="83"/>
      <c r="DXQ45" s="83"/>
      <c r="DXR45" s="83"/>
      <c r="DXS45" s="83"/>
      <c r="DXT45" s="83"/>
      <c r="DXU45" s="83"/>
      <c r="DXV45" s="83"/>
      <c r="DXW45" s="83"/>
      <c r="DXX45" s="83"/>
      <c r="DXY45" s="83"/>
      <c r="DXZ45" s="83"/>
      <c r="DYA45" s="83"/>
      <c r="DYB45" s="83"/>
      <c r="DYC45" s="83"/>
      <c r="DYD45" s="83"/>
      <c r="DYE45" s="83"/>
      <c r="DYF45" s="83"/>
      <c r="DYG45" s="83"/>
      <c r="DYH45" s="83"/>
      <c r="DYI45" s="83"/>
      <c r="DYJ45" s="83"/>
      <c r="DYK45" s="83"/>
      <c r="DYL45" s="83"/>
      <c r="DYM45" s="83"/>
      <c r="DYN45" s="83"/>
      <c r="DYO45" s="83"/>
      <c r="DYP45" s="83"/>
      <c r="DYQ45" s="83"/>
      <c r="DYR45" s="83"/>
      <c r="DYS45" s="83"/>
      <c r="DYT45" s="83"/>
      <c r="DYU45" s="83"/>
      <c r="DYV45" s="83"/>
      <c r="DYW45" s="83"/>
      <c r="DYX45" s="83"/>
      <c r="DYY45" s="83"/>
      <c r="DYZ45" s="83"/>
      <c r="DZA45" s="83"/>
      <c r="DZB45" s="83"/>
      <c r="DZC45" s="83"/>
      <c r="DZD45" s="83"/>
      <c r="DZE45" s="83"/>
      <c r="DZF45" s="83"/>
      <c r="DZG45" s="83"/>
      <c r="DZH45" s="83"/>
      <c r="DZI45" s="83"/>
      <c r="DZJ45" s="83"/>
      <c r="DZK45" s="83"/>
      <c r="DZL45" s="83"/>
      <c r="DZM45" s="83"/>
      <c r="DZN45" s="83"/>
      <c r="DZO45" s="83"/>
      <c r="DZP45" s="83"/>
      <c r="DZQ45" s="83"/>
      <c r="DZR45" s="83"/>
      <c r="DZS45" s="83"/>
      <c r="DZT45" s="83"/>
      <c r="DZU45" s="83"/>
      <c r="DZV45" s="83"/>
      <c r="DZW45" s="83"/>
      <c r="DZX45" s="83"/>
      <c r="DZY45" s="83"/>
      <c r="DZZ45" s="83"/>
      <c r="EAA45" s="83"/>
      <c r="EAB45" s="83"/>
      <c r="EAC45" s="83"/>
      <c r="EAD45" s="83"/>
      <c r="EAE45" s="83"/>
      <c r="EAF45" s="83"/>
      <c r="EAG45" s="83"/>
      <c r="EAH45" s="83"/>
      <c r="EAI45" s="83"/>
      <c r="EAJ45" s="83"/>
      <c r="EAK45" s="83"/>
      <c r="EAL45" s="83"/>
      <c r="EAM45" s="83"/>
      <c r="EAN45" s="83"/>
      <c r="EAO45" s="83"/>
      <c r="EAP45" s="83"/>
      <c r="EAQ45" s="83"/>
      <c r="EAR45" s="83"/>
      <c r="EAS45" s="83"/>
      <c r="EAT45" s="83"/>
      <c r="EAU45" s="83"/>
      <c r="EAV45" s="83"/>
      <c r="EAW45" s="83"/>
      <c r="EAX45" s="83"/>
      <c r="EAY45" s="83"/>
      <c r="EAZ45" s="83"/>
      <c r="EBA45" s="83"/>
      <c r="EBB45" s="83"/>
      <c r="EBC45" s="83"/>
      <c r="EBD45" s="83"/>
      <c r="EBE45" s="83"/>
      <c r="EBF45" s="83"/>
      <c r="EBG45" s="83"/>
      <c r="EBH45" s="83"/>
      <c r="EBI45" s="83"/>
      <c r="EBJ45" s="83"/>
      <c r="EBK45" s="83"/>
      <c r="EBL45" s="83"/>
      <c r="EBM45" s="83"/>
      <c r="EBN45" s="83"/>
      <c r="EBO45" s="83"/>
      <c r="EBP45" s="83"/>
      <c r="EBQ45" s="83"/>
      <c r="EBR45" s="83"/>
      <c r="EBS45" s="83"/>
      <c r="EBT45" s="83"/>
      <c r="EBU45" s="83"/>
      <c r="EBV45" s="83"/>
      <c r="EBW45" s="83"/>
      <c r="EBX45" s="83"/>
      <c r="EBY45" s="83"/>
      <c r="EBZ45" s="83"/>
      <c r="ECA45" s="83"/>
      <c r="ECB45" s="83"/>
      <c r="ECC45" s="83"/>
      <c r="ECD45" s="83"/>
      <c r="ECE45" s="83"/>
      <c r="ECF45" s="83"/>
      <c r="ECG45" s="83"/>
      <c r="ECH45" s="83"/>
      <c r="ECI45" s="83"/>
      <c r="ECJ45" s="83"/>
      <c r="ECK45" s="83"/>
      <c r="ECL45" s="83"/>
      <c r="ECM45" s="83"/>
      <c r="ECN45" s="83"/>
      <c r="ECO45" s="83"/>
      <c r="ECP45" s="83"/>
      <c r="ECQ45" s="83"/>
      <c r="ECR45" s="83"/>
      <c r="ECS45" s="83"/>
      <c r="ECT45" s="83"/>
      <c r="ECU45" s="83"/>
      <c r="ECV45" s="83"/>
      <c r="ECW45" s="83"/>
      <c r="ECX45" s="83"/>
      <c r="ECY45" s="83"/>
      <c r="ECZ45" s="83"/>
      <c r="EDA45" s="83"/>
      <c r="EDB45" s="83"/>
      <c r="EDC45" s="83"/>
      <c r="EDD45" s="83"/>
      <c r="EDE45" s="83"/>
      <c r="EDF45" s="83"/>
      <c r="EDG45" s="83"/>
      <c r="EDH45" s="83"/>
      <c r="EDI45" s="83"/>
      <c r="EDJ45" s="83"/>
      <c r="EDK45" s="83"/>
      <c r="EDL45" s="83"/>
      <c r="EDM45" s="83"/>
      <c r="EDN45" s="83"/>
      <c r="EDO45" s="83"/>
      <c r="EDP45" s="83"/>
      <c r="EDQ45" s="83"/>
      <c r="EDR45" s="83"/>
      <c r="EDS45" s="83"/>
      <c r="EDT45" s="83"/>
      <c r="EDU45" s="83"/>
      <c r="EDV45" s="83"/>
      <c r="EDW45" s="83"/>
      <c r="EDX45" s="83"/>
      <c r="EDY45" s="83"/>
      <c r="EDZ45" s="83"/>
      <c r="EEA45" s="83"/>
      <c r="EEB45" s="83"/>
      <c r="EEC45" s="83"/>
      <c r="EED45" s="83"/>
      <c r="EEE45" s="83"/>
      <c r="EEF45" s="83"/>
      <c r="EEG45" s="83"/>
      <c r="EEH45" s="83"/>
      <c r="EEI45" s="83"/>
      <c r="EEJ45" s="83"/>
      <c r="EEK45" s="83"/>
      <c r="EEL45" s="83"/>
      <c r="EEM45" s="83"/>
      <c r="EEN45" s="83"/>
      <c r="EEO45" s="83"/>
      <c r="EEP45" s="83"/>
      <c r="EEQ45" s="83"/>
      <c r="EER45" s="83"/>
      <c r="EES45" s="83"/>
      <c r="EET45" s="83"/>
      <c r="EEU45" s="83"/>
      <c r="EEV45" s="83"/>
      <c r="EEW45" s="83"/>
      <c r="EEX45" s="83"/>
      <c r="EEY45" s="83"/>
      <c r="EEZ45" s="83"/>
      <c r="EFA45" s="83"/>
      <c r="EFB45" s="83"/>
      <c r="EFC45" s="83"/>
      <c r="EFD45" s="83"/>
      <c r="EFE45" s="83"/>
      <c r="EFF45" s="83"/>
      <c r="EFG45" s="83"/>
      <c r="EFH45" s="83"/>
      <c r="EFI45" s="83"/>
      <c r="EFJ45" s="83"/>
      <c r="EFK45" s="83"/>
      <c r="EFL45" s="83"/>
      <c r="EFM45" s="83"/>
      <c r="EFN45" s="83"/>
      <c r="EFO45" s="83"/>
      <c r="EFP45" s="83"/>
      <c r="EFQ45" s="83"/>
      <c r="EFR45" s="83"/>
      <c r="EFS45" s="83"/>
      <c r="EFT45" s="83"/>
      <c r="EFU45" s="83"/>
      <c r="EFV45" s="83"/>
      <c r="EFW45" s="83"/>
      <c r="EFX45" s="83"/>
      <c r="EFY45" s="83"/>
      <c r="EFZ45" s="83"/>
      <c r="EGA45" s="83"/>
      <c r="EGB45" s="83"/>
      <c r="EGC45" s="83"/>
      <c r="EGD45" s="83"/>
      <c r="EGE45" s="83"/>
      <c r="EGF45" s="83"/>
      <c r="EGG45" s="83"/>
      <c r="EGH45" s="83"/>
      <c r="EGI45" s="83"/>
      <c r="EGJ45" s="83"/>
      <c r="EGK45" s="83"/>
      <c r="EGL45" s="83"/>
      <c r="EGM45" s="83"/>
      <c r="EGN45" s="83"/>
      <c r="EGO45" s="83"/>
      <c r="EGP45" s="83"/>
      <c r="EGQ45" s="83"/>
      <c r="EGR45" s="83"/>
      <c r="EGS45" s="83"/>
      <c r="EGT45" s="83"/>
      <c r="EGU45" s="83"/>
      <c r="EGV45" s="83"/>
      <c r="EGW45" s="83"/>
      <c r="EGX45" s="83"/>
      <c r="EGY45" s="83"/>
      <c r="EGZ45" s="83"/>
      <c r="EHA45" s="83"/>
      <c r="EHB45" s="83"/>
      <c r="EHC45" s="83"/>
      <c r="EHD45" s="83"/>
      <c r="EHE45" s="83"/>
      <c r="EHF45" s="83"/>
      <c r="EHG45" s="83"/>
      <c r="EHH45" s="83"/>
      <c r="EHI45" s="83"/>
      <c r="EHJ45" s="83"/>
      <c r="EHK45" s="83"/>
      <c r="EHL45" s="83"/>
      <c r="EHM45" s="83"/>
      <c r="EHN45" s="83"/>
      <c r="EHO45" s="83"/>
      <c r="EHP45" s="83"/>
      <c r="EHQ45" s="83"/>
      <c r="EHR45" s="83"/>
      <c r="EHS45" s="83"/>
      <c r="EHT45" s="83"/>
      <c r="EHU45" s="83"/>
      <c r="EHV45" s="83"/>
      <c r="EHW45" s="83"/>
      <c r="EHX45" s="83"/>
      <c r="EHY45" s="83"/>
      <c r="EHZ45" s="83"/>
      <c r="EIA45" s="83"/>
      <c r="EIB45" s="83"/>
      <c r="EIC45" s="83"/>
      <c r="EID45" s="83"/>
      <c r="EIE45" s="83"/>
      <c r="EIF45" s="83"/>
      <c r="EIG45" s="83"/>
      <c r="EIH45" s="83"/>
      <c r="EII45" s="83"/>
      <c r="EIJ45" s="83"/>
      <c r="EIK45" s="83"/>
      <c r="EIL45" s="83"/>
      <c r="EIM45" s="83"/>
      <c r="EIN45" s="83"/>
      <c r="EIO45" s="83"/>
      <c r="EIP45" s="83"/>
      <c r="EIQ45" s="83"/>
      <c r="EIR45" s="83"/>
      <c r="EIS45" s="83"/>
      <c r="EIT45" s="83"/>
      <c r="EIU45" s="83"/>
      <c r="EIV45" s="83"/>
      <c r="EIW45" s="83"/>
      <c r="EIX45" s="83"/>
      <c r="EIY45" s="83"/>
      <c r="EIZ45" s="83"/>
      <c r="EJA45" s="83"/>
      <c r="EJB45" s="83"/>
      <c r="EJC45" s="83"/>
      <c r="EJD45" s="83"/>
      <c r="EJE45" s="83"/>
      <c r="EJF45" s="83"/>
      <c r="EJG45" s="83"/>
      <c r="EJH45" s="83"/>
      <c r="EJI45" s="83"/>
      <c r="EJJ45" s="83"/>
      <c r="EJK45" s="83"/>
      <c r="EJL45" s="83"/>
      <c r="EJM45" s="83"/>
      <c r="EJN45" s="83"/>
      <c r="EJO45" s="83"/>
      <c r="EJP45" s="83"/>
      <c r="EJQ45" s="83"/>
      <c r="EJR45" s="83"/>
      <c r="EJS45" s="83"/>
      <c r="EJT45" s="83"/>
      <c r="EJU45" s="83"/>
      <c r="EJV45" s="83"/>
      <c r="EJW45" s="83"/>
      <c r="EJX45" s="83"/>
      <c r="EJY45" s="83"/>
      <c r="EJZ45" s="83"/>
      <c r="EKA45" s="83"/>
      <c r="EKB45" s="83"/>
      <c r="EKC45" s="83"/>
      <c r="EKD45" s="83"/>
      <c r="EKE45" s="83"/>
      <c r="EKF45" s="83"/>
      <c r="EKG45" s="83"/>
      <c r="EKH45" s="83"/>
      <c r="EKI45" s="83"/>
      <c r="EKJ45" s="83"/>
      <c r="EKK45" s="83"/>
      <c r="EKL45" s="83"/>
      <c r="EKM45" s="83"/>
      <c r="EKN45" s="83"/>
      <c r="EKO45" s="83"/>
      <c r="EKP45" s="83"/>
      <c r="EKQ45" s="83"/>
      <c r="EKR45" s="83"/>
      <c r="EKS45" s="83"/>
      <c r="EKT45" s="83"/>
      <c r="EKU45" s="83"/>
      <c r="EKV45" s="83"/>
      <c r="EKW45" s="83"/>
      <c r="EKX45" s="83"/>
      <c r="EKY45" s="83"/>
      <c r="EKZ45" s="83"/>
      <c r="ELA45" s="83"/>
      <c r="ELB45" s="83"/>
      <c r="ELC45" s="83"/>
      <c r="ELD45" s="83"/>
      <c r="ELE45" s="83"/>
      <c r="ELF45" s="83"/>
      <c r="ELG45" s="83"/>
      <c r="ELH45" s="83"/>
      <c r="ELI45" s="83"/>
      <c r="ELJ45" s="83"/>
      <c r="ELK45" s="83"/>
      <c r="ELL45" s="83"/>
      <c r="ELM45" s="83"/>
      <c r="ELN45" s="83"/>
      <c r="ELO45" s="83"/>
      <c r="ELP45" s="83"/>
      <c r="ELQ45" s="83"/>
      <c r="ELR45" s="83"/>
      <c r="ELS45" s="83"/>
      <c r="ELT45" s="83"/>
      <c r="ELU45" s="83"/>
      <c r="ELV45" s="83"/>
      <c r="ELW45" s="83"/>
      <c r="ELX45" s="83"/>
      <c r="ELY45" s="83"/>
      <c r="ELZ45" s="83"/>
      <c r="EMA45" s="83"/>
      <c r="EMB45" s="83"/>
      <c r="EMC45" s="83"/>
      <c r="EMD45" s="83"/>
      <c r="EME45" s="83"/>
      <c r="EMF45" s="83"/>
      <c r="EMG45" s="83"/>
      <c r="EMH45" s="83"/>
      <c r="EMI45" s="83"/>
      <c r="EMJ45" s="83"/>
      <c r="EMK45" s="83"/>
      <c r="EML45" s="83"/>
      <c r="EMM45" s="83"/>
      <c r="EMN45" s="83"/>
      <c r="EMO45" s="83"/>
      <c r="EMP45" s="83"/>
      <c r="EMQ45" s="83"/>
      <c r="EMR45" s="83"/>
      <c r="EMS45" s="83"/>
      <c r="EMT45" s="83"/>
      <c r="EMU45" s="83"/>
      <c r="EMV45" s="83"/>
      <c r="EMW45" s="83"/>
      <c r="EMX45" s="83"/>
      <c r="EMY45" s="83"/>
      <c r="EMZ45" s="83"/>
      <c r="ENA45" s="83"/>
      <c r="ENB45" s="83"/>
      <c r="ENC45" s="83"/>
      <c r="END45" s="83"/>
      <c r="ENE45" s="83"/>
      <c r="ENF45" s="83"/>
      <c r="ENG45" s="83"/>
      <c r="ENH45" s="83"/>
      <c r="ENI45" s="83"/>
      <c r="ENJ45" s="83"/>
      <c r="ENK45" s="83"/>
      <c r="ENL45" s="83"/>
      <c r="ENM45" s="83"/>
      <c r="ENN45" s="83"/>
      <c r="ENO45" s="83"/>
      <c r="ENP45" s="83"/>
      <c r="ENQ45" s="83"/>
      <c r="ENR45" s="83"/>
      <c r="ENS45" s="83"/>
      <c r="ENT45" s="83"/>
      <c r="ENU45" s="83"/>
      <c r="ENV45" s="83"/>
      <c r="ENW45" s="83"/>
      <c r="ENX45" s="83"/>
      <c r="ENY45" s="83"/>
      <c r="ENZ45" s="83"/>
      <c r="EOA45" s="83"/>
      <c r="EOB45" s="83"/>
      <c r="EOC45" s="83"/>
      <c r="EOD45" s="83"/>
      <c r="EOE45" s="83"/>
      <c r="EOF45" s="83"/>
      <c r="EOG45" s="83"/>
      <c r="EOH45" s="83"/>
      <c r="EOI45" s="83"/>
      <c r="EOJ45" s="83"/>
      <c r="EOK45" s="83"/>
      <c r="EOL45" s="83"/>
      <c r="EOM45" s="83"/>
      <c r="EON45" s="83"/>
      <c r="EOO45" s="83"/>
      <c r="EOP45" s="83"/>
      <c r="EOQ45" s="83"/>
      <c r="EOR45" s="83"/>
      <c r="EOS45" s="83"/>
      <c r="EOT45" s="83"/>
      <c r="EOU45" s="83"/>
      <c r="EOV45" s="83"/>
      <c r="EOW45" s="83"/>
      <c r="EOX45" s="83"/>
      <c r="EOY45" s="83"/>
      <c r="EOZ45" s="83"/>
      <c r="EPA45" s="83"/>
      <c r="EPB45" s="83"/>
      <c r="EPC45" s="83"/>
      <c r="EPD45" s="83"/>
      <c r="EPE45" s="83"/>
      <c r="EPF45" s="83"/>
      <c r="EPG45" s="83"/>
      <c r="EPH45" s="83"/>
      <c r="EPI45" s="83"/>
      <c r="EPJ45" s="83"/>
      <c r="EPK45" s="83"/>
      <c r="EPL45" s="83"/>
      <c r="EPM45" s="83"/>
      <c r="EPN45" s="83"/>
      <c r="EPO45" s="83"/>
      <c r="EPP45" s="83"/>
      <c r="EPQ45" s="83"/>
      <c r="EPR45" s="83"/>
      <c r="EPS45" s="83"/>
      <c r="EPT45" s="83"/>
      <c r="EPU45" s="83"/>
      <c r="EPV45" s="83"/>
      <c r="EPW45" s="83"/>
      <c r="EPX45" s="83"/>
      <c r="EPY45" s="83"/>
      <c r="EPZ45" s="83"/>
      <c r="EQA45" s="83"/>
      <c r="EQB45" s="83"/>
      <c r="EQC45" s="83"/>
      <c r="EQD45" s="83"/>
      <c r="EQE45" s="83"/>
      <c r="EQF45" s="83"/>
      <c r="EQG45" s="83"/>
      <c r="EQH45" s="83"/>
      <c r="EQI45" s="83"/>
      <c r="EQJ45" s="83"/>
      <c r="EQK45" s="83"/>
      <c r="EQL45" s="83"/>
      <c r="EQM45" s="83"/>
      <c r="EQN45" s="83"/>
      <c r="EQO45" s="83"/>
      <c r="EQP45" s="83"/>
      <c r="EQQ45" s="83"/>
      <c r="EQR45" s="83"/>
      <c r="EQS45" s="83"/>
      <c r="EQT45" s="83"/>
      <c r="EQU45" s="83"/>
      <c r="EQV45" s="83"/>
      <c r="EQW45" s="83"/>
      <c r="EQX45" s="83"/>
      <c r="EQY45" s="83"/>
      <c r="EQZ45" s="83"/>
      <c r="ERA45" s="83"/>
      <c r="ERB45" s="83"/>
      <c r="ERC45" s="83"/>
      <c r="ERD45" s="83"/>
      <c r="ERE45" s="83"/>
      <c r="ERF45" s="83"/>
      <c r="ERG45" s="83"/>
      <c r="ERH45" s="83"/>
      <c r="ERI45" s="83"/>
      <c r="ERJ45" s="83"/>
      <c r="ERK45" s="83"/>
      <c r="ERL45" s="83"/>
      <c r="ERM45" s="83"/>
      <c r="ERN45" s="83"/>
      <c r="ERO45" s="83"/>
      <c r="ERP45" s="83"/>
      <c r="ERQ45" s="83"/>
      <c r="ERR45" s="83"/>
      <c r="ERS45" s="83"/>
      <c r="ERT45" s="83"/>
      <c r="ERU45" s="83"/>
      <c r="ERV45" s="83"/>
      <c r="ERW45" s="83"/>
      <c r="ERX45" s="83"/>
      <c r="ERY45" s="83"/>
      <c r="ERZ45" s="83"/>
      <c r="ESA45" s="83"/>
      <c r="ESB45" s="83"/>
      <c r="ESC45" s="83"/>
      <c r="ESD45" s="83"/>
      <c r="ESE45" s="83"/>
      <c r="ESF45" s="83"/>
      <c r="ESG45" s="83"/>
      <c r="ESH45" s="83"/>
      <c r="ESI45" s="83"/>
      <c r="ESJ45" s="83"/>
      <c r="ESK45" s="83"/>
      <c r="ESL45" s="83"/>
      <c r="ESM45" s="83"/>
      <c r="ESN45" s="83"/>
      <c r="ESO45" s="83"/>
      <c r="ESP45" s="83"/>
      <c r="ESQ45" s="83"/>
      <c r="ESR45" s="83"/>
      <c r="ESS45" s="83"/>
      <c r="EST45" s="83"/>
      <c r="ESU45" s="83"/>
      <c r="ESV45" s="83"/>
      <c r="ESW45" s="83"/>
      <c r="ESX45" s="83"/>
      <c r="ESY45" s="83"/>
      <c r="ESZ45" s="83"/>
      <c r="ETA45" s="83"/>
      <c r="ETB45" s="83"/>
      <c r="ETC45" s="83"/>
      <c r="ETD45" s="83"/>
      <c r="ETE45" s="83"/>
      <c r="ETF45" s="83"/>
      <c r="ETG45" s="83"/>
      <c r="ETH45" s="83"/>
      <c r="ETI45" s="83"/>
      <c r="ETJ45" s="83"/>
      <c r="ETK45" s="83"/>
      <c r="ETL45" s="83"/>
      <c r="ETM45" s="83"/>
      <c r="ETN45" s="83"/>
      <c r="ETO45" s="83"/>
      <c r="ETP45" s="83"/>
      <c r="ETQ45" s="83"/>
      <c r="ETR45" s="83"/>
      <c r="ETS45" s="83"/>
      <c r="ETT45" s="83"/>
      <c r="ETU45" s="83"/>
      <c r="ETV45" s="83"/>
      <c r="ETW45" s="83"/>
      <c r="ETX45" s="83"/>
      <c r="ETY45" s="83"/>
      <c r="ETZ45" s="83"/>
      <c r="EUA45" s="83"/>
      <c r="EUB45" s="83"/>
      <c r="EUC45" s="83"/>
      <c r="EUD45" s="83"/>
      <c r="EUE45" s="83"/>
      <c r="EUF45" s="83"/>
      <c r="EUG45" s="83"/>
      <c r="EUH45" s="83"/>
      <c r="EUI45" s="83"/>
      <c r="EUJ45" s="83"/>
      <c r="EUK45" s="83"/>
      <c r="EUL45" s="83"/>
      <c r="EUM45" s="83"/>
      <c r="EUN45" s="83"/>
      <c r="EUO45" s="83"/>
      <c r="EUP45" s="83"/>
      <c r="EUQ45" s="83"/>
      <c r="EUR45" s="83"/>
      <c r="EUS45" s="83"/>
      <c r="EUT45" s="83"/>
      <c r="EUU45" s="83"/>
      <c r="EUV45" s="83"/>
      <c r="EUW45" s="83"/>
      <c r="EUX45" s="83"/>
      <c r="EUY45" s="83"/>
      <c r="EUZ45" s="83"/>
      <c r="EVA45" s="83"/>
      <c r="EVB45" s="83"/>
      <c r="EVC45" s="83"/>
      <c r="EVD45" s="83"/>
      <c r="EVE45" s="83"/>
      <c r="EVF45" s="83"/>
      <c r="EVG45" s="83"/>
      <c r="EVH45" s="83"/>
      <c r="EVI45" s="83"/>
      <c r="EVJ45" s="83"/>
      <c r="EVK45" s="83"/>
      <c r="EVL45" s="83"/>
      <c r="EVM45" s="83"/>
      <c r="EVN45" s="83"/>
      <c r="EVO45" s="83"/>
      <c r="EVP45" s="83"/>
      <c r="EVQ45" s="83"/>
      <c r="EVR45" s="83"/>
      <c r="EVS45" s="83"/>
      <c r="EVT45" s="83"/>
      <c r="EVU45" s="83"/>
      <c r="EVV45" s="83"/>
      <c r="EVW45" s="83"/>
      <c r="EVX45" s="83"/>
      <c r="EVY45" s="83"/>
      <c r="EVZ45" s="83"/>
      <c r="EWA45" s="83"/>
      <c r="EWB45" s="83"/>
      <c r="EWC45" s="83"/>
      <c r="EWD45" s="83"/>
      <c r="EWE45" s="83"/>
      <c r="EWF45" s="83"/>
      <c r="EWG45" s="83"/>
      <c r="EWH45" s="83"/>
      <c r="EWI45" s="83"/>
      <c r="EWJ45" s="83"/>
      <c r="EWK45" s="83"/>
      <c r="EWL45" s="83"/>
      <c r="EWM45" s="83"/>
      <c r="EWN45" s="83"/>
      <c r="EWO45" s="83"/>
      <c r="EWP45" s="83"/>
      <c r="EWQ45" s="83"/>
      <c r="EWR45" s="83"/>
      <c r="EWS45" s="83"/>
      <c r="EWT45" s="83"/>
      <c r="EWU45" s="83"/>
      <c r="EWV45" s="83"/>
      <c r="EWW45" s="83"/>
      <c r="EWX45" s="83"/>
      <c r="EWY45" s="83"/>
      <c r="EWZ45" s="83"/>
      <c r="EXA45" s="83"/>
      <c r="EXB45" s="83"/>
      <c r="EXC45" s="83"/>
      <c r="EXD45" s="83"/>
      <c r="EXE45" s="83"/>
      <c r="EXF45" s="83"/>
      <c r="EXG45" s="83"/>
      <c r="EXH45" s="83"/>
      <c r="EXI45" s="83"/>
      <c r="EXJ45" s="83"/>
      <c r="EXK45" s="83"/>
      <c r="EXL45" s="83"/>
      <c r="EXM45" s="83"/>
      <c r="EXN45" s="83"/>
      <c r="EXO45" s="83"/>
      <c r="EXP45" s="83"/>
      <c r="EXQ45" s="83"/>
      <c r="EXR45" s="83"/>
      <c r="EXS45" s="83"/>
      <c r="EXT45" s="83"/>
      <c r="EXU45" s="83"/>
      <c r="EXV45" s="83"/>
      <c r="EXW45" s="83"/>
      <c r="EXX45" s="83"/>
      <c r="EXY45" s="83"/>
      <c r="EXZ45" s="83"/>
      <c r="EYA45" s="83"/>
      <c r="EYB45" s="83"/>
      <c r="EYC45" s="83"/>
      <c r="EYD45" s="83"/>
      <c r="EYE45" s="83"/>
      <c r="EYF45" s="83"/>
      <c r="EYG45" s="83"/>
      <c r="EYH45" s="83"/>
      <c r="EYI45" s="83"/>
      <c r="EYJ45" s="83"/>
      <c r="EYK45" s="83"/>
      <c r="EYL45" s="83"/>
      <c r="EYM45" s="83"/>
      <c r="EYN45" s="83"/>
      <c r="EYO45" s="83"/>
      <c r="EYP45" s="83"/>
      <c r="EYQ45" s="83"/>
      <c r="EYR45" s="83"/>
      <c r="EYS45" s="83"/>
      <c r="EYT45" s="83"/>
      <c r="EYU45" s="83"/>
      <c r="EYV45" s="83"/>
      <c r="EYW45" s="83"/>
      <c r="EYX45" s="83"/>
      <c r="EYY45" s="83"/>
      <c r="EYZ45" s="83"/>
      <c r="EZA45" s="83"/>
      <c r="EZB45" s="83"/>
      <c r="EZC45" s="83"/>
      <c r="EZD45" s="83"/>
      <c r="EZE45" s="83"/>
      <c r="EZF45" s="83"/>
      <c r="EZG45" s="83"/>
      <c r="EZH45" s="83"/>
      <c r="EZI45" s="83"/>
      <c r="EZJ45" s="83"/>
      <c r="EZK45" s="83"/>
      <c r="EZL45" s="83"/>
      <c r="EZM45" s="83"/>
      <c r="EZN45" s="83"/>
      <c r="EZO45" s="83"/>
      <c r="EZP45" s="83"/>
      <c r="EZQ45" s="83"/>
      <c r="EZR45" s="83"/>
      <c r="EZS45" s="83"/>
      <c r="EZT45" s="83"/>
      <c r="EZU45" s="83"/>
      <c r="EZV45" s="83"/>
      <c r="EZW45" s="83"/>
      <c r="EZX45" s="83"/>
      <c r="EZY45" s="83"/>
      <c r="EZZ45" s="83"/>
      <c r="FAA45" s="83"/>
      <c r="FAB45" s="83"/>
      <c r="FAC45" s="83"/>
      <c r="FAD45" s="83"/>
      <c r="FAE45" s="83"/>
      <c r="FAF45" s="83"/>
      <c r="FAG45" s="83"/>
      <c r="FAH45" s="83"/>
      <c r="FAI45" s="83"/>
      <c r="FAJ45" s="83"/>
      <c r="FAK45" s="83"/>
      <c r="FAL45" s="83"/>
      <c r="FAM45" s="83"/>
      <c r="FAN45" s="83"/>
      <c r="FAO45" s="83"/>
      <c r="FAP45" s="83"/>
      <c r="FAQ45" s="83"/>
      <c r="FAR45" s="83"/>
      <c r="FAS45" s="83"/>
      <c r="FAT45" s="83"/>
      <c r="FAU45" s="83"/>
      <c r="FAV45" s="83"/>
      <c r="FAW45" s="83"/>
      <c r="FAX45" s="83"/>
      <c r="FAY45" s="83"/>
      <c r="FAZ45" s="83"/>
      <c r="FBA45" s="83"/>
      <c r="FBB45" s="83"/>
      <c r="FBC45" s="83"/>
      <c r="FBD45" s="83"/>
      <c r="FBE45" s="83"/>
      <c r="FBF45" s="83"/>
      <c r="FBG45" s="83"/>
      <c r="FBH45" s="83"/>
      <c r="FBI45" s="83"/>
      <c r="FBJ45" s="83"/>
      <c r="FBK45" s="83"/>
      <c r="FBL45" s="83"/>
      <c r="FBM45" s="83"/>
      <c r="FBN45" s="83"/>
      <c r="FBO45" s="83"/>
      <c r="FBP45" s="83"/>
      <c r="FBQ45" s="83"/>
      <c r="FBR45" s="83"/>
      <c r="FBS45" s="83"/>
      <c r="FBT45" s="83"/>
      <c r="FBU45" s="83"/>
      <c r="FBV45" s="83"/>
      <c r="FBW45" s="83"/>
      <c r="FBX45" s="83"/>
      <c r="FBY45" s="83"/>
      <c r="FBZ45" s="83"/>
      <c r="FCA45" s="83"/>
      <c r="FCB45" s="83"/>
      <c r="FCC45" s="83"/>
      <c r="FCD45" s="83"/>
      <c r="FCE45" s="83"/>
      <c r="FCF45" s="83"/>
      <c r="FCG45" s="83"/>
      <c r="FCH45" s="83"/>
      <c r="FCI45" s="83"/>
      <c r="FCJ45" s="83"/>
      <c r="FCK45" s="83"/>
      <c r="FCL45" s="83"/>
      <c r="FCM45" s="83"/>
      <c r="FCN45" s="83"/>
      <c r="FCO45" s="83"/>
      <c r="FCP45" s="83"/>
      <c r="FCQ45" s="83"/>
      <c r="FCR45" s="83"/>
      <c r="FCS45" s="83"/>
      <c r="FCT45" s="83"/>
      <c r="FCU45" s="83"/>
      <c r="FCV45" s="83"/>
      <c r="FCW45" s="83"/>
      <c r="FCX45" s="83"/>
      <c r="FCY45" s="83"/>
      <c r="FCZ45" s="83"/>
      <c r="FDA45" s="83"/>
      <c r="FDB45" s="83"/>
      <c r="FDC45" s="83"/>
      <c r="FDD45" s="83"/>
      <c r="FDE45" s="83"/>
      <c r="FDF45" s="83"/>
      <c r="FDG45" s="83"/>
      <c r="FDH45" s="83"/>
      <c r="FDI45" s="83"/>
      <c r="FDJ45" s="83"/>
      <c r="FDK45" s="83"/>
      <c r="FDL45" s="83"/>
      <c r="FDM45" s="83"/>
      <c r="FDN45" s="83"/>
      <c r="FDO45" s="83"/>
      <c r="FDP45" s="83"/>
      <c r="FDQ45" s="83"/>
      <c r="FDR45" s="83"/>
      <c r="FDS45" s="83"/>
      <c r="FDT45" s="83"/>
      <c r="FDU45" s="83"/>
      <c r="FDV45" s="83"/>
      <c r="FDW45" s="83"/>
      <c r="FDX45" s="83"/>
      <c r="FDY45" s="83"/>
      <c r="FDZ45" s="83"/>
      <c r="FEA45" s="83"/>
      <c r="FEB45" s="83"/>
      <c r="FEC45" s="83"/>
      <c r="FED45" s="83"/>
      <c r="FEE45" s="83"/>
      <c r="FEF45" s="83"/>
      <c r="FEG45" s="83"/>
      <c r="FEH45" s="83"/>
      <c r="FEI45" s="83"/>
      <c r="FEJ45" s="83"/>
      <c r="FEK45" s="83"/>
      <c r="FEL45" s="83"/>
      <c r="FEM45" s="83"/>
      <c r="FEN45" s="83"/>
      <c r="FEO45" s="83"/>
      <c r="FEP45" s="83"/>
      <c r="FEQ45" s="83"/>
      <c r="FER45" s="83"/>
      <c r="FES45" s="83"/>
      <c r="FET45" s="83"/>
      <c r="FEU45" s="83"/>
      <c r="FEV45" s="83"/>
      <c r="FEW45" s="83"/>
      <c r="FEX45" s="83"/>
      <c r="FEY45" s="83"/>
      <c r="FEZ45" s="83"/>
      <c r="FFA45" s="83"/>
      <c r="FFB45" s="83"/>
      <c r="FFC45" s="83"/>
      <c r="FFD45" s="83"/>
      <c r="FFE45" s="83"/>
      <c r="FFF45" s="83"/>
      <c r="FFG45" s="83"/>
      <c r="FFH45" s="83"/>
      <c r="FFI45" s="83"/>
      <c r="FFJ45" s="83"/>
      <c r="FFK45" s="83"/>
      <c r="FFL45" s="83"/>
      <c r="FFM45" s="83"/>
      <c r="FFN45" s="83"/>
      <c r="FFO45" s="83"/>
      <c r="FFP45" s="83"/>
      <c r="FFQ45" s="83"/>
      <c r="FFR45" s="83"/>
      <c r="FFS45" s="83"/>
      <c r="FFT45" s="83"/>
      <c r="FFU45" s="83"/>
      <c r="FFV45" s="83"/>
      <c r="FFW45" s="83"/>
      <c r="FFX45" s="83"/>
      <c r="FFY45" s="83"/>
      <c r="FFZ45" s="83"/>
      <c r="FGA45" s="83"/>
      <c r="FGB45" s="83"/>
      <c r="FGC45" s="83"/>
      <c r="FGD45" s="83"/>
      <c r="FGE45" s="83"/>
      <c r="FGF45" s="83"/>
      <c r="FGG45" s="83"/>
      <c r="FGH45" s="83"/>
      <c r="FGI45" s="83"/>
      <c r="FGJ45" s="83"/>
      <c r="FGK45" s="83"/>
      <c r="FGL45" s="83"/>
      <c r="FGM45" s="83"/>
      <c r="FGN45" s="83"/>
      <c r="FGO45" s="83"/>
      <c r="FGP45" s="83"/>
      <c r="FGQ45" s="83"/>
      <c r="FGR45" s="83"/>
      <c r="FGS45" s="83"/>
      <c r="FGT45" s="83"/>
      <c r="FGU45" s="83"/>
      <c r="FGV45" s="83"/>
      <c r="FGW45" s="83"/>
      <c r="FGX45" s="83"/>
      <c r="FGY45" s="83"/>
      <c r="FGZ45" s="83"/>
      <c r="FHA45" s="83"/>
      <c r="FHB45" s="83"/>
      <c r="FHC45" s="83"/>
      <c r="FHD45" s="83"/>
      <c r="FHE45" s="83"/>
      <c r="FHF45" s="83"/>
      <c r="FHG45" s="83"/>
      <c r="FHH45" s="83"/>
      <c r="FHI45" s="83"/>
      <c r="FHJ45" s="83"/>
      <c r="FHK45" s="83"/>
      <c r="FHL45" s="83"/>
      <c r="FHM45" s="83"/>
      <c r="FHN45" s="83"/>
      <c r="FHO45" s="83"/>
      <c r="FHP45" s="83"/>
      <c r="FHQ45" s="83"/>
      <c r="FHR45" s="83"/>
      <c r="FHS45" s="83"/>
      <c r="FHT45" s="83"/>
      <c r="FHU45" s="83"/>
      <c r="FHV45" s="83"/>
      <c r="FHW45" s="83"/>
      <c r="FHX45" s="83"/>
      <c r="FHY45" s="83"/>
      <c r="FHZ45" s="83"/>
      <c r="FIA45" s="83"/>
      <c r="FIB45" s="83"/>
      <c r="FIC45" s="83"/>
      <c r="FID45" s="83"/>
      <c r="FIE45" s="83"/>
      <c r="FIF45" s="83"/>
      <c r="FIG45" s="83"/>
      <c r="FIH45" s="83"/>
      <c r="FII45" s="83"/>
      <c r="FIJ45" s="83"/>
      <c r="FIK45" s="83"/>
      <c r="FIL45" s="83"/>
      <c r="FIM45" s="83"/>
      <c r="FIN45" s="83"/>
      <c r="FIO45" s="83"/>
      <c r="FIP45" s="83"/>
      <c r="FIQ45" s="83"/>
      <c r="FIR45" s="83"/>
      <c r="FIS45" s="83"/>
      <c r="FIT45" s="83"/>
      <c r="FIU45" s="83"/>
      <c r="FIV45" s="83"/>
      <c r="FIW45" s="83"/>
      <c r="FIX45" s="83"/>
      <c r="FIY45" s="83"/>
      <c r="FIZ45" s="83"/>
      <c r="FJA45" s="83"/>
      <c r="FJB45" s="83"/>
      <c r="FJC45" s="83"/>
      <c r="FJD45" s="83"/>
      <c r="FJE45" s="83"/>
      <c r="FJF45" s="83"/>
      <c r="FJG45" s="83"/>
      <c r="FJH45" s="83"/>
      <c r="FJI45" s="83"/>
      <c r="FJJ45" s="83"/>
      <c r="FJK45" s="83"/>
      <c r="FJL45" s="83"/>
      <c r="FJM45" s="83"/>
      <c r="FJN45" s="83"/>
      <c r="FJO45" s="83"/>
      <c r="FJP45" s="83"/>
      <c r="FJQ45" s="83"/>
      <c r="FJR45" s="83"/>
      <c r="FJS45" s="83"/>
      <c r="FJT45" s="83"/>
      <c r="FJU45" s="83"/>
      <c r="FJV45" s="83"/>
      <c r="FJW45" s="83"/>
      <c r="FJX45" s="83"/>
      <c r="FJY45" s="83"/>
      <c r="FJZ45" s="83"/>
      <c r="FKA45" s="83"/>
      <c r="FKB45" s="83"/>
      <c r="FKC45" s="83"/>
      <c r="FKD45" s="83"/>
      <c r="FKE45" s="83"/>
      <c r="FKF45" s="83"/>
      <c r="FKG45" s="83"/>
      <c r="FKH45" s="83"/>
      <c r="FKI45" s="83"/>
      <c r="FKJ45" s="83"/>
      <c r="FKK45" s="83"/>
      <c r="FKL45" s="83"/>
      <c r="FKM45" s="83"/>
      <c r="FKN45" s="83"/>
      <c r="FKO45" s="83"/>
      <c r="FKP45" s="83"/>
      <c r="FKQ45" s="83"/>
      <c r="FKR45" s="83"/>
      <c r="FKS45" s="83"/>
      <c r="FKT45" s="83"/>
      <c r="FKU45" s="83"/>
      <c r="FKV45" s="83"/>
      <c r="FKW45" s="83"/>
      <c r="FKX45" s="83"/>
      <c r="FKY45" s="83"/>
      <c r="FKZ45" s="83"/>
      <c r="FLA45" s="83"/>
      <c r="FLB45" s="83"/>
      <c r="FLC45" s="83"/>
      <c r="FLD45" s="83"/>
      <c r="FLE45" s="83"/>
      <c r="FLF45" s="83"/>
      <c r="FLG45" s="83"/>
      <c r="FLH45" s="83"/>
      <c r="FLI45" s="83"/>
      <c r="FLJ45" s="83"/>
      <c r="FLK45" s="83"/>
      <c r="FLL45" s="83"/>
      <c r="FLM45" s="83"/>
      <c r="FLN45" s="83"/>
      <c r="FLO45" s="83"/>
      <c r="FLP45" s="83"/>
      <c r="FLQ45" s="83"/>
      <c r="FLR45" s="83"/>
      <c r="FLS45" s="83"/>
      <c r="FLT45" s="83"/>
      <c r="FLU45" s="83"/>
      <c r="FLV45" s="83"/>
      <c r="FLW45" s="83"/>
      <c r="FLX45" s="83"/>
      <c r="FLY45" s="83"/>
      <c r="FLZ45" s="83"/>
      <c r="FMA45" s="83"/>
      <c r="FMB45" s="83"/>
      <c r="FMC45" s="83"/>
      <c r="FMD45" s="83"/>
      <c r="FME45" s="83"/>
      <c r="FMF45" s="83"/>
      <c r="FMG45" s="83"/>
      <c r="FMH45" s="83"/>
      <c r="FMI45" s="83"/>
      <c r="FMJ45" s="83"/>
      <c r="FMK45" s="83"/>
      <c r="FML45" s="83"/>
      <c r="FMM45" s="83"/>
      <c r="FMN45" s="83"/>
      <c r="FMO45" s="83"/>
      <c r="FMP45" s="83"/>
      <c r="FMQ45" s="83"/>
      <c r="FMR45" s="83"/>
      <c r="FMS45" s="83"/>
      <c r="FMT45" s="83"/>
      <c r="FMU45" s="83"/>
      <c r="FMV45" s="83"/>
      <c r="FMW45" s="83"/>
      <c r="FMX45" s="83"/>
      <c r="FMY45" s="83"/>
      <c r="FMZ45" s="83"/>
      <c r="FNA45" s="83"/>
      <c r="FNB45" s="83"/>
      <c r="FNC45" s="83"/>
      <c r="FND45" s="83"/>
      <c r="FNE45" s="83"/>
      <c r="FNF45" s="83"/>
      <c r="FNG45" s="83"/>
      <c r="FNH45" s="83"/>
      <c r="FNI45" s="83"/>
      <c r="FNJ45" s="83"/>
      <c r="FNK45" s="83"/>
      <c r="FNL45" s="83"/>
      <c r="FNM45" s="83"/>
      <c r="FNN45" s="83"/>
      <c r="FNO45" s="83"/>
      <c r="FNP45" s="83"/>
      <c r="FNQ45" s="83"/>
      <c r="FNR45" s="83"/>
      <c r="FNS45" s="83"/>
      <c r="FNT45" s="83"/>
      <c r="FNU45" s="83"/>
      <c r="FNV45" s="83"/>
      <c r="FNW45" s="83"/>
      <c r="FNX45" s="83"/>
      <c r="FNY45" s="83"/>
      <c r="FNZ45" s="83"/>
      <c r="FOA45" s="83"/>
      <c r="FOB45" s="83"/>
      <c r="FOC45" s="83"/>
      <c r="FOD45" s="83"/>
      <c r="FOE45" s="83"/>
      <c r="FOF45" s="83"/>
      <c r="FOG45" s="83"/>
      <c r="FOH45" s="83"/>
      <c r="FOI45" s="83"/>
      <c r="FOJ45" s="83"/>
      <c r="FOK45" s="83"/>
      <c r="FOL45" s="83"/>
      <c r="FOM45" s="83"/>
      <c r="FON45" s="83"/>
      <c r="FOO45" s="83"/>
      <c r="FOP45" s="83"/>
      <c r="FOQ45" s="83"/>
      <c r="FOR45" s="83"/>
      <c r="FOS45" s="83"/>
      <c r="FOT45" s="83"/>
      <c r="FOU45" s="83"/>
      <c r="FOV45" s="83"/>
      <c r="FOW45" s="83"/>
      <c r="FOX45" s="83"/>
      <c r="FOY45" s="83"/>
      <c r="FOZ45" s="83"/>
      <c r="FPA45" s="83"/>
      <c r="FPB45" s="83"/>
      <c r="FPC45" s="83"/>
      <c r="FPD45" s="83"/>
      <c r="FPE45" s="83"/>
      <c r="FPF45" s="83"/>
      <c r="FPG45" s="83"/>
      <c r="FPH45" s="83"/>
      <c r="FPI45" s="83"/>
      <c r="FPJ45" s="83"/>
      <c r="FPK45" s="83"/>
      <c r="FPL45" s="83"/>
      <c r="FPM45" s="83"/>
      <c r="FPN45" s="83"/>
      <c r="FPO45" s="83"/>
      <c r="FPP45" s="83"/>
      <c r="FPQ45" s="83"/>
      <c r="FPR45" s="83"/>
      <c r="FPS45" s="83"/>
      <c r="FPT45" s="83"/>
      <c r="FPU45" s="83"/>
      <c r="FPV45" s="83"/>
      <c r="FPW45" s="83"/>
      <c r="FPX45" s="83"/>
      <c r="FPY45" s="83"/>
      <c r="FPZ45" s="83"/>
      <c r="FQA45" s="83"/>
      <c r="FQB45" s="83"/>
      <c r="FQC45" s="83"/>
      <c r="FQD45" s="83"/>
      <c r="FQE45" s="83"/>
      <c r="FQF45" s="83"/>
      <c r="FQG45" s="83"/>
      <c r="FQH45" s="83"/>
      <c r="FQI45" s="83"/>
      <c r="FQJ45" s="83"/>
      <c r="FQK45" s="83"/>
      <c r="FQL45" s="83"/>
      <c r="FQM45" s="83"/>
      <c r="FQN45" s="83"/>
      <c r="FQO45" s="83"/>
      <c r="FQP45" s="83"/>
      <c r="FQQ45" s="83"/>
      <c r="FQR45" s="83"/>
      <c r="FQS45" s="83"/>
      <c r="FQT45" s="83"/>
      <c r="FQU45" s="83"/>
      <c r="FQV45" s="83"/>
      <c r="FQW45" s="83"/>
      <c r="FQX45" s="83"/>
      <c r="FQY45" s="83"/>
      <c r="FQZ45" s="83"/>
      <c r="FRA45" s="83"/>
      <c r="FRB45" s="83"/>
      <c r="FRC45" s="83"/>
      <c r="FRD45" s="83"/>
      <c r="FRE45" s="83"/>
      <c r="FRF45" s="83"/>
      <c r="FRG45" s="83"/>
      <c r="FRH45" s="83"/>
      <c r="FRI45" s="83"/>
      <c r="FRJ45" s="83"/>
      <c r="FRK45" s="83"/>
      <c r="FRL45" s="83"/>
      <c r="FRM45" s="83"/>
      <c r="FRN45" s="83"/>
      <c r="FRO45" s="83"/>
      <c r="FRP45" s="83"/>
      <c r="FRQ45" s="83"/>
      <c r="FRR45" s="83"/>
      <c r="FRS45" s="83"/>
      <c r="FRT45" s="83"/>
      <c r="FRU45" s="83"/>
      <c r="FRV45" s="83"/>
      <c r="FRW45" s="83"/>
      <c r="FRX45" s="83"/>
      <c r="FRY45" s="83"/>
      <c r="FRZ45" s="83"/>
      <c r="FSA45" s="83"/>
      <c r="FSB45" s="83"/>
      <c r="FSC45" s="83"/>
      <c r="FSD45" s="83"/>
      <c r="FSE45" s="83"/>
      <c r="FSF45" s="83"/>
      <c r="FSG45" s="83"/>
      <c r="FSH45" s="83"/>
      <c r="FSI45" s="83"/>
      <c r="FSJ45" s="83"/>
      <c r="FSK45" s="83"/>
      <c r="FSL45" s="83"/>
      <c r="FSM45" s="83"/>
      <c r="FSN45" s="83"/>
      <c r="FSO45" s="83"/>
      <c r="FSP45" s="83"/>
      <c r="FSQ45" s="83"/>
      <c r="FSR45" s="83"/>
      <c r="FSS45" s="83"/>
      <c r="FST45" s="83"/>
      <c r="FSU45" s="83"/>
      <c r="FSV45" s="83"/>
      <c r="FSW45" s="83"/>
      <c r="FSX45" s="83"/>
      <c r="FSY45" s="83"/>
      <c r="FSZ45" s="83"/>
      <c r="FTA45" s="83"/>
      <c r="FTB45" s="83"/>
      <c r="FTC45" s="83"/>
      <c r="FTD45" s="83"/>
      <c r="FTE45" s="83"/>
      <c r="FTF45" s="83"/>
      <c r="FTG45" s="83"/>
      <c r="FTH45" s="83"/>
      <c r="FTI45" s="83"/>
      <c r="FTJ45" s="83"/>
      <c r="FTK45" s="83"/>
      <c r="FTL45" s="83"/>
      <c r="FTM45" s="83"/>
      <c r="FTN45" s="83"/>
      <c r="FTO45" s="83"/>
      <c r="FTP45" s="83"/>
      <c r="FTQ45" s="83"/>
      <c r="FTR45" s="83"/>
      <c r="FTS45" s="83"/>
      <c r="FTT45" s="83"/>
      <c r="FTU45" s="83"/>
      <c r="FTV45" s="83"/>
      <c r="FTW45" s="83"/>
      <c r="FTX45" s="83"/>
      <c r="FTY45" s="83"/>
      <c r="FTZ45" s="83"/>
      <c r="FUA45" s="83"/>
      <c r="FUB45" s="83"/>
      <c r="FUC45" s="83"/>
      <c r="FUD45" s="83"/>
      <c r="FUE45" s="83"/>
      <c r="FUF45" s="83"/>
      <c r="FUG45" s="83"/>
      <c r="FUH45" s="83"/>
      <c r="FUI45" s="83"/>
      <c r="FUJ45" s="83"/>
      <c r="FUK45" s="83"/>
      <c r="FUL45" s="83"/>
      <c r="FUM45" s="83"/>
      <c r="FUN45" s="83"/>
      <c r="FUO45" s="83"/>
      <c r="FUP45" s="83"/>
      <c r="FUQ45" s="83"/>
      <c r="FUR45" s="83"/>
      <c r="FUS45" s="83"/>
      <c r="FUT45" s="83"/>
      <c r="FUU45" s="83"/>
      <c r="FUV45" s="83"/>
      <c r="FUW45" s="83"/>
      <c r="FUX45" s="83"/>
      <c r="FUY45" s="83"/>
      <c r="FUZ45" s="83"/>
      <c r="FVA45" s="83"/>
      <c r="FVB45" s="83"/>
      <c r="FVC45" s="83"/>
      <c r="FVD45" s="83"/>
      <c r="FVE45" s="83"/>
      <c r="FVF45" s="83"/>
      <c r="FVG45" s="83"/>
      <c r="FVH45" s="83"/>
      <c r="FVI45" s="83"/>
      <c r="FVJ45" s="83"/>
      <c r="FVK45" s="83"/>
      <c r="FVL45" s="83"/>
      <c r="FVM45" s="83"/>
      <c r="FVN45" s="83"/>
      <c r="FVO45" s="83"/>
      <c r="FVP45" s="83"/>
      <c r="FVQ45" s="83"/>
      <c r="FVR45" s="83"/>
      <c r="FVS45" s="83"/>
      <c r="FVT45" s="83"/>
      <c r="FVU45" s="83"/>
      <c r="FVV45" s="83"/>
      <c r="FVW45" s="83"/>
      <c r="FVX45" s="83"/>
      <c r="FVY45" s="83"/>
      <c r="FVZ45" s="83"/>
      <c r="FWA45" s="83"/>
      <c r="FWB45" s="83"/>
      <c r="FWC45" s="83"/>
      <c r="FWD45" s="83"/>
      <c r="FWE45" s="83"/>
      <c r="FWF45" s="83"/>
      <c r="FWG45" s="83"/>
      <c r="FWH45" s="83"/>
      <c r="FWI45" s="83"/>
      <c r="FWJ45" s="83"/>
      <c r="FWK45" s="83"/>
      <c r="FWL45" s="83"/>
      <c r="FWM45" s="83"/>
      <c r="FWN45" s="83"/>
      <c r="FWO45" s="83"/>
      <c r="FWP45" s="83"/>
      <c r="FWQ45" s="83"/>
      <c r="FWR45" s="83"/>
      <c r="FWS45" s="83"/>
      <c r="FWT45" s="83"/>
      <c r="FWU45" s="83"/>
      <c r="FWV45" s="83"/>
      <c r="FWW45" s="83"/>
      <c r="FWX45" s="83"/>
      <c r="FWY45" s="83"/>
      <c r="FWZ45" s="83"/>
      <c r="FXA45" s="83"/>
      <c r="FXB45" s="83"/>
      <c r="FXC45" s="83"/>
      <c r="FXD45" s="83"/>
      <c r="FXE45" s="83"/>
      <c r="FXF45" s="83"/>
      <c r="FXG45" s="83"/>
      <c r="FXH45" s="83"/>
      <c r="FXI45" s="83"/>
      <c r="FXJ45" s="83"/>
      <c r="FXK45" s="83"/>
      <c r="FXL45" s="83"/>
      <c r="FXM45" s="83"/>
      <c r="FXN45" s="83"/>
      <c r="FXO45" s="83"/>
      <c r="FXP45" s="83"/>
      <c r="FXQ45" s="83"/>
      <c r="FXR45" s="83"/>
      <c r="FXS45" s="83"/>
      <c r="FXT45" s="83"/>
      <c r="FXU45" s="83"/>
      <c r="FXV45" s="83"/>
      <c r="FXW45" s="83"/>
      <c r="FXX45" s="83"/>
      <c r="FXY45" s="83"/>
      <c r="FXZ45" s="83"/>
      <c r="FYA45" s="83"/>
      <c r="FYB45" s="83"/>
      <c r="FYC45" s="83"/>
      <c r="FYD45" s="83"/>
      <c r="FYE45" s="83"/>
      <c r="FYF45" s="83"/>
      <c r="FYG45" s="83"/>
      <c r="FYH45" s="83"/>
      <c r="FYI45" s="83"/>
      <c r="FYJ45" s="83"/>
      <c r="FYK45" s="83"/>
      <c r="FYL45" s="83"/>
      <c r="FYM45" s="83"/>
      <c r="FYN45" s="83"/>
      <c r="FYO45" s="83"/>
      <c r="FYP45" s="83"/>
      <c r="FYQ45" s="83"/>
      <c r="FYR45" s="83"/>
      <c r="FYS45" s="83"/>
      <c r="FYT45" s="83"/>
      <c r="FYU45" s="83"/>
      <c r="FYV45" s="83"/>
      <c r="FYW45" s="83"/>
      <c r="FYX45" s="83"/>
      <c r="FYY45" s="83"/>
      <c r="FYZ45" s="83"/>
      <c r="FZA45" s="83"/>
      <c r="FZB45" s="83"/>
      <c r="FZC45" s="83"/>
      <c r="FZD45" s="83"/>
      <c r="FZE45" s="83"/>
      <c r="FZF45" s="83"/>
      <c r="FZG45" s="83"/>
      <c r="FZH45" s="83"/>
      <c r="FZI45" s="83"/>
      <c r="FZJ45" s="83"/>
      <c r="FZK45" s="83"/>
      <c r="FZL45" s="83"/>
      <c r="FZM45" s="83"/>
      <c r="FZN45" s="83"/>
      <c r="FZO45" s="83"/>
      <c r="FZP45" s="83"/>
      <c r="FZQ45" s="83"/>
      <c r="FZR45" s="83"/>
      <c r="FZS45" s="83"/>
      <c r="FZT45" s="83"/>
      <c r="FZU45" s="83"/>
      <c r="FZV45" s="83"/>
      <c r="FZW45" s="83"/>
      <c r="FZX45" s="83"/>
      <c r="FZY45" s="83"/>
      <c r="FZZ45" s="83"/>
      <c r="GAA45" s="83"/>
      <c r="GAB45" s="83"/>
      <c r="GAC45" s="83"/>
      <c r="GAD45" s="83"/>
      <c r="GAE45" s="83"/>
      <c r="GAF45" s="83"/>
      <c r="GAG45" s="83"/>
      <c r="GAH45" s="83"/>
      <c r="GAI45" s="83"/>
      <c r="GAJ45" s="83"/>
      <c r="GAK45" s="83"/>
      <c r="GAL45" s="83"/>
      <c r="GAM45" s="83"/>
      <c r="GAN45" s="83"/>
      <c r="GAO45" s="83"/>
      <c r="GAP45" s="83"/>
      <c r="GAQ45" s="83"/>
      <c r="GAR45" s="83"/>
      <c r="GAS45" s="83"/>
      <c r="GAT45" s="83"/>
      <c r="GAU45" s="83"/>
      <c r="GAV45" s="83"/>
      <c r="GAW45" s="83"/>
      <c r="GAX45" s="83"/>
      <c r="GAY45" s="83"/>
      <c r="GAZ45" s="83"/>
      <c r="GBA45" s="83"/>
      <c r="GBB45" s="83"/>
      <c r="GBC45" s="83"/>
      <c r="GBD45" s="83"/>
      <c r="GBE45" s="83"/>
      <c r="GBF45" s="83"/>
      <c r="GBG45" s="83"/>
      <c r="GBH45" s="83"/>
      <c r="GBI45" s="83"/>
      <c r="GBJ45" s="83"/>
      <c r="GBK45" s="83"/>
      <c r="GBL45" s="83"/>
      <c r="GBM45" s="83"/>
      <c r="GBN45" s="83"/>
      <c r="GBO45" s="83"/>
      <c r="GBP45" s="83"/>
      <c r="GBQ45" s="83"/>
      <c r="GBR45" s="83"/>
      <c r="GBS45" s="83"/>
      <c r="GBT45" s="83"/>
      <c r="GBU45" s="83"/>
      <c r="GBV45" s="83"/>
      <c r="GBW45" s="83"/>
      <c r="GBX45" s="83"/>
      <c r="GBY45" s="83"/>
      <c r="GBZ45" s="83"/>
      <c r="GCA45" s="83"/>
      <c r="GCB45" s="83"/>
      <c r="GCC45" s="83"/>
      <c r="GCD45" s="83"/>
      <c r="GCE45" s="83"/>
      <c r="GCF45" s="83"/>
      <c r="GCG45" s="83"/>
      <c r="GCH45" s="83"/>
      <c r="GCI45" s="83"/>
      <c r="GCJ45" s="83"/>
      <c r="GCK45" s="83"/>
      <c r="GCL45" s="83"/>
      <c r="GCM45" s="83"/>
      <c r="GCN45" s="83"/>
      <c r="GCO45" s="83"/>
      <c r="GCP45" s="83"/>
      <c r="GCQ45" s="83"/>
      <c r="GCR45" s="83"/>
      <c r="GCS45" s="83"/>
      <c r="GCT45" s="83"/>
      <c r="GCU45" s="83"/>
      <c r="GCV45" s="83"/>
      <c r="GCW45" s="83"/>
      <c r="GCX45" s="83"/>
      <c r="GCY45" s="83"/>
      <c r="GCZ45" s="83"/>
      <c r="GDA45" s="83"/>
      <c r="GDB45" s="83"/>
      <c r="GDC45" s="83"/>
      <c r="GDD45" s="83"/>
      <c r="GDE45" s="83"/>
      <c r="GDF45" s="83"/>
      <c r="GDG45" s="83"/>
      <c r="GDH45" s="83"/>
      <c r="GDI45" s="83"/>
      <c r="GDJ45" s="83"/>
      <c r="GDK45" s="83"/>
      <c r="GDL45" s="83"/>
      <c r="GDM45" s="83"/>
      <c r="GDN45" s="83"/>
      <c r="GDO45" s="83"/>
      <c r="GDP45" s="83"/>
      <c r="GDQ45" s="83"/>
      <c r="GDR45" s="83"/>
      <c r="GDS45" s="83"/>
      <c r="GDT45" s="83"/>
      <c r="GDU45" s="83"/>
      <c r="GDV45" s="83"/>
      <c r="GDW45" s="83"/>
      <c r="GDX45" s="83"/>
      <c r="GDY45" s="83"/>
      <c r="GDZ45" s="83"/>
      <c r="GEA45" s="83"/>
      <c r="GEB45" s="83"/>
      <c r="GEC45" s="83"/>
      <c r="GED45" s="83"/>
      <c r="GEE45" s="83"/>
      <c r="GEF45" s="83"/>
      <c r="GEG45" s="83"/>
      <c r="GEH45" s="83"/>
      <c r="GEI45" s="83"/>
      <c r="GEJ45" s="83"/>
      <c r="GEK45" s="83"/>
      <c r="GEL45" s="83"/>
      <c r="GEM45" s="83"/>
      <c r="GEN45" s="83"/>
      <c r="GEO45" s="83"/>
      <c r="GEP45" s="83"/>
      <c r="GEQ45" s="83"/>
      <c r="GER45" s="83"/>
      <c r="GES45" s="83"/>
      <c r="GET45" s="83"/>
      <c r="GEU45" s="83"/>
      <c r="GEV45" s="83"/>
      <c r="GEW45" s="83"/>
      <c r="GEX45" s="83"/>
      <c r="GEY45" s="83"/>
      <c r="GEZ45" s="83"/>
      <c r="GFA45" s="83"/>
      <c r="GFB45" s="83"/>
      <c r="GFC45" s="83"/>
      <c r="GFD45" s="83"/>
      <c r="GFE45" s="83"/>
      <c r="GFF45" s="83"/>
      <c r="GFG45" s="83"/>
      <c r="GFH45" s="83"/>
      <c r="GFI45" s="83"/>
      <c r="GFJ45" s="83"/>
      <c r="GFK45" s="83"/>
      <c r="GFL45" s="83"/>
      <c r="GFM45" s="83"/>
      <c r="GFN45" s="83"/>
      <c r="GFO45" s="83"/>
      <c r="GFP45" s="83"/>
      <c r="GFQ45" s="83"/>
      <c r="GFR45" s="83"/>
      <c r="GFS45" s="83"/>
      <c r="GFT45" s="83"/>
      <c r="GFU45" s="83"/>
      <c r="GFV45" s="83"/>
      <c r="GFW45" s="83"/>
      <c r="GFX45" s="83"/>
      <c r="GFY45" s="83"/>
      <c r="GFZ45" s="83"/>
      <c r="GGA45" s="83"/>
      <c r="GGB45" s="83"/>
      <c r="GGC45" s="83"/>
      <c r="GGD45" s="83"/>
      <c r="GGE45" s="83"/>
      <c r="GGF45" s="83"/>
      <c r="GGG45" s="83"/>
      <c r="GGH45" s="83"/>
      <c r="GGI45" s="83"/>
      <c r="GGJ45" s="83"/>
      <c r="GGK45" s="83"/>
      <c r="GGL45" s="83"/>
      <c r="GGM45" s="83"/>
      <c r="GGN45" s="83"/>
      <c r="GGO45" s="83"/>
      <c r="GGP45" s="83"/>
      <c r="GGQ45" s="83"/>
      <c r="GGR45" s="83"/>
      <c r="GGS45" s="83"/>
      <c r="GGT45" s="83"/>
      <c r="GGU45" s="83"/>
      <c r="GGV45" s="83"/>
      <c r="GGW45" s="83"/>
      <c r="GGX45" s="83"/>
      <c r="GGY45" s="83"/>
      <c r="GGZ45" s="83"/>
      <c r="GHA45" s="83"/>
      <c r="GHB45" s="83"/>
      <c r="GHC45" s="83"/>
      <c r="GHD45" s="83"/>
      <c r="GHE45" s="83"/>
      <c r="GHF45" s="83"/>
      <c r="GHG45" s="83"/>
      <c r="GHH45" s="83"/>
      <c r="GHI45" s="83"/>
      <c r="GHJ45" s="83"/>
      <c r="GHK45" s="83"/>
      <c r="GHL45" s="83"/>
      <c r="GHM45" s="83"/>
      <c r="GHN45" s="83"/>
      <c r="GHO45" s="83"/>
      <c r="GHP45" s="83"/>
      <c r="GHQ45" s="83"/>
      <c r="GHR45" s="83"/>
      <c r="GHS45" s="83"/>
      <c r="GHT45" s="83"/>
      <c r="GHU45" s="83"/>
      <c r="GHV45" s="83"/>
      <c r="GHW45" s="83"/>
      <c r="GHX45" s="83"/>
      <c r="GHY45" s="83"/>
      <c r="GHZ45" s="83"/>
      <c r="GIA45" s="83"/>
      <c r="GIB45" s="83"/>
      <c r="GIC45" s="83"/>
      <c r="GID45" s="83"/>
      <c r="GIE45" s="83"/>
      <c r="GIF45" s="83"/>
      <c r="GIG45" s="83"/>
      <c r="GIH45" s="83"/>
      <c r="GII45" s="83"/>
      <c r="GIJ45" s="83"/>
      <c r="GIK45" s="83"/>
      <c r="GIL45" s="83"/>
      <c r="GIM45" s="83"/>
      <c r="GIN45" s="83"/>
      <c r="GIO45" s="83"/>
      <c r="GIP45" s="83"/>
      <c r="GIQ45" s="83"/>
      <c r="GIR45" s="83"/>
      <c r="GIS45" s="83"/>
      <c r="GIT45" s="83"/>
      <c r="GIU45" s="83"/>
      <c r="GIV45" s="83"/>
      <c r="GIW45" s="83"/>
      <c r="GIX45" s="83"/>
      <c r="GIY45" s="83"/>
      <c r="GIZ45" s="83"/>
      <c r="GJA45" s="83"/>
      <c r="GJB45" s="83"/>
      <c r="GJC45" s="83"/>
      <c r="GJD45" s="83"/>
      <c r="GJE45" s="83"/>
      <c r="GJF45" s="83"/>
      <c r="GJG45" s="83"/>
      <c r="GJH45" s="83"/>
      <c r="GJI45" s="83"/>
      <c r="GJJ45" s="83"/>
      <c r="GJK45" s="83"/>
      <c r="GJL45" s="83"/>
      <c r="GJM45" s="83"/>
      <c r="GJN45" s="83"/>
      <c r="GJO45" s="83"/>
      <c r="GJP45" s="83"/>
      <c r="GJQ45" s="83"/>
      <c r="GJR45" s="83"/>
      <c r="GJS45" s="83"/>
      <c r="GJT45" s="83"/>
      <c r="GJU45" s="83"/>
      <c r="GJV45" s="83"/>
      <c r="GJW45" s="83"/>
      <c r="GJX45" s="83"/>
      <c r="GJY45" s="83"/>
      <c r="GJZ45" s="83"/>
      <c r="GKA45" s="83"/>
      <c r="GKB45" s="83"/>
      <c r="GKC45" s="83"/>
      <c r="GKD45" s="83"/>
      <c r="GKE45" s="83"/>
      <c r="GKF45" s="83"/>
      <c r="GKG45" s="83"/>
      <c r="GKH45" s="83"/>
      <c r="GKI45" s="83"/>
      <c r="GKJ45" s="83"/>
      <c r="GKK45" s="83"/>
      <c r="GKL45" s="83"/>
      <c r="GKM45" s="83"/>
      <c r="GKN45" s="83"/>
      <c r="GKO45" s="83"/>
      <c r="GKP45" s="83"/>
      <c r="GKQ45" s="83"/>
      <c r="GKR45" s="83"/>
      <c r="GKS45" s="83"/>
      <c r="GKT45" s="83"/>
      <c r="GKU45" s="83"/>
      <c r="GKV45" s="83"/>
      <c r="GKW45" s="83"/>
      <c r="GKX45" s="83"/>
      <c r="GKY45" s="83"/>
      <c r="GKZ45" s="83"/>
      <c r="GLA45" s="83"/>
      <c r="GLB45" s="83"/>
      <c r="GLC45" s="83"/>
      <c r="GLD45" s="83"/>
      <c r="GLE45" s="83"/>
      <c r="GLF45" s="83"/>
      <c r="GLG45" s="83"/>
      <c r="GLH45" s="83"/>
      <c r="GLI45" s="83"/>
      <c r="GLJ45" s="83"/>
      <c r="GLK45" s="83"/>
      <c r="GLL45" s="83"/>
      <c r="GLM45" s="83"/>
      <c r="GLN45" s="83"/>
      <c r="GLO45" s="83"/>
      <c r="GLP45" s="83"/>
      <c r="GLQ45" s="83"/>
      <c r="GLR45" s="83"/>
      <c r="GLS45" s="83"/>
      <c r="GLT45" s="83"/>
      <c r="GLU45" s="83"/>
      <c r="GLV45" s="83"/>
      <c r="GLW45" s="83"/>
      <c r="GLX45" s="83"/>
      <c r="GLY45" s="83"/>
      <c r="GLZ45" s="83"/>
      <c r="GMA45" s="83"/>
      <c r="GMB45" s="83"/>
      <c r="GMC45" s="83"/>
      <c r="GMD45" s="83"/>
      <c r="GME45" s="83"/>
      <c r="GMF45" s="83"/>
      <c r="GMG45" s="83"/>
      <c r="GMH45" s="83"/>
      <c r="GMI45" s="83"/>
      <c r="GMJ45" s="83"/>
      <c r="GMK45" s="83"/>
      <c r="GML45" s="83"/>
      <c r="GMM45" s="83"/>
      <c r="GMN45" s="83"/>
      <c r="GMO45" s="83"/>
      <c r="GMP45" s="83"/>
      <c r="GMQ45" s="83"/>
      <c r="GMR45" s="83"/>
      <c r="GMS45" s="83"/>
      <c r="GMT45" s="83"/>
      <c r="GMU45" s="83"/>
      <c r="GMV45" s="83"/>
      <c r="GMW45" s="83"/>
      <c r="GMX45" s="83"/>
      <c r="GMY45" s="83"/>
      <c r="GMZ45" s="83"/>
      <c r="GNA45" s="83"/>
      <c r="GNB45" s="83"/>
      <c r="GNC45" s="83"/>
      <c r="GND45" s="83"/>
      <c r="GNE45" s="83"/>
      <c r="GNF45" s="83"/>
      <c r="GNG45" s="83"/>
      <c r="GNH45" s="83"/>
      <c r="GNI45" s="83"/>
      <c r="GNJ45" s="83"/>
      <c r="GNK45" s="83"/>
      <c r="GNL45" s="83"/>
      <c r="GNM45" s="83"/>
      <c r="GNN45" s="83"/>
      <c r="GNO45" s="83"/>
      <c r="GNP45" s="83"/>
      <c r="GNQ45" s="83"/>
      <c r="GNR45" s="83"/>
      <c r="GNS45" s="83"/>
      <c r="GNT45" s="83"/>
      <c r="GNU45" s="83"/>
      <c r="GNV45" s="83"/>
      <c r="GNW45" s="83"/>
      <c r="GNX45" s="83"/>
      <c r="GNY45" s="83"/>
      <c r="GNZ45" s="83"/>
      <c r="GOA45" s="83"/>
      <c r="GOB45" s="83"/>
      <c r="GOC45" s="83"/>
      <c r="GOD45" s="83"/>
      <c r="GOE45" s="83"/>
      <c r="GOF45" s="83"/>
      <c r="GOG45" s="83"/>
      <c r="GOH45" s="83"/>
      <c r="GOI45" s="83"/>
      <c r="GOJ45" s="83"/>
      <c r="GOK45" s="83"/>
      <c r="GOL45" s="83"/>
      <c r="GOM45" s="83"/>
      <c r="GON45" s="83"/>
      <c r="GOO45" s="83"/>
      <c r="GOP45" s="83"/>
      <c r="GOQ45" s="83"/>
      <c r="GOR45" s="83"/>
      <c r="GOS45" s="83"/>
      <c r="GOT45" s="83"/>
      <c r="GOU45" s="83"/>
      <c r="GOV45" s="83"/>
      <c r="GOW45" s="83"/>
      <c r="GOX45" s="83"/>
      <c r="GOY45" s="83"/>
      <c r="GOZ45" s="83"/>
      <c r="GPA45" s="83"/>
      <c r="GPB45" s="83"/>
      <c r="GPC45" s="83"/>
      <c r="GPD45" s="83"/>
      <c r="GPE45" s="83"/>
      <c r="GPF45" s="83"/>
      <c r="GPG45" s="83"/>
      <c r="GPH45" s="83"/>
      <c r="GPI45" s="83"/>
      <c r="GPJ45" s="83"/>
      <c r="GPK45" s="83"/>
      <c r="GPL45" s="83"/>
      <c r="GPM45" s="83"/>
      <c r="GPN45" s="83"/>
      <c r="GPO45" s="83"/>
      <c r="GPP45" s="83"/>
      <c r="GPQ45" s="83"/>
      <c r="GPR45" s="83"/>
      <c r="GPS45" s="83"/>
      <c r="GPT45" s="83"/>
      <c r="GPU45" s="83"/>
      <c r="GPV45" s="83"/>
      <c r="GPW45" s="83"/>
      <c r="GPX45" s="83"/>
      <c r="GPY45" s="83"/>
      <c r="GPZ45" s="83"/>
      <c r="GQA45" s="83"/>
      <c r="GQB45" s="83"/>
      <c r="GQC45" s="83"/>
      <c r="GQD45" s="83"/>
      <c r="GQE45" s="83"/>
      <c r="GQF45" s="83"/>
      <c r="GQG45" s="83"/>
      <c r="GQH45" s="83"/>
      <c r="GQI45" s="83"/>
      <c r="GQJ45" s="83"/>
      <c r="GQK45" s="83"/>
      <c r="GQL45" s="83"/>
      <c r="GQM45" s="83"/>
      <c r="GQN45" s="83"/>
      <c r="GQO45" s="83"/>
      <c r="GQP45" s="83"/>
      <c r="GQQ45" s="83"/>
      <c r="GQR45" s="83"/>
      <c r="GQS45" s="83"/>
      <c r="GQT45" s="83"/>
      <c r="GQU45" s="83"/>
      <c r="GQV45" s="83"/>
      <c r="GQW45" s="83"/>
      <c r="GQX45" s="83"/>
      <c r="GQY45" s="83"/>
      <c r="GQZ45" s="83"/>
      <c r="GRA45" s="83"/>
      <c r="GRB45" s="83"/>
      <c r="GRC45" s="83"/>
      <c r="GRD45" s="83"/>
      <c r="GRE45" s="83"/>
      <c r="GRF45" s="83"/>
      <c r="GRG45" s="83"/>
      <c r="GRH45" s="83"/>
      <c r="GRI45" s="83"/>
      <c r="GRJ45" s="83"/>
      <c r="GRK45" s="83"/>
      <c r="GRL45" s="83"/>
      <c r="GRM45" s="83"/>
      <c r="GRN45" s="83"/>
      <c r="GRO45" s="83"/>
      <c r="GRP45" s="83"/>
      <c r="GRQ45" s="83"/>
      <c r="GRR45" s="83"/>
      <c r="GRS45" s="83"/>
      <c r="GRT45" s="83"/>
      <c r="GRU45" s="83"/>
      <c r="GRV45" s="83"/>
      <c r="GRW45" s="83"/>
      <c r="GRX45" s="83"/>
      <c r="GRY45" s="83"/>
      <c r="GRZ45" s="83"/>
      <c r="GSA45" s="83"/>
      <c r="GSB45" s="83"/>
      <c r="GSC45" s="83"/>
      <c r="GSD45" s="83"/>
      <c r="GSE45" s="83"/>
      <c r="GSF45" s="83"/>
      <c r="GSG45" s="83"/>
      <c r="GSH45" s="83"/>
      <c r="GSI45" s="83"/>
      <c r="GSJ45" s="83"/>
      <c r="GSK45" s="83"/>
      <c r="GSL45" s="83"/>
      <c r="GSM45" s="83"/>
      <c r="GSN45" s="83"/>
      <c r="GSO45" s="83"/>
      <c r="GSP45" s="83"/>
      <c r="GSQ45" s="83"/>
      <c r="GSR45" s="83"/>
      <c r="GSS45" s="83"/>
      <c r="GST45" s="83"/>
      <c r="GSU45" s="83"/>
      <c r="GSV45" s="83"/>
      <c r="GSW45" s="83"/>
      <c r="GSX45" s="83"/>
      <c r="GSY45" s="83"/>
      <c r="GSZ45" s="83"/>
      <c r="GTA45" s="83"/>
      <c r="GTB45" s="83"/>
      <c r="GTC45" s="83"/>
      <c r="GTD45" s="83"/>
      <c r="GTE45" s="83"/>
      <c r="GTF45" s="83"/>
      <c r="GTG45" s="83"/>
      <c r="GTH45" s="83"/>
      <c r="GTI45" s="83"/>
      <c r="GTJ45" s="83"/>
      <c r="GTK45" s="83"/>
      <c r="GTL45" s="83"/>
      <c r="GTM45" s="83"/>
      <c r="GTN45" s="83"/>
      <c r="GTO45" s="83"/>
      <c r="GTP45" s="83"/>
      <c r="GTQ45" s="83"/>
      <c r="GTR45" s="83"/>
      <c r="GTS45" s="83"/>
      <c r="GTT45" s="83"/>
      <c r="GTU45" s="83"/>
      <c r="GTV45" s="83"/>
      <c r="GTW45" s="83"/>
      <c r="GTX45" s="83"/>
      <c r="GTY45" s="83"/>
      <c r="GTZ45" s="83"/>
      <c r="GUA45" s="83"/>
      <c r="GUB45" s="83"/>
      <c r="GUC45" s="83"/>
      <c r="GUD45" s="83"/>
      <c r="GUE45" s="83"/>
      <c r="GUF45" s="83"/>
      <c r="GUG45" s="83"/>
      <c r="GUH45" s="83"/>
      <c r="GUI45" s="83"/>
      <c r="GUJ45" s="83"/>
      <c r="GUK45" s="83"/>
      <c r="GUL45" s="83"/>
      <c r="GUM45" s="83"/>
      <c r="GUN45" s="83"/>
      <c r="GUO45" s="83"/>
      <c r="GUP45" s="83"/>
      <c r="GUQ45" s="83"/>
      <c r="GUR45" s="83"/>
      <c r="GUS45" s="83"/>
      <c r="GUT45" s="83"/>
      <c r="GUU45" s="83"/>
      <c r="GUV45" s="83"/>
      <c r="GUW45" s="83"/>
      <c r="GUX45" s="83"/>
      <c r="GUY45" s="83"/>
      <c r="GUZ45" s="83"/>
      <c r="GVA45" s="83"/>
      <c r="GVB45" s="83"/>
      <c r="GVC45" s="83"/>
      <c r="GVD45" s="83"/>
      <c r="GVE45" s="83"/>
      <c r="GVF45" s="83"/>
      <c r="GVG45" s="83"/>
      <c r="GVH45" s="83"/>
      <c r="GVI45" s="83"/>
      <c r="GVJ45" s="83"/>
      <c r="GVK45" s="83"/>
      <c r="GVL45" s="83"/>
      <c r="GVM45" s="83"/>
      <c r="GVN45" s="83"/>
      <c r="GVO45" s="83"/>
      <c r="GVP45" s="83"/>
      <c r="GVQ45" s="83"/>
      <c r="GVR45" s="83"/>
      <c r="GVS45" s="83"/>
      <c r="GVT45" s="83"/>
      <c r="GVU45" s="83"/>
      <c r="GVV45" s="83"/>
      <c r="GVW45" s="83"/>
      <c r="GVX45" s="83"/>
      <c r="GVY45" s="83"/>
      <c r="GVZ45" s="83"/>
      <c r="GWA45" s="83"/>
      <c r="GWB45" s="83"/>
      <c r="GWC45" s="83"/>
      <c r="GWD45" s="83"/>
      <c r="GWE45" s="83"/>
      <c r="GWF45" s="83"/>
      <c r="GWG45" s="83"/>
      <c r="GWH45" s="83"/>
      <c r="GWI45" s="83"/>
      <c r="GWJ45" s="83"/>
      <c r="GWK45" s="83"/>
      <c r="GWL45" s="83"/>
      <c r="GWM45" s="83"/>
      <c r="GWN45" s="83"/>
      <c r="GWO45" s="83"/>
      <c r="GWP45" s="83"/>
      <c r="GWQ45" s="83"/>
      <c r="GWR45" s="83"/>
      <c r="GWS45" s="83"/>
      <c r="GWT45" s="83"/>
      <c r="GWU45" s="83"/>
      <c r="GWV45" s="83"/>
      <c r="GWW45" s="83"/>
      <c r="GWX45" s="83"/>
      <c r="GWY45" s="83"/>
      <c r="GWZ45" s="83"/>
      <c r="GXA45" s="83"/>
      <c r="GXB45" s="83"/>
      <c r="GXC45" s="83"/>
      <c r="GXD45" s="83"/>
      <c r="GXE45" s="83"/>
      <c r="GXF45" s="83"/>
      <c r="GXG45" s="83"/>
      <c r="GXH45" s="83"/>
      <c r="GXI45" s="83"/>
      <c r="GXJ45" s="83"/>
      <c r="GXK45" s="83"/>
      <c r="GXL45" s="83"/>
      <c r="GXM45" s="83"/>
      <c r="GXN45" s="83"/>
      <c r="GXO45" s="83"/>
      <c r="GXP45" s="83"/>
      <c r="GXQ45" s="83"/>
      <c r="GXR45" s="83"/>
      <c r="GXS45" s="83"/>
      <c r="GXT45" s="83"/>
      <c r="GXU45" s="83"/>
      <c r="GXV45" s="83"/>
      <c r="GXW45" s="83"/>
      <c r="GXX45" s="83"/>
      <c r="GXY45" s="83"/>
      <c r="GXZ45" s="83"/>
      <c r="GYA45" s="83"/>
      <c r="GYB45" s="83"/>
      <c r="GYC45" s="83"/>
      <c r="GYD45" s="83"/>
      <c r="GYE45" s="83"/>
      <c r="GYF45" s="83"/>
      <c r="GYG45" s="83"/>
      <c r="GYH45" s="83"/>
      <c r="GYI45" s="83"/>
      <c r="GYJ45" s="83"/>
      <c r="GYK45" s="83"/>
      <c r="GYL45" s="83"/>
      <c r="GYM45" s="83"/>
      <c r="GYN45" s="83"/>
      <c r="GYO45" s="83"/>
      <c r="GYP45" s="83"/>
      <c r="GYQ45" s="83"/>
      <c r="GYR45" s="83"/>
      <c r="GYS45" s="83"/>
      <c r="GYT45" s="83"/>
      <c r="GYU45" s="83"/>
      <c r="GYV45" s="83"/>
      <c r="GYW45" s="83"/>
      <c r="GYX45" s="83"/>
      <c r="GYY45" s="83"/>
      <c r="GYZ45" s="83"/>
      <c r="GZA45" s="83"/>
      <c r="GZB45" s="83"/>
      <c r="GZC45" s="83"/>
      <c r="GZD45" s="83"/>
      <c r="GZE45" s="83"/>
      <c r="GZF45" s="83"/>
      <c r="GZG45" s="83"/>
      <c r="GZH45" s="83"/>
      <c r="GZI45" s="83"/>
      <c r="GZJ45" s="83"/>
      <c r="GZK45" s="83"/>
      <c r="GZL45" s="83"/>
      <c r="GZM45" s="83"/>
      <c r="GZN45" s="83"/>
      <c r="GZO45" s="83"/>
      <c r="GZP45" s="83"/>
      <c r="GZQ45" s="83"/>
      <c r="GZR45" s="83"/>
      <c r="GZS45" s="83"/>
      <c r="GZT45" s="83"/>
      <c r="GZU45" s="83"/>
      <c r="GZV45" s="83"/>
      <c r="GZW45" s="83"/>
      <c r="GZX45" s="83"/>
      <c r="GZY45" s="83"/>
      <c r="GZZ45" s="83"/>
      <c r="HAA45" s="83"/>
      <c r="HAB45" s="83"/>
      <c r="HAC45" s="83"/>
      <c r="HAD45" s="83"/>
      <c r="HAE45" s="83"/>
      <c r="HAF45" s="83"/>
      <c r="HAG45" s="83"/>
      <c r="HAH45" s="83"/>
      <c r="HAI45" s="83"/>
      <c r="HAJ45" s="83"/>
      <c r="HAK45" s="83"/>
      <c r="HAL45" s="83"/>
      <c r="HAM45" s="83"/>
      <c r="HAN45" s="83"/>
      <c r="HAO45" s="83"/>
      <c r="HAP45" s="83"/>
      <c r="HAQ45" s="83"/>
      <c r="HAR45" s="83"/>
      <c r="HAS45" s="83"/>
      <c r="HAT45" s="83"/>
      <c r="HAU45" s="83"/>
      <c r="HAV45" s="83"/>
      <c r="HAW45" s="83"/>
      <c r="HAX45" s="83"/>
      <c r="HAY45" s="83"/>
      <c r="HAZ45" s="83"/>
      <c r="HBA45" s="83"/>
      <c r="HBB45" s="83"/>
      <c r="HBC45" s="83"/>
      <c r="HBD45" s="83"/>
      <c r="HBE45" s="83"/>
      <c r="HBF45" s="83"/>
      <c r="HBG45" s="83"/>
      <c r="HBH45" s="83"/>
      <c r="HBI45" s="83"/>
      <c r="HBJ45" s="83"/>
      <c r="HBK45" s="83"/>
      <c r="HBL45" s="83"/>
      <c r="HBM45" s="83"/>
      <c r="HBN45" s="83"/>
      <c r="HBO45" s="83"/>
      <c r="HBP45" s="83"/>
      <c r="HBQ45" s="83"/>
      <c r="HBR45" s="83"/>
      <c r="HBS45" s="83"/>
      <c r="HBT45" s="83"/>
      <c r="HBU45" s="83"/>
      <c r="HBV45" s="83"/>
      <c r="HBW45" s="83"/>
      <c r="HBX45" s="83"/>
      <c r="HBY45" s="83"/>
      <c r="HBZ45" s="83"/>
      <c r="HCA45" s="83"/>
      <c r="HCB45" s="83"/>
      <c r="HCC45" s="83"/>
      <c r="HCD45" s="83"/>
      <c r="HCE45" s="83"/>
      <c r="HCF45" s="83"/>
      <c r="HCG45" s="83"/>
      <c r="HCH45" s="83"/>
      <c r="HCI45" s="83"/>
      <c r="HCJ45" s="83"/>
      <c r="HCK45" s="83"/>
      <c r="HCL45" s="83"/>
      <c r="HCM45" s="83"/>
      <c r="HCN45" s="83"/>
      <c r="HCO45" s="83"/>
      <c r="HCP45" s="83"/>
      <c r="HCQ45" s="83"/>
      <c r="HCR45" s="83"/>
      <c r="HCS45" s="83"/>
      <c r="HCT45" s="83"/>
      <c r="HCU45" s="83"/>
      <c r="HCV45" s="83"/>
      <c r="HCW45" s="83"/>
      <c r="HCX45" s="83"/>
      <c r="HCY45" s="83"/>
      <c r="HCZ45" s="83"/>
      <c r="HDA45" s="83"/>
      <c r="HDB45" s="83"/>
      <c r="HDC45" s="83"/>
      <c r="HDD45" s="83"/>
      <c r="HDE45" s="83"/>
      <c r="HDF45" s="83"/>
      <c r="HDG45" s="83"/>
      <c r="HDH45" s="83"/>
      <c r="HDI45" s="83"/>
      <c r="HDJ45" s="83"/>
      <c r="HDK45" s="83"/>
      <c r="HDL45" s="83"/>
      <c r="HDM45" s="83"/>
      <c r="HDN45" s="83"/>
      <c r="HDO45" s="83"/>
      <c r="HDP45" s="83"/>
      <c r="HDQ45" s="83"/>
      <c r="HDR45" s="83"/>
      <c r="HDS45" s="83"/>
      <c r="HDT45" s="83"/>
      <c r="HDU45" s="83"/>
      <c r="HDV45" s="83"/>
      <c r="HDW45" s="83"/>
      <c r="HDX45" s="83"/>
      <c r="HDY45" s="83"/>
      <c r="HDZ45" s="83"/>
      <c r="HEA45" s="83"/>
      <c r="HEB45" s="83"/>
      <c r="HEC45" s="83"/>
      <c r="HED45" s="83"/>
      <c r="HEE45" s="83"/>
      <c r="HEF45" s="83"/>
      <c r="HEG45" s="83"/>
      <c r="HEH45" s="83"/>
      <c r="HEI45" s="83"/>
      <c r="HEJ45" s="83"/>
      <c r="HEK45" s="83"/>
      <c r="HEL45" s="83"/>
      <c r="HEM45" s="83"/>
      <c r="HEN45" s="83"/>
      <c r="HEO45" s="83"/>
      <c r="HEP45" s="83"/>
      <c r="HEQ45" s="83"/>
      <c r="HER45" s="83"/>
      <c r="HES45" s="83"/>
      <c r="HET45" s="83"/>
      <c r="HEU45" s="83"/>
      <c r="HEV45" s="83"/>
      <c r="HEW45" s="83"/>
      <c r="HEX45" s="83"/>
      <c r="HEY45" s="83"/>
      <c r="HEZ45" s="83"/>
      <c r="HFA45" s="83"/>
      <c r="HFB45" s="83"/>
      <c r="HFC45" s="83"/>
      <c r="HFD45" s="83"/>
      <c r="HFE45" s="83"/>
      <c r="HFF45" s="83"/>
      <c r="HFG45" s="83"/>
      <c r="HFH45" s="83"/>
      <c r="HFI45" s="83"/>
      <c r="HFJ45" s="83"/>
      <c r="HFK45" s="83"/>
      <c r="HFL45" s="83"/>
      <c r="HFM45" s="83"/>
      <c r="HFN45" s="83"/>
      <c r="HFO45" s="83"/>
      <c r="HFP45" s="83"/>
      <c r="HFQ45" s="83"/>
      <c r="HFR45" s="83"/>
      <c r="HFS45" s="83"/>
      <c r="HFT45" s="83"/>
      <c r="HFU45" s="83"/>
      <c r="HFV45" s="83"/>
      <c r="HFW45" s="83"/>
      <c r="HFX45" s="83"/>
      <c r="HFY45" s="83"/>
      <c r="HFZ45" s="83"/>
      <c r="HGA45" s="83"/>
      <c r="HGB45" s="83"/>
      <c r="HGC45" s="83"/>
      <c r="HGD45" s="83"/>
      <c r="HGE45" s="83"/>
      <c r="HGF45" s="83"/>
      <c r="HGG45" s="83"/>
      <c r="HGH45" s="83"/>
      <c r="HGI45" s="83"/>
      <c r="HGJ45" s="83"/>
      <c r="HGK45" s="83"/>
      <c r="HGL45" s="83"/>
      <c r="HGM45" s="83"/>
      <c r="HGN45" s="83"/>
      <c r="HGO45" s="83"/>
      <c r="HGP45" s="83"/>
      <c r="HGQ45" s="83"/>
      <c r="HGR45" s="83"/>
      <c r="HGS45" s="83"/>
      <c r="HGT45" s="83"/>
      <c r="HGU45" s="83"/>
      <c r="HGV45" s="83"/>
      <c r="HGW45" s="83"/>
      <c r="HGX45" s="83"/>
      <c r="HGY45" s="83"/>
      <c r="HGZ45" s="83"/>
      <c r="HHA45" s="83"/>
      <c r="HHB45" s="83"/>
      <c r="HHC45" s="83"/>
      <c r="HHD45" s="83"/>
      <c r="HHE45" s="83"/>
      <c r="HHF45" s="83"/>
      <c r="HHG45" s="83"/>
      <c r="HHH45" s="83"/>
      <c r="HHI45" s="83"/>
      <c r="HHJ45" s="83"/>
      <c r="HHK45" s="83"/>
      <c r="HHL45" s="83"/>
      <c r="HHM45" s="83"/>
      <c r="HHN45" s="83"/>
      <c r="HHO45" s="83"/>
      <c r="HHP45" s="83"/>
      <c r="HHQ45" s="83"/>
      <c r="HHR45" s="83"/>
      <c r="HHS45" s="83"/>
      <c r="HHT45" s="83"/>
      <c r="HHU45" s="83"/>
      <c r="HHV45" s="83"/>
      <c r="HHW45" s="83"/>
      <c r="HHX45" s="83"/>
      <c r="HHY45" s="83"/>
      <c r="HHZ45" s="83"/>
      <c r="HIA45" s="83"/>
      <c r="HIB45" s="83"/>
      <c r="HIC45" s="83"/>
      <c r="HID45" s="83"/>
      <c r="HIE45" s="83"/>
      <c r="HIF45" s="83"/>
      <c r="HIG45" s="83"/>
      <c r="HIH45" s="83"/>
      <c r="HII45" s="83"/>
      <c r="HIJ45" s="83"/>
      <c r="HIK45" s="83"/>
      <c r="HIL45" s="83"/>
      <c r="HIM45" s="83"/>
      <c r="HIN45" s="83"/>
      <c r="HIO45" s="83"/>
      <c r="HIP45" s="83"/>
      <c r="HIQ45" s="83"/>
      <c r="HIR45" s="83"/>
      <c r="HIS45" s="83"/>
      <c r="HIT45" s="83"/>
      <c r="HIU45" s="83"/>
      <c r="HIV45" s="83"/>
      <c r="HIW45" s="83"/>
      <c r="HIX45" s="83"/>
      <c r="HIY45" s="83"/>
      <c r="HIZ45" s="83"/>
      <c r="HJA45" s="83"/>
      <c r="HJB45" s="83"/>
      <c r="HJC45" s="83"/>
      <c r="HJD45" s="83"/>
      <c r="HJE45" s="83"/>
      <c r="HJF45" s="83"/>
      <c r="HJG45" s="83"/>
      <c r="HJH45" s="83"/>
      <c r="HJI45" s="83"/>
      <c r="HJJ45" s="83"/>
      <c r="HJK45" s="83"/>
      <c r="HJL45" s="83"/>
      <c r="HJM45" s="83"/>
      <c r="HJN45" s="83"/>
      <c r="HJO45" s="83"/>
      <c r="HJP45" s="83"/>
      <c r="HJQ45" s="83"/>
      <c r="HJR45" s="83"/>
      <c r="HJS45" s="83"/>
      <c r="HJT45" s="83"/>
      <c r="HJU45" s="83"/>
      <c r="HJV45" s="83"/>
      <c r="HJW45" s="83"/>
      <c r="HJX45" s="83"/>
      <c r="HJY45" s="83"/>
      <c r="HJZ45" s="83"/>
      <c r="HKA45" s="83"/>
      <c r="HKB45" s="83"/>
      <c r="HKC45" s="83"/>
      <c r="HKD45" s="83"/>
      <c r="HKE45" s="83"/>
      <c r="HKF45" s="83"/>
      <c r="HKG45" s="83"/>
      <c r="HKH45" s="83"/>
      <c r="HKI45" s="83"/>
      <c r="HKJ45" s="83"/>
      <c r="HKK45" s="83"/>
      <c r="HKL45" s="83"/>
      <c r="HKM45" s="83"/>
      <c r="HKN45" s="83"/>
      <c r="HKO45" s="83"/>
      <c r="HKP45" s="83"/>
      <c r="HKQ45" s="83"/>
      <c r="HKR45" s="83"/>
      <c r="HKS45" s="83"/>
      <c r="HKT45" s="83"/>
      <c r="HKU45" s="83"/>
      <c r="HKV45" s="83"/>
      <c r="HKW45" s="83"/>
      <c r="HKX45" s="83"/>
      <c r="HKY45" s="83"/>
      <c r="HKZ45" s="83"/>
      <c r="HLA45" s="83"/>
      <c r="HLB45" s="83"/>
      <c r="HLC45" s="83"/>
      <c r="HLD45" s="83"/>
      <c r="HLE45" s="83"/>
      <c r="HLF45" s="83"/>
      <c r="HLG45" s="83"/>
      <c r="HLH45" s="83"/>
      <c r="HLI45" s="83"/>
      <c r="HLJ45" s="83"/>
      <c r="HLK45" s="83"/>
      <c r="HLL45" s="83"/>
      <c r="HLM45" s="83"/>
      <c r="HLN45" s="83"/>
      <c r="HLO45" s="83"/>
      <c r="HLP45" s="83"/>
      <c r="HLQ45" s="83"/>
      <c r="HLR45" s="83"/>
      <c r="HLS45" s="83"/>
      <c r="HLT45" s="83"/>
      <c r="HLU45" s="83"/>
      <c r="HLV45" s="83"/>
      <c r="HLW45" s="83"/>
      <c r="HLX45" s="83"/>
      <c r="HLY45" s="83"/>
      <c r="HLZ45" s="83"/>
      <c r="HMA45" s="83"/>
      <c r="HMB45" s="83"/>
      <c r="HMC45" s="83"/>
      <c r="HMD45" s="83"/>
      <c r="HME45" s="83"/>
      <c r="HMF45" s="83"/>
      <c r="HMG45" s="83"/>
      <c r="HMH45" s="83"/>
      <c r="HMI45" s="83"/>
      <c r="HMJ45" s="83"/>
      <c r="HMK45" s="83"/>
      <c r="HML45" s="83"/>
      <c r="HMM45" s="83"/>
      <c r="HMN45" s="83"/>
      <c r="HMO45" s="83"/>
      <c r="HMP45" s="83"/>
      <c r="HMQ45" s="83"/>
      <c r="HMR45" s="83"/>
      <c r="HMS45" s="83"/>
      <c r="HMT45" s="83"/>
      <c r="HMU45" s="83"/>
      <c r="HMV45" s="83"/>
      <c r="HMW45" s="83"/>
      <c r="HMX45" s="83"/>
      <c r="HMY45" s="83"/>
      <c r="HMZ45" s="83"/>
      <c r="HNA45" s="83"/>
      <c r="HNB45" s="83"/>
      <c r="HNC45" s="83"/>
      <c r="HND45" s="83"/>
      <c r="HNE45" s="83"/>
      <c r="HNF45" s="83"/>
      <c r="HNG45" s="83"/>
      <c r="HNH45" s="83"/>
      <c r="HNI45" s="83"/>
      <c r="HNJ45" s="83"/>
      <c r="HNK45" s="83"/>
      <c r="HNL45" s="83"/>
      <c r="HNM45" s="83"/>
      <c r="HNN45" s="83"/>
      <c r="HNO45" s="83"/>
      <c r="HNP45" s="83"/>
      <c r="HNQ45" s="83"/>
      <c r="HNR45" s="83"/>
      <c r="HNS45" s="83"/>
      <c r="HNT45" s="83"/>
      <c r="HNU45" s="83"/>
      <c r="HNV45" s="83"/>
      <c r="HNW45" s="83"/>
      <c r="HNX45" s="83"/>
      <c r="HNY45" s="83"/>
      <c r="HNZ45" s="83"/>
      <c r="HOA45" s="83"/>
      <c r="HOB45" s="83"/>
      <c r="HOC45" s="83"/>
      <c r="HOD45" s="83"/>
      <c r="HOE45" s="83"/>
      <c r="HOF45" s="83"/>
      <c r="HOG45" s="83"/>
      <c r="HOH45" s="83"/>
      <c r="HOI45" s="83"/>
      <c r="HOJ45" s="83"/>
      <c r="HOK45" s="83"/>
      <c r="HOL45" s="83"/>
      <c r="HOM45" s="83"/>
      <c r="HON45" s="83"/>
      <c r="HOO45" s="83"/>
      <c r="HOP45" s="83"/>
      <c r="HOQ45" s="83"/>
      <c r="HOR45" s="83"/>
      <c r="HOS45" s="83"/>
      <c r="HOT45" s="83"/>
      <c r="HOU45" s="83"/>
      <c r="HOV45" s="83"/>
      <c r="HOW45" s="83"/>
      <c r="HOX45" s="83"/>
      <c r="HOY45" s="83"/>
      <c r="HOZ45" s="83"/>
      <c r="HPA45" s="83"/>
      <c r="HPB45" s="83"/>
      <c r="HPC45" s="83"/>
      <c r="HPD45" s="83"/>
      <c r="HPE45" s="83"/>
      <c r="HPF45" s="83"/>
      <c r="HPG45" s="83"/>
      <c r="HPH45" s="83"/>
      <c r="HPI45" s="83"/>
      <c r="HPJ45" s="83"/>
      <c r="HPK45" s="83"/>
      <c r="HPL45" s="83"/>
      <c r="HPM45" s="83"/>
      <c r="HPN45" s="83"/>
      <c r="HPO45" s="83"/>
      <c r="HPP45" s="83"/>
      <c r="HPQ45" s="83"/>
      <c r="HPR45" s="83"/>
      <c r="HPS45" s="83"/>
      <c r="HPT45" s="83"/>
      <c r="HPU45" s="83"/>
      <c r="HPV45" s="83"/>
      <c r="HPW45" s="83"/>
      <c r="HPX45" s="83"/>
      <c r="HPY45" s="83"/>
      <c r="HPZ45" s="83"/>
      <c r="HQA45" s="83"/>
      <c r="HQB45" s="83"/>
      <c r="HQC45" s="83"/>
      <c r="HQD45" s="83"/>
      <c r="HQE45" s="83"/>
      <c r="HQF45" s="83"/>
      <c r="HQG45" s="83"/>
      <c r="HQH45" s="83"/>
      <c r="HQI45" s="83"/>
      <c r="HQJ45" s="83"/>
      <c r="HQK45" s="83"/>
      <c r="HQL45" s="83"/>
      <c r="HQM45" s="83"/>
      <c r="HQN45" s="83"/>
      <c r="HQO45" s="83"/>
      <c r="HQP45" s="83"/>
      <c r="HQQ45" s="83"/>
      <c r="HQR45" s="83"/>
      <c r="HQS45" s="83"/>
      <c r="HQT45" s="83"/>
      <c r="HQU45" s="83"/>
      <c r="HQV45" s="83"/>
      <c r="HQW45" s="83"/>
      <c r="HQX45" s="83"/>
      <c r="HQY45" s="83"/>
      <c r="HQZ45" s="83"/>
      <c r="HRA45" s="83"/>
      <c r="HRB45" s="83"/>
      <c r="HRC45" s="83"/>
      <c r="HRD45" s="83"/>
      <c r="HRE45" s="83"/>
      <c r="HRF45" s="83"/>
      <c r="HRG45" s="83"/>
      <c r="HRH45" s="83"/>
      <c r="HRI45" s="83"/>
      <c r="HRJ45" s="83"/>
      <c r="HRK45" s="83"/>
      <c r="HRL45" s="83"/>
      <c r="HRM45" s="83"/>
      <c r="HRN45" s="83"/>
      <c r="HRO45" s="83"/>
      <c r="HRP45" s="83"/>
      <c r="HRQ45" s="83"/>
      <c r="HRR45" s="83"/>
      <c r="HRS45" s="83"/>
      <c r="HRT45" s="83"/>
      <c r="HRU45" s="83"/>
      <c r="HRV45" s="83"/>
      <c r="HRW45" s="83"/>
      <c r="HRX45" s="83"/>
      <c r="HRY45" s="83"/>
      <c r="HRZ45" s="83"/>
      <c r="HSA45" s="83"/>
      <c r="HSB45" s="83"/>
      <c r="HSC45" s="83"/>
      <c r="HSD45" s="83"/>
      <c r="HSE45" s="83"/>
      <c r="HSF45" s="83"/>
      <c r="HSG45" s="83"/>
      <c r="HSH45" s="83"/>
      <c r="HSI45" s="83"/>
      <c r="HSJ45" s="83"/>
      <c r="HSK45" s="83"/>
      <c r="HSL45" s="83"/>
      <c r="HSM45" s="83"/>
      <c r="HSN45" s="83"/>
      <c r="HSO45" s="83"/>
      <c r="HSP45" s="83"/>
      <c r="HSQ45" s="83"/>
      <c r="HSR45" s="83"/>
      <c r="HSS45" s="83"/>
      <c r="HST45" s="83"/>
      <c r="HSU45" s="83"/>
      <c r="HSV45" s="83"/>
      <c r="HSW45" s="83"/>
      <c r="HSX45" s="83"/>
      <c r="HSY45" s="83"/>
      <c r="HSZ45" s="83"/>
      <c r="HTA45" s="83"/>
      <c r="HTB45" s="83"/>
      <c r="HTC45" s="83"/>
      <c r="HTD45" s="83"/>
      <c r="HTE45" s="83"/>
      <c r="HTF45" s="83"/>
      <c r="HTG45" s="83"/>
      <c r="HTH45" s="83"/>
      <c r="HTI45" s="83"/>
      <c r="HTJ45" s="83"/>
      <c r="HTK45" s="83"/>
      <c r="HTL45" s="83"/>
      <c r="HTM45" s="83"/>
      <c r="HTN45" s="83"/>
      <c r="HTO45" s="83"/>
      <c r="HTP45" s="83"/>
      <c r="HTQ45" s="83"/>
      <c r="HTR45" s="83"/>
      <c r="HTS45" s="83"/>
      <c r="HTT45" s="83"/>
      <c r="HTU45" s="83"/>
      <c r="HTV45" s="83"/>
      <c r="HTW45" s="83"/>
      <c r="HTX45" s="83"/>
      <c r="HTY45" s="83"/>
      <c r="HTZ45" s="83"/>
      <c r="HUA45" s="83"/>
      <c r="HUB45" s="83"/>
      <c r="HUC45" s="83"/>
      <c r="HUD45" s="83"/>
      <c r="HUE45" s="83"/>
      <c r="HUF45" s="83"/>
      <c r="HUG45" s="83"/>
      <c r="HUH45" s="83"/>
      <c r="HUI45" s="83"/>
      <c r="HUJ45" s="83"/>
      <c r="HUK45" s="83"/>
      <c r="HUL45" s="83"/>
      <c r="HUM45" s="83"/>
      <c r="HUN45" s="83"/>
      <c r="HUO45" s="83"/>
      <c r="HUP45" s="83"/>
      <c r="HUQ45" s="83"/>
      <c r="HUR45" s="83"/>
      <c r="HUS45" s="83"/>
      <c r="HUT45" s="83"/>
      <c r="HUU45" s="83"/>
      <c r="HUV45" s="83"/>
      <c r="HUW45" s="83"/>
      <c r="HUX45" s="83"/>
      <c r="HUY45" s="83"/>
      <c r="HUZ45" s="83"/>
      <c r="HVA45" s="83"/>
      <c r="HVB45" s="83"/>
      <c r="HVC45" s="83"/>
      <c r="HVD45" s="83"/>
      <c r="HVE45" s="83"/>
      <c r="HVF45" s="83"/>
      <c r="HVG45" s="83"/>
      <c r="HVH45" s="83"/>
      <c r="HVI45" s="83"/>
      <c r="HVJ45" s="83"/>
      <c r="HVK45" s="83"/>
      <c r="HVL45" s="83"/>
      <c r="HVM45" s="83"/>
      <c r="HVN45" s="83"/>
      <c r="HVO45" s="83"/>
      <c r="HVP45" s="83"/>
      <c r="HVQ45" s="83"/>
      <c r="HVR45" s="83"/>
      <c r="HVS45" s="83"/>
      <c r="HVT45" s="83"/>
      <c r="HVU45" s="83"/>
      <c r="HVV45" s="83"/>
      <c r="HVW45" s="83"/>
      <c r="HVX45" s="83"/>
      <c r="HVY45" s="83"/>
      <c r="HVZ45" s="83"/>
      <c r="HWA45" s="83"/>
      <c r="HWB45" s="83"/>
      <c r="HWC45" s="83"/>
      <c r="HWD45" s="83"/>
      <c r="HWE45" s="83"/>
      <c r="HWF45" s="83"/>
      <c r="HWG45" s="83"/>
      <c r="HWH45" s="83"/>
      <c r="HWI45" s="83"/>
      <c r="HWJ45" s="83"/>
      <c r="HWK45" s="83"/>
      <c r="HWL45" s="83"/>
      <c r="HWM45" s="83"/>
      <c r="HWN45" s="83"/>
      <c r="HWO45" s="83"/>
      <c r="HWP45" s="83"/>
      <c r="HWQ45" s="83"/>
      <c r="HWR45" s="83"/>
      <c r="HWS45" s="83"/>
      <c r="HWT45" s="83"/>
      <c r="HWU45" s="83"/>
      <c r="HWV45" s="83"/>
      <c r="HWW45" s="83"/>
      <c r="HWX45" s="83"/>
      <c r="HWY45" s="83"/>
      <c r="HWZ45" s="83"/>
      <c r="HXA45" s="83"/>
      <c r="HXB45" s="83"/>
      <c r="HXC45" s="83"/>
      <c r="HXD45" s="83"/>
      <c r="HXE45" s="83"/>
      <c r="HXF45" s="83"/>
      <c r="HXG45" s="83"/>
      <c r="HXH45" s="83"/>
      <c r="HXI45" s="83"/>
      <c r="HXJ45" s="83"/>
      <c r="HXK45" s="83"/>
      <c r="HXL45" s="83"/>
      <c r="HXM45" s="83"/>
      <c r="HXN45" s="83"/>
      <c r="HXO45" s="83"/>
      <c r="HXP45" s="83"/>
      <c r="HXQ45" s="83"/>
      <c r="HXR45" s="83"/>
      <c r="HXS45" s="83"/>
      <c r="HXT45" s="83"/>
      <c r="HXU45" s="83"/>
      <c r="HXV45" s="83"/>
      <c r="HXW45" s="83"/>
      <c r="HXX45" s="83"/>
      <c r="HXY45" s="83"/>
      <c r="HXZ45" s="83"/>
      <c r="HYA45" s="83"/>
      <c r="HYB45" s="83"/>
      <c r="HYC45" s="83"/>
      <c r="HYD45" s="83"/>
      <c r="HYE45" s="83"/>
      <c r="HYF45" s="83"/>
      <c r="HYG45" s="83"/>
      <c r="HYH45" s="83"/>
      <c r="HYI45" s="83"/>
      <c r="HYJ45" s="83"/>
      <c r="HYK45" s="83"/>
      <c r="HYL45" s="83"/>
      <c r="HYM45" s="83"/>
      <c r="HYN45" s="83"/>
      <c r="HYO45" s="83"/>
      <c r="HYP45" s="83"/>
      <c r="HYQ45" s="83"/>
      <c r="HYR45" s="83"/>
      <c r="HYS45" s="83"/>
      <c r="HYT45" s="83"/>
      <c r="HYU45" s="83"/>
      <c r="HYV45" s="83"/>
      <c r="HYW45" s="83"/>
      <c r="HYX45" s="83"/>
      <c r="HYY45" s="83"/>
      <c r="HYZ45" s="83"/>
      <c r="HZA45" s="83"/>
      <c r="HZB45" s="83"/>
      <c r="HZC45" s="83"/>
      <c r="HZD45" s="83"/>
      <c r="HZE45" s="83"/>
      <c r="HZF45" s="83"/>
      <c r="HZG45" s="83"/>
      <c r="HZH45" s="83"/>
      <c r="HZI45" s="83"/>
      <c r="HZJ45" s="83"/>
      <c r="HZK45" s="83"/>
      <c r="HZL45" s="83"/>
      <c r="HZM45" s="83"/>
      <c r="HZN45" s="83"/>
      <c r="HZO45" s="83"/>
      <c r="HZP45" s="83"/>
      <c r="HZQ45" s="83"/>
      <c r="HZR45" s="83"/>
      <c r="HZS45" s="83"/>
      <c r="HZT45" s="83"/>
      <c r="HZU45" s="83"/>
      <c r="HZV45" s="83"/>
      <c r="HZW45" s="83"/>
      <c r="HZX45" s="83"/>
      <c r="HZY45" s="83"/>
      <c r="HZZ45" s="83"/>
      <c r="IAA45" s="83"/>
      <c r="IAB45" s="83"/>
      <c r="IAC45" s="83"/>
      <c r="IAD45" s="83"/>
      <c r="IAE45" s="83"/>
      <c r="IAF45" s="83"/>
      <c r="IAG45" s="83"/>
      <c r="IAH45" s="83"/>
      <c r="IAI45" s="83"/>
      <c r="IAJ45" s="83"/>
      <c r="IAK45" s="83"/>
      <c r="IAL45" s="83"/>
      <c r="IAM45" s="83"/>
      <c r="IAN45" s="83"/>
      <c r="IAO45" s="83"/>
      <c r="IAP45" s="83"/>
      <c r="IAQ45" s="83"/>
      <c r="IAR45" s="83"/>
      <c r="IAS45" s="83"/>
      <c r="IAT45" s="83"/>
      <c r="IAU45" s="83"/>
      <c r="IAV45" s="83"/>
      <c r="IAW45" s="83"/>
      <c r="IAX45" s="83"/>
      <c r="IAY45" s="83"/>
      <c r="IAZ45" s="83"/>
      <c r="IBA45" s="83"/>
      <c r="IBB45" s="83"/>
      <c r="IBC45" s="83"/>
      <c r="IBD45" s="83"/>
      <c r="IBE45" s="83"/>
      <c r="IBF45" s="83"/>
      <c r="IBG45" s="83"/>
      <c r="IBH45" s="83"/>
      <c r="IBI45" s="83"/>
      <c r="IBJ45" s="83"/>
      <c r="IBK45" s="83"/>
      <c r="IBL45" s="83"/>
      <c r="IBM45" s="83"/>
      <c r="IBN45" s="83"/>
      <c r="IBO45" s="83"/>
      <c r="IBP45" s="83"/>
      <c r="IBQ45" s="83"/>
      <c r="IBR45" s="83"/>
      <c r="IBS45" s="83"/>
      <c r="IBT45" s="83"/>
      <c r="IBU45" s="83"/>
      <c r="IBV45" s="83"/>
      <c r="IBW45" s="83"/>
      <c r="IBX45" s="83"/>
      <c r="IBY45" s="83"/>
      <c r="IBZ45" s="83"/>
      <c r="ICA45" s="83"/>
      <c r="ICB45" s="83"/>
      <c r="ICC45" s="83"/>
      <c r="ICD45" s="83"/>
      <c r="ICE45" s="83"/>
      <c r="ICF45" s="83"/>
      <c r="ICG45" s="83"/>
      <c r="ICH45" s="83"/>
      <c r="ICI45" s="83"/>
      <c r="ICJ45" s="83"/>
      <c r="ICK45" s="83"/>
      <c r="ICL45" s="83"/>
      <c r="ICM45" s="83"/>
      <c r="ICN45" s="83"/>
      <c r="ICO45" s="83"/>
      <c r="ICP45" s="83"/>
      <c r="ICQ45" s="83"/>
      <c r="ICR45" s="83"/>
      <c r="ICS45" s="83"/>
      <c r="ICT45" s="83"/>
      <c r="ICU45" s="83"/>
      <c r="ICV45" s="83"/>
      <c r="ICW45" s="83"/>
      <c r="ICX45" s="83"/>
      <c r="ICY45" s="83"/>
      <c r="ICZ45" s="83"/>
      <c r="IDA45" s="83"/>
      <c r="IDB45" s="83"/>
      <c r="IDC45" s="83"/>
      <c r="IDD45" s="83"/>
      <c r="IDE45" s="83"/>
      <c r="IDF45" s="83"/>
      <c r="IDG45" s="83"/>
      <c r="IDH45" s="83"/>
      <c r="IDI45" s="83"/>
      <c r="IDJ45" s="83"/>
      <c r="IDK45" s="83"/>
      <c r="IDL45" s="83"/>
      <c r="IDM45" s="83"/>
      <c r="IDN45" s="83"/>
      <c r="IDO45" s="83"/>
      <c r="IDP45" s="83"/>
      <c r="IDQ45" s="83"/>
      <c r="IDR45" s="83"/>
      <c r="IDS45" s="83"/>
      <c r="IDT45" s="83"/>
      <c r="IDU45" s="83"/>
      <c r="IDV45" s="83"/>
      <c r="IDW45" s="83"/>
      <c r="IDX45" s="83"/>
      <c r="IDY45" s="83"/>
      <c r="IDZ45" s="83"/>
      <c r="IEA45" s="83"/>
      <c r="IEB45" s="83"/>
      <c r="IEC45" s="83"/>
      <c r="IED45" s="83"/>
      <c r="IEE45" s="83"/>
      <c r="IEF45" s="83"/>
      <c r="IEG45" s="83"/>
      <c r="IEH45" s="83"/>
      <c r="IEI45" s="83"/>
      <c r="IEJ45" s="83"/>
      <c r="IEK45" s="83"/>
      <c r="IEL45" s="83"/>
      <c r="IEM45" s="83"/>
      <c r="IEN45" s="83"/>
      <c r="IEO45" s="83"/>
      <c r="IEP45" s="83"/>
      <c r="IEQ45" s="83"/>
      <c r="IER45" s="83"/>
      <c r="IES45" s="83"/>
      <c r="IET45" s="83"/>
      <c r="IEU45" s="83"/>
      <c r="IEV45" s="83"/>
      <c r="IEW45" s="83"/>
      <c r="IEX45" s="83"/>
      <c r="IEY45" s="83"/>
      <c r="IEZ45" s="83"/>
      <c r="IFA45" s="83"/>
      <c r="IFB45" s="83"/>
      <c r="IFC45" s="83"/>
      <c r="IFD45" s="83"/>
      <c r="IFE45" s="83"/>
      <c r="IFF45" s="83"/>
      <c r="IFG45" s="83"/>
      <c r="IFH45" s="83"/>
      <c r="IFI45" s="83"/>
      <c r="IFJ45" s="83"/>
      <c r="IFK45" s="83"/>
      <c r="IFL45" s="83"/>
      <c r="IFM45" s="83"/>
      <c r="IFN45" s="83"/>
      <c r="IFO45" s="83"/>
      <c r="IFP45" s="83"/>
      <c r="IFQ45" s="83"/>
      <c r="IFR45" s="83"/>
      <c r="IFS45" s="83"/>
      <c r="IFT45" s="83"/>
      <c r="IFU45" s="83"/>
      <c r="IFV45" s="83"/>
      <c r="IFW45" s="83"/>
      <c r="IFX45" s="83"/>
      <c r="IFY45" s="83"/>
      <c r="IFZ45" s="83"/>
      <c r="IGA45" s="83"/>
      <c r="IGB45" s="83"/>
      <c r="IGC45" s="83"/>
      <c r="IGD45" s="83"/>
      <c r="IGE45" s="83"/>
      <c r="IGF45" s="83"/>
      <c r="IGG45" s="83"/>
      <c r="IGH45" s="83"/>
      <c r="IGI45" s="83"/>
      <c r="IGJ45" s="83"/>
      <c r="IGK45" s="83"/>
      <c r="IGL45" s="83"/>
      <c r="IGM45" s="83"/>
      <c r="IGN45" s="83"/>
      <c r="IGO45" s="83"/>
      <c r="IGP45" s="83"/>
      <c r="IGQ45" s="83"/>
      <c r="IGR45" s="83"/>
      <c r="IGS45" s="83"/>
      <c r="IGT45" s="83"/>
      <c r="IGU45" s="83"/>
      <c r="IGV45" s="83"/>
      <c r="IGW45" s="83"/>
      <c r="IGX45" s="83"/>
      <c r="IGY45" s="83"/>
      <c r="IGZ45" s="83"/>
      <c r="IHA45" s="83"/>
      <c r="IHB45" s="83"/>
      <c r="IHC45" s="83"/>
      <c r="IHD45" s="83"/>
      <c r="IHE45" s="83"/>
      <c r="IHF45" s="83"/>
      <c r="IHG45" s="83"/>
      <c r="IHH45" s="83"/>
      <c r="IHI45" s="83"/>
      <c r="IHJ45" s="83"/>
      <c r="IHK45" s="83"/>
      <c r="IHL45" s="83"/>
      <c r="IHM45" s="83"/>
      <c r="IHN45" s="83"/>
      <c r="IHO45" s="83"/>
      <c r="IHP45" s="83"/>
      <c r="IHQ45" s="83"/>
      <c r="IHR45" s="83"/>
      <c r="IHS45" s="83"/>
      <c r="IHT45" s="83"/>
      <c r="IHU45" s="83"/>
      <c r="IHV45" s="83"/>
      <c r="IHW45" s="83"/>
      <c r="IHX45" s="83"/>
      <c r="IHY45" s="83"/>
      <c r="IHZ45" s="83"/>
      <c r="IIA45" s="83"/>
      <c r="IIB45" s="83"/>
      <c r="IIC45" s="83"/>
      <c r="IID45" s="83"/>
      <c r="IIE45" s="83"/>
      <c r="IIF45" s="83"/>
      <c r="IIG45" s="83"/>
      <c r="IIH45" s="83"/>
      <c r="III45" s="83"/>
      <c r="IIJ45" s="83"/>
      <c r="IIK45" s="83"/>
      <c r="IIL45" s="83"/>
      <c r="IIM45" s="83"/>
      <c r="IIN45" s="83"/>
      <c r="IIO45" s="83"/>
      <c r="IIP45" s="83"/>
      <c r="IIQ45" s="83"/>
      <c r="IIR45" s="83"/>
      <c r="IIS45" s="83"/>
      <c r="IIT45" s="83"/>
      <c r="IIU45" s="83"/>
      <c r="IIV45" s="83"/>
      <c r="IIW45" s="83"/>
      <c r="IIX45" s="83"/>
      <c r="IIY45" s="83"/>
      <c r="IIZ45" s="83"/>
      <c r="IJA45" s="83"/>
      <c r="IJB45" s="83"/>
      <c r="IJC45" s="83"/>
      <c r="IJD45" s="83"/>
      <c r="IJE45" s="83"/>
      <c r="IJF45" s="83"/>
      <c r="IJG45" s="83"/>
      <c r="IJH45" s="83"/>
      <c r="IJI45" s="83"/>
      <c r="IJJ45" s="83"/>
      <c r="IJK45" s="83"/>
      <c r="IJL45" s="83"/>
      <c r="IJM45" s="83"/>
      <c r="IJN45" s="83"/>
      <c r="IJO45" s="83"/>
      <c r="IJP45" s="83"/>
      <c r="IJQ45" s="83"/>
      <c r="IJR45" s="83"/>
      <c r="IJS45" s="83"/>
      <c r="IJT45" s="83"/>
      <c r="IJU45" s="83"/>
      <c r="IJV45" s="83"/>
      <c r="IJW45" s="83"/>
      <c r="IJX45" s="83"/>
      <c r="IJY45" s="83"/>
      <c r="IJZ45" s="83"/>
      <c r="IKA45" s="83"/>
      <c r="IKB45" s="83"/>
      <c r="IKC45" s="83"/>
      <c r="IKD45" s="83"/>
      <c r="IKE45" s="83"/>
      <c r="IKF45" s="83"/>
      <c r="IKG45" s="83"/>
      <c r="IKH45" s="83"/>
      <c r="IKI45" s="83"/>
      <c r="IKJ45" s="83"/>
      <c r="IKK45" s="83"/>
      <c r="IKL45" s="83"/>
      <c r="IKM45" s="83"/>
      <c r="IKN45" s="83"/>
      <c r="IKO45" s="83"/>
      <c r="IKP45" s="83"/>
      <c r="IKQ45" s="83"/>
      <c r="IKR45" s="83"/>
      <c r="IKS45" s="83"/>
      <c r="IKT45" s="83"/>
      <c r="IKU45" s="83"/>
      <c r="IKV45" s="83"/>
      <c r="IKW45" s="83"/>
      <c r="IKX45" s="83"/>
      <c r="IKY45" s="83"/>
      <c r="IKZ45" s="83"/>
      <c r="ILA45" s="83"/>
      <c r="ILB45" s="83"/>
      <c r="ILC45" s="83"/>
      <c r="ILD45" s="83"/>
      <c r="ILE45" s="83"/>
      <c r="ILF45" s="83"/>
      <c r="ILG45" s="83"/>
      <c r="ILH45" s="83"/>
      <c r="ILI45" s="83"/>
      <c r="ILJ45" s="83"/>
      <c r="ILK45" s="83"/>
      <c r="ILL45" s="83"/>
      <c r="ILM45" s="83"/>
      <c r="ILN45" s="83"/>
      <c r="ILO45" s="83"/>
      <c r="ILP45" s="83"/>
      <c r="ILQ45" s="83"/>
      <c r="ILR45" s="83"/>
      <c r="ILS45" s="83"/>
      <c r="ILT45" s="83"/>
      <c r="ILU45" s="83"/>
      <c r="ILV45" s="83"/>
      <c r="ILW45" s="83"/>
      <c r="ILX45" s="83"/>
      <c r="ILY45" s="83"/>
      <c r="ILZ45" s="83"/>
      <c r="IMA45" s="83"/>
      <c r="IMB45" s="83"/>
      <c r="IMC45" s="83"/>
      <c r="IMD45" s="83"/>
      <c r="IME45" s="83"/>
      <c r="IMF45" s="83"/>
      <c r="IMG45" s="83"/>
      <c r="IMH45" s="83"/>
      <c r="IMI45" s="83"/>
      <c r="IMJ45" s="83"/>
      <c r="IMK45" s="83"/>
      <c r="IML45" s="83"/>
      <c r="IMM45" s="83"/>
      <c r="IMN45" s="83"/>
      <c r="IMO45" s="83"/>
      <c r="IMP45" s="83"/>
      <c r="IMQ45" s="83"/>
      <c r="IMR45" s="83"/>
      <c r="IMS45" s="83"/>
      <c r="IMT45" s="83"/>
      <c r="IMU45" s="83"/>
      <c r="IMV45" s="83"/>
      <c r="IMW45" s="83"/>
      <c r="IMX45" s="83"/>
      <c r="IMY45" s="83"/>
      <c r="IMZ45" s="83"/>
      <c r="INA45" s="83"/>
      <c r="INB45" s="83"/>
      <c r="INC45" s="83"/>
      <c r="IND45" s="83"/>
      <c r="INE45" s="83"/>
      <c r="INF45" s="83"/>
      <c r="ING45" s="83"/>
      <c r="INH45" s="83"/>
      <c r="INI45" s="83"/>
      <c r="INJ45" s="83"/>
      <c r="INK45" s="83"/>
      <c r="INL45" s="83"/>
      <c r="INM45" s="83"/>
      <c r="INN45" s="83"/>
      <c r="INO45" s="83"/>
      <c r="INP45" s="83"/>
      <c r="INQ45" s="83"/>
      <c r="INR45" s="83"/>
      <c r="INS45" s="83"/>
      <c r="INT45" s="83"/>
      <c r="INU45" s="83"/>
      <c r="INV45" s="83"/>
      <c r="INW45" s="83"/>
      <c r="INX45" s="83"/>
      <c r="INY45" s="83"/>
      <c r="INZ45" s="83"/>
      <c r="IOA45" s="83"/>
      <c r="IOB45" s="83"/>
      <c r="IOC45" s="83"/>
      <c r="IOD45" s="83"/>
      <c r="IOE45" s="83"/>
      <c r="IOF45" s="83"/>
      <c r="IOG45" s="83"/>
      <c r="IOH45" s="83"/>
      <c r="IOI45" s="83"/>
      <c r="IOJ45" s="83"/>
      <c r="IOK45" s="83"/>
      <c r="IOL45" s="83"/>
      <c r="IOM45" s="83"/>
      <c r="ION45" s="83"/>
      <c r="IOO45" s="83"/>
      <c r="IOP45" s="83"/>
      <c r="IOQ45" s="83"/>
      <c r="IOR45" s="83"/>
      <c r="IOS45" s="83"/>
      <c r="IOT45" s="83"/>
      <c r="IOU45" s="83"/>
      <c r="IOV45" s="83"/>
      <c r="IOW45" s="83"/>
      <c r="IOX45" s="83"/>
      <c r="IOY45" s="83"/>
      <c r="IOZ45" s="83"/>
      <c r="IPA45" s="83"/>
      <c r="IPB45" s="83"/>
      <c r="IPC45" s="83"/>
      <c r="IPD45" s="83"/>
      <c r="IPE45" s="83"/>
      <c r="IPF45" s="83"/>
      <c r="IPG45" s="83"/>
      <c r="IPH45" s="83"/>
      <c r="IPI45" s="83"/>
      <c r="IPJ45" s="83"/>
      <c r="IPK45" s="83"/>
      <c r="IPL45" s="83"/>
      <c r="IPM45" s="83"/>
      <c r="IPN45" s="83"/>
      <c r="IPO45" s="83"/>
      <c r="IPP45" s="83"/>
      <c r="IPQ45" s="83"/>
      <c r="IPR45" s="83"/>
      <c r="IPS45" s="83"/>
      <c r="IPT45" s="83"/>
      <c r="IPU45" s="83"/>
      <c r="IPV45" s="83"/>
      <c r="IPW45" s="83"/>
      <c r="IPX45" s="83"/>
      <c r="IPY45" s="83"/>
      <c r="IPZ45" s="83"/>
      <c r="IQA45" s="83"/>
      <c r="IQB45" s="83"/>
      <c r="IQC45" s="83"/>
      <c r="IQD45" s="83"/>
      <c r="IQE45" s="83"/>
      <c r="IQF45" s="83"/>
      <c r="IQG45" s="83"/>
      <c r="IQH45" s="83"/>
      <c r="IQI45" s="83"/>
      <c r="IQJ45" s="83"/>
      <c r="IQK45" s="83"/>
      <c r="IQL45" s="83"/>
      <c r="IQM45" s="83"/>
      <c r="IQN45" s="83"/>
      <c r="IQO45" s="83"/>
      <c r="IQP45" s="83"/>
      <c r="IQQ45" s="83"/>
      <c r="IQR45" s="83"/>
      <c r="IQS45" s="83"/>
      <c r="IQT45" s="83"/>
      <c r="IQU45" s="83"/>
      <c r="IQV45" s="83"/>
      <c r="IQW45" s="83"/>
      <c r="IQX45" s="83"/>
      <c r="IQY45" s="83"/>
      <c r="IQZ45" s="83"/>
      <c r="IRA45" s="83"/>
      <c r="IRB45" s="83"/>
      <c r="IRC45" s="83"/>
      <c r="IRD45" s="83"/>
      <c r="IRE45" s="83"/>
      <c r="IRF45" s="83"/>
      <c r="IRG45" s="83"/>
      <c r="IRH45" s="83"/>
      <c r="IRI45" s="83"/>
      <c r="IRJ45" s="83"/>
      <c r="IRK45" s="83"/>
      <c r="IRL45" s="83"/>
      <c r="IRM45" s="83"/>
      <c r="IRN45" s="83"/>
      <c r="IRO45" s="83"/>
      <c r="IRP45" s="83"/>
      <c r="IRQ45" s="83"/>
      <c r="IRR45" s="83"/>
      <c r="IRS45" s="83"/>
      <c r="IRT45" s="83"/>
      <c r="IRU45" s="83"/>
      <c r="IRV45" s="83"/>
      <c r="IRW45" s="83"/>
      <c r="IRX45" s="83"/>
      <c r="IRY45" s="83"/>
      <c r="IRZ45" s="83"/>
      <c r="ISA45" s="83"/>
      <c r="ISB45" s="83"/>
      <c r="ISC45" s="83"/>
      <c r="ISD45" s="83"/>
      <c r="ISE45" s="83"/>
      <c r="ISF45" s="83"/>
      <c r="ISG45" s="83"/>
      <c r="ISH45" s="83"/>
      <c r="ISI45" s="83"/>
      <c r="ISJ45" s="83"/>
      <c r="ISK45" s="83"/>
      <c r="ISL45" s="83"/>
      <c r="ISM45" s="83"/>
      <c r="ISN45" s="83"/>
      <c r="ISO45" s="83"/>
      <c r="ISP45" s="83"/>
      <c r="ISQ45" s="83"/>
      <c r="ISR45" s="83"/>
      <c r="ISS45" s="83"/>
      <c r="IST45" s="83"/>
      <c r="ISU45" s="83"/>
      <c r="ISV45" s="83"/>
      <c r="ISW45" s="83"/>
      <c r="ISX45" s="83"/>
      <c r="ISY45" s="83"/>
      <c r="ISZ45" s="83"/>
      <c r="ITA45" s="83"/>
      <c r="ITB45" s="83"/>
      <c r="ITC45" s="83"/>
      <c r="ITD45" s="83"/>
      <c r="ITE45" s="83"/>
      <c r="ITF45" s="83"/>
      <c r="ITG45" s="83"/>
      <c r="ITH45" s="83"/>
      <c r="ITI45" s="83"/>
      <c r="ITJ45" s="83"/>
      <c r="ITK45" s="83"/>
      <c r="ITL45" s="83"/>
      <c r="ITM45" s="83"/>
      <c r="ITN45" s="83"/>
      <c r="ITO45" s="83"/>
      <c r="ITP45" s="83"/>
      <c r="ITQ45" s="83"/>
      <c r="ITR45" s="83"/>
      <c r="ITS45" s="83"/>
      <c r="ITT45" s="83"/>
      <c r="ITU45" s="83"/>
      <c r="ITV45" s="83"/>
      <c r="ITW45" s="83"/>
      <c r="ITX45" s="83"/>
      <c r="ITY45" s="83"/>
      <c r="ITZ45" s="83"/>
      <c r="IUA45" s="83"/>
      <c r="IUB45" s="83"/>
      <c r="IUC45" s="83"/>
      <c r="IUD45" s="83"/>
      <c r="IUE45" s="83"/>
      <c r="IUF45" s="83"/>
      <c r="IUG45" s="83"/>
      <c r="IUH45" s="83"/>
      <c r="IUI45" s="83"/>
      <c r="IUJ45" s="83"/>
      <c r="IUK45" s="83"/>
      <c r="IUL45" s="83"/>
      <c r="IUM45" s="83"/>
      <c r="IUN45" s="83"/>
      <c r="IUO45" s="83"/>
      <c r="IUP45" s="83"/>
      <c r="IUQ45" s="83"/>
      <c r="IUR45" s="83"/>
      <c r="IUS45" s="83"/>
      <c r="IUT45" s="83"/>
      <c r="IUU45" s="83"/>
      <c r="IUV45" s="83"/>
      <c r="IUW45" s="83"/>
      <c r="IUX45" s="83"/>
      <c r="IUY45" s="83"/>
      <c r="IUZ45" s="83"/>
      <c r="IVA45" s="83"/>
      <c r="IVB45" s="83"/>
      <c r="IVC45" s="83"/>
      <c r="IVD45" s="83"/>
      <c r="IVE45" s="83"/>
      <c r="IVF45" s="83"/>
      <c r="IVG45" s="83"/>
      <c r="IVH45" s="83"/>
      <c r="IVI45" s="83"/>
      <c r="IVJ45" s="83"/>
      <c r="IVK45" s="83"/>
      <c r="IVL45" s="83"/>
      <c r="IVM45" s="83"/>
      <c r="IVN45" s="83"/>
      <c r="IVO45" s="83"/>
      <c r="IVP45" s="83"/>
      <c r="IVQ45" s="83"/>
      <c r="IVR45" s="83"/>
      <c r="IVS45" s="83"/>
      <c r="IVT45" s="83"/>
      <c r="IVU45" s="83"/>
      <c r="IVV45" s="83"/>
      <c r="IVW45" s="83"/>
      <c r="IVX45" s="83"/>
      <c r="IVY45" s="83"/>
      <c r="IVZ45" s="83"/>
      <c r="IWA45" s="83"/>
      <c r="IWB45" s="83"/>
      <c r="IWC45" s="83"/>
      <c r="IWD45" s="83"/>
      <c r="IWE45" s="83"/>
      <c r="IWF45" s="83"/>
      <c r="IWG45" s="83"/>
      <c r="IWH45" s="83"/>
      <c r="IWI45" s="83"/>
      <c r="IWJ45" s="83"/>
      <c r="IWK45" s="83"/>
      <c r="IWL45" s="83"/>
      <c r="IWM45" s="83"/>
      <c r="IWN45" s="83"/>
      <c r="IWO45" s="83"/>
      <c r="IWP45" s="83"/>
      <c r="IWQ45" s="83"/>
      <c r="IWR45" s="83"/>
      <c r="IWS45" s="83"/>
      <c r="IWT45" s="83"/>
      <c r="IWU45" s="83"/>
      <c r="IWV45" s="83"/>
      <c r="IWW45" s="83"/>
      <c r="IWX45" s="83"/>
      <c r="IWY45" s="83"/>
      <c r="IWZ45" s="83"/>
      <c r="IXA45" s="83"/>
      <c r="IXB45" s="83"/>
      <c r="IXC45" s="83"/>
      <c r="IXD45" s="83"/>
      <c r="IXE45" s="83"/>
      <c r="IXF45" s="83"/>
      <c r="IXG45" s="83"/>
      <c r="IXH45" s="83"/>
      <c r="IXI45" s="83"/>
      <c r="IXJ45" s="83"/>
      <c r="IXK45" s="83"/>
      <c r="IXL45" s="83"/>
      <c r="IXM45" s="83"/>
      <c r="IXN45" s="83"/>
      <c r="IXO45" s="83"/>
      <c r="IXP45" s="83"/>
      <c r="IXQ45" s="83"/>
      <c r="IXR45" s="83"/>
      <c r="IXS45" s="83"/>
      <c r="IXT45" s="83"/>
      <c r="IXU45" s="83"/>
      <c r="IXV45" s="83"/>
      <c r="IXW45" s="83"/>
      <c r="IXX45" s="83"/>
      <c r="IXY45" s="83"/>
      <c r="IXZ45" s="83"/>
      <c r="IYA45" s="83"/>
      <c r="IYB45" s="83"/>
      <c r="IYC45" s="83"/>
      <c r="IYD45" s="83"/>
      <c r="IYE45" s="83"/>
      <c r="IYF45" s="83"/>
      <c r="IYG45" s="83"/>
      <c r="IYH45" s="83"/>
      <c r="IYI45" s="83"/>
      <c r="IYJ45" s="83"/>
      <c r="IYK45" s="83"/>
      <c r="IYL45" s="83"/>
      <c r="IYM45" s="83"/>
      <c r="IYN45" s="83"/>
      <c r="IYO45" s="83"/>
      <c r="IYP45" s="83"/>
      <c r="IYQ45" s="83"/>
      <c r="IYR45" s="83"/>
      <c r="IYS45" s="83"/>
      <c r="IYT45" s="83"/>
      <c r="IYU45" s="83"/>
      <c r="IYV45" s="83"/>
      <c r="IYW45" s="83"/>
      <c r="IYX45" s="83"/>
      <c r="IYY45" s="83"/>
      <c r="IYZ45" s="83"/>
      <c r="IZA45" s="83"/>
      <c r="IZB45" s="83"/>
      <c r="IZC45" s="83"/>
      <c r="IZD45" s="83"/>
      <c r="IZE45" s="83"/>
      <c r="IZF45" s="83"/>
      <c r="IZG45" s="83"/>
      <c r="IZH45" s="83"/>
      <c r="IZI45" s="83"/>
      <c r="IZJ45" s="83"/>
      <c r="IZK45" s="83"/>
      <c r="IZL45" s="83"/>
      <c r="IZM45" s="83"/>
      <c r="IZN45" s="83"/>
      <c r="IZO45" s="83"/>
      <c r="IZP45" s="83"/>
      <c r="IZQ45" s="83"/>
      <c r="IZR45" s="83"/>
      <c r="IZS45" s="83"/>
      <c r="IZT45" s="83"/>
      <c r="IZU45" s="83"/>
      <c r="IZV45" s="83"/>
      <c r="IZW45" s="83"/>
      <c r="IZX45" s="83"/>
      <c r="IZY45" s="83"/>
      <c r="IZZ45" s="83"/>
      <c r="JAA45" s="83"/>
      <c r="JAB45" s="83"/>
      <c r="JAC45" s="83"/>
      <c r="JAD45" s="83"/>
      <c r="JAE45" s="83"/>
      <c r="JAF45" s="83"/>
      <c r="JAG45" s="83"/>
      <c r="JAH45" s="83"/>
      <c r="JAI45" s="83"/>
      <c r="JAJ45" s="83"/>
      <c r="JAK45" s="83"/>
      <c r="JAL45" s="83"/>
      <c r="JAM45" s="83"/>
      <c r="JAN45" s="83"/>
      <c r="JAO45" s="83"/>
      <c r="JAP45" s="83"/>
      <c r="JAQ45" s="83"/>
      <c r="JAR45" s="83"/>
      <c r="JAS45" s="83"/>
      <c r="JAT45" s="83"/>
      <c r="JAU45" s="83"/>
      <c r="JAV45" s="83"/>
      <c r="JAW45" s="83"/>
      <c r="JAX45" s="83"/>
      <c r="JAY45" s="83"/>
      <c r="JAZ45" s="83"/>
      <c r="JBA45" s="83"/>
      <c r="JBB45" s="83"/>
      <c r="JBC45" s="83"/>
      <c r="JBD45" s="83"/>
      <c r="JBE45" s="83"/>
      <c r="JBF45" s="83"/>
      <c r="JBG45" s="83"/>
      <c r="JBH45" s="83"/>
      <c r="JBI45" s="83"/>
      <c r="JBJ45" s="83"/>
      <c r="JBK45" s="83"/>
      <c r="JBL45" s="83"/>
      <c r="JBM45" s="83"/>
      <c r="JBN45" s="83"/>
      <c r="JBO45" s="83"/>
      <c r="JBP45" s="83"/>
      <c r="JBQ45" s="83"/>
      <c r="JBR45" s="83"/>
      <c r="JBS45" s="83"/>
      <c r="JBT45" s="83"/>
      <c r="JBU45" s="83"/>
      <c r="JBV45" s="83"/>
      <c r="JBW45" s="83"/>
      <c r="JBX45" s="83"/>
      <c r="JBY45" s="83"/>
      <c r="JBZ45" s="83"/>
      <c r="JCA45" s="83"/>
      <c r="JCB45" s="83"/>
      <c r="JCC45" s="83"/>
      <c r="JCD45" s="83"/>
      <c r="JCE45" s="83"/>
      <c r="JCF45" s="83"/>
      <c r="JCG45" s="83"/>
      <c r="JCH45" s="83"/>
      <c r="JCI45" s="83"/>
      <c r="JCJ45" s="83"/>
      <c r="JCK45" s="83"/>
      <c r="JCL45" s="83"/>
      <c r="JCM45" s="83"/>
      <c r="JCN45" s="83"/>
      <c r="JCO45" s="83"/>
      <c r="JCP45" s="83"/>
      <c r="JCQ45" s="83"/>
      <c r="JCR45" s="83"/>
      <c r="JCS45" s="83"/>
      <c r="JCT45" s="83"/>
      <c r="JCU45" s="83"/>
      <c r="JCV45" s="83"/>
      <c r="JCW45" s="83"/>
      <c r="JCX45" s="83"/>
      <c r="JCY45" s="83"/>
      <c r="JCZ45" s="83"/>
      <c r="JDA45" s="83"/>
      <c r="JDB45" s="83"/>
      <c r="JDC45" s="83"/>
      <c r="JDD45" s="83"/>
      <c r="JDE45" s="83"/>
      <c r="JDF45" s="83"/>
      <c r="JDG45" s="83"/>
      <c r="JDH45" s="83"/>
      <c r="JDI45" s="83"/>
      <c r="JDJ45" s="83"/>
      <c r="JDK45" s="83"/>
      <c r="JDL45" s="83"/>
      <c r="JDM45" s="83"/>
      <c r="JDN45" s="83"/>
      <c r="JDO45" s="83"/>
      <c r="JDP45" s="83"/>
      <c r="JDQ45" s="83"/>
      <c r="JDR45" s="83"/>
      <c r="JDS45" s="83"/>
      <c r="JDT45" s="83"/>
      <c r="JDU45" s="83"/>
      <c r="JDV45" s="83"/>
      <c r="JDW45" s="83"/>
      <c r="JDX45" s="83"/>
      <c r="JDY45" s="83"/>
      <c r="JDZ45" s="83"/>
      <c r="JEA45" s="83"/>
      <c r="JEB45" s="83"/>
      <c r="JEC45" s="83"/>
      <c r="JED45" s="83"/>
      <c r="JEE45" s="83"/>
      <c r="JEF45" s="83"/>
      <c r="JEG45" s="83"/>
      <c r="JEH45" s="83"/>
      <c r="JEI45" s="83"/>
      <c r="JEJ45" s="83"/>
      <c r="JEK45" s="83"/>
      <c r="JEL45" s="83"/>
      <c r="JEM45" s="83"/>
      <c r="JEN45" s="83"/>
      <c r="JEO45" s="83"/>
      <c r="JEP45" s="83"/>
      <c r="JEQ45" s="83"/>
      <c r="JER45" s="83"/>
      <c r="JES45" s="83"/>
      <c r="JET45" s="83"/>
      <c r="JEU45" s="83"/>
      <c r="JEV45" s="83"/>
      <c r="JEW45" s="83"/>
      <c r="JEX45" s="83"/>
      <c r="JEY45" s="83"/>
      <c r="JEZ45" s="83"/>
      <c r="JFA45" s="83"/>
      <c r="JFB45" s="83"/>
      <c r="JFC45" s="83"/>
      <c r="JFD45" s="83"/>
      <c r="JFE45" s="83"/>
      <c r="JFF45" s="83"/>
      <c r="JFG45" s="83"/>
      <c r="JFH45" s="83"/>
      <c r="JFI45" s="83"/>
      <c r="JFJ45" s="83"/>
      <c r="JFK45" s="83"/>
      <c r="JFL45" s="83"/>
      <c r="JFM45" s="83"/>
      <c r="JFN45" s="83"/>
      <c r="JFO45" s="83"/>
      <c r="JFP45" s="83"/>
      <c r="JFQ45" s="83"/>
      <c r="JFR45" s="83"/>
      <c r="JFS45" s="83"/>
      <c r="JFT45" s="83"/>
      <c r="JFU45" s="83"/>
      <c r="JFV45" s="83"/>
      <c r="JFW45" s="83"/>
      <c r="JFX45" s="83"/>
      <c r="JFY45" s="83"/>
      <c r="JFZ45" s="83"/>
      <c r="JGA45" s="83"/>
      <c r="JGB45" s="83"/>
      <c r="JGC45" s="83"/>
      <c r="JGD45" s="83"/>
      <c r="JGE45" s="83"/>
      <c r="JGF45" s="83"/>
      <c r="JGG45" s="83"/>
      <c r="JGH45" s="83"/>
      <c r="JGI45" s="83"/>
      <c r="JGJ45" s="83"/>
      <c r="JGK45" s="83"/>
      <c r="JGL45" s="83"/>
      <c r="JGM45" s="83"/>
      <c r="JGN45" s="83"/>
      <c r="JGO45" s="83"/>
      <c r="JGP45" s="83"/>
      <c r="JGQ45" s="83"/>
      <c r="JGR45" s="83"/>
      <c r="JGS45" s="83"/>
      <c r="JGT45" s="83"/>
      <c r="JGU45" s="83"/>
      <c r="JGV45" s="83"/>
      <c r="JGW45" s="83"/>
      <c r="JGX45" s="83"/>
      <c r="JGY45" s="83"/>
      <c r="JGZ45" s="83"/>
      <c r="JHA45" s="83"/>
      <c r="JHB45" s="83"/>
      <c r="JHC45" s="83"/>
      <c r="JHD45" s="83"/>
      <c r="JHE45" s="83"/>
      <c r="JHF45" s="83"/>
      <c r="JHG45" s="83"/>
      <c r="JHH45" s="83"/>
      <c r="JHI45" s="83"/>
      <c r="JHJ45" s="83"/>
      <c r="JHK45" s="83"/>
      <c r="JHL45" s="83"/>
      <c r="JHM45" s="83"/>
      <c r="JHN45" s="83"/>
      <c r="JHO45" s="83"/>
      <c r="JHP45" s="83"/>
      <c r="JHQ45" s="83"/>
      <c r="JHR45" s="83"/>
      <c r="JHS45" s="83"/>
      <c r="JHT45" s="83"/>
      <c r="JHU45" s="83"/>
      <c r="JHV45" s="83"/>
      <c r="JHW45" s="83"/>
      <c r="JHX45" s="83"/>
      <c r="JHY45" s="83"/>
      <c r="JHZ45" s="83"/>
      <c r="JIA45" s="83"/>
      <c r="JIB45" s="83"/>
      <c r="JIC45" s="83"/>
      <c r="JID45" s="83"/>
      <c r="JIE45" s="83"/>
      <c r="JIF45" s="83"/>
      <c r="JIG45" s="83"/>
      <c r="JIH45" s="83"/>
      <c r="JII45" s="83"/>
      <c r="JIJ45" s="83"/>
      <c r="JIK45" s="83"/>
      <c r="JIL45" s="83"/>
      <c r="JIM45" s="83"/>
      <c r="JIN45" s="83"/>
      <c r="JIO45" s="83"/>
      <c r="JIP45" s="83"/>
      <c r="JIQ45" s="83"/>
      <c r="JIR45" s="83"/>
      <c r="JIS45" s="83"/>
      <c r="JIT45" s="83"/>
      <c r="JIU45" s="83"/>
      <c r="JIV45" s="83"/>
      <c r="JIW45" s="83"/>
      <c r="JIX45" s="83"/>
      <c r="JIY45" s="83"/>
      <c r="JIZ45" s="83"/>
      <c r="JJA45" s="83"/>
      <c r="JJB45" s="83"/>
      <c r="JJC45" s="83"/>
      <c r="JJD45" s="83"/>
      <c r="JJE45" s="83"/>
      <c r="JJF45" s="83"/>
      <c r="JJG45" s="83"/>
      <c r="JJH45" s="83"/>
      <c r="JJI45" s="83"/>
      <c r="JJJ45" s="83"/>
      <c r="JJK45" s="83"/>
      <c r="JJL45" s="83"/>
      <c r="JJM45" s="83"/>
      <c r="JJN45" s="83"/>
      <c r="JJO45" s="83"/>
      <c r="JJP45" s="83"/>
      <c r="JJQ45" s="83"/>
      <c r="JJR45" s="83"/>
      <c r="JJS45" s="83"/>
      <c r="JJT45" s="83"/>
      <c r="JJU45" s="83"/>
      <c r="JJV45" s="83"/>
      <c r="JJW45" s="83"/>
      <c r="JJX45" s="83"/>
      <c r="JJY45" s="83"/>
      <c r="JJZ45" s="83"/>
      <c r="JKA45" s="83"/>
      <c r="JKB45" s="83"/>
      <c r="JKC45" s="83"/>
      <c r="JKD45" s="83"/>
      <c r="JKE45" s="83"/>
      <c r="JKF45" s="83"/>
      <c r="JKG45" s="83"/>
      <c r="JKH45" s="83"/>
      <c r="JKI45" s="83"/>
      <c r="JKJ45" s="83"/>
      <c r="JKK45" s="83"/>
      <c r="JKL45" s="83"/>
      <c r="JKM45" s="83"/>
      <c r="JKN45" s="83"/>
      <c r="JKO45" s="83"/>
      <c r="JKP45" s="83"/>
      <c r="JKQ45" s="83"/>
      <c r="JKR45" s="83"/>
      <c r="JKS45" s="83"/>
      <c r="JKT45" s="83"/>
      <c r="JKU45" s="83"/>
      <c r="JKV45" s="83"/>
      <c r="JKW45" s="83"/>
      <c r="JKX45" s="83"/>
      <c r="JKY45" s="83"/>
      <c r="JKZ45" s="83"/>
      <c r="JLA45" s="83"/>
      <c r="JLB45" s="83"/>
      <c r="JLC45" s="83"/>
      <c r="JLD45" s="83"/>
      <c r="JLE45" s="83"/>
      <c r="JLF45" s="83"/>
      <c r="JLG45" s="83"/>
      <c r="JLH45" s="83"/>
      <c r="JLI45" s="83"/>
      <c r="JLJ45" s="83"/>
      <c r="JLK45" s="83"/>
      <c r="JLL45" s="83"/>
      <c r="JLM45" s="83"/>
      <c r="JLN45" s="83"/>
      <c r="JLO45" s="83"/>
      <c r="JLP45" s="83"/>
      <c r="JLQ45" s="83"/>
      <c r="JLR45" s="83"/>
      <c r="JLS45" s="83"/>
      <c r="JLT45" s="83"/>
      <c r="JLU45" s="83"/>
      <c r="JLV45" s="83"/>
      <c r="JLW45" s="83"/>
      <c r="JLX45" s="83"/>
      <c r="JLY45" s="83"/>
      <c r="JLZ45" s="83"/>
      <c r="JMA45" s="83"/>
      <c r="JMB45" s="83"/>
      <c r="JMC45" s="83"/>
      <c r="JMD45" s="83"/>
      <c r="JME45" s="83"/>
      <c r="JMF45" s="83"/>
      <c r="JMG45" s="83"/>
      <c r="JMH45" s="83"/>
      <c r="JMI45" s="83"/>
      <c r="JMJ45" s="83"/>
      <c r="JMK45" s="83"/>
      <c r="JML45" s="83"/>
      <c r="JMM45" s="83"/>
      <c r="JMN45" s="83"/>
      <c r="JMO45" s="83"/>
      <c r="JMP45" s="83"/>
      <c r="JMQ45" s="83"/>
      <c r="JMR45" s="83"/>
      <c r="JMS45" s="83"/>
      <c r="JMT45" s="83"/>
      <c r="JMU45" s="83"/>
      <c r="JMV45" s="83"/>
      <c r="JMW45" s="83"/>
      <c r="JMX45" s="83"/>
      <c r="JMY45" s="83"/>
      <c r="JMZ45" s="83"/>
      <c r="JNA45" s="83"/>
      <c r="JNB45" s="83"/>
      <c r="JNC45" s="83"/>
      <c r="JND45" s="83"/>
      <c r="JNE45" s="83"/>
      <c r="JNF45" s="83"/>
      <c r="JNG45" s="83"/>
      <c r="JNH45" s="83"/>
      <c r="JNI45" s="83"/>
      <c r="JNJ45" s="83"/>
      <c r="JNK45" s="83"/>
      <c r="JNL45" s="83"/>
      <c r="JNM45" s="83"/>
      <c r="JNN45" s="83"/>
      <c r="JNO45" s="83"/>
      <c r="JNP45" s="83"/>
      <c r="JNQ45" s="83"/>
      <c r="JNR45" s="83"/>
      <c r="JNS45" s="83"/>
      <c r="JNT45" s="83"/>
      <c r="JNU45" s="83"/>
      <c r="JNV45" s="83"/>
      <c r="JNW45" s="83"/>
      <c r="JNX45" s="83"/>
      <c r="JNY45" s="83"/>
      <c r="JNZ45" s="83"/>
      <c r="JOA45" s="83"/>
      <c r="JOB45" s="83"/>
      <c r="JOC45" s="83"/>
      <c r="JOD45" s="83"/>
      <c r="JOE45" s="83"/>
      <c r="JOF45" s="83"/>
      <c r="JOG45" s="83"/>
      <c r="JOH45" s="83"/>
      <c r="JOI45" s="83"/>
      <c r="JOJ45" s="83"/>
      <c r="JOK45" s="83"/>
      <c r="JOL45" s="83"/>
      <c r="JOM45" s="83"/>
      <c r="JON45" s="83"/>
      <c r="JOO45" s="83"/>
      <c r="JOP45" s="83"/>
      <c r="JOQ45" s="83"/>
      <c r="JOR45" s="83"/>
      <c r="JOS45" s="83"/>
      <c r="JOT45" s="83"/>
      <c r="JOU45" s="83"/>
      <c r="JOV45" s="83"/>
      <c r="JOW45" s="83"/>
      <c r="JOX45" s="83"/>
      <c r="JOY45" s="83"/>
      <c r="JOZ45" s="83"/>
      <c r="JPA45" s="83"/>
      <c r="JPB45" s="83"/>
      <c r="JPC45" s="83"/>
      <c r="JPD45" s="83"/>
      <c r="JPE45" s="83"/>
      <c r="JPF45" s="83"/>
      <c r="JPG45" s="83"/>
      <c r="JPH45" s="83"/>
      <c r="JPI45" s="83"/>
      <c r="JPJ45" s="83"/>
      <c r="JPK45" s="83"/>
      <c r="JPL45" s="83"/>
      <c r="JPM45" s="83"/>
      <c r="JPN45" s="83"/>
      <c r="JPO45" s="83"/>
      <c r="JPP45" s="83"/>
      <c r="JPQ45" s="83"/>
      <c r="JPR45" s="83"/>
      <c r="JPS45" s="83"/>
      <c r="JPT45" s="83"/>
      <c r="JPU45" s="83"/>
      <c r="JPV45" s="83"/>
      <c r="JPW45" s="83"/>
      <c r="JPX45" s="83"/>
      <c r="JPY45" s="83"/>
      <c r="JPZ45" s="83"/>
      <c r="JQA45" s="83"/>
      <c r="JQB45" s="83"/>
      <c r="JQC45" s="83"/>
      <c r="JQD45" s="83"/>
      <c r="JQE45" s="83"/>
      <c r="JQF45" s="83"/>
      <c r="JQG45" s="83"/>
      <c r="JQH45" s="83"/>
      <c r="JQI45" s="83"/>
      <c r="JQJ45" s="83"/>
      <c r="JQK45" s="83"/>
      <c r="JQL45" s="83"/>
      <c r="JQM45" s="83"/>
      <c r="JQN45" s="83"/>
      <c r="JQO45" s="83"/>
      <c r="JQP45" s="83"/>
      <c r="JQQ45" s="83"/>
      <c r="JQR45" s="83"/>
      <c r="JQS45" s="83"/>
      <c r="JQT45" s="83"/>
      <c r="JQU45" s="83"/>
      <c r="JQV45" s="83"/>
      <c r="JQW45" s="83"/>
      <c r="JQX45" s="83"/>
      <c r="JQY45" s="83"/>
      <c r="JQZ45" s="83"/>
      <c r="JRA45" s="83"/>
      <c r="JRB45" s="83"/>
      <c r="JRC45" s="83"/>
      <c r="JRD45" s="83"/>
      <c r="JRE45" s="83"/>
      <c r="JRF45" s="83"/>
      <c r="JRG45" s="83"/>
      <c r="JRH45" s="83"/>
      <c r="JRI45" s="83"/>
      <c r="JRJ45" s="83"/>
      <c r="JRK45" s="83"/>
      <c r="JRL45" s="83"/>
      <c r="JRM45" s="83"/>
      <c r="JRN45" s="83"/>
      <c r="JRO45" s="83"/>
      <c r="JRP45" s="83"/>
      <c r="JRQ45" s="83"/>
      <c r="JRR45" s="83"/>
      <c r="JRS45" s="83"/>
      <c r="JRT45" s="83"/>
      <c r="JRU45" s="83"/>
      <c r="JRV45" s="83"/>
      <c r="JRW45" s="83"/>
      <c r="JRX45" s="83"/>
      <c r="JRY45" s="83"/>
      <c r="JRZ45" s="83"/>
      <c r="JSA45" s="83"/>
      <c r="JSB45" s="83"/>
      <c r="JSC45" s="83"/>
      <c r="JSD45" s="83"/>
      <c r="JSE45" s="83"/>
      <c r="JSF45" s="83"/>
      <c r="JSG45" s="83"/>
      <c r="JSH45" s="83"/>
      <c r="JSI45" s="83"/>
      <c r="JSJ45" s="83"/>
      <c r="JSK45" s="83"/>
      <c r="JSL45" s="83"/>
      <c r="JSM45" s="83"/>
      <c r="JSN45" s="83"/>
      <c r="JSO45" s="83"/>
      <c r="JSP45" s="83"/>
      <c r="JSQ45" s="83"/>
      <c r="JSR45" s="83"/>
      <c r="JSS45" s="83"/>
      <c r="JST45" s="83"/>
      <c r="JSU45" s="83"/>
      <c r="JSV45" s="83"/>
      <c r="JSW45" s="83"/>
      <c r="JSX45" s="83"/>
      <c r="JSY45" s="83"/>
      <c r="JSZ45" s="83"/>
      <c r="JTA45" s="83"/>
      <c r="JTB45" s="83"/>
      <c r="JTC45" s="83"/>
      <c r="JTD45" s="83"/>
      <c r="JTE45" s="83"/>
      <c r="JTF45" s="83"/>
      <c r="JTG45" s="83"/>
      <c r="JTH45" s="83"/>
      <c r="JTI45" s="83"/>
      <c r="JTJ45" s="83"/>
      <c r="JTK45" s="83"/>
      <c r="JTL45" s="83"/>
      <c r="JTM45" s="83"/>
      <c r="JTN45" s="83"/>
      <c r="JTO45" s="83"/>
      <c r="JTP45" s="83"/>
      <c r="JTQ45" s="83"/>
      <c r="JTR45" s="83"/>
      <c r="JTS45" s="83"/>
      <c r="JTT45" s="83"/>
      <c r="JTU45" s="83"/>
      <c r="JTV45" s="83"/>
      <c r="JTW45" s="83"/>
      <c r="JTX45" s="83"/>
      <c r="JTY45" s="83"/>
      <c r="JTZ45" s="83"/>
      <c r="JUA45" s="83"/>
      <c r="JUB45" s="83"/>
      <c r="JUC45" s="83"/>
      <c r="JUD45" s="83"/>
      <c r="JUE45" s="83"/>
      <c r="JUF45" s="83"/>
      <c r="JUG45" s="83"/>
      <c r="JUH45" s="83"/>
      <c r="JUI45" s="83"/>
      <c r="JUJ45" s="83"/>
      <c r="JUK45" s="83"/>
      <c r="JUL45" s="83"/>
      <c r="JUM45" s="83"/>
      <c r="JUN45" s="83"/>
      <c r="JUO45" s="83"/>
      <c r="JUP45" s="83"/>
      <c r="JUQ45" s="83"/>
      <c r="JUR45" s="83"/>
      <c r="JUS45" s="83"/>
      <c r="JUT45" s="83"/>
      <c r="JUU45" s="83"/>
      <c r="JUV45" s="83"/>
      <c r="JUW45" s="83"/>
      <c r="JUX45" s="83"/>
      <c r="JUY45" s="83"/>
      <c r="JUZ45" s="83"/>
      <c r="JVA45" s="83"/>
      <c r="JVB45" s="83"/>
      <c r="JVC45" s="83"/>
      <c r="JVD45" s="83"/>
      <c r="JVE45" s="83"/>
      <c r="JVF45" s="83"/>
      <c r="JVG45" s="83"/>
      <c r="JVH45" s="83"/>
      <c r="JVI45" s="83"/>
      <c r="JVJ45" s="83"/>
      <c r="JVK45" s="83"/>
      <c r="JVL45" s="83"/>
      <c r="JVM45" s="83"/>
      <c r="JVN45" s="83"/>
      <c r="JVO45" s="83"/>
      <c r="JVP45" s="83"/>
      <c r="JVQ45" s="83"/>
      <c r="JVR45" s="83"/>
      <c r="JVS45" s="83"/>
      <c r="JVT45" s="83"/>
      <c r="JVU45" s="83"/>
      <c r="JVV45" s="83"/>
      <c r="JVW45" s="83"/>
      <c r="JVX45" s="83"/>
      <c r="JVY45" s="83"/>
      <c r="JVZ45" s="83"/>
      <c r="JWA45" s="83"/>
      <c r="JWB45" s="83"/>
      <c r="JWC45" s="83"/>
      <c r="JWD45" s="83"/>
      <c r="JWE45" s="83"/>
      <c r="JWF45" s="83"/>
      <c r="JWG45" s="83"/>
      <c r="JWH45" s="83"/>
      <c r="JWI45" s="83"/>
      <c r="JWJ45" s="83"/>
      <c r="JWK45" s="83"/>
      <c r="JWL45" s="83"/>
      <c r="JWM45" s="83"/>
      <c r="JWN45" s="83"/>
      <c r="JWO45" s="83"/>
      <c r="JWP45" s="83"/>
      <c r="JWQ45" s="83"/>
      <c r="JWR45" s="83"/>
      <c r="JWS45" s="83"/>
      <c r="JWT45" s="83"/>
      <c r="JWU45" s="83"/>
      <c r="JWV45" s="83"/>
      <c r="JWW45" s="83"/>
      <c r="JWX45" s="83"/>
      <c r="JWY45" s="83"/>
      <c r="JWZ45" s="83"/>
      <c r="JXA45" s="83"/>
      <c r="JXB45" s="83"/>
      <c r="JXC45" s="83"/>
      <c r="JXD45" s="83"/>
      <c r="JXE45" s="83"/>
      <c r="JXF45" s="83"/>
      <c r="JXG45" s="83"/>
      <c r="JXH45" s="83"/>
      <c r="JXI45" s="83"/>
      <c r="JXJ45" s="83"/>
      <c r="JXK45" s="83"/>
      <c r="JXL45" s="83"/>
      <c r="JXM45" s="83"/>
      <c r="JXN45" s="83"/>
      <c r="JXO45" s="83"/>
      <c r="JXP45" s="83"/>
      <c r="JXQ45" s="83"/>
      <c r="JXR45" s="83"/>
      <c r="JXS45" s="83"/>
      <c r="JXT45" s="83"/>
      <c r="JXU45" s="83"/>
      <c r="JXV45" s="83"/>
      <c r="JXW45" s="83"/>
      <c r="JXX45" s="83"/>
      <c r="JXY45" s="83"/>
      <c r="JXZ45" s="83"/>
      <c r="JYA45" s="83"/>
      <c r="JYB45" s="83"/>
      <c r="JYC45" s="83"/>
      <c r="JYD45" s="83"/>
      <c r="JYE45" s="83"/>
      <c r="JYF45" s="83"/>
      <c r="JYG45" s="83"/>
      <c r="JYH45" s="83"/>
      <c r="JYI45" s="83"/>
      <c r="JYJ45" s="83"/>
      <c r="JYK45" s="83"/>
      <c r="JYL45" s="83"/>
      <c r="JYM45" s="83"/>
      <c r="JYN45" s="83"/>
      <c r="JYO45" s="83"/>
      <c r="JYP45" s="83"/>
      <c r="JYQ45" s="83"/>
      <c r="JYR45" s="83"/>
      <c r="JYS45" s="83"/>
      <c r="JYT45" s="83"/>
      <c r="JYU45" s="83"/>
      <c r="JYV45" s="83"/>
      <c r="JYW45" s="83"/>
      <c r="JYX45" s="83"/>
      <c r="JYY45" s="83"/>
      <c r="JYZ45" s="83"/>
      <c r="JZA45" s="83"/>
      <c r="JZB45" s="83"/>
      <c r="JZC45" s="83"/>
      <c r="JZD45" s="83"/>
      <c r="JZE45" s="83"/>
      <c r="JZF45" s="83"/>
      <c r="JZG45" s="83"/>
      <c r="JZH45" s="83"/>
      <c r="JZI45" s="83"/>
      <c r="JZJ45" s="83"/>
      <c r="JZK45" s="83"/>
      <c r="JZL45" s="83"/>
      <c r="JZM45" s="83"/>
      <c r="JZN45" s="83"/>
      <c r="JZO45" s="83"/>
      <c r="JZP45" s="83"/>
      <c r="JZQ45" s="83"/>
      <c r="JZR45" s="83"/>
      <c r="JZS45" s="83"/>
      <c r="JZT45" s="83"/>
      <c r="JZU45" s="83"/>
      <c r="JZV45" s="83"/>
      <c r="JZW45" s="83"/>
      <c r="JZX45" s="83"/>
      <c r="JZY45" s="83"/>
      <c r="JZZ45" s="83"/>
      <c r="KAA45" s="83"/>
      <c r="KAB45" s="83"/>
      <c r="KAC45" s="83"/>
      <c r="KAD45" s="83"/>
      <c r="KAE45" s="83"/>
      <c r="KAF45" s="83"/>
      <c r="KAG45" s="83"/>
      <c r="KAH45" s="83"/>
      <c r="KAI45" s="83"/>
      <c r="KAJ45" s="83"/>
      <c r="KAK45" s="83"/>
      <c r="KAL45" s="83"/>
      <c r="KAM45" s="83"/>
      <c r="KAN45" s="83"/>
      <c r="KAO45" s="83"/>
      <c r="KAP45" s="83"/>
      <c r="KAQ45" s="83"/>
      <c r="KAR45" s="83"/>
      <c r="KAS45" s="83"/>
      <c r="KAT45" s="83"/>
      <c r="KAU45" s="83"/>
      <c r="KAV45" s="83"/>
      <c r="KAW45" s="83"/>
      <c r="KAX45" s="83"/>
      <c r="KAY45" s="83"/>
      <c r="KAZ45" s="83"/>
      <c r="KBA45" s="83"/>
      <c r="KBB45" s="83"/>
      <c r="KBC45" s="83"/>
      <c r="KBD45" s="83"/>
      <c r="KBE45" s="83"/>
      <c r="KBF45" s="83"/>
      <c r="KBG45" s="83"/>
      <c r="KBH45" s="83"/>
      <c r="KBI45" s="83"/>
      <c r="KBJ45" s="83"/>
      <c r="KBK45" s="83"/>
      <c r="KBL45" s="83"/>
      <c r="KBM45" s="83"/>
      <c r="KBN45" s="83"/>
      <c r="KBO45" s="83"/>
      <c r="KBP45" s="83"/>
      <c r="KBQ45" s="83"/>
      <c r="KBR45" s="83"/>
      <c r="KBS45" s="83"/>
      <c r="KBT45" s="83"/>
      <c r="KBU45" s="83"/>
      <c r="KBV45" s="83"/>
      <c r="KBW45" s="83"/>
      <c r="KBX45" s="83"/>
      <c r="KBY45" s="83"/>
      <c r="KBZ45" s="83"/>
      <c r="KCA45" s="83"/>
      <c r="KCB45" s="83"/>
      <c r="KCC45" s="83"/>
      <c r="KCD45" s="83"/>
      <c r="KCE45" s="83"/>
      <c r="KCF45" s="83"/>
      <c r="KCG45" s="83"/>
      <c r="KCH45" s="83"/>
      <c r="KCI45" s="83"/>
      <c r="KCJ45" s="83"/>
      <c r="KCK45" s="83"/>
      <c r="KCL45" s="83"/>
      <c r="KCM45" s="83"/>
      <c r="KCN45" s="83"/>
      <c r="KCO45" s="83"/>
      <c r="KCP45" s="83"/>
      <c r="KCQ45" s="83"/>
      <c r="KCR45" s="83"/>
      <c r="KCS45" s="83"/>
      <c r="KCT45" s="83"/>
      <c r="KCU45" s="83"/>
      <c r="KCV45" s="83"/>
      <c r="KCW45" s="83"/>
      <c r="KCX45" s="83"/>
      <c r="KCY45" s="83"/>
      <c r="KCZ45" s="83"/>
      <c r="KDA45" s="83"/>
      <c r="KDB45" s="83"/>
      <c r="KDC45" s="83"/>
      <c r="KDD45" s="83"/>
      <c r="KDE45" s="83"/>
      <c r="KDF45" s="83"/>
      <c r="KDG45" s="83"/>
      <c r="KDH45" s="83"/>
      <c r="KDI45" s="83"/>
      <c r="KDJ45" s="83"/>
      <c r="KDK45" s="83"/>
      <c r="KDL45" s="83"/>
      <c r="KDM45" s="83"/>
      <c r="KDN45" s="83"/>
      <c r="KDO45" s="83"/>
      <c r="KDP45" s="83"/>
      <c r="KDQ45" s="83"/>
      <c r="KDR45" s="83"/>
      <c r="KDS45" s="83"/>
      <c r="KDT45" s="83"/>
      <c r="KDU45" s="83"/>
      <c r="KDV45" s="83"/>
      <c r="KDW45" s="83"/>
      <c r="KDX45" s="83"/>
      <c r="KDY45" s="83"/>
      <c r="KDZ45" s="83"/>
      <c r="KEA45" s="83"/>
      <c r="KEB45" s="83"/>
      <c r="KEC45" s="83"/>
      <c r="KED45" s="83"/>
      <c r="KEE45" s="83"/>
      <c r="KEF45" s="83"/>
      <c r="KEG45" s="83"/>
      <c r="KEH45" s="83"/>
      <c r="KEI45" s="83"/>
      <c r="KEJ45" s="83"/>
      <c r="KEK45" s="83"/>
      <c r="KEL45" s="83"/>
      <c r="KEM45" s="83"/>
      <c r="KEN45" s="83"/>
      <c r="KEO45" s="83"/>
      <c r="KEP45" s="83"/>
      <c r="KEQ45" s="83"/>
      <c r="KER45" s="83"/>
      <c r="KES45" s="83"/>
      <c r="KET45" s="83"/>
      <c r="KEU45" s="83"/>
      <c r="KEV45" s="83"/>
      <c r="KEW45" s="83"/>
      <c r="KEX45" s="83"/>
      <c r="KEY45" s="83"/>
      <c r="KEZ45" s="83"/>
      <c r="KFA45" s="83"/>
      <c r="KFB45" s="83"/>
      <c r="KFC45" s="83"/>
      <c r="KFD45" s="83"/>
      <c r="KFE45" s="83"/>
      <c r="KFF45" s="83"/>
      <c r="KFG45" s="83"/>
      <c r="KFH45" s="83"/>
      <c r="KFI45" s="83"/>
      <c r="KFJ45" s="83"/>
      <c r="KFK45" s="83"/>
      <c r="KFL45" s="83"/>
      <c r="KFM45" s="83"/>
      <c r="KFN45" s="83"/>
      <c r="KFO45" s="83"/>
      <c r="KFP45" s="83"/>
      <c r="KFQ45" s="83"/>
      <c r="KFR45" s="83"/>
      <c r="KFS45" s="83"/>
      <c r="KFT45" s="83"/>
      <c r="KFU45" s="83"/>
      <c r="KFV45" s="83"/>
      <c r="KFW45" s="83"/>
      <c r="KFX45" s="83"/>
      <c r="KFY45" s="83"/>
      <c r="KFZ45" s="83"/>
      <c r="KGA45" s="83"/>
      <c r="KGB45" s="83"/>
      <c r="KGC45" s="83"/>
      <c r="KGD45" s="83"/>
      <c r="KGE45" s="83"/>
      <c r="KGF45" s="83"/>
      <c r="KGG45" s="83"/>
      <c r="KGH45" s="83"/>
      <c r="KGI45" s="83"/>
      <c r="KGJ45" s="83"/>
      <c r="KGK45" s="83"/>
      <c r="KGL45" s="83"/>
      <c r="KGM45" s="83"/>
      <c r="KGN45" s="83"/>
      <c r="KGO45" s="83"/>
      <c r="KGP45" s="83"/>
      <c r="KGQ45" s="83"/>
      <c r="KGR45" s="83"/>
      <c r="KGS45" s="83"/>
      <c r="KGT45" s="83"/>
      <c r="KGU45" s="83"/>
      <c r="KGV45" s="83"/>
      <c r="KGW45" s="83"/>
      <c r="KGX45" s="83"/>
      <c r="KGY45" s="83"/>
      <c r="KGZ45" s="83"/>
      <c r="KHA45" s="83"/>
      <c r="KHB45" s="83"/>
      <c r="KHC45" s="83"/>
      <c r="KHD45" s="83"/>
      <c r="KHE45" s="83"/>
      <c r="KHF45" s="83"/>
      <c r="KHG45" s="83"/>
      <c r="KHH45" s="83"/>
      <c r="KHI45" s="83"/>
      <c r="KHJ45" s="83"/>
      <c r="KHK45" s="83"/>
      <c r="KHL45" s="83"/>
      <c r="KHM45" s="83"/>
      <c r="KHN45" s="83"/>
      <c r="KHO45" s="83"/>
      <c r="KHP45" s="83"/>
      <c r="KHQ45" s="83"/>
      <c r="KHR45" s="83"/>
      <c r="KHS45" s="83"/>
      <c r="KHT45" s="83"/>
      <c r="KHU45" s="83"/>
      <c r="KHV45" s="83"/>
      <c r="KHW45" s="83"/>
      <c r="KHX45" s="83"/>
      <c r="KHY45" s="83"/>
      <c r="KHZ45" s="83"/>
      <c r="KIA45" s="83"/>
      <c r="KIB45" s="83"/>
      <c r="KIC45" s="83"/>
      <c r="KID45" s="83"/>
      <c r="KIE45" s="83"/>
      <c r="KIF45" s="83"/>
      <c r="KIG45" s="83"/>
      <c r="KIH45" s="83"/>
      <c r="KII45" s="83"/>
      <c r="KIJ45" s="83"/>
      <c r="KIK45" s="83"/>
      <c r="KIL45" s="83"/>
      <c r="KIM45" s="83"/>
      <c r="KIN45" s="83"/>
      <c r="KIO45" s="83"/>
      <c r="KIP45" s="83"/>
      <c r="KIQ45" s="83"/>
      <c r="KIR45" s="83"/>
      <c r="KIS45" s="83"/>
      <c r="KIT45" s="83"/>
      <c r="KIU45" s="83"/>
      <c r="KIV45" s="83"/>
      <c r="KIW45" s="83"/>
      <c r="KIX45" s="83"/>
      <c r="KIY45" s="83"/>
      <c r="KIZ45" s="83"/>
      <c r="KJA45" s="83"/>
      <c r="KJB45" s="83"/>
      <c r="KJC45" s="83"/>
      <c r="KJD45" s="83"/>
      <c r="KJE45" s="83"/>
      <c r="KJF45" s="83"/>
      <c r="KJG45" s="83"/>
      <c r="KJH45" s="83"/>
      <c r="KJI45" s="83"/>
      <c r="KJJ45" s="83"/>
      <c r="KJK45" s="83"/>
      <c r="KJL45" s="83"/>
      <c r="KJM45" s="83"/>
      <c r="KJN45" s="83"/>
      <c r="KJO45" s="83"/>
      <c r="KJP45" s="83"/>
      <c r="KJQ45" s="83"/>
      <c r="KJR45" s="83"/>
      <c r="KJS45" s="83"/>
      <c r="KJT45" s="83"/>
      <c r="KJU45" s="83"/>
      <c r="KJV45" s="83"/>
      <c r="KJW45" s="83"/>
      <c r="KJX45" s="83"/>
      <c r="KJY45" s="83"/>
      <c r="KJZ45" s="83"/>
      <c r="KKA45" s="83"/>
      <c r="KKB45" s="83"/>
      <c r="KKC45" s="83"/>
      <c r="KKD45" s="83"/>
      <c r="KKE45" s="83"/>
      <c r="KKF45" s="83"/>
      <c r="KKG45" s="83"/>
      <c r="KKH45" s="83"/>
      <c r="KKI45" s="83"/>
      <c r="KKJ45" s="83"/>
      <c r="KKK45" s="83"/>
      <c r="KKL45" s="83"/>
      <c r="KKM45" s="83"/>
      <c r="KKN45" s="83"/>
      <c r="KKO45" s="83"/>
      <c r="KKP45" s="83"/>
      <c r="KKQ45" s="83"/>
      <c r="KKR45" s="83"/>
      <c r="KKS45" s="83"/>
      <c r="KKT45" s="83"/>
      <c r="KKU45" s="83"/>
      <c r="KKV45" s="83"/>
      <c r="KKW45" s="83"/>
      <c r="KKX45" s="83"/>
      <c r="KKY45" s="83"/>
      <c r="KKZ45" s="83"/>
      <c r="KLA45" s="83"/>
      <c r="KLB45" s="83"/>
      <c r="KLC45" s="83"/>
      <c r="KLD45" s="83"/>
      <c r="KLE45" s="83"/>
      <c r="KLF45" s="83"/>
      <c r="KLG45" s="83"/>
      <c r="KLH45" s="83"/>
      <c r="KLI45" s="83"/>
      <c r="KLJ45" s="83"/>
      <c r="KLK45" s="83"/>
      <c r="KLL45" s="83"/>
      <c r="KLM45" s="83"/>
      <c r="KLN45" s="83"/>
      <c r="KLO45" s="83"/>
      <c r="KLP45" s="83"/>
      <c r="KLQ45" s="83"/>
      <c r="KLR45" s="83"/>
      <c r="KLS45" s="83"/>
      <c r="KLT45" s="83"/>
      <c r="KLU45" s="83"/>
      <c r="KLV45" s="83"/>
      <c r="KLW45" s="83"/>
      <c r="KLX45" s="83"/>
      <c r="KLY45" s="83"/>
      <c r="KLZ45" s="83"/>
      <c r="KMA45" s="83"/>
      <c r="KMB45" s="83"/>
      <c r="KMC45" s="83"/>
      <c r="KMD45" s="83"/>
      <c r="KME45" s="83"/>
      <c r="KMF45" s="83"/>
      <c r="KMG45" s="83"/>
      <c r="KMH45" s="83"/>
      <c r="KMI45" s="83"/>
      <c r="KMJ45" s="83"/>
      <c r="KMK45" s="83"/>
      <c r="KML45" s="83"/>
      <c r="KMM45" s="83"/>
      <c r="KMN45" s="83"/>
      <c r="KMO45" s="83"/>
      <c r="KMP45" s="83"/>
      <c r="KMQ45" s="83"/>
      <c r="KMR45" s="83"/>
      <c r="KMS45" s="83"/>
      <c r="KMT45" s="83"/>
      <c r="KMU45" s="83"/>
      <c r="KMV45" s="83"/>
      <c r="KMW45" s="83"/>
      <c r="KMX45" s="83"/>
      <c r="KMY45" s="83"/>
      <c r="KMZ45" s="83"/>
      <c r="KNA45" s="83"/>
      <c r="KNB45" s="83"/>
      <c r="KNC45" s="83"/>
      <c r="KND45" s="83"/>
      <c r="KNE45" s="83"/>
      <c r="KNF45" s="83"/>
      <c r="KNG45" s="83"/>
      <c r="KNH45" s="83"/>
      <c r="KNI45" s="83"/>
      <c r="KNJ45" s="83"/>
      <c r="KNK45" s="83"/>
      <c r="KNL45" s="83"/>
      <c r="KNM45" s="83"/>
      <c r="KNN45" s="83"/>
      <c r="KNO45" s="83"/>
      <c r="KNP45" s="83"/>
      <c r="KNQ45" s="83"/>
      <c r="KNR45" s="83"/>
      <c r="KNS45" s="83"/>
      <c r="KNT45" s="83"/>
      <c r="KNU45" s="83"/>
      <c r="KNV45" s="83"/>
      <c r="KNW45" s="83"/>
      <c r="KNX45" s="83"/>
      <c r="KNY45" s="83"/>
      <c r="KNZ45" s="83"/>
      <c r="KOA45" s="83"/>
      <c r="KOB45" s="83"/>
      <c r="KOC45" s="83"/>
      <c r="KOD45" s="83"/>
      <c r="KOE45" s="83"/>
      <c r="KOF45" s="83"/>
      <c r="KOG45" s="83"/>
      <c r="KOH45" s="83"/>
      <c r="KOI45" s="83"/>
      <c r="KOJ45" s="83"/>
      <c r="KOK45" s="83"/>
      <c r="KOL45" s="83"/>
      <c r="KOM45" s="83"/>
      <c r="KON45" s="83"/>
      <c r="KOO45" s="83"/>
      <c r="KOP45" s="83"/>
      <c r="KOQ45" s="83"/>
      <c r="KOR45" s="83"/>
      <c r="KOS45" s="83"/>
      <c r="KOT45" s="83"/>
      <c r="KOU45" s="83"/>
      <c r="KOV45" s="83"/>
      <c r="KOW45" s="83"/>
      <c r="KOX45" s="83"/>
      <c r="KOY45" s="83"/>
      <c r="KOZ45" s="83"/>
      <c r="KPA45" s="83"/>
      <c r="KPB45" s="83"/>
      <c r="KPC45" s="83"/>
      <c r="KPD45" s="83"/>
      <c r="KPE45" s="83"/>
      <c r="KPF45" s="83"/>
      <c r="KPG45" s="83"/>
      <c r="KPH45" s="83"/>
      <c r="KPI45" s="83"/>
      <c r="KPJ45" s="83"/>
      <c r="KPK45" s="83"/>
      <c r="KPL45" s="83"/>
      <c r="KPM45" s="83"/>
      <c r="KPN45" s="83"/>
      <c r="KPO45" s="83"/>
      <c r="KPP45" s="83"/>
      <c r="KPQ45" s="83"/>
      <c r="KPR45" s="83"/>
      <c r="KPS45" s="83"/>
      <c r="KPT45" s="83"/>
      <c r="KPU45" s="83"/>
      <c r="KPV45" s="83"/>
      <c r="KPW45" s="83"/>
      <c r="KPX45" s="83"/>
      <c r="KPY45" s="83"/>
      <c r="KPZ45" s="83"/>
      <c r="KQA45" s="83"/>
      <c r="KQB45" s="83"/>
      <c r="KQC45" s="83"/>
      <c r="KQD45" s="83"/>
      <c r="KQE45" s="83"/>
      <c r="KQF45" s="83"/>
      <c r="KQG45" s="83"/>
      <c r="KQH45" s="83"/>
      <c r="KQI45" s="83"/>
      <c r="KQJ45" s="83"/>
      <c r="KQK45" s="83"/>
      <c r="KQL45" s="83"/>
      <c r="KQM45" s="83"/>
      <c r="KQN45" s="83"/>
      <c r="KQO45" s="83"/>
      <c r="KQP45" s="83"/>
      <c r="KQQ45" s="83"/>
      <c r="KQR45" s="83"/>
      <c r="KQS45" s="83"/>
      <c r="KQT45" s="83"/>
      <c r="KQU45" s="83"/>
      <c r="KQV45" s="83"/>
      <c r="KQW45" s="83"/>
      <c r="KQX45" s="83"/>
      <c r="KQY45" s="83"/>
      <c r="KQZ45" s="83"/>
      <c r="KRA45" s="83"/>
      <c r="KRB45" s="83"/>
      <c r="KRC45" s="83"/>
      <c r="KRD45" s="83"/>
      <c r="KRE45" s="83"/>
      <c r="KRF45" s="83"/>
      <c r="KRG45" s="83"/>
      <c r="KRH45" s="83"/>
      <c r="KRI45" s="83"/>
      <c r="KRJ45" s="83"/>
      <c r="KRK45" s="83"/>
      <c r="KRL45" s="83"/>
      <c r="KRM45" s="83"/>
      <c r="KRN45" s="83"/>
      <c r="KRO45" s="83"/>
      <c r="KRP45" s="83"/>
      <c r="KRQ45" s="83"/>
      <c r="KRR45" s="83"/>
      <c r="KRS45" s="83"/>
      <c r="KRT45" s="83"/>
      <c r="KRU45" s="83"/>
      <c r="KRV45" s="83"/>
      <c r="KRW45" s="83"/>
      <c r="KRX45" s="83"/>
      <c r="KRY45" s="83"/>
      <c r="KRZ45" s="83"/>
      <c r="KSA45" s="83"/>
      <c r="KSB45" s="83"/>
      <c r="KSC45" s="83"/>
      <c r="KSD45" s="83"/>
      <c r="KSE45" s="83"/>
      <c r="KSF45" s="83"/>
      <c r="KSG45" s="83"/>
      <c r="KSH45" s="83"/>
      <c r="KSI45" s="83"/>
      <c r="KSJ45" s="83"/>
      <c r="KSK45" s="83"/>
      <c r="KSL45" s="83"/>
      <c r="KSM45" s="83"/>
      <c r="KSN45" s="83"/>
      <c r="KSO45" s="83"/>
      <c r="KSP45" s="83"/>
      <c r="KSQ45" s="83"/>
      <c r="KSR45" s="83"/>
      <c r="KSS45" s="83"/>
      <c r="KST45" s="83"/>
      <c r="KSU45" s="83"/>
      <c r="KSV45" s="83"/>
      <c r="KSW45" s="83"/>
      <c r="KSX45" s="83"/>
      <c r="KSY45" s="83"/>
      <c r="KSZ45" s="83"/>
      <c r="KTA45" s="83"/>
      <c r="KTB45" s="83"/>
      <c r="KTC45" s="83"/>
      <c r="KTD45" s="83"/>
      <c r="KTE45" s="83"/>
      <c r="KTF45" s="83"/>
      <c r="KTG45" s="83"/>
      <c r="KTH45" s="83"/>
      <c r="KTI45" s="83"/>
      <c r="KTJ45" s="83"/>
      <c r="KTK45" s="83"/>
      <c r="KTL45" s="83"/>
      <c r="KTM45" s="83"/>
      <c r="KTN45" s="83"/>
      <c r="KTO45" s="83"/>
      <c r="KTP45" s="83"/>
      <c r="KTQ45" s="83"/>
      <c r="KTR45" s="83"/>
      <c r="KTS45" s="83"/>
      <c r="KTT45" s="83"/>
      <c r="KTU45" s="83"/>
      <c r="KTV45" s="83"/>
      <c r="KTW45" s="83"/>
      <c r="KTX45" s="83"/>
      <c r="KTY45" s="83"/>
      <c r="KTZ45" s="83"/>
      <c r="KUA45" s="83"/>
      <c r="KUB45" s="83"/>
      <c r="KUC45" s="83"/>
      <c r="KUD45" s="83"/>
      <c r="KUE45" s="83"/>
      <c r="KUF45" s="83"/>
      <c r="KUG45" s="83"/>
      <c r="KUH45" s="83"/>
      <c r="KUI45" s="83"/>
      <c r="KUJ45" s="83"/>
      <c r="KUK45" s="83"/>
      <c r="KUL45" s="83"/>
      <c r="KUM45" s="83"/>
      <c r="KUN45" s="83"/>
      <c r="KUO45" s="83"/>
      <c r="KUP45" s="83"/>
      <c r="KUQ45" s="83"/>
      <c r="KUR45" s="83"/>
      <c r="KUS45" s="83"/>
      <c r="KUT45" s="83"/>
      <c r="KUU45" s="83"/>
      <c r="KUV45" s="83"/>
      <c r="KUW45" s="83"/>
      <c r="KUX45" s="83"/>
      <c r="KUY45" s="83"/>
      <c r="KUZ45" s="83"/>
      <c r="KVA45" s="83"/>
      <c r="KVB45" s="83"/>
      <c r="KVC45" s="83"/>
      <c r="KVD45" s="83"/>
      <c r="KVE45" s="83"/>
      <c r="KVF45" s="83"/>
      <c r="KVG45" s="83"/>
      <c r="KVH45" s="83"/>
      <c r="KVI45" s="83"/>
      <c r="KVJ45" s="83"/>
      <c r="KVK45" s="83"/>
      <c r="KVL45" s="83"/>
      <c r="KVM45" s="83"/>
      <c r="KVN45" s="83"/>
      <c r="KVO45" s="83"/>
      <c r="KVP45" s="83"/>
      <c r="KVQ45" s="83"/>
      <c r="KVR45" s="83"/>
      <c r="KVS45" s="83"/>
      <c r="KVT45" s="83"/>
      <c r="KVU45" s="83"/>
      <c r="KVV45" s="83"/>
      <c r="KVW45" s="83"/>
      <c r="KVX45" s="83"/>
      <c r="KVY45" s="83"/>
      <c r="KVZ45" s="83"/>
      <c r="KWA45" s="83"/>
      <c r="KWB45" s="83"/>
      <c r="KWC45" s="83"/>
      <c r="KWD45" s="83"/>
      <c r="KWE45" s="83"/>
      <c r="KWF45" s="83"/>
      <c r="KWG45" s="83"/>
      <c r="KWH45" s="83"/>
      <c r="KWI45" s="83"/>
      <c r="KWJ45" s="83"/>
      <c r="KWK45" s="83"/>
      <c r="KWL45" s="83"/>
      <c r="KWM45" s="83"/>
      <c r="KWN45" s="83"/>
      <c r="KWO45" s="83"/>
      <c r="KWP45" s="83"/>
      <c r="KWQ45" s="83"/>
      <c r="KWR45" s="83"/>
      <c r="KWS45" s="83"/>
      <c r="KWT45" s="83"/>
      <c r="KWU45" s="83"/>
      <c r="KWV45" s="83"/>
      <c r="KWW45" s="83"/>
      <c r="KWX45" s="83"/>
      <c r="KWY45" s="83"/>
      <c r="KWZ45" s="83"/>
      <c r="KXA45" s="83"/>
      <c r="KXB45" s="83"/>
      <c r="KXC45" s="83"/>
      <c r="KXD45" s="83"/>
      <c r="KXE45" s="83"/>
      <c r="KXF45" s="83"/>
      <c r="KXG45" s="83"/>
      <c r="KXH45" s="83"/>
      <c r="KXI45" s="83"/>
      <c r="KXJ45" s="83"/>
      <c r="KXK45" s="83"/>
      <c r="KXL45" s="83"/>
      <c r="KXM45" s="83"/>
      <c r="KXN45" s="83"/>
      <c r="KXO45" s="83"/>
      <c r="KXP45" s="83"/>
      <c r="KXQ45" s="83"/>
      <c r="KXR45" s="83"/>
      <c r="KXS45" s="83"/>
      <c r="KXT45" s="83"/>
      <c r="KXU45" s="83"/>
      <c r="KXV45" s="83"/>
      <c r="KXW45" s="83"/>
      <c r="KXX45" s="83"/>
      <c r="KXY45" s="83"/>
      <c r="KXZ45" s="83"/>
      <c r="KYA45" s="83"/>
      <c r="KYB45" s="83"/>
      <c r="KYC45" s="83"/>
      <c r="KYD45" s="83"/>
      <c r="KYE45" s="83"/>
      <c r="KYF45" s="83"/>
      <c r="KYG45" s="83"/>
      <c r="KYH45" s="83"/>
      <c r="KYI45" s="83"/>
      <c r="KYJ45" s="83"/>
      <c r="KYK45" s="83"/>
      <c r="KYL45" s="83"/>
      <c r="KYM45" s="83"/>
      <c r="KYN45" s="83"/>
      <c r="KYO45" s="83"/>
      <c r="KYP45" s="83"/>
      <c r="KYQ45" s="83"/>
      <c r="KYR45" s="83"/>
      <c r="KYS45" s="83"/>
      <c r="KYT45" s="83"/>
      <c r="KYU45" s="83"/>
      <c r="KYV45" s="83"/>
      <c r="KYW45" s="83"/>
      <c r="KYX45" s="83"/>
      <c r="KYY45" s="83"/>
      <c r="KYZ45" s="83"/>
      <c r="KZA45" s="83"/>
      <c r="KZB45" s="83"/>
      <c r="KZC45" s="83"/>
      <c r="KZD45" s="83"/>
      <c r="KZE45" s="83"/>
      <c r="KZF45" s="83"/>
      <c r="KZG45" s="83"/>
      <c r="KZH45" s="83"/>
      <c r="KZI45" s="83"/>
      <c r="KZJ45" s="83"/>
      <c r="KZK45" s="83"/>
      <c r="KZL45" s="83"/>
      <c r="KZM45" s="83"/>
      <c r="KZN45" s="83"/>
      <c r="KZO45" s="83"/>
      <c r="KZP45" s="83"/>
      <c r="KZQ45" s="83"/>
      <c r="KZR45" s="83"/>
      <c r="KZS45" s="83"/>
      <c r="KZT45" s="83"/>
      <c r="KZU45" s="83"/>
      <c r="KZV45" s="83"/>
      <c r="KZW45" s="83"/>
      <c r="KZX45" s="83"/>
      <c r="KZY45" s="83"/>
      <c r="KZZ45" s="83"/>
      <c r="LAA45" s="83"/>
      <c r="LAB45" s="83"/>
      <c r="LAC45" s="83"/>
      <c r="LAD45" s="83"/>
      <c r="LAE45" s="83"/>
      <c r="LAF45" s="83"/>
      <c r="LAG45" s="83"/>
      <c r="LAH45" s="83"/>
      <c r="LAI45" s="83"/>
      <c r="LAJ45" s="83"/>
      <c r="LAK45" s="83"/>
      <c r="LAL45" s="83"/>
      <c r="LAM45" s="83"/>
      <c r="LAN45" s="83"/>
      <c r="LAO45" s="83"/>
      <c r="LAP45" s="83"/>
      <c r="LAQ45" s="83"/>
      <c r="LAR45" s="83"/>
      <c r="LAS45" s="83"/>
      <c r="LAT45" s="83"/>
      <c r="LAU45" s="83"/>
      <c r="LAV45" s="83"/>
      <c r="LAW45" s="83"/>
      <c r="LAX45" s="83"/>
      <c r="LAY45" s="83"/>
      <c r="LAZ45" s="83"/>
      <c r="LBA45" s="83"/>
      <c r="LBB45" s="83"/>
      <c r="LBC45" s="83"/>
      <c r="LBD45" s="83"/>
      <c r="LBE45" s="83"/>
      <c r="LBF45" s="83"/>
      <c r="LBG45" s="83"/>
      <c r="LBH45" s="83"/>
      <c r="LBI45" s="83"/>
      <c r="LBJ45" s="83"/>
      <c r="LBK45" s="83"/>
      <c r="LBL45" s="83"/>
      <c r="LBM45" s="83"/>
      <c r="LBN45" s="83"/>
      <c r="LBO45" s="83"/>
      <c r="LBP45" s="83"/>
      <c r="LBQ45" s="83"/>
      <c r="LBR45" s="83"/>
      <c r="LBS45" s="83"/>
      <c r="LBT45" s="83"/>
      <c r="LBU45" s="83"/>
      <c r="LBV45" s="83"/>
      <c r="LBW45" s="83"/>
      <c r="LBX45" s="83"/>
      <c r="LBY45" s="83"/>
      <c r="LBZ45" s="83"/>
      <c r="LCA45" s="83"/>
      <c r="LCB45" s="83"/>
      <c r="LCC45" s="83"/>
      <c r="LCD45" s="83"/>
      <c r="LCE45" s="83"/>
      <c r="LCF45" s="83"/>
      <c r="LCG45" s="83"/>
      <c r="LCH45" s="83"/>
      <c r="LCI45" s="83"/>
      <c r="LCJ45" s="83"/>
      <c r="LCK45" s="83"/>
      <c r="LCL45" s="83"/>
      <c r="LCM45" s="83"/>
      <c r="LCN45" s="83"/>
      <c r="LCO45" s="83"/>
      <c r="LCP45" s="83"/>
      <c r="LCQ45" s="83"/>
      <c r="LCR45" s="83"/>
      <c r="LCS45" s="83"/>
      <c r="LCT45" s="83"/>
      <c r="LCU45" s="83"/>
      <c r="LCV45" s="83"/>
      <c r="LCW45" s="83"/>
      <c r="LCX45" s="83"/>
      <c r="LCY45" s="83"/>
      <c r="LCZ45" s="83"/>
      <c r="LDA45" s="83"/>
      <c r="LDB45" s="83"/>
      <c r="LDC45" s="83"/>
      <c r="LDD45" s="83"/>
      <c r="LDE45" s="83"/>
      <c r="LDF45" s="83"/>
      <c r="LDG45" s="83"/>
      <c r="LDH45" s="83"/>
      <c r="LDI45" s="83"/>
      <c r="LDJ45" s="83"/>
      <c r="LDK45" s="83"/>
      <c r="LDL45" s="83"/>
      <c r="LDM45" s="83"/>
      <c r="LDN45" s="83"/>
      <c r="LDO45" s="83"/>
      <c r="LDP45" s="83"/>
      <c r="LDQ45" s="83"/>
      <c r="LDR45" s="83"/>
      <c r="LDS45" s="83"/>
      <c r="LDT45" s="83"/>
      <c r="LDU45" s="83"/>
      <c r="LDV45" s="83"/>
      <c r="LDW45" s="83"/>
      <c r="LDX45" s="83"/>
      <c r="LDY45" s="83"/>
      <c r="LDZ45" s="83"/>
      <c r="LEA45" s="83"/>
      <c r="LEB45" s="83"/>
      <c r="LEC45" s="83"/>
      <c r="LED45" s="83"/>
      <c r="LEE45" s="83"/>
      <c r="LEF45" s="83"/>
      <c r="LEG45" s="83"/>
      <c r="LEH45" s="83"/>
      <c r="LEI45" s="83"/>
      <c r="LEJ45" s="83"/>
      <c r="LEK45" s="83"/>
      <c r="LEL45" s="83"/>
      <c r="LEM45" s="83"/>
      <c r="LEN45" s="83"/>
      <c r="LEO45" s="83"/>
      <c r="LEP45" s="83"/>
      <c r="LEQ45" s="83"/>
      <c r="LER45" s="83"/>
      <c r="LES45" s="83"/>
      <c r="LET45" s="83"/>
      <c r="LEU45" s="83"/>
      <c r="LEV45" s="83"/>
      <c r="LEW45" s="83"/>
      <c r="LEX45" s="83"/>
      <c r="LEY45" s="83"/>
      <c r="LEZ45" s="83"/>
      <c r="LFA45" s="83"/>
      <c r="LFB45" s="83"/>
      <c r="LFC45" s="83"/>
      <c r="LFD45" s="83"/>
      <c r="LFE45" s="83"/>
      <c r="LFF45" s="83"/>
      <c r="LFG45" s="83"/>
      <c r="LFH45" s="83"/>
      <c r="LFI45" s="83"/>
      <c r="LFJ45" s="83"/>
      <c r="LFK45" s="83"/>
      <c r="LFL45" s="83"/>
      <c r="LFM45" s="83"/>
      <c r="LFN45" s="83"/>
      <c r="LFO45" s="83"/>
      <c r="LFP45" s="83"/>
      <c r="LFQ45" s="83"/>
      <c r="LFR45" s="83"/>
      <c r="LFS45" s="83"/>
      <c r="LFT45" s="83"/>
      <c r="LFU45" s="83"/>
      <c r="LFV45" s="83"/>
      <c r="LFW45" s="83"/>
      <c r="LFX45" s="83"/>
      <c r="LFY45" s="83"/>
      <c r="LFZ45" s="83"/>
      <c r="LGA45" s="83"/>
      <c r="LGB45" s="83"/>
      <c r="LGC45" s="83"/>
      <c r="LGD45" s="83"/>
      <c r="LGE45" s="83"/>
      <c r="LGF45" s="83"/>
      <c r="LGG45" s="83"/>
      <c r="LGH45" s="83"/>
      <c r="LGI45" s="83"/>
      <c r="LGJ45" s="83"/>
      <c r="LGK45" s="83"/>
      <c r="LGL45" s="83"/>
      <c r="LGM45" s="83"/>
      <c r="LGN45" s="83"/>
      <c r="LGO45" s="83"/>
      <c r="LGP45" s="83"/>
      <c r="LGQ45" s="83"/>
      <c r="LGR45" s="83"/>
      <c r="LGS45" s="83"/>
      <c r="LGT45" s="83"/>
      <c r="LGU45" s="83"/>
      <c r="LGV45" s="83"/>
      <c r="LGW45" s="83"/>
      <c r="LGX45" s="83"/>
      <c r="LGY45" s="83"/>
      <c r="LGZ45" s="83"/>
      <c r="LHA45" s="83"/>
      <c r="LHB45" s="83"/>
      <c r="LHC45" s="83"/>
      <c r="LHD45" s="83"/>
      <c r="LHE45" s="83"/>
      <c r="LHF45" s="83"/>
      <c r="LHG45" s="83"/>
      <c r="LHH45" s="83"/>
      <c r="LHI45" s="83"/>
      <c r="LHJ45" s="83"/>
      <c r="LHK45" s="83"/>
      <c r="LHL45" s="83"/>
      <c r="LHM45" s="83"/>
      <c r="LHN45" s="83"/>
      <c r="LHO45" s="83"/>
      <c r="LHP45" s="83"/>
      <c r="LHQ45" s="83"/>
      <c r="LHR45" s="83"/>
      <c r="LHS45" s="83"/>
      <c r="LHT45" s="83"/>
      <c r="LHU45" s="83"/>
      <c r="LHV45" s="83"/>
      <c r="LHW45" s="83"/>
      <c r="LHX45" s="83"/>
      <c r="LHY45" s="83"/>
      <c r="LHZ45" s="83"/>
      <c r="LIA45" s="83"/>
      <c r="LIB45" s="83"/>
      <c r="LIC45" s="83"/>
      <c r="LID45" s="83"/>
      <c r="LIE45" s="83"/>
      <c r="LIF45" s="83"/>
      <c r="LIG45" s="83"/>
      <c r="LIH45" s="83"/>
      <c r="LII45" s="83"/>
      <c r="LIJ45" s="83"/>
      <c r="LIK45" s="83"/>
      <c r="LIL45" s="83"/>
      <c r="LIM45" s="83"/>
      <c r="LIN45" s="83"/>
      <c r="LIO45" s="83"/>
      <c r="LIP45" s="83"/>
      <c r="LIQ45" s="83"/>
      <c r="LIR45" s="83"/>
      <c r="LIS45" s="83"/>
      <c r="LIT45" s="83"/>
      <c r="LIU45" s="83"/>
      <c r="LIV45" s="83"/>
      <c r="LIW45" s="83"/>
      <c r="LIX45" s="83"/>
      <c r="LIY45" s="83"/>
      <c r="LIZ45" s="83"/>
      <c r="LJA45" s="83"/>
      <c r="LJB45" s="83"/>
      <c r="LJC45" s="83"/>
      <c r="LJD45" s="83"/>
      <c r="LJE45" s="83"/>
      <c r="LJF45" s="83"/>
      <c r="LJG45" s="83"/>
      <c r="LJH45" s="83"/>
      <c r="LJI45" s="83"/>
      <c r="LJJ45" s="83"/>
      <c r="LJK45" s="83"/>
      <c r="LJL45" s="83"/>
      <c r="LJM45" s="83"/>
      <c r="LJN45" s="83"/>
      <c r="LJO45" s="83"/>
      <c r="LJP45" s="83"/>
      <c r="LJQ45" s="83"/>
      <c r="LJR45" s="83"/>
      <c r="LJS45" s="83"/>
      <c r="LJT45" s="83"/>
      <c r="LJU45" s="83"/>
      <c r="LJV45" s="83"/>
      <c r="LJW45" s="83"/>
      <c r="LJX45" s="83"/>
      <c r="LJY45" s="83"/>
      <c r="LJZ45" s="83"/>
      <c r="LKA45" s="83"/>
      <c r="LKB45" s="83"/>
      <c r="LKC45" s="83"/>
      <c r="LKD45" s="83"/>
      <c r="LKE45" s="83"/>
      <c r="LKF45" s="83"/>
      <c r="LKG45" s="83"/>
      <c r="LKH45" s="83"/>
      <c r="LKI45" s="83"/>
      <c r="LKJ45" s="83"/>
      <c r="LKK45" s="83"/>
      <c r="LKL45" s="83"/>
      <c r="LKM45" s="83"/>
      <c r="LKN45" s="83"/>
      <c r="LKO45" s="83"/>
      <c r="LKP45" s="83"/>
      <c r="LKQ45" s="83"/>
      <c r="LKR45" s="83"/>
      <c r="LKS45" s="83"/>
      <c r="LKT45" s="83"/>
      <c r="LKU45" s="83"/>
      <c r="LKV45" s="83"/>
      <c r="LKW45" s="83"/>
      <c r="LKX45" s="83"/>
      <c r="LKY45" s="83"/>
      <c r="LKZ45" s="83"/>
      <c r="LLA45" s="83"/>
      <c r="LLB45" s="83"/>
      <c r="LLC45" s="83"/>
      <c r="LLD45" s="83"/>
      <c r="LLE45" s="83"/>
      <c r="LLF45" s="83"/>
      <c r="LLG45" s="83"/>
      <c r="LLH45" s="83"/>
      <c r="LLI45" s="83"/>
      <c r="LLJ45" s="83"/>
      <c r="LLK45" s="83"/>
      <c r="LLL45" s="83"/>
      <c r="LLM45" s="83"/>
      <c r="LLN45" s="83"/>
      <c r="LLO45" s="83"/>
      <c r="LLP45" s="83"/>
      <c r="LLQ45" s="83"/>
      <c r="LLR45" s="83"/>
      <c r="LLS45" s="83"/>
      <c r="LLT45" s="83"/>
      <c r="LLU45" s="83"/>
      <c r="LLV45" s="83"/>
      <c r="LLW45" s="83"/>
      <c r="LLX45" s="83"/>
      <c r="LLY45" s="83"/>
      <c r="LLZ45" s="83"/>
      <c r="LMA45" s="83"/>
      <c r="LMB45" s="83"/>
      <c r="LMC45" s="83"/>
      <c r="LMD45" s="83"/>
      <c r="LME45" s="83"/>
      <c r="LMF45" s="83"/>
      <c r="LMG45" s="83"/>
      <c r="LMH45" s="83"/>
      <c r="LMI45" s="83"/>
      <c r="LMJ45" s="83"/>
      <c r="LMK45" s="83"/>
      <c r="LML45" s="83"/>
      <c r="LMM45" s="83"/>
      <c r="LMN45" s="83"/>
      <c r="LMO45" s="83"/>
      <c r="LMP45" s="83"/>
      <c r="LMQ45" s="83"/>
      <c r="LMR45" s="83"/>
      <c r="LMS45" s="83"/>
      <c r="LMT45" s="83"/>
      <c r="LMU45" s="83"/>
      <c r="LMV45" s="83"/>
      <c r="LMW45" s="83"/>
      <c r="LMX45" s="83"/>
      <c r="LMY45" s="83"/>
      <c r="LMZ45" s="83"/>
      <c r="LNA45" s="83"/>
      <c r="LNB45" s="83"/>
      <c r="LNC45" s="83"/>
      <c r="LND45" s="83"/>
      <c r="LNE45" s="83"/>
      <c r="LNF45" s="83"/>
      <c r="LNG45" s="83"/>
      <c r="LNH45" s="83"/>
      <c r="LNI45" s="83"/>
      <c r="LNJ45" s="83"/>
      <c r="LNK45" s="83"/>
      <c r="LNL45" s="83"/>
      <c r="LNM45" s="83"/>
      <c r="LNN45" s="83"/>
      <c r="LNO45" s="83"/>
      <c r="LNP45" s="83"/>
      <c r="LNQ45" s="83"/>
      <c r="LNR45" s="83"/>
      <c r="LNS45" s="83"/>
      <c r="LNT45" s="83"/>
      <c r="LNU45" s="83"/>
      <c r="LNV45" s="83"/>
      <c r="LNW45" s="83"/>
      <c r="LNX45" s="83"/>
      <c r="LNY45" s="83"/>
      <c r="LNZ45" s="83"/>
      <c r="LOA45" s="83"/>
      <c r="LOB45" s="83"/>
      <c r="LOC45" s="83"/>
      <c r="LOD45" s="83"/>
      <c r="LOE45" s="83"/>
      <c r="LOF45" s="83"/>
      <c r="LOG45" s="83"/>
      <c r="LOH45" s="83"/>
      <c r="LOI45" s="83"/>
      <c r="LOJ45" s="83"/>
      <c r="LOK45" s="83"/>
      <c r="LOL45" s="83"/>
      <c r="LOM45" s="83"/>
      <c r="LON45" s="83"/>
      <c r="LOO45" s="83"/>
      <c r="LOP45" s="83"/>
      <c r="LOQ45" s="83"/>
      <c r="LOR45" s="83"/>
      <c r="LOS45" s="83"/>
      <c r="LOT45" s="83"/>
      <c r="LOU45" s="83"/>
      <c r="LOV45" s="83"/>
      <c r="LOW45" s="83"/>
      <c r="LOX45" s="83"/>
      <c r="LOY45" s="83"/>
      <c r="LOZ45" s="83"/>
      <c r="LPA45" s="83"/>
      <c r="LPB45" s="83"/>
      <c r="LPC45" s="83"/>
      <c r="LPD45" s="83"/>
      <c r="LPE45" s="83"/>
      <c r="LPF45" s="83"/>
      <c r="LPG45" s="83"/>
      <c r="LPH45" s="83"/>
      <c r="LPI45" s="83"/>
      <c r="LPJ45" s="83"/>
      <c r="LPK45" s="83"/>
      <c r="LPL45" s="83"/>
      <c r="LPM45" s="83"/>
      <c r="LPN45" s="83"/>
      <c r="LPO45" s="83"/>
      <c r="LPP45" s="83"/>
      <c r="LPQ45" s="83"/>
      <c r="LPR45" s="83"/>
      <c r="LPS45" s="83"/>
      <c r="LPT45" s="83"/>
      <c r="LPU45" s="83"/>
      <c r="LPV45" s="83"/>
      <c r="LPW45" s="83"/>
      <c r="LPX45" s="83"/>
      <c r="LPY45" s="83"/>
      <c r="LPZ45" s="83"/>
      <c r="LQA45" s="83"/>
      <c r="LQB45" s="83"/>
      <c r="LQC45" s="83"/>
      <c r="LQD45" s="83"/>
      <c r="LQE45" s="83"/>
      <c r="LQF45" s="83"/>
      <c r="LQG45" s="83"/>
      <c r="LQH45" s="83"/>
      <c r="LQI45" s="83"/>
      <c r="LQJ45" s="83"/>
      <c r="LQK45" s="83"/>
      <c r="LQL45" s="83"/>
      <c r="LQM45" s="83"/>
      <c r="LQN45" s="83"/>
      <c r="LQO45" s="83"/>
      <c r="LQP45" s="83"/>
      <c r="LQQ45" s="83"/>
      <c r="LQR45" s="83"/>
      <c r="LQS45" s="83"/>
      <c r="LQT45" s="83"/>
      <c r="LQU45" s="83"/>
      <c r="LQV45" s="83"/>
      <c r="LQW45" s="83"/>
      <c r="LQX45" s="83"/>
      <c r="LQY45" s="83"/>
      <c r="LQZ45" s="83"/>
      <c r="LRA45" s="83"/>
      <c r="LRB45" s="83"/>
      <c r="LRC45" s="83"/>
      <c r="LRD45" s="83"/>
      <c r="LRE45" s="83"/>
      <c r="LRF45" s="83"/>
      <c r="LRG45" s="83"/>
      <c r="LRH45" s="83"/>
      <c r="LRI45" s="83"/>
      <c r="LRJ45" s="83"/>
      <c r="LRK45" s="83"/>
      <c r="LRL45" s="83"/>
      <c r="LRM45" s="83"/>
      <c r="LRN45" s="83"/>
      <c r="LRO45" s="83"/>
      <c r="LRP45" s="83"/>
      <c r="LRQ45" s="83"/>
      <c r="LRR45" s="83"/>
      <c r="LRS45" s="83"/>
      <c r="LRT45" s="83"/>
      <c r="LRU45" s="83"/>
      <c r="LRV45" s="83"/>
      <c r="LRW45" s="83"/>
      <c r="LRX45" s="83"/>
      <c r="LRY45" s="83"/>
      <c r="LRZ45" s="83"/>
      <c r="LSA45" s="83"/>
      <c r="LSB45" s="83"/>
      <c r="LSC45" s="83"/>
      <c r="LSD45" s="83"/>
      <c r="LSE45" s="83"/>
      <c r="LSF45" s="83"/>
      <c r="LSG45" s="83"/>
      <c r="LSH45" s="83"/>
      <c r="LSI45" s="83"/>
      <c r="LSJ45" s="83"/>
      <c r="LSK45" s="83"/>
      <c r="LSL45" s="83"/>
      <c r="LSM45" s="83"/>
      <c r="LSN45" s="83"/>
      <c r="LSO45" s="83"/>
      <c r="LSP45" s="83"/>
      <c r="LSQ45" s="83"/>
      <c r="LSR45" s="83"/>
      <c r="LSS45" s="83"/>
      <c r="LST45" s="83"/>
      <c r="LSU45" s="83"/>
      <c r="LSV45" s="83"/>
      <c r="LSW45" s="83"/>
      <c r="LSX45" s="83"/>
      <c r="LSY45" s="83"/>
      <c r="LSZ45" s="83"/>
      <c r="LTA45" s="83"/>
      <c r="LTB45" s="83"/>
      <c r="LTC45" s="83"/>
      <c r="LTD45" s="83"/>
      <c r="LTE45" s="83"/>
      <c r="LTF45" s="83"/>
      <c r="LTG45" s="83"/>
      <c r="LTH45" s="83"/>
      <c r="LTI45" s="83"/>
      <c r="LTJ45" s="83"/>
      <c r="LTK45" s="83"/>
      <c r="LTL45" s="83"/>
      <c r="LTM45" s="83"/>
      <c r="LTN45" s="83"/>
      <c r="LTO45" s="83"/>
      <c r="LTP45" s="83"/>
      <c r="LTQ45" s="83"/>
      <c r="LTR45" s="83"/>
      <c r="LTS45" s="83"/>
      <c r="LTT45" s="83"/>
      <c r="LTU45" s="83"/>
      <c r="LTV45" s="83"/>
      <c r="LTW45" s="83"/>
      <c r="LTX45" s="83"/>
      <c r="LTY45" s="83"/>
      <c r="LTZ45" s="83"/>
      <c r="LUA45" s="83"/>
      <c r="LUB45" s="83"/>
      <c r="LUC45" s="83"/>
      <c r="LUD45" s="83"/>
      <c r="LUE45" s="83"/>
      <c r="LUF45" s="83"/>
      <c r="LUG45" s="83"/>
      <c r="LUH45" s="83"/>
      <c r="LUI45" s="83"/>
      <c r="LUJ45" s="83"/>
      <c r="LUK45" s="83"/>
      <c r="LUL45" s="83"/>
      <c r="LUM45" s="83"/>
      <c r="LUN45" s="83"/>
      <c r="LUO45" s="83"/>
      <c r="LUP45" s="83"/>
      <c r="LUQ45" s="83"/>
      <c r="LUR45" s="83"/>
      <c r="LUS45" s="83"/>
      <c r="LUT45" s="83"/>
      <c r="LUU45" s="83"/>
      <c r="LUV45" s="83"/>
      <c r="LUW45" s="83"/>
      <c r="LUX45" s="83"/>
      <c r="LUY45" s="83"/>
      <c r="LUZ45" s="83"/>
      <c r="LVA45" s="83"/>
      <c r="LVB45" s="83"/>
      <c r="LVC45" s="83"/>
      <c r="LVD45" s="83"/>
      <c r="LVE45" s="83"/>
      <c r="LVF45" s="83"/>
      <c r="LVG45" s="83"/>
      <c r="LVH45" s="83"/>
      <c r="LVI45" s="83"/>
      <c r="LVJ45" s="83"/>
      <c r="LVK45" s="83"/>
      <c r="LVL45" s="83"/>
      <c r="LVM45" s="83"/>
      <c r="LVN45" s="83"/>
      <c r="LVO45" s="83"/>
      <c r="LVP45" s="83"/>
      <c r="LVQ45" s="83"/>
      <c r="LVR45" s="83"/>
      <c r="LVS45" s="83"/>
      <c r="LVT45" s="83"/>
      <c r="LVU45" s="83"/>
      <c r="LVV45" s="83"/>
      <c r="LVW45" s="83"/>
      <c r="LVX45" s="83"/>
      <c r="LVY45" s="83"/>
      <c r="LVZ45" s="83"/>
      <c r="LWA45" s="83"/>
      <c r="LWB45" s="83"/>
      <c r="LWC45" s="83"/>
      <c r="LWD45" s="83"/>
      <c r="LWE45" s="83"/>
      <c r="LWF45" s="83"/>
      <c r="LWG45" s="83"/>
      <c r="LWH45" s="83"/>
      <c r="LWI45" s="83"/>
      <c r="LWJ45" s="83"/>
      <c r="LWK45" s="83"/>
      <c r="LWL45" s="83"/>
      <c r="LWM45" s="83"/>
      <c r="LWN45" s="83"/>
      <c r="LWO45" s="83"/>
      <c r="LWP45" s="83"/>
      <c r="LWQ45" s="83"/>
      <c r="LWR45" s="83"/>
      <c r="LWS45" s="83"/>
      <c r="LWT45" s="83"/>
      <c r="LWU45" s="83"/>
      <c r="LWV45" s="83"/>
      <c r="LWW45" s="83"/>
      <c r="LWX45" s="83"/>
      <c r="LWY45" s="83"/>
      <c r="LWZ45" s="83"/>
      <c r="LXA45" s="83"/>
      <c r="LXB45" s="83"/>
      <c r="LXC45" s="83"/>
      <c r="LXD45" s="83"/>
      <c r="LXE45" s="83"/>
      <c r="LXF45" s="83"/>
      <c r="LXG45" s="83"/>
      <c r="LXH45" s="83"/>
      <c r="LXI45" s="83"/>
      <c r="LXJ45" s="83"/>
      <c r="LXK45" s="83"/>
      <c r="LXL45" s="83"/>
      <c r="LXM45" s="83"/>
      <c r="LXN45" s="83"/>
      <c r="LXO45" s="83"/>
      <c r="LXP45" s="83"/>
      <c r="LXQ45" s="83"/>
      <c r="LXR45" s="83"/>
      <c r="LXS45" s="83"/>
      <c r="LXT45" s="83"/>
      <c r="LXU45" s="83"/>
      <c r="LXV45" s="83"/>
      <c r="LXW45" s="83"/>
      <c r="LXX45" s="83"/>
      <c r="LXY45" s="83"/>
      <c r="LXZ45" s="83"/>
      <c r="LYA45" s="83"/>
      <c r="LYB45" s="83"/>
      <c r="LYC45" s="83"/>
      <c r="LYD45" s="83"/>
      <c r="LYE45" s="83"/>
      <c r="LYF45" s="83"/>
      <c r="LYG45" s="83"/>
      <c r="LYH45" s="83"/>
      <c r="LYI45" s="83"/>
      <c r="LYJ45" s="83"/>
      <c r="LYK45" s="83"/>
      <c r="LYL45" s="83"/>
      <c r="LYM45" s="83"/>
      <c r="LYN45" s="83"/>
      <c r="LYO45" s="83"/>
      <c r="LYP45" s="83"/>
      <c r="LYQ45" s="83"/>
      <c r="LYR45" s="83"/>
      <c r="LYS45" s="83"/>
      <c r="LYT45" s="83"/>
      <c r="LYU45" s="83"/>
      <c r="LYV45" s="83"/>
      <c r="LYW45" s="83"/>
      <c r="LYX45" s="83"/>
      <c r="LYY45" s="83"/>
      <c r="LYZ45" s="83"/>
      <c r="LZA45" s="83"/>
      <c r="LZB45" s="83"/>
      <c r="LZC45" s="83"/>
      <c r="LZD45" s="83"/>
      <c r="LZE45" s="83"/>
      <c r="LZF45" s="83"/>
      <c r="LZG45" s="83"/>
      <c r="LZH45" s="83"/>
      <c r="LZI45" s="83"/>
      <c r="LZJ45" s="83"/>
      <c r="LZK45" s="83"/>
      <c r="LZL45" s="83"/>
      <c r="LZM45" s="83"/>
      <c r="LZN45" s="83"/>
      <c r="LZO45" s="83"/>
      <c r="LZP45" s="83"/>
      <c r="LZQ45" s="83"/>
      <c r="LZR45" s="83"/>
      <c r="LZS45" s="83"/>
      <c r="LZT45" s="83"/>
      <c r="LZU45" s="83"/>
      <c r="LZV45" s="83"/>
      <c r="LZW45" s="83"/>
      <c r="LZX45" s="83"/>
      <c r="LZY45" s="83"/>
      <c r="LZZ45" s="83"/>
      <c r="MAA45" s="83"/>
      <c r="MAB45" s="83"/>
      <c r="MAC45" s="83"/>
      <c r="MAD45" s="83"/>
      <c r="MAE45" s="83"/>
      <c r="MAF45" s="83"/>
      <c r="MAG45" s="83"/>
      <c r="MAH45" s="83"/>
      <c r="MAI45" s="83"/>
      <c r="MAJ45" s="83"/>
      <c r="MAK45" s="83"/>
      <c r="MAL45" s="83"/>
      <c r="MAM45" s="83"/>
      <c r="MAN45" s="83"/>
      <c r="MAO45" s="83"/>
      <c r="MAP45" s="83"/>
      <c r="MAQ45" s="83"/>
      <c r="MAR45" s="83"/>
      <c r="MAS45" s="83"/>
      <c r="MAT45" s="83"/>
      <c r="MAU45" s="83"/>
      <c r="MAV45" s="83"/>
      <c r="MAW45" s="83"/>
      <c r="MAX45" s="83"/>
      <c r="MAY45" s="83"/>
      <c r="MAZ45" s="83"/>
      <c r="MBA45" s="83"/>
      <c r="MBB45" s="83"/>
      <c r="MBC45" s="83"/>
      <c r="MBD45" s="83"/>
      <c r="MBE45" s="83"/>
      <c r="MBF45" s="83"/>
      <c r="MBG45" s="83"/>
      <c r="MBH45" s="83"/>
      <c r="MBI45" s="83"/>
      <c r="MBJ45" s="83"/>
      <c r="MBK45" s="83"/>
      <c r="MBL45" s="83"/>
      <c r="MBM45" s="83"/>
      <c r="MBN45" s="83"/>
      <c r="MBO45" s="83"/>
      <c r="MBP45" s="83"/>
      <c r="MBQ45" s="83"/>
      <c r="MBR45" s="83"/>
      <c r="MBS45" s="83"/>
      <c r="MBT45" s="83"/>
      <c r="MBU45" s="83"/>
      <c r="MBV45" s="83"/>
      <c r="MBW45" s="83"/>
      <c r="MBX45" s="83"/>
      <c r="MBY45" s="83"/>
      <c r="MBZ45" s="83"/>
      <c r="MCA45" s="83"/>
      <c r="MCB45" s="83"/>
      <c r="MCC45" s="83"/>
      <c r="MCD45" s="83"/>
      <c r="MCE45" s="83"/>
      <c r="MCF45" s="83"/>
      <c r="MCG45" s="83"/>
      <c r="MCH45" s="83"/>
      <c r="MCI45" s="83"/>
      <c r="MCJ45" s="83"/>
      <c r="MCK45" s="83"/>
      <c r="MCL45" s="83"/>
      <c r="MCM45" s="83"/>
      <c r="MCN45" s="83"/>
      <c r="MCO45" s="83"/>
      <c r="MCP45" s="83"/>
      <c r="MCQ45" s="83"/>
      <c r="MCR45" s="83"/>
      <c r="MCS45" s="83"/>
      <c r="MCT45" s="83"/>
      <c r="MCU45" s="83"/>
      <c r="MCV45" s="83"/>
      <c r="MCW45" s="83"/>
      <c r="MCX45" s="83"/>
      <c r="MCY45" s="83"/>
      <c r="MCZ45" s="83"/>
      <c r="MDA45" s="83"/>
      <c r="MDB45" s="83"/>
      <c r="MDC45" s="83"/>
      <c r="MDD45" s="83"/>
      <c r="MDE45" s="83"/>
      <c r="MDF45" s="83"/>
      <c r="MDG45" s="83"/>
      <c r="MDH45" s="83"/>
      <c r="MDI45" s="83"/>
      <c r="MDJ45" s="83"/>
      <c r="MDK45" s="83"/>
      <c r="MDL45" s="83"/>
      <c r="MDM45" s="83"/>
      <c r="MDN45" s="83"/>
      <c r="MDO45" s="83"/>
      <c r="MDP45" s="83"/>
      <c r="MDQ45" s="83"/>
      <c r="MDR45" s="83"/>
      <c r="MDS45" s="83"/>
      <c r="MDT45" s="83"/>
      <c r="MDU45" s="83"/>
      <c r="MDV45" s="83"/>
      <c r="MDW45" s="83"/>
      <c r="MDX45" s="83"/>
      <c r="MDY45" s="83"/>
      <c r="MDZ45" s="83"/>
      <c r="MEA45" s="83"/>
      <c r="MEB45" s="83"/>
      <c r="MEC45" s="83"/>
      <c r="MED45" s="83"/>
      <c r="MEE45" s="83"/>
      <c r="MEF45" s="83"/>
      <c r="MEG45" s="83"/>
      <c r="MEH45" s="83"/>
      <c r="MEI45" s="83"/>
      <c r="MEJ45" s="83"/>
      <c r="MEK45" s="83"/>
      <c r="MEL45" s="83"/>
      <c r="MEM45" s="83"/>
      <c r="MEN45" s="83"/>
      <c r="MEO45" s="83"/>
      <c r="MEP45" s="83"/>
      <c r="MEQ45" s="83"/>
      <c r="MER45" s="83"/>
      <c r="MES45" s="83"/>
      <c r="MET45" s="83"/>
      <c r="MEU45" s="83"/>
      <c r="MEV45" s="83"/>
      <c r="MEW45" s="83"/>
      <c r="MEX45" s="83"/>
      <c r="MEY45" s="83"/>
      <c r="MEZ45" s="83"/>
      <c r="MFA45" s="83"/>
      <c r="MFB45" s="83"/>
      <c r="MFC45" s="83"/>
      <c r="MFD45" s="83"/>
      <c r="MFE45" s="83"/>
      <c r="MFF45" s="83"/>
      <c r="MFG45" s="83"/>
      <c r="MFH45" s="83"/>
      <c r="MFI45" s="83"/>
      <c r="MFJ45" s="83"/>
      <c r="MFK45" s="83"/>
      <c r="MFL45" s="83"/>
      <c r="MFM45" s="83"/>
      <c r="MFN45" s="83"/>
      <c r="MFO45" s="83"/>
      <c r="MFP45" s="83"/>
      <c r="MFQ45" s="83"/>
      <c r="MFR45" s="83"/>
      <c r="MFS45" s="83"/>
      <c r="MFT45" s="83"/>
      <c r="MFU45" s="83"/>
      <c r="MFV45" s="83"/>
      <c r="MFW45" s="83"/>
      <c r="MFX45" s="83"/>
      <c r="MFY45" s="83"/>
      <c r="MFZ45" s="83"/>
      <c r="MGA45" s="83"/>
      <c r="MGB45" s="83"/>
      <c r="MGC45" s="83"/>
      <c r="MGD45" s="83"/>
      <c r="MGE45" s="83"/>
      <c r="MGF45" s="83"/>
      <c r="MGG45" s="83"/>
      <c r="MGH45" s="83"/>
      <c r="MGI45" s="83"/>
      <c r="MGJ45" s="83"/>
      <c r="MGK45" s="83"/>
      <c r="MGL45" s="83"/>
      <c r="MGM45" s="83"/>
      <c r="MGN45" s="83"/>
      <c r="MGO45" s="83"/>
      <c r="MGP45" s="83"/>
      <c r="MGQ45" s="83"/>
      <c r="MGR45" s="83"/>
      <c r="MGS45" s="83"/>
      <c r="MGT45" s="83"/>
      <c r="MGU45" s="83"/>
      <c r="MGV45" s="83"/>
      <c r="MGW45" s="83"/>
      <c r="MGX45" s="83"/>
      <c r="MGY45" s="83"/>
      <c r="MGZ45" s="83"/>
      <c r="MHA45" s="83"/>
      <c r="MHB45" s="83"/>
      <c r="MHC45" s="83"/>
      <c r="MHD45" s="83"/>
      <c r="MHE45" s="83"/>
      <c r="MHF45" s="83"/>
      <c r="MHG45" s="83"/>
      <c r="MHH45" s="83"/>
      <c r="MHI45" s="83"/>
      <c r="MHJ45" s="83"/>
      <c r="MHK45" s="83"/>
      <c r="MHL45" s="83"/>
      <c r="MHM45" s="83"/>
      <c r="MHN45" s="83"/>
      <c r="MHO45" s="83"/>
      <c r="MHP45" s="83"/>
      <c r="MHQ45" s="83"/>
      <c r="MHR45" s="83"/>
      <c r="MHS45" s="83"/>
      <c r="MHT45" s="83"/>
      <c r="MHU45" s="83"/>
      <c r="MHV45" s="83"/>
      <c r="MHW45" s="83"/>
      <c r="MHX45" s="83"/>
      <c r="MHY45" s="83"/>
      <c r="MHZ45" s="83"/>
      <c r="MIA45" s="83"/>
      <c r="MIB45" s="83"/>
      <c r="MIC45" s="83"/>
      <c r="MID45" s="83"/>
      <c r="MIE45" s="83"/>
      <c r="MIF45" s="83"/>
      <c r="MIG45" s="83"/>
      <c r="MIH45" s="83"/>
      <c r="MII45" s="83"/>
      <c r="MIJ45" s="83"/>
      <c r="MIK45" s="83"/>
      <c r="MIL45" s="83"/>
      <c r="MIM45" s="83"/>
      <c r="MIN45" s="83"/>
      <c r="MIO45" s="83"/>
      <c r="MIP45" s="83"/>
      <c r="MIQ45" s="83"/>
      <c r="MIR45" s="83"/>
      <c r="MIS45" s="83"/>
      <c r="MIT45" s="83"/>
      <c r="MIU45" s="83"/>
      <c r="MIV45" s="83"/>
      <c r="MIW45" s="83"/>
      <c r="MIX45" s="83"/>
      <c r="MIY45" s="83"/>
      <c r="MIZ45" s="83"/>
      <c r="MJA45" s="83"/>
      <c r="MJB45" s="83"/>
      <c r="MJC45" s="83"/>
      <c r="MJD45" s="83"/>
      <c r="MJE45" s="83"/>
      <c r="MJF45" s="83"/>
      <c r="MJG45" s="83"/>
      <c r="MJH45" s="83"/>
      <c r="MJI45" s="83"/>
      <c r="MJJ45" s="83"/>
      <c r="MJK45" s="83"/>
      <c r="MJL45" s="83"/>
      <c r="MJM45" s="83"/>
      <c r="MJN45" s="83"/>
      <c r="MJO45" s="83"/>
      <c r="MJP45" s="83"/>
      <c r="MJQ45" s="83"/>
      <c r="MJR45" s="83"/>
      <c r="MJS45" s="83"/>
      <c r="MJT45" s="83"/>
      <c r="MJU45" s="83"/>
      <c r="MJV45" s="83"/>
      <c r="MJW45" s="83"/>
      <c r="MJX45" s="83"/>
      <c r="MJY45" s="83"/>
      <c r="MJZ45" s="83"/>
      <c r="MKA45" s="83"/>
      <c r="MKB45" s="83"/>
      <c r="MKC45" s="83"/>
      <c r="MKD45" s="83"/>
      <c r="MKE45" s="83"/>
      <c r="MKF45" s="83"/>
      <c r="MKG45" s="83"/>
      <c r="MKH45" s="83"/>
      <c r="MKI45" s="83"/>
      <c r="MKJ45" s="83"/>
      <c r="MKK45" s="83"/>
      <c r="MKL45" s="83"/>
      <c r="MKM45" s="83"/>
      <c r="MKN45" s="83"/>
      <c r="MKO45" s="83"/>
      <c r="MKP45" s="83"/>
      <c r="MKQ45" s="83"/>
      <c r="MKR45" s="83"/>
      <c r="MKS45" s="83"/>
      <c r="MKT45" s="83"/>
      <c r="MKU45" s="83"/>
      <c r="MKV45" s="83"/>
      <c r="MKW45" s="83"/>
      <c r="MKX45" s="83"/>
      <c r="MKY45" s="83"/>
      <c r="MKZ45" s="83"/>
      <c r="MLA45" s="83"/>
      <c r="MLB45" s="83"/>
      <c r="MLC45" s="83"/>
      <c r="MLD45" s="83"/>
      <c r="MLE45" s="83"/>
      <c r="MLF45" s="83"/>
      <c r="MLG45" s="83"/>
      <c r="MLH45" s="83"/>
      <c r="MLI45" s="83"/>
      <c r="MLJ45" s="83"/>
      <c r="MLK45" s="83"/>
      <c r="MLL45" s="83"/>
      <c r="MLM45" s="83"/>
      <c r="MLN45" s="83"/>
      <c r="MLO45" s="83"/>
      <c r="MLP45" s="83"/>
      <c r="MLQ45" s="83"/>
      <c r="MLR45" s="83"/>
      <c r="MLS45" s="83"/>
      <c r="MLT45" s="83"/>
      <c r="MLU45" s="83"/>
      <c r="MLV45" s="83"/>
      <c r="MLW45" s="83"/>
      <c r="MLX45" s="83"/>
      <c r="MLY45" s="83"/>
      <c r="MLZ45" s="83"/>
      <c r="MMA45" s="83"/>
      <c r="MMB45" s="83"/>
      <c r="MMC45" s="83"/>
      <c r="MMD45" s="83"/>
      <c r="MME45" s="83"/>
      <c r="MMF45" s="83"/>
      <c r="MMG45" s="83"/>
      <c r="MMH45" s="83"/>
      <c r="MMI45" s="83"/>
      <c r="MMJ45" s="83"/>
      <c r="MMK45" s="83"/>
      <c r="MML45" s="83"/>
      <c r="MMM45" s="83"/>
      <c r="MMN45" s="83"/>
      <c r="MMO45" s="83"/>
      <c r="MMP45" s="83"/>
      <c r="MMQ45" s="83"/>
      <c r="MMR45" s="83"/>
      <c r="MMS45" s="83"/>
      <c r="MMT45" s="83"/>
      <c r="MMU45" s="83"/>
      <c r="MMV45" s="83"/>
      <c r="MMW45" s="83"/>
      <c r="MMX45" s="83"/>
      <c r="MMY45" s="83"/>
      <c r="MMZ45" s="83"/>
      <c r="MNA45" s="83"/>
      <c r="MNB45" s="83"/>
      <c r="MNC45" s="83"/>
      <c r="MND45" s="83"/>
      <c r="MNE45" s="83"/>
      <c r="MNF45" s="83"/>
      <c r="MNG45" s="83"/>
      <c r="MNH45" s="83"/>
      <c r="MNI45" s="83"/>
      <c r="MNJ45" s="83"/>
      <c r="MNK45" s="83"/>
      <c r="MNL45" s="83"/>
      <c r="MNM45" s="83"/>
      <c r="MNN45" s="83"/>
      <c r="MNO45" s="83"/>
      <c r="MNP45" s="83"/>
      <c r="MNQ45" s="83"/>
      <c r="MNR45" s="83"/>
      <c r="MNS45" s="83"/>
      <c r="MNT45" s="83"/>
      <c r="MNU45" s="83"/>
      <c r="MNV45" s="83"/>
      <c r="MNW45" s="83"/>
      <c r="MNX45" s="83"/>
      <c r="MNY45" s="83"/>
      <c r="MNZ45" s="83"/>
      <c r="MOA45" s="83"/>
      <c r="MOB45" s="83"/>
      <c r="MOC45" s="83"/>
      <c r="MOD45" s="83"/>
      <c r="MOE45" s="83"/>
      <c r="MOF45" s="83"/>
      <c r="MOG45" s="83"/>
      <c r="MOH45" s="83"/>
      <c r="MOI45" s="83"/>
      <c r="MOJ45" s="83"/>
      <c r="MOK45" s="83"/>
      <c r="MOL45" s="83"/>
      <c r="MOM45" s="83"/>
      <c r="MON45" s="83"/>
      <c r="MOO45" s="83"/>
      <c r="MOP45" s="83"/>
      <c r="MOQ45" s="83"/>
      <c r="MOR45" s="83"/>
      <c r="MOS45" s="83"/>
      <c r="MOT45" s="83"/>
      <c r="MOU45" s="83"/>
      <c r="MOV45" s="83"/>
      <c r="MOW45" s="83"/>
      <c r="MOX45" s="83"/>
      <c r="MOY45" s="83"/>
      <c r="MOZ45" s="83"/>
      <c r="MPA45" s="83"/>
      <c r="MPB45" s="83"/>
      <c r="MPC45" s="83"/>
      <c r="MPD45" s="83"/>
      <c r="MPE45" s="83"/>
      <c r="MPF45" s="83"/>
      <c r="MPG45" s="83"/>
      <c r="MPH45" s="83"/>
      <c r="MPI45" s="83"/>
      <c r="MPJ45" s="83"/>
      <c r="MPK45" s="83"/>
      <c r="MPL45" s="83"/>
      <c r="MPM45" s="83"/>
      <c r="MPN45" s="83"/>
      <c r="MPO45" s="83"/>
      <c r="MPP45" s="83"/>
      <c r="MPQ45" s="83"/>
      <c r="MPR45" s="83"/>
      <c r="MPS45" s="83"/>
      <c r="MPT45" s="83"/>
      <c r="MPU45" s="83"/>
      <c r="MPV45" s="83"/>
      <c r="MPW45" s="83"/>
      <c r="MPX45" s="83"/>
      <c r="MPY45" s="83"/>
      <c r="MPZ45" s="83"/>
      <c r="MQA45" s="83"/>
      <c r="MQB45" s="83"/>
      <c r="MQC45" s="83"/>
      <c r="MQD45" s="83"/>
      <c r="MQE45" s="83"/>
      <c r="MQF45" s="83"/>
      <c r="MQG45" s="83"/>
      <c r="MQH45" s="83"/>
      <c r="MQI45" s="83"/>
      <c r="MQJ45" s="83"/>
      <c r="MQK45" s="83"/>
      <c r="MQL45" s="83"/>
      <c r="MQM45" s="83"/>
      <c r="MQN45" s="83"/>
      <c r="MQO45" s="83"/>
      <c r="MQP45" s="83"/>
      <c r="MQQ45" s="83"/>
      <c r="MQR45" s="83"/>
      <c r="MQS45" s="83"/>
      <c r="MQT45" s="83"/>
      <c r="MQU45" s="83"/>
      <c r="MQV45" s="83"/>
      <c r="MQW45" s="83"/>
      <c r="MQX45" s="83"/>
      <c r="MQY45" s="83"/>
      <c r="MQZ45" s="83"/>
      <c r="MRA45" s="83"/>
      <c r="MRB45" s="83"/>
      <c r="MRC45" s="83"/>
      <c r="MRD45" s="83"/>
      <c r="MRE45" s="83"/>
      <c r="MRF45" s="83"/>
      <c r="MRG45" s="83"/>
      <c r="MRH45" s="83"/>
      <c r="MRI45" s="83"/>
      <c r="MRJ45" s="83"/>
      <c r="MRK45" s="83"/>
      <c r="MRL45" s="83"/>
      <c r="MRM45" s="83"/>
      <c r="MRN45" s="83"/>
      <c r="MRO45" s="83"/>
      <c r="MRP45" s="83"/>
      <c r="MRQ45" s="83"/>
      <c r="MRR45" s="83"/>
      <c r="MRS45" s="83"/>
      <c r="MRT45" s="83"/>
      <c r="MRU45" s="83"/>
      <c r="MRV45" s="83"/>
      <c r="MRW45" s="83"/>
      <c r="MRX45" s="83"/>
      <c r="MRY45" s="83"/>
      <c r="MRZ45" s="83"/>
      <c r="MSA45" s="83"/>
      <c r="MSB45" s="83"/>
      <c r="MSC45" s="83"/>
      <c r="MSD45" s="83"/>
      <c r="MSE45" s="83"/>
      <c r="MSF45" s="83"/>
      <c r="MSG45" s="83"/>
      <c r="MSH45" s="83"/>
      <c r="MSI45" s="83"/>
      <c r="MSJ45" s="83"/>
      <c r="MSK45" s="83"/>
      <c r="MSL45" s="83"/>
      <c r="MSM45" s="83"/>
      <c r="MSN45" s="83"/>
      <c r="MSO45" s="83"/>
      <c r="MSP45" s="83"/>
      <c r="MSQ45" s="83"/>
      <c r="MSR45" s="83"/>
      <c r="MSS45" s="83"/>
      <c r="MST45" s="83"/>
      <c r="MSU45" s="83"/>
      <c r="MSV45" s="83"/>
      <c r="MSW45" s="83"/>
      <c r="MSX45" s="83"/>
      <c r="MSY45" s="83"/>
      <c r="MSZ45" s="83"/>
      <c r="MTA45" s="83"/>
      <c r="MTB45" s="83"/>
      <c r="MTC45" s="83"/>
      <c r="MTD45" s="83"/>
      <c r="MTE45" s="83"/>
      <c r="MTF45" s="83"/>
      <c r="MTG45" s="83"/>
      <c r="MTH45" s="83"/>
      <c r="MTI45" s="83"/>
      <c r="MTJ45" s="83"/>
      <c r="MTK45" s="83"/>
      <c r="MTL45" s="83"/>
      <c r="MTM45" s="83"/>
      <c r="MTN45" s="83"/>
      <c r="MTO45" s="83"/>
      <c r="MTP45" s="83"/>
      <c r="MTQ45" s="83"/>
      <c r="MTR45" s="83"/>
      <c r="MTS45" s="83"/>
      <c r="MTT45" s="83"/>
      <c r="MTU45" s="83"/>
      <c r="MTV45" s="83"/>
      <c r="MTW45" s="83"/>
      <c r="MTX45" s="83"/>
      <c r="MTY45" s="83"/>
      <c r="MTZ45" s="83"/>
      <c r="MUA45" s="83"/>
      <c r="MUB45" s="83"/>
      <c r="MUC45" s="83"/>
      <c r="MUD45" s="83"/>
      <c r="MUE45" s="83"/>
      <c r="MUF45" s="83"/>
      <c r="MUG45" s="83"/>
      <c r="MUH45" s="83"/>
      <c r="MUI45" s="83"/>
      <c r="MUJ45" s="83"/>
      <c r="MUK45" s="83"/>
      <c r="MUL45" s="83"/>
      <c r="MUM45" s="83"/>
      <c r="MUN45" s="83"/>
      <c r="MUO45" s="83"/>
      <c r="MUP45" s="83"/>
      <c r="MUQ45" s="83"/>
      <c r="MUR45" s="83"/>
      <c r="MUS45" s="83"/>
      <c r="MUT45" s="83"/>
      <c r="MUU45" s="83"/>
      <c r="MUV45" s="83"/>
      <c r="MUW45" s="83"/>
      <c r="MUX45" s="83"/>
      <c r="MUY45" s="83"/>
      <c r="MUZ45" s="83"/>
      <c r="MVA45" s="83"/>
      <c r="MVB45" s="83"/>
      <c r="MVC45" s="83"/>
      <c r="MVD45" s="83"/>
      <c r="MVE45" s="83"/>
      <c r="MVF45" s="83"/>
      <c r="MVG45" s="83"/>
      <c r="MVH45" s="83"/>
      <c r="MVI45" s="83"/>
      <c r="MVJ45" s="83"/>
      <c r="MVK45" s="83"/>
      <c r="MVL45" s="83"/>
      <c r="MVM45" s="83"/>
      <c r="MVN45" s="83"/>
      <c r="MVO45" s="83"/>
      <c r="MVP45" s="83"/>
      <c r="MVQ45" s="83"/>
      <c r="MVR45" s="83"/>
      <c r="MVS45" s="83"/>
      <c r="MVT45" s="83"/>
      <c r="MVU45" s="83"/>
      <c r="MVV45" s="83"/>
      <c r="MVW45" s="83"/>
      <c r="MVX45" s="83"/>
      <c r="MVY45" s="83"/>
      <c r="MVZ45" s="83"/>
      <c r="MWA45" s="83"/>
      <c r="MWB45" s="83"/>
      <c r="MWC45" s="83"/>
      <c r="MWD45" s="83"/>
      <c r="MWE45" s="83"/>
      <c r="MWF45" s="83"/>
      <c r="MWG45" s="83"/>
      <c r="MWH45" s="83"/>
      <c r="MWI45" s="83"/>
      <c r="MWJ45" s="83"/>
      <c r="MWK45" s="83"/>
      <c r="MWL45" s="83"/>
      <c r="MWM45" s="83"/>
      <c r="MWN45" s="83"/>
      <c r="MWO45" s="83"/>
      <c r="MWP45" s="83"/>
      <c r="MWQ45" s="83"/>
      <c r="MWR45" s="83"/>
      <c r="MWS45" s="83"/>
      <c r="MWT45" s="83"/>
      <c r="MWU45" s="83"/>
      <c r="MWV45" s="83"/>
      <c r="MWW45" s="83"/>
      <c r="MWX45" s="83"/>
      <c r="MWY45" s="83"/>
      <c r="MWZ45" s="83"/>
      <c r="MXA45" s="83"/>
      <c r="MXB45" s="83"/>
      <c r="MXC45" s="83"/>
      <c r="MXD45" s="83"/>
      <c r="MXE45" s="83"/>
      <c r="MXF45" s="83"/>
      <c r="MXG45" s="83"/>
      <c r="MXH45" s="83"/>
      <c r="MXI45" s="83"/>
      <c r="MXJ45" s="83"/>
      <c r="MXK45" s="83"/>
      <c r="MXL45" s="83"/>
      <c r="MXM45" s="83"/>
      <c r="MXN45" s="83"/>
      <c r="MXO45" s="83"/>
      <c r="MXP45" s="83"/>
      <c r="MXQ45" s="83"/>
      <c r="MXR45" s="83"/>
      <c r="MXS45" s="83"/>
      <c r="MXT45" s="83"/>
      <c r="MXU45" s="83"/>
      <c r="MXV45" s="83"/>
      <c r="MXW45" s="83"/>
      <c r="MXX45" s="83"/>
      <c r="MXY45" s="83"/>
      <c r="MXZ45" s="83"/>
      <c r="MYA45" s="83"/>
      <c r="MYB45" s="83"/>
      <c r="MYC45" s="83"/>
      <c r="MYD45" s="83"/>
      <c r="MYE45" s="83"/>
      <c r="MYF45" s="83"/>
      <c r="MYG45" s="83"/>
      <c r="MYH45" s="83"/>
      <c r="MYI45" s="83"/>
      <c r="MYJ45" s="83"/>
      <c r="MYK45" s="83"/>
      <c r="MYL45" s="83"/>
      <c r="MYM45" s="83"/>
      <c r="MYN45" s="83"/>
      <c r="MYO45" s="83"/>
      <c r="MYP45" s="83"/>
      <c r="MYQ45" s="83"/>
      <c r="MYR45" s="83"/>
      <c r="MYS45" s="83"/>
      <c r="MYT45" s="83"/>
      <c r="MYU45" s="83"/>
      <c r="MYV45" s="83"/>
      <c r="MYW45" s="83"/>
      <c r="MYX45" s="83"/>
      <c r="MYY45" s="83"/>
      <c r="MYZ45" s="83"/>
      <c r="MZA45" s="83"/>
      <c r="MZB45" s="83"/>
      <c r="MZC45" s="83"/>
      <c r="MZD45" s="83"/>
      <c r="MZE45" s="83"/>
      <c r="MZF45" s="83"/>
      <c r="MZG45" s="83"/>
      <c r="MZH45" s="83"/>
      <c r="MZI45" s="83"/>
      <c r="MZJ45" s="83"/>
      <c r="MZK45" s="83"/>
      <c r="MZL45" s="83"/>
      <c r="MZM45" s="83"/>
      <c r="MZN45" s="83"/>
      <c r="MZO45" s="83"/>
      <c r="MZP45" s="83"/>
      <c r="MZQ45" s="83"/>
      <c r="MZR45" s="83"/>
      <c r="MZS45" s="83"/>
      <c r="MZT45" s="83"/>
      <c r="MZU45" s="83"/>
      <c r="MZV45" s="83"/>
      <c r="MZW45" s="83"/>
      <c r="MZX45" s="83"/>
      <c r="MZY45" s="83"/>
      <c r="MZZ45" s="83"/>
      <c r="NAA45" s="83"/>
      <c r="NAB45" s="83"/>
      <c r="NAC45" s="83"/>
      <c r="NAD45" s="83"/>
      <c r="NAE45" s="83"/>
      <c r="NAF45" s="83"/>
      <c r="NAG45" s="83"/>
      <c r="NAH45" s="83"/>
      <c r="NAI45" s="83"/>
      <c r="NAJ45" s="83"/>
      <c r="NAK45" s="83"/>
      <c r="NAL45" s="83"/>
      <c r="NAM45" s="83"/>
      <c r="NAN45" s="83"/>
      <c r="NAO45" s="83"/>
      <c r="NAP45" s="83"/>
      <c r="NAQ45" s="83"/>
      <c r="NAR45" s="83"/>
      <c r="NAS45" s="83"/>
      <c r="NAT45" s="83"/>
      <c r="NAU45" s="83"/>
      <c r="NAV45" s="83"/>
      <c r="NAW45" s="83"/>
      <c r="NAX45" s="83"/>
      <c r="NAY45" s="83"/>
      <c r="NAZ45" s="83"/>
      <c r="NBA45" s="83"/>
      <c r="NBB45" s="83"/>
      <c r="NBC45" s="83"/>
      <c r="NBD45" s="83"/>
      <c r="NBE45" s="83"/>
      <c r="NBF45" s="83"/>
      <c r="NBG45" s="83"/>
      <c r="NBH45" s="83"/>
      <c r="NBI45" s="83"/>
      <c r="NBJ45" s="83"/>
      <c r="NBK45" s="83"/>
      <c r="NBL45" s="83"/>
      <c r="NBM45" s="83"/>
      <c r="NBN45" s="83"/>
      <c r="NBO45" s="83"/>
      <c r="NBP45" s="83"/>
      <c r="NBQ45" s="83"/>
      <c r="NBR45" s="83"/>
      <c r="NBS45" s="83"/>
      <c r="NBT45" s="83"/>
      <c r="NBU45" s="83"/>
      <c r="NBV45" s="83"/>
      <c r="NBW45" s="83"/>
      <c r="NBX45" s="83"/>
      <c r="NBY45" s="83"/>
      <c r="NBZ45" s="83"/>
      <c r="NCA45" s="83"/>
      <c r="NCB45" s="83"/>
      <c r="NCC45" s="83"/>
      <c r="NCD45" s="83"/>
      <c r="NCE45" s="83"/>
      <c r="NCF45" s="83"/>
      <c r="NCG45" s="83"/>
      <c r="NCH45" s="83"/>
      <c r="NCI45" s="83"/>
      <c r="NCJ45" s="83"/>
      <c r="NCK45" s="83"/>
      <c r="NCL45" s="83"/>
      <c r="NCM45" s="83"/>
      <c r="NCN45" s="83"/>
      <c r="NCO45" s="83"/>
      <c r="NCP45" s="83"/>
      <c r="NCQ45" s="83"/>
      <c r="NCR45" s="83"/>
      <c r="NCS45" s="83"/>
      <c r="NCT45" s="83"/>
      <c r="NCU45" s="83"/>
      <c r="NCV45" s="83"/>
      <c r="NCW45" s="83"/>
      <c r="NCX45" s="83"/>
      <c r="NCY45" s="83"/>
      <c r="NCZ45" s="83"/>
      <c r="NDA45" s="83"/>
      <c r="NDB45" s="83"/>
      <c r="NDC45" s="83"/>
      <c r="NDD45" s="83"/>
      <c r="NDE45" s="83"/>
      <c r="NDF45" s="83"/>
      <c r="NDG45" s="83"/>
      <c r="NDH45" s="83"/>
      <c r="NDI45" s="83"/>
      <c r="NDJ45" s="83"/>
      <c r="NDK45" s="83"/>
      <c r="NDL45" s="83"/>
      <c r="NDM45" s="83"/>
      <c r="NDN45" s="83"/>
      <c r="NDO45" s="83"/>
      <c r="NDP45" s="83"/>
      <c r="NDQ45" s="83"/>
      <c r="NDR45" s="83"/>
      <c r="NDS45" s="83"/>
      <c r="NDT45" s="83"/>
      <c r="NDU45" s="83"/>
      <c r="NDV45" s="83"/>
      <c r="NDW45" s="83"/>
      <c r="NDX45" s="83"/>
      <c r="NDY45" s="83"/>
      <c r="NDZ45" s="83"/>
      <c r="NEA45" s="83"/>
      <c r="NEB45" s="83"/>
      <c r="NEC45" s="83"/>
      <c r="NED45" s="83"/>
      <c r="NEE45" s="83"/>
      <c r="NEF45" s="83"/>
      <c r="NEG45" s="83"/>
      <c r="NEH45" s="83"/>
      <c r="NEI45" s="83"/>
      <c r="NEJ45" s="83"/>
      <c r="NEK45" s="83"/>
      <c r="NEL45" s="83"/>
      <c r="NEM45" s="83"/>
      <c r="NEN45" s="83"/>
      <c r="NEO45" s="83"/>
      <c r="NEP45" s="83"/>
      <c r="NEQ45" s="83"/>
      <c r="NER45" s="83"/>
      <c r="NES45" s="83"/>
      <c r="NET45" s="83"/>
      <c r="NEU45" s="83"/>
      <c r="NEV45" s="83"/>
      <c r="NEW45" s="83"/>
      <c r="NEX45" s="83"/>
      <c r="NEY45" s="83"/>
      <c r="NEZ45" s="83"/>
      <c r="NFA45" s="83"/>
      <c r="NFB45" s="83"/>
      <c r="NFC45" s="83"/>
      <c r="NFD45" s="83"/>
      <c r="NFE45" s="83"/>
      <c r="NFF45" s="83"/>
      <c r="NFG45" s="83"/>
      <c r="NFH45" s="83"/>
      <c r="NFI45" s="83"/>
      <c r="NFJ45" s="83"/>
      <c r="NFK45" s="83"/>
      <c r="NFL45" s="83"/>
      <c r="NFM45" s="83"/>
      <c r="NFN45" s="83"/>
      <c r="NFO45" s="83"/>
      <c r="NFP45" s="83"/>
      <c r="NFQ45" s="83"/>
      <c r="NFR45" s="83"/>
      <c r="NFS45" s="83"/>
      <c r="NFT45" s="83"/>
      <c r="NFU45" s="83"/>
      <c r="NFV45" s="83"/>
      <c r="NFW45" s="83"/>
      <c r="NFX45" s="83"/>
      <c r="NFY45" s="83"/>
      <c r="NFZ45" s="83"/>
      <c r="NGA45" s="83"/>
      <c r="NGB45" s="83"/>
      <c r="NGC45" s="83"/>
      <c r="NGD45" s="83"/>
      <c r="NGE45" s="83"/>
      <c r="NGF45" s="83"/>
      <c r="NGG45" s="83"/>
      <c r="NGH45" s="83"/>
      <c r="NGI45" s="83"/>
      <c r="NGJ45" s="83"/>
      <c r="NGK45" s="83"/>
      <c r="NGL45" s="83"/>
      <c r="NGM45" s="83"/>
      <c r="NGN45" s="83"/>
      <c r="NGO45" s="83"/>
      <c r="NGP45" s="83"/>
      <c r="NGQ45" s="83"/>
      <c r="NGR45" s="83"/>
      <c r="NGS45" s="83"/>
      <c r="NGT45" s="83"/>
      <c r="NGU45" s="83"/>
      <c r="NGV45" s="83"/>
      <c r="NGW45" s="83"/>
      <c r="NGX45" s="83"/>
      <c r="NGY45" s="83"/>
      <c r="NGZ45" s="83"/>
      <c r="NHA45" s="83"/>
      <c r="NHB45" s="83"/>
      <c r="NHC45" s="83"/>
      <c r="NHD45" s="83"/>
      <c r="NHE45" s="83"/>
      <c r="NHF45" s="83"/>
      <c r="NHG45" s="83"/>
      <c r="NHH45" s="83"/>
      <c r="NHI45" s="83"/>
      <c r="NHJ45" s="83"/>
      <c r="NHK45" s="83"/>
      <c r="NHL45" s="83"/>
      <c r="NHM45" s="83"/>
      <c r="NHN45" s="83"/>
      <c r="NHO45" s="83"/>
      <c r="NHP45" s="83"/>
      <c r="NHQ45" s="83"/>
      <c r="NHR45" s="83"/>
      <c r="NHS45" s="83"/>
      <c r="NHT45" s="83"/>
      <c r="NHU45" s="83"/>
      <c r="NHV45" s="83"/>
      <c r="NHW45" s="83"/>
      <c r="NHX45" s="83"/>
      <c r="NHY45" s="83"/>
      <c r="NHZ45" s="83"/>
      <c r="NIA45" s="83"/>
      <c r="NIB45" s="83"/>
      <c r="NIC45" s="83"/>
      <c r="NID45" s="83"/>
      <c r="NIE45" s="83"/>
      <c r="NIF45" s="83"/>
      <c r="NIG45" s="83"/>
      <c r="NIH45" s="83"/>
      <c r="NII45" s="83"/>
      <c r="NIJ45" s="83"/>
      <c r="NIK45" s="83"/>
      <c r="NIL45" s="83"/>
      <c r="NIM45" s="83"/>
      <c r="NIN45" s="83"/>
      <c r="NIO45" s="83"/>
      <c r="NIP45" s="83"/>
      <c r="NIQ45" s="83"/>
      <c r="NIR45" s="83"/>
      <c r="NIS45" s="83"/>
      <c r="NIT45" s="83"/>
      <c r="NIU45" s="83"/>
      <c r="NIV45" s="83"/>
      <c r="NIW45" s="83"/>
      <c r="NIX45" s="83"/>
      <c r="NIY45" s="83"/>
      <c r="NIZ45" s="83"/>
      <c r="NJA45" s="83"/>
      <c r="NJB45" s="83"/>
      <c r="NJC45" s="83"/>
      <c r="NJD45" s="83"/>
      <c r="NJE45" s="83"/>
      <c r="NJF45" s="83"/>
      <c r="NJG45" s="83"/>
      <c r="NJH45" s="83"/>
      <c r="NJI45" s="83"/>
      <c r="NJJ45" s="83"/>
      <c r="NJK45" s="83"/>
      <c r="NJL45" s="83"/>
      <c r="NJM45" s="83"/>
      <c r="NJN45" s="83"/>
      <c r="NJO45" s="83"/>
      <c r="NJP45" s="83"/>
      <c r="NJQ45" s="83"/>
      <c r="NJR45" s="83"/>
      <c r="NJS45" s="83"/>
      <c r="NJT45" s="83"/>
      <c r="NJU45" s="83"/>
      <c r="NJV45" s="83"/>
      <c r="NJW45" s="83"/>
      <c r="NJX45" s="83"/>
      <c r="NJY45" s="83"/>
      <c r="NJZ45" s="83"/>
      <c r="NKA45" s="83"/>
      <c r="NKB45" s="83"/>
      <c r="NKC45" s="83"/>
      <c r="NKD45" s="83"/>
      <c r="NKE45" s="83"/>
      <c r="NKF45" s="83"/>
      <c r="NKG45" s="83"/>
      <c r="NKH45" s="83"/>
      <c r="NKI45" s="83"/>
      <c r="NKJ45" s="83"/>
      <c r="NKK45" s="83"/>
      <c r="NKL45" s="83"/>
      <c r="NKM45" s="83"/>
      <c r="NKN45" s="83"/>
      <c r="NKO45" s="83"/>
      <c r="NKP45" s="83"/>
      <c r="NKQ45" s="83"/>
      <c r="NKR45" s="83"/>
      <c r="NKS45" s="83"/>
      <c r="NKT45" s="83"/>
      <c r="NKU45" s="83"/>
      <c r="NKV45" s="83"/>
      <c r="NKW45" s="83"/>
      <c r="NKX45" s="83"/>
      <c r="NKY45" s="83"/>
      <c r="NKZ45" s="83"/>
      <c r="NLA45" s="83"/>
      <c r="NLB45" s="83"/>
      <c r="NLC45" s="83"/>
      <c r="NLD45" s="83"/>
      <c r="NLE45" s="83"/>
      <c r="NLF45" s="83"/>
      <c r="NLG45" s="83"/>
      <c r="NLH45" s="83"/>
      <c r="NLI45" s="83"/>
      <c r="NLJ45" s="83"/>
      <c r="NLK45" s="83"/>
      <c r="NLL45" s="83"/>
      <c r="NLM45" s="83"/>
      <c r="NLN45" s="83"/>
      <c r="NLO45" s="83"/>
      <c r="NLP45" s="83"/>
      <c r="NLQ45" s="83"/>
      <c r="NLR45" s="83"/>
      <c r="NLS45" s="83"/>
      <c r="NLT45" s="83"/>
      <c r="NLU45" s="83"/>
      <c r="NLV45" s="83"/>
      <c r="NLW45" s="83"/>
      <c r="NLX45" s="83"/>
      <c r="NLY45" s="83"/>
      <c r="NLZ45" s="83"/>
      <c r="NMA45" s="83"/>
      <c r="NMB45" s="83"/>
      <c r="NMC45" s="83"/>
      <c r="NMD45" s="83"/>
      <c r="NME45" s="83"/>
      <c r="NMF45" s="83"/>
      <c r="NMG45" s="83"/>
      <c r="NMH45" s="83"/>
      <c r="NMI45" s="83"/>
      <c r="NMJ45" s="83"/>
      <c r="NMK45" s="83"/>
      <c r="NML45" s="83"/>
      <c r="NMM45" s="83"/>
      <c r="NMN45" s="83"/>
      <c r="NMO45" s="83"/>
      <c r="NMP45" s="83"/>
      <c r="NMQ45" s="83"/>
      <c r="NMR45" s="83"/>
      <c r="NMS45" s="83"/>
      <c r="NMT45" s="83"/>
      <c r="NMU45" s="83"/>
      <c r="NMV45" s="83"/>
      <c r="NMW45" s="83"/>
      <c r="NMX45" s="83"/>
      <c r="NMY45" s="83"/>
      <c r="NMZ45" s="83"/>
      <c r="NNA45" s="83"/>
      <c r="NNB45" s="83"/>
      <c r="NNC45" s="83"/>
      <c r="NND45" s="83"/>
      <c r="NNE45" s="83"/>
      <c r="NNF45" s="83"/>
      <c r="NNG45" s="83"/>
      <c r="NNH45" s="83"/>
      <c r="NNI45" s="83"/>
      <c r="NNJ45" s="83"/>
      <c r="NNK45" s="83"/>
      <c r="NNL45" s="83"/>
      <c r="NNM45" s="83"/>
      <c r="NNN45" s="83"/>
      <c r="NNO45" s="83"/>
      <c r="NNP45" s="83"/>
      <c r="NNQ45" s="83"/>
      <c r="NNR45" s="83"/>
      <c r="NNS45" s="83"/>
      <c r="NNT45" s="83"/>
      <c r="NNU45" s="83"/>
      <c r="NNV45" s="83"/>
      <c r="NNW45" s="83"/>
      <c r="NNX45" s="83"/>
      <c r="NNY45" s="83"/>
      <c r="NNZ45" s="83"/>
      <c r="NOA45" s="83"/>
      <c r="NOB45" s="83"/>
      <c r="NOC45" s="83"/>
      <c r="NOD45" s="83"/>
      <c r="NOE45" s="83"/>
      <c r="NOF45" s="83"/>
      <c r="NOG45" s="83"/>
      <c r="NOH45" s="83"/>
      <c r="NOI45" s="83"/>
      <c r="NOJ45" s="83"/>
      <c r="NOK45" s="83"/>
      <c r="NOL45" s="83"/>
      <c r="NOM45" s="83"/>
      <c r="NON45" s="83"/>
      <c r="NOO45" s="83"/>
      <c r="NOP45" s="83"/>
      <c r="NOQ45" s="83"/>
      <c r="NOR45" s="83"/>
      <c r="NOS45" s="83"/>
      <c r="NOT45" s="83"/>
      <c r="NOU45" s="83"/>
      <c r="NOV45" s="83"/>
      <c r="NOW45" s="83"/>
      <c r="NOX45" s="83"/>
      <c r="NOY45" s="83"/>
      <c r="NOZ45" s="83"/>
      <c r="NPA45" s="83"/>
      <c r="NPB45" s="83"/>
      <c r="NPC45" s="83"/>
      <c r="NPD45" s="83"/>
      <c r="NPE45" s="83"/>
      <c r="NPF45" s="83"/>
      <c r="NPG45" s="83"/>
      <c r="NPH45" s="83"/>
      <c r="NPI45" s="83"/>
      <c r="NPJ45" s="83"/>
      <c r="NPK45" s="83"/>
      <c r="NPL45" s="83"/>
      <c r="NPM45" s="83"/>
      <c r="NPN45" s="83"/>
      <c r="NPO45" s="83"/>
      <c r="NPP45" s="83"/>
      <c r="NPQ45" s="83"/>
      <c r="NPR45" s="83"/>
      <c r="NPS45" s="83"/>
      <c r="NPT45" s="83"/>
      <c r="NPU45" s="83"/>
      <c r="NPV45" s="83"/>
      <c r="NPW45" s="83"/>
      <c r="NPX45" s="83"/>
      <c r="NPY45" s="83"/>
      <c r="NPZ45" s="83"/>
      <c r="NQA45" s="83"/>
      <c r="NQB45" s="83"/>
      <c r="NQC45" s="83"/>
      <c r="NQD45" s="83"/>
      <c r="NQE45" s="83"/>
      <c r="NQF45" s="83"/>
      <c r="NQG45" s="83"/>
      <c r="NQH45" s="83"/>
      <c r="NQI45" s="83"/>
      <c r="NQJ45" s="83"/>
      <c r="NQK45" s="83"/>
      <c r="NQL45" s="83"/>
      <c r="NQM45" s="83"/>
      <c r="NQN45" s="83"/>
      <c r="NQO45" s="83"/>
      <c r="NQP45" s="83"/>
      <c r="NQQ45" s="83"/>
      <c r="NQR45" s="83"/>
      <c r="NQS45" s="83"/>
      <c r="NQT45" s="83"/>
      <c r="NQU45" s="83"/>
      <c r="NQV45" s="83"/>
      <c r="NQW45" s="83"/>
      <c r="NQX45" s="83"/>
      <c r="NQY45" s="83"/>
      <c r="NQZ45" s="83"/>
      <c r="NRA45" s="83"/>
      <c r="NRB45" s="83"/>
      <c r="NRC45" s="83"/>
      <c r="NRD45" s="83"/>
      <c r="NRE45" s="83"/>
      <c r="NRF45" s="83"/>
      <c r="NRG45" s="83"/>
      <c r="NRH45" s="83"/>
      <c r="NRI45" s="83"/>
      <c r="NRJ45" s="83"/>
      <c r="NRK45" s="83"/>
      <c r="NRL45" s="83"/>
      <c r="NRM45" s="83"/>
      <c r="NRN45" s="83"/>
      <c r="NRO45" s="83"/>
      <c r="NRP45" s="83"/>
      <c r="NRQ45" s="83"/>
      <c r="NRR45" s="83"/>
      <c r="NRS45" s="83"/>
      <c r="NRT45" s="83"/>
      <c r="NRU45" s="83"/>
      <c r="NRV45" s="83"/>
      <c r="NRW45" s="83"/>
      <c r="NRX45" s="83"/>
      <c r="NRY45" s="83"/>
      <c r="NRZ45" s="83"/>
      <c r="NSA45" s="83"/>
      <c r="NSB45" s="83"/>
      <c r="NSC45" s="83"/>
      <c r="NSD45" s="83"/>
      <c r="NSE45" s="83"/>
      <c r="NSF45" s="83"/>
      <c r="NSG45" s="83"/>
      <c r="NSH45" s="83"/>
      <c r="NSI45" s="83"/>
      <c r="NSJ45" s="83"/>
      <c r="NSK45" s="83"/>
      <c r="NSL45" s="83"/>
      <c r="NSM45" s="83"/>
      <c r="NSN45" s="83"/>
      <c r="NSO45" s="83"/>
      <c r="NSP45" s="83"/>
      <c r="NSQ45" s="83"/>
      <c r="NSR45" s="83"/>
      <c r="NSS45" s="83"/>
      <c r="NST45" s="83"/>
      <c r="NSU45" s="83"/>
      <c r="NSV45" s="83"/>
      <c r="NSW45" s="83"/>
      <c r="NSX45" s="83"/>
      <c r="NSY45" s="83"/>
      <c r="NSZ45" s="83"/>
      <c r="NTA45" s="83"/>
      <c r="NTB45" s="83"/>
      <c r="NTC45" s="83"/>
      <c r="NTD45" s="83"/>
      <c r="NTE45" s="83"/>
      <c r="NTF45" s="83"/>
      <c r="NTG45" s="83"/>
      <c r="NTH45" s="83"/>
      <c r="NTI45" s="83"/>
      <c r="NTJ45" s="83"/>
      <c r="NTK45" s="83"/>
      <c r="NTL45" s="83"/>
      <c r="NTM45" s="83"/>
      <c r="NTN45" s="83"/>
      <c r="NTO45" s="83"/>
      <c r="NTP45" s="83"/>
      <c r="NTQ45" s="83"/>
      <c r="NTR45" s="83"/>
      <c r="NTS45" s="83"/>
      <c r="NTT45" s="83"/>
      <c r="NTU45" s="83"/>
      <c r="NTV45" s="83"/>
      <c r="NTW45" s="83"/>
      <c r="NTX45" s="83"/>
      <c r="NTY45" s="83"/>
      <c r="NTZ45" s="83"/>
      <c r="NUA45" s="83"/>
      <c r="NUB45" s="83"/>
      <c r="NUC45" s="83"/>
      <c r="NUD45" s="83"/>
      <c r="NUE45" s="83"/>
      <c r="NUF45" s="83"/>
      <c r="NUG45" s="83"/>
      <c r="NUH45" s="83"/>
      <c r="NUI45" s="83"/>
      <c r="NUJ45" s="83"/>
      <c r="NUK45" s="83"/>
      <c r="NUL45" s="83"/>
      <c r="NUM45" s="83"/>
      <c r="NUN45" s="83"/>
      <c r="NUO45" s="83"/>
      <c r="NUP45" s="83"/>
      <c r="NUQ45" s="83"/>
      <c r="NUR45" s="83"/>
      <c r="NUS45" s="83"/>
      <c r="NUT45" s="83"/>
      <c r="NUU45" s="83"/>
      <c r="NUV45" s="83"/>
      <c r="NUW45" s="83"/>
      <c r="NUX45" s="83"/>
      <c r="NUY45" s="83"/>
      <c r="NUZ45" s="83"/>
      <c r="NVA45" s="83"/>
      <c r="NVB45" s="83"/>
      <c r="NVC45" s="83"/>
      <c r="NVD45" s="83"/>
      <c r="NVE45" s="83"/>
      <c r="NVF45" s="83"/>
      <c r="NVG45" s="83"/>
      <c r="NVH45" s="83"/>
      <c r="NVI45" s="83"/>
      <c r="NVJ45" s="83"/>
      <c r="NVK45" s="83"/>
      <c r="NVL45" s="83"/>
      <c r="NVM45" s="83"/>
      <c r="NVN45" s="83"/>
      <c r="NVO45" s="83"/>
      <c r="NVP45" s="83"/>
      <c r="NVQ45" s="83"/>
      <c r="NVR45" s="83"/>
      <c r="NVS45" s="83"/>
      <c r="NVT45" s="83"/>
      <c r="NVU45" s="83"/>
      <c r="NVV45" s="83"/>
      <c r="NVW45" s="83"/>
      <c r="NVX45" s="83"/>
      <c r="NVY45" s="83"/>
      <c r="NVZ45" s="83"/>
      <c r="NWA45" s="83"/>
      <c r="NWB45" s="83"/>
      <c r="NWC45" s="83"/>
      <c r="NWD45" s="83"/>
      <c r="NWE45" s="83"/>
      <c r="NWF45" s="83"/>
      <c r="NWG45" s="83"/>
      <c r="NWH45" s="83"/>
      <c r="NWI45" s="83"/>
      <c r="NWJ45" s="83"/>
      <c r="NWK45" s="83"/>
      <c r="NWL45" s="83"/>
      <c r="NWM45" s="83"/>
      <c r="NWN45" s="83"/>
      <c r="NWO45" s="83"/>
      <c r="NWP45" s="83"/>
      <c r="NWQ45" s="83"/>
      <c r="NWR45" s="83"/>
      <c r="NWS45" s="83"/>
      <c r="NWT45" s="83"/>
      <c r="NWU45" s="83"/>
      <c r="NWV45" s="83"/>
      <c r="NWW45" s="83"/>
      <c r="NWX45" s="83"/>
      <c r="NWY45" s="83"/>
      <c r="NWZ45" s="83"/>
      <c r="NXA45" s="83"/>
      <c r="NXB45" s="83"/>
      <c r="NXC45" s="83"/>
      <c r="NXD45" s="83"/>
      <c r="NXE45" s="83"/>
      <c r="NXF45" s="83"/>
      <c r="NXG45" s="83"/>
      <c r="NXH45" s="83"/>
      <c r="NXI45" s="83"/>
      <c r="NXJ45" s="83"/>
      <c r="NXK45" s="83"/>
      <c r="NXL45" s="83"/>
      <c r="NXM45" s="83"/>
      <c r="NXN45" s="83"/>
      <c r="NXO45" s="83"/>
      <c r="NXP45" s="83"/>
      <c r="NXQ45" s="83"/>
      <c r="NXR45" s="83"/>
      <c r="NXS45" s="83"/>
      <c r="NXT45" s="83"/>
      <c r="NXU45" s="83"/>
      <c r="NXV45" s="83"/>
      <c r="NXW45" s="83"/>
      <c r="NXX45" s="83"/>
      <c r="NXY45" s="83"/>
      <c r="NXZ45" s="83"/>
      <c r="NYA45" s="83"/>
      <c r="NYB45" s="83"/>
      <c r="NYC45" s="83"/>
      <c r="NYD45" s="83"/>
      <c r="NYE45" s="83"/>
      <c r="NYF45" s="83"/>
      <c r="NYG45" s="83"/>
      <c r="NYH45" s="83"/>
      <c r="NYI45" s="83"/>
      <c r="NYJ45" s="83"/>
      <c r="NYK45" s="83"/>
      <c r="NYL45" s="83"/>
      <c r="NYM45" s="83"/>
      <c r="NYN45" s="83"/>
      <c r="NYO45" s="83"/>
      <c r="NYP45" s="83"/>
      <c r="NYQ45" s="83"/>
      <c r="NYR45" s="83"/>
      <c r="NYS45" s="83"/>
      <c r="NYT45" s="83"/>
      <c r="NYU45" s="83"/>
      <c r="NYV45" s="83"/>
      <c r="NYW45" s="83"/>
      <c r="NYX45" s="83"/>
      <c r="NYY45" s="83"/>
      <c r="NYZ45" s="83"/>
      <c r="NZA45" s="83"/>
      <c r="NZB45" s="83"/>
      <c r="NZC45" s="83"/>
      <c r="NZD45" s="83"/>
      <c r="NZE45" s="83"/>
      <c r="NZF45" s="83"/>
      <c r="NZG45" s="83"/>
      <c r="NZH45" s="83"/>
      <c r="NZI45" s="83"/>
      <c r="NZJ45" s="83"/>
      <c r="NZK45" s="83"/>
      <c r="NZL45" s="83"/>
      <c r="NZM45" s="83"/>
      <c r="NZN45" s="83"/>
      <c r="NZO45" s="83"/>
      <c r="NZP45" s="83"/>
      <c r="NZQ45" s="83"/>
      <c r="NZR45" s="83"/>
      <c r="NZS45" s="83"/>
      <c r="NZT45" s="83"/>
      <c r="NZU45" s="83"/>
      <c r="NZV45" s="83"/>
      <c r="NZW45" s="83"/>
      <c r="NZX45" s="83"/>
      <c r="NZY45" s="83"/>
      <c r="NZZ45" s="83"/>
      <c r="OAA45" s="83"/>
      <c r="OAB45" s="83"/>
      <c r="OAC45" s="83"/>
      <c r="OAD45" s="83"/>
      <c r="OAE45" s="83"/>
      <c r="OAF45" s="83"/>
      <c r="OAG45" s="83"/>
      <c r="OAH45" s="83"/>
      <c r="OAI45" s="83"/>
      <c r="OAJ45" s="83"/>
      <c r="OAK45" s="83"/>
      <c r="OAL45" s="83"/>
      <c r="OAM45" s="83"/>
      <c r="OAN45" s="83"/>
      <c r="OAO45" s="83"/>
      <c r="OAP45" s="83"/>
      <c r="OAQ45" s="83"/>
      <c r="OAR45" s="83"/>
      <c r="OAS45" s="83"/>
      <c r="OAT45" s="83"/>
      <c r="OAU45" s="83"/>
      <c r="OAV45" s="83"/>
      <c r="OAW45" s="83"/>
      <c r="OAX45" s="83"/>
      <c r="OAY45" s="83"/>
      <c r="OAZ45" s="83"/>
      <c r="OBA45" s="83"/>
      <c r="OBB45" s="83"/>
      <c r="OBC45" s="83"/>
      <c r="OBD45" s="83"/>
      <c r="OBE45" s="83"/>
      <c r="OBF45" s="83"/>
      <c r="OBG45" s="83"/>
      <c r="OBH45" s="83"/>
      <c r="OBI45" s="83"/>
      <c r="OBJ45" s="83"/>
      <c r="OBK45" s="83"/>
      <c r="OBL45" s="83"/>
      <c r="OBM45" s="83"/>
      <c r="OBN45" s="83"/>
      <c r="OBO45" s="83"/>
      <c r="OBP45" s="83"/>
      <c r="OBQ45" s="83"/>
      <c r="OBR45" s="83"/>
      <c r="OBS45" s="83"/>
      <c r="OBT45" s="83"/>
      <c r="OBU45" s="83"/>
      <c r="OBV45" s="83"/>
      <c r="OBW45" s="83"/>
      <c r="OBX45" s="83"/>
      <c r="OBY45" s="83"/>
      <c r="OBZ45" s="83"/>
      <c r="OCA45" s="83"/>
      <c r="OCB45" s="83"/>
      <c r="OCC45" s="83"/>
      <c r="OCD45" s="83"/>
      <c r="OCE45" s="83"/>
      <c r="OCF45" s="83"/>
      <c r="OCG45" s="83"/>
      <c r="OCH45" s="83"/>
      <c r="OCI45" s="83"/>
      <c r="OCJ45" s="83"/>
      <c r="OCK45" s="83"/>
      <c r="OCL45" s="83"/>
      <c r="OCM45" s="83"/>
      <c r="OCN45" s="83"/>
      <c r="OCO45" s="83"/>
      <c r="OCP45" s="83"/>
      <c r="OCQ45" s="83"/>
      <c r="OCR45" s="83"/>
      <c r="OCS45" s="83"/>
      <c r="OCT45" s="83"/>
      <c r="OCU45" s="83"/>
      <c r="OCV45" s="83"/>
      <c r="OCW45" s="83"/>
      <c r="OCX45" s="83"/>
      <c r="OCY45" s="83"/>
      <c r="OCZ45" s="83"/>
      <c r="ODA45" s="83"/>
      <c r="ODB45" s="83"/>
      <c r="ODC45" s="83"/>
      <c r="ODD45" s="83"/>
      <c r="ODE45" s="83"/>
      <c r="ODF45" s="83"/>
      <c r="ODG45" s="83"/>
      <c r="ODH45" s="83"/>
      <c r="ODI45" s="83"/>
      <c r="ODJ45" s="83"/>
      <c r="ODK45" s="83"/>
      <c r="ODL45" s="83"/>
      <c r="ODM45" s="83"/>
      <c r="ODN45" s="83"/>
      <c r="ODO45" s="83"/>
      <c r="ODP45" s="83"/>
      <c r="ODQ45" s="83"/>
      <c r="ODR45" s="83"/>
      <c r="ODS45" s="83"/>
      <c r="ODT45" s="83"/>
      <c r="ODU45" s="83"/>
      <c r="ODV45" s="83"/>
      <c r="ODW45" s="83"/>
      <c r="ODX45" s="83"/>
      <c r="ODY45" s="83"/>
      <c r="ODZ45" s="83"/>
      <c r="OEA45" s="83"/>
      <c r="OEB45" s="83"/>
      <c r="OEC45" s="83"/>
      <c r="OED45" s="83"/>
      <c r="OEE45" s="83"/>
      <c r="OEF45" s="83"/>
      <c r="OEG45" s="83"/>
      <c r="OEH45" s="83"/>
      <c r="OEI45" s="83"/>
      <c r="OEJ45" s="83"/>
      <c r="OEK45" s="83"/>
      <c r="OEL45" s="83"/>
      <c r="OEM45" s="83"/>
      <c r="OEN45" s="83"/>
      <c r="OEO45" s="83"/>
      <c r="OEP45" s="83"/>
      <c r="OEQ45" s="83"/>
      <c r="OER45" s="83"/>
      <c r="OES45" s="83"/>
      <c r="OET45" s="83"/>
      <c r="OEU45" s="83"/>
      <c r="OEV45" s="83"/>
      <c r="OEW45" s="83"/>
      <c r="OEX45" s="83"/>
      <c r="OEY45" s="83"/>
      <c r="OEZ45" s="83"/>
      <c r="OFA45" s="83"/>
      <c r="OFB45" s="83"/>
      <c r="OFC45" s="83"/>
      <c r="OFD45" s="83"/>
      <c r="OFE45" s="83"/>
      <c r="OFF45" s="83"/>
      <c r="OFG45" s="83"/>
      <c r="OFH45" s="83"/>
      <c r="OFI45" s="83"/>
      <c r="OFJ45" s="83"/>
      <c r="OFK45" s="83"/>
      <c r="OFL45" s="83"/>
      <c r="OFM45" s="83"/>
      <c r="OFN45" s="83"/>
      <c r="OFO45" s="83"/>
      <c r="OFP45" s="83"/>
      <c r="OFQ45" s="83"/>
      <c r="OFR45" s="83"/>
      <c r="OFS45" s="83"/>
      <c r="OFT45" s="83"/>
      <c r="OFU45" s="83"/>
      <c r="OFV45" s="83"/>
      <c r="OFW45" s="83"/>
      <c r="OFX45" s="83"/>
      <c r="OFY45" s="83"/>
      <c r="OFZ45" s="83"/>
      <c r="OGA45" s="83"/>
      <c r="OGB45" s="83"/>
      <c r="OGC45" s="83"/>
      <c r="OGD45" s="83"/>
      <c r="OGE45" s="83"/>
      <c r="OGF45" s="83"/>
      <c r="OGG45" s="83"/>
      <c r="OGH45" s="83"/>
      <c r="OGI45" s="83"/>
      <c r="OGJ45" s="83"/>
      <c r="OGK45" s="83"/>
      <c r="OGL45" s="83"/>
      <c r="OGM45" s="83"/>
      <c r="OGN45" s="83"/>
      <c r="OGO45" s="83"/>
      <c r="OGP45" s="83"/>
      <c r="OGQ45" s="83"/>
      <c r="OGR45" s="83"/>
      <c r="OGS45" s="83"/>
      <c r="OGT45" s="83"/>
      <c r="OGU45" s="83"/>
      <c r="OGV45" s="83"/>
      <c r="OGW45" s="83"/>
      <c r="OGX45" s="83"/>
      <c r="OGY45" s="83"/>
      <c r="OGZ45" s="83"/>
      <c r="OHA45" s="83"/>
      <c r="OHB45" s="83"/>
      <c r="OHC45" s="83"/>
      <c r="OHD45" s="83"/>
      <c r="OHE45" s="83"/>
      <c r="OHF45" s="83"/>
      <c r="OHG45" s="83"/>
      <c r="OHH45" s="83"/>
      <c r="OHI45" s="83"/>
      <c r="OHJ45" s="83"/>
      <c r="OHK45" s="83"/>
      <c r="OHL45" s="83"/>
      <c r="OHM45" s="83"/>
      <c r="OHN45" s="83"/>
      <c r="OHO45" s="83"/>
      <c r="OHP45" s="83"/>
      <c r="OHQ45" s="83"/>
      <c r="OHR45" s="83"/>
      <c r="OHS45" s="83"/>
      <c r="OHT45" s="83"/>
      <c r="OHU45" s="83"/>
      <c r="OHV45" s="83"/>
      <c r="OHW45" s="83"/>
      <c r="OHX45" s="83"/>
      <c r="OHY45" s="83"/>
      <c r="OHZ45" s="83"/>
      <c r="OIA45" s="83"/>
      <c r="OIB45" s="83"/>
      <c r="OIC45" s="83"/>
      <c r="OID45" s="83"/>
      <c r="OIE45" s="83"/>
      <c r="OIF45" s="83"/>
      <c r="OIG45" s="83"/>
      <c r="OIH45" s="83"/>
      <c r="OII45" s="83"/>
      <c r="OIJ45" s="83"/>
      <c r="OIK45" s="83"/>
      <c r="OIL45" s="83"/>
      <c r="OIM45" s="83"/>
      <c r="OIN45" s="83"/>
      <c r="OIO45" s="83"/>
      <c r="OIP45" s="83"/>
      <c r="OIQ45" s="83"/>
      <c r="OIR45" s="83"/>
      <c r="OIS45" s="83"/>
      <c r="OIT45" s="83"/>
      <c r="OIU45" s="83"/>
      <c r="OIV45" s="83"/>
      <c r="OIW45" s="83"/>
      <c r="OIX45" s="83"/>
      <c r="OIY45" s="83"/>
      <c r="OIZ45" s="83"/>
      <c r="OJA45" s="83"/>
      <c r="OJB45" s="83"/>
      <c r="OJC45" s="83"/>
      <c r="OJD45" s="83"/>
      <c r="OJE45" s="83"/>
      <c r="OJF45" s="83"/>
      <c r="OJG45" s="83"/>
      <c r="OJH45" s="83"/>
      <c r="OJI45" s="83"/>
      <c r="OJJ45" s="83"/>
      <c r="OJK45" s="83"/>
      <c r="OJL45" s="83"/>
      <c r="OJM45" s="83"/>
      <c r="OJN45" s="83"/>
      <c r="OJO45" s="83"/>
      <c r="OJP45" s="83"/>
      <c r="OJQ45" s="83"/>
      <c r="OJR45" s="83"/>
      <c r="OJS45" s="83"/>
      <c r="OJT45" s="83"/>
      <c r="OJU45" s="83"/>
      <c r="OJV45" s="83"/>
      <c r="OJW45" s="83"/>
      <c r="OJX45" s="83"/>
      <c r="OJY45" s="83"/>
      <c r="OJZ45" s="83"/>
      <c r="OKA45" s="83"/>
      <c r="OKB45" s="83"/>
      <c r="OKC45" s="83"/>
      <c r="OKD45" s="83"/>
      <c r="OKE45" s="83"/>
      <c r="OKF45" s="83"/>
      <c r="OKG45" s="83"/>
      <c r="OKH45" s="83"/>
      <c r="OKI45" s="83"/>
      <c r="OKJ45" s="83"/>
      <c r="OKK45" s="83"/>
      <c r="OKL45" s="83"/>
      <c r="OKM45" s="83"/>
      <c r="OKN45" s="83"/>
      <c r="OKO45" s="83"/>
      <c r="OKP45" s="83"/>
      <c r="OKQ45" s="83"/>
      <c r="OKR45" s="83"/>
      <c r="OKS45" s="83"/>
      <c r="OKT45" s="83"/>
      <c r="OKU45" s="83"/>
      <c r="OKV45" s="83"/>
      <c r="OKW45" s="83"/>
      <c r="OKX45" s="83"/>
      <c r="OKY45" s="83"/>
      <c r="OKZ45" s="83"/>
      <c r="OLA45" s="83"/>
      <c r="OLB45" s="83"/>
      <c r="OLC45" s="83"/>
      <c r="OLD45" s="83"/>
      <c r="OLE45" s="83"/>
      <c r="OLF45" s="83"/>
      <c r="OLG45" s="83"/>
      <c r="OLH45" s="83"/>
      <c r="OLI45" s="83"/>
      <c r="OLJ45" s="83"/>
      <c r="OLK45" s="83"/>
      <c r="OLL45" s="83"/>
      <c r="OLM45" s="83"/>
      <c r="OLN45" s="83"/>
      <c r="OLO45" s="83"/>
      <c r="OLP45" s="83"/>
      <c r="OLQ45" s="83"/>
      <c r="OLR45" s="83"/>
      <c r="OLS45" s="83"/>
      <c r="OLT45" s="83"/>
      <c r="OLU45" s="83"/>
      <c r="OLV45" s="83"/>
      <c r="OLW45" s="83"/>
      <c r="OLX45" s="83"/>
      <c r="OLY45" s="83"/>
      <c r="OLZ45" s="83"/>
      <c r="OMA45" s="83"/>
      <c r="OMB45" s="83"/>
      <c r="OMC45" s="83"/>
      <c r="OMD45" s="83"/>
      <c r="OME45" s="83"/>
      <c r="OMF45" s="83"/>
      <c r="OMG45" s="83"/>
      <c r="OMH45" s="83"/>
      <c r="OMI45" s="83"/>
      <c r="OMJ45" s="83"/>
      <c r="OMK45" s="83"/>
      <c r="OML45" s="83"/>
      <c r="OMM45" s="83"/>
      <c r="OMN45" s="83"/>
      <c r="OMO45" s="83"/>
      <c r="OMP45" s="83"/>
      <c r="OMQ45" s="83"/>
      <c r="OMR45" s="83"/>
      <c r="OMS45" s="83"/>
      <c r="OMT45" s="83"/>
      <c r="OMU45" s="83"/>
      <c r="OMV45" s="83"/>
      <c r="OMW45" s="83"/>
      <c r="OMX45" s="83"/>
      <c r="OMY45" s="83"/>
      <c r="OMZ45" s="83"/>
      <c r="ONA45" s="83"/>
      <c r="ONB45" s="83"/>
      <c r="ONC45" s="83"/>
      <c r="OND45" s="83"/>
      <c r="ONE45" s="83"/>
      <c r="ONF45" s="83"/>
      <c r="ONG45" s="83"/>
      <c r="ONH45" s="83"/>
      <c r="ONI45" s="83"/>
      <c r="ONJ45" s="83"/>
      <c r="ONK45" s="83"/>
      <c r="ONL45" s="83"/>
      <c r="ONM45" s="83"/>
      <c r="ONN45" s="83"/>
      <c r="ONO45" s="83"/>
      <c r="ONP45" s="83"/>
      <c r="ONQ45" s="83"/>
      <c r="ONR45" s="83"/>
      <c r="ONS45" s="83"/>
      <c r="ONT45" s="83"/>
      <c r="ONU45" s="83"/>
      <c r="ONV45" s="83"/>
      <c r="ONW45" s="83"/>
      <c r="ONX45" s="83"/>
      <c r="ONY45" s="83"/>
      <c r="ONZ45" s="83"/>
      <c r="OOA45" s="83"/>
      <c r="OOB45" s="83"/>
      <c r="OOC45" s="83"/>
      <c r="OOD45" s="83"/>
      <c r="OOE45" s="83"/>
      <c r="OOF45" s="83"/>
      <c r="OOG45" s="83"/>
      <c r="OOH45" s="83"/>
      <c r="OOI45" s="83"/>
      <c r="OOJ45" s="83"/>
      <c r="OOK45" s="83"/>
      <c r="OOL45" s="83"/>
      <c r="OOM45" s="83"/>
      <c r="OON45" s="83"/>
      <c r="OOO45" s="83"/>
      <c r="OOP45" s="83"/>
      <c r="OOQ45" s="83"/>
      <c r="OOR45" s="83"/>
      <c r="OOS45" s="83"/>
      <c r="OOT45" s="83"/>
      <c r="OOU45" s="83"/>
      <c r="OOV45" s="83"/>
      <c r="OOW45" s="83"/>
      <c r="OOX45" s="83"/>
      <c r="OOY45" s="83"/>
      <c r="OOZ45" s="83"/>
      <c r="OPA45" s="83"/>
      <c r="OPB45" s="83"/>
      <c r="OPC45" s="83"/>
      <c r="OPD45" s="83"/>
      <c r="OPE45" s="83"/>
      <c r="OPF45" s="83"/>
      <c r="OPG45" s="83"/>
      <c r="OPH45" s="83"/>
      <c r="OPI45" s="83"/>
      <c r="OPJ45" s="83"/>
      <c r="OPK45" s="83"/>
      <c r="OPL45" s="83"/>
      <c r="OPM45" s="83"/>
      <c r="OPN45" s="83"/>
      <c r="OPO45" s="83"/>
      <c r="OPP45" s="83"/>
      <c r="OPQ45" s="83"/>
      <c r="OPR45" s="83"/>
      <c r="OPS45" s="83"/>
      <c r="OPT45" s="83"/>
      <c r="OPU45" s="83"/>
      <c r="OPV45" s="83"/>
      <c r="OPW45" s="83"/>
      <c r="OPX45" s="83"/>
      <c r="OPY45" s="83"/>
      <c r="OPZ45" s="83"/>
      <c r="OQA45" s="83"/>
      <c r="OQB45" s="83"/>
      <c r="OQC45" s="83"/>
      <c r="OQD45" s="83"/>
      <c r="OQE45" s="83"/>
      <c r="OQF45" s="83"/>
      <c r="OQG45" s="83"/>
      <c r="OQH45" s="83"/>
      <c r="OQI45" s="83"/>
      <c r="OQJ45" s="83"/>
      <c r="OQK45" s="83"/>
      <c r="OQL45" s="83"/>
      <c r="OQM45" s="83"/>
      <c r="OQN45" s="83"/>
      <c r="OQO45" s="83"/>
      <c r="OQP45" s="83"/>
      <c r="OQQ45" s="83"/>
      <c r="OQR45" s="83"/>
      <c r="OQS45" s="83"/>
      <c r="OQT45" s="83"/>
      <c r="OQU45" s="83"/>
      <c r="OQV45" s="83"/>
      <c r="OQW45" s="83"/>
      <c r="OQX45" s="83"/>
      <c r="OQY45" s="83"/>
      <c r="OQZ45" s="83"/>
      <c r="ORA45" s="83"/>
      <c r="ORB45" s="83"/>
      <c r="ORC45" s="83"/>
      <c r="ORD45" s="83"/>
      <c r="ORE45" s="83"/>
      <c r="ORF45" s="83"/>
      <c r="ORG45" s="83"/>
      <c r="ORH45" s="83"/>
      <c r="ORI45" s="83"/>
      <c r="ORJ45" s="83"/>
      <c r="ORK45" s="83"/>
      <c r="ORL45" s="83"/>
      <c r="ORM45" s="83"/>
      <c r="ORN45" s="83"/>
      <c r="ORO45" s="83"/>
      <c r="ORP45" s="83"/>
      <c r="ORQ45" s="83"/>
      <c r="ORR45" s="83"/>
      <c r="ORS45" s="83"/>
      <c r="ORT45" s="83"/>
      <c r="ORU45" s="83"/>
      <c r="ORV45" s="83"/>
      <c r="ORW45" s="83"/>
      <c r="ORX45" s="83"/>
      <c r="ORY45" s="83"/>
      <c r="ORZ45" s="83"/>
      <c r="OSA45" s="83"/>
      <c r="OSB45" s="83"/>
      <c r="OSC45" s="83"/>
      <c r="OSD45" s="83"/>
      <c r="OSE45" s="83"/>
      <c r="OSF45" s="83"/>
      <c r="OSG45" s="83"/>
      <c r="OSH45" s="83"/>
      <c r="OSI45" s="83"/>
      <c r="OSJ45" s="83"/>
      <c r="OSK45" s="83"/>
      <c r="OSL45" s="83"/>
      <c r="OSM45" s="83"/>
      <c r="OSN45" s="83"/>
      <c r="OSO45" s="83"/>
      <c r="OSP45" s="83"/>
      <c r="OSQ45" s="83"/>
      <c r="OSR45" s="83"/>
      <c r="OSS45" s="83"/>
      <c r="OST45" s="83"/>
      <c r="OSU45" s="83"/>
      <c r="OSV45" s="83"/>
      <c r="OSW45" s="83"/>
      <c r="OSX45" s="83"/>
      <c r="OSY45" s="83"/>
      <c r="OSZ45" s="83"/>
      <c r="OTA45" s="83"/>
      <c r="OTB45" s="83"/>
      <c r="OTC45" s="83"/>
      <c r="OTD45" s="83"/>
      <c r="OTE45" s="83"/>
      <c r="OTF45" s="83"/>
      <c r="OTG45" s="83"/>
      <c r="OTH45" s="83"/>
      <c r="OTI45" s="83"/>
      <c r="OTJ45" s="83"/>
      <c r="OTK45" s="83"/>
      <c r="OTL45" s="83"/>
      <c r="OTM45" s="83"/>
      <c r="OTN45" s="83"/>
      <c r="OTO45" s="83"/>
      <c r="OTP45" s="83"/>
      <c r="OTQ45" s="83"/>
      <c r="OTR45" s="83"/>
      <c r="OTS45" s="83"/>
      <c r="OTT45" s="83"/>
      <c r="OTU45" s="83"/>
      <c r="OTV45" s="83"/>
      <c r="OTW45" s="83"/>
      <c r="OTX45" s="83"/>
      <c r="OTY45" s="83"/>
      <c r="OTZ45" s="83"/>
      <c r="OUA45" s="83"/>
      <c r="OUB45" s="83"/>
      <c r="OUC45" s="83"/>
      <c r="OUD45" s="83"/>
      <c r="OUE45" s="83"/>
      <c r="OUF45" s="83"/>
      <c r="OUG45" s="83"/>
      <c r="OUH45" s="83"/>
      <c r="OUI45" s="83"/>
      <c r="OUJ45" s="83"/>
      <c r="OUK45" s="83"/>
      <c r="OUL45" s="83"/>
      <c r="OUM45" s="83"/>
      <c r="OUN45" s="83"/>
      <c r="OUO45" s="83"/>
      <c r="OUP45" s="83"/>
      <c r="OUQ45" s="83"/>
      <c r="OUR45" s="83"/>
      <c r="OUS45" s="83"/>
      <c r="OUT45" s="83"/>
      <c r="OUU45" s="83"/>
      <c r="OUV45" s="83"/>
      <c r="OUW45" s="83"/>
      <c r="OUX45" s="83"/>
      <c r="OUY45" s="83"/>
      <c r="OUZ45" s="83"/>
      <c r="OVA45" s="83"/>
      <c r="OVB45" s="83"/>
      <c r="OVC45" s="83"/>
      <c r="OVD45" s="83"/>
      <c r="OVE45" s="83"/>
      <c r="OVF45" s="83"/>
      <c r="OVG45" s="83"/>
      <c r="OVH45" s="83"/>
      <c r="OVI45" s="83"/>
      <c r="OVJ45" s="83"/>
      <c r="OVK45" s="83"/>
      <c r="OVL45" s="83"/>
      <c r="OVM45" s="83"/>
      <c r="OVN45" s="83"/>
      <c r="OVO45" s="83"/>
      <c r="OVP45" s="83"/>
      <c r="OVQ45" s="83"/>
      <c r="OVR45" s="83"/>
      <c r="OVS45" s="83"/>
      <c r="OVT45" s="83"/>
      <c r="OVU45" s="83"/>
      <c r="OVV45" s="83"/>
      <c r="OVW45" s="83"/>
      <c r="OVX45" s="83"/>
      <c r="OVY45" s="83"/>
      <c r="OVZ45" s="83"/>
      <c r="OWA45" s="83"/>
      <c r="OWB45" s="83"/>
      <c r="OWC45" s="83"/>
      <c r="OWD45" s="83"/>
      <c r="OWE45" s="83"/>
      <c r="OWF45" s="83"/>
      <c r="OWG45" s="83"/>
      <c r="OWH45" s="83"/>
      <c r="OWI45" s="83"/>
      <c r="OWJ45" s="83"/>
      <c r="OWK45" s="83"/>
      <c r="OWL45" s="83"/>
      <c r="OWM45" s="83"/>
      <c r="OWN45" s="83"/>
      <c r="OWO45" s="83"/>
      <c r="OWP45" s="83"/>
      <c r="OWQ45" s="83"/>
      <c r="OWR45" s="83"/>
      <c r="OWS45" s="83"/>
      <c r="OWT45" s="83"/>
      <c r="OWU45" s="83"/>
      <c r="OWV45" s="83"/>
      <c r="OWW45" s="83"/>
      <c r="OWX45" s="83"/>
      <c r="OWY45" s="83"/>
      <c r="OWZ45" s="83"/>
      <c r="OXA45" s="83"/>
      <c r="OXB45" s="83"/>
      <c r="OXC45" s="83"/>
      <c r="OXD45" s="83"/>
      <c r="OXE45" s="83"/>
      <c r="OXF45" s="83"/>
      <c r="OXG45" s="83"/>
      <c r="OXH45" s="83"/>
      <c r="OXI45" s="83"/>
      <c r="OXJ45" s="83"/>
      <c r="OXK45" s="83"/>
      <c r="OXL45" s="83"/>
      <c r="OXM45" s="83"/>
      <c r="OXN45" s="83"/>
      <c r="OXO45" s="83"/>
      <c r="OXP45" s="83"/>
      <c r="OXQ45" s="83"/>
      <c r="OXR45" s="83"/>
      <c r="OXS45" s="83"/>
      <c r="OXT45" s="83"/>
      <c r="OXU45" s="83"/>
      <c r="OXV45" s="83"/>
      <c r="OXW45" s="83"/>
      <c r="OXX45" s="83"/>
      <c r="OXY45" s="83"/>
      <c r="OXZ45" s="83"/>
      <c r="OYA45" s="83"/>
      <c r="OYB45" s="83"/>
      <c r="OYC45" s="83"/>
      <c r="OYD45" s="83"/>
      <c r="OYE45" s="83"/>
      <c r="OYF45" s="83"/>
      <c r="OYG45" s="83"/>
      <c r="OYH45" s="83"/>
      <c r="OYI45" s="83"/>
      <c r="OYJ45" s="83"/>
      <c r="OYK45" s="83"/>
      <c r="OYL45" s="83"/>
      <c r="OYM45" s="83"/>
      <c r="OYN45" s="83"/>
      <c r="OYO45" s="83"/>
      <c r="OYP45" s="83"/>
      <c r="OYQ45" s="83"/>
      <c r="OYR45" s="83"/>
      <c r="OYS45" s="83"/>
      <c r="OYT45" s="83"/>
      <c r="OYU45" s="83"/>
      <c r="OYV45" s="83"/>
      <c r="OYW45" s="83"/>
      <c r="OYX45" s="83"/>
      <c r="OYY45" s="83"/>
      <c r="OYZ45" s="83"/>
      <c r="OZA45" s="83"/>
      <c r="OZB45" s="83"/>
      <c r="OZC45" s="83"/>
      <c r="OZD45" s="83"/>
      <c r="OZE45" s="83"/>
      <c r="OZF45" s="83"/>
      <c r="OZG45" s="83"/>
      <c r="OZH45" s="83"/>
      <c r="OZI45" s="83"/>
      <c r="OZJ45" s="83"/>
      <c r="OZK45" s="83"/>
      <c r="OZL45" s="83"/>
      <c r="OZM45" s="83"/>
      <c r="OZN45" s="83"/>
      <c r="OZO45" s="83"/>
      <c r="OZP45" s="83"/>
      <c r="OZQ45" s="83"/>
      <c r="OZR45" s="83"/>
      <c r="OZS45" s="83"/>
      <c r="OZT45" s="83"/>
      <c r="OZU45" s="83"/>
      <c r="OZV45" s="83"/>
      <c r="OZW45" s="83"/>
      <c r="OZX45" s="83"/>
      <c r="OZY45" s="83"/>
      <c r="OZZ45" s="83"/>
      <c r="PAA45" s="83"/>
      <c r="PAB45" s="83"/>
      <c r="PAC45" s="83"/>
      <c r="PAD45" s="83"/>
      <c r="PAE45" s="83"/>
      <c r="PAF45" s="83"/>
      <c r="PAG45" s="83"/>
      <c r="PAH45" s="83"/>
      <c r="PAI45" s="83"/>
      <c r="PAJ45" s="83"/>
      <c r="PAK45" s="83"/>
      <c r="PAL45" s="83"/>
      <c r="PAM45" s="83"/>
      <c r="PAN45" s="83"/>
      <c r="PAO45" s="83"/>
      <c r="PAP45" s="83"/>
      <c r="PAQ45" s="83"/>
      <c r="PAR45" s="83"/>
      <c r="PAS45" s="83"/>
      <c r="PAT45" s="83"/>
      <c r="PAU45" s="83"/>
      <c r="PAV45" s="83"/>
      <c r="PAW45" s="83"/>
      <c r="PAX45" s="83"/>
      <c r="PAY45" s="83"/>
      <c r="PAZ45" s="83"/>
      <c r="PBA45" s="83"/>
      <c r="PBB45" s="83"/>
      <c r="PBC45" s="83"/>
      <c r="PBD45" s="83"/>
      <c r="PBE45" s="83"/>
      <c r="PBF45" s="83"/>
      <c r="PBG45" s="83"/>
      <c r="PBH45" s="83"/>
      <c r="PBI45" s="83"/>
      <c r="PBJ45" s="83"/>
      <c r="PBK45" s="83"/>
      <c r="PBL45" s="83"/>
      <c r="PBM45" s="83"/>
      <c r="PBN45" s="83"/>
      <c r="PBO45" s="83"/>
      <c r="PBP45" s="83"/>
      <c r="PBQ45" s="83"/>
      <c r="PBR45" s="83"/>
      <c r="PBS45" s="83"/>
      <c r="PBT45" s="83"/>
      <c r="PBU45" s="83"/>
      <c r="PBV45" s="83"/>
      <c r="PBW45" s="83"/>
      <c r="PBX45" s="83"/>
      <c r="PBY45" s="83"/>
      <c r="PBZ45" s="83"/>
      <c r="PCA45" s="83"/>
      <c r="PCB45" s="83"/>
      <c r="PCC45" s="83"/>
      <c r="PCD45" s="83"/>
      <c r="PCE45" s="83"/>
      <c r="PCF45" s="83"/>
      <c r="PCG45" s="83"/>
      <c r="PCH45" s="83"/>
      <c r="PCI45" s="83"/>
      <c r="PCJ45" s="83"/>
      <c r="PCK45" s="83"/>
      <c r="PCL45" s="83"/>
      <c r="PCM45" s="83"/>
      <c r="PCN45" s="83"/>
      <c r="PCO45" s="83"/>
      <c r="PCP45" s="83"/>
      <c r="PCQ45" s="83"/>
      <c r="PCR45" s="83"/>
      <c r="PCS45" s="83"/>
      <c r="PCT45" s="83"/>
      <c r="PCU45" s="83"/>
      <c r="PCV45" s="83"/>
      <c r="PCW45" s="83"/>
      <c r="PCX45" s="83"/>
      <c r="PCY45" s="83"/>
      <c r="PCZ45" s="83"/>
      <c r="PDA45" s="83"/>
      <c r="PDB45" s="83"/>
      <c r="PDC45" s="83"/>
      <c r="PDD45" s="83"/>
      <c r="PDE45" s="83"/>
      <c r="PDF45" s="83"/>
      <c r="PDG45" s="83"/>
      <c r="PDH45" s="83"/>
      <c r="PDI45" s="83"/>
      <c r="PDJ45" s="83"/>
      <c r="PDK45" s="83"/>
      <c r="PDL45" s="83"/>
      <c r="PDM45" s="83"/>
      <c r="PDN45" s="83"/>
      <c r="PDO45" s="83"/>
      <c r="PDP45" s="83"/>
      <c r="PDQ45" s="83"/>
      <c r="PDR45" s="83"/>
      <c r="PDS45" s="83"/>
      <c r="PDT45" s="83"/>
      <c r="PDU45" s="83"/>
      <c r="PDV45" s="83"/>
      <c r="PDW45" s="83"/>
      <c r="PDX45" s="83"/>
      <c r="PDY45" s="83"/>
      <c r="PDZ45" s="83"/>
      <c r="PEA45" s="83"/>
      <c r="PEB45" s="83"/>
      <c r="PEC45" s="83"/>
      <c r="PED45" s="83"/>
      <c r="PEE45" s="83"/>
      <c r="PEF45" s="83"/>
      <c r="PEG45" s="83"/>
      <c r="PEH45" s="83"/>
      <c r="PEI45" s="83"/>
      <c r="PEJ45" s="83"/>
      <c r="PEK45" s="83"/>
      <c r="PEL45" s="83"/>
      <c r="PEM45" s="83"/>
      <c r="PEN45" s="83"/>
      <c r="PEO45" s="83"/>
      <c r="PEP45" s="83"/>
      <c r="PEQ45" s="83"/>
      <c r="PER45" s="83"/>
      <c r="PES45" s="83"/>
      <c r="PET45" s="83"/>
      <c r="PEU45" s="83"/>
      <c r="PEV45" s="83"/>
      <c r="PEW45" s="83"/>
      <c r="PEX45" s="83"/>
      <c r="PEY45" s="83"/>
      <c r="PEZ45" s="83"/>
      <c r="PFA45" s="83"/>
      <c r="PFB45" s="83"/>
      <c r="PFC45" s="83"/>
      <c r="PFD45" s="83"/>
      <c r="PFE45" s="83"/>
      <c r="PFF45" s="83"/>
      <c r="PFG45" s="83"/>
      <c r="PFH45" s="83"/>
      <c r="PFI45" s="83"/>
      <c r="PFJ45" s="83"/>
      <c r="PFK45" s="83"/>
      <c r="PFL45" s="83"/>
      <c r="PFM45" s="83"/>
      <c r="PFN45" s="83"/>
      <c r="PFO45" s="83"/>
      <c r="PFP45" s="83"/>
      <c r="PFQ45" s="83"/>
      <c r="PFR45" s="83"/>
      <c r="PFS45" s="83"/>
      <c r="PFT45" s="83"/>
      <c r="PFU45" s="83"/>
      <c r="PFV45" s="83"/>
      <c r="PFW45" s="83"/>
      <c r="PFX45" s="83"/>
      <c r="PFY45" s="83"/>
      <c r="PFZ45" s="83"/>
      <c r="PGA45" s="83"/>
      <c r="PGB45" s="83"/>
      <c r="PGC45" s="83"/>
      <c r="PGD45" s="83"/>
      <c r="PGE45" s="83"/>
      <c r="PGF45" s="83"/>
      <c r="PGG45" s="83"/>
      <c r="PGH45" s="83"/>
      <c r="PGI45" s="83"/>
      <c r="PGJ45" s="83"/>
      <c r="PGK45" s="83"/>
      <c r="PGL45" s="83"/>
      <c r="PGM45" s="83"/>
      <c r="PGN45" s="83"/>
      <c r="PGO45" s="83"/>
      <c r="PGP45" s="83"/>
      <c r="PGQ45" s="83"/>
      <c r="PGR45" s="83"/>
      <c r="PGS45" s="83"/>
      <c r="PGT45" s="83"/>
      <c r="PGU45" s="83"/>
      <c r="PGV45" s="83"/>
      <c r="PGW45" s="83"/>
      <c r="PGX45" s="83"/>
      <c r="PGY45" s="83"/>
      <c r="PGZ45" s="83"/>
      <c r="PHA45" s="83"/>
      <c r="PHB45" s="83"/>
      <c r="PHC45" s="83"/>
      <c r="PHD45" s="83"/>
      <c r="PHE45" s="83"/>
      <c r="PHF45" s="83"/>
      <c r="PHG45" s="83"/>
      <c r="PHH45" s="83"/>
      <c r="PHI45" s="83"/>
      <c r="PHJ45" s="83"/>
      <c r="PHK45" s="83"/>
      <c r="PHL45" s="83"/>
      <c r="PHM45" s="83"/>
      <c r="PHN45" s="83"/>
      <c r="PHO45" s="83"/>
      <c r="PHP45" s="83"/>
      <c r="PHQ45" s="83"/>
      <c r="PHR45" s="83"/>
      <c r="PHS45" s="83"/>
      <c r="PHT45" s="83"/>
      <c r="PHU45" s="83"/>
      <c r="PHV45" s="83"/>
      <c r="PHW45" s="83"/>
      <c r="PHX45" s="83"/>
      <c r="PHY45" s="83"/>
      <c r="PHZ45" s="83"/>
      <c r="PIA45" s="83"/>
      <c r="PIB45" s="83"/>
      <c r="PIC45" s="83"/>
      <c r="PID45" s="83"/>
      <c r="PIE45" s="83"/>
      <c r="PIF45" s="83"/>
      <c r="PIG45" s="83"/>
      <c r="PIH45" s="83"/>
      <c r="PII45" s="83"/>
      <c r="PIJ45" s="83"/>
      <c r="PIK45" s="83"/>
      <c r="PIL45" s="83"/>
      <c r="PIM45" s="83"/>
      <c r="PIN45" s="83"/>
      <c r="PIO45" s="83"/>
      <c r="PIP45" s="83"/>
      <c r="PIQ45" s="83"/>
      <c r="PIR45" s="83"/>
      <c r="PIS45" s="83"/>
      <c r="PIT45" s="83"/>
      <c r="PIU45" s="83"/>
      <c r="PIV45" s="83"/>
      <c r="PIW45" s="83"/>
      <c r="PIX45" s="83"/>
      <c r="PIY45" s="83"/>
      <c r="PIZ45" s="83"/>
      <c r="PJA45" s="83"/>
      <c r="PJB45" s="83"/>
      <c r="PJC45" s="83"/>
      <c r="PJD45" s="83"/>
      <c r="PJE45" s="83"/>
      <c r="PJF45" s="83"/>
      <c r="PJG45" s="83"/>
      <c r="PJH45" s="83"/>
      <c r="PJI45" s="83"/>
      <c r="PJJ45" s="83"/>
      <c r="PJK45" s="83"/>
      <c r="PJL45" s="83"/>
      <c r="PJM45" s="83"/>
      <c r="PJN45" s="83"/>
      <c r="PJO45" s="83"/>
      <c r="PJP45" s="83"/>
      <c r="PJQ45" s="83"/>
      <c r="PJR45" s="83"/>
      <c r="PJS45" s="83"/>
      <c r="PJT45" s="83"/>
      <c r="PJU45" s="83"/>
      <c r="PJV45" s="83"/>
      <c r="PJW45" s="83"/>
      <c r="PJX45" s="83"/>
      <c r="PJY45" s="83"/>
      <c r="PJZ45" s="83"/>
      <c r="PKA45" s="83"/>
      <c r="PKB45" s="83"/>
      <c r="PKC45" s="83"/>
      <c r="PKD45" s="83"/>
      <c r="PKE45" s="83"/>
      <c r="PKF45" s="83"/>
      <c r="PKG45" s="83"/>
      <c r="PKH45" s="83"/>
      <c r="PKI45" s="83"/>
      <c r="PKJ45" s="83"/>
      <c r="PKK45" s="83"/>
      <c r="PKL45" s="83"/>
      <c r="PKM45" s="83"/>
      <c r="PKN45" s="83"/>
      <c r="PKO45" s="83"/>
      <c r="PKP45" s="83"/>
      <c r="PKQ45" s="83"/>
      <c r="PKR45" s="83"/>
      <c r="PKS45" s="83"/>
      <c r="PKT45" s="83"/>
      <c r="PKU45" s="83"/>
      <c r="PKV45" s="83"/>
      <c r="PKW45" s="83"/>
      <c r="PKX45" s="83"/>
      <c r="PKY45" s="83"/>
      <c r="PKZ45" s="83"/>
      <c r="PLA45" s="83"/>
      <c r="PLB45" s="83"/>
      <c r="PLC45" s="83"/>
      <c r="PLD45" s="83"/>
      <c r="PLE45" s="83"/>
      <c r="PLF45" s="83"/>
      <c r="PLG45" s="83"/>
      <c r="PLH45" s="83"/>
      <c r="PLI45" s="83"/>
      <c r="PLJ45" s="83"/>
      <c r="PLK45" s="83"/>
      <c r="PLL45" s="83"/>
      <c r="PLM45" s="83"/>
      <c r="PLN45" s="83"/>
      <c r="PLO45" s="83"/>
      <c r="PLP45" s="83"/>
      <c r="PLQ45" s="83"/>
      <c r="PLR45" s="83"/>
      <c r="PLS45" s="83"/>
      <c r="PLT45" s="83"/>
      <c r="PLU45" s="83"/>
      <c r="PLV45" s="83"/>
      <c r="PLW45" s="83"/>
      <c r="PLX45" s="83"/>
      <c r="PLY45" s="83"/>
      <c r="PLZ45" s="83"/>
      <c r="PMA45" s="83"/>
      <c r="PMB45" s="83"/>
      <c r="PMC45" s="83"/>
      <c r="PMD45" s="83"/>
      <c r="PME45" s="83"/>
      <c r="PMF45" s="83"/>
      <c r="PMG45" s="83"/>
      <c r="PMH45" s="83"/>
      <c r="PMI45" s="83"/>
      <c r="PMJ45" s="83"/>
      <c r="PMK45" s="83"/>
      <c r="PML45" s="83"/>
      <c r="PMM45" s="83"/>
      <c r="PMN45" s="83"/>
      <c r="PMO45" s="83"/>
      <c r="PMP45" s="83"/>
      <c r="PMQ45" s="83"/>
      <c r="PMR45" s="83"/>
      <c r="PMS45" s="83"/>
      <c r="PMT45" s="83"/>
      <c r="PMU45" s="83"/>
      <c r="PMV45" s="83"/>
      <c r="PMW45" s="83"/>
      <c r="PMX45" s="83"/>
      <c r="PMY45" s="83"/>
      <c r="PMZ45" s="83"/>
      <c r="PNA45" s="83"/>
      <c r="PNB45" s="83"/>
      <c r="PNC45" s="83"/>
      <c r="PND45" s="83"/>
      <c r="PNE45" s="83"/>
      <c r="PNF45" s="83"/>
      <c r="PNG45" s="83"/>
      <c r="PNH45" s="83"/>
      <c r="PNI45" s="83"/>
      <c r="PNJ45" s="83"/>
      <c r="PNK45" s="83"/>
      <c r="PNL45" s="83"/>
      <c r="PNM45" s="83"/>
      <c r="PNN45" s="83"/>
      <c r="PNO45" s="83"/>
      <c r="PNP45" s="83"/>
      <c r="PNQ45" s="83"/>
      <c r="PNR45" s="83"/>
      <c r="PNS45" s="83"/>
      <c r="PNT45" s="83"/>
      <c r="PNU45" s="83"/>
      <c r="PNV45" s="83"/>
      <c r="PNW45" s="83"/>
      <c r="PNX45" s="83"/>
      <c r="PNY45" s="83"/>
      <c r="PNZ45" s="83"/>
      <c r="POA45" s="83"/>
      <c r="POB45" s="83"/>
      <c r="POC45" s="83"/>
      <c r="POD45" s="83"/>
      <c r="POE45" s="83"/>
      <c r="POF45" s="83"/>
      <c r="POG45" s="83"/>
      <c r="POH45" s="83"/>
      <c r="POI45" s="83"/>
      <c r="POJ45" s="83"/>
      <c r="POK45" s="83"/>
      <c r="POL45" s="83"/>
      <c r="POM45" s="83"/>
      <c r="PON45" s="83"/>
      <c r="POO45" s="83"/>
      <c r="POP45" s="83"/>
      <c r="POQ45" s="83"/>
      <c r="POR45" s="83"/>
      <c r="POS45" s="83"/>
      <c r="POT45" s="83"/>
      <c r="POU45" s="83"/>
      <c r="POV45" s="83"/>
      <c r="POW45" s="83"/>
      <c r="POX45" s="83"/>
      <c r="POY45" s="83"/>
      <c r="POZ45" s="83"/>
      <c r="PPA45" s="83"/>
      <c r="PPB45" s="83"/>
      <c r="PPC45" s="83"/>
      <c r="PPD45" s="83"/>
      <c r="PPE45" s="83"/>
      <c r="PPF45" s="83"/>
      <c r="PPG45" s="83"/>
      <c r="PPH45" s="83"/>
      <c r="PPI45" s="83"/>
      <c r="PPJ45" s="83"/>
      <c r="PPK45" s="83"/>
      <c r="PPL45" s="83"/>
      <c r="PPM45" s="83"/>
      <c r="PPN45" s="83"/>
      <c r="PPO45" s="83"/>
      <c r="PPP45" s="83"/>
      <c r="PPQ45" s="83"/>
      <c r="PPR45" s="83"/>
      <c r="PPS45" s="83"/>
      <c r="PPT45" s="83"/>
      <c r="PPU45" s="83"/>
      <c r="PPV45" s="83"/>
      <c r="PPW45" s="83"/>
      <c r="PPX45" s="83"/>
      <c r="PPY45" s="83"/>
      <c r="PPZ45" s="83"/>
      <c r="PQA45" s="83"/>
      <c r="PQB45" s="83"/>
      <c r="PQC45" s="83"/>
      <c r="PQD45" s="83"/>
      <c r="PQE45" s="83"/>
      <c r="PQF45" s="83"/>
      <c r="PQG45" s="83"/>
      <c r="PQH45" s="83"/>
      <c r="PQI45" s="83"/>
      <c r="PQJ45" s="83"/>
      <c r="PQK45" s="83"/>
      <c r="PQL45" s="83"/>
      <c r="PQM45" s="83"/>
      <c r="PQN45" s="83"/>
      <c r="PQO45" s="83"/>
      <c r="PQP45" s="83"/>
      <c r="PQQ45" s="83"/>
      <c r="PQR45" s="83"/>
      <c r="PQS45" s="83"/>
      <c r="PQT45" s="83"/>
      <c r="PQU45" s="83"/>
      <c r="PQV45" s="83"/>
      <c r="PQW45" s="83"/>
      <c r="PQX45" s="83"/>
      <c r="PQY45" s="83"/>
      <c r="PQZ45" s="83"/>
      <c r="PRA45" s="83"/>
      <c r="PRB45" s="83"/>
      <c r="PRC45" s="83"/>
      <c r="PRD45" s="83"/>
      <c r="PRE45" s="83"/>
      <c r="PRF45" s="83"/>
      <c r="PRG45" s="83"/>
      <c r="PRH45" s="83"/>
      <c r="PRI45" s="83"/>
      <c r="PRJ45" s="83"/>
      <c r="PRK45" s="83"/>
      <c r="PRL45" s="83"/>
      <c r="PRM45" s="83"/>
      <c r="PRN45" s="83"/>
      <c r="PRO45" s="83"/>
      <c r="PRP45" s="83"/>
      <c r="PRQ45" s="83"/>
      <c r="PRR45" s="83"/>
      <c r="PRS45" s="83"/>
      <c r="PRT45" s="83"/>
      <c r="PRU45" s="83"/>
      <c r="PRV45" s="83"/>
      <c r="PRW45" s="83"/>
      <c r="PRX45" s="83"/>
      <c r="PRY45" s="83"/>
      <c r="PRZ45" s="83"/>
      <c r="PSA45" s="83"/>
      <c r="PSB45" s="83"/>
      <c r="PSC45" s="83"/>
      <c r="PSD45" s="83"/>
      <c r="PSE45" s="83"/>
      <c r="PSF45" s="83"/>
      <c r="PSG45" s="83"/>
      <c r="PSH45" s="83"/>
      <c r="PSI45" s="83"/>
      <c r="PSJ45" s="83"/>
      <c r="PSK45" s="83"/>
      <c r="PSL45" s="83"/>
      <c r="PSM45" s="83"/>
      <c r="PSN45" s="83"/>
      <c r="PSO45" s="83"/>
      <c r="PSP45" s="83"/>
      <c r="PSQ45" s="83"/>
      <c r="PSR45" s="83"/>
      <c r="PSS45" s="83"/>
      <c r="PST45" s="83"/>
      <c r="PSU45" s="83"/>
      <c r="PSV45" s="83"/>
      <c r="PSW45" s="83"/>
      <c r="PSX45" s="83"/>
      <c r="PSY45" s="83"/>
      <c r="PSZ45" s="83"/>
      <c r="PTA45" s="83"/>
      <c r="PTB45" s="83"/>
      <c r="PTC45" s="83"/>
      <c r="PTD45" s="83"/>
      <c r="PTE45" s="83"/>
      <c r="PTF45" s="83"/>
      <c r="PTG45" s="83"/>
      <c r="PTH45" s="83"/>
      <c r="PTI45" s="83"/>
      <c r="PTJ45" s="83"/>
      <c r="PTK45" s="83"/>
      <c r="PTL45" s="83"/>
      <c r="PTM45" s="83"/>
      <c r="PTN45" s="83"/>
      <c r="PTO45" s="83"/>
      <c r="PTP45" s="83"/>
      <c r="PTQ45" s="83"/>
      <c r="PTR45" s="83"/>
      <c r="PTS45" s="83"/>
      <c r="PTT45" s="83"/>
      <c r="PTU45" s="83"/>
      <c r="PTV45" s="83"/>
      <c r="PTW45" s="83"/>
      <c r="PTX45" s="83"/>
      <c r="PTY45" s="83"/>
      <c r="PTZ45" s="83"/>
      <c r="PUA45" s="83"/>
      <c r="PUB45" s="83"/>
      <c r="PUC45" s="83"/>
      <c r="PUD45" s="83"/>
      <c r="PUE45" s="83"/>
      <c r="PUF45" s="83"/>
      <c r="PUG45" s="83"/>
      <c r="PUH45" s="83"/>
      <c r="PUI45" s="83"/>
      <c r="PUJ45" s="83"/>
      <c r="PUK45" s="83"/>
      <c r="PUL45" s="83"/>
      <c r="PUM45" s="83"/>
      <c r="PUN45" s="83"/>
      <c r="PUO45" s="83"/>
      <c r="PUP45" s="83"/>
      <c r="PUQ45" s="83"/>
      <c r="PUR45" s="83"/>
      <c r="PUS45" s="83"/>
      <c r="PUT45" s="83"/>
      <c r="PUU45" s="83"/>
      <c r="PUV45" s="83"/>
      <c r="PUW45" s="83"/>
      <c r="PUX45" s="83"/>
      <c r="PUY45" s="83"/>
      <c r="PUZ45" s="83"/>
      <c r="PVA45" s="83"/>
      <c r="PVB45" s="83"/>
      <c r="PVC45" s="83"/>
      <c r="PVD45" s="83"/>
      <c r="PVE45" s="83"/>
      <c r="PVF45" s="83"/>
      <c r="PVG45" s="83"/>
      <c r="PVH45" s="83"/>
      <c r="PVI45" s="83"/>
      <c r="PVJ45" s="83"/>
      <c r="PVK45" s="83"/>
      <c r="PVL45" s="83"/>
      <c r="PVM45" s="83"/>
      <c r="PVN45" s="83"/>
      <c r="PVO45" s="83"/>
      <c r="PVP45" s="83"/>
      <c r="PVQ45" s="83"/>
      <c r="PVR45" s="83"/>
      <c r="PVS45" s="83"/>
      <c r="PVT45" s="83"/>
      <c r="PVU45" s="83"/>
      <c r="PVV45" s="83"/>
      <c r="PVW45" s="83"/>
      <c r="PVX45" s="83"/>
      <c r="PVY45" s="83"/>
      <c r="PVZ45" s="83"/>
      <c r="PWA45" s="83"/>
      <c r="PWB45" s="83"/>
      <c r="PWC45" s="83"/>
      <c r="PWD45" s="83"/>
      <c r="PWE45" s="83"/>
      <c r="PWF45" s="83"/>
      <c r="PWG45" s="83"/>
      <c r="PWH45" s="83"/>
      <c r="PWI45" s="83"/>
      <c r="PWJ45" s="83"/>
      <c r="PWK45" s="83"/>
      <c r="PWL45" s="83"/>
      <c r="PWM45" s="83"/>
      <c r="PWN45" s="83"/>
      <c r="PWO45" s="83"/>
      <c r="PWP45" s="83"/>
      <c r="PWQ45" s="83"/>
      <c r="PWR45" s="83"/>
      <c r="PWS45" s="83"/>
      <c r="PWT45" s="83"/>
      <c r="PWU45" s="83"/>
      <c r="PWV45" s="83"/>
      <c r="PWW45" s="83"/>
      <c r="PWX45" s="83"/>
      <c r="PWY45" s="83"/>
      <c r="PWZ45" s="83"/>
      <c r="PXA45" s="83"/>
      <c r="PXB45" s="83"/>
      <c r="PXC45" s="83"/>
      <c r="PXD45" s="83"/>
      <c r="PXE45" s="83"/>
      <c r="PXF45" s="83"/>
      <c r="PXG45" s="83"/>
      <c r="PXH45" s="83"/>
      <c r="PXI45" s="83"/>
      <c r="PXJ45" s="83"/>
      <c r="PXK45" s="83"/>
      <c r="PXL45" s="83"/>
      <c r="PXM45" s="83"/>
      <c r="PXN45" s="83"/>
      <c r="PXO45" s="83"/>
      <c r="PXP45" s="83"/>
      <c r="PXQ45" s="83"/>
      <c r="PXR45" s="83"/>
      <c r="PXS45" s="83"/>
      <c r="PXT45" s="83"/>
      <c r="PXU45" s="83"/>
      <c r="PXV45" s="83"/>
      <c r="PXW45" s="83"/>
      <c r="PXX45" s="83"/>
      <c r="PXY45" s="83"/>
      <c r="PXZ45" s="83"/>
      <c r="PYA45" s="83"/>
      <c r="PYB45" s="83"/>
      <c r="PYC45" s="83"/>
      <c r="PYD45" s="83"/>
      <c r="PYE45" s="83"/>
      <c r="PYF45" s="83"/>
      <c r="PYG45" s="83"/>
      <c r="PYH45" s="83"/>
      <c r="PYI45" s="83"/>
      <c r="PYJ45" s="83"/>
      <c r="PYK45" s="83"/>
      <c r="PYL45" s="83"/>
      <c r="PYM45" s="83"/>
      <c r="PYN45" s="83"/>
      <c r="PYO45" s="83"/>
      <c r="PYP45" s="83"/>
      <c r="PYQ45" s="83"/>
      <c r="PYR45" s="83"/>
      <c r="PYS45" s="83"/>
      <c r="PYT45" s="83"/>
      <c r="PYU45" s="83"/>
      <c r="PYV45" s="83"/>
      <c r="PYW45" s="83"/>
      <c r="PYX45" s="83"/>
      <c r="PYY45" s="83"/>
      <c r="PYZ45" s="83"/>
      <c r="PZA45" s="83"/>
      <c r="PZB45" s="83"/>
      <c r="PZC45" s="83"/>
      <c r="PZD45" s="83"/>
      <c r="PZE45" s="83"/>
      <c r="PZF45" s="83"/>
      <c r="PZG45" s="83"/>
      <c r="PZH45" s="83"/>
      <c r="PZI45" s="83"/>
      <c r="PZJ45" s="83"/>
      <c r="PZK45" s="83"/>
      <c r="PZL45" s="83"/>
      <c r="PZM45" s="83"/>
      <c r="PZN45" s="83"/>
      <c r="PZO45" s="83"/>
      <c r="PZP45" s="83"/>
      <c r="PZQ45" s="83"/>
      <c r="PZR45" s="83"/>
      <c r="PZS45" s="83"/>
      <c r="PZT45" s="83"/>
      <c r="PZU45" s="83"/>
      <c r="PZV45" s="83"/>
      <c r="PZW45" s="83"/>
      <c r="PZX45" s="83"/>
      <c r="PZY45" s="83"/>
      <c r="PZZ45" s="83"/>
      <c r="QAA45" s="83"/>
      <c r="QAB45" s="83"/>
      <c r="QAC45" s="83"/>
      <c r="QAD45" s="83"/>
      <c r="QAE45" s="83"/>
      <c r="QAF45" s="83"/>
      <c r="QAG45" s="83"/>
      <c r="QAH45" s="83"/>
      <c r="QAI45" s="83"/>
      <c r="QAJ45" s="83"/>
      <c r="QAK45" s="83"/>
      <c r="QAL45" s="83"/>
      <c r="QAM45" s="83"/>
      <c r="QAN45" s="83"/>
      <c r="QAO45" s="83"/>
      <c r="QAP45" s="83"/>
      <c r="QAQ45" s="83"/>
      <c r="QAR45" s="83"/>
      <c r="QAS45" s="83"/>
      <c r="QAT45" s="83"/>
      <c r="QAU45" s="83"/>
      <c r="QAV45" s="83"/>
      <c r="QAW45" s="83"/>
      <c r="QAX45" s="83"/>
      <c r="QAY45" s="83"/>
      <c r="QAZ45" s="83"/>
      <c r="QBA45" s="83"/>
      <c r="QBB45" s="83"/>
      <c r="QBC45" s="83"/>
      <c r="QBD45" s="83"/>
      <c r="QBE45" s="83"/>
      <c r="QBF45" s="83"/>
      <c r="QBG45" s="83"/>
      <c r="QBH45" s="83"/>
      <c r="QBI45" s="83"/>
      <c r="QBJ45" s="83"/>
      <c r="QBK45" s="83"/>
      <c r="QBL45" s="83"/>
      <c r="QBM45" s="83"/>
      <c r="QBN45" s="83"/>
      <c r="QBO45" s="83"/>
      <c r="QBP45" s="83"/>
      <c r="QBQ45" s="83"/>
      <c r="QBR45" s="83"/>
      <c r="QBS45" s="83"/>
      <c r="QBT45" s="83"/>
      <c r="QBU45" s="83"/>
      <c r="QBV45" s="83"/>
      <c r="QBW45" s="83"/>
      <c r="QBX45" s="83"/>
      <c r="QBY45" s="83"/>
      <c r="QBZ45" s="83"/>
      <c r="QCA45" s="83"/>
      <c r="QCB45" s="83"/>
      <c r="QCC45" s="83"/>
      <c r="QCD45" s="83"/>
      <c r="QCE45" s="83"/>
      <c r="QCF45" s="83"/>
      <c r="QCG45" s="83"/>
      <c r="QCH45" s="83"/>
      <c r="QCI45" s="83"/>
      <c r="QCJ45" s="83"/>
      <c r="QCK45" s="83"/>
      <c r="QCL45" s="83"/>
      <c r="QCM45" s="83"/>
      <c r="QCN45" s="83"/>
      <c r="QCO45" s="83"/>
      <c r="QCP45" s="83"/>
      <c r="QCQ45" s="83"/>
      <c r="QCR45" s="83"/>
      <c r="QCS45" s="83"/>
      <c r="QCT45" s="83"/>
      <c r="QCU45" s="83"/>
      <c r="QCV45" s="83"/>
      <c r="QCW45" s="83"/>
      <c r="QCX45" s="83"/>
      <c r="QCY45" s="83"/>
      <c r="QCZ45" s="83"/>
      <c r="QDA45" s="83"/>
      <c r="QDB45" s="83"/>
      <c r="QDC45" s="83"/>
      <c r="QDD45" s="83"/>
      <c r="QDE45" s="83"/>
      <c r="QDF45" s="83"/>
      <c r="QDG45" s="83"/>
      <c r="QDH45" s="83"/>
      <c r="QDI45" s="83"/>
      <c r="QDJ45" s="83"/>
      <c r="QDK45" s="83"/>
      <c r="QDL45" s="83"/>
      <c r="QDM45" s="83"/>
      <c r="QDN45" s="83"/>
      <c r="QDO45" s="83"/>
      <c r="QDP45" s="83"/>
      <c r="QDQ45" s="83"/>
      <c r="QDR45" s="83"/>
      <c r="QDS45" s="83"/>
      <c r="QDT45" s="83"/>
      <c r="QDU45" s="83"/>
      <c r="QDV45" s="83"/>
      <c r="QDW45" s="83"/>
      <c r="QDX45" s="83"/>
      <c r="QDY45" s="83"/>
      <c r="QDZ45" s="83"/>
      <c r="QEA45" s="83"/>
      <c r="QEB45" s="83"/>
      <c r="QEC45" s="83"/>
      <c r="QED45" s="83"/>
      <c r="QEE45" s="83"/>
      <c r="QEF45" s="83"/>
      <c r="QEG45" s="83"/>
      <c r="QEH45" s="83"/>
      <c r="QEI45" s="83"/>
      <c r="QEJ45" s="83"/>
      <c r="QEK45" s="83"/>
      <c r="QEL45" s="83"/>
      <c r="QEM45" s="83"/>
      <c r="QEN45" s="83"/>
      <c r="QEO45" s="83"/>
      <c r="QEP45" s="83"/>
      <c r="QEQ45" s="83"/>
      <c r="QER45" s="83"/>
      <c r="QES45" s="83"/>
      <c r="QET45" s="83"/>
      <c r="QEU45" s="83"/>
      <c r="QEV45" s="83"/>
      <c r="QEW45" s="83"/>
      <c r="QEX45" s="83"/>
      <c r="QEY45" s="83"/>
      <c r="QEZ45" s="83"/>
      <c r="QFA45" s="83"/>
      <c r="QFB45" s="83"/>
      <c r="QFC45" s="83"/>
      <c r="QFD45" s="83"/>
      <c r="QFE45" s="83"/>
      <c r="QFF45" s="83"/>
      <c r="QFG45" s="83"/>
      <c r="QFH45" s="83"/>
      <c r="QFI45" s="83"/>
      <c r="QFJ45" s="83"/>
      <c r="QFK45" s="83"/>
      <c r="QFL45" s="83"/>
      <c r="QFM45" s="83"/>
      <c r="QFN45" s="83"/>
      <c r="QFO45" s="83"/>
      <c r="QFP45" s="83"/>
      <c r="QFQ45" s="83"/>
      <c r="QFR45" s="83"/>
      <c r="QFS45" s="83"/>
      <c r="QFT45" s="83"/>
      <c r="QFU45" s="83"/>
      <c r="QFV45" s="83"/>
      <c r="QFW45" s="83"/>
      <c r="QFX45" s="83"/>
      <c r="QFY45" s="83"/>
      <c r="QFZ45" s="83"/>
      <c r="QGA45" s="83"/>
      <c r="QGB45" s="83"/>
      <c r="QGC45" s="83"/>
      <c r="QGD45" s="83"/>
      <c r="QGE45" s="83"/>
      <c r="QGF45" s="83"/>
      <c r="QGG45" s="83"/>
      <c r="QGH45" s="83"/>
      <c r="QGI45" s="83"/>
      <c r="QGJ45" s="83"/>
      <c r="QGK45" s="83"/>
      <c r="QGL45" s="83"/>
      <c r="QGM45" s="83"/>
      <c r="QGN45" s="83"/>
      <c r="QGO45" s="83"/>
      <c r="QGP45" s="83"/>
      <c r="QGQ45" s="83"/>
      <c r="QGR45" s="83"/>
      <c r="QGS45" s="83"/>
      <c r="QGT45" s="83"/>
      <c r="QGU45" s="83"/>
      <c r="QGV45" s="83"/>
      <c r="QGW45" s="83"/>
      <c r="QGX45" s="83"/>
      <c r="QGY45" s="83"/>
      <c r="QGZ45" s="83"/>
      <c r="QHA45" s="83"/>
      <c r="QHB45" s="83"/>
      <c r="QHC45" s="83"/>
      <c r="QHD45" s="83"/>
      <c r="QHE45" s="83"/>
      <c r="QHF45" s="83"/>
      <c r="QHG45" s="83"/>
      <c r="QHH45" s="83"/>
      <c r="QHI45" s="83"/>
      <c r="QHJ45" s="83"/>
      <c r="QHK45" s="83"/>
      <c r="QHL45" s="83"/>
      <c r="QHM45" s="83"/>
      <c r="QHN45" s="83"/>
      <c r="QHO45" s="83"/>
      <c r="QHP45" s="83"/>
      <c r="QHQ45" s="83"/>
      <c r="QHR45" s="83"/>
      <c r="QHS45" s="83"/>
      <c r="QHT45" s="83"/>
      <c r="QHU45" s="83"/>
      <c r="QHV45" s="83"/>
      <c r="QHW45" s="83"/>
      <c r="QHX45" s="83"/>
      <c r="QHY45" s="83"/>
      <c r="QHZ45" s="83"/>
      <c r="QIA45" s="83"/>
      <c r="QIB45" s="83"/>
      <c r="QIC45" s="83"/>
      <c r="QID45" s="83"/>
      <c r="QIE45" s="83"/>
      <c r="QIF45" s="83"/>
      <c r="QIG45" s="83"/>
      <c r="QIH45" s="83"/>
      <c r="QII45" s="83"/>
      <c r="QIJ45" s="83"/>
      <c r="QIK45" s="83"/>
      <c r="QIL45" s="83"/>
      <c r="QIM45" s="83"/>
      <c r="QIN45" s="83"/>
      <c r="QIO45" s="83"/>
      <c r="QIP45" s="83"/>
      <c r="QIQ45" s="83"/>
      <c r="QIR45" s="83"/>
      <c r="QIS45" s="83"/>
      <c r="QIT45" s="83"/>
      <c r="QIU45" s="83"/>
      <c r="QIV45" s="83"/>
      <c r="QIW45" s="83"/>
      <c r="QIX45" s="83"/>
      <c r="QIY45" s="83"/>
      <c r="QIZ45" s="83"/>
      <c r="QJA45" s="83"/>
      <c r="QJB45" s="83"/>
      <c r="QJC45" s="83"/>
      <c r="QJD45" s="83"/>
      <c r="QJE45" s="83"/>
      <c r="QJF45" s="83"/>
      <c r="QJG45" s="83"/>
      <c r="QJH45" s="83"/>
      <c r="QJI45" s="83"/>
      <c r="QJJ45" s="83"/>
      <c r="QJK45" s="83"/>
      <c r="QJL45" s="83"/>
      <c r="QJM45" s="83"/>
      <c r="QJN45" s="83"/>
      <c r="QJO45" s="83"/>
      <c r="QJP45" s="83"/>
      <c r="QJQ45" s="83"/>
      <c r="QJR45" s="83"/>
      <c r="QJS45" s="83"/>
      <c r="QJT45" s="83"/>
      <c r="QJU45" s="83"/>
      <c r="QJV45" s="83"/>
      <c r="QJW45" s="83"/>
      <c r="QJX45" s="83"/>
      <c r="QJY45" s="83"/>
      <c r="QJZ45" s="83"/>
      <c r="QKA45" s="83"/>
      <c r="QKB45" s="83"/>
      <c r="QKC45" s="83"/>
      <c r="QKD45" s="83"/>
      <c r="QKE45" s="83"/>
      <c r="QKF45" s="83"/>
      <c r="QKG45" s="83"/>
      <c r="QKH45" s="83"/>
      <c r="QKI45" s="83"/>
      <c r="QKJ45" s="83"/>
      <c r="QKK45" s="83"/>
      <c r="QKL45" s="83"/>
      <c r="QKM45" s="83"/>
      <c r="QKN45" s="83"/>
      <c r="QKO45" s="83"/>
      <c r="QKP45" s="83"/>
      <c r="QKQ45" s="83"/>
      <c r="QKR45" s="83"/>
      <c r="QKS45" s="83"/>
      <c r="QKT45" s="83"/>
      <c r="QKU45" s="83"/>
      <c r="QKV45" s="83"/>
      <c r="QKW45" s="83"/>
      <c r="QKX45" s="83"/>
      <c r="QKY45" s="83"/>
      <c r="QKZ45" s="83"/>
      <c r="QLA45" s="83"/>
      <c r="QLB45" s="83"/>
      <c r="QLC45" s="83"/>
      <c r="QLD45" s="83"/>
      <c r="QLE45" s="83"/>
      <c r="QLF45" s="83"/>
      <c r="QLG45" s="83"/>
      <c r="QLH45" s="83"/>
      <c r="QLI45" s="83"/>
      <c r="QLJ45" s="83"/>
      <c r="QLK45" s="83"/>
      <c r="QLL45" s="83"/>
      <c r="QLM45" s="83"/>
      <c r="QLN45" s="83"/>
      <c r="QLO45" s="83"/>
      <c r="QLP45" s="83"/>
      <c r="QLQ45" s="83"/>
      <c r="QLR45" s="83"/>
      <c r="QLS45" s="83"/>
      <c r="QLT45" s="83"/>
      <c r="QLU45" s="83"/>
      <c r="QLV45" s="83"/>
      <c r="QLW45" s="83"/>
      <c r="QLX45" s="83"/>
      <c r="QLY45" s="83"/>
      <c r="QLZ45" s="83"/>
      <c r="QMA45" s="83"/>
      <c r="QMB45" s="83"/>
      <c r="QMC45" s="83"/>
      <c r="QMD45" s="83"/>
      <c r="QME45" s="83"/>
      <c r="QMF45" s="83"/>
      <c r="QMG45" s="83"/>
      <c r="QMH45" s="83"/>
      <c r="QMI45" s="83"/>
      <c r="QMJ45" s="83"/>
      <c r="QMK45" s="83"/>
      <c r="QML45" s="83"/>
      <c r="QMM45" s="83"/>
      <c r="QMN45" s="83"/>
      <c r="QMO45" s="83"/>
      <c r="QMP45" s="83"/>
      <c r="QMQ45" s="83"/>
      <c r="QMR45" s="83"/>
      <c r="QMS45" s="83"/>
      <c r="QMT45" s="83"/>
      <c r="QMU45" s="83"/>
      <c r="QMV45" s="83"/>
      <c r="QMW45" s="83"/>
      <c r="QMX45" s="83"/>
      <c r="QMY45" s="83"/>
      <c r="QMZ45" s="83"/>
      <c r="QNA45" s="83"/>
      <c r="QNB45" s="83"/>
      <c r="QNC45" s="83"/>
      <c r="QND45" s="83"/>
      <c r="QNE45" s="83"/>
      <c r="QNF45" s="83"/>
      <c r="QNG45" s="83"/>
      <c r="QNH45" s="83"/>
      <c r="QNI45" s="83"/>
      <c r="QNJ45" s="83"/>
      <c r="QNK45" s="83"/>
      <c r="QNL45" s="83"/>
      <c r="QNM45" s="83"/>
      <c r="QNN45" s="83"/>
      <c r="QNO45" s="83"/>
      <c r="QNP45" s="83"/>
      <c r="QNQ45" s="83"/>
      <c r="QNR45" s="83"/>
      <c r="QNS45" s="83"/>
      <c r="QNT45" s="83"/>
      <c r="QNU45" s="83"/>
      <c r="QNV45" s="83"/>
      <c r="QNW45" s="83"/>
      <c r="QNX45" s="83"/>
      <c r="QNY45" s="83"/>
      <c r="QNZ45" s="83"/>
      <c r="QOA45" s="83"/>
      <c r="QOB45" s="83"/>
      <c r="QOC45" s="83"/>
      <c r="QOD45" s="83"/>
      <c r="QOE45" s="83"/>
      <c r="QOF45" s="83"/>
      <c r="QOG45" s="83"/>
      <c r="QOH45" s="83"/>
      <c r="QOI45" s="83"/>
      <c r="QOJ45" s="83"/>
      <c r="QOK45" s="83"/>
      <c r="QOL45" s="83"/>
      <c r="QOM45" s="83"/>
      <c r="QON45" s="83"/>
      <c r="QOO45" s="83"/>
      <c r="QOP45" s="83"/>
      <c r="QOQ45" s="83"/>
      <c r="QOR45" s="83"/>
      <c r="QOS45" s="83"/>
      <c r="QOT45" s="83"/>
      <c r="QOU45" s="83"/>
      <c r="QOV45" s="83"/>
      <c r="QOW45" s="83"/>
      <c r="QOX45" s="83"/>
      <c r="QOY45" s="83"/>
      <c r="QOZ45" s="83"/>
      <c r="QPA45" s="83"/>
      <c r="QPB45" s="83"/>
      <c r="QPC45" s="83"/>
      <c r="QPD45" s="83"/>
      <c r="QPE45" s="83"/>
      <c r="QPF45" s="83"/>
      <c r="QPG45" s="83"/>
      <c r="QPH45" s="83"/>
      <c r="QPI45" s="83"/>
      <c r="QPJ45" s="83"/>
      <c r="QPK45" s="83"/>
      <c r="QPL45" s="83"/>
      <c r="QPM45" s="83"/>
      <c r="QPN45" s="83"/>
      <c r="QPO45" s="83"/>
      <c r="QPP45" s="83"/>
      <c r="QPQ45" s="83"/>
      <c r="QPR45" s="83"/>
      <c r="QPS45" s="83"/>
      <c r="QPT45" s="83"/>
      <c r="QPU45" s="83"/>
      <c r="QPV45" s="83"/>
      <c r="QPW45" s="83"/>
      <c r="QPX45" s="83"/>
      <c r="QPY45" s="83"/>
      <c r="QPZ45" s="83"/>
      <c r="QQA45" s="83"/>
      <c r="QQB45" s="83"/>
      <c r="QQC45" s="83"/>
      <c r="QQD45" s="83"/>
      <c r="QQE45" s="83"/>
      <c r="QQF45" s="83"/>
      <c r="QQG45" s="83"/>
      <c r="QQH45" s="83"/>
      <c r="QQI45" s="83"/>
      <c r="QQJ45" s="83"/>
      <c r="QQK45" s="83"/>
      <c r="QQL45" s="83"/>
      <c r="QQM45" s="83"/>
      <c r="QQN45" s="83"/>
      <c r="QQO45" s="83"/>
      <c r="QQP45" s="83"/>
      <c r="QQQ45" s="83"/>
      <c r="QQR45" s="83"/>
      <c r="QQS45" s="83"/>
      <c r="QQT45" s="83"/>
      <c r="QQU45" s="83"/>
      <c r="QQV45" s="83"/>
      <c r="QQW45" s="83"/>
      <c r="QQX45" s="83"/>
      <c r="QQY45" s="83"/>
      <c r="QQZ45" s="83"/>
      <c r="QRA45" s="83"/>
      <c r="QRB45" s="83"/>
      <c r="QRC45" s="83"/>
      <c r="QRD45" s="83"/>
      <c r="QRE45" s="83"/>
      <c r="QRF45" s="83"/>
      <c r="QRG45" s="83"/>
      <c r="QRH45" s="83"/>
      <c r="QRI45" s="83"/>
      <c r="QRJ45" s="83"/>
      <c r="QRK45" s="83"/>
      <c r="QRL45" s="83"/>
      <c r="QRM45" s="83"/>
      <c r="QRN45" s="83"/>
      <c r="QRO45" s="83"/>
      <c r="QRP45" s="83"/>
      <c r="QRQ45" s="83"/>
      <c r="QRR45" s="83"/>
      <c r="QRS45" s="83"/>
      <c r="QRT45" s="83"/>
      <c r="QRU45" s="83"/>
      <c r="QRV45" s="83"/>
      <c r="QRW45" s="83"/>
      <c r="QRX45" s="83"/>
      <c r="QRY45" s="83"/>
      <c r="QRZ45" s="83"/>
      <c r="QSA45" s="83"/>
      <c r="QSB45" s="83"/>
      <c r="QSC45" s="83"/>
      <c r="QSD45" s="83"/>
      <c r="QSE45" s="83"/>
      <c r="QSF45" s="83"/>
      <c r="QSG45" s="83"/>
      <c r="QSH45" s="83"/>
      <c r="QSI45" s="83"/>
      <c r="QSJ45" s="83"/>
      <c r="QSK45" s="83"/>
      <c r="QSL45" s="83"/>
      <c r="QSM45" s="83"/>
      <c r="QSN45" s="83"/>
      <c r="QSO45" s="83"/>
      <c r="QSP45" s="83"/>
      <c r="QSQ45" s="83"/>
      <c r="QSR45" s="83"/>
      <c r="QSS45" s="83"/>
      <c r="QST45" s="83"/>
      <c r="QSU45" s="83"/>
      <c r="QSV45" s="83"/>
      <c r="QSW45" s="83"/>
      <c r="QSX45" s="83"/>
      <c r="QSY45" s="83"/>
      <c r="QSZ45" s="83"/>
      <c r="QTA45" s="83"/>
      <c r="QTB45" s="83"/>
      <c r="QTC45" s="83"/>
      <c r="QTD45" s="83"/>
      <c r="QTE45" s="83"/>
      <c r="QTF45" s="83"/>
      <c r="QTG45" s="83"/>
      <c r="QTH45" s="83"/>
      <c r="QTI45" s="83"/>
      <c r="QTJ45" s="83"/>
      <c r="QTK45" s="83"/>
      <c r="QTL45" s="83"/>
      <c r="QTM45" s="83"/>
      <c r="QTN45" s="83"/>
      <c r="QTO45" s="83"/>
      <c r="QTP45" s="83"/>
      <c r="QTQ45" s="83"/>
      <c r="QTR45" s="83"/>
      <c r="QTS45" s="83"/>
      <c r="QTT45" s="83"/>
      <c r="QTU45" s="83"/>
      <c r="QTV45" s="83"/>
      <c r="QTW45" s="83"/>
      <c r="QTX45" s="83"/>
      <c r="QTY45" s="83"/>
      <c r="QTZ45" s="83"/>
      <c r="QUA45" s="83"/>
      <c r="QUB45" s="83"/>
      <c r="QUC45" s="83"/>
      <c r="QUD45" s="83"/>
      <c r="QUE45" s="83"/>
      <c r="QUF45" s="83"/>
      <c r="QUG45" s="83"/>
      <c r="QUH45" s="83"/>
      <c r="QUI45" s="83"/>
      <c r="QUJ45" s="83"/>
      <c r="QUK45" s="83"/>
      <c r="QUL45" s="83"/>
      <c r="QUM45" s="83"/>
      <c r="QUN45" s="83"/>
      <c r="QUO45" s="83"/>
      <c r="QUP45" s="83"/>
      <c r="QUQ45" s="83"/>
      <c r="QUR45" s="83"/>
      <c r="QUS45" s="83"/>
      <c r="QUT45" s="83"/>
      <c r="QUU45" s="83"/>
      <c r="QUV45" s="83"/>
      <c r="QUW45" s="83"/>
      <c r="QUX45" s="83"/>
      <c r="QUY45" s="83"/>
      <c r="QUZ45" s="83"/>
      <c r="QVA45" s="83"/>
      <c r="QVB45" s="83"/>
      <c r="QVC45" s="83"/>
      <c r="QVD45" s="83"/>
      <c r="QVE45" s="83"/>
      <c r="QVF45" s="83"/>
      <c r="QVG45" s="83"/>
      <c r="QVH45" s="83"/>
      <c r="QVI45" s="83"/>
      <c r="QVJ45" s="83"/>
      <c r="QVK45" s="83"/>
      <c r="QVL45" s="83"/>
      <c r="QVM45" s="83"/>
      <c r="QVN45" s="83"/>
      <c r="QVO45" s="83"/>
      <c r="QVP45" s="83"/>
      <c r="QVQ45" s="83"/>
      <c r="QVR45" s="83"/>
      <c r="QVS45" s="83"/>
      <c r="QVT45" s="83"/>
      <c r="QVU45" s="83"/>
      <c r="QVV45" s="83"/>
      <c r="QVW45" s="83"/>
      <c r="QVX45" s="83"/>
      <c r="QVY45" s="83"/>
      <c r="QVZ45" s="83"/>
      <c r="QWA45" s="83"/>
      <c r="QWB45" s="83"/>
      <c r="QWC45" s="83"/>
      <c r="QWD45" s="83"/>
      <c r="QWE45" s="83"/>
      <c r="QWF45" s="83"/>
      <c r="QWG45" s="83"/>
      <c r="QWH45" s="83"/>
      <c r="QWI45" s="83"/>
      <c r="QWJ45" s="83"/>
      <c r="QWK45" s="83"/>
      <c r="QWL45" s="83"/>
      <c r="QWM45" s="83"/>
      <c r="QWN45" s="83"/>
      <c r="QWO45" s="83"/>
      <c r="QWP45" s="83"/>
      <c r="QWQ45" s="83"/>
      <c r="QWR45" s="83"/>
      <c r="QWS45" s="83"/>
      <c r="QWT45" s="83"/>
      <c r="QWU45" s="83"/>
      <c r="QWV45" s="83"/>
      <c r="QWW45" s="83"/>
      <c r="QWX45" s="83"/>
      <c r="QWY45" s="83"/>
      <c r="QWZ45" s="83"/>
      <c r="QXA45" s="83"/>
      <c r="QXB45" s="83"/>
      <c r="QXC45" s="83"/>
      <c r="QXD45" s="83"/>
      <c r="QXE45" s="83"/>
      <c r="QXF45" s="83"/>
      <c r="QXG45" s="83"/>
      <c r="QXH45" s="83"/>
      <c r="QXI45" s="83"/>
      <c r="QXJ45" s="83"/>
      <c r="QXK45" s="83"/>
      <c r="QXL45" s="83"/>
      <c r="QXM45" s="83"/>
      <c r="QXN45" s="83"/>
      <c r="QXO45" s="83"/>
      <c r="QXP45" s="83"/>
      <c r="QXQ45" s="83"/>
      <c r="QXR45" s="83"/>
      <c r="QXS45" s="83"/>
      <c r="QXT45" s="83"/>
      <c r="QXU45" s="83"/>
      <c r="QXV45" s="83"/>
      <c r="QXW45" s="83"/>
      <c r="QXX45" s="83"/>
      <c r="QXY45" s="83"/>
      <c r="QXZ45" s="83"/>
      <c r="QYA45" s="83"/>
      <c r="QYB45" s="83"/>
      <c r="QYC45" s="83"/>
      <c r="QYD45" s="83"/>
      <c r="QYE45" s="83"/>
      <c r="QYF45" s="83"/>
      <c r="QYG45" s="83"/>
      <c r="QYH45" s="83"/>
      <c r="QYI45" s="83"/>
      <c r="QYJ45" s="83"/>
      <c r="QYK45" s="83"/>
      <c r="QYL45" s="83"/>
      <c r="QYM45" s="83"/>
      <c r="QYN45" s="83"/>
      <c r="QYO45" s="83"/>
      <c r="QYP45" s="83"/>
      <c r="QYQ45" s="83"/>
      <c r="QYR45" s="83"/>
      <c r="QYS45" s="83"/>
      <c r="QYT45" s="83"/>
      <c r="QYU45" s="83"/>
      <c r="QYV45" s="83"/>
      <c r="QYW45" s="83"/>
      <c r="QYX45" s="83"/>
      <c r="QYY45" s="83"/>
      <c r="QYZ45" s="83"/>
      <c r="QZA45" s="83"/>
      <c r="QZB45" s="83"/>
      <c r="QZC45" s="83"/>
      <c r="QZD45" s="83"/>
      <c r="QZE45" s="83"/>
      <c r="QZF45" s="83"/>
      <c r="QZG45" s="83"/>
      <c r="QZH45" s="83"/>
      <c r="QZI45" s="83"/>
      <c r="QZJ45" s="83"/>
      <c r="QZK45" s="83"/>
      <c r="QZL45" s="83"/>
      <c r="QZM45" s="83"/>
      <c r="QZN45" s="83"/>
      <c r="QZO45" s="83"/>
      <c r="QZP45" s="83"/>
      <c r="QZQ45" s="83"/>
      <c r="QZR45" s="83"/>
      <c r="QZS45" s="83"/>
      <c r="QZT45" s="83"/>
      <c r="QZU45" s="83"/>
      <c r="QZV45" s="83"/>
      <c r="QZW45" s="83"/>
      <c r="QZX45" s="83"/>
      <c r="QZY45" s="83"/>
      <c r="QZZ45" s="83"/>
      <c r="RAA45" s="83"/>
      <c r="RAB45" s="83"/>
      <c r="RAC45" s="83"/>
      <c r="RAD45" s="83"/>
      <c r="RAE45" s="83"/>
      <c r="RAF45" s="83"/>
      <c r="RAG45" s="83"/>
      <c r="RAH45" s="83"/>
      <c r="RAI45" s="83"/>
      <c r="RAJ45" s="83"/>
      <c r="RAK45" s="83"/>
      <c r="RAL45" s="83"/>
      <c r="RAM45" s="83"/>
      <c r="RAN45" s="83"/>
      <c r="RAO45" s="83"/>
      <c r="RAP45" s="83"/>
      <c r="RAQ45" s="83"/>
      <c r="RAR45" s="83"/>
      <c r="RAS45" s="83"/>
      <c r="RAT45" s="83"/>
      <c r="RAU45" s="83"/>
      <c r="RAV45" s="83"/>
      <c r="RAW45" s="83"/>
      <c r="RAX45" s="83"/>
      <c r="RAY45" s="83"/>
      <c r="RAZ45" s="83"/>
      <c r="RBA45" s="83"/>
      <c r="RBB45" s="83"/>
      <c r="RBC45" s="83"/>
      <c r="RBD45" s="83"/>
      <c r="RBE45" s="83"/>
      <c r="RBF45" s="83"/>
      <c r="RBG45" s="83"/>
      <c r="RBH45" s="83"/>
      <c r="RBI45" s="83"/>
      <c r="RBJ45" s="83"/>
      <c r="RBK45" s="83"/>
      <c r="RBL45" s="83"/>
      <c r="RBM45" s="83"/>
      <c r="RBN45" s="83"/>
      <c r="RBO45" s="83"/>
      <c r="RBP45" s="83"/>
      <c r="RBQ45" s="83"/>
      <c r="RBR45" s="83"/>
      <c r="RBS45" s="83"/>
      <c r="RBT45" s="83"/>
      <c r="RBU45" s="83"/>
      <c r="RBV45" s="83"/>
      <c r="RBW45" s="83"/>
      <c r="RBX45" s="83"/>
      <c r="RBY45" s="83"/>
      <c r="RBZ45" s="83"/>
      <c r="RCA45" s="83"/>
      <c r="RCB45" s="83"/>
      <c r="RCC45" s="83"/>
      <c r="RCD45" s="83"/>
      <c r="RCE45" s="83"/>
      <c r="RCF45" s="83"/>
      <c r="RCG45" s="83"/>
      <c r="RCH45" s="83"/>
      <c r="RCI45" s="83"/>
      <c r="RCJ45" s="83"/>
      <c r="RCK45" s="83"/>
      <c r="RCL45" s="83"/>
      <c r="RCM45" s="83"/>
      <c r="RCN45" s="83"/>
      <c r="RCO45" s="83"/>
      <c r="RCP45" s="83"/>
      <c r="RCQ45" s="83"/>
      <c r="RCR45" s="83"/>
      <c r="RCS45" s="83"/>
      <c r="RCT45" s="83"/>
      <c r="RCU45" s="83"/>
      <c r="RCV45" s="83"/>
      <c r="RCW45" s="83"/>
      <c r="RCX45" s="83"/>
      <c r="RCY45" s="83"/>
      <c r="RCZ45" s="83"/>
      <c r="RDA45" s="83"/>
      <c r="RDB45" s="83"/>
      <c r="RDC45" s="83"/>
      <c r="RDD45" s="83"/>
      <c r="RDE45" s="83"/>
      <c r="RDF45" s="83"/>
      <c r="RDG45" s="83"/>
      <c r="RDH45" s="83"/>
      <c r="RDI45" s="83"/>
      <c r="RDJ45" s="83"/>
      <c r="RDK45" s="83"/>
      <c r="RDL45" s="83"/>
      <c r="RDM45" s="83"/>
      <c r="RDN45" s="83"/>
      <c r="RDO45" s="83"/>
      <c r="RDP45" s="83"/>
      <c r="RDQ45" s="83"/>
      <c r="RDR45" s="83"/>
      <c r="RDS45" s="83"/>
      <c r="RDT45" s="83"/>
      <c r="RDU45" s="83"/>
      <c r="RDV45" s="83"/>
      <c r="RDW45" s="83"/>
      <c r="RDX45" s="83"/>
      <c r="RDY45" s="83"/>
      <c r="RDZ45" s="83"/>
      <c r="REA45" s="83"/>
      <c r="REB45" s="83"/>
      <c r="REC45" s="83"/>
      <c r="RED45" s="83"/>
      <c r="REE45" s="83"/>
      <c r="REF45" s="83"/>
      <c r="REG45" s="83"/>
      <c r="REH45" s="83"/>
      <c r="REI45" s="83"/>
      <c r="REJ45" s="83"/>
      <c r="REK45" s="83"/>
      <c r="REL45" s="83"/>
      <c r="REM45" s="83"/>
      <c r="REN45" s="83"/>
      <c r="REO45" s="83"/>
      <c r="REP45" s="83"/>
      <c r="REQ45" s="83"/>
      <c r="RER45" s="83"/>
      <c r="RES45" s="83"/>
      <c r="RET45" s="83"/>
      <c r="REU45" s="83"/>
      <c r="REV45" s="83"/>
      <c r="REW45" s="83"/>
      <c r="REX45" s="83"/>
      <c r="REY45" s="83"/>
      <c r="REZ45" s="83"/>
      <c r="RFA45" s="83"/>
      <c r="RFB45" s="83"/>
      <c r="RFC45" s="83"/>
      <c r="RFD45" s="83"/>
      <c r="RFE45" s="83"/>
      <c r="RFF45" s="83"/>
      <c r="RFG45" s="83"/>
      <c r="RFH45" s="83"/>
      <c r="RFI45" s="83"/>
      <c r="RFJ45" s="83"/>
      <c r="RFK45" s="83"/>
      <c r="RFL45" s="83"/>
      <c r="RFM45" s="83"/>
      <c r="RFN45" s="83"/>
      <c r="RFO45" s="83"/>
      <c r="RFP45" s="83"/>
      <c r="RFQ45" s="83"/>
      <c r="RFR45" s="83"/>
      <c r="RFS45" s="83"/>
      <c r="RFT45" s="83"/>
      <c r="RFU45" s="83"/>
      <c r="RFV45" s="83"/>
      <c r="RFW45" s="83"/>
      <c r="RFX45" s="83"/>
      <c r="RFY45" s="83"/>
      <c r="RFZ45" s="83"/>
      <c r="RGA45" s="83"/>
      <c r="RGB45" s="83"/>
      <c r="RGC45" s="83"/>
      <c r="RGD45" s="83"/>
      <c r="RGE45" s="83"/>
      <c r="RGF45" s="83"/>
      <c r="RGG45" s="83"/>
      <c r="RGH45" s="83"/>
      <c r="RGI45" s="83"/>
      <c r="RGJ45" s="83"/>
      <c r="RGK45" s="83"/>
      <c r="RGL45" s="83"/>
      <c r="RGM45" s="83"/>
      <c r="RGN45" s="83"/>
      <c r="RGO45" s="83"/>
      <c r="RGP45" s="83"/>
      <c r="RGQ45" s="83"/>
      <c r="RGR45" s="83"/>
      <c r="RGS45" s="83"/>
      <c r="RGT45" s="83"/>
      <c r="RGU45" s="83"/>
      <c r="RGV45" s="83"/>
      <c r="RGW45" s="83"/>
      <c r="RGX45" s="83"/>
      <c r="RGY45" s="83"/>
      <c r="RGZ45" s="83"/>
      <c r="RHA45" s="83"/>
      <c r="RHB45" s="83"/>
      <c r="RHC45" s="83"/>
      <c r="RHD45" s="83"/>
      <c r="RHE45" s="83"/>
      <c r="RHF45" s="83"/>
      <c r="RHG45" s="83"/>
      <c r="RHH45" s="83"/>
      <c r="RHI45" s="83"/>
      <c r="RHJ45" s="83"/>
      <c r="RHK45" s="83"/>
      <c r="RHL45" s="83"/>
      <c r="RHM45" s="83"/>
      <c r="RHN45" s="83"/>
      <c r="RHO45" s="83"/>
      <c r="RHP45" s="83"/>
      <c r="RHQ45" s="83"/>
      <c r="RHR45" s="83"/>
      <c r="RHS45" s="83"/>
      <c r="RHT45" s="83"/>
      <c r="RHU45" s="83"/>
      <c r="RHV45" s="83"/>
      <c r="RHW45" s="83"/>
      <c r="RHX45" s="83"/>
      <c r="RHY45" s="83"/>
      <c r="RHZ45" s="83"/>
      <c r="RIA45" s="83"/>
      <c r="RIB45" s="83"/>
      <c r="RIC45" s="83"/>
      <c r="RID45" s="83"/>
      <c r="RIE45" s="83"/>
      <c r="RIF45" s="83"/>
      <c r="RIG45" s="83"/>
      <c r="RIH45" s="83"/>
      <c r="RII45" s="83"/>
      <c r="RIJ45" s="83"/>
      <c r="RIK45" s="83"/>
      <c r="RIL45" s="83"/>
      <c r="RIM45" s="83"/>
      <c r="RIN45" s="83"/>
      <c r="RIO45" s="83"/>
      <c r="RIP45" s="83"/>
      <c r="RIQ45" s="83"/>
      <c r="RIR45" s="83"/>
      <c r="RIS45" s="83"/>
      <c r="RIT45" s="83"/>
      <c r="RIU45" s="83"/>
      <c r="RIV45" s="83"/>
      <c r="RIW45" s="83"/>
      <c r="RIX45" s="83"/>
      <c r="RIY45" s="83"/>
      <c r="RIZ45" s="83"/>
      <c r="RJA45" s="83"/>
      <c r="RJB45" s="83"/>
      <c r="RJC45" s="83"/>
      <c r="RJD45" s="83"/>
      <c r="RJE45" s="83"/>
      <c r="RJF45" s="83"/>
      <c r="RJG45" s="83"/>
      <c r="RJH45" s="83"/>
      <c r="RJI45" s="83"/>
      <c r="RJJ45" s="83"/>
      <c r="RJK45" s="83"/>
      <c r="RJL45" s="83"/>
      <c r="RJM45" s="83"/>
      <c r="RJN45" s="83"/>
      <c r="RJO45" s="83"/>
      <c r="RJP45" s="83"/>
      <c r="RJQ45" s="83"/>
      <c r="RJR45" s="83"/>
      <c r="RJS45" s="83"/>
      <c r="RJT45" s="83"/>
      <c r="RJU45" s="83"/>
      <c r="RJV45" s="83"/>
      <c r="RJW45" s="83"/>
      <c r="RJX45" s="83"/>
      <c r="RJY45" s="83"/>
      <c r="RJZ45" s="83"/>
      <c r="RKA45" s="83"/>
      <c r="RKB45" s="83"/>
      <c r="RKC45" s="83"/>
      <c r="RKD45" s="83"/>
      <c r="RKE45" s="83"/>
      <c r="RKF45" s="83"/>
      <c r="RKG45" s="83"/>
      <c r="RKH45" s="83"/>
      <c r="RKI45" s="83"/>
      <c r="RKJ45" s="83"/>
      <c r="RKK45" s="83"/>
      <c r="RKL45" s="83"/>
      <c r="RKM45" s="83"/>
      <c r="RKN45" s="83"/>
      <c r="RKO45" s="83"/>
      <c r="RKP45" s="83"/>
      <c r="RKQ45" s="83"/>
      <c r="RKR45" s="83"/>
      <c r="RKS45" s="83"/>
      <c r="RKT45" s="83"/>
      <c r="RKU45" s="83"/>
      <c r="RKV45" s="83"/>
      <c r="RKW45" s="83"/>
      <c r="RKX45" s="83"/>
      <c r="RKY45" s="83"/>
      <c r="RKZ45" s="83"/>
      <c r="RLA45" s="83"/>
      <c r="RLB45" s="83"/>
      <c r="RLC45" s="83"/>
      <c r="RLD45" s="83"/>
      <c r="RLE45" s="83"/>
      <c r="RLF45" s="83"/>
      <c r="RLG45" s="83"/>
      <c r="RLH45" s="83"/>
      <c r="RLI45" s="83"/>
      <c r="RLJ45" s="83"/>
      <c r="RLK45" s="83"/>
      <c r="RLL45" s="83"/>
      <c r="RLM45" s="83"/>
      <c r="RLN45" s="83"/>
      <c r="RLO45" s="83"/>
      <c r="RLP45" s="83"/>
      <c r="RLQ45" s="83"/>
      <c r="RLR45" s="83"/>
      <c r="RLS45" s="83"/>
      <c r="RLT45" s="83"/>
      <c r="RLU45" s="83"/>
      <c r="RLV45" s="83"/>
      <c r="RLW45" s="83"/>
      <c r="RLX45" s="83"/>
      <c r="RLY45" s="83"/>
      <c r="RLZ45" s="83"/>
      <c r="RMA45" s="83"/>
      <c r="RMB45" s="83"/>
      <c r="RMC45" s="83"/>
      <c r="RMD45" s="83"/>
      <c r="RME45" s="83"/>
      <c r="RMF45" s="83"/>
      <c r="RMG45" s="83"/>
      <c r="RMH45" s="83"/>
      <c r="RMI45" s="83"/>
      <c r="RMJ45" s="83"/>
      <c r="RMK45" s="83"/>
      <c r="RML45" s="83"/>
      <c r="RMM45" s="83"/>
      <c r="RMN45" s="83"/>
      <c r="RMO45" s="83"/>
      <c r="RMP45" s="83"/>
      <c r="RMQ45" s="83"/>
      <c r="RMR45" s="83"/>
      <c r="RMS45" s="83"/>
      <c r="RMT45" s="83"/>
      <c r="RMU45" s="83"/>
      <c r="RMV45" s="83"/>
      <c r="RMW45" s="83"/>
      <c r="RMX45" s="83"/>
      <c r="RMY45" s="83"/>
      <c r="RMZ45" s="83"/>
      <c r="RNA45" s="83"/>
      <c r="RNB45" s="83"/>
      <c r="RNC45" s="83"/>
      <c r="RND45" s="83"/>
      <c r="RNE45" s="83"/>
      <c r="RNF45" s="83"/>
      <c r="RNG45" s="83"/>
      <c r="RNH45" s="83"/>
      <c r="RNI45" s="83"/>
      <c r="RNJ45" s="83"/>
      <c r="RNK45" s="83"/>
      <c r="RNL45" s="83"/>
      <c r="RNM45" s="83"/>
      <c r="RNN45" s="83"/>
      <c r="RNO45" s="83"/>
      <c r="RNP45" s="83"/>
      <c r="RNQ45" s="83"/>
      <c r="RNR45" s="83"/>
      <c r="RNS45" s="83"/>
      <c r="RNT45" s="83"/>
      <c r="RNU45" s="83"/>
      <c r="RNV45" s="83"/>
      <c r="RNW45" s="83"/>
      <c r="RNX45" s="83"/>
      <c r="RNY45" s="83"/>
      <c r="RNZ45" s="83"/>
      <c r="ROA45" s="83"/>
      <c r="ROB45" s="83"/>
      <c r="ROC45" s="83"/>
      <c r="ROD45" s="83"/>
      <c r="ROE45" s="83"/>
      <c r="ROF45" s="83"/>
      <c r="ROG45" s="83"/>
      <c r="ROH45" s="83"/>
      <c r="ROI45" s="83"/>
      <c r="ROJ45" s="83"/>
      <c r="ROK45" s="83"/>
      <c r="ROL45" s="83"/>
      <c r="ROM45" s="83"/>
      <c r="RON45" s="83"/>
      <c r="ROO45" s="83"/>
      <c r="ROP45" s="83"/>
      <c r="ROQ45" s="83"/>
      <c r="ROR45" s="83"/>
      <c r="ROS45" s="83"/>
      <c r="ROT45" s="83"/>
      <c r="ROU45" s="83"/>
      <c r="ROV45" s="83"/>
      <c r="ROW45" s="83"/>
      <c r="ROX45" s="83"/>
      <c r="ROY45" s="83"/>
      <c r="ROZ45" s="83"/>
      <c r="RPA45" s="83"/>
      <c r="RPB45" s="83"/>
      <c r="RPC45" s="83"/>
      <c r="RPD45" s="83"/>
      <c r="RPE45" s="83"/>
      <c r="RPF45" s="83"/>
      <c r="RPG45" s="83"/>
      <c r="RPH45" s="83"/>
      <c r="RPI45" s="83"/>
      <c r="RPJ45" s="83"/>
      <c r="RPK45" s="83"/>
      <c r="RPL45" s="83"/>
      <c r="RPM45" s="83"/>
      <c r="RPN45" s="83"/>
      <c r="RPO45" s="83"/>
      <c r="RPP45" s="83"/>
      <c r="RPQ45" s="83"/>
      <c r="RPR45" s="83"/>
      <c r="RPS45" s="83"/>
      <c r="RPT45" s="83"/>
      <c r="RPU45" s="83"/>
      <c r="RPV45" s="83"/>
      <c r="RPW45" s="83"/>
      <c r="RPX45" s="83"/>
      <c r="RPY45" s="83"/>
      <c r="RPZ45" s="83"/>
      <c r="RQA45" s="83"/>
      <c r="RQB45" s="83"/>
      <c r="RQC45" s="83"/>
      <c r="RQD45" s="83"/>
      <c r="RQE45" s="83"/>
      <c r="RQF45" s="83"/>
      <c r="RQG45" s="83"/>
      <c r="RQH45" s="83"/>
      <c r="RQI45" s="83"/>
      <c r="RQJ45" s="83"/>
      <c r="RQK45" s="83"/>
      <c r="RQL45" s="83"/>
      <c r="RQM45" s="83"/>
      <c r="RQN45" s="83"/>
      <c r="RQO45" s="83"/>
      <c r="RQP45" s="83"/>
      <c r="RQQ45" s="83"/>
      <c r="RQR45" s="83"/>
      <c r="RQS45" s="83"/>
      <c r="RQT45" s="83"/>
      <c r="RQU45" s="83"/>
      <c r="RQV45" s="83"/>
      <c r="RQW45" s="83"/>
      <c r="RQX45" s="83"/>
      <c r="RQY45" s="83"/>
      <c r="RQZ45" s="83"/>
      <c r="RRA45" s="83"/>
      <c r="RRB45" s="83"/>
      <c r="RRC45" s="83"/>
      <c r="RRD45" s="83"/>
      <c r="RRE45" s="83"/>
      <c r="RRF45" s="83"/>
      <c r="RRG45" s="83"/>
      <c r="RRH45" s="83"/>
      <c r="RRI45" s="83"/>
      <c r="RRJ45" s="83"/>
      <c r="RRK45" s="83"/>
      <c r="RRL45" s="83"/>
      <c r="RRM45" s="83"/>
      <c r="RRN45" s="83"/>
      <c r="RRO45" s="83"/>
      <c r="RRP45" s="83"/>
      <c r="RRQ45" s="83"/>
      <c r="RRR45" s="83"/>
      <c r="RRS45" s="83"/>
      <c r="RRT45" s="83"/>
      <c r="RRU45" s="83"/>
      <c r="RRV45" s="83"/>
      <c r="RRW45" s="83"/>
      <c r="RRX45" s="83"/>
      <c r="RRY45" s="83"/>
      <c r="RRZ45" s="83"/>
      <c r="RSA45" s="83"/>
      <c r="RSB45" s="83"/>
      <c r="RSC45" s="83"/>
      <c r="RSD45" s="83"/>
      <c r="RSE45" s="83"/>
      <c r="RSF45" s="83"/>
      <c r="RSG45" s="83"/>
      <c r="RSH45" s="83"/>
      <c r="RSI45" s="83"/>
      <c r="RSJ45" s="83"/>
      <c r="RSK45" s="83"/>
      <c r="RSL45" s="83"/>
      <c r="RSM45" s="83"/>
      <c r="RSN45" s="83"/>
      <c r="RSO45" s="83"/>
      <c r="RSP45" s="83"/>
      <c r="RSQ45" s="83"/>
      <c r="RSR45" s="83"/>
      <c r="RSS45" s="83"/>
      <c r="RST45" s="83"/>
      <c r="RSU45" s="83"/>
      <c r="RSV45" s="83"/>
      <c r="RSW45" s="83"/>
      <c r="RSX45" s="83"/>
      <c r="RSY45" s="83"/>
      <c r="RSZ45" s="83"/>
      <c r="RTA45" s="83"/>
      <c r="RTB45" s="83"/>
      <c r="RTC45" s="83"/>
      <c r="RTD45" s="83"/>
      <c r="RTE45" s="83"/>
      <c r="RTF45" s="83"/>
      <c r="RTG45" s="83"/>
      <c r="RTH45" s="83"/>
      <c r="RTI45" s="83"/>
      <c r="RTJ45" s="83"/>
      <c r="RTK45" s="83"/>
      <c r="RTL45" s="83"/>
      <c r="RTM45" s="83"/>
      <c r="RTN45" s="83"/>
      <c r="RTO45" s="83"/>
      <c r="RTP45" s="83"/>
      <c r="RTQ45" s="83"/>
      <c r="RTR45" s="83"/>
      <c r="RTS45" s="83"/>
      <c r="RTT45" s="83"/>
      <c r="RTU45" s="83"/>
      <c r="RTV45" s="83"/>
      <c r="RTW45" s="83"/>
      <c r="RTX45" s="83"/>
      <c r="RTY45" s="83"/>
      <c r="RTZ45" s="83"/>
      <c r="RUA45" s="83"/>
      <c r="RUB45" s="83"/>
      <c r="RUC45" s="83"/>
      <c r="RUD45" s="83"/>
      <c r="RUE45" s="83"/>
      <c r="RUF45" s="83"/>
      <c r="RUG45" s="83"/>
      <c r="RUH45" s="83"/>
      <c r="RUI45" s="83"/>
      <c r="RUJ45" s="83"/>
      <c r="RUK45" s="83"/>
      <c r="RUL45" s="83"/>
      <c r="RUM45" s="83"/>
      <c r="RUN45" s="83"/>
      <c r="RUO45" s="83"/>
      <c r="RUP45" s="83"/>
      <c r="RUQ45" s="83"/>
      <c r="RUR45" s="83"/>
      <c r="RUS45" s="83"/>
      <c r="RUT45" s="83"/>
      <c r="RUU45" s="83"/>
      <c r="RUV45" s="83"/>
      <c r="RUW45" s="83"/>
      <c r="RUX45" s="83"/>
      <c r="RUY45" s="83"/>
      <c r="RUZ45" s="83"/>
      <c r="RVA45" s="83"/>
      <c r="RVB45" s="83"/>
      <c r="RVC45" s="83"/>
      <c r="RVD45" s="83"/>
      <c r="RVE45" s="83"/>
      <c r="RVF45" s="83"/>
      <c r="RVG45" s="83"/>
      <c r="RVH45" s="83"/>
      <c r="RVI45" s="83"/>
      <c r="RVJ45" s="83"/>
      <c r="RVK45" s="83"/>
      <c r="RVL45" s="83"/>
      <c r="RVM45" s="83"/>
      <c r="RVN45" s="83"/>
      <c r="RVO45" s="83"/>
      <c r="RVP45" s="83"/>
      <c r="RVQ45" s="83"/>
      <c r="RVR45" s="83"/>
      <c r="RVS45" s="83"/>
      <c r="RVT45" s="83"/>
      <c r="RVU45" s="83"/>
      <c r="RVV45" s="83"/>
      <c r="RVW45" s="83"/>
      <c r="RVX45" s="83"/>
      <c r="RVY45" s="83"/>
      <c r="RVZ45" s="83"/>
      <c r="RWA45" s="83"/>
      <c r="RWB45" s="83"/>
      <c r="RWC45" s="83"/>
      <c r="RWD45" s="83"/>
      <c r="RWE45" s="83"/>
      <c r="RWF45" s="83"/>
      <c r="RWG45" s="83"/>
      <c r="RWH45" s="83"/>
      <c r="RWI45" s="83"/>
      <c r="RWJ45" s="83"/>
      <c r="RWK45" s="83"/>
      <c r="RWL45" s="83"/>
      <c r="RWM45" s="83"/>
      <c r="RWN45" s="83"/>
      <c r="RWO45" s="83"/>
      <c r="RWP45" s="83"/>
      <c r="RWQ45" s="83"/>
      <c r="RWR45" s="83"/>
      <c r="RWS45" s="83"/>
      <c r="RWT45" s="83"/>
      <c r="RWU45" s="83"/>
      <c r="RWV45" s="83"/>
      <c r="RWW45" s="83"/>
      <c r="RWX45" s="83"/>
      <c r="RWY45" s="83"/>
      <c r="RWZ45" s="83"/>
      <c r="RXA45" s="83"/>
      <c r="RXB45" s="83"/>
      <c r="RXC45" s="83"/>
      <c r="RXD45" s="83"/>
      <c r="RXE45" s="83"/>
      <c r="RXF45" s="83"/>
      <c r="RXG45" s="83"/>
      <c r="RXH45" s="83"/>
      <c r="RXI45" s="83"/>
      <c r="RXJ45" s="83"/>
      <c r="RXK45" s="83"/>
      <c r="RXL45" s="83"/>
      <c r="RXM45" s="83"/>
      <c r="RXN45" s="83"/>
      <c r="RXO45" s="83"/>
      <c r="RXP45" s="83"/>
      <c r="RXQ45" s="83"/>
      <c r="RXR45" s="83"/>
      <c r="RXS45" s="83"/>
      <c r="RXT45" s="83"/>
      <c r="RXU45" s="83"/>
      <c r="RXV45" s="83"/>
      <c r="RXW45" s="83"/>
      <c r="RXX45" s="83"/>
      <c r="RXY45" s="83"/>
      <c r="RXZ45" s="83"/>
      <c r="RYA45" s="83"/>
      <c r="RYB45" s="83"/>
      <c r="RYC45" s="83"/>
      <c r="RYD45" s="83"/>
      <c r="RYE45" s="83"/>
      <c r="RYF45" s="83"/>
      <c r="RYG45" s="83"/>
      <c r="RYH45" s="83"/>
      <c r="RYI45" s="83"/>
      <c r="RYJ45" s="83"/>
      <c r="RYK45" s="83"/>
      <c r="RYL45" s="83"/>
      <c r="RYM45" s="83"/>
      <c r="RYN45" s="83"/>
      <c r="RYO45" s="83"/>
      <c r="RYP45" s="83"/>
      <c r="RYQ45" s="83"/>
      <c r="RYR45" s="83"/>
      <c r="RYS45" s="83"/>
      <c r="RYT45" s="83"/>
      <c r="RYU45" s="83"/>
      <c r="RYV45" s="83"/>
      <c r="RYW45" s="83"/>
      <c r="RYX45" s="83"/>
      <c r="RYY45" s="83"/>
      <c r="RYZ45" s="83"/>
      <c r="RZA45" s="83"/>
      <c r="RZB45" s="83"/>
      <c r="RZC45" s="83"/>
      <c r="RZD45" s="83"/>
      <c r="RZE45" s="83"/>
      <c r="RZF45" s="83"/>
      <c r="RZG45" s="83"/>
      <c r="RZH45" s="83"/>
      <c r="RZI45" s="83"/>
      <c r="RZJ45" s="83"/>
      <c r="RZK45" s="83"/>
      <c r="RZL45" s="83"/>
      <c r="RZM45" s="83"/>
      <c r="RZN45" s="83"/>
      <c r="RZO45" s="83"/>
      <c r="RZP45" s="83"/>
      <c r="RZQ45" s="83"/>
      <c r="RZR45" s="83"/>
      <c r="RZS45" s="83"/>
      <c r="RZT45" s="83"/>
      <c r="RZU45" s="83"/>
      <c r="RZV45" s="83"/>
      <c r="RZW45" s="83"/>
      <c r="RZX45" s="83"/>
      <c r="RZY45" s="83"/>
      <c r="RZZ45" s="83"/>
      <c r="SAA45" s="83"/>
      <c r="SAB45" s="83"/>
      <c r="SAC45" s="83"/>
      <c r="SAD45" s="83"/>
      <c r="SAE45" s="83"/>
      <c r="SAF45" s="83"/>
      <c r="SAG45" s="83"/>
      <c r="SAH45" s="83"/>
      <c r="SAI45" s="83"/>
      <c r="SAJ45" s="83"/>
      <c r="SAK45" s="83"/>
      <c r="SAL45" s="83"/>
      <c r="SAM45" s="83"/>
      <c r="SAN45" s="83"/>
      <c r="SAO45" s="83"/>
      <c r="SAP45" s="83"/>
      <c r="SAQ45" s="83"/>
      <c r="SAR45" s="83"/>
      <c r="SAS45" s="83"/>
      <c r="SAT45" s="83"/>
      <c r="SAU45" s="83"/>
      <c r="SAV45" s="83"/>
      <c r="SAW45" s="83"/>
      <c r="SAX45" s="83"/>
      <c r="SAY45" s="83"/>
      <c r="SAZ45" s="83"/>
      <c r="SBA45" s="83"/>
      <c r="SBB45" s="83"/>
      <c r="SBC45" s="83"/>
      <c r="SBD45" s="83"/>
      <c r="SBE45" s="83"/>
      <c r="SBF45" s="83"/>
      <c r="SBG45" s="83"/>
      <c r="SBH45" s="83"/>
      <c r="SBI45" s="83"/>
      <c r="SBJ45" s="83"/>
      <c r="SBK45" s="83"/>
      <c r="SBL45" s="83"/>
      <c r="SBM45" s="83"/>
      <c r="SBN45" s="83"/>
      <c r="SBO45" s="83"/>
      <c r="SBP45" s="83"/>
      <c r="SBQ45" s="83"/>
      <c r="SBR45" s="83"/>
      <c r="SBS45" s="83"/>
      <c r="SBT45" s="83"/>
      <c r="SBU45" s="83"/>
      <c r="SBV45" s="83"/>
      <c r="SBW45" s="83"/>
      <c r="SBX45" s="83"/>
      <c r="SBY45" s="83"/>
      <c r="SBZ45" s="83"/>
      <c r="SCA45" s="83"/>
      <c r="SCB45" s="83"/>
      <c r="SCC45" s="83"/>
      <c r="SCD45" s="83"/>
      <c r="SCE45" s="83"/>
      <c r="SCF45" s="83"/>
      <c r="SCG45" s="83"/>
      <c r="SCH45" s="83"/>
      <c r="SCI45" s="83"/>
      <c r="SCJ45" s="83"/>
      <c r="SCK45" s="83"/>
      <c r="SCL45" s="83"/>
      <c r="SCM45" s="83"/>
      <c r="SCN45" s="83"/>
      <c r="SCO45" s="83"/>
      <c r="SCP45" s="83"/>
      <c r="SCQ45" s="83"/>
      <c r="SCR45" s="83"/>
      <c r="SCS45" s="83"/>
      <c r="SCT45" s="83"/>
      <c r="SCU45" s="83"/>
      <c r="SCV45" s="83"/>
      <c r="SCW45" s="83"/>
      <c r="SCX45" s="83"/>
      <c r="SCY45" s="83"/>
      <c r="SCZ45" s="83"/>
      <c r="SDA45" s="83"/>
      <c r="SDB45" s="83"/>
      <c r="SDC45" s="83"/>
      <c r="SDD45" s="83"/>
      <c r="SDE45" s="83"/>
      <c r="SDF45" s="83"/>
      <c r="SDG45" s="83"/>
      <c r="SDH45" s="83"/>
      <c r="SDI45" s="83"/>
      <c r="SDJ45" s="83"/>
      <c r="SDK45" s="83"/>
      <c r="SDL45" s="83"/>
      <c r="SDM45" s="83"/>
      <c r="SDN45" s="83"/>
      <c r="SDO45" s="83"/>
      <c r="SDP45" s="83"/>
      <c r="SDQ45" s="83"/>
      <c r="SDR45" s="83"/>
      <c r="SDS45" s="83"/>
      <c r="SDT45" s="83"/>
      <c r="SDU45" s="83"/>
      <c r="SDV45" s="83"/>
      <c r="SDW45" s="83"/>
      <c r="SDX45" s="83"/>
      <c r="SDY45" s="83"/>
      <c r="SDZ45" s="83"/>
      <c r="SEA45" s="83"/>
      <c r="SEB45" s="83"/>
      <c r="SEC45" s="83"/>
      <c r="SED45" s="83"/>
      <c r="SEE45" s="83"/>
      <c r="SEF45" s="83"/>
      <c r="SEG45" s="83"/>
      <c r="SEH45" s="83"/>
      <c r="SEI45" s="83"/>
      <c r="SEJ45" s="83"/>
      <c r="SEK45" s="83"/>
      <c r="SEL45" s="83"/>
      <c r="SEM45" s="83"/>
      <c r="SEN45" s="83"/>
      <c r="SEO45" s="83"/>
      <c r="SEP45" s="83"/>
      <c r="SEQ45" s="83"/>
      <c r="SER45" s="83"/>
      <c r="SES45" s="83"/>
      <c r="SET45" s="83"/>
      <c r="SEU45" s="83"/>
      <c r="SEV45" s="83"/>
      <c r="SEW45" s="83"/>
      <c r="SEX45" s="83"/>
      <c r="SEY45" s="83"/>
      <c r="SEZ45" s="83"/>
      <c r="SFA45" s="83"/>
      <c r="SFB45" s="83"/>
      <c r="SFC45" s="83"/>
      <c r="SFD45" s="83"/>
      <c r="SFE45" s="83"/>
      <c r="SFF45" s="83"/>
      <c r="SFG45" s="83"/>
      <c r="SFH45" s="83"/>
      <c r="SFI45" s="83"/>
      <c r="SFJ45" s="83"/>
      <c r="SFK45" s="83"/>
      <c r="SFL45" s="83"/>
      <c r="SFM45" s="83"/>
      <c r="SFN45" s="83"/>
      <c r="SFO45" s="83"/>
      <c r="SFP45" s="83"/>
      <c r="SFQ45" s="83"/>
      <c r="SFR45" s="83"/>
      <c r="SFS45" s="83"/>
      <c r="SFT45" s="83"/>
      <c r="SFU45" s="83"/>
      <c r="SFV45" s="83"/>
      <c r="SFW45" s="83"/>
      <c r="SFX45" s="83"/>
      <c r="SFY45" s="83"/>
      <c r="SFZ45" s="83"/>
      <c r="SGA45" s="83"/>
      <c r="SGB45" s="83"/>
      <c r="SGC45" s="83"/>
      <c r="SGD45" s="83"/>
      <c r="SGE45" s="83"/>
      <c r="SGF45" s="83"/>
      <c r="SGG45" s="83"/>
      <c r="SGH45" s="83"/>
      <c r="SGI45" s="83"/>
      <c r="SGJ45" s="83"/>
      <c r="SGK45" s="83"/>
      <c r="SGL45" s="83"/>
      <c r="SGM45" s="83"/>
      <c r="SGN45" s="83"/>
      <c r="SGO45" s="83"/>
      <c r="SGP45" s="83"/>
      <c r="SGQ45" s="83"/>
      <c r="SGR45" s="83"/>
      <c r="SGS45" s="83"/>
      <c r="SGT45" s="83"/>
      <c r="SGU45" s="83"/>
      <c r="SGV45" s="83"/>
      <c r="SGW45" s="83"/>
      <c r="SGX45" s="83"/>
      <c r="SGY45" s="83"/>
      <c r="SGZ45" s="83"/>
      <c r="SHA45" s="83"/>
      <c r="SHB45" s="83"/>
      <c r="SHC45" s="83"/>
      <c r="SHD45" s="83"/>
      <c r="SHE45" s="83"/>
      <c r="SHF45" s="83"/>
      <c r="SHG45" s="83"/>
      <c r="SHH45" s="83"/>
      <c r="SHI45" s="83"/>
      <c r="SHJ45" s="83"/>
      <c r="SHK45" s="83"/>
      <c r="SHL45" s="83"/>
      <c r="SHM45" s="83"/>
      <c r="SHN45" s="83"/>
      <c r="SHO45" s="83"/>
      <c r="SHP45" s="83"/>
      <c r="SHQ45" s="83"/>
      <c r="SHR45" s="83"/>
      <c r="SHS45" s="83"/>
      <c r="SHT45" s="83"/>
      <c r="SHU45" s="83"/>
      <c r="SHV45" s="83"/>
      <c r="SHW45" s="83"/>
      <c r="SHX45" s="83"/>
      <c r="SHY45" s="83"/>
      <c r="SHZ45" s="83"/>
      <c r="SIA45" s="83"/>
      <c r="SIB45" s="83"/>
      <c r="SIC45" s="83"/>
      <c r="SID45" s="83"/>
      <c r="SIE45" s="83"/>
      <c r="SIF45" s="83"/>
      <c r="SIG45" s="83"/>
      <c r="SIH45" s="83"/>
      <c r="SII45" s="83"/>
      <c r="SIJ45" s="83"/>
      <c r="SIK45" s="83"/>
      <c r="SIL45" s="83"/>
      <c r="SIM45" s="83"/>
      <c r="SIN45" s="83"/>
      <c r="SIO45" s="83"/>
      <c r="SIP45" s="83"/>
      <c r="SIQ45" s="83"/>
      <c r="SIR45" s="83"/>
      <c r="SIS45" s="83"/>
      <c r="SIT45" s="83"/>
      <c r="SIU45" s="83"/>
      <c r="SIV45" s="83"/>
      <c r="SIW45" s="83"/>
      <c r="SIX45" s="83"/>
      <c r="SIY45" s="83"/>
      <c r="SIZ45" s="83"/>
      <c r="SJA45" s="83"/>
      <c r="SJB45" s="83"/>
      <c r="SJC45" s="83"/>
      <c r="SJD45" s="83"/>
      <c r="SJE45" s="83"/>
      <c r="SJF45" s="83"/>
      <c r="SJG45" s="83"/>
      <c r="SJH45" s="83"/>
      <c r="SJI45" s="83"/>
      <c r="SJJ45" s="83"/>
      <c r="SJK45" s="83"/>
      <c r="SJL45" s="83"/>
      <c r="SJM45" s="83"/>
      <c r="SJN45" s="83"/>
      <c r="SJO45" s="83"/>
      <c r="SJP45" s="83"/>
      <c r="SJQ45" s="83"/>
      <c r="SJR45" s="83"/>
      <c r="SJS45" s="83"/>
      <c r="SJT45" s="83"/>
      <c r="SJU45" s="83"/>
      <c r="SJV45" s="83"/>
      <c r="SJW45" s="83"/>
      <c r="SJX45" s="83"/>
      <c r="SJY45" s="83"/>
      <c r="SJZ45" s="83"/>
      <c r="SKA45" s="83"/>
      <c r="SKB45" s="83"/>
      <c r="SKC45" s="83"/>
      <c r="SKD45" s="83"/>
      <c r="SKE45" s="83"/>
      <c r="SKF45" s="83"/>
      <c r="SKG45" s="83"/>
      <c r="SKH45" s="83"/>
      <c r="SKI45" s="83"/>
      <c r="SKJ45" s="83"/>
      <c r="SKK45" s="83"/>
      <c r="SKL45" s="83"/>
      <c r="SKM45" s="83"/>
      <c r="SKN45" s="83"/>
      <c r="SKO45" s="83"/>
      <c r="SKP45" s="83"/>
      <c r="SKQ45" s="83"/>
      <c r="SKR45" s="83"/>
      <c r="SKS45" s="83"/>
      <c r="SKT45" s="83"/>
      <c r="SKU45" s="83"/>
      <c r="SKV45" s="83"/>
      <c r="SKW45" s="83"/>
      <c r="SKX45" s="83"/>
      <c r="SKY45" s="83"/>
      <c r="SKZ45" s="83"/>
      <c r="SLA45" s="83"/>
      <c r="SLB45" s="83"/>
      <c r="SLC45" s="83"/>
      <c r="SLD45" s="83"/>
      <c r="SLE45" s="83"/>
      <c r="SLF45" s="83"/>
      <c r="SLG45" s="83"/>
      <c r="SLH45" s="83"/>
      <c r="SLI45" s="83"/>
      <c r="SLJ45" s="83"/>
      <c r="SLK45" s="83"/>
      <c r="SLL45" s="83"/>
      <c r="SLM45" s="83"/>
      <c r="SLN45" s="83"/>
      <c r="SLO45" s="83"/>
      <c r="SLP45" s="83"/>
      <c r="SLQ45" s="83"/>
      <c r="SLR45" s="83"/>
      <c r="SLS45" s="83"/>
      <c r="SLT45" s="83"/>
      <c r="SLU45" s="83"/>
      <c r="SLV45" s="83"/>
      <c r="SLW45" s="83"/>
      <c r="SLX45" s="83"/>
      <c r="SLY45" s="83"/>
      <c r="SLZ45" s="83"/>
      <c r="SMA45" s="83"/>
      <c r="SMB45" s="83"/>
      <c r="SMC45" s="83"/>
      <c r="SMD45" s="83"/>
      <c r="SME45" s="83"/>
      <c r="SMF45" s="83"/>
      <c r="SMG45" s="83"/>
      <c r="SMH45" s="83"/>
      <c r="SMI45" s="83"/>
      <c r="SMJ45" s="83"/>
      <c r="SMK45" s="83"/>
      <c r="SML45" s="83"/>
      <c r="SMM45" s="83"/>
      <c r="SMN45" s="83"/>
      <c r="SMO45" s="83"/>
      <c r="SMP45" s="83"/>
      <c r="SMQ45" s="83"/>
      <c r="SMR45" s="83"/>
      <c r="SMS45" s="83"/>
      <c r="SMT45" s="83"/>
      <c r="SMU45" s="83"/>
      <c r="SMV45" s="83"/>
      <c r="SMW45" s="83"/>
      <c r="SMX45" s="83"/>
      <c r="SMY45" s="83"/>
      <c r="SMZ45" s="83"/>
      <c r="SNA45" s="83"/>
      <c r="SNB45" s="83"/>
      <c r="SNC45" s="83"/>
      <c r="SND45" s="83"/>
      <c r="SNE45" s="83"/>
      <c r="SNF45" s="83"/>
      <c r="SNG45" s="83"/>
      <c r="SNH45" s="83"/>
      <c r="SNI45" s="83"/>
      <c r="SNJ45" s="83"/>
      <c r="SNK45" s="83"/>
      <c r="SNL45" s="83"/>
      <c r="SNM45" s="83"/>
      <c r="SNN45" s="83"/>
      <c r="SNO45" s="83"/>
      <c r="SNP45" s="83"/>
      <c r="SNQ45" s="83"/>
      <c r="SNR45" s="83"/>
      <c r="SNS45" s="83"/>
      <c r="SNT45" s="83"/>
      <c r="SNU45" s="83"/>
      <c r="SNV45" s="83"/>
      <c r="SNW45" s="83"/>
      <c r="SNX45" s="83"/>
      <c r="SNY45" s="83"/>
      <c r="SNZ45" s="83"/>
      <c r="SOA45" s="83"/>
      <c r="SOB45" s="83"/>
      <c r="SOC45" s="83"/>
      <c r="SOD45" s="83"/>
      <c r="SOE45" s="83"/>
      <c r="SOF45" s="83"/>
      <c r="SOG45" s="83"/>
      <c r="SOH45" s="83"/>
      <c r="SOI45" s="83"/>
      <c r="SOJ45" s="83"/>
      <c r="SOK45" s="83"/>
      <c r="SOL45" s="83"/>
      <c r="SOM45" s="83"/>
      <c r="SON45" s="83"/>
      <c r="SOO45" s="83"/>
      <c r="SOP45" s="83"/>
      <c r="SOQ45" s="83"/>
      <c r="SOR45" s="83"/>
      <c r="SOS45" s="83"/>
      <c r="SOT45" s="83"/>
      <c r="SOU45" s="83"/>
      <c r="SOV45" s="83"/>
      <c r="SOW45" s="83"/>
      <c r="SOX45" s="83"/>
      <c r="SOY45" s="83"/>
      <c r="SOZ45" s="83"/>
      <c r="SPA45" s="83"/>
      <c r="SPB45" s="83"/>
      <c r="SPC45" s="83"/>
      <c r="SPD45" s="83"/>
      <c r="SPE45" s="83"/>
      <c r="SPF45" s="83"/>
      <c r="SPG45" s="83"/>
      <c r="SPH45" s="83"/>
      <c r="SPI45" s="83"/>
      <c r="SPJ45" s="83"/>
      <c r="SPK45" s="83"/>
      <c r="SPL45" s="83"/>
      <c r="SPM45" s="83"/>
      <c r="SPN45" s="83"/>
      <c r="SPO45" s="83"/>
      <c r="SPP45" s="83"/>
      <c r="SPQ45" s="83"/>
      <c r="SPR45" s="83"/>
      <c r="SPS45" s="83"/>
      <c r="SPT45" s="83"/>
      <c r="SPU45" s="83"/>
      <c r="SPV45" s="83"/>
      <c r="SPW45" s="83"/>
      <c r="SPX45" s="83"/>
      <c r="SPY45" s="83"/>
      <c r="SPZ45" s="83"/>
      <c r="SQA45" s="83"/>
      <c r="SQB45" s="83"/>
      <c r="SQC45" s="83"/>
      <c r="SQD45" s="83"/>
      <c r="SQE45" s="83"/>
      <c r="SQF45" s="83"/>
      <c r="SQG45" s="83"/>
      <c r="SQH45" s="83"/>
      <c r="SQI45" s="83"/>
      <c r="SQJ45" s="83"/>
      <c r="SQK45" s="83"/>
      <c r="SQL45" s="83"/>
      <c r="SQM45" s="83"/>
      <c r="SQN45" s="83"/>
      <c r="SQO45" s="83"/>
      <c r="SQP45" s="83"/>
      <c r="SQQ45" s="83"/>
      <c r="SQR45" s="83"/>
      <c r="SQS45" s="83"/>
      <c r="SQT45" s="83"/>
      <c r="SQU45" s="83"/>
      <c r="SQV45" s="83"/>
      <c r="SQW45" s="83"/>
      <c r="SQX45" s="83"/>
      <c r="SQY45" s="83"/>
      <c r="SQZ45" s="83"/>
      <c r="SRA45" s="83"/>
      <c r="SRB45" s="83"/>
      <c r="SRC45" s="83"/>
      <c r="SRD45" s="83"/>
      <c r="SRE45" s="83"/>
      <c r="SRF45" s="83"/>
      <c r="SRG45" s="83"/>
      <c r="SRH45" s="83"/>
      <c r="SRI45" s="83"/>
      <c r="SRJ45" s="83"/>
      <c r="SRK45" s="83"/>
      <c r="SRL45" s="83"/>
      <c r="SRM45" s="83"/>
      <c r="SRN45" s="83"/>
      <c r="SRO45" s="83"/>
      <c r="SRP45" s="83"/>
      <c r="SRQ45" s="83"/>
      <c r="SRR45" s="83"/>
      <c r="SRS45" s="83"/>
      <c r="SRT45" s="83"/>
      <c r="SRU45" s="83"/>
      <c r="SRV45" s="83"/>
      <c r="SRW45" s="83"/>
      <c r="SRX45" s="83"/>
      <c r="SRY45" s="83"/>
      <c r="SRZ45" s="83"/>
      <c r="SSA45" s="83"/>
      <c r="SSB45" s="83"/>
      <c r="SSC45" s="83"/>
      <c r="SSD45" s="83"/>
      <c r="SSE45" s="83"/>
      <c r="SSF45" s="83"/>
      <c r="SSG45" s="83"/>
      <c r="SSH45" s="83"/>
      <c r="SSI45" s="83"/>
      <c r="SSJ45" s="83"/>
      <c r="SSK45" s="83"/>
      <c r="SSL45" s="83"/>
      <c r="SSM45" s="83"/>
      <c r="SSN45" s="83"/>
      <c r="SSO45" s="83"/>
      <c r="SSP45" s="83"/>
      <c r="SSQ45" s="83"/>
      <c r="SSR45" s="83"/>
      <c r="SSS45" s="83"/>
      <c r="SST45" s="83"/>
      <c r="SSU45" s="83"/>
      <c r="SSV45" s="83"/>
      <c r="SSW45" s="83"/>
      <c r="SSX45" s="83"/>
      <c r="SSY45" s="83"/>
      <c r="SSZ45" s="83"/>
      <c r="STA45" s="83"/>
      <c r="STB45" s="83"/>
      <c r="STC45" s="83"/>
      <c r="STD45" s="83"/>
      <c r="STE45" s="83"/>
      <c r="STF45" s="83"/>
      <c r="STG45" s="83"/>
      <c r="STH45" s="83"/>
      <c r="STI45" s="83"/>
      <c r="STJ45" s="83"/>
      <c r="STK45" s="83"/>
      <c r="STL45" s="83"/>
      <c r="STM45" s="83"/>
      <c r="STN45" s="83"/>
      <c r="STO45" s="83"/>
      <c r="STP45" s="83"/>
      <c r="STQ45" s="83"/>
      <c r="STR45" s="83"/>
      <c r="STS45" s="83"/>
      <c r="STT45" s="83"/>
      <c r="STU45" s="83"/>
      <c r="STV45" s="83"/>
      <c r="STW45" s="83"/>
      <c r="STX45" s="83"/>
      <c r="STY45" s="83"/>
      <c r="STZ45" s="83"/>
      <c r="SUA45" s="83"/>
      <c r="SUB45" s="83"/>
      <c r="SUC45" s="83"/>
      <c r="SUD45" s="83"/>
      <c r="SUE45" s="83"/>
      <c r="SUF45" s="83"/>
      <c r="SUG45" s="83"/>
      <c r="SUH45" s="83"/>
      <c r="SUI45" s="83"/>
      <c r="SUJ45" s="83"/>
      <c r="SUK45" s="83"/>
      <c r="SUL45" s="83"/>
      <c r="SUM45" s="83"/>
      <c r="SUN45" s="83"/>
      <c r="SUO45" s="83"/>
      <c r="SUP45" s="83"/>
      <c r="SUQ45" s="83"/>
      <c r="SUR45" s="83"/>
      <c r="SUS45" s="83"/>
      <c r="SUT45" s="83"/>
      <c r="SUU45" s="83"/>
      <c r="SUV45" s="83"/>
      <c r="SUW45" s="83"/>
      <c r="SUX45" s="83"/>
      <c r="SUY45" s="83"/>
      <c r="SUZ45" s="83"/>
      <c r="SVA45" s="83"/>
      <c r="SVB45" s="83"/>
      <c r="SVC45" s="83"/>
      <c r="SVD45" s="83"/>
      <c r="SVE45" s="83"/>
      <c r="SVF45" s="83"/>
      <c r="SVG45" s="83"/>
      <c r="SVH45" s="83"/>
      <c r="SVI45" s="83"/>
      <c r="SVJ45" s="83"/>
      <c r="SVK45" s="83"/>
      <c r="SVL45" s="83"/>
      <c r="SVM45" s="83"/>
      <c r="SVN45" s="83"/>
      <c r="SVO45" s="83"/>
      <c r="SVP45" s="83"/>
      <c r="SVQ45" s="83"/>
      <c r="SVR45" s="83"/>
      <c r="SVS45" s="83"/>
      <c r="SVT45" s="83"/>
      <c r="SVU45" s="83"/>
      <c r="SVV45" s="83"/>
      <c r="SVW45" s="83"/>
      <c r="SVX45" s="83"/>
      <c r="SVY45" s="83"/>
      <c r="SVZ45" s="83"/>
      <c r="SWA45" s="83"/>
      <c r="SWB45" s="83"/>
      <c r="SWC45" s="83"/>
      <c r="SWD45" s="83"/>
      <c r="SWE45" s="83"/>
      <c r="SWF45" s="83"/>
      <c r="SWG45" s="83"/>
      <c r="SWH45" s="83"/>
      <c r="SWI45" s="83"/>
      <c r="SWJ45" s="83"/>
      <c r="SWK45" s="83"/>
      <c r="SWL45" s="83"/>
      <c r="SWM45" s="83"/>
      <c r="SWN45" s="83"/>
      <c r="SWO45" s="83"/>
      <c r="SWP45" s="83"/>
      <c r="SWQ45" s="83"/>
      <c r="SWR45" s="83"/>
      <c r="SWS45" s="83"/>
      <c r="SWT45" s="83"/>
      <c r="SWU45" s="83"/>
      <c r="SWV45" s="83"/>
      <c r="SWW45" s="83"/>
      <c r="SWX45" s="83"/>
      <c r="SWY45" s="83"/>
      <c r="SWZ45" s="83"/>
      <c r="SXA45" s="83"/>
      <c r="SXB45" s="83"/>
      <c r="SXC45" s="83"/>
      <c r="SXD45" s="83"/>
      <c r="SXE45" s="83"/>
      <c r="SXF45" s="83"/>
      <c r="SXG45" s="83"/>
      <c r="SXH45" s="83"/>
      <c r="SXI45" s="83"/>
      <c r="SXJ45" s="83"/>
      <c r="SXK45" s="83"/>
      <c r="SXL45" s="83"/>
      <c r="SXM45" s="83"/>
      <c r="SXN45" s="83"/>
      <c r="SXO45" s="83"/>
      <c r="SXP45" s="83"/>
      <c r="SXQ45" s="83"/>
      <c r="SXR45" s="83"/>
      <c r="SXS45" s="83"/>
      <c r="SXT45" s="83"/>
      <c r="SXU45" s="83"/>
      <c r="SXV45" s="83"/>
      <c r="SXW45" s="83"/>
      <c r="SXX45" s="83"/>
      <c r="SXY45" s="83"/>
      <c r="SXZ45" s="83"/>
      <c r="SYA45" s="83"/>
      <c r="SYB45" s="83"/>
      <c r="SYC45" s="83"/>
      <c r="SYD45" s="83"/>
      <c r="SYE45" s="83"/>
      <c r="SYF45" s="83"/>
      <c r="SYG45" s="83"/>
      <c r="SYH45" s="83"/>
      <c r="SYI45" s="83"/>
      <c r="SYJ45" s="83"/>
      <c r="SYK45" s="83"/>
      <c r="SYL45" s="83"/>
      <c r="SYM45" s="83"/>
      <c r="SYN45" s="83"/>
      <c r="SYO45" s="83"/>
      <c r="SYP45" s="83"/>
      <c r="SYQ45" s="83"/>
      <c r="SYR45" s="83"/>
      <c r="SYS45" s="83"/>
      <c r="SYT45" s="83"/>
      <c r="SYU45" s="83"/>
      <c r="SYV45" s="83"/>
      <c r="SYW45" s="83"/>
      <c r="SYX45" s="83"/>
      <c r="SYY45" s="83"/>
      <c r="SYZ45" s="83"/>
      <c r="SZA45" s="83"/>
      <c r="SZB45" s="83"/>
      <c r="SZC45" s="83"/>
      <c r="SZD45" s="83"/>
      <c r="SZE45" s="83"/>
      <c r="SZF45" s="83"/>
      <c r="SZG45" s="83"/>
      <c r="SZH45" s="83"/>
      <c r="SZI45" s="83"/>
      <c r="SZJ45" s="83"/>
      <c r="SZK45" s="83"/>
      <c r="SZL45" s="83"/>
      <c r="SZM45" s="83"/>
      <c r="SZN45" s="83"/>
      <c r="SZO45" s="83"/>
      <c r="SZP45" s="83"/>
      <c r="SZQ45" s="83"/>
      <c r="SZR45" s="83"/>
      <c r="SZS45" s="83"/>
      <c r="SZT45" s="83"/>
      <c r="SZU45" s="83"/>
      <c r="SZV45" s="83"/>
      <c r="SZW45" s="83"/>
      <c r="SZX45" s="83"/>
      <c r="SZY45" s="83"/>
      <c r="SZZ45" s="83"/>
      <c r="TAA45" s="83"/>
      <c r="TAB45" s="83"/>
      <c r="TAC45" s="83"/>
      <c r="TAD45" s="83"/>
      <c r="TAE45" s="83"/>
      <c r="TAF45" s="83"/>
      <c r="TAG45" s="83"/>
      <c r="TAH45" s="83"/>
      <c r="TAI45" s="83"/>
      <c r="TAJ45" s="83"/>
      <c r="TAK45" s="83"/>
      <c r="TAL45" s="83"/>
      <c r="TAM45" s="83"/>
      <c r="TAN45" s="83"/>
      <c r="TAO45" s="83"/>
      <c r="TAP45" s="83"/>
      <c r="TAQ45" s="83"/>
      <c r="TAR45" s="83"/>
      <c r="TAS45" s="83"/>
      <c r="TAT45" s="83"/>
      <c r="TAU45" s="83"/>
      <c r="TAV45" s="83"/>
      <c r="TAW45" s="83"/>
      <c r="TAX45" s="83"/>
      <c r="TAY45" s="83"/>
      <c r="TAZ45" s="83"/>
      <c r="TBA45" s="83"/>
      <c r="TBB45" s="83"/>
      <c r="TBC45" s="83"/>
      <c r="TBD45" s="83"/>
      <c r="TBE45" s="83"/>
      <c r="TBF45" s="83"/>
      <c r="TBG45" s="83"/>
      <c r="TBH45" s="83"/>
      <c r="TBI45" s="83"/>
      <c r="TBJ45" s="83"/>
      <c r="TBK45" s="83"/>
      <c r="TBL45" s="83"/>
      <c r="TBM45" s="83"/>
      <c r="TBN45" s="83"/>
      <c r="TBO45" s="83"/>
      <c r="TBP45" s="83"/>
      <c r="TBQ45" s="83"/>
      <c r="TBR45" s="83"/>
      <c r="TBS45" s="83"/>
      <c r="TBT45" s="83"/>
      <c r="TBU45" s="83"/>
      <c r="TBV45" s="83"/>
      <c r="TBW45" s="83"/>
      <c r="TBX45" s="83"/>
      <c r="TBY45" s="83"/>
      <c r="TBZ45" s="83"/>
      <c r="TCA45" s="83"/>
      <c r="TCB45" s="83"/>
      <c r="TCC45" s="83"/>
      <c r="TCD45" s="83"/>
      <c r="TCE45" s="83"/>
      <c r="TCF45" s="83"/>
      <c r="TCG45" s="83"/>
      <c r="TCH45" s="83"/>
      <c r="TCI45" s="83"/>
      <c r="TCJ45" s="83"/>
      <c r="TCK45" s="83"/>
      <c r="TCL45" s="83"/>
      <c r="TCM45" s="83"/>
      <c r="TCN45" s="83"/>
      <c r="TCO45" s="83"/>
      <c r="TCP45" s="83"/>
      <c r="TCQ45" s="83"/>
      <c r="TCR45" s="83"/>
      <c r="TCS45" s="83"/>
      <c r="TCT45" s="83"/>
      <c r="TCU45" s="83"/>
      <c r="TCV45" s="83"/>
      <c r="TCW45" s="83"/>
      <c r="TCX45" s="83"/>
      <c r="TCY45" s="83"/>
      <c r="TCZ45" s="83"/>
      <c r="TDA45" s="83"/>
      <c r="TDB45" s="83"/>
      <c r="TDC45" s="83"/>
      <c r="TDD45" s="83"/>
      <c r="TDE45" s="83"/>
      <c r="TDF45" s="83"/>
      <c r="TDG45" s="83"/>
      <c r="TDH45" s="83"/>
      <c r="TDI45" s="83"/>
      <c r="TDJ45" s="83"/>
      <c r="TDK45" s="83"/>
      <c r="TDL45" s="83"/>
      <c r="TDM45" s="83"/>
      <c r="TDN45" s="83"/>
      <c r="TDO45" s="83"/>
      <c r="TDP45" s="83"/>
      <c r="TDQ45" s="83"/>
      <c r="TDR45" s="83"/>
      <c r="TDS45" s="83"/>
      <c r="TDT45" s="83"/>
      <c r="TDU45" s="83"/>
      <c r="TDV45" s="83"/>
      <c r="TDW45" s="83"/>
      <c r="TDX45" s="83"/>
      <c r="TDY45" s="83"/>
      <c r="TDZ45" s="83"/>
      <c r="TEA45" s="83"/>
      <c r="TEB45" s="83"/>
      <c r="TEC45" s="83"/>
      <c r="TED45" s="83"/>
      <c r="TEE45" s="83"/>
      <c r="TEF45" s="83"/>
      <c r="TEG45" s="83"/>
      <c r="TEH45" s="83"/>
      <c r="TEI45" s="83"/>
      <c r="TEJ45" s="83"/>
      <c r="TEK45" s="83"/>
      <c r="TEL45" s="83"/>
      <c r="TEM45" s="83"/>
      <c r="TEN45" s="83"/>
      <c r="TEO45" s="83"/>
      <c r="TEP45" s="83"/>
      <c r="TEQ45" s="83"/>
      <c r="TER45" s="83"/>
      <c r="TES45" s="83"/>
      <c r="TET45" s="83"/>
      <c r="TEU45" s="83"/>
      <c r="TEV45" s="83"/>
      <c r="TEW45" s="83"/>
      <c r="TEX45" s="83"/>
      <c r="TEY45" s="83"/>
      <c r="TEZ45" s="83"/>
      <c r="TFA45" s="83"/>
      <c r="TFB45" s="83"/>
      <c r="TFC45" s="83"/>
      <c r="TFD45" s="83"/>
      <c r="TFE45" s="83"/>
      <c r="TFF45" s="83"/>
      <c r="TFG45" s="83"/>
      <c r="TFH45" s="83"/>
      <c r="TFI45" s="83"/>
      <c r="TFJ45" s="83"/>
      <c r="TFK45" s="83"/>
      <c r="TFL45" s="83"/>
      <c r="TFM45" s="83"/>
      <c r="TFN45" s="83"/>
      <c r="TFO45" s="83"/>
      <c r="TFP45" s="83"/>
      <c r="TFQ45" s="83"/>
      <c r="TFR45" s="83"/>
      <c r="TFS45" s="83"/>
      <c r="TFT45" s="83"/>
      <c r="TFU45" s="83"/>
      <c r="TFV45" s="83"/>
      <c r="TFW45" s="83"/>
      <c r="TFX45" s="83"/>
      <c r="TFY45" s="83"/>
      <c r="TFZ45" s="83"/>
      <c r="TGA45" s="83"/>
      <c r="TGB45" s="83"/>
      <c r="TGC45" s="83"/>
      <c r="TGD45" s="83"/>
      <c r="TGE45" s="83"/>
      <c r="TGF45" s="83"/>
      <c r="TGG45" s="83"/>
      <c r="TGH45" s="83"/>
      <c r="TGI45" s="83"/>
      <c r="TGJ45" s="83"/>
      <c r="TGK45" s="83"/>
      <c r="TGL45" s="83"/>
      <c r="TGM45" s="83"/>
      <c r="TGN45" s="83"/>
      <c r="TGO45" s="83"/>
      <c r="TGP45" s="83"/>
      <c r="TGQ45" s="83"/>
      <c r="TGR45" s="83"/>
      <c r="TGS45" s="83"/>
      <c r="TGT45" s="83"/>
      <c r="TGU45" s="83"/>
      <c r="TGV45" s="83"/>
      <c r="TGW45" s="83"/>
      <c r="TGX45" s="83"/>
      <c r="TGY45" s="83"/>
      <c r="TGZ45" s="83"/>
      <c r="THA45" s="83"/>
      <c r="THB45" s="83"/>
      <c r="THC45" s="83"/>
      <c r="THD45" s="83"/>
      <c r="THE45" s="83"/>
      <c r="THF45" s="83"/>
      <c r="THG45" s="83"/>
      <c r="THH45" s="83"/>
      <c r="THI45" s="83"/>
      <c r="THJ45" s="83"/>
      <c r="THK45" s="83"/>
      <c r="THL45" s="83"/>
      <c r="THM45" s="83"/>
      <c r="THN45" s="83"/>
      <c r="THO45" s="83"/>
      <c r="THP45" s="83"/>
      <c r="THQ45" s="83"/>
      <c r="THR45" s="83"/>
      <c r="THS45" s="83"/>
      <c r="THT45" s="83"/>
      <c r="THU45" s="83"/>
      <c r="THV45" s="83"/>
      <c r="THW45" s="83"/>
      <c r="THX45" s="83"/>
      <c r="THY45" s="83"/>
      <c r="THZ45" s="83"/>
      <c r="TIA45" s="83"/>
      <c r="TIB45" s="83"/>
      <c r="TIC45" s="83"/>
      <c r="TID45" s="83"/>
      <c r="TIE45" s="83"/>
      <c r="TIF45" s="83"/>
      <c r="TIG45" s="83"/>
      <c r="TIH45" s="83"/>
      <c r="TII45" s="83"/>
      <c r="TIJ45" s="83"/>
      <c r="TIK45" s="83"/>
      <c r="TIL45" s="83"/>
      <c r="TIM45" s="83"/>
      <c r="TIN45" s="83"/>
      <c r="TIO45" s="83"/>
      <c r="TIP45" s="83"/>
      <c r="TIQ45" s="83"/>
      <c r="TIR45" s="83"/>
      <c r="TIS45" s="83"/>
      <c r="TIT45" s="83"/>
      <c r="TIU45" s="83"/>
      <c r="TIV45" s="83"/>
      <c r="TIW45" s="83"/>
      <c r="TIX45" s="83"/>
      <c r="TIY45" s="83"/>
      <c r="TIZ45" s="83"/>
      <c r="TJA45" s="83"/>
      <c r="TJB45" s="83"/>
      <c r="TJC45" s="83"/>
      <c r="TJD45" s="83"/>
      <c r="TJE45" s="83"/>
      <c r="TJF45" s="83"/>
      <c r="TJG45" s="83"/>
      <c r="TJH45" s="83"/>
      <c r="TJI45" s="83"/>
      <c r="TJJ45" s="83"/>
      <c r="TJK45" s="83"/>
      <c r="TJL45" s="83"/>
      <c r="TJM45" s="83"/>
      <c r="TJN45" s="83"/>
      <c r="TJO45" s="83"/>
      <c r="TJP45" s="83"/>
      <c r="TJQ45" s="83"/>
      <c r="TJR45" s="83"/>
      <c r="TJS45" s="83"/>
      <c r="TJT45" s="83"/>
      <c r="TJU45" s="83"/>
      <c r="TJV45" s="83"/>
      <c r="TJW45" s="83"/>
      <c r="TJX45" s="83"/>
      <c r="TJY45" s="83"/>
      <c r="TJZ45" s="83"/>
      <c r="TKA45" s="83"/>
      <c r="TKB45" s="83"/>
      <c r="TKC45" s="83"/>
      <c r="TKD45" s="83"/>
      <c r="TKE45" s="83"/>
      <c r="TKF45" s="83"/>
      <c r="TKG45" s="83"/>
      <c r="TKH45" s="83"/>
      <c r="TKI45" s="83"/>
      <c r="TKJ45" s="83"/>
      <c r="TKK45" s="83"/>
      <c r="TKL45" s="83"/>
      <c r="TKM45" s="83"/>
      <c r="TKN45" s="83"/>
      <c r="TKO45" s="83"/>
      <c r="TKP45" s="83"/>
      <c r="TKQ45" s="83"/>
      <c r="TKR45" s="83"/>
      <c r="TKS45" s="83"/>
      <c r="TKT45" s="83"/>
      <c r="TKU45" s="83"/>
      <c r="TKV45" s="83"/>
      <c r="TKW45" s="83"/>
      <c r="TKX45" s="83"/>
      <c r="TKY45" s="83"/>
      <c r="TKZ45" s="83"/>
      <c r="TLA45" s="83"/>
      <c r="TLB45" s="83"/>
      <c r="TLC45" s="83"/>
      <c r="TLD45" s="83"/>
      <c r="TLE45" s="83"/>
      <c r="TLF45" s="83"/>
      <c r="TLG45" s="83"/>
      <c r="TLH45" s="83"/>
      <c r="TLI45" s="83"/>
      <c r="TLJ45" s="83"/>
      <c r="TLK45" s="83"/>
      <c r="TLL45" s="83"/>
      <c r="TLM45" s="83"/>
      <c r="TLN45" s="83"/>
      <c r="TLO45" s="83"/>
      <c r="TLP45" s="83"/>
      <c r="TLQ45" s="83"/>
      <c r="TLR45" s="83"/>
      <c r="TLS45" s="83"/>
      <c r="TLT45" s="83"/>
      <c r="TLU45" s="83"/>
      <c r="TLV45" s="83"/>
      <c r="TLW45" s="83"/>
      <c r="TLX45" s="83"/>
      <c r="TLY45" s="83"/>
      <c r="TLZ45" s="83"/>
      <c r="TMA45" s="83"/>
      <c r="TMB45" s="83"/>
      <c r="TMC45" s="83"/>
      <c r="TMD45" s="83"/>
      <c r="TME45" s="83"/>
      <c r="TMF45" s="83"/>
      <c r="TMG45" s="83"/>
      <c r="TMH45" s="83"/>
      <c r="TMI45" s="83"/>
      <c r="TMJ45" s="83"/>
      <c r="TMK45" s="83"/>
      <c r="TML45" s="83"/>
      <c r="TMM45" s="83"/>
      <c r="TMN45" s="83"/>
      <c r="TMO45" s="83"/>
      <c r="TMP45" s="83"/>
      <c r="TMQ45" s="83"/>
      <c r="TMR45" s="83"/>
      <c r="TMS45" s="83"/>
      <c r="TMT45" s="83"/>
      <c r="TMU45" s="83"/>
      <c r="TMV45" s="83"/>
      <c r="TMW45" s="83"/>
      <c r="TMX45" s="83"/>
      <c r="TMY45" s="83"/>
      <c r="TMZ45" s="83"/>
      <c r="TNA45" s="83"/>
      <c r="TNB45" s="83"/>
      <c r="TNC45" s="83"/>
      <c r="TND45" s="83"/>
      <c r="TNE45" s="83"/>
      <c r="TNF45" s="83"/>
      <c r="TNG45" s="83"/>
      <c r="TNH45" s="83"/>
      <c r="TNI45" s="83"/>
      <c r="TNJ45" s="83"/>
      <c r="TNK45" s="83"/>
      <c r="TNL45" s="83"/>
      <c r="TNM45" s="83"/>
      <c r="TNN45" s="83"/>
      <c r="TNO45" s="83"/>
      <c r="TNP45" s="83"/>
      <c r="TNQ45" s="83"/>
      <c r="TNR45" s="83"/>
      <c r="TNS45" s="83"/>
      <c r="TNT45" s="83"/>
      <c r="TNU45" s="83"/>
      <c r="TNV45" s="83"/>
      <c r="TNW45" s="83"/>
      <c r="TNX45" s="83"/>
      <c r="TNY45" s="83"/>
      <c r="TNZ45" s="83"/>
      <c r="TOA45" s="83"/>
      <c r="TOB45" s="83"/>
      <c r="TOC45" s="83"/>
      <c r="TOD45" s="83"/>
      <c r="TOE45" s="83"/>
      <c r="TOF45" s="83"/>
      <c r="TOG45" s="83"/>
      <c r="TOH45" s="83"/>
      <c r="TOI45" s="83"/>
      <c r="TOJ45" s="83"/>
      <c r="TOK45" s="83"/>
      <c r="TOL45" s="83"/>
      <c r="TOM45" s="83"/>
      <c r="TON45" s="83"/>
      <c r="TOO45" s="83"/>
      <c r="TOP45" s="83"/>
      <c r="TOQ45" s="83"/>
      <c r="TOR45" s="83"/>
      <c r="TOS45" s="83"/>
      <c r="TOT45" s="83"/>
      <c r="TOU45" s="83"/>
      <c r="TOV45" s="83"/>
      <c r="TOW45" s="83"/>
      <c r="TOX45" s="83"/>
      <c r="TOY45" s="83"/>
      <c r="TOZ45" s="83"/>
      <c r="TPA45" s="83"/>
      <c r="TPB45" s="83"/>
      <c r="TPC45" s="83"/>
      <c r="TPD45" s="83"/>
      <c r="TPE45" s="83"/>
      <c r="TPF45" s="83"/>
      <c r="TPG45" s="83"/>
      <c r="TPH45" s="83"/>
      <c r="TPI45" s="83"/>
      <c r="TPJ45" s="83"/>
      <c r="TPK45" s="83"/>
      <c r="TPL45" s="83"/>
      <c r="TPM45" s="83"/>
      <c r="TPN45" s="83"/>
      <c r="TPO45" s="83"/>
      <c r="TPP45" s="83"/>
      <c r="TPQ45" s="83"/>
      <c r="TPR45" s="83"/>
      <c r="TPS45" s="83"/>
      <c r="TPT45" s="83"/>
      <c r="TPU45" s="83"/>
      <c r="TPV45" s="83"/>
      <c r="TPW45" s="83"/>
      <c r="TPX45" s="83"/>
      <c r="TPY45" s="83"/>
      <c r="TPZ45" s="83"/>
      <c r="TQA45" s="83"/>
      <c r="TQB45" s="83"/>
      <c r="TQC45" s="83"/>
      <c r="TQD45" s="83"/>
      <c r="TQE45" s="83"/>
      <c r="TQF45" s="83"/>
      <c r="TQG45" s="83"/>
      <c r="TQH45" s="83"/>
      <c r="TQI45" s="83"/>
      <c r="TQJ45" s="83"/>
      <c r="TQK45" s="83"/>
      <c r="TQL45" s="83"/>
      <c r="TQM45" s="83"/>
      <c r="TQN45" s="83"/>
      <c r="TQO45" s="83"/>
      <c r="TQP45" s="83"/>
      <c r="TQQ45" s="83"/>
      <c r="TQR45" s="83"/>
      <c r="TQS45" s="83"/>
      <c r="TQT45" s="83"/>
      <c r="TQU45" s="83"/>
      <c r="TQV45" s="83"/>
      <c r="TQW45" s="83"/>
      <c r="TQX45" s="83"/>
      <c r="TQY45" s="83"/>
      <c r="TQZ45" s="83"/>
      <c r="TRA45" s="83"/>
      <c r="TRB45" s="83"/>
      <c r="TRC45" s="83"/>
      <c r="TRD45" s="83"/>
      <c r="TRE45" s="83"/>
      <c r="TRF45" s="83"/>
      <c r="TRG45" s="83"/>
      <c r="TRH45" s="83"/>
      <c r="TRI45" s="83"/>
      <c r="TRJ45" s="83"/>
      <c r="TRK45" s="83"/>
      <c r="TRL45" s="83"/>
      <c r="TRM45" s="83"/>
      <c r="TRN45" s="83"/>
      <c r="TRO45" s="83"/>
      <c r="TRP45" s="83"/>
      <c r="TRQ45" s="83"/>
      <c r="TRR45" s="83"/>
      <c r="TRS45" s="83"/>
      <c r="TRT45" s="83"/>
      <c r="TRU45" s="83"/>
      <c r="TRV45" s="83"/>
      <c r="TRW45" s="83"/>
      <c r="TRX45" s="83"/>
      <c r="TRY45" s="83"/>
      <c r="TRZ45" s="83"/>
      <c r="TSA45" s="83"/>
      <c r="TSB45" s="83"/>
      <c r="TSC45" s="83"/>
      <c r="TSD45" s="83"/>
      <c r="TSE45" s="83"/>
      <c r="TSF45" s="83"/>
      <c r="TSG45" s="83"/>
      <c r="TSH45" s="83"/>
      <c r="TSI45" s="83"/>
      <c r="TSJ45" s="83"/>
      <c r="TSK45" s="83"/>
      <c r="TSL45" s="83"/>
      <c r="TSM45" s="83"/>
      <c r="TSN45" s="83"/>
      <c r="TSO45" s="83"/>
      <c r="TSP45" s="83"/>
      <c r="TSQ45" s="83"/>
      <c r="TSR45" s="83"/>
      <c r="TSS45" s="83"/>
      <c r="TST45" s="83"/>
      <c r="TSU45" s="83"/>
      <c r="TSV45" s="83"/>
      <c r="TSW45" s="83"/>
      <c r="TSX45" s="83"/>
      <c r="TSY45" s="83"/>
      <c r="TSZ45" s="83"/>
      <c r="TTA45" s="83"/>
      <c r="TTB45" s="83"/>
      <c r="TTC45" s="83"/>
      <c r="TTD45" s="83"/>
      <c r="TTE45" s="83"/>
      <c r="TTF45" s="83"/>
      <c r="TTG45" s="83"/>
      <c r="TTH45" s="83"/>
      <c r="TTI45" s="83"/>
      <c r="TTJ45" s="83"/>
      <c r="TTK45" s="83"/>
      <c r="TTL45" s="83"/>
      <c r="TTM45" s="83"/>
      <c r="TTN45" s="83"/>
      <c r="TTO45" s="83"/>
      <c r="TTP45" s="83"/>
      <c r="TTQ45" s="83"/>
      <c r="TTR45" s="83"/>
      <c r="TTS45" s="83"/>
      <c r="TTT45" s="83"/>
      <c r="TTU45" s="83"/>
      <c r="TTV45" s="83"/>
      <c r="TTW45" s="83"/>
      <c r="TTX45" s="83"/>
      <c r="TTY45" s="83"/>
      <c r="TTZ45" s="83"/>
      <c r="TUA45" s="83"/>
      <c r="TUB45" s="83"/>
      <c r="TUC45" s="83"/>
      <c r="TUD45" s="83"/>
      <c r="TUE45" s="83"/>
      <c r="TUF45" s="83"/>
      <c r="TUG45" s="83"/>
      <c r="TUH45" s="83"/>
      <c r="TUI45" s="83"/>
      <c r="TUJ45" s="83"/>
      <c r="TUK45" s="83"/>
      <c r="TUL45" s="83"/>
      <c r="TUM45" s="83"/>
      <c r="TUN45" s="83"/>
      <c r="TUO45" s="83"/>
      <c r="TUP45" s="83"/>
      <c r="TUQ45" s="83"/>
      <c r="TUR45" s="83"/>
      <c r="TUS45" s="83"/>
      <c r="TUT45" s="83"/>
      <c r="TUU45" s="83"/>
      <c r="TUV45" s="83"/>
      <c r="TUW45" s="83"/>
      <c r="TUX45" s="83"/>
      <c r="TUY45" s="83"/>
      <c r="TUZ45" s="83"/>
      <c r="TVA45" s="83"/>
      <c r="TVB45" s="83"/>
      <c r="TVC45" s="83"/>
      <c r="TVD45" s="83"/>
      <c r="TVE45" s="83"/>
      <c r="TVF45" s="83"/>
      <c r="TVG45" s="83"/>
      <c r="TVH45" s="83"/>
      <c r="TVI45" s="83"/>
      <c r="TVJ45" s="83"/>
      <c r="TVK45" s="83"/>
      <c r="TVL45" s="83"/>
      <c r="TVM45" s="83"/>
      <c r="TVN45" s="83"/>
      <c r="TVO45" s="83"/>
      <c r="TVP45" s="83"/>
      <c r="TVQ45" s="83"/>
      <c r="TVR45" s="83"/>
      <c r="TVS45" s="83"/>
      <c r="TVT45" s="83"/>
      <c r="TVU45" s="83"/>
      <c r="TVV45" s="83"/>
      <c r="TVW45" s="83"/>
      <c r="TVX45" s="83"/>
      <c r="TVY45" s="83"/>
      <c r="TVZ45" s="83"/>
      <c r="TWA45" s="83"/>
      <c r="TWB45" s="83"/>
      <c r="TWC45" s="83"/>
      <c r="TWD45" s="83"/>
      <c r="TWE45" s="83"/>
      <c r="TWF45" s="83"/>
      <c r="TWG45" s="83"/>
      <c r="TWH45" s="83"/>
      <c r="TWI45" s="83"/>
      <c r="TWJ45" s="83"/>
      <c r="TWK45" s="83"/>
      <c r="TWL45" s="83"/>
      <c r="TWM45" s="83"/>
      <c r="TWN45" s="83"/>
      <c r="TWO45" s="83"/>
      <c r="TWP45" s="83"/>
      <c r="TWQ45" s="83"/>
      <c r="TWR45" s="83"/>
      <c r="TWS45" s="83"/>
      <c r="TWT45" s="83"/>
      <c r="TWU45" s="83"/>
      <c r="TWV45" s="83"/>
      <c r="TWW45" s="83"/>
      <c r="TWX45" s="83"/>
      <c r="TWY45" s="83"/>
      <c r="TWZ45" s="83"/>
      <c r="TXA45" s="83"/>
      <c r="TXB45" s="83"/>
      <c r="TXC45" s="83"/>
      <c r="TXD45" s="83"/>
      <c r="TXE45" s="83"/>
      <c r="TXF45" s="83"/>
      <c r="TXG45" s="83"/>
      <c r="TXH45" s="83"/>
      <c r="TXI45" s="83"/>
      <c r="TXJ45" s="83"/>
      <c r="TXK45" s="83"/>
      <c r="TXL45" s="83"/>
      <c r="TXM45" s="83"/>
      <c r="TXN45" s="83"/>
      <c r="TXO45" s="83"/>
      <c r="TXP45" s="83"/>
      <c r="TXQ45" s="83"/>
      <c r="TXR45" s="83"/>
      <c r="TXS45" s="83"/>
      <c r="TXT45" s="83"/>
      <c r="TXU45" s="83"/>
      <c r="TXV45" s="83"/>
      <c r="TXW45" s="83"/>
      <c r="TXX45" s="83"/>
      <c r="TXY45" s="83"/>
      <c r="TXZ45" s="83"/>
      <c r="TYA45" s="83"/>
      <c r="TYB45" s="83"/>
      <c r="TYC45" s="83"/>
      <c r="TYD45" s="83"/>
      <c r="TYE45" s="83"/>
      <c r="TYF45" s="83"/>
      <c r="TYG45" s="83"/>
      <c r="TYH45" s="83"/>
      <c r="TYI45" s="83"/>
      <c r="TYJ45" s="83"/>
      <c r="TYK45" s="83"/>
      <c r="TYL45" s="83"/>
      <c r="TYM45" s="83"/>
      <c r="TYN45" s="83"/>
      <c r="TYO45" s="83"/>
      <c r="TYP45" s="83"/>
      <c r="TYQ45" s="83"/>
      <c r="TYR45" s="83"/>
      <c r="TYS45" s="83"/>
      <c r="TYT45" s="83"/>
      <c r="TYU45" s="83"/>
      <c r="TYV45" s="83"/>
      <c r="TYW45" s="83"/>
      <c r="TYX45" s="83"/>
      <c r="TYY45" s="83"/>
      <c r="TYZ45" s="83"/>
      <c r="TZA45" s="83"/>
      <c r="TZB45" s="83"/>
      <c r="TZC45" s="83"/>
      <c r="TZD45" s="83"/>
      <c r="TZE45" s="83"/>
      <c r="TZF45" s="83"/>
      <c r="TZG45" s="83"/>
      <c r="TZH45" s="83"/>
      <c r="TZI45" s="83"/>
      <c r="TZJ45" s="83"/>
      <c r="TZK45" s="83"/>
      <c r="TZL45" s="83"/>
      <c r="TZM45" s="83"/>
      <c r="TZN45" s="83"/>
      <c r="TZO45" s="83"/>
      <c r="TZP45" s="83"/>
      <c r="TZQ45" s="83"/>
      <c r="TZR45" s="83"/>
      <c r="TZS45" s="83"/>
      <c r="TZT45" s="83"/>
      <c r="TZU45" s="83"/>
      <c r="TZV45" s="83"/>
      <c r="TZW45" s="83"/>
      <c r="TZX45" s="83"/>
      <c r="TZY45" s="83"/>
      <c r="TZZ45" s="83"/>
      <c r="UAA45" s="83"/>
      <c r="UAB45" s="83"/>
      <c r="UAC45" s="83"/>
      <c r="UAD45" s="83"/>
      <c r="UAE45" s="83"/>
      <c r="UAF45" s="83"/>
      <c r="UAG45" s="83"/>
      <c r="UAH45" s="83"/>
      <c r="UAI45" s="83"/>
      <c r="UAJ45" s="83"/>
      <c r="UAK45" s="83"/>
      <c r="UAL45" s="83"/>
      <c r="UAM45" s="83"/>
      <c r="UAN45" s="83"/>
      <c r="UAO45" s="83"/>
      <c r="UAP45" s="83"/>
      <c r="UAQ45" s="83"/>
      <c r="UAR45" s="83"/>
      <c r="UAS45" s="83"/>
      <c r="UAT45" s="83"/>
      <c r="UAU45" s="83"/>
      <c r="UAV45" s="83"/>
      <c r="UAW45" s="83"/>
      <c r="UAX45" s="83"/>
      <c r="UAY45" s="83"/>
      <c r="UAZ45" s="83"/>
      <c r="UBA45" s="83"/>
      <c r="UBB45" s="83"/>
      <c r="UBC45" s="83"/>
      <c r="UBD45" s="83"/>
      <c r="UBE45" s="83"/>
      <c r="UBF45" s="83"/>
      <c r="UBG45" s="83"/>
      <c r="UBH45" s="83"/>
      <c r="UBI45" s="83"/>
      <c r="UBJ45" s="83"/>
      <c r="UBK45" s="83"/>
      <c r="UBL45" s="83"/>
      <c r="UBM45" s="83"/>
      <c r="UBN45" s="83"/>
      <c r="UBO45" s="83"/>
      <c r="UBP45" s="83"/>
      <c r="UBQ45" s="83"/>
      <c r="UBR45" s="83"/>
      <c r="UBS45" s="83"/>
      <c r="UBT45" s="83"/>
      <c r="UBU45" s="83"/>
      <c r="UBV45" s="83"/>
      <c r="UBW45" s="83"/>
      <c r="UBX45" s="83"/>
      <c r="UBY45" s="83"/>
      <c r="UBZ45" s="83"/>
      <c r="UCA45" s="83"/>
      <c r="UCB45" s="83"/>
      <c r="UCC45" s="83"/>
      <c r="UCD45" s="83"/>
      <c r="UCE45" s="83"/>
      <c r="UCF45" s="83"/>
      <c r="UCG45" s="83"/>
      <c r="UCH45" s="83"/>
      <c r="UCI45" s="83"/>
      <c r="UCJ45" s="83"/>
      <c r="UCK45" s="83"/>
      <c r="UCL45" s="83"/>
      <c r="UCM45" s="83"/>
      <c r="UCN45" s="83"/>
      <c r="UCO45" s="83"/>
      <c r="UCP45" s="83"/>
      <c r="UCQ45" s="83"/>
      <c r="UCR45" s="83"/>
      <c r="UCS45" s="83"/>
      <c r="UCT45" s="83"/>
      <c r="UCU45" s="83"/>
      <c r="UCV45" s="83"/>
      <c r="UCW45" s="83"/>
      <c r="UCX45" s="83"/>
      <c r="UCY45" s="83"/>
      <c r="UCZ45" s="83"/>
      <c r="UDA45" s="83"/>
      <c r="UDB45" s="83"/>
      <c r="UDC45" s="83"/>
      <c r="UDD45" s="83"/>
      <c r="UDE45" s="83"/>
      <c r="UDF45" s="83"/>
      <c r="UDG45" s="83"/>
      <c r="UDH45" s="83"/>
      <c r="UDI45" s="83"/>
      <c r="UDJ45" s="83"/>
      <c r="UDK45" s="83"/>
      <c r="UDL45" s="83"/>
      <c r="UDM45" s="83"/>
      <c r="UDN45" s="83"/>
      <c r="UDO45" s="83"/>
      <c r="UDP45" s="83"/>
      <c r="UDQ45" s="83"/>
      <c r="UDR45" s="83"/>
      <c r="UDS45" s="83"/>
      <c r="UDT45" s="83"/>
      <c r="UDU45" s="83"/>
      <c r="UDV45" s="83"/>
      <c r="UDW45" s="83"/>
      <c r="UDX45" s="83"/>
      <c r="UDY45" s="83"/>
      <c r="UDZ45" s="83"/>
      <c r="UEA45" s="83"/>
      <c r="UEB45" s="83"/>
      <c r="UEC45" s="83"/>
      <c r="UED45" s="83"/>
      <c r="UEE45" s="83"/>
      <c r="UEF45" s="83"/>
      <c r="UEG45" s="83"/>
      <c r="UEH45" s="83"/>
      <c r="UEI45" s="83"/>
      <c r="UEJ45" s="83"/>
      <c r="UEK45" s="83"/>
      <c r="UEL45" s="83"/>
      <c r="UEM45" s="83"/>
      <c r="UEN45" s="83"/>
      <c r="UEO45" s="83"/>
      <c r="UEP45" s="83"/>
      <c r="UEQ45" s="83"/>
      <c r="UER45" s="83"/>
      <c r="UES45" s="83"/>
      <c r="UET45" s="83"/>
      <c r="UEU45" s="83"/>
      <c r="UEV45" s="83"/>
      <c r="UEW45" s="83"/>
      <c r="UEX45" s="83"/>
      <c r="UEY45" s="83"/>
      <c r="UEZ45" s="83"/>
      <c r="UFA45" s="83"/>
      <c r="UFB45" s="83"/>
      <c r="UFC45" s="83"/>
      <c r="UFD45" s="83"/>
      <c r="UFE45" s="83"/>
      <c r="UFF45" s="83"/>
      <c r="UFG45" s="83"/>
      <c r="UFH45" s="83"/>
      <c r="UFI45" s="83"/>
      <c r="UFJ45" s="83"/>
      <c r="UFK45" s="83"/>
      <c r="UFL45" s="83"/>
      <c r="UFM45" s="83"/>
      <c r="UFN45" s="83"/>
      <c r="UFO45" s="83"/>
      <c r="UFP45" s="83"/>
      <c r="UFQ45" s="83"/>
      <c r="UFR45" s="83"/>
      <c r="UFS45" s="83"/>
      <c r="UFT45" s="83"/>
      <c r="UFU45" s="83"/>
      <c r="UFV45" s="83"/>
      <c r="UFW45" s="83"/>
      <c r="UFX45" s="83"/>
      <c r="UFY45" s="83"/>
      <c r="UFZ45" s="83"/>
      <c r="UGA45" s="83"/>
      <c r="UGB45" s="83"/>
      <c r="UGC45" s="83"/>
      <c r="UGD45" s="83"/>
      <c r="UGE45" s="83"/>
      <c r="UGF45" s="83"/>
      <c r="UGG45" s="83"/>
      <c r="UGH45" s="83"/>
      <c r="UGI45" s="83"/>
      <c r="UGJ45" s="83"/>
      <c r="UGK45" s="83"/>
      <c r="UGL45" s="83"/>
      <c r="UGM45" s="83"/>
      <c r="UGN45" s="83"/>
      <c r="UGO45" s="83"/>
      <c r="UGP45" s="83"/>
      <c r="UGQ45" s="83"/>
      <c r="UGR45" s="83"/>
      <c r="UGS45" s="83"/>
      <c r="UGT45" s="83"/>
      <c r="UGU45" s="83"/>
      <c r="UGV45" s="83"/>
      <c r="UGW45" s="83"/>
      <c r="UGX45" s="83"/>
      <c r="UGY45" s="83"/>
      <c r="UGZ45" s="83"/>
      <c r="UHA45" s="83"/>
      <c r="UHB45" s="83"/>
      <c r="UHC45" s="83"/>
      <c r="UHD45" s="83"/>
      <c r="UHE45" s="83"/>
      <c r="UHF45" s="83"/>
      <c r="UHG45" s="83"/>
      <c r="UHH45" s="83"/>
      <c r="UHI45" s="83"/>
      <c r="UHJ45" s="83"/>
      <c r="UHK45" s="83"/>
      <c r="UHL45" s="83"/>
      <c r="UHM45" s="83"/>
      <c r="UHN45" s="83"/>
      <c r="UHO45" s="83"/>
      <c r="UHP45" s="83"/>
      <c r="UHQ45" s="83"/>
      <c r="UHR45" s="83"/>
      <c r="UHS45" s="83"/>
      <c r="UHT45" s="83"/>
      <c r="UHU45" s="83"/>
      <c r="UHV45" s="83"/>
      <c r="UHW45" s="83"/>
      <c r="UHX45" s="83"/>
      <c r="UHY45" s="83"/>
      <c r="UHZ45" s="83"/>
      <c r="UIA45" s="83"/>
      <c r="UIB45" s="83"/>
      <c r="UIC45" s="83"/>
      <c r="UID45" s="83"/>
      <c r="UIE45" s="83"/>
      <c r="UIF45" s="83"/>
      <c r="UIG45" s="83"/>
      <c r="UIH45" s="83"/>
      <c r="UII45" s="83"/>
      <c r="UIJ45" s="83"/>
      <c r="UIK45" s="83"/>
      <c r="UIL45" s="83"/>
      <c r="UIM45" s="83"/>
      <c r="UIN45" s="83"/>
      <c r="UIO45" s="83"/>
      <c r="UIP45" s="83"/>
      <c r="UIQ45" s="83"/>
      <c r="UIR45" s="83"/>
      <c r="UIS45" s="83"/>
      <c r="UIT45" s="83"/>
      <c r="UIU45" s="83"/>
      <c r="UIV45" s="83"/>
      <c r="UIW45" s="83"/>
      <c r="UIX45" s="83"/>
      <c r="UIY45" s="83"/>
      <c r="UIZ45" s="83"/>
      <c r="UJA45" s="83"/>
      <c r="UJB45" s="83"/>
      <c r="UJC45" s="83"/>
      <c r="UJD45" s="83"/>
      <c r="UJE45" s="83"/>
      <c r="UJF45" s="83"/>
      <c r="UJG45" s="83"/>
      <c r="UJH45" s="83"/>
      <c r="UJI45" s="83"/>
      <c r="UJJ45" s="83"/>
      <c r="UJK45" s="83"/>
      <c r="UJL45" s="83"/>
      <c r="UJM45" s="83"/>
      <c r="UJN45" s="83"/>
      <c r="UJO45" s="83"/>
      <c r="UJP45" s="83"/>
      <c r="UJQ45" s="83"/>
      <c r="UJR45" s="83"/>
      <c r="UJS45" s="83"/>
      <c r="UJT45" s="83"/>
      <c r="UJU45" s="83"/>
      <c r="UJV45" s="83"/>
      <c r="UJW45" s="83"/>
      <c r="UJX45" s="83"/>
      <c r="UJY45" s="83"/>
      <c r="UJZ45" s="83"/>
      <c r="UKA45" s="83"/>
      <c r="UKB45" s="83"/>
      <c r="UKC45" s="83"/>
      <c r="UKD45" s="83"/>
      <c r="UKE45" s="83"/>
      <c r="UKF45" s="83"/>
      <c r="UKG45" s="83"/>
      <c r="UKH45" s="83"/>
      <c r="UKI45" s="83"/>
      <c r="UKJ45" s="83"/>
      <c r="UKK45" s="83"/>
      <c r="UKL45" s="83"/>
      <c r="UKM45" s="83"/>
      <c r="UKN45" s="83"/>
      <c r="UKO45" s="83"/>
      <c r="UKP45" s="83"/>
      <c r="UKQ45" s="83"/>
      <c r="UKR45" s="83"/>
      <c r="UKS45" s="83"/>
      <c r="UKT45" s="83"/>
      <c r="UKU45" s="83"/>
      <c r="UKV45" s="83"/>
      <c r="UKW45" s="83"/>
      <c r="UKX45" s="83"/>
      <c r="UKY45" s="83"/>
      <c r="UKZ45" s="83"/>
      <c r="ULA45" s="83"/>
      <c r="ULB45" s="83"/>
      <c r="ULC45" s="83"/>
      <c r="ULD45" s="83"/>
      <c r="ULE45" s="83"/>
      <c r="ULF45" s="83"/>
      <c r="ULG45" s="83"/>
      <c r="ULH45" s="83"/>
      <c r="ULI45" s="83"/>
      <c r="ULJ45" s="83"/>
      <c r="ULK45" s="83"/>
      <c r="ULL45" s="83"/>
      <c r="ULM45" s="83"/>
      <c r="ULN45" s="83"/>
      <c r="ULO45" s="83"/>
      <c r="ULP45" s="83"/>
      <c r="ULQ45" s="83"/>
      <c r="ULR45" s="83"/>
      <c r="ULS45" s="83"/>
      <c r="ULT45" s="83"/>
      <c r="ULU45" s="83"/>
      <c r="ULV45" s="83"/>
      <c r="ULW45" s="83"/>
      <c r="ULX45" s="83"/>
      <c r="ULY45" s="83"/>
      <c r="ULZ45" s="83"/>
      <c r="UMA45" s="83"/>
      <c r="UMB45" s="83"/>
      <c r="UMC45" s="83"/>
      <c r="UMD45" s="83"/>
      <c r="UME45" s="83"/>
      <c r="UMF45" s="83"/>
      <c r="UMG45" s="83"/>
      <c r="UMH45" s="83"/>
      <c r="UMI45" s="83"/>
      <c r="UMJ45" s="83"/>
      <c r="UMK45" s="83"/>
      <c r="UML45" s="83"/>
      <c r="UMM45" s="83"/>
      <c r="UMN45" s="83"/>
      <c r="UMO45" s="83"/>
      <c r="UMP45" s="83"/>
      <c r="UMQ45" s="83"/>
      <c r="UMR45" s="83"/>
      <c r="UMS45" s="83"/>
      <c r="UMT45" s="83"/>
      <c r="UMU45" s="83"/>
      <c r="UMV45" s="83"/>
      <c r="UMW45" s="83"/>
      <c r="UMX45" s="83"/>
      <c r="UMY45" s="83"/>
      <c r="UMZ45" s="83"/>
      <c r="UNA45" s="83"/>
      <c r="UNB45" s="83"/>
      <c r="UNC45" s="83"/>
      <c r="UND45" s="83"/>
      <c r="UNE45" s="83"/>
      <c r="UNF45" s="83"/>
      <c r="UNG45" s="83"/>
      <c r="UNH45" s="83"/>
      <c r="UNI45" s="83"/>
      <c r="UNJ45" s="83"/>
      <c r="UNK45" s="83"/>
      <c r="UNL45" s="83"/>
      <c r="UNM45" s="83"/>
      <c r="UNN45" s="83"/>
      <c r="UNO45" s="83"/>
      <c r="UNP45" s="83"/>
      <c r="UNQ45" s="83"/>
      <c r="UNR45" s="83"/>
      <c r="UNS45" s="83"/>
      <c r="UNT45" s="83"/>
      <c r="UNU45" s="83"/>
      <c r="UNV45" s="83"/>
      <c r="UNW45" s="83"/>
      <c r="UNX45" s="83"/>
      <c r="UNY45" s="83"/>
      <c r="UNZ45" s="83"/>
      <c r="UOA45" s="83"/>
      <c r="UOB45" s="83"/>
      <c r="UOC45" s="83"/>
      <c r="UOD45" s="83"/>
      <c r="UOE45" s="83"/>
      <c r="UOF45" s="83"/>
      <c r="UOG45" s="83"/>
      <c r="UOH45" s="83"/>
      <c r="UOI45" s="83"/>
      <c r="UOJ45" s="83"/>
      <c r="UOK45" s="83"/>
      <c r="UOL45" s="83"/>
      <c r="UOM45" s="83"/>
      <c r="UON45" s="83"/>
      <c r="UOO45" s="83"/>
      <c r="UOP45" s="83"/>
      <c r="UOQ45" s="83"/>
      <c r="UOR45" s="83"/>
      <c r="UOS45" s="83"/>
      <c r="UOT45" s="83"/>
      <c r="UOU45" s="83"/>
      <c r="UOV45" s="83"/>
      <c r="UOW45" s="83"/>
      <c r="UOX45" s="83"/>
      <c r="UOY45" s="83"/>
      <c r="UOZ45" s="83"/>
      <c r="UPA45" s="83"/>
      <c r="UPB45" s="83"/>
      <c r="UPC45" s="83"/>
      <c r="UPD45" s="83"/>
      <c r="UPE45" s="83"/>
      <c r="UPF45" s="83"/>
      <c r="UPG45" s="83"/>
      <c r="UPH45" s="83"/>
      <c r="UPI45" s="83"/>
      <c r="UPJ45" s="83"/>
      <c r="UPK45" s="83"/>
      <c r="UPL45" s="83"/>
      <c r="UPM45" s="83"/>
      <c r="UPN45" s="83"/>
      <c r="UPO45" s="83"/>
      <c r="UPP45" s="83"/>
      <c r="UPQ45" s="83"/>
      <c r="UPR45" s="83"/>
      <c r="UPS45" s="83"/>
      <c r="UPT45" s="83"/>
      <c r="UPU45" s="83"/>
      <c r="UPV45" s="83"/>
      <c r="UPW45" s="83"/>
      <c r="UPX45" s="83"/>
      <c r="UPY45" s="83"/>
      <c r="UPZ45" s="83"/>
      <c r="UQA45" s="83"/>
      <c r="UQB45" s="83"/>
      <c r="UQC45" s="83"/>
      <c r="UQD45" s="83"/>
      <c r="UQE45" s="83"/>
      <c r="UQF45" s="83"/>
      <c r="UQG45" s="83"/>
      <c r="UQH45" s="83"/>
      <c r="UQI45" s="83"/>
      <c r="UQJ45" s="83"/>
      <c r="UQK45" s="83"/>
      <c r="UQL45" s="83"/>
      <c r="UQM45" s="83"/>
      <c r="UQN45" s="83"/>
      <c r="UQO45" s="83"/>
      <c r="UQP45" s="83"/>
      <c r="UQQ45" s="83"/>
      <c r="UQR45" s="83"/>
      <c r="UQS45" s="83"/>
      <c r="UQT45" s="83"/>
      <c r="UQU45" s="83"/>
      <c r="UQV45" s="83"/>
      <c r="UQW45" s="83"/>
      <c r="UQX45" s="83"/>
      <c r="UQY45" s="83"/>
      <c r="UQZ45" s="83"/>
      <c r="URA45" s="83"/>
      <c r="URB45" s="83"/>
      <c r="URC45" s="83"/>
      <c r="URD45" s="83"/>
      <c r="URE45" s="83"/>
      <c r="URF45" s="83"/>
      <c r="URG45" s="83"/>
      <c r="URH45" s="83"/>
      <c r="URI45" s="83"/>
      <c r="URJ45" s="83"/>
      <c r="URK45" s="83"/>
      <c r="URL45" s="83"/>
      <c r="URM45" s="83"/>
      <c r="URN45" s="83"/>
      <c r="URO45" s="83"/>
      <c r="URP45" s="83"/>
      <c r="URQ45" s="83"/>
      <c r="URR45" s="83"/>
      <c r="URS45" s="83"/>
      <c r="URT45" s="83"/>
      <c r="URU45" s="83"/>
      <c r="URV45" s="83"/>
      <c r="URW45" s="83"/>
      <c r="URX45" s="83"/>
      <c r="URY45" s="83"/>
      <c r="URZ45" s="83"/>
      <c r="USA45" s="83"/>
      <c r="USB45" s="83"/>
      <c r="USC45" s="83"/>
      <c r="USD45" s="83"/>
      <c r="USE45" s="83"/>
      <c r="USF45" s="83"/>
      <c r="USG45" s="83"/>
      <c r="USH45" s="83"/>
      <c r="USI45" s="83"/>
      <c r="USJ45" s="83"/>
      <c r="USK45" s="83"/>
      <c r="USL45" s="83"/>
      <c r="USM45" s="83"/>
      <c r="USN45" s="83"/>
      <c r="USO45" s="83"/>
      <c r="USP45" s="83"/>
      <c r="USQ45" s="83"/>
      <c r="USR45" s="83"/>
      <c r="USS45" s="83"/>
      <c r="UST45" s="83"/>
      <c r="USU45" s="83"/>
      <c r="USV45" s="83"/>
      <c r="USW45" s="83"/>
      <c r="USX45" s="83"/>
      <c r="USY45" s="83"/>
      <c r="USZ45" s="83"/>
      <c r="UTA45" s="83"/>
      <c r="UTB45" s="83"/>
      <c r="UTC45" s="83"/>
      <c r="UTD45" s="83"/>
      <c r="UTE45" s="83"/>
      <c r="UTF45" s="83"/>
      <c r="UTG45" s="83"/>
      <c r="UTH45" s="83"/>
      <c r="UTI45" s="83"/>
      <c r="UTJ45" s="83"/>
      <c r="UTK45" s="83"/>
      <c r="UTL45" s="83"/>
      <c r="UTM45" s="83"/>
      <c r="UTN45" s="83"/>
      <c r="UTO45" s="83"/>
      <c r="UTP45" s="83"/>
      <c r="UTQ45" s="83"/>
      <c r="UTR45" s="83"/>
      <c r="UTS45" s="83"/>
      <c r="UTT45" s="83"/>
      <c r="UTU45" s="83"/>
      <c r="UTV45" s="83"/>
      <c r="UTW45" s="83"/>
      <c r="UTX45" s="83"/>
      <c r="UTY45" s="83"/>
      <c r="UTZ45" s="83"/>
      <c r="UUA45" s="83"/>
      <c r="UUB45" s="83"/>
      <c r="UUC45" s="83"/>
      <c r="UUD45" s="83"/>
      <c r="UUE45" s="83"/>
      <c r="UUF45" s="83"/>
      <c r="UUG45" s="83"/>
      <c r="UUH45" s="83"/>
      <c r="UUI45" s="83"/>
      <c r="UUJ45" s="83"/>
      <c r="UUK45" s="83"/>
      <c r="UUL45" s="83"/>
      <c r="UUM45" s="83"/>
      <c r="UUN45" s="83"/>
      <c r="UUO45" s="83"/>
      <c r="UUP45" s="83"/>
      <c r="UUQ45" s="83"/>
      <c r="UUR45" s="83"/>
      <c r="UUS45" s="83"/>
      <c r="UUT45" s="83"/>
      <c r="UUU45" s="83"/>
      <c r="UUV45" s="83"/>
      <c r="UUW45" s="83"/>
      <c r="UUX45" s="83"/>
      <c r="UUY45" s="83"/>
      <c r="UUZ45" s="83"/>
      <c r="UVA45" s="83"/>
      <c r="UVB45" s="83"/>
      <c r="UVC45" s="83"/>
      <c r="UVD45" s="83"/>
      <c r="UVE45" s="83"/>
      <c r="UVF45" s="83"/>
      <c r="UVG45" s="83"/>
      <c r="UVH45" s="83"/>
      <c r="UVI45" s="83"/>
      <c r="UVJ45" s="83"/>
      <c r="UVK45" s="83"/>
      <c r="UVL45" s="83"/>
      <c r="UVM45" s="83"/>
      <c r="UVN45" s="83"/>
      <c r="UVO45" s="83"/>
      <c r="UVP45" s="83"/>
      <c r="UVQ45" s="83"/>
      <c r="UVR45" s="83"/>
      <c r="UVS45" s="83"/>
      <c r="UVT45" s="83"/>
      <c r="UVU45" s="83"/>
      <c r="UVV45" s="83"/>
      <c r="UVW45" s="83"/>
      <c r="UVX45" s="83"/>
      <c r="UVY45" s="83"/>
      <c r="UVZ45" s="83"/>
      <c r="UWA45" s="83"/>
      <c r="UWB45" s="83"/>
      <c r="UWC45" s="83"/>
      <c r="UWD45" s="83"/>
      <c r="UWE45" s="83"/>
      <c r="UWF45" s="83"/>
      <c r="UWG45" s="83"/>
      <c r="UWH45" s="83"/>
      <c r="UWI45" s="83"/>
      <c r="UWJ45" s="83"/>
      <c r="UWK45" s="83"/>
      <c r="UWL45" s="83"/>
      <c r="UWM45" s="83"/>
      <c r="UWN45" s="83"/>
      <c r="UWO45" s="83"/>
      <c r="UWP45" s="83"/>
      <c r="UWQ45" s="83"/>
      <c r="UWR45" s="83"/>
      <c r="UWS45" s="83"/>
      <c r="UWT45" s="83"/>
      <c r="UWU45" s="83"/>
      <c r="UWV45" s="83"/>
      <c r="UWW45" s="83"/>
      <c r="UWX45" s="83"/>
      <c r="UWY45" s="83"/>
      <c r="UWZ45" s="83"/>
      <c r="UXA45" s="83"/>
      <c r="UXB45" s="83"/>
      <c r="UXC45" s="83"/>
      <c r="UXD45" s="83"/>
      <c r="UXE45" s="83"/>
      <c r="UXF45" s="83"/>
      <c r="UXG45" s="83"/>
      <c r="UXH45" s="83"/>
      <c r="UXI45" s="83"/>
      <c r="UXJ45" s="83"/>
      <c r="UXK45" s="83"/>
      <c r="UXL45" s="83"/>
      <c r="UXM45" s="83"/>
      <c r="UXN45" s="83"/>
      <c r="UXO45" s="83"/>
      <c r="UXP45" s="83"/>
      <c r="UXQ45" s="83"/>
      <c r="UXR45" s="83"/>
      <c r="UXS45" s="83"/>
      <c r="UXT45" s="83"/>
      <c r="UXU45" s="83"/>
      <c r="UXV45" s="83"/>
      <c r="UXW45" s="83"/>
      <c r="UXX45" s="83"/>
      <c r="UXY45" s="83"/>
      <c r="UXZ45" s="83"/>
      <c r="UYA45" s="83"/>
      <c r="UYB45" s="83"/>
      <c r="UYC45" s="83"/>
      <c r="UYD45" s="83"/>
      <c r="UYE45" s="83"/>
      <c r="UYF45" s="83"/>
      <c r="UYG45" s="83"/>
      <c r="UYH45" s="83"/>
      <c r="UYI45" s="83"/>
      <c r="UYJ45" s="83"/>
      <c r="UYK45" s="83"/>
      <c r="UYL45" s="83"/>
      <c r="UYM45" s="83"/>
      <c r="UYN45" s="83"/>
      <c r="UYO45" s="83"/>
      <c r="UYP45" s="83"/>
      <c r="UYQ45" s="83"/>
      <c r="UYR45" s="83"/>
      <c r="UYS45" s="83"/>
      <c r="UYT45" s="83"/>
      <c r="UYU45" s="83"/>
      <c r="UYV45" s="83"/>
      <c r="UYW45" s="83"/>
      <c r="UYX45" s="83"/>
      <c r="UYY45" s="83"/>
      <c r="UYZ45" s="83"/>
      <c r="UZA45" s="83"/>
      <c r="UZB45" s="83"/>
      <c r="UZC45" s="83"/>
      <c r="UZD45" s="83"/>
      <c r="UZE45" s="83"/>
      <c r="UZF45" s="83"/>
      <c r="UZG45" s="83"/>
      <c r="UZH45" s="83"/>
      <c r="UZI45" s="83"/>
      <c r="UZJ45" s="83"/>
      <c r="UZK45" s="83"/>
      <c r="UZL45" s="83"/>
      <c r="UZM45" s="83"/>
      <c r="UZN45" s="83"/>
      <c r="UZO45" s="83"/>
      <c r="UZP45" s="83"/>
      <c r="UZQ45" s="83"/>
      <c r="UZR45" s="83"/>
      <c r="UZS45" s="83"/>
      <c r="UZT45" s="83"/>
      <c r="UZU45" s="83"/>
      <c r="UZV45" s="83"/>
      <c r="UZW45" s="83"/>
      <c r="UZX45" s="83"/>
      <c r="UZY45" s="83"/>
      <c r="UZZ45" s="83"/>
      <c r="VAA45" s="83"/>
      <c r="VAB45" s="83"/>
      <c r="VAC45" s="83"/>
      <c r="VAD45" s="83"/>
      <c r="VAE45" s="83"/>
      <c r="VAF45" s="83"/>
      <c r="VAG45" s="83"/>
      <c r="VAH45" s="83"/>
      <c r="VAI45" s="83"/>
      <c r="VAJ45" s="83"/>
      <c r="VAK45" s="83"/>
      <c r="VAL45" s="83"/>
      <c r="VAM45" s="83"/>
      <c r="VAN45" s="83"/>
      <c r="VAO45" s="83"/>
      <c r="VAP45" s="83"/>
      <c r="VAQ45" s="83"/>
      <c r="VAR45" s="83"/>
      <c r="VAS45" s="83"/>
      <c r="VAT45" s="83"/>
      <c r="VAU45" s="83"/>
      <c r="VAV45" s="83"/>
      <c r="VAW45" s="83"/>
      <c r="VAX45" s="83"/>
      <c r="VAY45" s="83"/>
      <c r="VAZ45" s="83"/>
      <c r="VBA45" s="83"/>
      <c r="VBB45" s="83"/>
      <c r="VBC45" s="83"/>
      <c r="VBD45" s="83"/>
      <c r="VBE45" s="83"/>
      <c r="VBF45" s="83"/>
      <c r="VBG45" s="83"/>
      <c r="VBH45" s="83"/>
      <c r="VBI45" s="83"/>
      <c r="VBJ45" s="83"/>
      <c r="VBK45" s="83"/>
      <c r="VBL45" s="83"/>
      <c r="VBM45" s="83"/>
      <c r="VBN45" s="83"/>
      <c r="VBO45" s="83"/>
      <c r="VBP45" s="83"/>
      <c r="VBQ45" s="83"/>
      <c r="VBR45" s="83"/>
      <c r="VBS45" s="83"/>
      <c r="VBT45" s="83"/>
      <c r="VBU45" s="83"/>
      <c r="VBV45" s="83"/>
      <c r="VBW45" s="83"/>
      <c r="VBX45" s="83"/>
      <c r="VBY45" s="83"/>
      <c r="VBZ45" s="83"/>
      <c r="VCA45" s="83"/>
      <c r="VCB45" s="83"/>
      <c r="VCC45" s="83"/>
      <c r="VCD45" s="83"/>
      <c r="VCE45" s="83"/>
      <c r="VCF45" s="83"/>
      <c r="VCG45" s="83"/>
      <c r="VCH45" s="83"/>
      <c r="VCI45" s="83"/>
      <c r="VCJ45" s="83"/>
      <c r="VCK45" s="83"/>
      <c r="VCL45" s="83"/>
      <c r="VCM45" s="83"/>
      <c r="VCN45" s="83"/>
      <c r="VCO45" s="83"/>
      <c r="VCP45" s="83"/>
      <c r="VCQ45" s="83"/>
      <c r="VCR45" s="83"/>
      <c r="VCS45" s="83"/>
      <c r="VCT45" s="83"/>
      <c r="VCU45" s="83"/>
      <c r="VCV45" s="83"/>
      <c r="VCW45" s="83"/>
      <c r="VCX45" s="83"/>
      <c r="VCY45" s="83"/>
      <c r="VCZ45" s="83"/>
      <c r="VDA45" s="83"/>
      <c r="VDB45" s="83"/>
      <c r="VDC45" s="83"/>
      <c r="VDD45" s="83"/>
      <c r="VDE45" s="83"/>
      <c r="VDF45" s="83"/>
      <c r="VDG45" s="83"/>
      <c r="VDH45" s="83"/>
      <c r="VDI45" s="83"/>
      <c r="VDJ45" s="83"/>
      <c r="VDK45" s="83"/>
      <c r="VDL45" s="83"/>
      <c r="VDM45" s="83"/>
      <c r="VDN45" s="83"/>
      <c r="VDO45" s="83"/>
      <c r="VDP45" s="83"/>
      <c r="VDQ45" s="83"/>
      <c r="VDR45" s="83"/>
      <c r="VDS45" s="83"/>
      <c r="VDT45" s="83"/>
      <c r="VDU45" s="83"/>
      <c r="VDV45" s="83"/>
      <c r="VDW45" s="83"/>
      <c r="VDX45" s="83"/>
      <c r="VDY45" s="83"/>
      <c r="VDZ45" s="83"/>
      <c r="VEA45" s="83"/>
      <c r="VEB45" s="83"/>
      <c r="VEC45" s="83"/>
      <c r="VED45" s="83"/>
      <c r="VEE45" s="83"/>
      <c r="VEF45" s="83"/>
      <c r="VEG45" s="83"/>
      <c r="VEH45" s="83"/>
      <c r="VEI45" s="83"/>
      <c r="VEJ45" s="83"/>
      <c r="VEK45" s="83"/>
      <c r="VEL45" s="83"/>
      <c r="VEM45" s="83"/>
      <c r="VEN45" s="83"/>
      <c r="VEO45" s="83"/>
      <c r="VEP45" s="83"/>
      <c r="VEQ45" s="83"/>
      <c r="VER45" s="83"/>
      <c r="VES45" s="83"/>
      <c r="VET45" s="83"/>
      <c r="VEU45" s="83"/>
      <c r="VEV45" s="83"/>
      <c r="VEW45" s="83"/>
      <c r="VEX45" s="83"/>
      <c r="VEY45" s="83"/>
      <c r="VEZ45" s="83"/>
      <c r="VFA45" s="83"/>
      <c r="VFB45" s="83"/>
      <c r="VFC45" s="83"/>
      <c r="VFD45" s="83"/>
      <c r="VFE45" s="83"/>
      <c r="VFF45" s="83"/>
      <c r="VFG45" s="83"/>
      <c r="VFH45" s="83"/>
      <c r="VFI45" s="83"/>
      <c r="VFJ45" s="83"/>
      <c r="VFK45" s="83"/>
      <c r="VFL45" s="83"/>
      <c r="VFM45" s="83"/>
      <c r="VFN45" s="83"/>
      <c r="VFO45" s="83"/>
      <c r="VFP45" s="83"/>
      <c r="VFQ45" s="83"/>
      <c r="VFR45" s="83"/>
      <c r="VFS45" s="83"/>
      <c r="VFT45" s="83"/>
      <c r="VFU45" s="83"/>
      <c r="VFV45" s="83"/>
      <c r="VFW45" s="83"/>
      <c r="VFX45" s="83"/>
      <c r="VFY45" s="83"/>
      <c r="VFZ45" s="83"/>
      <c r="VGA45" s="83"/>
      <c r="VGB45" s="83"/>
      <c r="VGC45" s="83"/>
      <c r="VGD45" s="83"/>
      <c r="VGE45" s="83"/>
      <c r="VGF45" s="83"/>
      <c r="VGG45" s="83"/>
      <c r="VGH45" s="83"/>
      <c r="VGI45" s="83"/>
      <c r="VGJ45" s="83"/>
      <c r="VGK45" s="83"/>
      <c r="VGL45" s="83"/>
      <c r="VGM45" s="83"/>
      <c r="VGN45" s="83"/>
      <c r="VGO45" s="83"/>
      <c r="VGP45" s="83"/>
      <c r="VGQ45" s="83"/>
      <c r="VGR45" s="83"/>
      <c r="VGS45" s="83"/>
      <c r="VGT45" s="83"/>
      <c r="VGU45" s="83"/>
      <c r="VGV45" s="83"/>
      <c r="VGW45" s="83"/>
      <c r="VGX45" s="83"/>
      <c r="VGY45" s="83"/>
      <c r="VGZ45" s="83"/>
      <c r="VHA45" s="83"/>
      <c r="VHB45" s="83"/>
      <c r="VHC45" s="83"/>
      <c r="VHD45" s="83"/>
      <c r="VHE45" s="83"/>
      <c r="VHF45" s="83"/>
      <c r="VHG45" s="83"/>
      <c r="VHH45" s="83"/>
      <c r="VHI45" s="83"/>
      <c r="VHJ45" s="83"/>
      <c r="VHK45" s="83"/>
      <c r="VHL45" s="83"/>
      <c r="VHM45" s="83"/>
      <c r="VHN45" s="83"/>
      <c r="VHO45" s="83"/>
      <c r="VHP45" s="83"/>
      <c r="VHQ45" s="83"/>
      <c r="VHR45" s="83"/>
      <c r="VHS45" s="83"/>
      <c r="VHT45" s="83"/>
      <c r="VHU45" s="83"/>
      <c r="VHV45" s="83"/>
      <c r="VHW45" s="83"/>
      <c r="VHX45" s="83"/>
      <c r="VHY45" s="83"/>
      <c r="VHZ45" s="83"/>
      <c r="VIA45" s="83"/>
      <c r="VIB45" s="83"/>
      <c r="VIC45" s="83"/>
      <c r="VID45" s="83"/>
      <c r="VIE45" s="83"/>
      <c r="VIF45" s="83"/>
      <c r="VIG45" s="83"/>
      <c r="VIH45" s="83"/>
      <c r="VII45" s="83"/>
      <c r="VIJ45" s="83"/>
      <c r="VIK45" s="83"/>
      <c r="VIL45" s="83"/>
      <c r="VIM45" s="83"/>
      <c r="VIN45" s="83"/>
      <c r="VIO45" s="83"/>
      <c r="VIP45" s="83"/>
      <c r="VIQ45" s="83"/>
      <c r="VIR45" s="83"/>
      <c r="VIS45" s="83"/>
      <c r="VIT45" s="83"/>
      <c r="VIU45" s="83"/>
      <c r="VIV45" s="83"/>
      <c r="VIW45" s="83"/>
      <c r="VIX45" s="83"/>
      <c r="VIY45" s="83"/>
      <c r="VIZ45" s="83"/>
      <c r="VJA45" s="83"/>
      <c r="VJB45" s="83"/>
      <c r="VJC45" s="83"/>
      <c r="VJD45" s="83"/>
      <c r="VJE45" s="83"/>
      <c r="VJF45" s="83"/>
      <c r="VJG45" s="83"/>
      <c r="VJH45" s="83"/>
      <c r="VJI45" s="83"/>
      <c r="VJJ45" s="83"/>
      <c r="VJK45" s="83"/>
      <c r="VJL45" s="83"/>
      <c r="VJM45" s="83"/>
      <c r="VJN45" s="83"/>
      <c r="VJO45" s="83"/>
      <c r="VJP45" s="83"/>
      <c r="VJQ45" s="83"/>
      <c r="VJR45" s="83"/>
      <c r="VJS45" s="83"/>
      <c r="VJT45" s="83"/>
      <c r="VJU45" s="83"/>
      <c r="VJV45" s="83"/>
      <c r="VJW45" s="83"/>
      <c r="VJX45" s="83"/>
      <c r="VJY45" s="83"/>
      <c r="VJZ45" s="83"/>
      <c r="VKA45" s="83"/>
      <c r="VKB45" s="83"/>
      <c r="VKC45" s="83"/>
      <c r="VKD45" s="83"/>
      <c r="VKE45" s="83"/>
      <c r="VKF45" s="83"/>
      <c r="VKG45" s="83"/>
      <c r="VKH45" s="83"/>
      <c r="VKI45" s="83"/>
      <c r="VKJ45" s="83"/>
      <c r="VKK45" s="83"/>
      <c r="VKL45" s="83"/>
      <c r="VKM45" s="83"/>
      <c r="VKN45" s="83"/>
      <c r="VKO45" s="83"/>
      <c r="VKP45" s="83"/>
      <c r="VKQ45" s="83"/>
      <c r="VKR45" s="83"/>
      <c r="VKS45" s="83"/>
      <c r="VKT45" s="83"/>
      <c r="VKU45" s="83"/>
      <c r="VKV45" s="83"/>
      <c r="VKW45" s="83"/>
      <c r="VKX45" s="83"/>
      <c r="VKY45" s="83"/>
      <c r="VKZ45" s="83"/>
      <c r="VLA45" s="83"/>
      <c r="VLB45" s="83"/>
      <c r="VLC45" s="83"/>
      <c r="VLD45" s="83"/>
      <c r="VLE45" s="83"/>
      <c r="VLF45" s="83"/>
      <c r="VLG45" s="83"/>
      <c r="VLH45" s="83"/>
      <c r="VLI45" s="83"/>
      <c r="VLJ45" s="83"/>
      <c r="VLK45" s="83"/>
      <c r="VLL45" s="83"/>
      <c r="VLM45" s="83"/>
      <c r="VLN45" s="83"/>
      <c r="VLO45" s="83"/>
      <c r="VLP45" s="83"/>
      <c r="VLQ45" s="83"/>
      <c r="VLR45" s="83"/>
      <c r="VLS45" s="83"/>
      <c r="VLT45" s="83"/>
      <c r="VLU45" s="83"/>
      <c r="VLV45" s="83"/>
      <c r="VLW45" s="83"/>
      <c r="VLX45" s="83"/>
      <c r="VLY45" s="83"/>
      <c r="VLZ45" s="83"/>
      <c r="VMA45" s="83"/>
      <c r="VMB45" s="83"/>
      <c r="VMC45" s="83"/>
      <c r="VMD45" s="83"/>
      <c r="VME45" s="83"/>
      <c r="VMF45" s="83"/>
      <c r="VMG45" s="83"/>
      <c r="VMH45" s="83"/>
      <c r="VMI45" s="83"/>
      <c r="VMJ45" s="83"/>
      <c r="VMK45" s="83"/>
      <c r="VML45" s="83"/>
      <c r="VMM45" s="83"/>
      <c r="VMN45" s="83"/>
      <c r="VMO45" s="83"/>
      <c r="VMP45" s="83"/>
      <c r="VMQ45" s="83"/>
      <c r="VMR45" s="83"/>
      <c r="VMS45" s="83"/>
      <c r="VMT45" s="83"/>
      <c r="VMU45" s="83"/>
      <c r="VMV45" s="83"/>
      <c r="VMW45" s="83"/>
      <c r="VMX45" s="83"/>
      <c r="VMY45" s="83"/>
      <c r="VMZ45" s="83"/>
      <c r="VNA45" s="83"/>
      <c r="VNB45" s="83"/>
      <c r="VNC45" s="83"/>
      <c r="VND45" s="83"/>
      <c r="VNE45" s="83"/>
      <c r="VNF45" s="83"/>
      <c r="VNG45" s="83"/>
      <c r="VNH45" s="83"/>
      <c r="VNI45" s="83"/>
      <c r="VNJ45" s="83"/>
      <c r="VNK45" s="83"/>
      <c r="VNL45" s="83"/>
      <c r="VNM45" s="83"/>
      <c r="VNN45" s="83"/>
      <c r="VNO45" s="83"/>
      <c r="VNP45" s="83"/>
      <c r="VNQ45" s="83"/>
      <c r="VNR45" s="83"/>
      <c r="VNS45" s="83"/>
      <c r="VNT45" s="83"/>
      <c r="VNU45" s="83"/>
      <c r="VNV45" s="83"/>
      <c r="VNW45" s="83"/>
      <c r="VNX45" s="83"/>
      <c r="VNY45" s="83"/>
      <c r="VNZ45" s="83"/>
      <c r="VOA45" s="83"/>
      <c r="VOB45" s="83"/>
      <c r="VOC45" s="83"/>
      <c r="VOD45" s="83"/>
      <c r="VOE45" s="83"/>
      <c r="VOF45" s="83"/>
      <c r="VOG45" s="83"/>
      <c r="VOH45" s="83"/>
      <c r="VOI45" s="83"/>
      <c r="VOJ45" s="83"/>
      <c r="VOK45" s="83"/>
      <c r="VOL45" s="83"/>
      <c r="VOM45" s="83"/>
      <c r="VON45" s="83"/>
      <c r="VOO45" s="83"/>
      <c r="VOP45" s="83"/>
      <c r="VOQ45" s="83"/>
      <c r="VOR45" s="83"/>
      <c r="VOS45" s="83"/>
      <c r="VOT45" s="83"/>
      <c r="VOU45" s="83"/>
      <c r="VOV45" s="83"/>
      <c r="VOW45" s="83"/>
      <c r="VOX45" s="83"/>
      <c r="VOY45" s="83"/>
      <c r="VOZ45" s="83"/>
      <c r="VPA45" s="83"/>
      <c r="VPB45" s="83"/>
      <c r="VPC45" s="83"/>
      <c r="VPD45" s="83"/>
      <c r="VPE45" s="83"/>
      <c r="VPF45" s="83"/>
      <c r="VPG45" s="83"/>
      <c r="VPH45" s="83"/>
      <c r="VPI45" s="83"/>
      <c r="VPJ45" s="83"/>
      <c r="VPK45" s="83"/>
      <c r="VPL45" s="83"/>
      <c r="VPM45" s="83"/>
      <c r="VPN45" s="83"/>
      <c r="VPO45" s="83"/>
      <c r="VPP45" s="83"/>
      <c r="VPQ45" s="83"/>
      <c r="VPR45" s="83"/>
      <c r="VPS45" s="83"/>
      <c r="VPT45" s="83"/>
      <c r="VPU45" s="83"/>
      <c r="VPV45" s="83"/>
      <c r="VPW45" s="83"/>
      <c r="VPX45" s="83"/>
      <c r="VPY45" s="83"/>
      <c r="VPZ45" s="83"/>
      <c r="VQA45" s="83"/>
      <c r="VQB45" s="83"/>
      <c r="VQC45" s="83"/>
      <c r="VQD45" s="83"/>
      <c r="VQE45" s="83"/>
      <c r="VQF45" s="83"/>
      <c r="VQG45" s="83"/>
      <c r="VQH45" s="83"/>
      <c r="VQI45" s="83"/>
      <c r="VQJ45" s="83"/>
      <c r="VQK45" s="83"/>
      <c r="VQL45" s="83"/>
      <c r="VQM45" s="83"/>
      <c r="VQN45" s="83"/>
      <c r="VQO45" s="83"/>
      <c r="VQP45" s="83"/>
      <c r="VQQ45" s="83"/>
      <c r="VQR45" s="83"/>
      <c r="VQS45" s="83"/>
      <c r="VQT45" s="83"/>
      <c r="VQU45" s="83"/>
      <c r="VQV45" s="83"/>
      <c r="VQW45" s="83"/>
      <c r="VQX45" s="83"/>
      <c r="VQY45" s="83"/>
      <c r="VQZ45" s="83"/>
      <c r="VRA45" s="83"/>
      <c r="VRB45" s="83"/>
      <c r="VRC45" s="83"/>
      <c r="VRD45" s="83"/>
      <c r="VRE45" s="83"/>
      <c r="VRF45" s="83"/>
      <c r="VRG45" s="83"/>
      <c r="VRH45" s="83"/>
      <c r="VRI45" s="83"/>
      <c r="VRJ45" s="83"/>
      <c r="VRK45" s="83"/>
      <c r="VRL45" s="83"/>
      <c r="VRM45" s="83"/>
      <c r="VRN45" s="83"/>
      <c r="VRO45" s="83"/>
      <c r="VRP45" s="83"/>
      <c r="VRQ45" s="83"/>
      <c r="VRR45" s="83"/>
      <c r="VRS45" s="83"/>
      <c r="VRT45" s="83"/>
      <c r="VRU45" s="83"/>
      <c r="VRV45" s="83"/>
      <c r="VRW45" s="83"/>
      <c r="VRX45" s="83"/>
      <c r="VRY45" s="83"/>
      <c r="VRZ45" s="83"/>
      <c r="VSA45" s="83"/>
      <c r="VSB45" s="83"/>
      <c r="VSC45" s="83"/>
      <c r="VSD45" s="83"/>
      <c r="VSE45" s="83"/>
      <c r="VSF45" s="83"/>
      <c r="VSG45" s="83"/>
      <c r="VSH45" s="83"/>
      <c r="VSI45" s="83"/>
      <c r="VSJ45" s="83"/>
      <c r="VSK45" s="83"/>
      <c r="VSL45" s="83"/>
      <c r="VSM45" s="83"/>
      <c r="VSN45" s="83"/>
      <c r="VSO45" s="83"/>
      <c r="VSP45" s="83"/>
      <c r="VSQ45" s="83"/>
      <c r="VSR45" s="83"/>
      <c r="VSS45" s="83"/>
      <c r="VST45" s="83"/>
      <c r="VSU45" s="83"/>
      <c r="VSV45" s="83"/>
      <c r="VSW45" s="83"/>
      <c r="VSX45" s="83"/>
      <c r="VSY45" s="83"/>
      <c r="VSZ45" s="83"/>
      <c r="VTA45" s="83"/>
      <c r="VTB45" s="83"/>
      <c r="VTC45" s="83"/>
      <c r="VTD45" s="83"/>
      <c r="VTE45" s="83"/>
      <c r="VTF45" s="83"/>
      <c r="VTG45" s="83"/>
      <c r="VTH45" s="83"/>
      <c r="VTI45" s="83"/>
      <c r="VTJ45" s="83"/>
      <c r="VTK45" s="83"/>
      <c r="VTL45" s="83"/>
      <c r="VTM45" s="83"/>
      <c r="VTN45" s="83"/>
      <c r="VTO45" s="83"/>
      <c r="VTP45" s="83"/>
      <c r="VTQ45" s="83"/>
      <c r="VTR45" s="83"/>
      <c r="VTS45" s="83"/>
      <c r="VTT45" s="83"/>
      <c r="VTU45" s="83"/>
      <c r="VTV45" s="83"/>
      <c r="VTW45" s="83"/>
      <c r="VTX45" s="83"/>
      <c r="VTY45" s="83"/>
      <c r="VTZ45" s="83"/>
      <c r="VUA45" s="83"/>
      <c r="VUB45" s="83"/>
      <c r="VUC45" s="83"/>
      <c r="VUD45" s="83"/>
      <c r="VUE45" s="83"/>
      <c r="VUF45" s="83"/>
      <c r="VUG45" s="83"/>
      <c r="VUH45" s="83"/>
      <c r="VUI45" s="83"/>
      <c r="VUJ45" s="83"/>
      <c r="VUK45" s="83"/>
      <c r="VUL45" s="83"/>
      <c r="VUM45" s="83"/>
      <c r="VUN45" s="83"/>
      <c r="VUO45" s="83"/>
      <c r="VUP45" s="83"/>
      <c r="VUQ45" s="83"/>
      <c r="VUR45" s="83"/>
      <c r="VUS45" s="83"/>
      <c r="VUT45" s="83"/>
      <c r="VUU45" s="83"/>
      <c r="VUV45" s="83"/>
      <c r="VUW45" s="83"/>
      <c r="VUX45" s="83"/>
      <c r="VUY45" s="83"/>
      <c r="VUZ45" s="83"/>
      <c r="VVA45" s="83"/>
      <c r="VVB45" s="83"/>
      <c r="VVC45" s="83"/>
      <c r="VVD45" s="83"/>
      <c r="VVE45" s="83"/>
      <c r="VVF45" s="83"/>
      <c r="VVG45" s="83"/>
      <c r="VVH45" s="83"/>
      <c r="VVI45" s="83"/>
      <c r="VVJ45" s="83"/>
      <c r="VVK45" s="83"/>
      <c r="VVL45" s="83"/>
      <c r="VVM45" s="83"/>
      <c r="VVN45" s="83"/>
      <c r="VVO45" s="83"/>
      <c r="VVP45" s="83"/>
      <c r="VVQ45" s="83"/>
      <c r="VVR45" s="83"/>
      <c r="VVS45" s="83"/>
      <c r="VVT45" s="83"/>
      <c r="VVU45" s="83"/>
      <c r="VVV45" s="83"/>
      <c r="VVW45" s="83"/>
      <c r="VVX45" s="83"/>
      <c r="VVY45" s="83"/>
      <c r="VVZ45" s="83"/>
      <c r="VWA45" s="83"/>
      <c r="VWB45" s="83"/>
      <c r="VWC45" s="83"/>
      <c r="VWD45" s="83"/>
      <c r="VWE45" s="83"/>
      <c r="VWF45" s="83"/>
      <c r="VWG45" s="83"/>
      <c r="VWH45" s="83"/>
      <c r="VWI45" s="83"/>
      <c r="VWJ45" s="83"/>
      <c r="VWK45" s="83"/>
      <c r="VWL45" s="83"/>
      <c r="VWM45" s="83"/>
      <c r="VWN45" s="83"/>
      <c r="VWO45" s="83"/>
      <c r="VWP45" s="83"/>
      <c r="VWQ45" s="83"/>
      <c r="VWR45" s="83"/>
      <c r="VWS45" s="83"/>
      <c r="VWT45" s="83"/>
      <c r="VWU45" s="83"/>
      <c r="VWV45" s="83"/>
      <c r="VWW45" s="83"/>
      <c r="VWX45" s="83"/>
      <c r="VWY45" s="83"/>
      <c r="VWZ45" s="83"/>
      <c r="VXA45" s="83"/>
      <c r="VXB45" s="83"/>
      <c r="VXC45" s="83"/>
      <c r="VXD45" s="83"/>
      <c r="VXE45" s="83"/>
      <c r="VXF45" s="83"/>
      <c r="VXG45" s="83"/>
      <c r="VXH45" s="83"/>
      <c r="VXI45" s="83"/>
      <c r="VXJ45" s="83"/>
      <c r="VXK45" s="83"/>
      <c r="VXL45" s="83"/>
      <c r="VXM45" s="83"/>
      <c r="VXN45" s="83"/>
      <c r="VXO45" s="83"/>
      <c r="VXP45" s="83"/>
      <c r="VXQ45" s="83"/>
      <c r="VXR45" s="83"/>
      <c r="VXS45" s="83"/>
      <c r="VXT45" s="83"/>
      <c r="VXU45" s="83"/>
      <c r="VXV45" s="83"/>
      <c r="VXW45" s="83"/>
      <c r="VXX45" s="83"/>
      <c r="VXY45" s="83"/>
      <c r="VXZ45" s="83"/>
      <c r="VYA45" s="83"/>
      <c r="VYB45" s="83"/>
      <c r="VYC45" s="83"/>
      <c r="VYD45" s="83"/>
      <c r="VYE45" s="83"/>
      <c r="VYF45" s="83"/>
      <c r="VYG45" s="83"/>
      <c r="VYH45" s="83"/>
      <c r="VYI45" s="83"/>
      <c r="VYJ45" s="83"/>
      <c r="VYK45" s="83"/>
      <c r="VYL45" s="83"/>
      <c r="VYM45" s="83"/>
      <c r="VYN45" s="83"/>
      <c r="VYO45" s="83"/>
      <c r="VYP45" s="83"/>
      <c r="VYQ45" s="83"/>
      <c r="VYR45" s="83"/>
      <c r="VYS45" s="83"/>
      <c r="VYT45" s="83"/>
      <c r="VYU45" s="83"/>
      <c r="VYV45" s="83"/>
      <c r="VYW45" s="83"/>
      <c r="VYX45" s="83"/>
      <c r="VYY45" s="83"/>
      <c r="VYZ45" s="83"/>
      <c r="VZA45" s="83"/>
      <c r="VZB45" s="83"/>
      <c r="VZC45" s="83"/>
      <c r="VZD45" s="83"/>
      <c r="VZE45" s="83"/>
      <c r="VZF45" s="83"/>
      <c r="VZG45" s="83"/>
      <c r="VZH45" s="83"/>
      <c r="VZI45" s="83"/>
      <c r="VZJ45" s="83"/>
      <c r="VZK45" s="83"/>
      <c r="VZL45" s="83"/>
      <c r="VZM45" s="83"/>
      <c r="VZN45" s="83"/>
      <c r="VZO45" s="83"/>
      <c r="VZP45" s="83"/>
      <c r="VZQ45" s="83"/>
      <c r="VZR45" s="83"/>
      <c r="VZS45" s="83"/>
      <c r="VZT45" s="83"/>
      <c r="VZU45" s="83"/>
      <c r="VZV45" s="83"/>
      <c r="VZW45" s="83"/>
      <c r="VZX45" s="83"/>
      <c r="VZY45" s="83"/>
      <c r="VZZ45" s="83"/>
      <c r="WAA45" s="83"/>
      <c r="WAB45" s="83"/>
      <c r="WAC45" s="83"/>
      <c r="WAD45" s="83"/>
      <c r="WAE45" s="83"/>
      <c r="WAF45" s="83"/>
      <c r="WAG45" s="83"/>
      <c r="WAH45" s="83"/>
      <c r="WAI45" s="83"/>
      <c r="WAJ45" s="83"/>
      <c r="WAK45" s="83"/>
      <c r="WAL45" s="83"/>
      <c r="WAM45" s="83"/>
      <c r="WAN45" s="83"/>
      <c r="WAO45" s="83"/>
      <c r="WAP45" s="83"/>
      <c r="WAQ45" s="83"/>
      <c r="WAR45" s="83"/>
      <c r="WAS45" s="83"/>
      <c r="WAT45" s="83"/>
      <c r="WAU45" s="83"/>
      <c r="WAV45" s="83"/>
      <c r="WAW45" s="83"/>
      <c r="WAX45" s="83"/>
      <c r="WAY45" s="83"/>
      <c r="WAZ45" s="83"/>
      <c r="WBA45" s="83"/>
      <c r="WBB45" s="83"/>
      <c r="WBC45" s="83"/>
      <c r="WBD45" s="83"/>
      <c r="WBE45" s="83"/>
      <c r="WBF45" s="83"/>
      <c r="WBG45" s="83"/>
      <c r="WBH45" s="83"/>
      <c r="WBI45" s="83"/>
      <c r="WBJ45" s="83"/>
      <c r="WBK45" s="83"/>
      <c r="WBL45" s="83"/>
      <c r="WBM45" s="83"/>
      <c r="WBN45" s="83"/>
      <c r="WBO45" s="83"/>
      <c r="WBP45" s="83"/>
      <c r="WBQ45" s="83"/>
      <c r="WBR45" s="83"/>
      <c r="WBS45" s="83"/>
      <c r="WBT45" s="83"/>
      <c r="WBU45" s="83"/>
      <c r="WBV45" s="83"/>
      <c r="WBW45" s="83"/>
      <c r="WBX45" s="83"/>
      <c r="WBY45" s="83"/>
      <c r="WBZ45" s="83"/>
      <c r="WCA45" s="83"/>
      <c r="WCB45" s="83"/>
      <c r="WCC45" s="83"/>
      <c r="WCD45" s="83"/>
      <c r="WCE45" s="83"/>
      <c r="WCF45" s="83"/>
      <c r="WCG45" s="83"/>
      <c r="WCH45" s="83"/>
      <c r="WCI45" s="83"/>
      <c r="WCJ45" s="83"/>
      <c r="WCK45" s="83"/>
      <c r="WCL45" s="83"/>
      <c r="WCM45" s="83"/>
      <c r="WCN45" s="83"/>
      <c r="WCO45" s="83"/>
      <c r="WCP45" s="83"/>
      <c r="WCQ45" s="83"/>
      <c r="WCR45" s="83"/>
      <c r="WCS45" s="83"/>
      <c r="WCT45" s="83"/>
      <c r="WCU45" s="83"/>
      <c r="WCV45" s="83"/>
      <c r="WCW45" s="83"/>
      <c r="WCX45" s="83"/>
      <c r="WCY45" s="83"/>
      <c r="WCZ45" s="83"/>
      <c r="WDA45" s="83"/>
      <c r="WDB45" s="83"/>
      <c r="WDC45" s="83"/>
      <c r="WDD45" s="83"/>
      <c r="WDE45" s="83"/>
      <c r="WDF45" s="83"/>
      <c r="WDG45" s="83"/>
      <c r="WDH45" s="83"/>
      <c r="WDI45" s="83"/>
      <c r="WDJ45" s="83"/>
      <c r="WDK45" s="83"/>
      <c r="WDL45" s="83"/>
      <c r="WDM45" s="83"/>
      <c r="WDN45" s="83"/>
      <c r="WDO45" s="83"/>
      <c r="WDP45" s="83"/>
      <c r="WDQ45" s="83"/>
      <c r="WDR45" s="83"/>
      <c r="WDS45" s="83"/>
      <c r="WDT45" s="83"/>
      <c r="WDU45" s="83"/>
      <c r="WDV45" s="83"/>
      <c r="WDW45" s="83"/>
      <c r="WDX45" s="83"/>
      <c r="WDY45" s="83"/>
      <c r="WDZ45" s="83"/>
      <c r="WEA45" s="83"/>
      <c r="WEB45" s="83"/>
      <c r="WEC45" s="83"/>
      <c r="WED45" s="83"/>
      <c r="WEE45" s="83"/>
      <c r="WEF45" s="83"/>
      <c r="WEG45" s="83"/>
      <c r="WEH45" s="83"/>
      <c r="WEI45" s="83"/>
      <c r="WEJ45" s="83"/>
      <c r="WEK45" s="83"/>
      <c r="WEL45" s="83"/>
      <c r="WEM45" s="83"/>
      <c r="WEN45" s="83"/>
      <c r="WEO45" s="83"/>
      <c r="WEP45" s="83"/>
      <c r="WEQ45" s="83"/>
      <c r="WER45" s="83"/>
      <c r="WES45" s="83"/>
      <c r="WET45" s="83"/>
      <c r="WEU45" s="83"/>
      <c r="WEV45" s="83"/>
      <c r="WEW45" s="83"/>
      <c r="WEX45" s="83"/>
      <c r="WEY45" s="83"/>
      <c r="WEZ45" s="83"/>
      <c r="WFA45" s="83"/>
      <c r="WFB45" s="83"/>
      <c r="WFC45" s="83"/>
      <c r="WFD45" s="83"/>
      <c r="WFE45" s="83"/>
      <c r="WFF45" s="83"/>
      <c r="WFG45" s="83"/>
      <c r="WFH45" s="83"/>
      <c r="WFI45" s="83"/>
      <c r="WFJ45" s="83"/>
      <c r="WFK45" s="83"/>
      <c r="WFL45" s="83"/>
      <c r="WFM45" s="83"/>
      <c r="WFN45" s="83"/>
      <c r="WFO45" s="83"/>
      <c r="WFP45" s="83"/>
      <c r="WFQ45" s="83"/>
      <c r="WFR45" s="83"/>
      <c r="WFS45" s="83"/>
      <c r="WFT45" s="83"/>
      <c r="WFU45" s="83"/>
      <c r="WFV45" s="83"/>
      <c r="WFW45" s="83"/>
      <c r="WFX45" s="83"/>
      <c r="WFY45" s="83"/>
      <c r="WFZ45" s="83"/>
      <c r="WGA45" s="83"/>
      <c r="WGB45" s="83"/>
      <c r="WGC45" s="83"/>
      <c r="WGD45" s="83"/>
      <c r="WGE45" s="83"/>
      <c r="WGF45" s="83"/>
      <c r="WGG45" s="83"/>
      <c r="WGH45" s="83"/>
      <c r="WGI45" s="83"/>
      <c r="WGJ45" s="83"/>
      <c r="WGK45" s="83"/>
      <c r="WGL45" s="83"/>
      <c r="WGM45" s="83"/>
      <c r="WGN45" s="83"/>
      <c r="WGO45" s="83"/>
      <c r="WGP45" s="83"/>
      <c r="WGQ45" s="83"/>
      <c r="WGR45" s="83"/>
      <c r="WGS45" s="83"/>
      <c r="WGT45" s="83"/>
      <c r="WGU45" s="83"/>
      <c r="WGV45" s="83"/>
      <c r="WGW45" s="83"/>
      <c r="WGX45" s="83"/>
      <c r="WGY45" s="83"/>
      <c r="WGZ45" s="83"/>
      <c r="WHA45" s="83"/>
      <c r="WHB45" s="83"/>
      <c r="WHC45" s="83"/>
      <c r="WHD45" s="83"/>
      <c r="WHE45" s="83"/>
      <c r="WHF45" s="83"/>
      <c r="WHG45" s="83"/>
      <c r="WHH45" s="83"/>
      <c r="WHI45" s="83"/>
      <c r="WHJ45" s="83"/>
      <c r="WHK45" s="83"/>
      <c r="WHL45" s="83"/>
      <c r="WHM45" s="83"/>
      <c r="WHN45" s="83"/>
      <c r="WHO45" s="83"/>
      <c r="WHP45" s="83"/>
      <c r="WHQ45" s="83"/>
      <c r="WHR45" s="83"/>
      <c r="WHS45" s="83"/>
      <c r="WHT45" s="83"/>
      <c r="WHU45" s="83"/>
      <c r="WHV45" s="83"/>
      <c r="WHW45" s="83"/>
      <c r="WHX45" s="83"/>
      <c r="WHY45" s="83"/>
      <c r="WHZ45" s="83"/>
      <c r="WIA45" s="83"/>
      <c r="WIB45" s="83"/>
      <c r="WIC45" s="83"/>
      <c r="WID45" s="83"/>
      <c r="WIE45" s="83"/>
      <c r="WIF45" s="83"/>
      <c r="WIG45" s="83"/>
      <c r="WIH45" s="83"/>
      <c r="WII45" s="83"/>
      <c r="WIJ45" s="83"/>
      <c r="WIK45" s="83"/>
      <c r="WIL45" s="83"/>
      <c r="WIM45" s="83"/>
      <c r="WIN45" s="83"/>
      <c r="WIO45" s="83"/>
      <c r="WIP45" s="83"/>
      <c r="WIQ45" s="83"/>
      <c r="WIR45" s="83"/>
      <c r="WIS45" s="83"/>
      <c r="WIT45" s="83"/>
      <c r="WIU45" s="83"/>
      <c r="WIV45" s="83"/>
      <c r="WIW45" s="83"/>
      <c r="WIX45" s="83"/>
      <c r="WIY45" s="83"/>
      <c r="WIZ45" s="83"/>
      <c r="WJA45" s="83"/>
      <c r="WJB45" s="83"/>
      <c r="WJC45" s="83"/>
      <c r="WJD45" s="83"/>
      <c r="WJE45" s="83"/>
      <c r="WJF45" s="83"/>
      <c r="WJG45" s="83"/>
      <c r="WJH45" s="83"/>
      <c r="WJI45" s="83"/>
      <c r="WJJ45" s="83"/>
      <c r="WJK45" s="83"/>
      <c r="WJL45" s="83"/>
      <c r="WJM45" s="83"/>
      <c r="WJN45" s="83"/>
      <c r="WJO45" s="83"/>
      <c r="WJP45" s="83"/>
      <c r="WJQ45" s="83"/>
      <c r="WJR45" s="83"/>
      <c r="WJS45" s="83"/>
      <c r="WJT45" s="83"/>
      <c r="WJU45" s="83"/>
      <c r="WJV45" s="83"/>
      <c r="WJW45" s="83"/>
      <c r="WJX45" s="83"/>
      <c r="WJY45" s="83"/>
      <c r="WJZ45" s="83"/>
      <c r="WKA45" s="83"/>
      <c r="WKB45" s="83"/>
      <c r="WKC45" s="83"/>
      <c r="WKD45" s="83"/>
      <c r="WKE45" s="83"/>
      <c r="WKF45" s="83"/>
      <c r="WKG45" s="83"/>
      <c r="WKH45" s="83"/>
      <c r="WKI45" s="83"/>
      <c r="WKJ45" s="83"/>
      <c r="WKK45" s="83"/>
      <c r="WKL45" s="83"/>
      <c r="WKM45" s="83"/>
      <c r="WKN45" s="83"/>
      <c r="WKO45" s="83"/>
      <c r="WKP45" s="83"/>
      <c r="WKQ45" s="83"/>
      <c r="WKR45" s="83"/>
      <c r="WKS45" s="83"/>
      <c r="WKT45" s="83"/>
      <c r="WKU45" s="83"/>
      <c r="WKV45" s="83"/>
      <c r="WKW45" s="83"/>
      <c r="WKX45" s="83"/>
      <c r="WKY45" s="83"/>
      <c r="WKZ45" s="83"/>
      <c r="WLA45" s="83"/>
      <c r="WLB45" s="83"/>
      <c r="WLC45" s="83"/>
      <c r="WLD45" s="83"/>
      <c r="WLE45" s="83"/>
      <c r="WLF45" s="83"/>
      <c r="WLG45" s="83"/>
      <c r="WLH45" s="83"/>
      <c r="WLI45" s="83"/>
      <c r="WLJ45" s="83"/>
      <c r="WLK45" s="83"/>
      <c r="WLL45" s="83"/>
      <c r="WLM45" s="83"/>
      <c r="WLN45" s="83"/>
      <c r="WLO45" s="83"/>
      <c r="WLP45" s="83"/>
      <c r="WLQ45" s="83"/>
      <c r="WLR45" s="83"/>
      <c r="WLS45" s="83"/>
      <c r="WLT45" s="83"/>
      <c r="WLU45" s="83"/>
      <c r="WLV45" s="83"/>
      <c r="WLW45" s="83"/>
      <c r="WLX45" s="83"/>
      <c r="WLY45" s="83"/>
      <c r="WLZ45" s="83"/>
      <c r="WMA45" s="83"/>
      <c r="WMB45" s="83"/>
      <c r="WMC45" s="83"/>
      <c r="WMD45" s="83"/>
      <c r="WME45" s="83"/>
      <c r="WMF45" s="83"/>
      <c r="WMG45" s="83"/>
      <c r="WMH45" s="83"/>
      <c r="WMI45" s="83"/>
      <c r="WMJ45" s="83"/>
      <c r="WMK45" s="83"/>
      <c r="WML45" s="83"/>
      <c r="WMM45" s="83"/>
      <c r="WMN45" s="83"/>
      <c r="WMO45" s="83"/>
      <c r="WMP45" s="83"/>
      <c r="WMQ45" s="83"/>
      <c r="WMR45" s="83"/>
      <c r="WMS45" s="83"/>
      <c r="WMT45" s="83"/>
      <c r="WMU45" s="83"/>
      <c r="WMV45" s="83"/>
      <c r="WMW45" s="83"/>
      <c r="WMX45" s="83"/>
      <c r="WMY45" s="83"/>
      <c r="WMZ45" s="83"/>
      <c r="WNA45" s="83"/>
      <c r="WNB45" s="83"/>
      <c r="WNC45" s="83"/>
      <c r="WND45" s="83"/>
      <c r="WNE45" s="83"/>
      <c r="WNF45" s="83"/>
      <c r="WNG45" s="83"/>
      <c r="WNH45" s="83"/>
      <c r="WNI45" s="83"/>
      <c r="WNJ45" s="83"/>
      <c r="WNK45" s="83"/>
      <c r="WNL45" s="83"/>
      <c r="WNM45" s="83"/>
      <c r="WNN45" s="83"/>
      <c r="WNO45" s="83"/>
      <c r="WNP45" s="83"/>
      <c r="WNQ45" s="83"/>
      <c r="WNR45" s="83"/>
      <c r="WNS45" s="83"/>
      <c r="WNT45" s="83"/>
      <c r="WNU45" s="83"/>
      <c r="WNV45" s="83"/>
      <c r="WNW45" s="83"/>
      <c r="WNX45" s="83"/>
      <c r="WNY45" s="83"/>
      <c r="WNZ45" s="83"/>
      <c r="WOA45" s="83"/>
      <c r="WOB45" s="83"/>
      <c r="WOC45" s="83"/>
      <c r="WOD45" s="83"/>
      <c r="WOE45" s="83"/>
      <c r="WOF45" s="83"/>
      <c r="WOG45" s="83"/>
      <c r="WOH45" s="83"/>
      <c r="WOI45" s="83"/>
      <c r="WOJ45" s="83"/>
      <c r="WOK45" s="83"/>
      <c r="WOL45" s="83"/>
      <c r="WOM45" s="83"/>
      <c r="WON45" s="83"/>
      <c r="WOO45" s="83"/>
      <c r="WOP45" s="83"/>
      <c r="WOQ45" s="83"/>
      <c r="WOR45" s="83"/>
      <c r="WOS45" s="83"/>
      <c r="WOT45" s="83"/>
      <c r="WOU45" s="83"/>
      <c r="WOV45" s="83"/>
      <c r="WOW45" s="83"/>
      <c r="WOX45" s="83"/>
      <c r="WOY45" s="83"/>
      <c r="WOZ45" s="83"/>
      <c r="WPA45" s="83"/>
      <c r="WPB45" s="83"/>
      <c r="WPC45" s="83"/>
      <c r="WPD45" s="83"/>
      <c r="WPE45" s="83"/>
      <c r="WPF45" s="83"/>
      <c r="WPG45" s="83"/>
      <c r="WPH45" s="83"/>
      <c r="WPI45" s="83"/>
      <c r="WPJ45" s="83"/>
      <c r="WPK45" s="83"/>
      <c r="WPL45" s="83"/>
      <c r="WPM45" s="83"/>
      <c r="WPN45" s="83"/>
      <c r="WPO45" s="83"/>
      <c r="WPP45" s="83"/>
      <c r="WPQ45" s="83"/>
      <c r="WPR45" s="83"/>
      <c r="WPS45" s="83"/>
      <c r="WPT45" s="83"/>
      <c r="WPU45" s="83"/>
      <c r="WPV45" s="83"/>
      <c r="WPW45" s="83"/>
      <c r="WPX45" s="83"/>
      <c r="WPY45" s="83"/>
      <c r="WPZ45" s="83"/>
      <c r="WQA45" s="83"/>
      <c r="WQB45" s="83"/>
      <c r="WQC45" s="83"/>
      <c r="WQD45" s="83"/>
      <c r="WQE45" s="83"/>
      <c r="WQF45" s="83"/>
      <c r="WQG45" s="83"/>
      <c r="WQH45" s="83"/>
      <c r="WQI45" s="83"/>
      <c r="WQJ45" s="83"/>
      <c r="WQK45" s="83"/>
      <c r="WQL45" s="83"/>
      <c r="WQM45" s="83"/>
      <c r="WQN45" s="83"/>
      <c r="WQO45" s="83"/>
      <c r="WQP45" s="83"/>
      <c r="WQQ45" s="83"/>
      <c r="WQR45" s="83"/>
      <c r="WQS45" s="83"/>
      <c r="WQT45" s="83"/>
      <c r="WQU45" s="83"/>
      <c r="WQV45" s="83"/>
      <c r="WQW45" s="83"/>
      <c r="WQX45" s="83"/>
      <c r="WQY45" s="83"/>
      <c r="WQZ45" s="83"/>
      <c r="WRA45" s="83"/>
      <c r="WRB45" s="83"/>
      <c r="WRC45" s="83"/>
      <c r="WRD45" s="83"/>
      <c r="WRE45" s="83"/>
      <c r="WRF45" s="83"/>
      <c r="WRG45" s="83"/>
      <c r="WRH45" s="83"/>
      <c r="WRI45" s="83"/>
      <c r="WRJ45" s="83"/>
      <c r="WRK45" s="83"/>
      <c r="WRL45" s="83"/>
      <c r="WRM45" s="83"/>
      <c r="WRN45" s="83"/>
      <c r="WRO45" s="83"/>
      <c r="WRP45" s="83"/>
      <c r="WRQ45" s="83"/>
      <c r="WRR45" s="83"/>
      <c r="WRS45" s="83"/>
      <c r="WRT45" s="83"/>
      <c r="WRU45" s="83"/>
      <c r="WRV45" s="83"/>
      <c r="WRW45" s="83"/>
      <c r="WRX45" s="83"/>
      <c r="WRY45" s="83"/>
      <c r="WRZ45" s="83"/>
      <c r="WSA45" s="83"/>
      <c r="WSB45" s="83"/>
      <c r="WSC45" s="83"/>
      <c r="WSD45" s="83"/>
      <c r="WSE45" s="83"/>
      <c r="WSF45" s="83"/>
      <c r="WSG45" s="83"/>
      <c r="WSH45" s="83"/>
      <c r="WSI45" s="83"/>
      <c r="WSJ45" s="83"/>
      <c r="WSK45" s="83"/>
      <c r="WSL45" s="83"/>
      <c r="WSM45" s="83"/>
      <c r="WSN45" s="83"/>
      <c r="WSO45" s="83"/>
      <c r="WSP45" s="83"/>
      <c r="WSQ45" s="83"/>
      <c r="WSR45" s="83"/>
      <c r="WSS45" s="83"/>
      <c r="WST45" s="83"/>
      <c r="WSU45" s="83"/>
      <c r="WSV45" s="83"/>
      <c r="WSW45" s="83"/>
      <c r="WSX45" s="83"/>
      <c r="WSY45" s="83"/>
      <c r="WSZ45" s="83"/>
      <c r="WTA45" s="83"/>
      <c r="WTB45" s="83"/>
      <c r="WTC45" s="83"/>
      <c r="WTD45" s="83"/>
      <c r="WTE45" s="83"/>
      <c r="WTF45" s="83"/>
      <c r="WTG45" s="83"/>
      <c r="WTH45" s="83"/>
      <c r="WTI45" s="83"/>
      <c r="WTJ45" s="83"/>
      <c r="WTK45" s="83"/>
      <c r="WTL45" s="83"/>
      <c r="WTM45" s="83"/>
      <c r="WTN45" s="83"/>
      <c r="WTO45" s="83"/>
      <c r="WTP45" s="83"/>
      <c r="WTQ45" s="83"/>
      <c r="WTR45" s="83"/>
      <c r="WTS45" s="83"/>
      <c r="WTT45" s="83"/>
      <c r="WTU45" s="83"/>
      <c r="WTV45" s="83"/>
      <c r="WTW45" s="83"/>
      <c r="WTX45" s="83"/>
      <c r="WTY45" s="83"/>
      <c r="WTZ45" s="83"/>
      <c r="WUA45" s="83"/>
      <c r="WUB45" s="83"/>
      <c r="WUC45" s="83"/>
      <c r="WUD45" s="83"/>
      <c r="WUE45" s="83"/>
      <c r="WUF45" s="83"/>
      <c r="WUG45" s="83"/>
      <c r="WUH45" s="83"/>
      <c r="WUI45" s="83"/>
      <c r="WUJ45" s="83"/>
      <c r="WUK45" s="83"/>
      <c r="WUL45" s="83"/>
      <c r="WUM45" s="83"/>
      <c r="WUN45" s="83"/>
      <c r="WUO45" s="83"/>
      <c r="WUP45" s="83"/>
      <c r="WUQ45" s="83"/>
      <c r="WUR45" s="83"/>
      <c r="WUS45" s="83"/>
      <c r="WUT45" s="83"/>
      <c r="WUU45" s="83"/>
      <c r="WUV45" s="83"/>
      <c r="WUW45" s="83"/>
      <c r="WUX45" s="83"/>
      <c r="WUY45" s="83"/>
      <c r="WUZ45" s="83"/>
      <c r="WVA45" s="83"/>
      <c r="WVB45" s="83"/>
      <c r="WVC45" s="83"/>
      <c r="WVD45" s="83"/>
      <c r="WVE45" s="83"/>
      <c r="WVF45" s="83"/>
      <c r="WVG45" s="83"/>
      <c r="WVH45" s="83"/>
      <c r="WVI45" s="83"/>
      <c r="WVJ45" s="83"/>
      <c r="WVK45" s="83"/>
      <c r="WVL45" s="83"/>
      <c r="WVM45" s="83"/>
      <c r="WVN45" s="83"/>
      <c r="WVO45" s="83"/>
      <c r="WVP45" s="83"/>
      <c r="WVQ45" s="83"/>
      <c r="WVR45" s="83"/>
      <c r="WVS45" s="83"/>
      <c r="WVT45" s="83"/>
      <c r="WVU45" s="83"/>
      <c r="WVV45" s="83"/>
      <c r="WVW45" s="83"/>
      <c r="WVX45" s="83"/>
      <c r="WVY45" s="83"/>
      <c r="WVZ45" s="83"/>
      <c r="WWA45" s="83"/>
      <c r="WWB45" s="83"/>
      <c r="WWC45" s="83"/>
      <c r="WWD45" s="83"/>
      <c r="WWE45" s="83"/>
      <c r="WWF45" s="83"/>
      <c r="WWG45" s="83"/>
      <c r="WWH45" s="83"/>
      <c r="WWI45" s="83"/>
      <c r="WWJ45" s="83"/>
      <c r="WWK45" s="83"/>
      <c r="WWL45" s="83"/>
      <c r="WWM45" s="83"/>
      <c r="WWN45" s="83"/>
      <c r="WWO45" s="83"/>
      <c r="WWP45" s="83"/>
      <c r="WWQ45" s="83"/>
      <c r="WWR45" s="83"/>
      <c r="WWS45" s="83"/>
      <c r="WWT45" s="83"/>
      <c r="WWU45" s="83"/>
      <c r="WWV45" s="83"/>
      <c r="WWW45" s="83"/>
      <c r="WWX45" s="83"/>
      <c r="WWY45" s="83"/>
      <c r="WWZ45" s="83"/>
      <c r="WXA45" s="83"/>
      <c r="WXB45" s="83"/>
      <c r="WXC45" s="83"/>
      <c r="WXD45" s="83"/>
      <c r="WXE45" s="83"/>
      <c r="WXF45" s="83"/>
      <c r="WXG45" s="83"/>
      <c r="WXH45" s="83"/>
      <c r="WXI45" s="83"/>
      <c r="WXJ45" s="83"/>
      <c r="WXK45" s="83"/>
      <c r="WXL45" s="83"/>
      <c r="WXM45" s="83"/>
      <c r="WXN45" s="83"/>
      <c r="WXO45" s="83"/>
      <c r="WXP45" s="83"/>
      <c r="WXQ45" s="83"/>
      <c r="WXR45" s="83"/>
      <c r="WXS45" s="83"/>
      <c r="WXT45" s="83"/>
      <c r="WXU45" s="83"/>
      <c r="WXV45" s="83"/>
      <c r="WXW45" s="83"/>
      <c r="WXX45" s="83"/>
      <c r="WXY45" s="83"/>
      <c r="WXZ45" s="83"/>
      <c r="WYA45" s="83"/>
      <c r="WYB45" s="83"/>
      <c r="WYC45" s="83"/>
      <c r="WYD45" s="83"/>
      <c r="WYE45" s="83"/>
      <c r="WYF45" s="83"/>
      <c r="WYG45" s="83"/>
      <c r="WYH45" s="83"/>
      <c r="WYI45" s="83"/>
      <c r="WYJ45" s="83"/>
      <c r="WYK45" s="83"/>
      <c r="WYL45" s="83"/>
      <c r="WYM45" s="83"/>
      <c r="WYN45" s="83"/>
      <c r="WYO45" s="83"/>
      <c r="WYP45" s="83"/>
      <c r="WYQ45" s="83"/>
      <c r="WYR45" s="83"/>
      <c r="WYS45" s="83"/>
      <c r="WYT45" s="83"/>
      <c r="WYU45" s="83"/>
      <c r="WYV45" s="83"/>
      <c r="WYW45" s="83"/>
      <c r="WYX45" s="83"/>
      <c r="WYY45" s="83"/>
      <c r="WYZ45" s="83"/>
      <c r="WZA45" s="83"/>
      <c r="WZB45" s="83"/>
      <c r="WZC45" s="83"/>
      <c r="WZD45" s="83"/>
      <c r="WZE45" s="83"/>
      <c r="WZF45" s="83"/>
      <c r="WZG45" s="83"/>
      <c r="WZH45" s="83"/>
      <c r="WZI45" s="83"/>
      <c r="WZJ45" s="83"/>
      <c r="WZK45" s="83"/>
      <c r="WZL45" s="83"/>
      <c r="WZM45" s="83"/>
      <c r="WZN45" s="83"/>
      <c r="WZO45" s="83"/>
      <c r="WZP45" s="83"/>
      <c r="WZQ45" s="83"/>
      <c r="WZR45" s="83"/>
      <c r="WZS45" s="83"/>
      <c r="WZT45" s="83"/>
      <c r="WZU45" s="83"/>
      <c r="WZV45" s="83"/>
      <c r="WZW45" s="83"/>
      <c r="WZX45" s="83"/>
      <c r="WZY45" s="83"/>
      <c r="WZZ45" s="83"/>
      <c r="XAA45" s="83"/>
      <c r="XAB45" s="83"/>
      <c r="XAC45" s="83"/>
      <c r="XAD45" s="83"/>
      <c r="XAE45" s="83"/>
      <c r="XAF45" s="83"/>
      <c r="XAG45" s="83"/>
      <c r="XAH45" s="83"/>
      <c r="XAI45" s="83"/>
      <c r="XAJ45" s="83"/>
      <c r="XAK45" s="83"/>
      <c r="XAL45" s="83"/>
      <c r="XAM45" s="83"/>
      <c r="XAN45" s="83"/>
      <c r="XAO45" s="83"/>
      <c r="XAP45" s="83"/>
      <c r="XAQ45" s="83"/>
      <c r="XAR45" s="83"/>
      <c r="XAS45" s="83"/>
      <c r="XAT45" s="83"/>
      <c r="XAU45" s="83"/>
      <c r="XAV45" s="83"/>
      <c r="XAW45" s="83"/>
      <c r="XAX45" s="83"/>
      <c r="XAY45" s="83"/>
      <c r="XAZ45" s="83"/>
      <c r="XBA45" s="83"/>
      <c r="XBB45" s="83"/>
      <c r="XBC45" s="83"/>
      <c r="XBD45" s="83"/>
      <c r="XBE45" s="83"/>
      <c r="XBF45" s="83"/>
      <c r="XBG45" s="83"/>
      <c r="XBH45" s="83"/>
      <c r="XBI45" s="83"/>
      <c r="XBJ45" s="83"/>
      <c r="XBK45" s="83"/>
      <c r="XBL45" s="83"/>
      <c r="XBM45" s="83"/>
      <c r="XBN45" s="83"/>
      <c r="XBO45" s="83"/>
      <c r="XBP45" s="83"/>
      <c r="XBQ45" s="83"/>
      <c r="XBR45" s="83"/>
      <c r="XBS45" s="83"/>
      <c r="XBT45" s="83"/>
      <c r="XBU45" s="83"/>
      <c r="XBV45" s="83"/>
      <c r="XBW45" s="83"/>
      <c r="XBX45" s="83"/>
      <c r="XBY45" s="83"/>
      <c r="XBZ45" s="83"/>
      <c r="XCA45" s="83"/>
      <c r="XCB45" s="83"/>
      <c r="XCC45" s="83"/>
      <c r="XCD45" s="83"/>
      <c r="XCE45" s="83"/>
      <c r="XCF45" s="83"/>
      <c r="XCG45" s="83"/>
      <c r="XCH45" s="83"/>
      <c r="XCI45" s="83"/>
      <c r="XCJ45" s="83"/>
      <c r="XCK45" s="83"/>
      <c r="XCL45" s="83"/>
      <c r="XCM45" s="83"/>
      <c r="XCN45" s="83"/>
      <c r="XCO45" s="83"/>
      <c r="XCP45" s="83"/>
      <c r="XCQ45" s="83"/>
      <c r="XCR45" s="83"/>
      <c r="XCS45" s="83"/>
      <c r="XCT45" s="83"/>
      <c r="XCU45" s="83"/>
      <c r="XCV45" s="83"/>
      <c r="XCW45" s="83"/>
      <c r="XCX45" s="83"/>
      <c r="XCY45" s="83"/>
      <c r="XCZ45" s="83"/>
      <c r="XDA45" s="83"/>
      <c r="XDB45" s="83"/>
      <c r="XDC45" s="83"/>
      <c r="XDD45" s="83"/>
      <c r="XDE45" s="83"/>
      <c r="XDF45" s="83"/>
      <c r="XDG45" s="83"/>
      <c r="XDH45" s="83"/>
      <c r="XDI45" s="83"/>
      <c r="XDJ45" s="83"/>
      <c r="XDK45" s="83"/>
      <c r="XDL45" s="83"/>
      <c r="XDM45" s="83"/>
      <c r="XDN45" s="83"/>
      <c r="XDO45" s="83"/>
      <c r="XDP45" s="83"/>
      <c r="XDQ45" s="83"/>
      <c r="XDR45" s="83"/>
      <c r="XDS45" s="83"/>
      <c r="XDT45" s="83"/>
      <c r="XDU45" s="83"/>
      <c r="XDV45" s="83"/>
      <c r="XDW45" s="83"/>
      <c r="XDX45" s="83"/>
      <c r="XDY45" s="83"/>
      <c r="XDZ45" s="83"/>
      <c r="XEA45" s="83"/>
      <c r="XEB45" s="83"/>
      <c r="XEC45" s="83"/>
      <c r="XED45" s="83"/>
      <c r="XEE45" s="83"/>
      <c r="XEF45" s="83"/>
      <c r="XEG45" s="83"/>
      <c r="XEH45" s="83"/>
      <c r="XEI45" s="83"/>
      <c r="XEJ45" s="83"/>
      <c r="XEK45" s="83"/>
      <c r="XEL45" s="83"/>
      <c r="XEM45" s="83"/>
      <c r="XEN45" s="83"/>
      <c r="XEO45" s="83"/>
      <c r="XEP45" s="83"/>
      <c r="XEQ45" s="83"/>
      <c r="XER45" s="83"/>
      <c r="XES45" s="83"/>
      <c r="XET45" s="83"/>
      <c r="XEU45" s="83"/>
      <c r="XEV45" s="83"/>
      <c r="XEW45" s="83"/>
      <c r="XEX45" s="83"/>
      <c r="XEY45" s="83"/>
      <c r="XEZ45" s="94"/>
      <c r="XFA45" s="94"/>
      <c r="XFB45" s="94"/>
      <c r="XFC45" s="94"/>
      <c r="XFD45" s="94"/>
    </row>
    <row r="46" s="86" customFormat="1" ht="38" customHeight="1" spans="1:16384">
      <c r="A46" s="49"/>
      <c r="B46" s="39" t="s">
        <v>34</v>
      </c>
      <c r="C46" s="40"/>
      <c r="D46" s="40"/>
      <c r="E46" s="40"/>
      <c r="F46" s="41"/>
      <c r="G46" s="66"/>
      <c r="H46" s="66"/>
      <c r="I46" s="66">
        <f>SUM(I47)</f>
        <v>57.04</v>
      </c>
      <c r="J46" s="133">
        <v>57.04</v>
      </c>
      <c r="K46" s="133">
        <v>57.04</v>
      </c>
      <c r="L46" s="133"/>
      <c r="M46" s="133"/>
      <c r="N46" s="133"/>
      <c r="O46" s="133"/>
      <c r="P46" s="48"/>
      <c r="Q46" s="48"/>
      <c r="R46" s="48"/>
      <c r="S46" s="48"/>
      <c r="T46" s="66">
        <v>20.25</v>
      </c>
      <c r="U46" s="66"/>
      <c r="V46" s="133"/>
      <c r="W46" s="66"/>
      <c r="X46" s="66"/>
      <c r="Y46" s="133">
        <v>20.25</v>
      </c>
      <c r="Z46" s="140"/>
      <c r="AA46" s="141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  <c r="NY46" s="83"/>
      <c r="NZ46" s="83"/>
      <c r="OA46" s="83"/>
      <c r="OB46" s="83"/>
      <c r="OC46" s="83"/>
      <c r="OD46" s="83"/>
      <c r="OE46" s="83"/>
      <c r="OF46" s="83"/>
      <c r="OG46" s="83"/>
      <c r="OH46" s="83"/>
      <c r="OI46" s="83"/>
      <c r="OJ46" s="83"/>
      <c r="OK46" s="83"/>
      <c r="OL46" s="83"/>
      <c r="OM46" s="83"/>
      <c r="ON46" s="83"/>
      <c r="OO46" s="83"/>
      <c r="OP46" s="83"/>
      <c r="OQ46" s="83"/>
      <c r="OR46" s="83"/>
      <c r="OS46" s="83"/>
      <c r="OT46" s="83"/>
      <c r="OU46" s="83"/>
      <c r="OV46" s="83"/>
      <c r="OW46" s="83"/>
      <c r="OX46" s="83"/>
      <c r="OY46" s="83"/>
      <c r="OZ46" s="83"/>
      <c r="PA46" s="83"/>
      <c r="PB46" s="83"/>
      <c r="PC46" s="83"/>
      <c r="PD46" s="83"/>
      <c r="PE46" s="83"/>
      <c r="PF46" s="83"/>
      <c r="PG46" s="83"/>
      <c r="PH46" s="83"/>
      <c r="PI46" s="83"/>
      <c r="PJ46" s="83"/>
      <c r="PK46" s="83"/>
      <c r="PL46" s="83"/>
      <c r="PM46" s="83"/>
      <c r="PN46" s="83"/>
      <c r="PO46" s="83"/>
      <c r="PP46" s="83"/>
      <c r="PQ46" s="83"/>
      <c r="PR46" s="83"/>
      <c r="PS46" s="83"/>
      <c r="PT46" s="83"/>
      <c r="PU46" s="83"/>
      <c r="PV46" s="83"/>
      <c r="PW46" s="83"/>
      <c r="PX46" s="83"/>
      <c r="PY46" s="83"/>
      <c r="PZ46" s="83"/>
      <c r="QA46" s="83"/>
      <c r="QB46" s="83"/>
      <c r="QC46" s="83"/>
      <c r="QD46" s="83"/>
      <c r="QE46" s="83"/>
      <c r="QF46" s="83"/>
      <c r="QG46" s="83"/>
      <c r="QH46" s="83"/>
      <c r="QI46" s="83"/>
      <c r="QJ46" s="83"/>
      <c r="QK46" s="83"/>
      <c r="QL46" s="83"/>
      <c r="QM46" s="83"/>
      <c r="QN46" s="83"/>
      <c r="QO46" s="83"/>
      <c r="QP46" s="83"/>
      <c r="QQ46" s="83"/>
      <c r="QR46" s="83"/>
      <c r="QS46" s="83"/>
      <c r="QT46" s="83"/>
      <c r="QU46" s="83"/>
      <c r="QV46" s="83"/>
      <c r="QW46" s="83"/>
      <c r="QX46" s="83"/>
      <c r="QY46" s="83"/>
      <c r="QZ46" s="83"/>
      <c r="RA46" s="83"/>
      <c r="RB46" s="83"/>
      <c r="RC46" s="83"/>
      <c r="RD46" s="83"/>
      <c r="RE46" s="83"/>
      <c r="RF46" s="83"/>
      <c r="RG46" s="83"/>
      <c r="RH46" s="83"/>
      <c r="RI46" s="83"/>
      <c r="RJ46" s="83"/>
      <c r="RK46" s="83"/>
      <c r="RL46" s="83"/>
      <c r="RM46" s="83"/>
      <c r="RN46" s="83"/>
      <c r="RO46" s="83"/>
      <c r="RP46" s="83"/>
      <c r="RQ46" s="83"/>
      <c r="RR46" s="83"/>
      <c r="RS46" s="83"/>
      <c r="RT46" s="83"/>
      <c r="RU46" s="83"/>
      <c r="RV46" s="83"/>
      <c r="RW46" s="83"/>
      <c r="RX46" s="83"/>
      <c r="RY46" s="83"/>
      <c r="RZ46" s="83"/>
      <c r="SA46" s="83"/>
      <c r="SB46" s="83"/>
      <c r="SC46" s="83"/>
      <c r="SD46" s="83"/>
      <c r="SE46" s="83"/>
      <c r="SF46" s="83"/>
      <c r="SG46" s="83"/>
      <c r="SH46" s="83"/>
      <c r="SI46" s="83"/>
      <c r="SJ46" s="83"/>
      <c r="SK46" s="83"/>
      <c r="SL46" s="83"/>
      <c r="SM46" s="83"/>
      <c r="SN46" s="83"/>
      <c r="SO46" s="83"/>
      <c r="SP46" s="83"/>
      <c r="SQ46" s="83"/>
      <c r="SR46" s="83"/>
      <c r="SS46" s="83"/>
      <c r="ST46" s="83"/>
      <c r="SU46" s="83"/>
      <c r="SV46" s="83"/>
      <c r="SW46" s="83"/>
      <c r="SX46" s="83"/>
      <c r="SY46" s="83"/>
      <c r="SZ46" s="83"/>
      <c r="TA46" s="83"/>
      <c r="TB46" s="83"/>
      <c r="TC46" s="83"/>
      <c r="TD46" s="83"/>
      <c r="TE46" s="83"/>
      <c r="TF46" s="83"/>
      <c r="TG46" s="83"/>
      <c r="TH46" s="83"/>
      <c r="TI46" s="83"/>
      <c r="TJ46" s="83"/>
      <c r="TK46" s="83"/>
      <c r="TL46" s="83"/>
      <c r="TM46" s="83"/>
      <c r="TN46" s="83"/>
      <c r="TO46" s="83"/>
      <c r="TP46" s="83"/>
      <c r="TQ46" s="83"/>
      <c r="TR46" s="83"/>
      <c r="TS46" s="83"/>
      <c r="TT46" s="83"/>
      <c r="TU46" s="83"/>
      <c r="TV46" s="83"/>
      <c r="TW46" s="83"/>
      <c r="TX46" s="83"/>
      <c r="TY46" s="83"/>
      <c r="TZ46" s="83"/>
      <c r="UA46" s="83"/>
      <c r="UB46" s="83"/>
      <c r="UC46" s="83"/>
      <c r="UD46" s="83"/>
      <c r="UE46" s="83"/>
      <c r="UF46" s="83"/>
      <c r="UG46" s="83"/>
      <c r="UH46" s="83"/>
      <c r="UI46" s="83"/>
      <c r="UJ46" s="83"/>
      <c r="UK46" s="83"/>
      <c r="UL46" s="83"/>
      <c r="UM46" s="83"/>
      <c r="UN46" s="83"/>
      <c r="UO46" s="83"/>
      <c r="UP46" s="83"/>
      <c r="UQ46" s="83"/>
      <c r="UR46" s="83"/>
      <c r="US46" s="83"/>
      <c r="UT46" s="83"/>
      <c r="UU46" s="83"/>
      <c r="UV46" s="83"/>
      <c r="UW46" s="83"/>
      <c r="UX46" s="83"/>
      <c r="UY46" s="83"/>
      <c r="UZ46" s="83"/>
      <c r="VA46" s="83"/>
      <c r="VB46" s="83"/>
      <c r="VC46" s="83"/>
      <c r="VD46" s="83"/>
      <c r="VE46" s="83"/>
      <c r="VF46" s="83"/>
      <c r="VG46" s="83"/>
      <c r="VH46" s="83"/>
      <c r="VI46" s="83"/>
      <c r="VJ46" s="83"/>
      <c r="VK46" s="83"/>
      <c r="VL46" s="83"/>
      <c r="VM46" s="83"/>
      <c r="VN46" s="83"/>
      <c r="VO46" s="83"/>
      <c r="VP46" s="83"/>
      <c r="VQ46" s="83"/>
      <c r="VR46" s="83"/>
      <c r="VS46" s="83"/>
      <c r="VT46" s="83"/>
      <c r="VU46" s="83"/>
      <c r="VV46" s="83"/>
      <c r="VW46" s="83"/>
      <c r="VX46" s="83"/>
      <c r="VY46" s="83"/>
      <c r="VZ46" s="83"/>
      <c r="WA46" s="83"/>
      <c r="WB46" s="83"/>
      <c r="WC46" s="83"/>
      <c r="WD46" s="83"/>
      <c r="WE46" s="83"/>
      <c r="WF46" s="83"/>
      <c r="WG46" s="83"/>
      <c r="WH46" s="83"/>
      <c r="WI46" s="83"/>
      <c r="WJ46" s="83"/>
      <c r="WK46" s="83"/>
      <c r="WL46" s="83"/>
      <c r="WM46" s="83"/>
      <c r="WN46" s="83"/>
      <c r="WO46" s="83"/>
      <c r="WP46" s="83"/>
      <c r="WQ46" s="83"/>
      <c r="WR46" s="83"/>
      <c r="WS46" s="83"/>
      <c r="WT46" s="83"/>
      <c r="WU46" s="83"/>
      <c r="WV46" s="83"/>
      <c r="WW46" s="83"/>
      <c r="WX46" s="83"/>
      <c r="WY46" s="83"/>
      <c r="WZ46" s="83"/>
      <c r="XA46" s="83"/>
      <c r="XB46" s="83"/>
      <c r="XC46" s="83"/>
      <c r="XD46" s="83"/>
      <c r="XE46" s="83"/>
      <c r="XF46" s="83"/>
      <c r="XG46" s="83"/>
      <c r="XH46" s="83"/>
      <c r="XI46" s="83"/>
      <c r="XJ46" s="83"/>
      <c r="XK46" s="83"/>
      <c r="XL46" s="83"/>
      <c r="XM46" s="83"/>
      <c r="XN46" s="83"/>
      <c r="XO46" s="83"/>
      <c r="XP46" s="83"/>
      <c r="XQ46" s="83"/>
      <c r="XR46" s="83"/>
      <c r="XS46" s="83"/>
      <c r="XT46" s="83"/>
      <c r="XU46" s="83"/>
      <c r="XV46" s="83"/>
      <c r="XW46" s="83"/>
      <c r="XX46" s="83"/>
      <c r="XY46" s="83"/>
      <c r="XZ46" s="83"/>
      <c r="YA46" s="83"/>
      <c r="YB46" s="83"/>
      <c r="YC46" s="83"/>
      <c r="YD46" s="83"/>
      <c r="YE46" s="83"/>
      <c r="YF46" s="83"/>
      <c r="YG46" s="83"/>
      <c r="YH46" s="83"/>
      <c r="YI46" s="83"/>
      <c r="YJ46" s="83"/>
      <c r="YK46" s="83"/>
      <c r="YL46" s="83"/>
      <c r="YM46" s="83"/>
      <c r="YN46" s="83"/>
      <c r="YO46" s="83"/>
      <c r="YP46" s="83"/>
      <c r="YQ46" s="83"/>
      <c r="YR46" s="83"/>
      <c r="YS46" s="83"/>
      <c r="YT46" s="83"/>
      <c r="YU46" s="83"/>
      <c r="YV46" s="83"/>
      <c r="YW46" s="83"/>
      <c r="YX46" s="83"/>
      <c r="YY46" s="83"/>
      <c r="YZ46" s="83"/>
      <c r="ZA46" s="83"/>
      <c r="ZB46" s="83"/>
      <c r="ZC46" s="83"/>
      <c r="ZD46" s="83"/>
      <c r="ZE46" s="83"/>
      <c r="ZF46" s="83"/>
      <c r="ZG46" s="83"/>
      <c r="ZH46" s="83"/>
      <c r="ZI46" s="83"/>
      <c r="ZJ46" s="83"/>
      <c r="ZK46" s="83"/>
      <c r="ZL46" s="83"/>
      <c r="ZM46" s="83"/>
      <c r="ZN46" s="83"/>
      <c r="ZO46" s="83"/>
      <c r="ZP46" s="83"/>
      <c r="ZQ46" s="83"/>
      <c r="ZR46" s="83"/>
      <c r="ZS46" s="83"/>
      <c r="ZT46" s="83"/>
      <c r="ZU46" s="83"/>
      <c r="ZV46" s="83"/>
      <c r="ZW46" s="83"/>
      <c r="ZX46" s="83"/>
      <c r="ZY46" s="83"/>
      <c r="ZZ46" s="83"/>
      <c r="AAA46" s="83"/>
      <c r="AAB46" s="83"/>
      <c r="AAC46" s="83"/>
      <c r="AAD46" s="83"/>
      <c r="AAE46" s="83"/>
      <c r="AAF46" s="83"/>
      <c r="AAG46" s="83"/>
      <c r="AAH46" s="83"/>
      <c r="AAI46" s="83"/>
      <c r="AAJ46" s="83"/>
      <c r="AAK46" s="83"/>
      <c r="AAL46" s="83"/>
      <c r="AAM46" s="83"/>
      <c r="AAN46" s="83"/>
      <c r="AAO46" s="83"/>
      <c r="AAP46" s="83"/>
      <c r="AAQ46" s="83"/>
      <c r="AAR46" s="83"/>
      <c r="AAS46" s="83"/>
      <c r="AAT46" s="83"/>
      <c r="AAU46" s="83"/>
      <c r="AAV46" s="83"/>
      <c r="AAW46" s="83"/>
      <c r="AAX46" s="83"/>
      <c r="AAY46" s="83"/>
      <c r="AAZ46" s="83"/>
      <c r="ABA46" s="83"/>
      <c r="ABB46" s="83"/>
      <c r="ABC46" s="83"/>
      <c r="ABD46" s="83"/>
      <c r="ABE46" s="83"/>
      <c r="ABF46" s="83"/>
      <c r="ABG46" s="83"/>
      <c r="ABH46" s="83"/>
      <c r="ABI46" s="83"/>
      <c r="ABJ46" s="83"/>
      <c r="ABK46" s="83"/>
      <c r="ABL46" s="83"/>
      <c r="ABM46" s="83"/>
      <c r="ABN46" s="83"/>
      <c r="ABO46" s="83"/>
      <c r="ABP46" s="83"/>
      <c r="ABQ46" s="83"/>
      <c r="ABR46" s="83"/>
      <c r="ABS46" s="83"/>
      <c r="ABT46" s="83"/>
      <c r="ABU46" s="83"/>
      <c r="ABV46" s="83"/>
      <c r="ABW46" s="83"/>
      <c r="ABX46" s="83"/>
      <c r="ABY46" s="83"/>
      <c r="ABZ46" s="83"/>
      <c r="ACA46" s="83"/>
      <c r="ACB46" s="83"/>
      <c r="ACC46" s="83"/>
      <c r="ACD46" s="83"/>
      <c r="ACE46" s="83"/>
      <c r="ACF46" s="83"/>
      <c r="ACG46" s="83"/>
      <c r="ACH46" s="83"/>
      <c r="ACI46" s="83"/>
      <c r="ACJ46" s="83"/>
      <c r="ACK46" s="83"/>
      <c r="ACL46" s="83"/>
      <c r="ACM46" s="83"/>
      <c r="ACN46" s="83"/>
      <c r="ACO46" s="83"/>
      <c r="ACP46" s="83"/>
      <c r="ACQ46" s="83"/>
      <c r="ACR46" s="83"/>
      <c r="ACS46" s="83"/>
      <c r="ACT46" s="83"/>
      <c r="ACU46" s="83"/>
      <c r="ACV46" s="83"/>
      <c r="ACW46" s="83"/>
      <c r="ACX46" s="83"/>
      <c r="ACY46" s="83"/>
      <c r="ACZ46" s="83"/>
      <c r="ADA46" s="83"/>
      <c r="ADB46" s="83"/>
      <c r="ADC46" s="83"/>
      <c r="ADD46" s="83"/>
      <c r="ADE46" s="83"/>
      <c r="ADF46" s="83"/>
      <c r="ADG46" s="83"/>
      <c r="ADH46" s="83"/>
      <c r="ADI46" s="83"/>
      <c r="ADJ46" s="83"/>
      <c r="ADK46" s="83"/>
      <c r="ADL46" s="83"/>
      <c r="ADM46" s="83"/>
      <c r="ADN46" s="83"/>
      <c r="ADO46" s="83"/>
      <c r="ADP46" s="83"/>
      <c r="ADQ46" s="83"/>
      <c r="ADR46" s="83"/>
      <c r="ADS46" s="83"/>
      <c r="ADT46" s="83"/>
      <c r="ADU46" s="83"/>
      <c r="ADV46" s="83"/>
      <c r="ADW46" s="83"/>
      <c r="ADX46" s="83"/>
      <c r="ADY46" s="83"/>
      <c r="ADZ46" s="83"/>
      <c r="AEA46" s="83"/>
      <c r="AEB46" s="83"/>
      <c r="AEC46" s="83"/>
      <c r="AED46" s="83"/>
      <c r="AEE46" s="83"/>
      <c r="AEF46" s="83"/>
      <c r="AEG46" s="83"/>
      <c r="AEH46" s="83"/>
      <c r="AEI46" s="83"/>
      <c r="AEJ46" s="83"/>
      <c r="AEK46" s="83"/>
      <c r="AEL46" s="83"/>
      <c r="AEM46" s="83"/>
      <c r="AEN46" s="83"/>
      <c r="AEO46" s="83"/>
      <c r="AEP46" s="83"/>
      <c r="AEQ46" s="83"/>
      <c r="AER46" s="83"/>
      <c r="AES46" s="83"/>
      <c r="AET46" s="83"/>
      <c r="AEU46" s="83"/>
      <c r="AEV46" s="83"/>
      <c r="AEW46" s="83"/>
      <c r="AEX46" s="83"/>
      <c r="AEY46" s="83"/>
      <c r="AEZ46" s="83"/>
      <c r="AFA46" s="83"/>
      <c r="AFB46" s="83"/>
      <c r="AFC46" s="83"/>
      <c r="AFD46" s="83"/>
      <c r="AFE46" s="83"/>
      <c r="AFF46" s="83"/>
      <c r="AFG46" s="83"/>
      <c r="AFH46" s="83"/>
      <c r="AFI46" s="83"/>
      <c r="AFJ46" s="83"/>
      <c r="AFK46" s="83"/>
      <c r="AFL46" s="83"/>
      <c r="AFM46" s="83"/>
      <c r="AFN46" s="83"/>
      <c r="AFO46" s="83"/>
      <c r="AFP46" s="83"/>
      <c r="AFQ46" s="83"/>
      <c r="AFR46" s="83"/>
      <c r="AFS46" s="83"/>
      <c r="AFT46" s="83"/>
      <c r="AFU46" s="83"/>
      <c r="AFV46" s="83"/>
      <c r="AFW46" s="83"/>
      <c r="AFX46" s="83"/>
      <c r="AFY46" s="83"/>
      <c r="AFZ46" s="83"/>
      <c r="AGA46" s="83"/>
      <c r="AGB46" s="83"/>
      <c r="AGC46" s="83"/>
      <c r="AGD46" s="83"/>
      <c r="AGE46" s="83"/>
      <c r="AGF46" s="83"/>
      <c r="AGG46" s="83"/>
      <c r="AGH46" s="83"/>
      <c r="AGI46" s="83"/>
      <c r="AGJ46" s="83"/>
      <c r="AGK46" s="83"/>
      <c r="AGL46" s="83"/>
      <c r="AGM46" s="83"/>
      <c r="AGN46" s="83"/>
      <c r="AGO46" s="83"/>
      <c r="AGP46" s="83"/>
      <c r="AGQ46" s="83"/>
      <c r="AGR46" s="83"/>
      <c r="AGS46" s="83"/>
      <c r="AGT46" s="83"/>
      <c r="AGU46" s="83"/>
      <c r="AGV46" s="83"/>
      <c r="AGW46" s="83"/>
      <c r="AGX46" s="83"/>
      <c r="AGY46" s="83"/>
      <c r="AGZ46" s="83"/>
      <c r="AHA46" s="83"/>
      <c r="AHB46" s="83"/>
      <c r="AHC46" s="83"/>
      <c r="AHD46" s="83"/>
      <c r="AHE46" s="83"/>
      <c r="AHF46" s="83"/>
      <c r="AHG46" s="83"/>
      <c r="AHH46" s="83"/>
      <c r="AHI46" s="83"/>
      <c r="AHJ46" s="83"/>
      <c r="AHK46" s="83"/>
      <c r="AHL46" s="83"/>
      <c r="AHM46" s="83"/>
      <c r="AHN46" s="83"/>
      <c r="AHO46" s="83"/>
      <c r="AHP46" s="83"/>
      <c r="AHQ46" s="83"/>
      <c r="AHR46" s="83"/>
      <c r="AHS46" s="83"/>
      <c r="AHT46" s="83"/>
      <c r="AHU46" s="83"/>
      <c r="AHV46" s="83"/>
      <c r="AHW46" s="83"/>
      <c r="AHX46" s="83"/>
      <c r="AHY46" s="83"/>
      <c r="AHZ46" s="83"/>
      <c r="AIA46" s="83"/>
      <c r="AIB46" s="83"/>
      <c r="AIC46" s="83"/>
      <c r="AID46" s="83"/>
      <c r="AIE46" s="83"/>
      <c r="AIF46" s="83"/>
      <c r="AIG46" s="83"/>
      <c r="AIH46" s="83"/>
      <c r="AII46" s="83"/>
      <c r="AIJ46" s="83"/>
      <c r="AIK46" s="83"/>
      <c r="AIL46" s="83"/>
      <c r="AIM46" s="83"/>
      <c r="AIN46" s="83"/>
      <c r="AIO46" s="83"/>
      <c r="AIP46" s="83"/>
      <c r="AIQ46" s="83"/>
      <c r="AIR46" s="83"/>
      <c r="AIS46" s="83"/>
      <c r="AIT46" s="83"/>
      <c r="AIU46" s="83"/>
      <c r="AIV46" s="83"/>
      <c r="AIW46" s="83"/>
      <c r="AIX46" s="83"/>
      <c r="AIY46" s="83"/>
      <c r="AIZ46" s="83"/>
      <c r="AJA46" s="83"/>
      <c r="AJB46" s="83"/>
      <c r="AJC46" s="83"/>
      <c r="AJD46" s="83"/>
      <c r="AJE46" s="83"/>
      <c r="AJF46" s="83"/>
      <c r="AJG46" s="83"/>
      <c r="AJH46" s="83"/>
      <c r="AJI46" s="83"/>
      <c r="AJJ46" s="83"/>
      <c r="AJK46" s="83"/>
      <c r="AJL46" s="83"/>
      <c r="AJM46" s="83"/>
      <c r="AJN46" s="83"/>
      <c r="AJO46" s="83"/>
      <c r="AJP46" s="83"/>
      <c r="AJQ46" s="83"/>
      <c r="AJR46" s="83"/>
      <c r="AJS46" s="83"/>
      <c r="AJT46" s="83"/>
      <c r="AJU46" s="83"/>
      <c r="AJV46" s="83"/>
      <c r="AJW46" s="83"/>
      <c r="AJX46" s="83"/>
      <c r="AJY46" s="83"/>
      <c r="AJZ46" s="83"/>
      <c r="AKA46" s="83"/>
      <c r="AKB46" s="83"/>
      <c r="AKC46" s="83"/>
      <c r="AKD46" s="83"/>
      <c r="AKE46" s="83"/>
      <c r="AKF46" s="83"/>
      <c r="AKG46" s="83"/>
      <c r="AKH46" s="83"/>
      <c r="AKI46" s="83"/>
      <c r="AKJ46" s="83"/>
      <c r="AKK46" s="83"/>
      <c r="AKL46" s="83"/>
      <c r="AKM46" s="83"/>
      <c r="AKN46" s="83"/>
      <c r="AKO46" s="83"/>
      <c r="AKP46" s="83"/>
      <c r="AKQ46" s="83"/>
      <c r="AKR46" s="83"/>
      <c r="AKS46" s="83"/>
      <c r="AKT46" s="83"/>
      <c r="AKU46" s="83"/>
      <c r="AKV46" s="83"/>
      <c r="AKW46" s="83"/>
      <c r="AKX46" s="83"/>
      <c r="AKY46" s="83"/>
      <c r="AKZ46" s="83"/>
      <c r="ALA46" s="83"/>
      <c r="ALB46" s="83"/>
      <c r="ALC46" s="83"/>
      <c r="ALD46" s="83"/>
      <c r="ALE46" s="83"/>
      <c r="ALF46" s="83"/>
      <c r="ALG46" s="83"/>
      <c r="ALH46" s="83"/>
      <c r="ALI46" s="83"/>
      <c r="ALJ46" s="83"/>
      <c r="ALK46" s="83"/>
      <c r="ALL46" s="83"/>
      <c r="ALM46" s="83"/>
      <c r="ALN46" s="83"/>
      <c r="ALO46" s="83"/>
      <c r="ALP46" s="83"/>
      <c r="ALQ46" s="83"/>
      <c r="ALR46" s="83"/>
      <c r="ALS46" s="83"/>
      <c r="ALT46" s="83"/>
      <c r="ALU46" s="83"/>
      <c r="ALV46" s="83"/>
      <c r="ALW46" s="83"/>
      <c r="ALX46" s="83"/>
      <c r="ALY46" s="83"/>
      <c r="ALZ46" s="83"/>
      <c r="AMA46" s="83"/>
      <c r="AMB46" s="83"/>
      <c r="AMC46" s="83"/>
      <c r="AMD46" s="83"/>
      <c r="AME46" s="83"/>
      <c r="AMF46" s="83"/>
      <c r="AMG46" s="83"/>
      <c r="AMH46" s="83"/>
      <c r="AMI46" s="83"/>
      <c r="AMJ46" s="83"/>
      <c r="AMK46" s="83"/>
      <c r="AML46" s="83"/>
      <c r="AMM46" s="83"/>
      <c r="AMN46" s="83"/>
      <c r="AMO46" s="83"/>
      <c r="AMP46" s="83"/>
      <c r="AMQ46" s="83"/>
      <c r="AMR46" s="83"/>
      <c r="AMS46" s="83"/>
      <c r="AMT46" s="83"/>
      <c r="AMU46" s="83"/>
      <c r="AMV46" s="83"/>
      <c r="AMW46" s="83"/>
      <c r="AMX46" s="83"/>
      <c r="AMY46" s="83"/>
      <c r="AMZ46" s="83"/>
      <c r="ANA46" s="83"/>
      <c r="ANB46" s="83"/>
      <c r="ANC46" s="83"/>
      <c r="AND46" s="83"/>
      <c r="ANE46" s="83"/>
      <c r="ANF46" s="83"/>
      <c r="ANG46" s="83"/>
      <c r="ANH46" s="83"/>
      <c r="ANI46" s="83"/>
      <c r="ANJ46" s="83"/>
      <c r="ANK46" s="83"/>
      <c r="ANL46" s="83"/>
      <c r="ANM46" s="83"/>
      <c r="ANN46" s="83"/>
      <c r="ANO46" s="83"/>
      <c r="ANP46" s="83"/>
      <c r="ANQ46" s="83"/>
      <c r="ANR46" s="83"/>
      <c r="ANS46" s="83"/>
      <c r="ANT46" s="83"/>
      <c r="ANU46" s="83"/>
      <c r="ANV46" s="83"/>
      <c r="ANW46" s="83"/>
      <c r="ANX46" s="83"/>
      <c r="ANY46" s="83"/>
      <c r="ANZ46" s="83"/>
      <c r="AOA46" s="83"/>
      <c r="AOB46" s="83"/>
      <c r="AOC46" s="83"/>
      <c r="AOD46" s="83"/>
      <c r="AOE46" s="83"/>
      <c r="AOF46" s="83"/>
      <c r="AOG46" s="83"/>
      <c r="AOH46" s="83"/>
      <c r="AOI46" s="83"/>
      <c r="AOJ46" s="83"/>
      <c r="AOK46" s="83"/>
      <c r="AOL46" s="83"/>
      <c r="AOM46" s="83"/>
      <c r="AON46" s="83"/>
      <c r="AOO46" s="83"/>
      <c r="AOP46" s="83"/>
      <c r="AOQ46" s="83"/>
      <c r="AOR46" s="83"/>
      <c r="AOS46" s="83"/>
      <c r="AOT46" s="83"/>
      <c r="AOU46" s="83"/>
      <c r="AOV46" s="83"/>
      <c r="AOW46" s="83"/>
      <c r="AOX46" s="83"/>
      <c r="AOY46" s="83"/>
      <c r="AOZ46" s="83"/>
      <c r="APA46" s="83"/>
      <c r="APB46" s="83"/>
      <c r="APC46" s="83"/>
      <c r="APD46" s="83"/>
      <c r="APE46" s="83"/>
      <c r="APF46" s="83"/>
      <c r="APG46" s="83"/>
      <c r="APH46" s="83"/>
      <c r="API46" s="83"/>
      <c r="APJ46" s="83"/>
      <c r="APK46" s="83"/>
      <c r="APL46" s="83"/>
      <c r="APM46" s="83"/>
      <c r="APN46" s="83"/>
      <c r="APO46" s="83"/>
      <c r="APP46" s="83"/>
      <c r="APQ46" s="83"/>
      <c r="APR46" s="83"/>
      <c r="APS46" s="83"/>
      <c r="APT46" s="83"/>
      <c r="APU46" s="83"/>
      <c r="APV46" s="83"/>
      <c r="APW46" s="83"/>
      <c r="APX46" s="83"/>
      <c r="APY46" s="83"/>
      <c r="APZ46" s="83"/>
      <c r="AQA46" s="83"/>
      <c r="AQB46" s="83"/>
      <c r="AQC46" s="83"/>
      <c r="AQD46" s="83"/>
      <c r="AQE46" s="83"/>
      <c r="AQF46" s="83"/>
      <c r="AQG46" s="83"/>
      <c r="AQH46" s="83"/>
      <c r="AQI46" s="83"/>
      <c r="AQJ46" s="83"/>
      <c r="AQK46" s="83"/>
      <c r="AQL46" s="83"/>
      <c r="AQM46" s="83"/>
      <c r="AQN46" s="83"/>
      <c r="AQO46" s="83"/>
      <c r="AQP46" s="83"/>
      <c r="AQQ46" s="83"/>
      <c r="AQR46" s="83"/>
      <c r="AQS46" s="83"/>
      <c r="AQT46" s="83"/>
      <c r="AQU46" s="83"/>
      <c r="AQV46" s="83"/>
      <c r="AQW46" s="83"/>
      <c r="AQX46" s="83"/>
      <c r="AQY46" s="83"/>
      <c r="AQZ46" s="83"/>
      <c r="ARA46" s="83"/>
      <c r="ARB46" s="83"/>
      <c r="ARC46" s="83"/>
      <c r="ARD46" s="83"/>
      <c r="ARE46" s="83"/>
      <c r="ARF46" s="83"/>
      <c r="ARG46" s="83"/>
      <c r="ARH46" s="83"/>
      <c r="ARI46" s="83"/>
      <c r="ARJ46" s="83"/>
      <c r="ARK46" s="83"/>
      <c r="ARL46" s="83"/>
      <c r="ARM46" s="83"/>
      <c r="ARN46" s="83"/>
      <c r="ARO46" s="83"/>
      <c r="ARP46" s="83"/>
      <c r="ARQ46" s="83"/>
      <c r="ARR46" s="83"/>
      <c r="ARS46" s="83"/>
      <c r="ART46" s="83"/>
      <c r="ARU46" s="83"/>
      <c r="ARV46" s="83"/>
      <c r="ARW46" s="83"/>
      <c r="ARX46" s="83"/>
      <c r="ARY46" s="83"/>
      <c r="ARZ46" s="83"/>
      <c r="ASA46" s="83"/>
      <c r="ASB46" s="83"/>
      <c r="ASC46" s="83"/>
      <c r="ASD46" s="83"/>
      <c r="ASE46" s="83"/>
      <c r="ASF46" s="83"/>
      <c r="ASG46" s="83"/>
      <c r="ASH46" s="83"/>
      <c r="ASI46" s="83"/>
      <c r="ASJ46" s="83"/>
      <c r="ASK46" s="83"/>
      <c r="ASL46" s="83"/>
      <c r="ASM46" s="83"/>
      <c r="ASN46" s="83"/>
      <c r="ASO46" s="83"/>
      <c r="ASP46" s="83"/>
      <c r="ASQ46" s="83"/>
      <c r="ASR46" s="83"/>
      <c r="ASS46" s="83"/>
      <c r="AST46" s="83"/>
      <c r="ASU46" s="83"/>
      <c r="ASV46" s="83"/>
      <c r="ASW46" s="83"/>
      <c r="ASX46" s="83"/>
      <c r="ASY46" s="83"/>
      <c r="ASZ46" s="83"/>
      <c r="ATA46" s="83"/>
      <c r="ATB46" s="83"/>
      <c r="ATC46" s="83"/>
      <c r="ATD46" s="83"/>
      <c r="ATE46" s="83"/>
      <c r="ATF46" s="83"/>
      <c r="ATG46" s="83"/>
      <c r="ATH46" s="83"/>
      <c r="ATI46" s="83"/>
      <c r="ATJ46" s="83"/>
      <c r="ATK46" s="83"/>
      <c r="ATL46" s="83"/>
      <c r="ATM46" s="83"/>
      <c r="ATN46" s="83"/>
      <c r="ATO46" s="83"/>
      <c r="ATP46" s="83"/>
      <c r="ATQ46" s="83"/>
      <c r="ATR46" s="83"/>
      <c r="ATS46" s="83"/>
      <c r="ATT46" s="83"/>
      <c r="ATU46" s="83"/>
      <c r="ATV46" s="83"/>
      <c r="ATW46" s="83"/>
      <c r="ATX46" s="83"/>
      <c r="ATY46" s="83"/>
      <c r="ATZ46" s="83"/>
      <c r="AUA46" s="83"/>
      <c r="AUB46" s="83"/>
      <c r="AUC46" s="83"/>
      <c r="AUD46" s="83"/>
      <c r="AUE46" s="83"/>
      <c r="AUF46" s="83"/>
      <c r="AUG46" s="83"/>
      <c r="AUH46" s="83"/>
      <c r="AUI46" s="83"/>
      <c r="AUJ46" s="83"/>
      <c r="AUK46" s="83"/>
      <c r="AUL46" s="83"/>
      <c r="AUM46" s="83"/>
      <c r="AUN46" s="83"/>
      <c r="AUO46" s="83"/>
      <c r="AUP46" s="83"/>
      <c r="AUQ46" s="83"/>
      <c r="AUR46" s="83"/>
      <c r="AUS46" s="83"/>
      <c r="AUT46" s="83"/>
      <c r="AUU46" s="83"/>
      <c r="AUV46" s="83"/>
      <c r="AUW46" s="83"/>
      <c r="AUX46" s="83"/>
      <c r="AUY46" s="83"/>
      <c r="AUZ46" s="83"/>
      <c r="AVA46" s="83"/>
      <c r="AVB46" s="83"/>
      <c r="AVC46" s="83"/>
      <c r="AVD46" s="83"/>
      <c r="AVE46" s="83"/>
      <c r="AVF46" s="83"/>
      <c r="AVG46" s="83"/>
      <c r="AVH46" s="83"/>
      <c r="AVI46" s="83"/>
      <c r="AVJ46" s="83"/>
      <c r="AVK46" s="83"/>
      <c r="AVL46" s="83"/>
      <c r="AVM46" s="83"/>
      <c r="AVN46" s="83"/>
      <c r="AVO46" s="83"/>
      <c r="AVP46" s="83"/>
      <c r="AVQ46" s="83"/>
      <c r="AVR46" s="83"/>
      <c r="AVS46" s="83"/>
      <c r="AVT46" s="83"/>
      <c r="AVU46" s="83"/>
      <c r="AVV46" s="83"/>
      <c r="AVW46" s="83"/>
      <c r="AVX46" s="83"/>
      <c r="AVY46" s="83"/>
      <c r="AVZ46" s="83"/>
      <c r="AWA46" s="83"/>
      <c r="AWB46" s="83"/>
      <c r="AWC46" s="83"/>
      <c r="AWD46" s="83"/>
      <c r="AWE46" s="83"/>
      <c r="AWF46" s="83"/>
      <c r="AWG46" s="83"/>
      <c r="AWH46" s="83"/>
      <c r="AWI46" s="83"/>
      <c r="AWJ46" s="83"/>
      <c r="AWK46" s="83"/>
      <c r="AWL46" s="83"/>
      <c r="AWM46" s="83"/>
      <c r="AWN46" s="83"/>
      <c r="AWO46" s="83"/>
      <c r="AWP46" s="83"/>
      <c r="AWQ46" s="83"/>
      <c r="AWR46" s="83"/>
      <c r="AWS46" s="83"/>
      <c r="AWT46" s="83"/>
      <c r="AWU46" s="83"/>
      <c r="AWV46" s="83"/>
      <c r="AWW46" s="83"/>
      <c r="AWX46" s="83"/>
      <c r="AWY46" s="83"/>
      <c r="AWZ46" s="83"/>
      <c r="AXA46" s="83"/>
      <c r="AXB46" s="83"/>
      <c r="AXC46" s="83"/>
      <c r="AXD46" s="83"/>
      <c r="AXE46" s="83"/>
      <c r="AXF46" s="83"/>
      <c r="AXG46" s="83"/>
      <c r="AXH46" s="83"/>
      <c r="AXI46" s="83"/>
      <c r="AXJ46" s="83"/>
      <c r="AXK46" s="83"/>
      <c r="AXL46" s="83"/>
      <c r="AXM46" s="83"/>
      <c r="AXN46" s="83"/>
      <c r="AXO46" s="83"/>
      <c r="AXP46" s="83"/>
      <c r="AXQ46" s="83"/>
      <c r="AXR46" s="83"/>
      <c r="AXS46" s="83"/>
      <c r="AXT46" s="83"/>
      <c r="AXU46" s="83"/>
      <c r="AXV46" s="83"/>
      <c r="AXW46" s="83"/>
      <c r="AXX46" s="83"/>
      <c r="AXY46" s="83"/>
      <c r="AXZ46" s="83"/>
      <c r="AYA46" s="83"/>
      <c r="AYB46" s="83"/>
      <c r="AYC46" s="83"/>
      <c r="AYD46" s="83"/>
      <c r="AYE46" s="83"/>
      <c r="AYF46" s="83"/>
      <c r="AYG46" s="83"/>
      <c r="AYH46" s="83"/>
      <c r="AYI46" s="83"/>
      <c r="AYJ46" s="83"/>
      <c r="AYK46" s="83"/>
      <c r="AYL46" s="83"/>
      <c r="AYM46" s="83"/>
      <c r="AYN46" s="83"/>
      <c r="AYO46" s="83"/>
      <c r="AYP46" s="83"/>
      <c r="AYQ46" s="83"/>
      <c r="AYR46" s="83"/>
      <c r="AYS46" s="83"/>
      <c r="AYT46" s="83"/>
      <c r="AYU46" s="83"/>
      <c r="AYV46" s="83"/>
      <c r="AYW46" s="83"/>
      <c r="AYX46" s="83"/>
      <c r="AYY46" s="83"/>
      <c r="AYZ46" s="83"/>
      <c r="AZA46" s="83"/>
      <c r="AZB46" s="83"/>
      <c r="AZC46" s="83"/>
      <c r="AZD46" s="83"/>
      <c r="AZE46" s="83"/>
      <c r="AZF46" s="83"/>
      <c r="AZG46" s="83"/>
      <c r="AZH46" s="83"/>
      <c r="AZI46" s="83"/>
      <c r="AZJ46" s="83"/>
      <c r="AZK46" s="83"/>
      <c r="AZL46" s="83"/>
      <c r="AZM46" s="83"/>
      <c r="AZN46" s="83"/>
      <c r="AZO46" s="83"/>
      <c r="AZP46" s="83"/>
      <c r="AZQ46" s="83"/>
      <c r="AZR46" s="83"/>
      <c r="AZS46" s="83"/>
      <c r="AZT46" s="83"/>
      <c r="AZU46" s="83"/>
      <c r="AZV46" s="83"/>
      <c r="AZW46" s="83"/>
      <c r="AZX46" s="83"/>
      <c r="AZY46" s="83"/>
      <c r="AZZ46" s="83"/>
      <c r="BAA46" s="83"/>
      <c r="BAB46" s="83"/>
      <c r="BAC46" s="83"/>
      <c r="BAD46" s="83"/>
      <c r="BAE46" s="83"/>
      <c r="BAF46" s="83"/>
      <c r="BAG46" s="83"/>
      <c r="BAH46" s="83"/>
      <c r="BAI46" s="83"/>
      <c r="BAJ46" s="83"/>
      <c r="BAK46" s="83"/>
      <c r="BAL46" s="83"/>
      <c r="BAM46" s="83"/>
      <c r="BAN46" s="83"/>
      <c r="BAO46" s="83"/>
      <c r="BAP46" s="83"/>
      <c r="BAQ46" s="83"/>
      <c r="BAR46" s="83"/>
      <c r="BAS46" s="83"/>
      <c r="BAT46" s="83"/>
      <c r="BAU46" s="83"/>
      <c r="BAV46" s="83"/>
      <c r="BAW46" s="83"/>
      <c r="BAX46" s="83"/>
      <c r="BAY46" s="83"/>
      <c r="BAZ46" s="83"/>
      <c r="BBA46" s="83"/>
      <c r="BBB46" s="83"/>
      <c r="BBC46" s="83"/>
      <c r="BBD46" s="83"/>
      <c r="BBE46" s="83"/>
      <c r="BBF46" s="83"/>
      <c r="BBG46" s="83"/>
      <c r="BBH46" s="83"/>
      <c r="BBI46" s="83"/>
      <c r="BBJ46" s="83"/>
      <c r="BBK46" s="83"/>
      <c r="BBL46" s="83"/>
      <c r="BBM46" s="83"/>
      <c r="BBN46" s="83"/>
      <c r="BBO46" s="83"/>
      <c r="BBP46" s="83"/>
      <c r="BBQ46" s="83"/>
      <c r="BBR46" s="83"/>
      <c r="BBS46" s="83"/>
      <c r="BBT46" s="83"/>
      <c r="BBU46" s="83"/>
      <c r="BBV46" s="83"/>
      <c r="BBW46" s="83"/>
      <c r="BBX46" s="83"/>
      <c r="BBY46" s="83"/>
      <c r="BBZ46" s="83"/>
      <c r="BCA46" s="83"/>
      <c r="BCB46" s="83"/>
      <c r="BCC46" s="83"/>
      <c r="BCD46" s="83"/>
      <c r="BCE46" s="83"/>
      <c r="BCF46" s="83"/>
      <c r="BCG46" s="83"/>
      <c r="BCH46" s="83"/>
      <c r="BCI46" s="83"/>
      <c r="BCJ46" s="83"/>
      <c r="BCK46" s="83"/>
      <c r="BCL46" s="83"/>
      <c r="BCM46" s="83"/>
      <c r="BCN46" s="83"/>
      <c r="BCO46" s="83"/>
      <c r="BCP46" s="83"/>
      <c r="BCQ46" s="83"/>
      <c r="BCR46" s="83"/>
      <c r="BCS46" s="83"/>
      <c r="BCT46" s="83"/>
      <c r="BCU46" s="83"/>
      <c r="BCV46" s="83"/>
      <c r="BCW46" s="83"/>
      <c r="BCX46" s="83"/>
      <c r="BCY46" s="83"/>
      <c r="BCZ46" s="83"/>
      <c r="BDA46" s="83"/>
      <c r="BDB46" s="83"/>
      <c r="BDC46" s="83"/>
      <c r="BDD46" s="83"/>
      <c r="BDE46" s="83"/>
      <c r="BDF46" s="83"/>
      <c r="BDG46" s="83"/>
      <c r="BDH46" s="83"/>
      <c r="BDI46" s="83"/>
      <c r="BDJ46" s="83"/>
      <c r="BDK46" s="83"/>
      <c r="BDL46" s="83"/>
      <c r="BDM46" s="83"/>
      <c r="BDN46" s="83"/>
      <c r="BDO46" s="83"/>
      <c r="BDP46" s="83"/>
      <c r="BDQ46" s="83"/>
      <c r="BDR46" s="83"/>
      <c r="BDS46" s="83"/>
      <c r="BDT46" s="83"/>
      <c r="BDU46" s="83"/>
      <c r="BDV46" s="83"/>
      <c r="BDW46" s="83"/>
      <c r="BDX46" s="83"/>
      <c r="BDY46" s="83"/>
      <c r="BDZ46" s="83"/>
      <c r="BEA46" s="83"/>
      <c r="BEB46" s="83"/>
      <c r="BEC46" s="83"/>
      <c r="BED46" s="83"/>
      <c r="BEE46" s="83"/>
      <c r="BEF46" s="83"/>
      <c r="BEG46" s="83"/>
      <c r="BEH46" s="83"/>
      <c r="BEI46" s="83"/>
      <c r="BEJ46" s="83"/>
      <c r="BEK46" s="83"/>
      <c r="BEL46" s="83"/>
      <c r="BEM46" s="83"/>
      <c r="BEN46" s="83"/>
      <c r="BEO46" s="83"/>
      <c r="BEP46" s="83"/>
      <c r="BEQ46" s="83"/>
      <c r="BER46" s="83"/>
      <c r="BES46" s="83"/>
      <c r="BET46" s="83"/>
      <c r="BEU46" s="83"/>
      <c r="BEV46" s="83"/>
      <c r="BEW46" s="83"/>
      <c r="BEX46" s="83"/>
      <c r="BEY46" s="83"/>
      <c r="BEZ46" s="83"/>
      <c r="BFA46" s="83"/>
      <c r="BFB46" s="83"/>
      <c r="BFC46" s="83"/>
      <c r="BFD46" s="83"/>
      <c r="BFE46" s="83"/>
      <c r="BFF46" s="83"/>
      <c r="BFG46" s="83"/>
      <c r="BFH46" s="83"/>
      <c r="BFI46" s="83"/>
      <c r="BFJ46" s="83"/>
      <c r="BFK46" s="83"/>
      <c r="BFL46" s="83"/>
      <c r="BFM46" s="83"/>
      <c r="BFN46" s="83"/>
      <c r="BFO46" s="83"/>
      <c r="BFP46" s="83"/>
      <c r="BFQ46" s="83"/>
      <c r="BFR46" s="83"/>
      <c r="BFS46" s="83"/>
      <c r="BFT46" s="83"/>
      <c r="BFU46" s="83"/>
      <c r="BFV46" s="83"/>
      <c r="BFW46" s="83"/>
      <c r="BFX46" s="83"/>
      <c r="BFY46" s="83"/>
      <c r="BFZ46" s="83"/>
      <c r="BGA46" s="83"/>
      <c r="BGB46" s="83"/>
      <c r="BGC46" s="83"/>
      <c r="BGD46" s="83"/>
      <c r="BGE46" s="83"/>
      <c r="BGF46" s="83"/>
      <c r="BGG46" s="83"/>
      <c r="BGH46" s="83"/>
      <c r="BGI46" s="83"/>
      <c r="BGJ46" s="83"/>
      <c r="BGK46" s="83"/>
      <c r="BGL46" s="83"/>
      <c r="BGM46" s="83"/>
      <c r="BGN46" s="83"/>
      <c r="BGO46" s="83"/>
      <c r="BGP46" s="83"/>
      <c r="BGQ46" s="83"/>
      <c r="BGR46" s="83"/>
      <c r="BGS46" s="83"/>
      <c r="BGT46" s="83"/>
      <c r="BGU46" s="83"/>
      <c r="BGV46" s="83"/>
      <c r="BGW46" s="83"/>
      <c r="BGX46" s="83"/>
      <c r="BGY46" s="83"/>
      <c r="BGZ46" s="83"/>
      <c r="BHA46" s="83"/>
      <c r="BHB46" s="83"/>
      <c r="BHC46" s="83"/>
      <c r="BHD46" s="83"/>
      <c r="BHE46" s="83"/>
      <c r="BHF46" s="83"/>
      <c r="BHG46" s="83"/>
      <c r="BHH46" s="83"/>
      <c r="BHI46" s="83"/>
      <c r="BHJ46" s="83"/>
      <c r="BHK46" s="83"/>
      <c r="BHL46" s="83"/>
      <c r="BHM46" s="83"/>
      <c r="BHN46" s="83"/>
      <c r="BHO46" s="83"/>
      <c r="BHP46" s="83"/>
      <c r="BHQ46" s="83"/>
      <c r="BHR46" s="83"/>
      <c r="BHS46" s="83"/>
      <c r="BHT46" s="83"/>
      <c r="BHU46" s="83"/>
      <c r="BHV46" s="83"/>
      <c r="BHW46" s="83"/>
      <c r="BHX46" s="83"/>
      <c r="BHY46" s="83"/>
      <c r="BHZ46" s="83"/>
      <c r="BIA46" s="83"/>
      <c r="BIB46" s="83"/>
      <c r="BIC46" s="83"/>
      <c r="BID46" s="83"/>
      <c r="BIE46" s="83"/>
      <c r="BIF46" s="83"/>
      <c r="BIG46" s="83"/>
      <c r="BIH46" s="83"/>
      <c r="BII46" s="83"/>
      <c r="BIJ46" s="83"/>
      <c r="BIK46" s="83"/>
      <c r="BIL46" s="83"/>
      <c r="BIM46" s="83"/>
      <c r="BIN46" s="83"/>
      <c r="BIO46" s="83"/>
      <c r="BIP46" s="83"/>
      <c r="BIQ46" s="83"/>
      <c r="BIR46" s="83"/>
      <c r="BIS46" s="83"/>
      <c r="BIT46" s="83"/>
      <c r="BIU46" s="83"/>
      <c r="BIV46" s="83"/>
      <c r="BIW46" s="83"/>
      <c r="BIX46" s="83"/>
      <c r="BIY46" s="83"/>
      <c r="BIZ46" s="83"/>
      <c r="BJA46" s="83"/>
      <c r="BJB46" s="83"/>
      <c r="BJC46" s="83"/>
      <c r="BJD46" s="83"/>
      <c r="BJE46" s="83"/>
      <c r="BJF46" s="83"/>
      <c r="BJG46" s="83"/>
      <c r="BJH46" s="83"/>
      <c r="BJI46" s="83"/>
      <c r="BJJ46" s="83"/>
      <c r="BJK46" s="83"/>
      <c r="BJL46" s="83"/>
      <c r="BJM46" s="83"/>
      <c r="BJN46" s="83"/>
      <c r="BJO46" s="83"/>
      <c r="BJP46" s="83"/>
      <c r="BJQ46" s="83"/>
      <c r="BJR46" s="83"/>
      <c r="BJS46" s="83"/>
      <c r="BJT46" s="83"/>
      <c r="BJU46" s="83"/>
      <c r="BJV46" s="83"/>
      <c r="BJW46" s="83"/>
      <c r="BJX46" s="83"/>
      <c r="BJY46" s="83"/>
      <c r="BJZ46" s="83"/>
      <c r="BKA46" s="83"/>
      <c r="BKB46" s="83"/>
      <c r="BKC46" s="83"/>
      <c r="BKD46" s="83"/>
      <c r="BKE46" s="83"/>
      <c r="BKF46" s="83"/>
      <c r="BKG46" s="83"/>
      <c r="BKH46" s="83"/>
      <c r="BKI46" s="83"/>
      <c r="BKJ46" s="83"/>
      <c r="BKK46" s="83"/>
      <c r="BKL46" s="83"/>
      <c r="BKM46" s="83"/>
      <c r="BKN46" s="83"/>
      <c r="BKO46" s="83"/>
      <c r="BKP46" s="83"/>
      <c r="BKQ46" s="83"/>
      <c r="BKR46" s="83"/>
      <c r="BKS46" s="83"/>
      <c r="BKT46" s="83"/>
      <c r="BKU46" s="83"/>
      <c r="BKV46" s="83"/>
      <c r="BKW46" s="83"/>
      <c r="BKX46" s="83"/>
      <c r="BKY46" s="83"/>
      <c r="BKZ46" s="83"/>
      <c r="BLA46" s="83"/>
      <c r="BLB46" s="83"/>
      <c r="BLC46" s="83"/>
      <c r="BLD46" s="83"/>
      <c r="BLE46" s="83"/>
      <c r="BLF46" s="83"/>
      <c r="BLG46" s="83"/>
      <c r="BLH46" s="83"/>
      <c r="BLI46" s="83"/>
      <c r="BLJ46" s="83"/>
      <c r="BLK46" s="83"/>
      <c r="BLL46" s="83"/>
      <c r="BLM46" s="83"/>
      <c r="BLN46" s="83"/>
      <c r="BLO46" s="83"/>
      <c r="BLP46" s="83"/>
      <c r="BLQ46" s="83"/>
      <c r="BLR46" s="83"/>
      <c r="BLS46" s="83"/>
      <c r="BLT46" s="83"/>
      <c r="BLU46" s="83"/>
      <c r="BLV46" s="83"/>
      <c r="BLW46" s="83"/>
      <c r="BLX46" s="83"/>
      <c r="BLY46" s="83"/>
      <c r="BLZ46" s="83"/>
      <c r="BMA46" s="83"/>
      <c r="BMB46" s="83"/>
      <c r="BMC46" s="83"/>
      <c r="BMD46" s="83"/>
      <c r="BME46" s="83"/>
      <c r="BMF46" s="83"/>
      <c r="BMG46" s="83"/>
      <c r="BMH46" s="83"/>
      <c r="BMI46" s="83"/>
      <c r="BMJ46" s="83"/>
      <c r="BMK46" s="83"/>
      <c r="BML46" s="83"/>
      <c r="BMM46" s="83"/>
      <c r="BMN46" s="83"/>
      <c r="BMO46" s="83"/>
      <c r="BMP46" s="83"/>
      <c r="BMQ46" s="83"/>
      <c r="BMR46" s="83"/>
      <c r="BMS46" s="83"/>
      <c r="BMT46" s="83"/>
      <c r="BMU46" s="83"/>
      <c r="BMV46" s="83"/>
      <c r="BMW46" s="83"/>
      <c r="BMX46" s="83"/>
      <c r="BMY46" s="83"/>
      <c r="BMZ46" s="83"/>
      <c r="BNA46" s="83"/>
      <c r="BNB46" s="83"/>
      <c r="BNC46" s="83"/>
      <c r="BND46" s="83"/>
      <c r="BNE46" s="83"/>
      <c r="BNF46" s="83"/>
      <c r="BNG46" s="83"/>
      <c r="BNH46" s="83"/>
      <c r="BNI46" s="83"/>
      <c r="BNJ46" s="83"/>
      <c r="BNK46" s="83"/>
      <c r="BNL46" s="83"/>
      <c r="BNM46" s="83"/>
      <c r="BNN46" s="83"/>
      <c r="BNO46" s="83"/>
      <c r="BNP46" s="83"/>
      <c r="BNQ46" s="83"/>
      <c r="BNR46" s="83"/>
      <c r="BNS46" s="83"/>
      <c r="BNT46" s="83"/>
      <c r="BNU46" s="83"/>
      <c r="BNV46" s="83"/>
      <c r="BNW46" s="83"/>
      <c r="BNX46" s="83"/>
      <c r="BNY46" s="83"/>
      <c r="BNZ46" s="83"/>
      <c r="BOA46" s="83"/>
      <c r="BOB46" s="83"/>
      <c r="BOC46" s="83"/>
      <c r="BOD46" s="83"/>
      <c r="BOE46" s="83"/>
      <c r="BOF46" s="83"/>
      <c r="BOG46" s="83"/>
      <c r="BOH46" s="83"/>
      <c r="BOI46" s="83"/>
      <c r="BOJ46" s="83"/>
      <c r="BOK46" s="83"/>
      <c r="BOL46" s="83"/>
      <c r="BOM46" s="83"/>
      <c r="BON46" s="83"/>
      <c r="BOO46" s="83"/>
      <c r="BOP46" s="83"/>
      <c r="BOQ46" s="83"/>
      <c r="BOR46" s="83"/>
      <c r="BOS46" s="83"/>
      <c r="BOT46" s="83"/>
      <c r="BOU46" s="83"/>
      <c r="BOV46" s="83"/>
      <c r="BOW46" s="83"/>
      <c r="BOX46" s="83"/>
      <c r="BOY46" s="83"/>
      <c r="BOZ46" s="83"/>
      <c r="BPA46" s="83"/>
      <c r="BPB46" s="83"/>
      <c r="BPC46" s="83"/>
      <c r="BPD46" s="83"/>
      <c r="BPE46" s="83"/>
      <c r="BPF46" s="83"/>
      <c r="BPG46" s="83"/>
      <c r="BPH46" s="83"/>
      <c r="BPI46" s="83"/>
      <c r="BPJ46" s="83"/>
      <c r="BPK46" s="83"/>
      <c r="BPL46" s="83"/>
      <c r="BPM46" s="83"/>
      <c r="BPN46" s="83"/>
      <c r="BPO46" s="83"/>
      <c r="BPP46" s="83"/>
      <c r="BPQ46" s="83"/>
      <c r="BPR46" s="83"/>
      <c r="BPS46" s="83"/>
      <c r="BPT46" s="83"/>
      <c r="BPU46" s="83"/>
      <c r="BPV46" s="83"/>
      <c r="BPW46" s="83"/>
      <c r="BPX46" s="83"/>
      <c r="BPY46" s="83"/>
      <c r="BPZ46" s="83"/>
      <c r="BQA46" s="83"/>
      <c r="BQB46" s="83"/>
      <c r="BQC46" s="83"/>
      <c r="BQD46" s="83"/>
      <c r="BQE46" s="83"/>
      <c r="BQF46" s="83"/>
      <c r="BQG46" s="83"/>
      <c r="BQH46" s="83"/>
      <c r="BQI46" s="83"/>
      <c r="BQJ46" s="83"/>
      <c r="BQK46" s="83"/>
      <c r="BQL46" s="83"/>
      <c r="BQM46" s="83"/>
      <c r="BQN46" s="83"/>
      <c r="BQO46" s="83"/>
      <c r="BQP46" s="83"/>
      <c r="BQQ46" s="83"/>
      <c r="BQR46" s="83"/>
      <c r="BQS46" s="83"/>
      <c r="BQT46" s="83"/>
      <c r="BQU46" s="83"/>
      <c r="BQV46" s="83"/>
      <c r="BQW46" s="83"/>
      <c r="BQX46" s="83"/>
      <c r="BQY46" s="83"/>
      <c r="BQZ46" s="83"/>
      <c r="BRA46" s="83"/>
      <c r="BRB46" s="83"/>
      <c r="BRC46" s="83"/>
      <c r="BRD46" s="83"/>
      <c r="BRE46" s="83"/>
      <c r="BRF46" s="83"/>
      <c r="BRG46" s="83"/>
      <c r="BRH46" s="83"/>
      <c r="BRI46" s="83"/>
      <c r="BRJ46" s="83"/>
      <c r="BRK46" s="83"/>
      <c r="BRL46" s="83"/>
      <c r="BRM46" s="83"/>
      <c r="BRN46" s="83"/>
      <c r="BRO46" s="83"/>
      <c r="BRP46" s="83"/>
      <c r="BRQ46" s="83"/>
      <c r="BRR46" s="83"/>
      <c r="BRS46" s="83"/>
      <c r="BRT46" s="83"/>
      <c r="BRU46" s="83"/>
      <c r="BRV46" s="83"/>
      <c r="BRW46" s="83"/>
      <c r="BRX46" s="83"/>
      <c r="BRY46" s="83"/>
      <c r="BRZ46" s="83"/>
      <c r="BSA46" s="83"/>
      <c r="BSB46" s="83"/>
      <c r="BSC46" s="83"/>
      <c r="BSD46" s="83"/>
      <c r="BSE46" s="83"/>
      <c r="BSF46" s="83"/>
      <c r="BSG46" s="83"/>
      <c r="BSH46" s="83"/>
      <c r="BSI46" s="83"/>
      <c r="BSJ46" s="83"/>
      <c r="BSK46" s="83"/>
      <c r="BSL46" s="83"/>
      <c r="BSM46" s="83"/>
      <c r="BSN46" s="83"/>
      <c r="BSO46" s="83"/>
      <c r="BSP46" s="83"/>
      <c r="BSQ46" s="83"/>
      <c r="BSR46" s="83"/>
      <c r="BSS46" s="83"/>
      <c r="BST46" s="83"/>
      <c r="BSU46" s="83"/>
      <c r="BSV46" s="83"/>
      <c r="BSW46" s="83"/>
      <c r="BSX46" s="83"/>
      <c r="BSY46" s="83"/>
      <c r="BSZ46" s="83"/>
      <c r="BTA46" s="83"/>
      <c r="BTB46" s="83"/>
      <c r="BTC46" s="83"/>
      <c r="BTD46" s="83"/>
      <c r="BTE46" s="83"/>
      <c r="BTF46" s="83"/>
      <c r="BTG46" s="83"/>
      <c r="BTH46" s="83"/>
      <c r="BTI46" s="83"/>
      <c r="BTJ46" s="83"/>
      <c r="BTK46" s="83"/>
      <c r="BTL46" s="83"/>
      <c r="BTM46" s="83"/>
      <c r="BTN46" s="83"/>
      <c r="BTO46" s="83"/>
      <c r="BTP46" s="83"/>
      <c r="BTQ46" s="83"/>
      <c r="BTR46" s="83"/>
      <c r="BTS46" s="83"/>
      <c r="BTT46" s="83"/>
      <c r="BTU46" s="83"/>
      <c r="BTV46" s="83"/>
      <c r="BTW46" s="83"/>
      <c r="BTX46" s="83"/>
      <c r="BTY46" s="83"/>
      <c r="BTZ46" s="83"/>
      <c r="BUA46" s="83"/>
      <c r="BUB46" s="83"/>
      <c r="BUC46" s="83"/>
      <c r="BUD46" s="83"/>
      <c r="BUE46" s="83"/>
      <c r="BUF46" s="83"/>
      <c r="BUG46" s="83"/>
      <c r="BUH46" s="83"/>
      <c r="BUI46" s="83"/>
      <c r="BUJ46" s="83"/>
      <c r="BUK46" s="83"/>
      <c r="BUL46" s="83"/>
      <c r="BUM46" s="83"/>
      <c r="BUN46" s="83"/>
      <c r="BUO46" s="83"/>
      <c r="BUP46" s="83"/>
      <c r="BUQ46" s="83"/>
      <c r="BUR46" s="83"/>
      <c r="BUS46" s="83"/>
      <c r="BUT46" s="83"/>
      <c r="BUU46" s="83"/>
      <c r="BUV46" s="83"/>
      <c r="BUW46" s="83"/>
      <c r="BUX46" s="83"/>
      <c r="BUY46" s="83"/>
      <c r="BUZ46" s="83"/>
      <c r="BVA46" s="83"/>
      <c r="BVB46" s="83"/>
      <c r="BVC46" s="83"/>
      <c r="BVD46" s="83"/>
      <c r="BVE46" s="83"/>
      <c r="BVF46" s="83"/>
      <c r="BVG46" s="83"/>
      <c r="BVH46" s="83"/>
      <c r="BVI46" s="83"/>
      <c r="BVJ46" s="83"/>
      <c r="BVK46" s="83"/>
      <c r="BVL46" s="83"/>
      <c r="BVM46" s="83"/>
      <c r="BVN46" s="83"/>
      <c r="BVO46" s="83"/>
      <c r="BVP46" s="83"/>
      <c r="BVQ46" s="83"/>
      <c r="BVR46" s="83"/>
      <c r="BVS46" s="83"/>
      <c r="BVT46" s="83"/>
      <c r="BVU46" s="83"/>
      <c r="BVV46" s="83"/>
      <c r="BVW46" s="83"/>
      <c r="BVX46" s="83"/>
      <c r="BVY46" s="83"/>
      <c r="BVZ46" s="83"/>
      <c r="BWA46" s="83"/>
      <c r="BWB46" s="83"/>
      <c r="BWC46" s="83"/>
      <c r="BWD46" s="83"/>
      <c r="BWE46" s="83"/>
      <c r="BWF46" s="83"/>
      <c r="BWG46" s="83"/>
      <c r="BWH46" s="83"/>
      <c r="BWI46" s="83"/>
      <c r="BWJ46" s="83"/>
      <c r="BWK46" s="83"/>
      <c r="BWL46" s="83"/>
      <c r="BWM46" s="83"/>
      <c r="BWN46" s="83"/>
      <c r="BWO46" s="83"/>
      <c r="BWP46" s="83"/>
      <c r="BWQ46" s="83"/>
      <c r="BWR46" s="83"/>
      <c r="BWS46" s="83"/>
      <c r="BWT46" s="83"/>
      <c r="BWU46" s="83"/>
      <c r="BWV46" s="83"/>
      <c r="BWW46" s="83"/>
      <c r="BWX46" s="83"/>
      <c r="BWY46" s="83"/>
      <c r="BWZ46" s="83"/>
      <c r="BXA46" s="83"/>
      <c r="BXB46" s="83"/>
      <c r="BXC46" s="83"/>
      <c r="BXD46" s="83"/>
      <c r="BXE46" s="83"/>
      <c r="BXF46" s="83"/>
      <c r="BXG46" s="83"/>
      <c r="BXH46" s="83"/>
      <c r="BXI46" s="83"/>
      <c r="BXJ46" s="83"/>
      <c r="BXK46" s="83"/>
      <c r="BXL46" s="83"/>
      <c r="BXM46" s="83"/>
      <c r="BXN46" s="83"/>
      <c r="BXO46" s="83"/>
      <c r="BXP46" s="83"/>
      <c r="BXQ46" s="83"/>
      <c r="BXR46" s="83"/>
      <c r="BXS46" s="83"/>
      <c r="BXT46" s="83"/>
      <c r="BXU46" s="83"/>
      <c r="BXV46" s="83"/>
      <c r="BXW46" s="83"/>
      <c r="BXX46" s="83"/>
      <c r="BXY46" s="83"/>
      <c r="BXZ46" s="83"/>
      <c r="BYA46" s="83"/>
      <c r="BYB46" s="83"/>
      <c r="BYC46" s="83"/>
      <c r="BYD46" s="83"/>
      <c r="BYE46" s="83"/>
      <c r="BYF46" s="83"/>
      <c r="BYG46" s="83"/>
      <c r="BYH46" s="83"/>
      <c r="BYI46" s="83"/>
      <c r="BYJ46" s="83"/>
      <c r="BYK46" s="83"/>
      <c r="BYL46" s="83"/>
      <c r="BYM46" s="83"/>
      <c r="BYN46" s="83"/>
      <c r="BYO46" s="83"/>
      <c r="BYP46" s="83"/>
      <c r="BYQ46" s="83"/>
      <c r="BYR46" s="83"/>
      <c r="BYS46" s="83"/>
      <c r="BYT46" s="83"/>
      <c r="BYU46" s="83"/>
      <c r="BYV46" s="83"/>
      <c r="BYW46" s="83"/>
      <c r="BYX46" s="83"/>
      <c r="BYY46" s="83"/>
      <c r="BYZ46" s="83"/>
      <c r="BZA46" s="83"/>
      <c r="BZB46" s="83"/>
      <c r="BZC46" s="83"/>
      <c r="BZD46" s="83"/>
      <c r="BZE46" s="83"/>
      <c r="BZF46" s="83"/>
      <c r="BZG46" s="83"/>
      <c r="BZH46" s="83"/>
      <c r="BZI46" s="83"/>
      <c r="BZJ46" s="83"/>
      <c r="BZK46" s="83"/>
      <c r="BZL46" s="83"/>
      <c r="BZM46" s="83"/>
      <c r="BZN46" s="83"/>
      <c r="BZO46" s="83"/>
      <c r="BZP46" s="83"/>
      <c r="BZQ46" s="83"/>
      <c r="BZR46" s="83"/>
      <c r="BZS46" s="83"/>
      <c r="BZT46" s="83"/>
      <c r="BZU46" s="83"/>
      <c r="BZV46" s="83"/>
      <c r="BZW46" s="83"/>
      <c r="BZX46" s="83"/>
      <c r="BZY46" s="83"/>
      <c r="BZZ46" s="83"/>
      <c r="CAA46" s="83"/>
      <c r="CAB46" s="83"/>
      <c r="CAC46" s="83"/>
      <c r="CAD46" s="83"/>
      <c r="CAE46" s="83"/>
      <c r="CAF46" s="83"/>
      <c r="CAG46" s="83"/>
      <c r="CAH46" s="83"/>
      <c r="CAI46" s="83"/>
      <c r="CAJ46" s="83"/>
      <c r="CAK46" s="83"/>
      <c r="CAL46" s="83"/>
      <c r="CAM46" s="83"/>
      <c r="CAN46" s="83"/>
      <c r="CAO46" s="83"/>
      <c r="CAP46" s="83"/>
      <c r="CAQ46" s="83"/>
      <c r="CAR46" s="83"/>
      <c r="CAS46" s="83"/>
      <c r="CAT46" s="83"/>
      <c r="CAU46" s="83"/>
      <c r="CAV46" s="83"/>
      <c r="CAW46" s="83"/>
      <c r="CAX46" s="83"/>
      <c r="CAY46" s="83"/>
      <c r="CAZ46" s="83"/>
      <c r="CBA46" s="83"/>
      <c r="CBB46" s="83"/>
      <c r="CBC46" s="83"/>
      <c r="CBD46" s="83"/>
      <c r="CBE46" s="83"/>
      <c r="CBF46" s="83"/>
      <c r="CBG46" s="83"/>
      <c r="CBH46" s="83"/>
      <c r="CBI46" s="83"/>
      <c r="CBJ46" s="83"/>
      <c r="CBK46" s="83"/>
      <c r="CBL46" s="83"/>
      <c r="CBM46" s="83"/>
      <c r="CBN46" s="83"/>
      <c r="CBO46" s="83"/>
      <c r="CBP46" s="83"/>
      <c r="CBQ46" s="83"/>
      <c r="CBR46" s="83"/>
      <c r="CBS46" s="83"/>
      <c r="CBT46" s="83"/>
      <c r="CBU46" s="83"/>
      <c r="CBV46" s="83"/>
      <c r="CBW46" s="83"/>
      <c r="CBX46" s="83"/>
      <c r="CBY46" s="83"/>
      <c r="CBZ46" s="83"/>
      <c r="CCA46" s="83"/>
      <c r="CCB46" s="83"/>
      <c r="CCC46" s="83"/>
      <c r="CCD46" s="83"/>
      <c r="CCE46" s="83"/>
      <c r="CCF46" s="83"/>
      <c r="CCG46" s="83"/>
      <c r="CCH46" s="83"/>
      <c r="CCI46" s="83"/>
      <c r="CCJ46" s="83"/>
      <c r="CCK46" s="83"/>
      <c r="CCL46" s="83"/>
      <c r="CCM46" s="83"/>
      <c r="CCN46" s="83"/>
      <c r="CCO46" s="83"/>
      <c r="CCP46" s="83"/>
      <c r="CCQ46" s="83"/>
      <c r="CCR46" s="83"/>
      <c r="CCS46" s="83"/>
      <c r="CCT46" s="83"/>
      <c r="CCU46" s="83"/>
      <c r="CCV46" s="83"/>
      <c r="CCW46" s="83"/>
      <c r="CCX46" s="83"/>
      <c r="CCY46" s="83"/>
      <c r="CCZ46" s="83"/>
      <c r="CDA46" s="83"/>
      <c r="CDB46" s="83"/>
      <c r="CDC46" s="83"/>
      <c r="CDD46" s="83"/>
      <c r="CDE46" s="83"/>
      <c r="CDF46" s="83"/>
      <c r="CDG46" s="83"/>
      <c r="CDH46" s="83"/>
      <c r="CDI46" s="83"/>
      <c r="CDJ46" s="83"/>
      <c r="CDK46" s="83"/>
      <c r="CDL46" s="83"/>
      <c r="CDM46" s="83"/>
      <c r="CDN46" s="83"/>
      <c r="CDO46" s="83"/>
      <c r="CDP46" s="83"/>
      <c r="CDQ46" s="83"/>
      <c r="CDR46" s="83"/>
      <c r="CDS46" s="83"/>
      <c r="CDT46" s="83"/>
      <c r="CDU46" s="83"/>
      <c r="CDV46" s="83"/>
      <c r="CDW46" s="83"/>
      <c r="CDX46" s="83"/>
      <c r="CDY46" s="83"/>
      <c r="CDZ46" s="83"/>
      <c r="CEA46" s="83"/>
      <c r="CEB46" s="83"/>
      <c r="CEC46" s="83"/>
      <c r="CED46" s="83"/>
      <c r="CEE46" s="83"/>
      <c r="CEF46" s="83"/>
      <c r="CEG46" s="83"/>
      <c r="CEH46" s="83"/>
      <c r="CEI46" s="83"/>
      <c r="CEJ46" s="83"/>
      <c r="CEK46" s="83"/>
      <c r="CEL46" s="83"/>
      <c r="CEM46" s="83"/>
      <c r="CEN46" s="83"/>
      <c r="CEO46" s="83"/>
      <c r="CEP46" s="83"/>
      <c r="CEQ46" s="83"/>
      <c r="CER46" s="83"/>
      <c r="CES46" s="83"/>
      <c r="CET46" s="83"/>
      <c r="CEU46" s="83"/>
      <c r="CEV46" s="83"/>
      <c r="CEW46" s="83"/>
      <c r="CEX46" s="83"/>
      <c r="CEY46" s="83"/>
      <c r="CEZ46" s="83"/>
      <c r="CFA46" s="83"/>
      <c r="CFB46" s="83"/>
      <c r="CFC46" s="83"/>
      <c r="CFD46" s="83"/>
      <c r="CFE46" s="83"/>
      <c r="CFF46" s="83"/>
      <c r="CFG46" s="83"/>
      <c r="CFH46" s="83"/>
      <c r="CFI46" s="83"/>
      <c r="CFJ46" s="83"/>
      <c r="CFK46" s="83"/>
      <c r="CFL46" s="83"/>
      <c r="CFM46" s="83"/>
      <c r="CFN46" s="83"/>
      <c r="CFO46" s="83"/>
      <c r="CFP46" s="83"/>
      <c r="CFQ46" s="83"/>
      <c r="CFR46" s="83"/>
      <c r="CFS46" s="83"/>
      <c r="CFT46" s="83"/>
      <c r="CFU46" s="83"/>
      <c r="CFV46" s="83"/>
      <c r="CFW46" s="83"/>
      <c r="CFX46" s="83"/>
      <c r="CFY46" s="83"/>
      <c r="CFZ46" s="83"/>
      <c r="CGA46" s="83"/>
      <c r="CGB46" s="83"/>
      <c r="CGC46" s="83"/>
      <c r="CGD46" s="83"/>
      <c r="CGE46" s="83"/>
      <c r="CGF46" s="83"/>
      <c r="CGG46" s="83"/>
      <c r="CGH46" s="83"/>
      <c r="CGI46" s="83"/>
      <c r="CGJ46" s="83"/>
      <c r="CGK46" s="83"/>
      <c r="CGL46" s="83"/>
      <c r="CGM46" s="83"/>
      <c r="CGN46" s="83"/>
      <c r="CGO46" s="83"/>
      <c r="CGP46" s="83"/>
      <c r="CGQ46" s="83"/>
      <c r="CGR46" s="83"/>
      <c r="CGS46" s="83"/>
      <c r="CGT46" s="83"/>
      <c r="CGU46" s="83"/>
      <c r="CGV46" s="83"/>
      <c r="CGW46" s="83"/>
      <c r="CGX46" s="83"/>
      <c r="CGY46" s="83"/>
      <c r="CGZ46" s="83"/>
      <c r="CHA46" s="83"/>
      <c r="CHB46" s="83"/>
      <c r="CHC46" s="83"/>
      <c r="CHD46" s="83"/>
      <c r="CHE46" s="83"/>
      <c r="CHF46" s="83"/>
      <c r="CHG46" s="83"/>
      <c r="CHH46" s="83"/>
      <c r="CHI46" s="83"/>
      <c r="CHJ46" s="83"/>
      <c r="CHK46" s="83"/>
      <c r="CHL46" s="83"/>
      <c r="CHM46" s="83"/>
      <c r="CHN46" s="83"/>
      <c r="CHO46" s="83"/>
      <c r="CHP46" s="83"/>
      <c r="CHQ46" s="83"/>
      <c r="CHR46" s="83"/>
      <c r="CHS46" s="83"/>
      <c r="CHT46" s="83"/>
      <c r="CHU46" s="83"/>
      <c r="CHV46" s="83"/>
      <c r="CHW46" s="83"/>
      <c r="CHX46" s="83"/>
      <c r="CHY46" s="83"/>
      <c r="CHZ46" s="83"/>
      <c r="CIA46" s="83"/>
      <c r="CIB46" s="83"/>
      <c r="CIC46" s="83"/>
      <c r="CID46" s="83"/>
      <c r="CIE46" s="83"/>
      <c r="CIF46" s="83"/>
      <c r="CIG46" s="83"/>
      <c r="CIH46" s="83"/>
      <c r="CII46" s="83"/>
      <c r="CIJ46" s="83"/>
      <c r="CIK46" s="83"/>
      <c r="CIL46" s="83"/>
      <c r="CIM46" s="83"/>
      <c r="CIN46" s="83"/>
      <c r="CIO46" s="83"/>
      <c r="CIP46" s="83"/>
      <c r="CIQ46" s="83"/>
      <c r="CIR46" s="83"/>
      <c r="CIS46" s="83"/>
      <c r="CIT46" s="83"/>
      <c r="CIU46" s="83"/>
      <c r="CIV46" s="83"/>
      <c r="CIW46" s="83"/>
      <c r="CIX46" s="83"/>
      <c r="CIY46" s="83"/>
      <c r="CIZ46" s="83"/>
      <c r="CJA46" s="83"/>
      <c r="CJB46" s="83"/>
      <c r="CJC46" s="83"/>
      <c r="CJD46" s="83"/>
      <c r="CJE46" s="83"/>
      <c r="CJF46" s="83"/>
      <c r="CJG46" s="83"/>
      <c r="CJH46" s="83"/>
      <c r="CJI46" s="83"/>
      <c r="CJJ46" s="83"/>
      <c r="CJK46" s="83"/>
      <c r="CJL46" s="83"/>
      <c r="CJM46" s="83"/>
      <c r="CJN46" s="83"/>
      <c r="CJO46" s="83"/>
      <c r="CJP46" s="83"/>
      <c r="CJQ46" s="83"/>
      <c r="CJR46" s="83"/>
      <c r="CJS46" s="83"/>
      <c r="CJT46" s="83"/>
      <c r="CJU46" s="83"/>
      <c r="CJV46" s="83"/>
      <c r="CJW46" s="83"/>
      <c r="CJX46" s="83"/>
      <c r="CJY46" s="83"/>
      <c r="CJZ46" s="83"/>
      <c r="CKA46" s="83"/>
      <c r="CKB46" s="83"/>
      <c r="CKC46" s="83"/>
      <c r="CKD46" s="83"/>
      <c r="CKE46" s="83"/>
      <c r="CKF46" s="83"/>
      <c r="CKG46" s="83"/>
      <c r="CKH46" s="83"/>
      <c r="CKI46" s="83"/>
      <c r="CKJ46" s="83"/>
      <c r="CKK46" s="83"/>
      <c r="CKL46" s="83"/>
      <c r="CKM46" s="83"/>
      <c r="CKN46" s="83"/>
      <c r="CKO46" s="83"/>
      <c r="CKP46" s="83"/>
      <c r="CKQ46" s="83"/>
      <c r="CKR46" s="83"/>
      <c r="CKS46" s="83"/>
      <c r="CKT46" s="83"/>
      <c r="CKU46" s="83"/>
      <c r="CKV46" s="83"/>
      <c r="CKW46" s="83"/>
      <c r="CKX46" s="83"/>
      <c r="CKY46" s="83"/>
      <c r="CKZ46" s="83"/>
      <c r="CLA46" s="83"/>
      <c r="CLB46" s="83"/>
      <c r="CLC46" s="83"/>
      <c r="CLD46" s="83"/>
      <c r="CLE46" s="83"/>
      <c r="CLF46" s="83"/>
      <c r="CLG46" s="83"/>
      <c r="CLH46" s="83"/>
      <c r="CLI46" s="83"/>
      <c r="CLJ46" s="83"/>
      <c r="CLK46" s="83"/>
      <c r="CLL46" s="83"/>
      <c r="CLM46" s="83"/>
      <c r="CLN46" s="83"/>
      <c r="CLO46" s="83"/>
      <c r="CLP46" s="83"/>
      <c r="CLQ46" s="83"/>
      <c r="CLR46" s="83"/>
      <c r="CLS46" s="83"/>
      <c r="CLT46" s="83"/>
      <c r="CLU46" s="83"/>
      <c r="CLV46" s="83"/>
      <c r="CLW46" s="83"/>
      <c r="CLX46" s="83"/>
      <c r="CLY46" s="83"/>
      <c r="CLZ46" s="83"/>
      <c r="CMA46" s="83"/>
      <c r="CMB46" s="83"/>
      <c r="CMC46" s="83"/>
      <c r="CMD46" s="83"/>
      <c r="CME46" s="83"/>
      <c r="CMF46" s="83"/>
      <c r="CMG46" s="83"/>
      <c r="CMH46" s="83"/>
      <c r="CMI46" s="83"/>
      <c r="CMJ46" s="83"/>
      <c r="CMK46" s="83"/>
      <c r="CML46" s="83"/>
      <c r="CMM46" s="83"/>
      <c r="CMN46" s="83"/>
      <c r="CMO46" s="83"/>
      <c r="CMP46" s="83"/>
      <c r="CMQ46" s="83"/>
      <c r="CMR46" s="83"/>
      <c r="CMS46" s="83"/>
      <c r="CMT46" s="83"/>
      <c r="CMU46" s="83"/>
      <c r="CMV46" s="83"/>
      <c r="CMW46" s="83"/>
      <c r="CMX46" s="83"/>
      <c r="CMY46" s="83"/>
      <c r="CMZ46" s="83"/>
      <c r="CNA46" s="83"/>
      <c r="CNB46" s="83"/>
      <c r="CNC46" s="83"/>
      <c r="CND46" s="83"/>
      <c r="CNE46" s="83"/>
      <c r="CNF46" s="83"/>
      <c r="CNG46" s="83"/>
      <c r="CNH46" s="83"/>
      <c r="CNI46" s="83"/>
      <c r="CNJ46" s="83"/>
      <c r="CNK46" s="83"/>
      <c r="CNL46" s="83"/>
      <c r="CNM46" s="83"/>
      <c r="CNN46" s="83"/>
      <c r="CNO46" s="83"/>
      <c r="CNP46" s="83"/>
      <c r="CNQ46" s="83"/>
      <c r="CNR46" s="83"/>
      <c r="CNS46" s="83"/>
      <c r="CNT46" s="83"/>
      <c r="CNU46" s="83"/>
      <c r="CNV46" s="83"/>
      <c r="CNW46" s="83"/>
      <c r="CNX46" s="83"/>
      <c r="CNY46" s="83"/>
      <c r="CNZ46" s="83"/>
      <c r="COA46" s="83"/>
      <c r="COB46" s="83"/>
      <c r="COC46" s="83"/>
      <c r="COD46" s="83"/>
      <c r="COE46" s="83"/>
      <c r="COF46" s="83"/>
      <c r="COG46" s="83"/>
      <c r="COH46" s="83"/>
      <c r="COI46" s="83"/>
      <c r="COJ46" s="83"/>
      <c r="COK46" s="83"/>
      <c r="COL46" s="83"/>
      <c r="COM46" s="83"/>
      <c r="CON46" s="83"/>
      <c r="COO46" s="83"/>
      <c r="COP46" s="83"/>
      <c r="COQ46" s="83"/>
      <c r="COR46" s="83"/>
      <c r="COS46" s="83"/>
      <c r="COT46" s="83"/>
      <c r="COU46" s="83"/>
      <c r="COV46" s="83"/>
      <c r="COW46" s="83"/>
      <c r="COX46" s="83"/>
      <c r="COY46" s="83"/>
      <c r="COZ46" s="83"/>
      <c r="CPA46" s="83"/>
      <c r="CPB46" s="83"/>
      <c r="CPC46" s="83"/>
      <c r="CPD46" s="83"/>
      <c r="CPE46" s="83"/>
      <c r="CPF46" s="83"/>
      <c r="CPG46" s="83"/>
      <c r="CPH46" s="83"/>
      <c r="CPI46" s="83"/>
      <c r="CPJ46" s="83"/>
      <c r="CPK46" s="83"/>
      <c r="CPL46" s="83"/>
      <c r="CPM46" s="83"/>
      <c r="CPN46" s="83"/>
      <c r="CPO46" s="83"/>
      <c r="CPP46" s="83"/>
      <c r="CPQ46" s="83"/>
      <c r="CPR46" s="83"/>
      <c r="CPS46" s="83"/>
      <c r="CPT46" s="83"/>
      <c r="CPU46" s="83"/>
      <c r="CPV46" s="83"/>
      <c r="CPW46" s="83"/>
      <c r="CPX46" s="83"/>
      <c r="CPY46" s="83"/>
      <c r="CPZ46" s="83"/>
      <c r="CQA46" s="83"/>
      <c r="CQB46" s="83"/>
      <c r="CQC46" s="83"/>
      <c r="CQD46" s="83"/>
      <c r="CQE46" s="83"/>
      <c r="CQF46" s="83"/>
      <c r="CQG46" s="83"/>
      <c r="CQH46" s="83"/>
      <c r="CQI46" s="83"/>
      <c r="CQJ46" s="83"/>
      <c r="CQK46" s="83"/>
      <c r="CQL46" s="83"/>
      <c r="CQM46" s="83"/>
      <c r="CQN46" s="83"/>
      <c r="CQO46" s="83"/>
      <c r="CQP46" s="83"/>
      <c r="CQQ46" s="83"/>
      <c r="CQR46" s="83"/>
      <c r="CQS46" s="83"/>
      <c r="CQT46" s="83"/>
      <c r="CQU46" s="83"/>
      <c r="CQV46" s="83"/>
      <c r="CQW46" s="83"/>
      <c r="CQX46" s="83"/>
      <c r="CQY46" s="83"/>
      <c r="CQZ46" s="83"/>
      <c r="CRA46" s="83"/>
      <c r="CRB46" s="83"/>
      <c r="CRC46" s="83"/>
      <c r="CRD46" s="83"/>
      <c r="CRE46" s="83"/>
      <c r="CRF46" s="83"/>
      <c r="CRG46" s="83"/>
      <c r="CRH46" s="83"/>
      <c r="CRI46" s="83"/>
      <c r="CRJ46" s="83"/>
      <c r="CRK46" s="83"/>
      <c r="CRL46" s="83"/>
      <c r="CRM46" s="83"/>
      <c r="CRN46" s="83"/>
      <c r="CRO46" s="83"/>
      <c r="CRP46" s="83"/>
      <c r="CRQ46" s="83"/>
      <c r="CRR46" s="83"/>
      <c r="CRS46" s="83"/>
      <c r="CRT46" s="83"/>
      <c r="CRU46" s="83"/>
      <c r="CRV46" s="83"/>
      <c r="CRW46" s="83"/>
      <c r="CRX46" s="83"/>
      <c r="CRY46" s="83"/>
      <c r="CRZ46" s="83"/>
      <c r="CSA46" s="83"/>
      <c r="CSB46" s="83"/>
      <c r="CSC46" s="83"/>
      <c r="CSD46" s="83"/>
      <c r="CSE46" s="83"/>
      <c r="CSF46" s="83"/>
      <c r="CSG46" s="83"/>
      <c r="CSH46" s="83"/>
      <c r="CSI46" s="83"/>
      <c r="CSJ46" s="83"/>
      <c r="CSK46" s="83"/>
      <c r="CSL46" s="83"/>
      <c r="CSM46" s="83"/>
      <c r="CSN46" s="83"/>
      <c r="CSO46" s="83"/>
      <c r="CSP46" s="83"/>
      <c r="CSQ46" s="83"/>
      <c r="CSR46" s="83"/>
      <c r="CSS46" s="83"/>
      <c r="CST46" s="83"/>
      <c r="CSU46" s="83"/>
      <c r="CSV46" s="83"/>
      <c r="CSW46" s="83"/>
      <c r="CSX46" s="83"/>
      <c r="CSY46" s="83"/>
      <c r="CSZ46" s="83"/>
      <c r="CTA46" s="83"/>
      <c r="CTB46" s="83"/>
      <c r="CTC46" s="83"/>
      <c r="CTD46" s="83"/>
      <c r="CTE46" s="83"/>
      <c r="CTF46" s="83"/>
      <c r="CTG46" s="83"/>
      <c r="CTH46" s="83"/>
      <c r="CTI46" s="83"/>
      <c r="CTJ46" s="83"/>
      <c r="CTK46" s="83"/>
      <c r="CTL46" s="83"/>
      <c r="CTM46" s="83"/>
      <c r="CTN46" s="83"/>
      <c r="CTO46" s="83"/>
      <c r="CTP46" s="83"/>
      <c r="CTQ46" s="83"/>
      <c r="CTR46" s="83"/>
      <c r="CTS46" s="83"/>
      <c r="CTT46" s="83"/>
      <c r="CTU46" s="83"/>
      <c r="CTV46" s="83"/>
      <c r="CTW46" s="83"/>
      <c r="CTX46" s="83"/>
      <c r="CTY46" s="83"/>
      <c r="CTZ46" s="83"/>
      <c r="CUA46" s="83"/>
      <c r="CUB46" s="83"/>
      <c r="CUC46" s="83"/>
      <c r="CUD46" s="83"/>
      <c r="CUE46" s="83"/>
      <c r="CUF46" s="83"/>
      <c r="CUG46" s="83"/>
      <c r="CUH46" s="83"/>
      <c r="CUI46" s="83"/>
      <c r="CUJ46" s="83"/>
      <c r="CUK46" s="83"/>
      <c r="CUL46" s="83"/>
      <c r="CUM46" s="83"/>
      <c r="CUN46" s="83"/>
      <c r="CUO46" s="83"/>
      <c r="CUP46" s="83"/>
      <c r="CUQ46" s="83"/>
      <c r="CUR46" s="83"/>
      <c r="CUS46" s="83"/>
      <c r="CUT46" s="83"/>
      <c r="CUU46" s="83"/>
      <c r="CUV46" s="83"/>
      <c r="CUW46" s="83"/>
      <c r="CUX46" s="83"/>
      <c r="CUY46" s="83"/>
      <c r="CUZ46" s="83"/>
      <c r="CVA46" s="83"/>
      <c r="CVB46" s="83"/>
      <c r="CVC46" s="83"/>
      <c r="CVD46" s="83"/>
      <c r="CVE46" s="83"/>
      <c r="CVF46" s="83"/>
      <c r="CVG46" s="83"/>
      <c r="CVH46" s="83"/>
      <c r="CVI46" s="83"/>
      <c r="CVJ46" s="83"/>
      <c r="CVK46" s="83"/>
      <c r="CVL46" s="83"/>
      <c r="CVM46" s="83"/>
      <c r="CVN46" s="83"/>
      <c r="CVO46" s="83"/>
      <c r="CVP46" s="83"/>
      <c r="CVQ46" s="83"/>
      <c r="CVR46" s="83"/>
      <c r="CVS46" s="83"/>
      <c r="CVT46" s="83"/>
      <c r="CVU46" s="83"/>
      <c r="CVV46" s="83"/>
      <c r="CVW46" s="83"/>
      <c r="CVX46" s="83"/>
      <c r="CVY46" s="83"/>
      <c r="CVZ46" s="83"/>
      <c r="CWA46" s="83"/>
      <c r="CWB46" s="83"/>
      <c r="CWC46" s="83"/>
      <c r="CWD46" s="83"/>
      <c r="CWE46" s="83"/>
      <c r="CWF46" s="83"/>
      <c r="CWG46" s="83"/>
      <c r="CWH46" s="83"/>
      <c r="CWI46" s="83"/>
      <c r="CWJ46" s="83"/>
      <c r="CWK46" s="83"/>
      <c r="CWL46" s="83"/>
      <c r="CWM46" s="83"/>
      <c r="CWN46" s="83"/>
      <c r="CWO46" s="83"/>
      <c r="CWP46" s="83"/>
      <c r="CWQ46" s="83"/>
      <c r="CWR46" s="83"/>
      <c r="CWS46" s="83"/>
      <c r="CWT46" s="83"/>
      <c r="CWU46" s="83"/>
      <c r="CWV46" s="83"/>
      <c r="CWW46" s="83"/>
      <c r="CWX46" s="83"/>
      <c r="CWY46" s="83"/>
      <c r="CWZ46" s="83"/>
      <c r="CXA46" s="83"/>
      <c r="CXB46" s="83"/>
      <c r="CXC46" s="83"/>
      <c r="CXD46" s="83"/>
      <c r="CXE46" s="83"/>
      <c r="CXF46" s="83"/>
      <c r="CXG46" s="83"/>
      <c r="CXH46" s="83"/>
      <c r="CXI46" s="83"/>
      <c r="CXJ46" s="83"/>
      <c r="CXK46" s="83"/>
      <c r="CXL46" s="83"/>
      <c r="CXM46" s="83"/>
      <c r="CXN46" s="83"/>
      <c r="CXO46" s="83"/>
      <c r="CXP46" s="83"/>
      <c r="CXQ46" s="83"/>
      <c r="CXR46" s="83"/>
      <c r="CXS46" s="83"/>
      <c r="CXT46" s="83"/>
      <c r="CXU46" s="83"/>
      <c r="CXV46" s="83"/>
      <c r="CXW46" s="83"/>
      <c r="CXX46" s="83"/>
      <c r="CXY46" s="83"/>
      <c r="CXZ46" s="83"/>
      <c r="CYA46" s="83"/>
      <c r="CYB46" s="83"/>
      <c r="CYC46" s="83"/>
      <c r="CYD46" s="83"/>
      <c r="CYE46" s="83"/>
      <c r="CYF46" s="83"/>
      <c r="CYG46" s="83"/>
      <c r="CYH46" s="83"/>
      <c r="CYI46" s="83"/>
      <c r="CYJ46" s="83"/>
      <c r="CYK46" s="83"/>
      <c r="CYL46" s="83"/>
      <c r="CYM46" s="83"/>
      <c r="CYN46" s="83"/>
      <c r="CYO46" s="83"/>
      <c r="CYP46" s="83"/>
      <c r="CYQ46" s="83"/>
      <c r="CYR46" s="83"/>
      <c r="CYS46" s="83"/>
      <c r="CYT46" s="83"/>
      <c r="CYU46" s="83"/>
      <c r="CYV46" s="83"/>
      <c r="CYW46" s="83"/>
      <c r="CYX46" s="83"/>
      <c r="CYY46" s="83"/>
      <c r="CYZ46" s="83"/>
      <c r="CZA46" s="83"/>
      <c r="CZB46" s="83"/>
      <c r="CZC46" s="83"/>
      <c r="CZD46" s="83"/>
      <c r="CZE46" s="83"/>
      <c r="CZF46" s="83"/>
      <c r="CZG46" s="83"/>
      <c r="CZH46" s="83"/>
      <c r="CZI46" s="83"/>
      <c r="CZJ46" s="83"/>
      <c r="CZK46" s="83"/>
      <c r="CZL46" s="83"/>
      <c r="CZM46" s="83"/>
      <c r="CZN46" s="83"/>
      <c r="CZO46" s="83"/>
      <c r="CZP46" s="83"/>
      <c r="CZQ46" s="83"/>
      <c r="CZR46" s="83"/>
      <c r="CZS46" s="83"/>
      <c r="CZT46" s="83"/>
      <c r="CZU46" s="83"/>
      <c r="CZV46" s="83"/>
      <c r="CZW46" s="83"/>
      <c r="CZX46" s="83"/>
      <c r="CZY46" s="83"/>
      <c r="CZZ46" s="83"/>
      <c r="DAA46" s="83"/>
      <c r="DAB46" s="83"/>
      <c r="DAC46" s="83"/>
      <c r="DAD46" s="83"/>
      <c r="DAE46" s="83"/>
      <c r="DAF46" s="83"/>
      <c r="DAG46" s="83"/>
      <c r="DAH46" s="83"/>
      <c r="DAI46" s="83"/>
      <c r="DAJ46" s="83"/>
      <c r="DAK46" s="83"/>
      <c r="DAL46" s="83"/>
      <c r="DAM46" s="83"/>
      <c r="DAN46" s="83"/>
      <c r="DAO46" s="83"/>
      <c r="DAP46" s="83"/>
      <c r="DAQ46" s="83"/>
      <c r="DAR46" s="83"/>
      <c r="DAS46" s="83"/>
      <c r="DAT46" s="83"/>
      <c r="DAU46" s="83"/>
      <c r="DAV46" s="83"/>
      <c r="DAW46" s="83"/>
      <c r="DAX46" s="83"/>
      <c r="DAY46" s="83"/>
      <c r="DAZ46" s="83"/>
      <c r="DBA46" s="83"/>
      <c r="DBB46" s="83"/>
      <c r="DBC46" s="83"/>
      <c r="DBD46" s="83"/>
      <c r="DBE46" s="83"/>
      <c r="DBF46" s="83"/>
      <c r="DBG46" s="83"/>
      <c r="DBH46" s="83"/>
      <c r="DBI46" s="83"/>
      <c r="DBJ46" s="83"/>
      <c r="DBK46" s="83"/>
      <c r="DBL46" s="83"/>
      <c r="DBM46" s="83"/>
      <c r="DBN46" s="83"/>
      <c r="DBO46" s="83"/>
      <c r="DBP46" s="83"/>
      <c r="DBQ46" s="83"/>
      <c r="DBR46" s="83"/>
      <c r="DBS46" s="83"/>
      <c r="DBT46" s="83"/>
      <c r="DBU46" s="83"/>
      <c r="DBV46" s="83"/>
      <c r="DBW46" s="83"/>
      <c r="DBX46" s="83"/>
      <c r="DBY46" s="83"/>
      <c r="DBZ46" s="83"/>
      <c r="DCA46" s="83"/>
      <c r="DCB46" s="83"/>
      <c r="DCC46" s="83"/>
      <c r="DCD46" s="83"/>
      <c r="DCE46" s="83"/>
      <c r="DCF46" s="83"/>
      <c r="DCG46" s="83"/>
      <c r="DCH46" s="83"/>
      <c r="DCI46" s="83"/>
      <c r="DCJ46" s="83"/>
      <c r="DCK46" s="83"/>
      <c r="DCL46" s="83"/>
      <c r="DCM46" s="83"/>
      <c r="DCN46" s="83"/>
      <c r="DCO46" s="83"/>
      <c r="DCP46" s="83"/>
      <c r="DCQ46" s="83"/>
      <c r="DCR46" s="83"/>
      <c r="DCS46" s="83"/>
      <c r="DCT46" s="83"/>
      <c r="DCU46" s="83"/>
      <c r="DCV46" s="83"/>
      <c r="DCW46" s="83"/>
      <c r="DCX46" s="83"/>
      <c r="DCY46" s="83"/>
      <c r="DCZ46" s="83"/>
      <c r="DDA46" s="83"/>
      <c r="DDB46" s="83"/>
      <c r="DDC46" s="83"/>
      <c r="DDD46" s="83"/>
      <c r="DDE46" s="83"/>
      <c r="DDF46" s="83"/>
      <c r="DDG46" s="83"/>
      <c r="DDH46" s="83"/>
      <c r="DDI46" s="83"/>
      <c r="DDJ46" s="83"/>
      <c r="DDK46" s="83"/>
      <c r="DDL46" s="83"/>
      <c r="DDM46" s="83"/>
      <c r="DDN46" s="83"/>
      <c r="DDO46" s="83"/>
      <c r="DDP46" s="83"/>
      <c r="DDQ46" s="83"/>
      <c r="DDR46" s="83"/>
      <c r="DDS46" s="83"/>
      <c r="DDT46" s="83"/>
      <c r="DDU46" s="83"/>
      <c r="DDV46" s="83"/>
      <c r="DDW46" s="83"/>
      <c r="DDX46" s="83"/>
      <c r="DDY46" s="83"/>
      <c r="DDZ46" s="83"/>
      <c r="DEA46" s="83"/>
      <c r="DEB46" s="83"/>
      <c r="DEC46" s="83"/>
      <c r="DED46" s="83"/>
      <c r="DEE46" s="83"/>
      <c r="DEF46" s="83"/>
      <c r="DEG46" s="83"/>
      <c r="DEH46" s="83"/>
      <c r="DEI46" s="83"/>
      <c r="DEJ46" s="83"/>
      <c r="DEK46" s="83"/>
      <c r="DEL46" s="83"/>
      <c r="DEM46" s="83"/>
      <c r="DEN46" s="83"/>
      <c r="DEO46" s="83"/>
      <c r="DEP46" s="83"/>
      <c r="DEQ46" s="83"/>
      <c r="DER46" s="83"/>
      <c r="DES46" s="83"/>
      <c r="DET46" s="83"/>
      <c r="DEU46" s="83"/>
      <c r="DEV46" s="83"/>
      <c r="DEW46" s="83"/>
      <c r="DEX46" s="83"/>
      <c r="DEY46" s="83"/>
      <c r="DEZ46" s="83"/>
      <c r="DFA46" s="83"/>
      <c r="DFB46" s="83"/>
      <c r="DFC46" s="83"/>
      <c r="DFD46" s="83"/>
      <c r="DFE46" s="83"/>
      <c r="DFF46" s="83"/>
      <c r="DFG46" s="83"/>
      <c r="DFH46" s="83"/>
      <c r="DFI46" s="83"/>
      <c r="DFJ46" s="83"/>
      <c r="DFK46" s="83"/>
      <c r="DFL46" s="83"/>
      <c r="DFM46" s="83"/>
      <c r="DFN46" s="83"/>
      <c r="DFO46" s="83"/>
      <c r="DFP46" s="83"/>
      <c r="DFQ46" s="83"/>
      <c r="DFR46" s="83"/>
      <c r="DFS46" s="83"/>
      <c r="DFT46" s="83"/>
      <c r="DFU46" s="83"/>
      <c r="DFV46" s="83"/>
      <c r="DFW46" s="83"/>
      <c r="DFX46" s="83"/>
      <c r="DFY46" s="83"/>
      <c r="DFZ46" s="83"/>
      <c r="DGA46" s="83"/>
      <c r="DGB46" s="83"/>
      <c r="DGC46" s="83"/>
      <c r="DGD46" s="83"/>
      <c r="DGE46" s="83"/>
      <c r="DGF46" s="83"/>
      <c r="DGG46" s="83"/>
      <c r="DGH46" s="83"/>
      <c r="DGI46" s="83"/>
      <c r="DGJ46" s="83"/>
      <c r="DGK46" s="83"/>
      <c r="DGL46" s="83"/>
      <c r="DGM46" s="83"/>
      <c r="DGN46" s="83"/>
      <c r="DGO46" s="83"/>
      <c r="DGP46" s="83"/>
      <c r="DGQ46" s="83"/>
      <c r="DGR46" s="83"/>
      <c r="DGS46" s="83"/>
      <c r="DGT46" s="83"/>
      <c r="DGU46" s="83"/>
      <c r="DGV46" s="83"/>
      <c r="DGW46" s="83"/>
      <c r="DGX46" s="83"/>
      <c r="DGY46" s="83"/>
      <c r="DGZ46" s="83"/>
      <c r="DHA46" s="83"/>
      <c r="DHB46" s="83"/>
      <c r="DHC46" s="83"/>
      <c r="DHD46" s="83"/>
      <c r="DHE46" s="83"/>
      <c r="DHF46" s="83"/>
      <c r="DHG46" s="83"/>
      <c r="DHH46" s="83"/>
      <c r="DHI46" s="83"/>
      <c r="DHJ46" s="83"/>
      <c r="DHK46" s="83"/>
      <c r="DHL46" s="83"/>
      <c r="DHM46" s="83"/>
      <c r="DHN46" s="83"/>
      <c r="DHO46" s="83"/>
      <c r="DHP46" s="83"/>
      <c r="DHQ46" s="83"/>
      <c r="DHR46" s="83"/>
      <c r="DHS46" s="83"/>
      <c r="DHT46" s="83"/>
      <c r="DHU46" s="83"/>
      <c r="DHV46" s="83"/>
      <c r="DHW46" s="83"/>
      <c r="DHX46" s="83"/>
      <c r="DHY46" s="83"/>
      <c r="DHZ46" s="83"/>
      <c r="DIA46" s="83"/>
      <c r="DIB46" s="83"/>
      <c r="DIC46" s="83"/>
      <c r="DID46" s="83"/>
      <c r="DIE46" s="83"/>
      <c r="DIF46" s="83"/>
      <c r="DIG46" s="83"/>
      <c r="DIH46" s="83"/>
      <c r="DII46" s="83"/>
      <c r="DIJ46" s="83"/>
      <c r="DIK46" s="83"/>
      <c r="DIL46" s="83"/>
      <c r="DIM46" s="83"/>
      <c r="DIN46" s="83"/>
      <c r="DIO46" s="83"/>
      <c r="DIP46" s="83"/>
      <c r="DIQ46" s="83"/>
      <c r="DIR46" s="83"/>
      <c r="DIS46" s="83"/>
      <c r="DIT46" s="83"/>
      <c r="DIU46" s="83"/>
      <c r="DIV46" s="83"/>
      <c r="DIW46" s="83"/>
      <c r="DIX46" s="83"/>
      <c r="DIY46" s="83"/>
      <c r="DIZ46" s="83"/>
      <c r="DJA46" s="83"/>
      <c r="DJB46" s="83"/>
      <c r="DJC46" s="83"/>
      <c r="DJD46" s="83"/>
      <c r="DJE46" s="83"/>
      <c r="DJF46" s="83"/>
      <c r="DJG46" s="83"/>
      <c r="DJH46" s="83"/>
      <c r="DJI46" s="83"/>
      <c r="DJJ46" s="83"/>
      <c r="DJK46" s="83"/>
      <c r="DJL46" s="83"/>
      <c r="DJM46" s="83"/>
      <c r="DJN46" s="83"/>
      <c r="DJO46" s="83"/>
      <c r="DJP46" s="83"/>
      <c r="DJQ46" s="83"/>
      <c r="DJR46" s="83"/>
      <c r="DJS46" s="83"/>
      <c r="DJT46" s="83"/>
      <c r="DJU46" s="83"/>
      <c r="DJV46" s="83"/>
      <c r="DJW46" s="83"/>
      <c r="DJX46" s="83"/>
      <c r="DJY46" s="83"/>
      <c r="DJZ46" s="83"/>
      <c r="DKA46" s="83"/>
      <c r="DKB46" s="83"/>
      <c r="DKC46" s="83"/>
      <c r="DKD46" s="83"/>
      <c r="DKE46" s="83"/>
      <c r="DKF46" s="83"/>
      <c r="DKG46" s="83"/>
      <c r="DKH46" s="83"/>
      <c r="DKI46" s="83"/>
      <c r="DKJ46" s="83"/>
      <c r="DKK46" s="83"/>
      <c r="DKL46" s="83"/>
      <c r="DKM46" s="83"/>
      <c r="DKN46" s="83"/>
      <c r="DKO46" s="83"/>
      <c r="DKP46" s="83"/>
      <c r="DKQ46" s="83"/>
      <c r="DKR46" s="83"/>
      <c r="DKS46" s="83"/>
      <c r="DKT46" s="83"/>
      <c r="DKU46" s="83"/>
      <c r="DKV46" s="83"/>
      <c r="DKW46" s="83"/>
      <c r="DKX46" s="83"/>
      <c r="DKY46" s="83"/>
      <c r="DKZ46" s="83"/>
      <c r="DLA46" s="83"/>
      <c r="DLB46" s="83"/>
      <c r="DLC46" s="83"/>
      <c r="DLD46" s="83"/>
      <c r="DLE46" s="83"/>
      <c r="DLF46" s="83"/>
      <c r="DLG46" s="83"/>
      <c r="DLH46" s="83"/>
      <c r="DLI46" s="83"/>
      <c r="DLJ46" s="83"/>
      <c r="DLK46" s="83"/>
      <c r="DLL46" s="83"/>
      <c r="DLM46" s="83"/>
      <c r="DLN46" s="83"/>
      <c r="DLO46" s="83"/>
      <c r="DLP46" s="83"/>
      <c r="DLQ46" s="83"/>
      <c r="DLR46" s="83"/>
      <c r="DLS46" s="83"/>
      <c r="DLT46" s="83"/>
      <c r="DLU46" s="83"/>
      <c r="DLV46" s="83"/>
      <c r="DLW46" s="83"/>
      <c r="DLX46" s="83"/>
      <c r="DLY46" s="83"/>
      <c r="DLZ46" s="83"/>
      <c r="DMA46" s="83"/>
      <c r="DMB46" s="83"/>
      <c r="DMC46" s="83"/>
      <c r="DMD46" s="83"/>
      <c r="DME46" s="83"/>
      <c r="DMF46" s="83"/>
      <c r="DMG46" s="83"/>
      <c r="DMH46" s="83"/>
      <c r="DMI46" s="83"/>
      <c r="DMJ46" s="83"/>
      <c r="DMK46" s="83"/>
      <c r="DML46" s="83"/>
      <c r="DMM46" s="83"/>
      <c r="DMN46" s="83"/>
      <c r="DMO46" s="83"/>
      <c r="DMP46" s="83"/>
      <c r="DMQ46" s="83"/>
      <c r="DMR46" s="83"/>
      <c r="DMS46" s="83"/>
      <c r="DMT46" s="83"/>
      <c r="DMU46" s="83"/>
      <c r="DMV46" s="83"/>
      <c r="DMW46" s="83"/>
      <c r="DMX46" s="83"/>
      <c r="DMY46" s="83"/>
      <c r="DMZ46" s="83"/>
      <c r="DNA46" s="83"/>
      <c r="DNB46" s="83"/>
      <c r="DNC46" s="83"/>
      <c r="DND46" s="83"/>
      <c r="DNE46" s="83"/>
      <c r="DNF46" s="83"/>
      <c r="DNG46" s="83"/>
      <c r="DNH46" s="83"/>
      <c r="DNI46" s="83"/>
      <c r="DNJ46" s="83"/>
      <c r="DNK46" s="83"/>
      <c r="DNL46" s="83"/>
      <c r="DNM46" s="83"/>
      <c r="DNN46" s="83"/>
      <c r="DNO46" s="83"/>
      <c r="DNP46" s="83"/>
      <c r="DNQ46" s="83"/>
      <c r="DNR46" s="83"/>
      <c r="DNS46" s="83"/>
      <c r="DNT46" s="83"/>
      <c r="DNU46" s="83"/>
      <c r="DNV46" s="83"/>
      <c r="DNW46" s="83"/>
      <c r="DNX46" s="83"/>
      <c r="DNY46" s="83"/>
      <c r="DNZ46" s="83"/>
      <c r="DOA46" s="83"/>
      <c r="DOB46" s="83"/>
      <c r="DOC46" s="83"/>
      <c r="DOD46" s="83"/>
      <c r="DOE46" s="83"/>
      <c r="DOF46" s="83"/>
      <c r="DOG46" s="83"/>
      <c r="DOH46" s="83"/>
      <c r="DOI46" s="83"/>
      <c r="DOJ46" s="83"/>
      <c r="DOK46" s="83"/>
      <c r="DOL46" s="83"/>
      <c r="DOM46" s="83"/>
      <c r="DON46" s="83"/>
      <c r="DOO46" s="83"/>
      <c r="DOP46" s="83"/>
      <c r="DOQ46" s="83"/>
      <c r="DOR46" s="83"/>
      <c r="DOS46" s="83"/>
      <c r="DOT46" s="83"/>
      <c r="DOU46" s="83"/>
      <c r="DOV46" s="83"/>
      <c r="DOW46" s="83"/>
      <c r="DOX46" s="83"/>
      <c r="DOY46" s="83"/>
      <c r="DOZ46" s="83"/>
      <c r="DPA46" s="83"/>
      <c r="DPB46" s="83"/>
      <c r="DPC46" s="83"/>
      <c r="DPD46" s="83"/>
      <c r="DPE46" s="83"/>
      <c r="DPF46" s="83"/>
      <c r="DPG46" s="83"/>
      <c r="DPH46" s="83"/>
      <c r="DPI46" s="83"/>
      <c r="DPJ46" s="83"/>
      <c r="DPK46" s="83"/>
      <c r="DPL46" s="83"/>
      <c r="DPM46" s="83"/>
      <c r="DPN46" s="83"/>
      <c r="DPO46" s="83"/>
      <c r="DPP46" s="83"/>
      <c r="DPQ46" s="83"/>
      <c r="DPR46" s="83"/>
      <c r="DPS46" s="83"/>
      <c r="DPT46" s="83"/>
      <c r="DPU46" s="83"/>
      <c r="DPV46" s="83"/>
      <c r="DPW46" s="83"/>
      <c r="DPX46" s="83"/>
      <c r="DPY46" s="83"/>
      <c r="DPZ46" s="83"/>
      <c r="DQA46" s="83"/>
      <c r="DQB46" s="83"/>
      <c r="DQC46" s="83"/>
      <c r="DQD46" s="83"/>
      <c r="DQE46" s="83"/>
      <c r="DQF46" s="83"/>
      <c r="DQG46" s="83"/>
      <c r="DQH46" s="83"/>
      <c r="DQI46" s="83"/>
      <c r="DQJ46" s="83"/>
      <c r="DQK46" s="83"/>
      <c r="DQL46" s="83"/>
      <c r="DQM46" s="83"/>
      <c r="DQN46" s="83"/>
      <c r="DQO46" s="83"/>
      <c r="DQP46" s="83"/>
      <c r="DQQ46" s="83"/>
      <c r="DQR46" s="83"/>
      <c r="DQS46" s="83"/>
      <c r="DQT46" s="83"/>
      <c r="DQU46" s="83"/>
      <c r="DQV46" s="83"/>
      <c r="DQW46" s="83"/>
      <c r="DQX46" s="83"/>
      <c r="DQY46" s="83"/>
      <c r="DQZ46" s="83"/>
      <c r="DRA46" s="83"/>
      <c r="DRB46" s="83"/>
      <c r="DRC46" s="83"/>
      <c r="DRD46" s="83"/>
      <c r="DRE46" s="83"/>
      <c r="DRF46" s="83"/>
      <c r="DRG46" s="83"/>
      <c r="DRH46" s="83"/>
      <c r="DRI46" s="83"/>
      <c r="DRJ46" s="83"/>
      <c r="DRK46" s="83"/>
      <c r="DRL46" s="83"/>
      <c r="DRM46" s="83"/>
      <c r="DRN46" s="83"/>
      <c r="DRO46" s="83"/>
      <c r="DRP46" s="83"/>
      <c r="DRQ46" s="83"/>
      <c r="DRR46" s="83"/>
      <c r="DRS46" s="83"/>
      <c r="DRT46" s="83"/>
      <c r="DRU46" s="83"/>
      <c r="DRV46" s="83"/>
      <c r="DRW46" s="83"/>
      <c r="DRX46" s="83"/>
      <c r="DRY46" s="83"/>
      <c r="DRZ46" s="83"/>
      <c r="DSA46" s="83"/>
      <c r="DSB46" s="83"/>
      <c r="DSC46" s="83"/>
      <c r="DSD46" s="83"/>
      <c r="DSE46" s="83"/>
      <c r="DSF46" s="83"/>
      <c r="DSG46" s="83"/>
      <c r="DSH46" s="83"/>
      <c r="DSI46" s="83"/>
      <c r="DSJ46" s="83"/>
      <c r="DSK46" s="83"/>
      <c r="DSL46" s="83"/>
      <c r="DSM46" s="83"/>
      <c r="DSN46" s="83"/>
      <c r="DSO46" s="83"/>
      <c r="DSP46" s="83"/>
      <c r="DSQ46" s="83"/>
      <c r="DSR46" s="83"/>
      <c r="DSS46" s="83"/>
      <c r="DST46" s="83"/>
      <c r="DSU46" s="83"/>
      <c r="DSV46" s="83"/>
      <c r="DSW46" s="83"/>
      <c r="DSX46" s="83"/>
      <c r="DSY46" s="83"/>
      <c r="DSZ46" s="83"/>
      <c r="DTA46" s="83"/>
      <c r="DTB46" s="83"/>
      <c r="DTC46" s="83"/>
      <c r="DTD46" s="83"/>
      <c r="DTE46" s="83"/>
      <c r="DTF46" s="83"/>
      <c r="DTG46" s="83"/>
      <c r="DTH46" s="83"/>
      <c r="DTI46" s="83"/>
      <c r="DTJ46" s="83"/>
      <c r="DTK46" s="83"/>
      <c r="DTL46" s="83"/>
      <c r="DTM46" s="83"/>
      <c r="DTN46" s="83"/>
      <c r="DTO46" s="83"/>
      <c r="DTP46" s="83"/>
      <c r="DTQ46" s="83"/>
      <c r="DTR46" s="83"/>
      <c r="DTS46" s="83"/>
      <c r="DTT46" s="83"/>
      <c r="DTU46" s="83"/>
      <c r="DTV46" s="83"/>
      <c r="DTW46" s="83"/>
      <c r="DTX46" s="83"/>
      <c r="DTY46" s="83"/>
      <c r="DTZ46" s="83"/>
      <c r="DUA46" s="83"/>
      <c r="DUB46" s="83"/>
      <c r="DUC46" s="83"/>
      <c r="DUD46" s="83"/>
      <c r="DUE46" s="83"/>
      <c r="DUF46" s="83"/>
      <c r="DUG46" s="83"/>
      <c r="DUH46" s="83"/>
      <c r="DUI46" s="83"/>
      <c r="DUJ46" s="83"/>
      <c r="DUK46" s="83"/>
      <c r="DUL46" s="83"/>
      <c r="DUM46" s="83"/>
      <c r="DUN46" s="83"/>
      <c r="DUO46" s="83"/>
      <c r="DUP46" s="83"/>
      <c r="DUQ46" s="83"/>
      <c r="DUR46" s="83"/>
      <c r="DUS46" s="83"/>
      <c r="DUT46" s="83"/>
      <c r="DUU46" s="83"/>
      <c r="DUV46" s="83"/>
      <c r="DUW46" s="83"/>
      <c r="DUX46" s="83"/>
      <c r="DUY46" s="83"/>
      <c r="DUZ46" s="83"/>
      <c r="DVA46" s="83"/>
      <c r="DVB46" s="83"/>
      <c r="DVC46" s="83"/>
      <c r="DVD46" s="83"/>
      <c r="DVE46" s="83"/>
      <c r="DVF46" s="83"/>
      <c r="DVG46" s="83"/>
      <c r="DVH46" s="83"/>
      <c r="DVI46" s="83"/>
      <c r="DVJ46" s="83"/>
      <c r="DVK46" s="83"/>
      <c r="DVL46" s="83"/>
      <c r="DVM46" s="83"/>
      <c r="DVN46" s="83"/>
      <c r="DVO46" s="83"/>
      <c r="DVP46" s="83"/>
      <c r="DVQ46" s="83"/>
      <c r="DVR46" s="83"/>
      <c r="DVS46" s="83"/>
      <c r="DVT46" s="83"/>
      <c r="DVU46" s="83"/>
      <c r="DVV46" s="83"/>
      <c r="DVW46" s="83"/>
      <c r="DVX46" s="83"/>
      <c r="DVY46" s="83"/>
      <c r="DVZ46" s="83"/>
      <c r="DWA46" s="83"/>
      <c r="DWB46" s="83"/>
      <c r="DWC46" s="83"/>
      <c r="DWD46" s="83"/>
      <c r="DWE46" s="83"/>
      <c r="DWF46" s="83"/>
      <c r="DWG46" s="83"/>
      <c r="DWH46" s="83"/>
      <c r="DWI46" s="83"/>
      <c r="DWJ46" s="83"/>
      <c r="DWK46" s="83"/>
      <c r="DWL46" s="83"/>
      <c r="DWM46" s="83"/>
      <c r="DWN46" s="83"/>
      <c r="DWO46" s="83"/>
      <c r="DWP46" s="83"/>
      <c r="DWQ46" s="83"/>
      <c r="DWR46" s="83"/>
      <c r="DWS46" s="83"/>
      <c r="DWT46" s="83"/>
      <c r="DWU46" s="83"/>
      <c r="DWV46" s="83"/>
      <c r="DWW46" s="83"/>
      <c r="DWX46" s="83"/>
      <c r="DWY46" s="83"/>
      <c r="DWZ46" s="83"/>
      <c r="DXA46" s="83"/>
      <c r="DXB46" s="83"/>
      <c r="DXC46" s="83"/>
      <c r="DXD46" s="83"/>
      <c r="DXE46" s="83"/>
      <c r="DXF46" s="83"/>
      <c r="DXG46" s="83"/>
      <c r="DXH46" s="83"/>
      <c r="DXI46" s="83"/>
      <c r="DXJ46" s="83"/>
      <c r="DXK46" s="83"/>
      <c r="DXL46" s="83"/>
      <c r="DXM46" s="83"/>
      <c r="DXN46" s="83"/>
      <c r="DXO46" s="83"/>
      <c r="DXP46" s="83"/>
      <c r="DXQ46" s="83"/>
      <c r="DXR46" s="83"/>
      <c r="DXS46" s="83"/>
      <c r="DXT46" s="83"/>
      <c r="DXU46" s="83"/>
      <c r="DXV46" s="83"/>
      <c r="DXW46" s="83"/>
      <c r="DXX46" s="83"/>
      <c r="DXY46" s="83"/>
      <c r="DXZ46" s="83"/>
      <c r="DYA46" s="83"/>
      <c r="DYB46" s="83"/>
      <c r="DYC46" s="83"/>
      <c r="DYD46" s="83"/>
      <c r="DYE46" s="83"/>
      <c r="DYF46" s="83"/>
      <c r="DYG46" s="83"/>
      <c r="DYH46" s="83"/>
      <c r="DYI46" s="83"/>
      <c r="DYJ46" s="83"/>
      <c r="DYK46" s="83"/>
      <c r="DYL46" s="83"/>
      <c r="DYM46" s="83"/>
      <c r="DYN46" s="83"/>
      <c r="DYO46" s="83"/>
      <c r="DYP46" s="83"/>
      <c r="DYQ46" s="83"/>
      <c r="DYR46" s="83"/>
      <c r="DYS46" s="83"/>
      <c r="DYT46" s="83"/>
      <c r="DYU46" s="83"/>
      <c r="DYV46" s="83"/>
      <c r="DYW46" s="83"/>
      <c r="DYX46" s="83"/>
      <c r="DYY46" s="83"/>
      <c r="DYZ46" s="83"/>
      <c r="DZA46" s="83"/>
      <c r="DZB46" s="83"/>
      <c r="DZC46" s="83"/>
      <c r="DZD46" s="83"/>
      <c r="DZE46" s="83"/>
      <c r="DZF46" s="83"/>
      <c r="DZG46" s="83"/>
      <c r="DZH46" s="83"/>
      <c r="DZI46" s="83"/>
      <c r="DZJ46" s="83"/>
      <c r="DZK46" s="83"/>
      <c r="DZL46" s="83"/>
      <c r="DZM46" s="83"/>
      <c r="DZN46" s="83"/>
      <c r="DZO46" s="83"/>
      <c r="DZP46" s="83"/>
      <c r="DZQ46" s="83"/>
      <c r="DZR46" s="83"/>
      <c r="DZS46" s="83"/>
      <c r="DZT46" s="83"/>
      <c r="DZU46" s="83"/>
      <c r="DZV46" s="83"/>
      <c r="DZW46" s="83"/>
      <c r="DZX46" s="83"/>
      <c r="DZY46" s="83"/>
      <c r="DZZ46" s="83"/>
      <c r="EAA46" s="83"/>
      <c r="EAB46" s="83"/>
      <c r="EAC46" s="83"/>
      <c r="EAD46" s="83"/>
      <c r="EAE46" s="83"/>
      <c r="EAF46" s="83"/>
      <c r="EAG46" s="83"/>
      <c r="EAH46" s="83"/>
      <c r="EAI46" s="83"/>
      <c r="EAJ46" s="83"/>
      <c r="EAK46" s="83"/>
      <c r="EAL46" s="83"/>
      <c r="EAM46" s="83"/>
      <c r="EAN46" s="83"/>
      <c r="EAO46" s="83"/>
      <c r="EAP46" s="83"/>
      <c r="EAQ46" s="83"/>
      <c r="EAR46" s="83"/>
      <c r="EAS46" s="83"/>
      <c r="EAT46" s="83"/>
      <c r="EAU46" s="83"/>
      <c r="EAV46" s="83"/>
      <c r="EAW46" s="83"/>
      <c r="EAX46" s="83"/>
      <c r="EAY46" s="83"/>
      <c r="EAZ46" s="83"/>
      <c r="EBA46" s="83"/>
      <c r="EBB46" s="83"/>
      <c r="EBC46" s="83"/>
      <c r="EBD46" s="83"/>
      <c r="EBE46" s="83"/>
      <c r="EBF46" s="83"/>
      <c r="EBG46" s="83"/>
      <c r="EBH46" s="83"/>
      <c r="EBI46" s="83"/>
      <c r="EBJ46" s="83"/>
      <c r="EBK46" s="83"/>
      <c r="EBL46" s="83"/>
      <c r="EBM46" s="83"/>
      <c r="EBN46" s="83"/>
      <c r="EBO46" s="83"/>
      <c r="EBP46" s="83"/>
      <c r="EBQ46" s="83"/>
      <c r="EBR46" s="83"/>
      <c r="EBS46" s="83"/>
      <c r="EBT46" s="83"/>
      <c r="EBU46" s="83"/>
      <c r="EBV46" s="83"/>
      <c r="EBW46" s="83"/>
      <c r="EBX46" s="83"/>
      <c r="EBY46" s="83"/>
      <c r="EBZ46" s="83"/>
      <c r="ECA46" s="83"/>
      <c r="ECB46" s="83"/>
      <c r="ECC46" s="83"/>
      <c r="ECD46" s="83"/>
      <c r="ECE46" s="83"/>
      <c r="ECF46" s="83"/>
      <c r="ECG46" s="83"/>
      <c r="ECH46" s="83"/>
      <c r="ECI46" s="83"/>
      <c r="ECJ46" s="83"/>
      <c r="ECK46" s="83"/>
      <c r="ECL46" s="83"/>
      <c r="ECM46" s="83"/>
      <c r="ECN46" s="83"/>
      <c r="ECO46" s="83"/>
      <c r="ECP46" s="83"/>
      <c r="ECQ46" s="83"/>
      <c r="ECR46" s="83"/>
      <c r="ECS46" s="83"/>
      <c r="ECT46" s="83"/>
      <c r="ECU46" s="83"/>
      <c r="ECV46" s="83"/>
      <c r="ECW46" s="83"/>
      <c r="ECX46" s="83"/>
      <c r="ECY46" s="83"/>
      <c r="ECZ46" s="83"/>
      <c r="EDA46" s="83"/>
      <c r="EDB46" s="83"/>
      <c r="EDC46" s="83"/>
      <c r="EDD46" s="83"/>
      <c r="EDE46" s="83"/>
      <c r="EDF46" s="83"/>
      <c r="EDG46" s="83"/>
      <c r="EDH46" s="83"/>
      <c r="EDI46" s="83"/>
      <c r="EDJ46" s="83"/>
      <c r="EDK46" s="83"/>
      <c r="EDL46" s="83"/>
      <c r="EDM46" s="83"/>
      <c r="EDN46" s="83"/>
      <c r="EDO46" s="83"/>
      <c r="EDP46" s="83"/>
      <c r="EDQ46" s="83"/>
      <c r="EDR46" s="83"/>
      <c r="EDS46" s="83"/>
      <c r="EDT46" s="83"/>
      <c r="EDU46" s="83"/>
      <c r="EDV46" s="83"/>
      <c r="EDW46" s="83"/>
      <c r="EDX46" s="83"/>
      <c r="EDY46" s="83"/>
      <c r="EDZ46" s="83"/>
      <c r="EEA46" s="83"/>
      <c r="EEB46" s="83"/>
      <c r="EEC46" s="83"/>
      <c r="EED46" s="83"/>
      <c r="EEE46" s="83"/>
      <c r="EEF46" s="83"/>
      <c r="EEG46" s="83"/>
      <c r="EEH46" s="83"/>
      <c r="EEI46" s="83"/>
      <c r="EEJ46" s="83"/>
      <c r="EEK46" s="83"/>
      <c r="EEL46" s="83"/>
      <c r="EEM46" s="83"/>
      <c r="EEN46" s="83"/>
      <c r="EEO46" s="83"/>
      <c r="EEP46" s="83"/>
      <c r="EEQ46" s="83"/>
      <c r="EER46" s="83"/>
      <c r="EES46" s="83"/>
      <c r="EET46" s="83"/>
      <c r="EEU46" s="83"/>
      <c r="EEV46" s="83"/>
      <c r="EEW46" s="83"/>
      <c r="EEX46" s="83"/>
      <c r="EEY46" s="83"/>
      <c r="EEZ46" s="83"/>
      <c r="EFA46" s="83"/>
      <c r="EFB46" s="83"/>
      <c r="EFC46" s="83"/>
      <c r="EFD46" s="83"/>
      <c r="EFE46" s="83"/>
      <c r="EFF46" s="83"/>
      <c r="EFG46" s="83"/>
      <c r="EFH46" s="83"/>
      <c r="EFI46" s="83"/>
      <c r="EFJ46" s="83"/>
      <c r="EFK46" s="83"/>
      <c r="EFL46" s="83"/>
      <c r="EFM46" s="83"/>
      <c r="EFN46" s="83"/>
      <c r="EFO46" s="83"/>
      <c r="EFP46" s="83"/>
      <c r="EFQ46" s="83"/>
      <c r="EFR46" s="83"/>
      <c r="EFS46" s="83"/>
      <c r="EFT46" s="83"/>
      <c r="EFU46" s="83"/>
      <c r="EFV46" s="83"/>
      <c r="EFW46" s="83"/>
      <c r="EFX46" s="83"/>
      <c r="EFY46" s="83"/>
      <c r="EFZ46" s="83"/>
      <c r="EGA46" s="83"/>
      <c r="EGB46" s="83"/>
      <c r="EGC46" s="83"/>
      <c r="EGD46" s="83"/>
      <c r="EGE46" s="83"/>
      <c r="EGF46" s="83"/>
      <c r="EGG46" s="83"/>
      <c r="EGH46" s="83"/>
      <c r="EGI46" s="83"/>
      <c r="EGJ46" s="83"/>
      <c r="EGK46" s="83"/>
      <c r="EGL46" s="83"/>
      <c r="EGM46" s="83"/>
      <c r="EGN46" s="83"/>
      <c r="EGO46" s="83"/>
      <c r="EGP46" s="83"/>
      <c r="EGQ46" s="83"/>
      <c r="EGR46" s="83"/>
      <c r="EGS46" s="83"/>
      <c r="EGT46" s="83"/>
      <c r="EGU46" s="83"/>
      <c r="EGV46" s="83"/>
      <c r="EGW46" s="83"/>
      <c r="EGX46" s="83"/>
      <c r="EGY46" s="83"/>
      <c r="EGZ46" s="83"/>
      <c r="EHA46" s="83"/>
      <c r="EHB46" s="83"/>
      <c r="EHC46" s="83"/>
      <c r="EHD46" s="83"/>
      <c r="EHE46" s="83"/>
      <c r="EHF46" s="83"/>
      <c r="EHG46" s="83"/>
      <c r="EHH46" s="83"/>
      <c r="EHI46" s="83"/>
      <c r="EHJ46" s="83"/>
      <c r="EHK46" s="83"/>
      <c r="EHL46" s="83"/>
      <c r="EHM46" s="83"/>
      <c r="EHN46" s="83"/>
      <c r="EHO46" s="83"/>
      <c r="EHP46" s="83"/>
      <c r="EHQ46" s="83"/>
      <c r="EHR46" s="83"/>
      <c r="EHS46" s="83"/>
      <c r="EHT46" s="83"/>
      <c r="EHU46" s="83"/>
      <c r="EHV46" s="83"/>
      <c r="EHW46" s="83"/>
      <c r="EHX46" s="83"/>
      <c r="EHY46" s="83"/>
      <c r="EHZ46" s="83"/>
      <c r="EIA46" s="83"/>
      <c r="EIB46" s="83"/>
      <c r="EIC46" s="83"/>
      <c r="EID46" s="83"/>
      <c r="EIE46" s="83"/>
      <c r="EIF46" s="83"/>
      <c r="EIG46" s="83"/>
      <c r="EIH46" s="83"/>
      <c r="EII46" s="83"/>
      <c r="EIJ46" s="83"/>
      <c r="EIK46" s="83"/>
      <c r="EIL46" s="83"/>
      <c r="EIM46" s="83"/>
      <c r="EIN46" s="83"/>
      <c r="EIO46" s="83"/>
      <c r="EIP46" s="83"/>
      <c r="EIQ46" s="83"/>
      <c r="EIR46" s="83"/>
      <c r="EIS46" s="83"/>
      <c r="EIT46" s="83"/>
      <c r="EIU46" s="83"/>
      <c r="EIV46" s="83"/>
      <c r="EIW46" s="83"/>
      <c r="EIX46" s="83"/>
      <c r="EIY46" s="83"/>
      <c r="EIZ46" s="83"/>
      <c r="EJA46" s="83"/>
      <c r="EJB46" s="83"/>
      <c r="EJC46" s="83"/>
      <c r="EJD46" s="83"/>
      <c r="EJE46" s="83"/>
      <c r="EJF46" s="83"/>
      <c r="EJG46" s="83"/>
      <c r="EJH46" s="83"/>
      <c r="EJI46" s="83"/>
      <c r="EJJ46" s="83"/>
      <c r="EJK46" s="83"/>
      <c r="EJL46" s="83"/>
      <c r="EJM46" s="83"/>
      <c r="EJN46" s="83"/>
      <c r="EJO46" s="83"/>
      <c r="EJP46" s="83"/>
      <c r="EJQ46" s="83"/>
      <c r="EJR46" s="83"/>
      <c r="EJS46" s="83"/>
      <c r="EJT46" s="83"/>
      <c r="EJU46" s="83"/>
      <c r="EJV46" s="83"/>
      <c r="EJW46" s="83"/>
      <c r="EJX46" s="83"/>
      <c r="EJY46" s="83"/>
      <c r="EJZ46" s="83"/>
      <c r="EKA46" s="83"/>
      <c r="EKB46" s="83"/>
      <c r="EKC46" s="83"/>
      <c r="EKD46" s="83"/>
      <c r="EKE46" s="83"/>
      <c r="EKF46" s="83"/>
      <c r="EKG46" s="83"/>
      <c r="EKH46" s="83"/>
      <c r="EKI46" s="83"/>
      <c r="EKJ46" s="83"/>
      <c r="EKK46" s="83"/>
      <c r="EKL46" s="83"/>
      <c r="EKM46" s="83"/>
      <c r="EKN46" s="83"/>
      <c r="EKO46" s="83"/>
      <c r="EKP46" s="83"/>
      <c r="EKQ46" s="83"/>
      <c r="EKR46" s="83"/>
      <c r="EKS46" s="83"/>
      <c r="EKT46" s="83"/>
      <c r="EKU46" s="83"/>
      <c r="EKV46" s="83"/>
      <c r="EKW46" s="83"/>
      <c r="EKX46" s="83"/>
      <c r="EKY46" s="83"/>
      <c r="EKZ46" s="83"/>
      <c r="ELA46" s="83"/>
      <c r="ELB46" s="83"/>
      <c r="ELC46" s="83"/>
      <c r="ELD46" s="83"/>
      <c r="ELE46" s="83"/>
      <c r="ELF46" s="83"/>
      <c r="ELG46" s="83"/>
      <c r="ELH46" s="83"/>
      <c r="ELI46" s="83"/>
      <c r="ELJ46" s="83"/>
      <c r="ELK46" s="83"/>
      <c r="ELL46" s="83"/>
      <c r="ELM46" s="83"/>
      <c r="ELN46" s="83"/>
      <c r="ELO46" s="83"/>
      <c r="ELP46" s="83"/>
      <c r="ELQ46" s="83"/>
      <c r="ELR46" s="83"/>
      <c r="ELS46" s="83"/>
      <c r="ELT46" s="83"/>
      <c r="ELU46" s="83"/>
      <c r="ELV46" s="83"/>
      <c r="ELW46" s="83"/>
      <c r="ELX46" s="83"/>
      <c r="ELY46" s="83"/>
      <c r="ELZ46" s="83"/>
      <c r="EMA46" s="83"/>
      <c r="EMB46" s="83"/>
      <c r="EMC46" s="83"/>
      <c r="EMD46" s="83"/>
      <c r="EME46" s="83"/>
      <c r="EMF46" s="83"/>
      <c r="EMG46" s="83"/>
      <c r="EMH46" s="83"/>
      <c r="EMI46" s="83"/>
      <c r="EMJ46" s="83"/>
      <c r="EMK46" s="83"/>
      <c r="EML46" s="83"/>
      <c r="EMM46" s="83"/>
      <c r="EMN46" s="83"/>
      <c r="EMO46" s="83"/>
      <c r="EMP46" s="83"/>
      <c r="EMQ46" s="83"/>
      <c r="EMR46" s="83"/>
      <c r="EMS46" s="83"/>
      <c r="EMT46" s="83"/>
      <c r="EMU46" s="83"/>
      <c r="EMV46" s="83"/>
      <c r="EMW46" s="83"/>
      <c r="EMX46" s="83"/>
      <c r="EMY46" s="83"/>
      <c r="EMZ46" s="83"/>
      <c r="ENA46" s="83"/>
      <c r="ENB46" s="83"/>
      <c r="ENC46" s="83"/>
      <c r="END46" s="83"/>
      <c r="ENE46" s="83"/>
      <c r="ENF46" s="83"/>
      <c r="ENG46" s="83"/>
      <c r="ENH46" s="83"/>
      <c r="ENI46" s="83"/>
      <c r="ENJ46" s="83"/>
      <c r="ENK46" s="83"/>
      <c r="ENL46" s="83"/>
      <c r="ENM46" s="83"/>
      <c r="ENN46" s="83"/>
      <c r="ENO46" s="83"/>
      <c r="ENP46" s="83"/>
      <c r="ENQ46" s="83"/>
      <c r="ENR46" s="83"/>
      <c r="ENS46" s="83"/>
      <c r="ENT46" s="83"/>
      <c r="ENU46" s="83"/>
      <c r="ENV46" s="83"/>
      <c r="ENW46" s="83"/>
      <c r="ENX46" s="83"/>
      <c r="ENY46" s="83"/>
      <c r="ENZ46" s="83"/>
      <c r="EOA46" s="83"/>
      <c r="EOB46" s="83"/>
      <c r="EOC46" s="83"/>
      <c r="EOD46" s="83"/>
      <c r="EOE46" s="83"/>
      <c r="EOF46" s="83"/>
      <c r="EOG46" s="83"/>
      <c r="EOH46" s="83"/>
      <c r="EOI46" s="83"/>
      <c r="EOJ46" s="83"/>
      <c r="EOK46" s="83"/>
      <c r="EOL46" s="83"/>
      <c r="EOM46" s="83"/>
      <c r="EON46" s="83"/>
      <c r="EOO46" s="83"/>
      <c r="EOP46" s="83"/>
      <c r="EOQ46" s="83"/>
      <c r="EOR46" s="83"/>
      <c r="EOS46" s="83"/>
      <c r="EOT46" s="83"/>
      <c r="EOU46" s="83"/>
      <c r="EOV46" s="83"/>
      <c r="EOW46" s="83"/>
      <c r="EOX46" s="83"/>
      <c r="EOY46" s="83"/>
      <c r="EOZ46" s="83"/>
      <c r="EPA46" s="83"/>
      <c r="EPB46" s="83"/>
      <c r="EPC46" s="83"/>
      <c r="EPD46" s="83"/>
      <c r="EPE46" s="83"/>
      <c r="EPF46" s="83"/>
      <c r="EPG46" s="83"/>
      <c r="EPH46" s="83"/>
      <c r="EPI46" s="83"/>
      <c r="EPJ46" s="83"/>
      <c r="EPK46" s="83"/>
      <c r="EPL46" s="83"/>
      <c r="EPM46" s="83"/>
      <c r="EPN46" s="83"/>
      <c r="EPO46" s="83"/>
      <c r="EPP46" s="83"/>
      <c r="EPQ46" s="83"/>
      <c r="EPR46" s="83"/>
      <c r="EPS46" s="83"/>
      <c r="EPT46" s="83"/>
      <c r="EPU46" s="83"/>
      <c r="EPV46" s="83"/>
      <c r="EPW46" s="83"/>
      <c r="EPX46" s="83"/>
      <c r="EPY46" s="83"/>
      <c r="EPZ46" s="83"/>
      <c r="EQA46" s="83"/>
      <c r="EQB46" s="83"/>
      <c r="EQC46" s="83"/>
      <c r="EQD46" s="83"/>
      <c r="EQE46" s="83"/>
      <c r="EQF46" s="83"/>
      <c r="EQG46" s="83"/>
      <c r="EQH46" s="83"/>
      <c r="EQI46" s="83"/>
      <c r="EQJ46" s="83"/>
      <c r="EQK46" s="83"/>
      <c r="EQL46" s="83"/>
      <c r="EQM46" s="83"/>
      <c r="EQN46" s="83"/>
      <c r="EQO46" s="83"/>
      <c r="EQP46" s="83"/>
      <c r="EQQ46" s="83"/>
      <c r="EQR46" s="83"/>
      <c r="EQS46" s="83"/>
      <c r="EQT46" s="83"/>
      <c r="EQU46" s="83"/>
      <c r="EQV46" s="83"/>
      <c r="EQW46" s="83"/>
      <c r="EQX46" s="83"/>
      <c r="EQY46" s="83"/>
      <c r="EQZ46" s="83"/>
      <c r="ERA46" s="83"/>
      <c r="ERB46" s="83"/>
      <c r="ERC46" s="83"/>
      <c r="ERD46" s="83"/>
      <c r="ERE46" s="83"/>
      <c r="ERF46" s="83"/>
      <c r="ERG46" s="83"/>
      <c r="ERH46" s="83"/>
      <c r="ERI46" s="83"/>
      <c r="ERJ46" s="83"/>
      <c r="ERK46" s="83"/>
      <c r="ERL46" s="83"/>
      <c r="ERM46" s="83"/>
      <c r="ERN46" s="83"/>
      <c r="ERO46" s="83"/>
      <c r="ERP46" s="83"/>
      <c r="ERQ46" s="83"/>
      <c r="ERR46" s="83"/>
      <c r="ERS46" s="83"/>
      <c r="ERT46" s="83"/>
      <c r="ERU46" s="83"/>
      <c r="ERV46" s="83"/>
      <c r="ERW46" s="83"/>
      <c r="ERX46" s="83"/>
      <c r="ERY46" s="83"/>
      <c r="ERZ46" s="83"/>
      <c r="ESA46" s="83"/>
      <c r="ESB46" s="83"/>
      <c r="ESC46" s="83"/>
      <c r="ESD46" s="83"/>
      <c r="ESE46" s="83"/>
      <c r="ESF46" s="83"/>
      <c r="ESG46" s="83"/>
      <c r="ESH46" s="83"/>
      <c r="ESI46" s="83"/>
      <c r="ESJ46" s="83"/>
      <c r="ESK46" s="83"/>
      <c r="ESL46" s="83"/>
      <c r="ESM46" s="83"/>
      <c r="ESN46" s="83"/>
      <c r="ESO46" s="83"/>
      <c r="ESP46" s="83"/>
      <c r="ESQ46" s="83"/>
      <c r="ESR46" s="83"/>
      <c r="ESS46" s="83"/>
      <c r="EST46" s="83"/>
      <c r="ESU46" s="83"/>
      <c r="ESV46" s="83"/>
      <c r="ESW46" s="83"/>
      <c r="ESX46" s="83"/>
      <c r="ESY46" s="83"/>
      <c r="ESZ46" s="83"/>
      <c r="ETA46" s="83"/>
      <c r="ETB46" s="83"/>
      <c r="ETC46" s="83"/>
      <c r="ETD46" s="83"/>
      <c r="ETE46" s="83"/>
      <c r="ETF46" s="83"/>
      <c r="ETG46" s="83"/>
      <c r="ETH46" s="83"/>
      <c r="ETI46" s="83"/>
      <c r="ETJ46" s="83"/>
      <c r="ETK46" s="83"/>
      <c r="ETL46" s="83"/>
      <c r="ETM46" s="83"/>
      <c r="ETN46" s="83"/>
      <c r="ETO46" s="83"/>
      <c r="ETP46" s="83"/>
      <c r="ETQ46" s="83"/>
      <c r="ETR46" s="83"/>
      <c r="ETS46" s="83"/>
      <c r="ETT46" s="83"/>
      <c r="ETU46" s="83"/>
      <c r="ETV46" s="83"/>
      <c r="ETW46" s="83"/>
      <c r="ETX46" s="83"/>
      <c r="ETY46" s="83"/>
      <c r="ETZ46" s="83"/>
      <c r="EUA46" s="83"/>
      <c r="EUB46" s="83"/>
      <c r="EUC46" s="83"/>
      <c r="EUD46" s="83"/>
      <c r="EUE46" s="83"/>
      <c r="EUF46" s="83"/>
      <c r="EUG46" s="83"/>
      <c r="EUH46" s="83"/>
      <c r="EUI46" s="83"/>
      <c r="EUJ46" s="83"/>
      <c r="EUK46" s="83"/>
      <c r="EUL46" s="83"/>
      <c r="EUM46" s="83"/>
      <c r="EUN46" s="83"/>
      <c r="EUO46" s="83"/>
      <c r="EUP46" s="83"/>
      <c r="EUQ46" s="83"/>
      <c r="EUR46" s="83"/>
      <c r="EUS46" s="83"/>
      <c r="EUT46" s="83"/>
      <c r="EUU46" s="83"/>
      <c r="EUV46" s="83"/>
      <c r="EUW46" s="83"/>
      <c r="EUX46" s="83"/>
      <c r="EUY46" s="83"/>
      <c r="EUZ46" s="83"/>
      <c r="EVA46" s="83"/>
      <c r="EVB46" s="83"/>
      <c r="EVC46" s="83"/>
      <c r="EVD46" s="83"/>
      <c r="EVE46" s="83"/>
      <c r="EVF46" s="83"/>
      <c r="EVG46" s="83"/>
      <c r="EVH46" s="83"/>
      <c r="EVI46" s="83"/>
      <c r="EVJ46" s="83"/>
      <c r="EVK46" s="83"/>
      <c r="EVL46" s="83"/>
      <c r="EVM46" s="83"/>
      <c r="EVN46" s="83"/>
      <c r="EVO46" s="83"/>
      <c r="EVP46" s="83"/>
      <c r="EVQ46" s="83"/>
      <c r="EVR46" s="83"/>
      <c r="EVS46" s="83"/>
      <c r="EVT46" s="83"/>
      <c r="EVU46" s="83"/>
      <c r="EVV46" s="83"/>
      <c r="EVW46" s="83"/>
      <c r="EVX46" s="83"/>
      <c r="EVY46" s="83"/>
      <c r="EVZ46" s="83"/>
      <c r="EWA46" s="83"/>
      <c r="EWB46" s="83"/>
      <c r="EWC46" s="83"/>
      <c r="EWD46" s="83"/>
      <c r="EWE46" s="83"/>
      <c r="EWF46" s="83"/>
      <c r="EWG46" s="83"/>
      <c r="EWH46" s="83"/>
      <c r="EWI46" s="83"/>
      <c r="EWJ46" s="83"/>
      <c r="EWK46" s="83"/>
      <c r="EWL46" s="83"/>
      <c r="EWM46" s="83"/>
      <c r="EWN46" s="83"/>
      <c r="EWO46" s="83"/>
      <c r="EWP46" s="83"/>
      <c r="EWQ46" s="83"/>
      <c r="EWR46" s="83"/>
      <c r="EWS46" s="83"/>
      <c r="EWT46" s="83"/>
      <c r="EWU46" s="83"/>
      <c r="EWV46" s="83"/>
      <c r="EWW46" s="83"/>
      <c r="EWX46" s="83"/>
      <c r="EWY46" s="83"/>
      <c r="EWZ46" s="83"/>
      <c r="EXA46" s="83"/>
      <c r="EXB46" s="83"/>
      <c r="EXC46" s="83"/>
      <c r="EXD46" s="83"/>
      <c r="EXE46" s="83"/>
      <c r="EXF46" s="83"/>
      <c r="EXG46" s="83"/>
      <c r="EXH46" s="83"/>
      <c r="EXI46" s="83"/>
      <c r="EXJ46" s="83"/>
      <c r="EXK46" s="83"/>
      <c r="EXL46" s="83"/>
      <c r="EXM46" s="83"/>
      <c r="EXN46" s="83"/>
      <c r="EXO46" s="83"/>
      <c r="EXP46" s="83"/>
      <c r="EXQ46" s="83"/>
      <c r="EXR46" s="83"/>
      <c r="EXS46" s="83"/>
      <c r="EXT46" s="83"/>
      <c r="EXU46" s="83"/>
      <c r="EXV46" s="83"/>
      <c r="EXW46" s="83"/>
      <c r="EXX46" s="83"/>
      <c r="EXY46" s="83"/>
      <c r="EXZ46" s="83"/>
      <c r="EYA46" s="83"/>
      <c r="EYB46" s="83"/>
      <c r="EYC46" s="83"/>
      <c r="EYD46" s="83"/>
      <c r="EYE46" s="83"/>
      <c r="EYF46" s="83"/>
      <c r="EYG46" s="83"/>
      <c r="EYH46" s="83"/>
      <c r="EYI46" s="83"/>
      <c r="EYJ46" s="83"/>
      <c r="EYK46" s="83"/>
      <c r="EYL46" s="83"/>
      <c r="EYM46" s="83"/>
      <c r="EYN46" s="83"/>
      <c r="EYO46" s="83"/>
      <c r="EYP46" s="83"/>
      <c r="EYQ46" s="83"/>
      <c r="EYR46" s="83"/>
      <c r="EYS46" s="83"/>
      <c r="EYT46" s="83"/>
      <c r="EYU46" s="83"/>
      <c r="EYV46" s="83"/>
      <c r="EYW46" s="83"/>
      <c r="EYX46" s="83"/>
      <c r="EYY46" s="83"/>
      <c r="EYZ46" s="83"/>
      <c r="EZA46" s="83"/>
      <c r="EZB46" s="83"/>
      <c r="EZC46" s="83"/>
      <c r="EZD46" s="83"/>
      <c r="EZE46" s="83"/>
      <c r="EZF46" s="83"/>
      <c r="EZG46" s="83"/>
      <c r="EZH46" s="83"/>
      <c r="EZI46" s="83"/>
      <c r="EZJ46" s="83"/>
      <c r="EZK46" s="83"/>
      <c r="EZL46" s="83"/>
      <c r="EZM46" s="83"/>
      <c r="EZN46" s="83"/>
      <c r="EZO46" s="83"/>
      <c r="EZP46" s="83"/>
      <c r="EZQ46" s="83"/>
      <c r="EZR46" s="83"/>
      <c r="EZS46" s="83"/>
      <c r="EZT46" s="83"/>
      <c r="EZU46" s="83"/>
      <c r="EZV46" s="83"/>
      <c r="EZW46" s="83"/>
      <c r="EZX46" s="83"/>
      <c r="EZY46" s="83"/>
      <c r="EZZ46" s="83"/>
      <c r="FAA46" s="83"/>
      <c r="FAB46" s="83"/>
      <c r="FAC46" s="83"/>
      <c r="FAD46" s="83"/>
      <c r="FAE46" s="83"/>
      <c r="FAF46" s="83"/>
      <c r="FAG46" s="83"/>
      <c r="FAH46" s="83"/>
      <c r="FAI46" s="83"/>
      <c r="FAJ46" s="83"/>
      <c r="FAK46" s="83"/>
      <c r="FAL46" s="83"/>
      <c r="FAM46" s="83"/>
      <c r="FAN46" s="83"/>
      <c r="FAO46" s="83"/>
      <c r="FAP46" s="83"/>
      <c r="FAQ46" s="83"/>
      <c r="FAR46" s="83"/>
      <c r="FAS46" s="83"/>
      <c r="FAT46" s="83"/>
      <c r="FAU46" s="83"/>
      <c r="FAV46" s="83"/>
      <c r="FAW46" s="83"/>
      <c r="FAX46" s="83"/>
      <c r="FAY46" s="83"/>
      <c r="FAZ46" s="83"/>
      <c r="FBA46" s="83"/>
      <c r="FBB46" s="83"/>
      <c r="FBC46" s="83"/>
      <c r="FBD46" s="83"/>
      <c r="FBE46" s="83"/>
      <c r="FBF46" s="83"/>
      <c r="FBG46" s="83"/>
      <c r="FBH46" s="83"/>
      <c r="FBI46" s="83"/>
      <c r="FBJ46" s="83"/>
      <c r="FBK46" s="83"/>
      <c r="FBL46" s="83"/>
      <c r="FBM46" s="83"/>
      <c r="FBN46" s="83"/>
      <c r="FBO46" s="83"/>
      <c r="FBP46" s="83"/>
      <c r="FBQ46" s="83"/>
      <c r="FBR46" s="83"/>
      <c r="FBS46" s="83"/>
      <c r="FBT46" s="83"/>
      <c r="FBU46" s="83"/>
      <c r="FBV46" s="83"/>
      <c r="FBW46" s="83"/>
      <c r="FBX46" s="83"/>
      <c r="FBY46" s="83"/>
      <c r="FBZ46" s="83"/>
      <c r="FCA46" s="83"/>
      <c r="FCB46" s="83"/>
      <c r="FCC46" s="83"/>
      <c r="FCD46" s="83"/>
      <c r="FCE46" s="83"/>
      <c r="FCF46" s="83"/>
      <c r="FCG46" s="83"/>
      <c r="FCH46" s="83"/>
      <c r="FCI46" s="83"/>
      <c r="FCJ46" s="83"/>
      <c r="FCK46" s="83"/>
      <c r="FCL46" s="83"/>
      <c r="FCM46" s="83"/>
      <c r="FCN46" s="83"/>
      <c r="FCO46" s="83"/>
      <c r="FCP46" s="83"/>
      <c r="FCQ46" s="83"/>
      <c r="FCR46" s="83"/>
      <c r="FCS46" s="83"/>
      <c r="FCT46" s="83"/>
      <c r="FCU46" s="83"/>
      <c r="FCV46" s="83"/>
      <c r="FCW46" s="83"/>
      <c r="FCX46" s="83"/>
      <c r="FCY46" s="83"/>
      <c r="FCZ46" s="83"/>
      <c r="FDA46" s="83"/>
      <c r="FDB46" s="83"/>
      <c r="FDC46" s="83"/>
      <c r="FDD46" s="83"/>
      <c r="FDE46" s="83"/>
      <c r="FDF46" s="83"/>
      <c r="FDG46" s="83"/>
      <c r="FDH46" s="83"/>
      <c r="FDI46" s="83"/>
      <c r="FDJ46" s="83"/>
      <c r="FDK46" s="83"/>
      <c r="FDL46" s="83"/>
      <c r="FDM46" s="83"/>
      <c r="FDN46" s="83"/>
      <c r="FDO46" s="83"/>
      <c r="FDP46" s="83"/>
      <c r="FDQ46" s="83"/>
      <c r="FDR46" s="83"/>
      <c r="FDS46" s="83"/>
      <c r="FDT46" s="83"/>
      <c r="FDU46" s="83"/>
      <c r="FDV46" s="83"/>
      <c r="FDW46" s="83"/>
      <c r="FDX46" s="83"/>
      <c r="FDY46" s="83"/>
      <c r="FDZ46" s="83"/>
      <c r="FEA46" s="83"/>
      <c r="FEB46" s="83"/>
      <c r="FEC46" s="83"/>
      <c r="FED46" s="83"/>
      <c r="FEE46" s="83"/>
      <c r="FEF46" s="83"/>
      <c r="FEG46" s="83"/>
      <c r="FEH46" s="83"/>
      <c r="FEI46" s="83"/>
      <c r="FEJ46" s="83"/>
      <c r="FEK46" s="83"/>
      <c r="FEL46" s="83"/>
      <c r="FEM46" s="83"/>
      <c r="FEN46" s="83"/>
      <c r="FEO46" s="83"/>
      <c r="FEP46" s="83"/>
      <c r="FEQ46" s="83"/>
      <c r="FER46" s="83"/>
      <c r="FES46" s="83"/>
      <c r="FET46" s="83"/>
      <c r="FEU46" s="83"/>
      <c r="FEV46" s="83"/>
      <c r="FEW46" s="83"/>
      <c r="FEX46" s="83"/>
      <c r="FEY46" s="83"/>
      <c r="FEZ46" s="83"/>
      <c r="FFA46" s="83"/>
      <c r="FFB46" s="83"/>
      <c r="FFC46" s="83"/>
      <c r="FFD46" s="83"/>
      <c r="FFE46" s="83"/>
      <c r="FFF46" s="83"/>
      <c r="FFG46" s="83"/>
      <c r="FFH46" s="83"/>
      <c r="FFI46" s="83"/>
      <c r="FFJ46" s="83"/>
      <c r="FFK46" s="83"/>
      <c r="FFL46" s="83"/>
      <c r="FFM46" s="83"/>
      <c r="FFN46" s="83"/>
      <c r="FFO46" s="83"/>
      <c r="FFP46" s="83"/>
      <c r="FFQ46" s="83"/>
      <c r="FFR46" s="83"/>
      <c r="FFS46" s="83"/>
      <c r="FFT46" s="83"/>
      <c r="FFU46" s="83"/>
      <c r="FFV46" s="83"/>
      <c r="FFW46" s="83"/>
      <c r="FFX46" s="83"/>
      <c r="FFY46" s="83"/>
      <c r="FFZ46" s="83"/>
      <c r="FGA46" s="83"/>
      <c r="FGB46" s="83"/>
      <c r="FGC46" s="83"/>
      <c r="FGD46" s="83"/>
      <c r="FGE46" s="83"/>
      <c r="FGF46" s="83"/>
      <c r="FGG46" s="83"/>
      <c r="FGH46" s="83"/>
      <c r="FGI46" s="83"/>
      <c r="FGJ46" s="83"/>
      <c r="FGK46" s="83"/>
      <c r="FGL46" s="83"/>
      <c r="FGM46" s="83"/>
      <c r="FGN46" s="83"/>
      <c r="FGO46" s="83"/>
      <c r="FGP46" s="83"/>
      <c r="FGQ46" s="83"/>
      <c r="FGR46" s="83"/>
      <c r="FGS46" s="83"/>
      <c r="FGT46" s="83"/>
      <c r="FGU46" s="83"/>
      <c r="FGV46" s="83"/>
      <c r="FGW46" s="83"/>
      <c r="FGX46" s="83"/>
      <c r="FGY46" s="83"/>
      <c r="FGZ46" s="83"/>
      <c r="FHA46" s="83"/>
      <c r="FHB46" s="83"/>
      <c r="FHC46" s="83"/>
      <c r="FHD46" s="83"/>
      <c r="FHE46" s="83"/>
      <c r="FHF46" s="83"/>
      <c r="FHG46" s="83"/>
      <c r="FHH46" s="83"/>
      <c r="FHI46" s="83"/>
      <c r="FHJ46" s="83"/>
      <c r="FHK46" s="83"/>
      <c r="FHL46" s="83"/>
      <c r="FHM46" s="83"/>
      <c r="FHN46" s="83"/>
      <c r="FHO46" s="83"/>
      <c r="FHP46" s="83"/>
      <c r="FHQ46" s="83"/>
      <c r="FHR46" s="83"/>
      <c r="FHS46" s="83"/>
      <c r="FHT46" s="83"/>
      <c r="FHU46" s="83"/>
      <c r="FHV46" s="83"/>
      <c r="FHW46" s="83"/>
      <c r="FHX46" s="83"/>
      <c r="FHY46" s="83"/>
      <c r="FHZ46" s="83"/>
      <c r="FIA46" s="83"/>
      <c r="FIB46" s="83"/>
      <c r="FIC46" s="83"/>
      <c r="FID46" s="83"/>
      <c r="FIE46" s="83"/>
      <c r="FIF46" s="83"/>
      <c r="FIG46" s="83"/>
      <c r="FIH46" s="83"/>
      <c r="FII46" s="83"/>
      <c r="FIJ46" s="83"/>
      <c r="FIK46" s="83"/>
      <c r="FIL46" s="83"/>
      <c r="FIM46" s="83"/>
      <c r="FIN46" s="83"/>
      <c r="FIO46" s="83"/>
      <c r="FIP46" s="83"/>
      <c r="FIQ46" s="83"/>
      <c r="FIR46" s="83"/>
      <c r="FIS46" s="83"/>
      <c r="FIT46" s="83"/>
      <c r="FIU46" s="83"/>
      <c r="FIV46" s="83"/>
      <c r="FIW46" s="83"/>
      <c r="FIX46" s="83"/>
      <c r="FIY46" s="83"/>
      <c r="FIZ46" s="83"/>
      <c r="FJA46" s="83"/>
      <c r="FJB46" s="83"/>
      <c r="FJC46" s="83"/>
      <c r="FJD46" s="83"/>
      <c r="FJE46" s="83"/>
      <c r="FJF46" s="83"/>
      <c r="FJG46" s="83"/>
      <c r="FJH46" s="83"/>
      <c r="FJI46" s="83"/>
      <c r="FJJ46" s="83"/>
      <c r="FJK46" s="83"/>
      <c r="FJL46" s="83"/>
      <c r="FJM46" s="83"/>
      <c r="FJN46" s="83"/>
      <c r="FJO46" s="83"/>
      <c r="FJP46" s="83"/>
      <c r="FJQ46" s="83"/>
      <c r="FJR46" s="83"/>
      <c r="FJS46" s="83"/>
      <c r="FJT46" s="83"/>
      <c r="FJU46" s="83"/>
      <c r="FJV46" s="83"/>
      <c r="FJW46" s="83"/>
      <c r="FJX46" s="83"/>
      <c r="FJY46" s="83"/>
      <c r="FJZ46" s="83"/>
      <c r="FKA46" s="83"/>
      <c r="FKB46" s="83"/>
      <c r="FKC46" s="83"/>
      <c r="FKD46" s="83"/>
      <c r="FKE46" s="83"/>
      <c r="FKF46" s="83"/>
      <c r="FKG46" s="83"/>
      <c r="FKH46" s="83"/>
      <c r="FKI46" s="83"/>
      <c r="FKJ46" s="83"/>
      <c r="FKK46" s="83"/>
      <c r="FKL46" s="83"/>
      <c r="FKM46" s="83"/>
      <c r="FKN46" s="83"/>
      <c r="FKO46" s="83"/>
      <c r="FKP46" s="83"/>
      <c r="FKQ46" s="83"/>
      <c r="FKR46" s="83"/>
      <c r="FKS46" s="83"/>
      <c r="FKT46" s="83"/>
      <c r="FKU46" s="83"/>
      <c r="FKV46" s="83"/>
      <c r="FKW46" s="83"/>
      <c r="FKX46" s="83"/>
      <c r="FKY46" s="83"/>
      <c r="FKZ46" s="83"/>
      <c r="FLA46" s="83"/>
      <c r="FLB46" s="83"/>
      <c r="FLC46" s="83"/>
      <c r="FLD46" s="83"/>
      <c r="FLE46" s="83"/>
      <c r="FLF46" s="83"/>
      <c r="FLG46" s="83"/>
      <c r="FLH46" s="83"/>
      <c r="FLI46" s="83"/>
      <c r="FLJ46" s="83"/>
      <c r="FLK46" s="83"/>
      <c r="FLL46" s="83"/>
      <c r="FLM46" s="83"/>
      <c r="FLN46" s="83"/>
      <c r="FLO46" s="83"/>
      <c r="FLP46" s="83"/>
      <c r="FLQ46" s="83"/>
      <c r="FLR46" s="83"/>
      <c r="FLS46" s="83"/>
      <c r="FLT46" s="83"/>
      <c r="FLU46" s="83"/>
      <c r="FLV46" s="83"/>
      <c r="FLW46" s="83"/>
      <c r="FLX46" s="83"/>
      <c r="FLY46" s="83"/>
      <c r="FLZ46" s="83"/>
      <c r="FMA46" s="83"/>
      <c r="FMB46" s="83"/>
      <c r="FMC46" s="83"/>
      <c r="FMD46" s="83"/>
      <c r="FME46" s="83"/>
      <c r="FMF46" s="83"/>
      <c r="FMG46" s="83"/>
      <c r="FMH46" s="83"/>
      <c r="FMI46" s="83"/>
      <c r="FMJ46" s="83"/>
      <c r="FMK46" s="83"/>
      <c r="FML46" s="83"/>
      <c r="FMM46" s="83"/>
      <c r="FMN46" s="83"/>
      <c r="FMO46" s="83"/>
      <c r="FMP46" s="83"/>
      <c r="FMQ46" s="83"/>
      <c r="FMR46" s="83"/>
      <c r="FMS46" s="83"/>
      <c r="FMT46" s="83"/>
      <c r="FMU46" s="83"/>
      <c r="FMV46" s="83"/>
      <c r="FMW46" s="83"/>
      <c r="FMX46" s="83"/>
      <c r="FMY46" s="83"/>
      <c r="FMZ46" s="83"/>
      <c r="FNA46" s="83"/>
      <c r="FNB46" s="83"/>
      <c r="FNC46" s="83"/>
      <c r="FND46" s="83"/>
      <c r="FNE46" s="83"/>
      <c r="FNF46" s="83"/>
      <c r="FNG46" s="83"/>
      <c r="FNH46" s="83"/>
      <c r="FNI46" s="83"/>
      <c r="FNJ46" s="83"/>
      <c r="FNK46" s="83"/>
      <c r="FNL46" s="83"/>
      <c r="FNM46" s="83"/>
      <c r="FNN46" s="83"/>
      <c r="FNO46" s="83"/>
      <c r="FNP46" s="83"/>
      <c r="FNQ46" s="83"/>
      <c r="FNR46" s="83"/>
      <c r="FNS46" s="83"/>
      <c r="FNT46" s="83"/>
      <c r="FNU46" s="83"/>
      <c r="FNV46" s="83"/>
      <c r="FNW46" s="83"/>
      <c r="FNX46" s="83"/>
      <c r="FNY46" s="83"/>
      <c r="FNZ46" s="83"/>
      <c r="FOA46" s="83"/>
      <c r="FOB46" s="83"/>
      <c r="FOC46" s="83"/>
      <c r="FOD46" s="83"/>
      <c r="FOE46" s="83"/>
      <c r="FOF46" s="83"/>
      <c r="FOG46" s="83"/>
      <c r="FOH46" s="83"/>
      <c r="FOI46" s="83"/>
      <c r="FOJ46" s="83"/>
      <c r="FOK46" s="83"/>
      <c r="FOL46" s="83"/>
      <c r="FOM46" s="83"/>
      <c r="FON46" s="83"/>
      <c r="FOO46" s="83"/>
      <c r="FOP46" s="83"/>
      <c r="FOQ46" s="83"/>
      <c r="FOR46" s="83"/>
      <c r="FOS46" s="83"/>
      <c r="FOT46" s="83"/>
      <c r="FOU46" s="83"/>
      <c r="FOV46" s="83"/>
      <c r="FOW46" s="83"/>
      <c r="FOX46" s="83"/>
      <c r="FOY46" s="83"/>
      <c r="FOZ46" s="83"/>
      <c r="FPA46" s="83"/>
      <c r="FPB46" s="83"/>
      <c r="FPC46" s="83"/>
      <c r="FPD46" s="83"/>
      <c r="FPE46" s="83"/>
      <c r="FPF46" s="83"/>
      <c r="FPG46" s="83"/>
      <c r="FPH46" s="83"/>
      <c r="FPI46" s="83"/>
      <c r="FPJ46" s="83"/>
      <c r="FPK46" s="83"/>
      <c r="FPL46" s="83"/>
      <c r="FPM46" s="83"/>
      <c r="FPN46" s="83"/>
      <c r="FPO46" s="83"/>
      <c r="FPP46" s="83"/>
      <c r="FPQ46" s="83"/>
      <c r="FPR46" s="83"/>
      <c r="FPS46" s="83"/>
      <c r="FPT46" s="83"/>
      <c r="FPU46" s="83"/>
      <c r="FPV46" s="83"/>
      <c r="FPW46" s="83"/>
      <c r="FPX46" s="83"/>
      <c r="FPY46" s="83"/>
      <c r="FPZ46" s="83"/>
      <c r="FQA46" s="83"/>
      <c r="FQB46" s="83"/>
      <c r="FQC46" s="83"/>
      <c r="FQD46" s="83"/>
      <c r="FQE46" s="83"/>
      <c r="FQF46" s="83"/>
      <c r="FQG46" s="83"/>
      <c r="FQH46" s="83"/>
      <c r="FQI46" s="83"/>
      <c r="FQJ46" s="83"/>
      <c r="FQK46" s="83"/>
      <c r="FQL46" s="83"/>
      <c r="FQM46" s="83"/>
      <c r="FQN46" s="83"/>
      <c r="FQO46" s="83"/>
      <c r="FQP46" s="83"/>
      <c r="FQQ46" s="83"/>
      <c r="FQR46" s="83"/>
      <c r="FQS46" s="83"/>
      <c r="FQT46" s="83"/>
      <c r="FQU46" s="83"/>
      <c r="FQV46" s="83"/>
      <c r="FQW46" s="83"/>
      <c r="FQX46" s="83"/>
      <c r="FQY46" s="83"/>
      <c r="FQZ46" s="83"/>
      <c r="FRA46" s="83"/>
      <c r="FRB46" s="83"/>
      <c r="FRC46" s="83"/>
      <c r="FRD46" s="83"/>
      <c r="FRE46" s="83"/>
      <c r="FRF46" s="83"/>
      <c r="FRG46" s="83"/>
      <c r="FRH46" s="83"/>
      <c r="FRI46" s="83"/>
      <c r="FRJ46" s="83"/>
      <c r="FRK46" s="83"/>
      <c r="FRL46" s="83"/>
      <c r="FRM46" s="83"/>
      <c r="FRN46" s="83"/>
      <c r="FRO46" s="83"/>
      <c r="FRP46" s="83"/>
      <c r="FRQ46" s="83"/>
      <c r="FRR46" s="83"/>
      <c r="FRS46" s="83"/>
      <c r="FRT46" s="83"/>
      <c r="FRU46" s="83"/>
      <c r="FRV46" s="83"/>
      <c r="FRW46" s="83"/>
      <c r="FRX46" s="83"/>
      <c r="FRY46" s="83"/>
      <c r="FRZ46" s="83"/>
      <c r="FSA46" s="83"/>
      <c r="FSB46" s="83"/>
      <c r="FSC46" s="83"/>
      <c r="FSD46" s="83"/>
      <c r="FSE46" s="83"/>
      <c r="FSF46" s="83"/>
      <c r="FSG46" s="83"/>
      <c r="FSH46" s="83"/>
      <c r="FSI46" s="83"/>
      <c r="FSJ46" s="83"/>
      <c r="FSK46" s="83"/>
      <c r="FSL46" s="83"/>
      <c r="FSM46" s="83"/>
      <c r="FSN46" s="83"/>
      <c r="FSO46" s="83"/>
      <c r="FSP46" s="83"/>
      <c r="FSQ46" s="83"/>
      <c r="FSR46" s="83"/>
      <c r="FSS46" s="83"/>
      <c r="FST46" s="83"/>
      <c r="FSU46" s="83"/>
      <c r="FSV46" s="83"/>
      <c r="FSW46" s="83"/>
      <c r="FSX46" s="83"/>
      <c r="FSY46" s="83"/>
      <c r="FSZ46" s="83"/>
      <c r="FTA46" s="83"/>
      <c r="FTB46" s="83"/>
      <c r="FTC46" s="83"/>
      <c r="FTD46" s="83"/>
      <c r="FTE46" s="83"/>
      <c r="FTF46" s="83"/>
      <c r="FTG46" s="83"/>
      <c r="FTH46" s="83"/>
      <c r="FTI46" s="83"/>
      <c r="FTJ46" s="83"/>
      <c r="FTK46" s="83"/>
      <c r="FTL46" s="83"/>
      <c r="FTM46" s="83"/>
      <c r="FTN46" s="83"/>
      <c r="FTO46" s="83"/>
      <c r="FTP46" s="83"/>
      <c r="FTQ46" s="83"/>
      <c r="FTR46" s="83"/>
      <c r="FTS46" s="83"/>
      <c r="FTT46" s="83"/>
      <c r="FTU46" s="83"/>
      <c r="FTV46" s="83"/>
      <c r="FTW46" s="83"/>
      <c r="FTX46" s="83"/>
      <c r="FTY46" s="83"/>
      <c r="FTZ46" s="83"/>
      <c r="FUA46" s="83"/>
      <c r="FUB46" s="83"/>
      <c r="FUC46" s="83"/>
      <c r="FUD46" s="83"/>
      <c r="FUE46" s="83"/>
      <c r="FUF46" s="83"/>
      <c r="FUG46" s="83"/>
      <c r="FUH46" s="83"/>
      <c r="FUI46" s="83"/>
      <c r="FUJ46" s="83"/>
      <c r="FUK46" s="83"/>
      <c r="FUL46" s="83"/>
      <c r="FUM46" s="83"/>
      <c r="FUN46" s="83"/>
      <c r="FUO46" s="83"/>
      <c r="FUP46" s="83"/>
      <c r="FUQ46" s="83"/>
      <c r="FUR46" s="83"/>
      <c r="FUS46" s="83"/>
      <c r="FUT46" s="83"/>
      <c r="FUU46" s="83"/>
      <c r="FUV46" s="83"/>
      <c r="FUW46" s="83"/>
      <c r="FUX46" s="83"/>
      <c r="FUY46" s="83"/>
      <c r="FUZ46" s="83"/>
      <c r="FVA46" s="83"/>
      <c r="FVB46" s="83"/>
      <c r="FVC46" s="83"/>
      <c r="FVD46" s="83"/>
      <c r="FVE46" s="83"/>
      <c r="FVF46" s="83"/>
      <c r="FVG46" s="83"/>
      <c r="FVH46" s="83"/>
      <c r="FVI46" s="83"/>
      <c r="FVJ46" s="83"/>
      <c r="FVK46" s="83"/>
      <c r="FVL46" s="83"/>
      <c r="FVM46" s="83"/>
      <c r="FVN46" s="83"/>
      <c r="FVO46" s="83"/>
      <c r="FVP46" s="83"/>
      <c r="FVQ46" s="83"/>
      <c r="FVR46" s="83"/>
      <c r="FVS46" s="83"/>
      <c r="FVT46" s="83"/>
      <c r="FVU46" s="83"/>
      <c r="FVV46" s="83"/>
      <c r="FVW46" s="83"/>
      <c r="FVX46" s="83"/>
      <c r="FVY46" s="83"/>
      <c r="FVZ46" s="83"/>
      <c r="FWA46" s="83"/>
      <c r="FWB46" s="83"/>
      <c r="FWC46" s="83"/>
      <c r="FWD46" s="83"/>
      <c r="FWE46" s="83"/>
      <c r="FWF46" s="83"/>
      <c r="FWG46" s="83"/>
      <c r="FWH46" s="83"/>
      <c r="FWI46" s="83"/>
      <c r="FWJ46" s="83"/>
      <c r="FWK46" s="83"/>
      <c r="FWL46" s="83"/>
      <c r="FWM46" s="83"/>
      <c r="FWN46" s="83"/>
      <c r="FWO46" s="83"/>
      <c r="FWP46" s="83"/>
      <c r="FWQ46" s="83"/>
      <c r="FWR46" s="83"/>
      <c r="FWS46" s="83"/>
      <c r="FWT46" s="83"/>
      <c r="FWU46" s="83"/>
      <c r="FWV46" s="83"/>
      <c r="FWW46" s="83"/>
      <c r="FWX46" s="83"/>
      <c r="FWY46" s="83"/>
      <c r="FWZ46" s="83"/>
      <c r="FXA46" s="83"/>
      <c r="FXB46" s="83"/>
      <c r="FXC46" s="83"/>
      <c r="FXD46" s="83"/>
      <c r="FXE46" s="83"/>
      <c r="FXF46" s="83"/>
      <c r="FXG46" s="83"/>
      <c r="FXH46" s="83"/>
      <c r="FXI46" s="83"/>
      <c r="FXJ46" s="83"/>
      <c r="FXK46" s="83"/>
      <c r="FXL46" s="83"/>
      <c r="FXM46" s="83"/>
      <c r="FXN46" s="83"/>
      <c r="FXO46" s="83"/>
      <c r="FXP46" s="83"/>
      <c r="FXQ46" s="83"/>
      <c r="FXR46" s="83"/>
      <c r="FXS46" s="83"/>
      <c r="FXT46" s="83"/>
      <c r="FXU46" s="83"/>
      <c r="FXV46" s="83"/>
      <c r="FXW46" s="83"/>
      <c r="FXX46" s="83"/>
      <c r="FXY46" s="83"/>
      <c r="FXZ46" s="83"/>
      <c r="FYA46" s="83"/>
      <c r="FYB46" s="83"/>
      <c r="FYC46" s="83"/>
      <c r="FYD46" s="83"/>
      <c r="FYE46" s="83"/>
      <c r="FYF46" s="83"/>
      <c r="FYG46" s="83"/>
      <c r="FYH46" s="83"/>
      <c r="FYI46" s="83"/>
      <c r="FYJ46" s="83"/>
      <c r="FYK46" s="83"/>
      <c r="FYL46" s="83"/>
      <c r="FYM46" s="83"/>
      <c r="FYN46" s="83"/>
      <c r="FYO46" s="83"/>
      <c r="FYP46" s="83"/>
      <c r="FYQ46" s="83"/>
      <c r="FYR46" s="83"/>
      <c r="FYS46" s="83"/>
      <c r="FYT46" s="83"/>
      <c r="FYU46" s="83"/>
      <c r="FYV46" s="83"/>
      <c r="FYW46" s="83"/>
      <c r="FYX46" s="83"/>
      <c r="FYY46" s="83"/>
      <c r="FYZ46" s="83"/>
      <c r="FZA46" s="83"/>
      <c r="FZB46" s="83"/>
      <c r="FZC46" s="83"/>
      <c r="FZD46" s="83"/>
      <c r="FZE46" s="83"/>
      <c r="FZF46" s="83"/>
      <c r="FZG46" s="83"/>
      <c r="FZH46" s="83"/>
      <c r="FZI46" s="83"/>
      <c r="FZJ46" s="83"/>
      <c r="FZK46" s="83"/>
      <c r="FZL46" s="83"/>
      <c r="FZM46" s="83"/>
      <c r="FZN46" s="83"/>
      <c r="FZO46" s="83"/>
      <c r="FZP46" s="83"/>
      <c r="FZQ46" s="83"/>
      <c r="FZR46" s="83"/>
      <c r="FZS46" s="83"/>
      <c r="FZT46" s="83"/>
      <c r="FZU46" s="83"/>
      <c r="FZV46" s="83"/>
      <c r="FZW46" s="83"/>
      <c r="FZX46" s="83"/>
      <c r="FZY46" s="83"/>
      <c r="FZZ46" s="83"/>
      <c r="GAA46" s="83"/>
      <c r="GAB46" s="83"/>
      <c r="GAC46" s="83"/>
      <c r="GAD46" s="83"/>
      <c r="GAE46" s="83"/>
      <c r="GAF46" s="83"/>
      <c r="GAG46" s="83"/>
      <c r="GAH46" s="83"/>
      <c r="GAI46" s="83"/>
      <c r="GAJ46" s="83"/>
      <c r="GAK46" s="83"/>
      <c r="GAL46" s="83"/>
      <c r="GAM46" s="83"/>
      <c r="GAN46" s="83"/>
      <c r="GAO46" s="83"/>
      <c r="GAP46" s="83"/>
      <c r="GAQ46" s="83"/>
      <c r="GAR46" s="83"/>
      <c r="GAS46" s="83"/>
      <c r="GAT46" s="83"/>
      <c r="GAU46" s="83"/>
      <c r="GAV46" s="83"/>
      <c r="GAW46" s="83"/>
      <c r="GAX46" s="83"/>
      <c r="GAY46" s="83"/>
      <c r="GAZ46" s="83"/>
      <c r="GBA46" s="83"/>
      <c r="GBB46" s="83"/>
      <c r="GBC46" s="83"/>
      <c r="GBD46" s="83"/>
      <c r="GBE46" s="83"/>
      <c r="GBF46" s="83"/>
      <c r="GBG46" s="83"/>
      <c r="GBH46" s="83"/>
      <c r="GBI46" s="83"/>
      <c r="GBJ46" s="83"/>
      <c r="GBK46" s="83"/>
      <c r="GBL46" s="83"/>
      <c r="GBM46" s="83"/>
      <c r="GBN46" s="83"/>
      <c r="GBO46" s="83"/>
      <c r="GBP46" s="83"/>
      <c r="GBQ46" s="83"/>
      <c r="GBR46" s="83"/>
      <c r="GBS46" s="83"/>
      <c r="GBT46" s="83"/>
      <c r="GBU46" s="83"/>
      <c r="GBV46" s="83"/>
      <c r="GBW46" s="83"/>
      <c r="GBX46" s="83"/>
      <c r="GBY46" s="83"/>
      <c r="GBZ46" s="83"/>
      <c r="GCA46" s="83"/>
      <c r="GCB46" s="83"/>
      <c r="GCC46" s="83"/>
      <c r="GCD46" s="83"/>
      <c r="GCE46" s="83"/>
      <c r="GCF46" s="83"/>
      <c r="GCG46" s="83"/>
      <c r="GCH46" s="83"/>
      <c r="GCI46" s="83"/>
      <c r="GCJ46" s="83"/>
      <c r="GCK46" s="83"/>
      <c r="GCL46" s="83"/>
      <c r="GCM46" s="83"/>
      <c r="GCN46" s="83"/>
      <c r="GCO46" s="83"/>
      <c r="GCP46" s="83"/>
      <c r="GCQ46" s="83"/>
      <c r="GCR46" s="83"/>
      <c r="GCS46" s="83"/>
      <c r="GCT46" s="83"/>
      <c r="GCU46" s="83"/>
      <c r="GCV46" s="83"/>
      <c r="GCW46" s="83"/>
      <c r="GCX46" s="83"/>
      <c r="GCY46" s="83"/>
      <c r="GCZ46" s="83"/>
      <c r="GDA46" s="83"/>
      <c r="GDB46" s="83"/>
      <c r="GDC46" s="83"/>
      <c r="GDD46" s="83"/>
      <c r="GDE46" s="83"/>
      <c r="GDF46" s="83"/>
      <c r="GDG46" s="83"/>
      <c r="GDH46" s="83"/>
      <c r="GDI46" s="83"/>
      <c r="GDJ46" s="83"/>
      <c r="GDK46" s="83"/>
      <c r="GDL46" s="83"/>
      <c r="GDM46" s="83"/>
      <c r="GDN46" s="83"/>
      <c r="GDO46" s="83"/>
      <c r="GDP46" s="83"/>
      <c r="GDQ46" s="83"/>
      <c r="GDR46" s="83"/>
      <c r="GDS46" s="83"/>
      <c r="GDT46" s="83"/>
      <c r="GDU46" s="83"/>
      <c r="GDV46" s="83"/>
      <c r="GDW46" s="83"/>
      <c r="GDX46" s="83"/>
      <c r="GDY46" s="83"/>
      <c r="GDZ46" s="83"/>
      <c r="GEA46" s="83"/>
      <c r="GEB46" s="83"/>
      <c r="GEC46" s="83"/>
      <c r="GED46" s="83"/>
      <c r="GEE46" s="83"/>
      <c r="GEF46" s="83"/>
      <c r="GEG46" s="83"/>
      <c r="GEH46" s="83"/>
      <c r="GEI46" s="83"/>
      <c r="GEJ46" s="83"/>
      <c r="GEK46" s="83"/>
      <c r="GEL46" s="83"/>
      <c r="GEM46" s="83"/>
      <c r="GEN46" s="83"/>
      <c r="GEO46" s="83"/>
      <c r="GEP46" s="83"/>
      <c r="GEQ46" s="83"/>
      <c r="GER46" s="83"/>
      <c r="GES46" s="83"/>
      <c r="GET46" s="83"/>
      <c r="GEU46" s="83"/>
      <c r="GEV46" s="83"/>
      <c r="GEW46" s="83"/>
      <c r="GEX46" s="83"/>
      <c r="GEY46" s="83"/>
      <c r="GEZ46" s="83"/>
      <c r="GFA46" s="83"/>
      <c r="GFB46" s="83"/>
      <c r="GFC46" s="83"/>
      <c r="GFD46" s="83"/>
      <c r="GFE46" s="83"/>
      <c r="GFF46" s="83"/>
      <c r="GFG46" s="83"/>
      <c r="GFH46" s="83"/>
      <c r="GFI46" s="83"/>
      <c r="GFJ46" s="83"/>
      <c r="GFK46" s="83"/>
      <c r="GFL46" s="83"/>
      <c r="GFM46" s="83"/>
      <c r="GFN46" s="83"/>
      <c r="GFO46" s="83"/>
      <c r="GFP46" s="83"/>
      <c r="GFQ46" s="83"/>
      <c r="GFR46" s="83"/>
      <c r="GFS46" s="83"/>
      <c r="GFT46" s="83"/>
      <c r="GFU46" s="83"/>
      <c r="GFV46" s="83"/>
      <c r="GFW46" s="83"/>
      <c r="GFX46" s="83"/>
      <c r="GFY46" s="83"/>
      <c r="GFZ46" s="83"/>
      <c r="GGA46" s="83"/>
      <c r="GGB46" s="83"/>
      <c r="GGC46" s="83"/>
      <c r="GGD46" s="83"/>
      <c r="GGE46" s="83"/>
      <c r="GGF46" s="83"/>
      <c r="GGG46" s="83"/>
      <c r="GGH46" s="83"/>
      <c r="GGI46" s="83"/>
      <c r="GGJ46" s="83"/>
      <c r="GGK46" s="83"/>
      <c r="GGL46" s="83"/>
      <c r="GGM46" s="83"/>
      <c r="GGN46" s="83"/>
      <c r="GGO46" s="83"/>
      <c r="GGP46" s="83"/>
      <c r="GGQ46" s="83"/>
      <c r="GGR46" s="83"/>
      <c r="GGS46" s="83"/>
      <c r="GGT46" s="83"/>
      <c r="GGU46" s="83"/>
      <c r="GGV46" s="83"/>
      <c r="GGW46" s="83"/>
      <c r="GGX46" s="83"/>
      <c r="GGY46" s="83"/>
      <c r="GGZ46" s="83"/>
      <c r="GHA46" s="83"/>
      <c r="GHB46" s="83"/>
      <c r="GHC46" s="83"/>
      <c r="GHD46" s="83"/>
      <c r="GHE46" s="83"/>
      <c r="GHF46" s="83"/>
      <c r="GHG46" s="83"/>
      <c r="GHH46" s="83"/>
      <c r="GHI46" s="83"/>
      <c r="GHJ46" s="83"/>
      <c r="GHK46" s="83"/>
      <c r="GHL46" s="83"/>
      <c r="GHM46" s="83"/>
      <c r="GHN46" s="83"/>
      <c r="GHO46" s="83"/>
      <c r="GHP46" s="83"/>
      <c r="GHQ46" s="83"/>
      <c r="GHR46" s="83"/>
      <c r="GHS46" s="83"/>
      <c r="GHT46" s="83"/>
      <c r="GHU46" s="83"/>
      <c r="GHV46" s="83"/>
      <c r="GHW46" s="83"/>
      <c r="GHX46" s="83"/>
      <c r="GHY46" s="83"/>
      <c r="GHZ46" s="83"/>
      <c r="GIA46" s="83"/>
      <c r="GIB46" s="83"/>
      <c r="GIC46" s="83"/>
      <c r="GID46" s="83"/>
      <c r="GIE46" s="83"/>
      <c r="GIF46" s="83"/>
      <c r="GIG46" s="83"/>
      <c r="GIH46" s="83"/>
      <c r="GII46" s="83"/>
      <c r="GIJ46" s="83"/>
      <c r="GIK46" s="83"/>
      <c r="GIL46" s="83"/>
      <c r="GIM46" s="83"/>
      <c r="GIN46" s="83"/>
      <c r="GIO46" s="83"/>
      <c r="GIP46" s="83"/>
      <c r="GIQ46" s="83"/>
      <c r="GIR46" s="83"/>
      <c r="GIS46" s="83"/>
      <c r="GIT46" s="83"/>
      <c r="GIU46" s="83"/>
      <c r="GIV46" s="83"/>
      <c r="GIW46" s="83"/>
      <c r="GIX46" s="83"/>
      <c r="GIY46" s="83"/>
      <c r="GIZ46" s="83"/>
      <c r="GJA46" s="83"/>
      <c r="GJB46" s="83"/>
      <c r="GJC46" s="83"/>
      <c r="GJD46" s="83"/>
      <c r="GJE46" s="83"/>
      <c r="GJF46" s="83"/>
      <c r="GJG46" s="83"/>
      <c r="GJH46" s="83"/>
      <c r="GJI46" s="83"/>
      <c r="GJJ46" s="83"/>
      <c r="GJK46" s="83"/>
      <c r="GJL46" s="83"/>
      <c r="GJM46" s="83"/>
      <c r="GJN46" s="83"/>
      <c r="GJO46" s="83"/>
      <c r="GJP46" s="83"/>
      <c r="GJQ46" s="83"/>
      <c r="GJR46" s="83"/>
      <c r="GJS46" s="83"/>
      <c r="GJT46" s="83"/>
      <c r="GJU46" s="83"/>
      <c r="GJV46" s="83"/>
      <c r="GJW46" s="83"/>
      <c r="GJX46" s="83"/>
      <c r="GJY46" s="83"/>
      <c r="GJZ46" s="83"/>
      <c r="GKA46" s="83"/>
      <c r="GKB46" s="83"/>
      <c r="GKC46" s="83"/>
      <c r="GKD46" s="83"/>
      <c r="GKE46" s="83"/>
      <c r="GKF46" s="83"/>
      <c r="GKG46" s="83"/>
      <c r="GKH46" s="83"/>
      <c r="GKI46" s="83"/>
      <c r="GKJ46" s="83"/>
      <c r="GKK46" s="83"/>
      <c r="GKL46" s="83"/>
      <c r="GKM46" s="83"/>
      <c r="GKN46" s="83"/>
      <c r="GKO46" s="83"/>
      <c r="GKP46" s="83"/>
      <c r="GKQ46" s="83"/>
      <c r="GKR46" s="83"/>
      <c r="GKS46" s="83"/>
      <c r="GKT46" s="83"/>
      <c r="GKU46" s="83"/>
      <c r="GKV46" s="83"/>
      <c r="GKW46" s="83"/>
      <c r="GKX46" s="83"/>
      <c r="GKY46" s="83"/>
      <c r="GKZ46" s="83"/>
      <c r="GLA46" s="83"/>
      <c r="GLB46" s="83"/>
      <c r="GLC46" s="83"/>
      <c r="GLD46" s="83"/>
      <c r="GLE46" s="83"/>
      <c r="GLF46" s="83"/>
      <c r="GLG46" s="83"/>
      <c r="GLH46" s="83"/>
      <c r="GLI46" s="83"/>
      <c r="GLJ46" s="83"/>
      <c r="GLK46" s="83"/>
      <c r="GLL46" s="83"/>
      <c r="GLM46" s="83"/>
      <c r="GLN46" s="83"/>
      <c r="GLO46" s="83"/>
      <c r="GLP46" s="83"/>
      <c r="GLQ46" s="83"/>
      <c r="GLR46" s="83"/>
      <c r="GLS46" s="83"/>
      <c r="GLT46" s="83"/>
      <c r="GLU46" s="83"/>
      <c r="GLV46" s="83"/>
      <c r="GLW46" s="83"/>
      <c r="GLX46" s="83"/>
      <c r="GLY46" s="83"/>
      <c r="GLZ46" s="83"/>
      <c r="GMA46" s="83"/>
      <c r="GMB46" s="83"/>
      <c r="GMC46" s="83"/>
      <c r="GMD46" s="83"/>
      <c r="GME46" s="83"/>
      <c r="GMF46" s="83"/>
      <c r="GMG46" s="83"/>
      <c r="GMH46" s="83"/>
      <c r="GMI46" s="83"/>
      <c r="GMJ46" s="83"/>
      <c r="GMK46" s="83"/>
      <c r="GML46" s="83"/>
      <c r="GMM46" s="83"/>
      <c r="GMN46" s="83"/>
      <c r="GMO46" s="83"/>
      <c r="GMP46" s="83"/>
      <c r="GMQ46" s="83"/>
      <c r="GMR46" s="83"/>
      <c r="GMS46" s="83"/>
      <c r="GMT46" s="83"/>
      <c r="GMU46" s="83"/>
      <c r="GMV46" s="83"/>
      <c r="GMW46" s="83"/>
      <c r="GMX46" s="83"/>
      <c r="GMY46" s="83"/>
      <c r="GMZ46" s="83"/>
      <c r="GNA46" s="83"/>
      <c r="GNB46" s="83"/>
      <c r="GNC46" s="83"/>
      <c r="GND46" s="83"/>
      <c r="GNE46" s="83"/>
      <c r="GNF46" s="83"/>
      <c r="GNG46" s="83"/>
      <c r="GNH46" s="83"/>
      <c r="GNI46" s="83"/>
      <c r="GNJ46" s="83"/>
      <c r="GNK46" s="83"/>
      <c r="GNL46" s="83"/>
      <c r="GNM46" s="83"/>
      <c r="GNN46" s="83"/>
      <c r="GNO46" s="83"/>
      <c r="GNP46" s="83"/>
      <c r="GNQ46" s="83"/>
      <c r="GNR46" s="83"/>
      <c r="GNS46" s="83"/>
      <c r="GNT46" s="83"/>
      <c r="GNU46" s="83"/>
      <c r="GNV46" s="83"/>
      <c r="GNW46" s="83"/>
      <c r="GNX46" s="83"/>
      <c r="GNY46" s="83"/>
      <c r="GNZ46" s="83"/>
      <c r="GOA46" s="83"/>
      <c r="GOB46" s="83"/>
      <c r="GOC46" s="83"/>
      <c r="GOD46" s="83"/>
      <c r="GOE46" s="83"/>
      <c r="GOF46" s="83"/>
      <c r="GOG46" s="83"/>
      <c r="GOH46" s="83"/>
      <c r="GOI46" s="83"/>
      <c r="GOJ46" s="83"/>
      <c r="GOK46" s="83"/>
      <c r="GOL46" s="83"/>
      <c r="GOM46" s="83"/>
      <c r="GON46" s="83"/>
      <c r="GOO46" s="83"/>
      <c r="GOP46" s="83"/>
      <c r="GOQ46" s="83"/>
      <c r="GOR46" s="83"/>
      <c r="GOS46" s="83"/>
      <c r="GOT46" s="83"/>
      <c r="GOU46" s="83"/>
      <c r="GOV46" s="83"/>
      <c r="GOW46" s="83"/>
      <c r="GOX46" s="83"/>
      <c r="GOY46" s="83"/>
      <c r="GOZ46" s="83"/>
      <c r="GPA46" s="83"/>
      <c r="GPB46" s="83"/>
      <c r="GPC46" s="83"/>
      <c r="GPD46" s="83"/>
      <c r="GPE46" s="83"/>
      <c r="GPF46" s="83"/>
      <c r="GPG46" s="83"/>
      <c r="GPH46" s="83"/>
      <c r="GPI46" s="83"/>
      <c r="GPJ46" s="83"/>
      <c r="GPK46" s="83"/>
      <c r="GPL46" s="83"/>
      <c r="GPM46" s="83"/>
      <c r="GPN46" s="83"/>
      <c r="GPO46" s="83"/>
      <c r="GPP46" s="83"/>
      <c r="GPQ46" s="83"/>
      <c r="GPR46" s="83"/>
      <c r="GPS46" s="83"/>
      <c r="GPT46" s="83"/>
      <c r="GPU46" s="83"/>
      <c r="GPV46" s="83"/>
      <c r="GPW46" s="83"/>
      <c r="GPX46" s="83"/>
      <c r="GPY46" s="83"/>
      <c r="GPZ46" s="83"/>
      <c r="GQA46" s="83"/>
      <c r="GQB46" s="83"/>
      <c r="GQC46" s="83"/>
      <c r="GQD46" s="83"/>
      <c r="GQE46" s="83"/>
      <c r="GQF46" s="83"/>
      <c r="GQG46" s="83"/>
      <c r="GQH46" s="83"/>
      <c r="GQI46" s="83"/>
      <c r="GQJ46" s="83"/>
      <c r="GQK46" s="83"/>
      <c r="GQL46" s="83"/>
      <c r="GQM46" s="83"/>
      <c r="GQN46" s="83"/>
      <c r="GQO46" s="83"/>
      <c r="GQP46" s="83"/>
      <c r="GQQ46" s="83"/>
      <c r="GQR46" s="83"/>
      <c r="GQS46" s="83"/>
      <c r="GQT46" s="83"/>
      <c r="GQU46" s="83"/>
      <c r="GQV46" s="83"/>
      <c r="GQW46" s="83"/>
      <c r="GQX46" s="83"/>
      <c r="GQY46" s="83"/>
      <c r="GQZ46" s="83"/>
      <c r="GRA46" s="83"/>
      <c r="GRB46" s="83"/>
      <c r="GRC46" s="83"/>
      <c r="GRD46" s="83"/>
      <c r="GRE46" s="83"/>
      <c r="GRF46" s="83"/>
      <c r="GRG46" s="83"/>
      <c r="GRH46" s="83"/>
      <c r="GRI46" s="83"/>
      <c r="GRJ46" s="83"/>
      <c r="GRK46" s="83"/>
      <c r="GRL46" s="83"/>
      <c r="GRM46" s="83"/>
      <c r="GRN46" s="83"/>
      <c r="GRO46" s="83"/>
      <c r="GRP46" s="83"/>
      <c r="GRQ46" s="83"/>
      <c r="GRR46" s="83"/>
      <c r="GRS46" s="83"/>
      <c r="GRT46" s="83"/>
      <c r="GRU46" s="83"/>
      <c r="GRV46" s="83"/>
      <c r="GRW46" s="83"/>
      <c r="GRX46" s="83"/>
      <c r="GRY46" s="83"/>
      <c r="GRZ46" s="83"/>
      <c r="GSA46" s="83"/>
      <c r="GSB46" s="83"/>
      <c r="GSC46" s="83"/>
      <c r="GSD46" s="83"/>
      <c r="GSE46" s="83"/>
      <c r="GSF46" s="83"/>
      <c r="GSG46" s="83"/>
      <c r="GSH46" s="83"/>
      <c r="GSI46" s="83"/>
      <c r="GSJ46" s="83"/>
      <c r="GSK46" s="83"/>
      <c r="GSL46" s="83"/>
      <c r="GSM46" s="83"/>
      <c r="GSN46" s="83"/>
      <c r="GSO46" s="83"/>
      <c r="GSP46" s="83"/>
      <c r="GSQ46" s="83"/>
      <c r="GSR46" s="83"/>
      <c r="GSS46" s="83"/>
      <c r="GST46" s="83"/>
      <c r="GSU46" s="83"/>
      <c r="GSV46" s="83"/>
      <c r="GSW46" s="83"/>
      <c r="GSX46" s="83"/>
      <c r="GSY46" s="83"/>
      <c r="GSZ46" s="83"/>
      <c r="GTA46" s="83"/>
      <c r="GTB46" s="83"/>
      <c r="GTC46" s="83"/>
      <c r="GTD46" s="83"/>
      <c r="GTE46" s="83"/>
      <c r="GTF46" s="83"/>
      <c r="GTG46" s="83"/>
      <c r="GTH46" s="83"/>
      <c r="GTI46" s="83"/>
      <c r="GTJ46" s="83"/>
      <c r="GTK46" s="83"/>
      <c r="GTL46" s="83"/>
      <c r="GTM46" s="83"/>
      <c r="GTN46" s="83"/>
      <c r="GTO46" s="83"/>
      <c r="GTP46" s="83"/>
      <c r="GTQ46" s="83"/>
      <c r="GTR46" s="83"/>
      <c r="GTS46" s="83"/>
      <c r="GTT46" s="83"/>
      <c r="GTU46" s="83"/>
      <c r="GTV46" s="83"/>
      <c r="GTW46" s="83"/>
      <c r="GTX46" s="83"/>
      <c r="GTY46" s="83"/>
      <c r="GTZ46" s="83"/>
      <c r="GUA46" s="83"/>
      <c r="GUB46" s="83"/>
      <c r="GUC46" s="83"/>
      <c r="GUD46" s="83"/>
      <c r="GUE46" s="83"/>
      <c r="GUF46" s="83"/>
      <c r="GUG46" s="83"/>
      <c r="GUH46" s="83"/>
      <c r="GUI46" s="83"/>
      <c r="GUJ46" s="83"/>
      <c r="GUK46" s="83"/>
      <c r="GUL46" s="83"/>
      <c r="GUM46" s="83"/>
      <c r="GUN46" s="83"/>
      <c r="GUO46" s="83"/>
      <c r="GUP46" s="83"/>
      <c r="GUQ46" s="83"/>
      <c r="GUR46" s="83"/>
      <c r="GUS46" s="83"/>
      <c r="GUT46" s="83"/>
      <c r="GUU46" s="83"/>
      <c r="GUV46" s="83"/>
      <c r="GUW46" s="83"/>
      <c r="GUX46" s="83"/>
      <c r="GUY46" s="83"/>
      <c r="GUZ46" s="83"/>
      <c r="GVA46" s="83"/>
      <c r="GVB46" s="83"/>
      <c r="GVC46" s="83"/>
      <c r="GVD46" s="83"/>
      <c r="GVE46" s="83"/>
      <c r="GVF46" s="83"/>
      <c r="GVG46" s="83"/>
      <c r="GVH46" s="83"/>
      <c r="GVI46" s="83"/>
      <c r="GVJ46" s="83"/>
      <c r="GVK46" s="83"/>
      <c r="GVL46" s="83"/>
      <c r="GVM46" s="83"/>
      <c r="GVN46" s="83"/>
      <c r="GVO46" s="83"/>
      <c r="GVP46" s="83"/>
      <c r="GVQ46" s="83"/>
      <c r="GVR46" s="83"/>
      <c r="GVS46" s="83"/>
      <c r="GVT46" s="83"/>
      <c r="GVU46" s="83"/>
      <c r="GVV46" s="83"/>
      <c r="GVW46" s="83"/>
      <c r="GVX46" s="83"/>
      <c r="GVY46" s="83"/>
      <c r="GVZ46" s="83"/>
      <c r="GWA46" s="83"/>
      <c r="GWB46" s="83"/>
      <c r="GWC46" s="83"/>
      <c r="GWD46" s="83"/>
      <c r="GWE46" s="83"/>
      <c r="GWF46" s="83"/>
      <c r="GWG46" s="83"/>
      <c r="GWH46" s="83"/>
      <c r="GWI46" s="83"/>
      <c r="GWJ46" s="83"/>
      <c r="GWK46" s="83"/>
      <c r="GWL46" s="83"/>
      <c r="GWM46" s="83"/>
      <c r="GWN46" s="83"/>
      <c r="GWO46" s="83"/>
      <c r="GWP46" s="83"/>
      <c r="GWQ46" s="83"/>
      <c r="GWR46" s="83"/>
      <c r="GWS46" s="83"/>
      <c r="GWT46" s="83"/>
      <c r="GWU46" s="83"/>
      <c r="GWV46" s="83"/>
      <c r="GWW46" s="83"/>
      <c r="GWX46" s="83"/>
      <c r="GWY46" s="83"/>
      <c r="GWZ46" s="83"/>
      <c r="GXA46" s="83"/>
      <c r="GXB46" s="83"/>
      <c r="GXC46" s="83"/>
      <c r="GXD46" s="83"/>
      <c r="GXE46" s="83"/>
      <c r="GXF46" s="83"/>
      <c r="GXG46" s="83"/>
      <c r="GXH46" s="83"/>
      <c r="GXI46" s="83"/>
      <c r="GXJ46" s="83"/>
      <c r="GXK46" s="83"/>
      <c r="GXL46" s="83"/>
      <c r="GXM46" s="83"/>
      <c r="GXN46" s="83"/>
      <c r="GXO46" s="83"/>
      <c r="GXP46" s="83"/>
      <c r="GXQ46" s="83"/>
      <c r="GXR46" s="83"/>
      <c r="GXS46" s="83"/>
      <c r="GXT46" s="83"/>
      <c r="GXU46" s="83"/>
      <c r="GXV46" s="83"/>
      <c r="GXW46" s="83"/>
      <c r="GXX46" s="83"/>
      <c r="GXY46" s="83"/>
      <c r="GXZ46" s="83"/>
      <c r="GYA46" s="83"/>
      <c r="GYB46" s="83"/>
      <c r="GYC46" s="83"/>
      <c r="GYD46" s="83"/>
      <c r="GYE46" s="83"/>
      <c r="GYF46" s="83"/>
      <c r="GYG46" s="83"/>
      <c r="GYH46" s="83"/>
      <c r="GYI46" s="83"/>
      <c r="GYJ46" s="83"/>
      <c r="GYK46" s="83"/>
      <c r="GYL46" s="83"/>
      <c r="GYM46" s="83"/>
      <c r="GYN46" s="83"/>
      <c r="GYO46" s="83"/>
      <c r="GYP46" s="83"/>
      <c r="GYQ46" s="83"/>
      <c r="GYR46" s="83"/>
      <c r="GYS46" s="83"/>
      <c r="GYT46" s="83"/>
      <c r="GYU46" s="83"/>
      <c r="GYV46" s="83"/>
      <c r="GYW46" s="83"/>
      <c r="GYX46" s="83"/>
      <c r="GYY46" s="83"/>
      <c r="GYZ46" s="83"/>
      <c r="GZA46" s="83"/>
      <c r="GZB46" s="83"/>
      <c r="GZC46" s="83"/>
      <c r="GZD46" s="83"/>
      <c r="GZE46" s="83"/>
      <c r="GZF46" s="83"/>
      <c r="GZG46" s="83"/>
      <c r="GZH46" s="83"/>
      <c r="GZI46" s="83"/>
      <c r="GZJ46" s="83"/>
      <c r="GZK46" s="83"/>
      <c r="GZL46" s="83"/>
      <c r="GZM46" s="83"/>
      <c r="GZN46" s="83"/>
      <c r="GZO46" s="83"/>
      <c r="GZP46" s="83"/>
      <c r="GZQ46" s="83"/>
      <c r="GZR46" s="83"/>
      <c r="GZS46" s="83"/>
      <c r="GZT46" s="83"/>
      <c r="GZU46" s="83"/>
      <c r="GZV46" s="83"/>
      <c r="GZW46" s="83"/>
      <c r="GZX46" s="83"/>
      <c r="GZY46" s="83"/>
      <c r="GZZ46" s="83"/>
      <c r="HAA46" s="83"/>
      <c r="HAB46" s="83"/>
      <c r="HAC46" s="83"/>
      <c r="HAD46" s="83"/>
      <c r="HAE46" s="83"/>
      <c r="HAF46" s="83"/>
      <c r="HAG46" s="83"/>
      <c r="HAH46" s="83"/>
      <c r="HAI46" s="83"/>
      <c r="HAJ46" s="83"/>
      <c r="HAK46" s="83"/>
      <c r="HAL46" s="83"/>
      <c r="HAM46" s="83"/>
      <c r="HAN46" s="83"/>
      <c r="HAO46" s="83"/>
      <c r="HAP46" s="83"/>
      <c r="HAQ46" s="83"/>
      <c r="HAR46" s="83"/>
      <c r="HAS46" s="83"/>
      <c r="HAT46" s="83"/>
      <c r="HAU46" s="83"/>
      <c r="HAV46" s="83"/>
      <c r="HAW46" s="83"/>
      <c r="HAX46" s="83"/>
      <c r="HAY46" s="83"/>
      <c r="HAZ46" s="83"/>
      <c r="HBA46" s="83"/>
      <c r="HBB46" s="83"/>
      <c r="HBC46" s="83"/>
      <c r="HBD46" s="83"/>
      <c r="HBE46" s="83"/>
      <c r="HBF46" s="83"/>
      <c r="HBG46" s="83"/>
      <c r="HBH46" s="83"/>
      <c r="HBI46" s="83"/>
      <c r="HBJ46" s="83"/>
      <c r="HBK46" s="83"/>
      <c r="HBL46" s="83"/>
      <c r="HBM46" s="83"/>
      <c r="HBN46" s="83"/>
      <c r="HBO46" s="83"/>
      <c r="HBP46" s="83"/>
      <c r="HBQ46" s="83"/>
      <c r="HBR46" s="83"/>
      <c r="HBS46" s="83"/>
      <c r="HBT46" s="83"/>
      <c r="HBU46" s="83"/>
      <c r="HBV46" s="83"/>
      <c r="HBW46" s="83"/>
      <c r="HBX46" s="83"/>
      <c r="HBY46" s="83"/>
      <c r="HBZ46" s="83"/>
      <c r="HCA46" s="83"/>
      <c r="HCB46" s="83"/>
      <c r="HCC46" s="83"/>
      <c r="HCD46" s="83"/>
      <c r="HCE46" s="83"/>
      <c r="HCF46" s="83"/>
      <c r="HCG46" s="83"/>
      <c r="HCH46" s="83"/>
      <c r="HCI46" s="83"/>
      <c r="HCJ46" s="83"/>
      <c r="HCK46" s="83"/>
      <c r="HCL46" s="83"/>
      <c r="HCM46" s="83"/>
      <c r="HCN46" s="83"/>
      <c r="HCO46" s="83"/>
      <c r="HCP46" s="83"/>
      <c r="HCQ46" s="83"/>
      <c r="HCR46" s="83"/>
      <c r="HCS46" s="83"/>
      <c r="HCT46" s="83"/>
      <c r="HCU46" s="83"/>
      <c r="HCV46" s="83"/>
      <c r="HCW46" s="83"/>
      <c r="HCX46" s="83"/>
      <c r="HCY46" s="83"/>
      <c r="HCZ46" s="83"/>
      <c r="HDA46" s="83"/>
      <c r="HDB46" s="83"/>
      <c r="HDC46" s="83"/>
      <c r="HDD46" s="83"/>
      <c r="HDE46" s="83"/>
      <c r="HDF46" s="83"/>
      <c r="HDG46" s="83"/>
      <c r="HDH46" s="83"/>
      <c r="HDI46" s="83"/>
      <c r="HDJ46" s="83"/>
      <c r="HDK46" s="83"/>
      <c r="HDL46" s="83"/>
      <c r="HDM46" s="83"/>
      <c r="HDN46" s="83"/>
      <c r="HDO46" s="83"/>
      <c r="HDP46" s="83"/>
      <c r="HDQ46" s="83"/>
      <c r="HDR46" s="83"/>
      <c r="HDS46" s="83"/>
      <c r="HDT46" s="83"/>
      <c r="HDU46" s="83"/>
      <c r="HDV46" s="83"/>
      <c r="HDW46" s="83"/>
      <c r="HDX46" s="83"/>
      <c r="HDY46" s="83"/>
      <c r="HDZ46" s="83"/>
      <c r="HEA46" s="83"/>
      <c r="HEB46" s="83"/>
      <c r="HEC46" s="83"/>
      <c r="HED46" s="83"/>
      <c r="HEE46" s="83"/>
      <c r="HEF46" s="83"/>
      <c r="HEG46" s="83"/>
      <c r="HEH46" s="83"/>
      <c r="HEI46" s="83"/>
      <c r="HEJ46" s="83"/>
      <c r="HEK46" s="83"/>
      <c r="HEL46" s="83"/>
      <c r="HEM46" s="83"/>
      <c r="HEN46" s="83"/>
      <c r="HEO46" s="83"/>
      <c r="HEP46" s="83"/>
      <c r="HEQ46" s="83"/>
      <c r="HER46" s="83"/>
      <c r="HES46" s="83"/>
      <c r="HET46" s="83"/>
      <c r="HEU46" s="83"/>
      <c r="HEV46" s="83"/>
      <c r="HEW46" s="83"/>
      <c r="HEX46" s="83"/>
      <c r="HEY46" s="83"/>
      <c r="HEZ46" s="83"/>
      <c r="HFA46" s="83"/>
      <c r="HFB46" s="83"/>
      <c r="HFC46" s="83"/>
      <c r="HFD46" s="83"/>
      <c r="HFE46" s="83"/>
      <c r="HFF46" s="83"/>
      <c r="HFG46" s="83"/>
      <c r="HFH46" s="83"/>
      <c r="HFI46" s="83"/>
      <c r="HFJ46" s="83"/>
      <c r="HFK46" s="83"/>
      <c r="HFL46" s="83"/>
      <c r="HFM46" s="83"/>
      <c r="HFN46" s="83"/>
      <c r="HFO46" s="83"/>
      <c r="HFP46" s="83"/>
      <c r="HFQ46" s="83"/>
      <c r="HFR46" s="83"/>
      <c r="HFS46" s="83"/>
      <c r="HFT46" s="83"/>
      <c r="HFU46" s="83"/>
      <c r="HFV46" s="83"/>
      <c r="HFW46" s="83"/>
      <c r="HFX46" s="83"/>
      <c r="HFY46" s="83"/>
      <c r="HFZ46" s="83"/>
      <c r="HGA46" s="83"/>
      <c r="HGB46" s="83"/>
      <c r="HGC46" s="83"/>
      <c r="HGD46" s="83"/>
      <c r="HGE46" s="83"/>
      <c r="HGF46" s="83"/>
      <c r="HGG46" s="83"/>
      <c r="HGH46" s="83"/>
      <c r="HGI46" s="83"/>
      <c r="HGJ46" s="83"/>
      <c r="HGK46" s="83"/>
      <c r="HGL46" s="83"/>
      <c r="HGM46" s="83"/>
      <c r="HGN46" s="83"/>
      <c r="HGO46" s="83"/>
      <c r="HGP46" s="83"/>
      <c r="HGQ46" s="83"/>
      <c r="HGR46" s="83"/>
      <c r="HGS46" s="83"/>
      <c r="HGT46" s="83"/>
      <c r="HGU46" s="83"/>
      <c r="HGV46" s="83"/>
      <c r="HGW46" s="83"/>
      <c r="HGX46" s="83"/>
      <c r="HGY46" s="83"/>
      <c r="HGZ46" s="83"/>
      <c r="HHA46" s="83"/>
      <c r="HHB46" s="83"/>
      <c r="HHC46" s="83"/>
      <c r="HHD46" s="83"/>
      <c r="HHE46" s="83"/>
      <c r="HHF46" s="83"/>
      <c r="HHG46" s="83"/>
      <c r="HHH46" s="83"/>
      <c r="HHI46" s="83"/>
      <c r="HHJ46" s="83"/>
      <c r="HHK46" s="83"/>
      <c r="HHL46" s="83"/>
      <c r="HHM46" s="83"/>
      <c r="HHN46" s="83"/>
      <c r="HHO46" s="83"/>
      <c r="HHP46" s="83"/>
      <c r="HHQ46" s="83"/>
      <c r="HHR46" s="83"/>
      <c r="HHS46" s="83"/>
      <c r="HHT46" s="83"/>
      <c r="HHU46" s="83"/>
      <c r="HHV46" s="83"/>
      <c r="HHW46" s="83"/>
      <c r="HHX46" s="83"/>
      <c r="HHY46" s="83"/>
      <c r="HHZ46" s="83"/>
      <c r="HIA46" s="83"/>
      <c r="HIB46" s="83"/>
      <c r="HIC46" s="83"/>
      <c r="HID46" s="83"/>
      <c r="HIE46" s="83"/>
      <c r="HIF46" s="83"/>
      <c r="HIG46" s="83"/>
      <c r="HIH46" s="83"/>
      <c r="HII46" s="83"/>
      <c r="HIJ46" s="83"/>
      <c r="HIK46" s="83"/>
      <c r="HIL46" s="83"/>
      <c r="HIM46" s="83"/>
      <c r="HIN46" s="83"/>
      <c r="HIO46" s="83"/>
      <c r="HIP46" s="83"/>
      <c r="HIQ46" s="83"/>
      <c r="HIR46" s="83"/>
      <c r="HIS46" s="83"/>
      <c r="HIT46" s="83"/>
      <c r="HIU46" s="83"/>
      <c r="HIV46" s="83"/>
      <c r="HIW46" s="83"/>
      <c r="HIX46" s="83"/>
      <c r="HIY46" s="83"/>
      <c r="HIZ46" s="83"/>
      <c r="HJA46" s="83"/>
      <c r="HJB46" s="83"/>
      <c r="HJC46" s="83"/>
      <c r="HJD46" s="83"/>
      <c r="HJE46" s="83"/>
      <c r="HJF46" s="83"/>
      <c r="HJG46" s="83"/>
      <c r="HJH46" s="83"/>
      <c r="HJI46" s="83"/>
      <c r="HJJ46" s="83"/>
      <c r="HJK46" s="83"/>
      <c r="HJL46" s="83"/>
      <c r="HJM46" s="83"/>
      <c r="HJN46" s="83"/>
      <c r="HJO46" s="83"/>
      <c r="HJP46" s="83"/>
      <c r="HJQ46" s="83"/>
      <c r="HJR46" s="83"/>
      <c r="HJS46" s="83"/>
      <c r="HJT46" s="83"/>
      <c r="HJU46" s="83"/>
      <c r="HJV46" s="83"/>
      <c r="HJW46" s="83"/>
      <c r="HJX46" s="83"/>
      <c r="HJY46" s="83"/>
      <c r="HJZ46" s="83"/>
      <c r="HKA46" s="83"/>
      <c r="HKB46" s="83"/>
      <c r="HKC46" s="83"/>
      <c r="HKD46" s="83"/>
      <c r="HKE46" s="83"/>
      <c r="HKF46" s="83"/>
      <c r="HKG46" s="83"/>
      <c r="HKH46" s="83"/>
      <c r="HKI46" s="83"/>
      <c r="HKJ46" s="83"/>
      <c r="HKK46" s="83"/>
      <c r="HKL46" s="83"/>
      <c r="HKM46" s="83"/>
      <c r="HKN46" s="83"/>
      <c r="HKO46" s="83"/>
      <c r="HKP46" s="83"/>
      <c r="HKQ46" s="83"/>
      <c r="HKR46" s="83"/>
      <c r="HKS46" s="83"/>
      <c r="HKT46" s="83"/>
      <c r="HKU46" s="83"/>
      <c r="HKV46" s="83"/>
      <c r="HKW46" s="83"/>
      <c r="HKX46" s="83"/>
      <c r="HKY46" s="83"/>
      <c r="HKZ46" s="83"/>
      <c r="HLA46" s="83"/>
      <c r="HLB46" s="83"/>
      <c r="HLC46" s="83"/>
      <c r="HLD46" s="83"/>
      <c r="HLE46" s="83"/>
      <c r="HLF46" s="83"/>
      <c r="HLG46" s="83"/>
      <c r="HLH46" s="83"/>
      <c r="HLI46" s="83"/>
      <c r="HLJ46" s="83"/>
      <c r="HLK46" s="83"/>
      <c r="HLL46" s="83"/>
      <c r="HLM46" s="83"/>
      <c r="HLN46" s="83"/>
      <c r="HLO46" s="83"/>
      <c r="HLP46" s="83"/>
      <c r="HLQ46" s="83"/>
      <c r="HLR46" s="83"/>
      <c r="HLS46" s="83"/>
      <c r="HLT46" s="83"/>
      <c r="HLU46" s="83"/>
      <c r="HLV46" s="83"/>
      <c r="HLW46" s="83"/>
      <c r="HLX46" s="83"/>
      <c r="HLY46" s="83"/>
      <c r="HLZ46" s="83"/>
      <c r="HMA46" s="83"/>
      <c r="HMB46" s="83"/>
      <c r="HMC46" s="83"/>
      <c r="HMD46" s="83"/>
      <c r="HME46" s="83"/>
      <c r="HMF46" s="83"/>
      <c r="HMG46" s="83"/>
      <c r="HMH46" s="83"/>
      <c r="HMI46" s="83"/>
      <c r="HMJ46" s="83"/>
      <c r="HMK46" s="83"/>
      <c r="HML46" s="83"/>
      <c r="HMM46" s="83"/>
      <c r="HMN46" s="83"/>
      <c r="HMO46" s="83"/>
      <c r="HMP46" s="83"/>
      <c r="HMQ46" s="83"/>
      <c r="HMR46" s="83"/>
      <c r="HMS46" s="83"/>
      <c r="HMT46" s="83"/>
      <c r="HMU46" s="83"/>
      <c r="HMV46" s="83"/>
      <c r="HMW46" s="83"/>
      <c r="HMX46" s="83"/>
      <c r="HMY46" s="83"/>
      <c r="HMZ46" s="83"/>
      <c r="HNA46" s="83"/>
      <c r="HNB46" s="83"/>
      <c r="HNC46" s="83"/>
      <c r="HND46" s="83"/>
      <c r="HNE46" s="83"/>
      <c r="HNF46" s="83"/>
      <c r="HNG46" s="83"/>
      <c r="HNH46" s="83"/>
      <c r="HNI46" s="83"/>
      <c r="HNJ46" s="83"/>
      <c r="HNK46" s="83"/>
      <c r="HNL46" s="83"/>
      <c r="HNM46" s="83"/>
      <c r="HNN46" s="83"/>
      <c r="HNO46" s="83"/>
      <c r="HNP46" s="83"/>
      <c r="HNQ46" s="83"/>
      <c r="HNR46" s="83"/>
      <c r="HNS46" s="83"/>
      <c r="HNT46" s="83"/>
      <c r="HNU46" s="83"/>
      <c r="HNV46" s="83"/>
      <c r="HNW46" s="83"/>
      <c r="HNX46" s="83"/>
      <c r="HNY46" s="83"/>
      <c r="HNZ46" s="83"/>
      <c r="HOA46" s="83"/>
      <c r="HOB46" s="83"/>
      <c r="HOC46" s="83"/>
      <c r="HOD46" s="83"/>
      <c r="HOE46" s="83"/>
      <c r="HOF46" s="83"/>
      <c r="HOG46" s="83"/>
      <c r="HOH46" s="83"/>
      <c r="HOI46" s="83"/>
      <c r="HOJ46" s="83"/>
      <c r="HOK46" s="83"/>
      <c r="HOL46" s="83"/>
      <c r="HOM46" s="83"/>
      <c r="HON46" s="83"/>
      <c r="HOO46" s="83"/>
      <c r="HOP46" s="83"/>
      <c r="HOQ46" s="83"/>
      <c r="HOR46" s="83"/>
      <c r="HOS46" s="83"/>
      <c r="HOT46" s="83"/>
      <c r="HOU46" s="83"/>
      <c r="HOV46" s="83"/>
      <c r="HOW46" s="83"/>
      <c r="HOX46" s="83"/>
      <c r="HOY46" s="83"/>
      <c r="HOZ46" s="83"/>
      <c r="HPA46" s="83"/>
      <c r="HPB46" s="83"/>
      <c r="HPC46" s="83"/>
      <c r="HPD46" s="83"/>
      <c r="HPE46" s="83"/>
      <c r="HPF46" s="83"/>
      <c r="HPG46" s="83"/>
      <c r="HPH46" s="83"/>
      <c r="HPI46" s="83"/>
      <c r="HPJ46" s="83"/>
      <c r="HPK46" s="83"/>
      <c r="HPL46" s="83"/>
      <c r="HPM46" s="83"/>
      <c r="HPN46" s="83"/>
      <c r="HPO46" s="83"/>
      <c r="HPP46" s="83"/>
      <c r="HPQ46" s="83"/>
      <c r="HPR46" s="83"/>
      <c r="HPS46" s="83"/>
      <c r="HPT46" s="83"/>
      <c r="HPU46" s="83"/>
      <c r="HPV46" s="83"/>
      <c r="HPW46" s="83"/>
      <c r="HPX46" s="83"/>
      <c r="HPY46" s="83"/>
      <c r="HPZ46" s="83"/>
      <c r="HQA46" s="83"/>
      <c r="HQB46" s="83"/>
      <c r="HQC46" s="83"/>
      <c r="HQD46" s="83"/>
      <c r="HQE46" s="83"/>
      <c r="HQF46" s="83"/>
      <c r="HQG46" s="83"/>
      <c r="HQH46" s="83"/>
      <c r="HQI46" s="83"/>
      <c r="HQJ46" s="83"/>
      <c r="HQK46" s="83"/>
      <c r="HQL46" s="83"/>
      <c r="HQM46" s="83"/>
      <c r="HQN46" s="83"/>
      <c r="HQO46" s="83"/>
      <c r="HQP46" s="83"/>
      <c r="HQQ46" s="83"/>
      <c r="HQR46" s="83"/>
      <c r="HQS46" s="83"/>
      <c r="HQT46" s="83"/>
      <c r="HQU46" s="83"/>
      <c r="HQV46" s="83"/>
      <c r="HQW46" s="83"/>
      <c r="HQX46" s="83"/>
      <c r="HQY46" s="83"/>
      <c r="HQZ46" s="83"/>
      <c r="HRA46" s="83"/>
      <c r="HRB46" s="83"/>
      <c r="HRC46" s="83"/>
      <c r="HRD46" s="83"/>
      <c r="HRE46" s="83"/>
      <c r="HRF46" s="83"/>
      <c r="HRG46" s="83"/>
      <c r="HRH46" s="83"/>
      <c r="HRI46" s="83"/>
      <c r="HRJ46" s="83"/>
      <c r="HRK46" s="83"/>
      <c r="HRL46" s="83"/>
      <c r="HRM46" s="83"/>
      <c r="HRN46" s="83"/>
      <c r="HRO46" s="83"/>
      <c r="HRP46" s="83"/>
      <c r="HRQ46" s="83"/>
      <c r="HRR46" s="83"/>
      <c r="HRS46" s="83"/>
      <c r="HRT46" s="83"/>
      <c r="HRU46" s="83"/>
      <c r="HRV46" s="83"/>
      <c r="HRW46" s="83"/>
      <c r="HRX46" s="83"/>
      <c r="HRY46" s="83"/>
      <c r="HRZ46" s="83"/>
      <c r="HSA46" s="83"/>
      <c r="HSB46" s="83"/>
      <c r="HSC46" s="83"/>
      <c r="HSD46" s="83"/>
      <c r="HSE46" s="83"/>
      <c r="HSF46" s="83"/>
      <c r="HSG46" s="83"/>
      <c r="HSH46" s="83"/>
      <c r="HSI46" s="83"/>
      <c r="HSJ46" s="83"/>
      <c r="HSK46" s="83"/>
      <c r="HSL46" s="83"/>
      <c r="HSM46" s="83"/>
      <c r="HSN46" s="83"/>
      <c r="HSO46" s="83"/>
      <c r="HSP46" s="83"/>
      <c r="HSQ46" s="83"/>
      <c r="HSR46" s="83"/>
      <c r="HSS46" s="83"/>
      <c r="HST46" s="83"/>
      <c r="HSU46" s="83"/>
      <c r="HSV46" s="83"/>
      <c r="HSW46" s="83"/>
      <c r="HSX46" s="83"/>
      <c r="HSY46" s="83"/>
      <c r="HSZ46" s="83"/>
      <c r="HTA46" s="83"/>
      <c r="HTB46" s="83"/>
      <c r="HTC46" s="83"/>
      <c r="HTD46" s="83"/>
      <c r="HTE46" s="83"/>
      <c r="HTF46" s="83"/>
      <c r="HTG46" s="83"/>
      <c r="HTH46" s="83"/>
      <c r="HTI46" s="83"/>
      <c r="HTJ46" s="83"/>
      <c r="HTK46" s="83"/>
      <c r="HTL46" s="83"/>
      <c r="HTM46" s="83"/>
      <c r="HTN46" s="83"/>
      <c r="HTO46" s="83"/>
      <c r="HTP46" s="83"/>
      <c r="HTQ46" s="83"/>
      <c r="HTR46" s="83"/>
      <c r="HTS46" s="83"/>
      <c r="HTT46" s="83"/>
      <c r="HTU46" s="83"/>
      <c r="HTV46" s="83"/>
      <c r="HTW46" s="83"/>
      <c r="HTX46" s="83"/>
      <c r="HTY46" s="83"/>
      <c r="HTZ46" s="83"/>
      <c r="HUA46" s="83"/>
      <c r="HUB46" s="83"/>
      <c r="HUC46" s="83"/>
      <c r="HUD46" s="83"/>
      <c r="HUE46" s="83"/>
      <c r="HUF46" s="83"/>
      <c r="HUG46" s="83"/>
      <c r="HUH46" s="83"/>
      <c r="HUI46" s="83"/>
      <c r="HUJ46" s="83"/>
      <c r="HUK46" s="83"/>
      <c r="HUL46" s="83"/>
      <c r="HUM46" s="83"/>
      <c r="HUN46" s="83"/>
      <c r="HUO46" s="83"/>
      <c r="HUP46" s="83"/>
      <c r="HUQ46" s="83"/>
      <c r="HUR46" s="83"/>
      <c r="HUS46" s="83"/>
      <c r="HUT46" s="83"/>
      <c r="HUU46" s="83"/>
      <c r="HUV46" s="83"/>
      <c r="HUW46" s="83"/>
      <c r="HUX46" s="83"/>
      <c r="HUY46" s="83"/>
      <c r="HUZ46" s="83"/>
      <c r="HVA46" s="83"/>
      <c r="HVB46" s="83"/>
      <c r="HVC46" s="83"/>
      <c r="HVD46" s="83"/>
      <c r="HVE46" s="83"/>
      <c r="HVF46" s="83"/>
      <c r="HVG46" s="83"/>
      <c r="HVH46" s="83"/>
      <c r="HVI46" s="83"/>
      <c r="HVJ46" s="83"/>
      <c r="HVK46" s="83"/>
      <c r="HVL46" s="83"/>
      <c r="HVM46" s="83"/>
      <c r="HVN46" s="83"/>
      <c r="HVO46" s="83"/>
      <c r="HVP46" s="83"/>
      <c r="HVQ46" s="83"/>
      <c r="HVR46" s="83"/>
      <c r="HVS46" s="83"/>
      <c r="HVT46" s="83"/>
      <c r="HVU46" s="83"/>
      <c r="HVV46" s="83"/>
      <c r="HVW46" s="83"/>
      <c r="HVX46" s="83"/>
      <c r="HVY46" s="83"/>
      <c r="HVZ46" s="83"/>
      <c r="HWA46" s="83"/>
      <c r="HWB46" s="83"/>
      <c r="HWC46" s="83"/>
      <c r="HWD46" s="83"/>
      <c r="HWE46" s="83"/>
      <c r="HWF46" s="83"/>
      <c r="HWG46" s="83"/>
      <c r="HWH46" s="83"/>
      <c r="HWI46" s="83"/>
      <c r="HWJ46" s="83"/>
      <c r="HWK46" s="83"/>
      <c r="HWL46" s="83"/>
      <c r="HWM46" s="83"/>
      <c r="HWN46" s="83"/>
      <c r="HWO46" s="83"/>
      <c r="HWP46" s="83"/>
      <c r="HWQ46" s="83"/>
      <c r="HWR46" s="83"/>
      <c r="HWS46" s="83"/>
      <c r="HWT46" s="83"/>
      <c r="HWU46" s="83"/>
      <c r="HWV46" s="83"/>
      <c r="HWW46" s="83"/>
      <c r="HWX46" s="83"/>
      <c r="HWY46" s="83"/>
      <c r="HWZ46" s="83"/>
      <c r="HXA46" s="83"/>
      <c r="HXB46" s="83"/>
      <c r="HXC46" s="83"/>
      <c r="HXD46" s="83"/>
      <c r="HXE46" s="83"/>
      <c r="HXF46" s="83"/>
      <c r="HXG46" s="83"/>
      <c r="HXH46" s="83"/>
      <c r="HXI46" s="83"/>
      <c r="HXJ46" s="83"/>
      <c r="HXK46" s="83"/>
      <c r="HXL46" s="83"/>
      <c r="HXM46" s="83"/>
      <c r="HXN46" s="83"/>
      <c r="HXO46" s="83"/>
      <c r="HXP46" s="83"/>
      <c r="HXQ46" s="83"/>
      <c r="HXR46" s="83"/>
      <c r="HXS46" s="83"/>
      <c r="HXT46" s="83"/>
      <c r="HXU46" s="83"/>
      <c r="HXV46" s="83"/>
      <c r="HXW46" s="83"/>
      <c r="HXX46" s="83"/>
      <c r="HXY46" s="83"/>
      <c r="HXZ46" s="83"/>
      <c r="HYA46" s="83"/>
      <c r="HYB46" s="83"/>
      <c r="HYC46" s="83"/>
      <c r="HYD46" s="83"/>
      <c r="HYE46" s="83"/>
      <c r="HYF46" s="83"/>
      <c r="HYG46" s="83"/>
      <c r="HYH46" s="83"/>
      <c r="HYI46" s="83"/>
      <c r="HYJ46" s="83"/>
      <c r="HYK46" s="83"/>
      <c r="HYL46" s="83"/>
      <c r="HYM46" s="83"/>
      <c r="HYN46" s="83"/>
      <c r="HYO46" s="83"/>
      <c r="HYP46" s="83"/>
      <c r="HYQ46" s="83"/>
      <c r="HYR46" s="83"/>
      <c r="HYS46" s="83"/>
      <c r="HYT46" s="83"/>
      <c r="HYU46" s="83"/>
      <c r="HYV46" s="83"/>
      <c r="HYW46" s="83"/>
      <c r="HYX46" s="83"/>
      <c r="HYY46" s="83"/>
      <c r="HYZ46" s="83"/>
      <c r="HZA46" s="83"/>
      <c r="HZB46" s="83"/>
      <c r="HZC46" s="83"/>
      <c r="HZD46" s="83"/>
      <c r="HZE46" s="83"/>
      <c r="HZF46" s="83"/>
      <c r="HZG46" s="83"/>
      <c r="HZH46" s="83"/>
      <c r="HZI46" s="83"/>
      <c r="HZJ46" s="83"/>
      <c r="HZK46" s="83"/>
      <c r="HZL46" s="83"/>
      <c r="HZM46" s="83"/>
      <c r="HZN46" s="83"/>
      <c r="HZO46" s="83"/>
      <c r="HZP46" s="83"/>
      <c r="HZQ46" s="83"/>
      <c r="HZR46" s="83"/>
      <c r="HZS46" s="83"/>
      <c r="HZT46" s="83"/>
      <c r="HZU46" s="83"/>
      <c r="HZV46" s="83"/>
      <c r="HZW46" s="83"/>
      <c r="HZX46" s="83"/>
      <c r="HZY46" s="83"/>
      <c r="HZZ46" s="83"/>
      <c r="IAA46" s="83"/>
      <c r="IAB46" s="83"/>
      <c r="IAC46" s="83"/>
      <c r="IAD46" s="83"/>
      <c r="IAE46" s="83"/>
      <c r="IAF46" s="83"/>
      <c r="IAG46" s="83"/>
      <c r="IAH46" s="83"/>
      <c r="IAI46" s="83"/>
      <c r="IAJ46" s="83"/>
      <c r="IAK46" s="83"/>
      <c r="IAL46" s="83"/>
      <c r="IAM46" s="83"/>
      <c r="IAN46" s="83"/>
      <c r="IAO46" s="83"/>
      <c r="IAP46" s="83"/>
      <c r="IAQ46" s="83"/>
      <c r="IAR46" s="83"/>
      <c r="IAS46" s="83"/>
      <c r="IAT46" s="83"/>
      <c r="IAU46" s="83"/>
      <c r="IAV46" s="83"/>
      <c r="IAW46" s="83"/>
      <c r="IAX46" s="83"/>
      <c r="IAY46" s="83"/>
      <c r="IAZ46" s="83"/>
      <c r="IBA46" s="83"/>
      <c r="IBB46" s="83"/>
      <c r="IBC46" s="83"/>
      <c r="IBD46" s="83"/>
      <c r="IBE46" s="83"/>
      <c r="IBF46" s="83"/>
      <c r="IBG46" s="83"/>
      <c r="IBH46" s="83"/>
      <c r="IBI46" s="83"/>
      <c r="IBJ46" s="83"/>
      <c r="IBK46" s="83"/>
      <c r="IBL46" s="83"/>
      <c r="IBM46" s="83"/>
      <c r="IBN46" s="83"/>
      <c r="IBO46" s="83"/>
      <c r="IBP46" s="83"/>
      <c r="IBQ46" s="83"/>
      <c r="IBR46" s="83"/>
      <c r="IBS46" s="83"/>
      <c r="IBT46" s="83"/>
      <c r="IBU46" s="83"/>
      <c r="IBV46" s="83"/>
      <c r="IBW46" s="83"/>
      <c r="IBX46" s="83"/>
      <c r="IBY46" s="83"/>
      <c r="IBZ46" s="83"/>
      <c r="ICA46" s="83"/>
      <c r="ICB46" s="83"/>
      <c r="ICC46" s="83"/>
      <c r="ICD46" s="83"/>
      <c r="ICE46" s="83"/>
      <c r="ICF46" s="83"/>
      <c r="ICG46" s="83"/>
      <c r="ICH46" s="83"/>
      <c r="ICI46" s="83"/>
      <c r="ICJ46" s="83"/>
      <c r="ICK46" s="83"/>
      <c r="ICL46" s="83"/>
      <c r="ICM46" s="83"/>
      <c r="ICN46" s="83"/>
      <c r="ICO46" s="83"/>
      <c r="ICP46" s="83"/>
      <c r="ICQ46" s="83"/>
      <c r="ICR46" s="83"/>
      <c r="ICS46" s="83"/>
      <c r="ICT46" s="83"/>
      <c r="ICU46" s="83"/>
      <c r="ICV46" s="83"/>
      <c r="ICW46" s="83"/>
      <c r="ICX46" s="83"/>
      <c r="ICY46" s="83"/>
      <c r="ICZ46" s="83"/>
      <c r="IDA46" s="83"/>
      <c r="IDB46" s="83"/>
      <c r="IDC46" s="83"/>
      <c r="IDD46" s="83"/>
      <c r="IDE46" s="83"/>
      <c r="IDF46" s="83"/>
      <c r="IDG46" s="83"/>
      <c r="IDH46" s="83"/>
      <c r="IDI46" s="83"/>
      <c r="IDJ46" s="83"/>
      <c r="IDK46" s="83"/>
      <c r="IDL46" s="83"/>
      <c r="IDM46" s="83"/>
      <c r="IDN46" s="83"/>
      <c r="IDO46" s="83"/>
      <c r="IDP46" s="83"/>
      <c r="IDQ46" s="83"/>
      <c r="IDR46" s="83"/>
      <c r="IDS46" s="83"/>
      <c r="IDT46" s="83"/>
      <c r="IDU46" s="83"/>
      <c r="IDV46" s="83"/>
      <c r="IDW46" s="83"/>
      <c r="IDX46" s="83"/>
      <c r="IDY46" s="83"/>
      <c r="IDZ46" s="83"/>
      <c r="IEA46" s="83"/>
      <c r="IEB46" s="83"/>
      <c r="IEC46" s="83"/>
      <c r="IED46" s="83"/>
      <c r="IEE46" s="83"/>
      <c r="IEF46" s="83"/>
      <c r="IEG46" s="83"/>
      <c r="IEH46" s="83"/>
      <c r="IEI46" s="83"/>
      <c r="IEJ46" s="83"/>
      <c r="IEK46" s="83"/>
      <c r="IEL46" s="83"/>
      <c r="IEM46" s="83"/>
      <c r="IEN46" s="83"/>
      <c r="IEO46" s="83"/>
      <c r="IEP46" s="83"/>
      <c r="IEQ46" s="83"/>
      <c r="IER46" s="83"/>
      <c r="IES46" s="83"/>
      <c r="IET46" s="83"/>
      <c r="IEU46" s="83"/>
      <c r="IEV46" s="83"/>
      <c r="IEW46" s="83"/>
      <c r="IEX46" s="83"/>
      <c r="IEY46" s="83"/>
      <c r="IEZ46" s="83"/>
      <c r="IFA46" s="83"/>
      <c r="IFB46" s="83"/>
      <c r="IFC46" s="83"/>
      <c r="IFD46" s="83"/>
      <c r="IFE46" s="83"/>
      <c r="IFF46" s="83"/>
      <c r="IFG46" s="83"/>
      <c r="IFH46" s="83"/>
      <c r="IFI46" s="83"/>
      <c r="IFJ46" s="83"/>
      <c r="IFK46" s="83"/>
      <c r="IFL46" s="83"/>
      <c r="IFM46" s="83"/>
      <c r="IFN46" s="83"/>
      <c r="IFO46" s="83"/>
      <c r="IFP46" s="83"/>
      <c r="IFQ46" s="83"/>
      <c r="IFR46" s="83"/>
      <c r="IFS46" s="83"/>
      <c r="IFT46" s="83"/>
      <c r="IFU46" s="83"/>
      <c r="IFV46" s="83"/>
      <c r="IFW46" s="83"/>
      <c r="IFX46" s="83"/>
      <c r="IFY46" s="83"/>
      <c r="IFZ46" s="83"/>
      <c r="IGA46" s="83"/>
      <c r="IGB46" s="83"/>
      <c r="IGC46" s="83"/>
      <c r="IGD46" s="83"/>
      <c r="IGE46" s="83"/>
      <c r="IGF46" s="83"/>
      <c r="IGG46" s="83"/>
      <c r="IGH46" s="83"/>
      <c r="IGI46" s="83"/>
      <c r="IGJ46" s="83"/>
      <c r="IGK46" s="83"/>
      <c r="IGL46" s="83"/>
      <c r="IGM46" s="83"/>
      <c r="IGN46" s="83"/>
      <c r="IGO46" s="83"/>
      <c r="IGP46" s="83"/>
      <c r="IGQ46" s="83"/>
      <c r="IGR46" s="83"/>
      <c r="IGS46" s="83"/>
      <c r="IGT46" s="83"/>
      <c r="IGU46" s="83"/>
      <c r="IGV46" s="83"/>
      <c r="IGW46" s="83"/>
      <c r="IGX46" s="83"/>
      <c r="IGY46" s="83"/>
      <c r="IGZ46" s="83"/>
      <c r="IHA46" s="83"/>
      <c r="IHB46" s="83"/>
      <c r="IHC46" s="83"/>
      <c r="IHD46" s="83"/>
      <c r="IHE46" s="83"/>
      <c r="IHF46" s="83"/>
      <c r="IHG46" s="83"/>
      <c r="IHH46" s="83"/>
      <c r="IHI46" s="83"/>
      <c r="IHJ46" s="83"/>
      <c r="IHK46" s="83"/>
      <c r="IHL46" s="83"/>
      <c r="IHM46" s="83"/>
      <c r="IHN46" s="83"/>
      <c r="IHO46" s="83"/>
      <c r="IHP46" s="83"/>
      <c r="IHQ46" s="83"/>
      <c r="IHR46" s="83"/>
      <c r="IHS46" s="83"/>
      <c r="IHT46" s="83"/>
      <c r="IHU46" s="83"/>
      <c r="IHV46" s="83"/>
      <c r="IHW46" s="83"/>
      <c r="IHX46" s="83"/>
      <c r="IHY46" s="83"/>
      <c r="IHZ46" s="83"/>
      <c r="IIA46" s="83"/>
      <c r="IIB46" s="83"/>
      <c r="IIC46" s="83"/>
      <c r="IID46" s="83"/>
      <c r="IIE46" s="83"/>
      <c r="IIF46" s="83"/>
      <c r="IIG46" s="83"/>
      <c r="IIH46" s="83"/>
      <c r="III46" s="83"/>
      <c r="IIJ46" s="83"/>
      <c r="IIK46" s="83"/>
      <c r="IIL46" s="83"/>
      <c r="IIM46" s="83"/>
      <c r="IIN46" s="83"/>
      <c r="IIO46" s="83"/>
      <c r="IIP46" s="83"/>
      <c r="IIQ46" s="83"/>
      <c r="IIR46" s="83"/>
      <c r="IIS46" s="83"/>
      <c r="IIT46" s="83"/>
      <c r="IIU46" s="83"/>
      <c r="IIV46" s="83"/>
      <c r="IIW46" s="83"/>
      <c r="IIX46" s="83"/>
      <c r="IIY46" s="83"/>
      <c r="IIZ46" s="83"/>
      <c r="IJA46" s="83"/>
      <c r="IJB46" s="83"/>
      <c r="IJC46" s="83"/>
      <c r="IJD46" s="83"/>
      <c r="IJE46" s="83"/>
      <c r="IJF46" s="83"/>
      <c r="IJG46" s="83"/>
      <c r="IJH46" s="83"/>
      <c r="IJI46" s="83"/>
      <c r="IJJ46" s="83"/>
      <c r="IJK46" s="83"/>
      <c r="IJL46" s="83"/>
      <c r="IJM46" s="83"/>
      <c r="IJN46" s="83"/>
      <c r="IJO46" s="83"/>
      <c r="IJP46" s="83"/>
      <c r="IJQ46" s="83"/>
      <c r="IJR46" s="83"/>
      <c r="IJS46" s="83"/>
      <c r="IJT46" s="83"/>
      <c r="IJU46" s="83"/>
      <c r="IJV46" s="83"/>
      <c r="IJW46" s="83"/>
      <c r="IJX46" s="83"/>
      <c r="IJY46" s="83"/>
      <c r="IJZ46" s="83"/>
      <c r="IKA46" s="83"/>
      <c r="IKB46" s="83"/>
      <c r="IKC46" s="83"/>
      <c r="IKD46" s="83"/>
      <c r="IKE46" s="83"/>
      <c r="IKF46" s="83"/>
      <c r="IKG46" s="83"/>
      <c r="IKH46" s="83"/>
      <c r="IKI46" s="83"/>
      <c r="IKJ46" s="83"/>
      <c r="IKK46" s="83"/>
      <c r="IKL46" s="83"/>
      <c r="IKM46" s="83"/>
      <c r="IKN46" s="83"/>
      <c r="IKO46" s="83"/>
      <c r="IKP46" s="83"/>
      <c r="IKQ46" s="83"/>
      <c r="IKR46" s="83"/>
      <c r="IKS46" s="83"/>
      <c r="IKT46" s="83"/>
      <c r="IKU46" s="83"/>
      <c r="IKV46" s="83"/>
      <c r="IKW46" s="83"/>
      <c r="IKX46" s="83"/>
      <c r="IKY46" s="83"/>
      <c r="IKZ46" s="83"/>
      <c r="ILA46" s="83"/>
      <c r="ILB46" s="83"/>
      <c r="ILC46" s="83"/>
      <c r="ILD46" s="83"/>
      <c r="ILE46" s="83"/>
      <c r="ILF46" s="83"/>
      <c r="ILG46" s="83"/>
      <c r="ILH46" s="83"/>
      <c r="ILI46" s="83"/>
      <c r="ILJ46" s="83"/>
      <c r="ILK46" s="83"/>
      <c r="ILL46" s="83"/>
      <c r="ILM46" s="83"/>
      <c r="ILN46" s="83"/>
      <c r="ILO46" s="83"/>
      <c r="ILP46" s="83"/>
      <c r="ILQ46" s="83"/>
      <c r="ILR46" s="83"/>
      <c r="ILS46" s="83"/>
      <c r="ILT46" s="83"/>
      <c r="ILU46" s="83"/>
      <c r="ILV46" s="83"/>
      <c r="ILW46" s="83"/>
      <c r="ILX46" s="83"/>
      <c r="ILY46" s="83"/>
      <c r="ILZ46" s="83"/>
      <c r="IMA46" s="83"/>
      <c r="IMB46" s="83"/>
      <c r="IMC46" s="83"/>
      <c r="IMD46" s="83"/>
      <c r="IME46" s="83"/>
      <c r="IMF46" s="83"/>
      <c r="IMG46" s="83"/>
      <c r="IMH46" s="83"/>
      <c r="IMI46" s="83"/>
      <c r="IMJ46" s="83"/>
      <c r="IMK46" s="83"/>
      <c r="IML46" s="83"/>
      <c r="IMM46" s="83"/>
      <c r="IMN46" s="83"/>
      <c r="IMO46" s="83"/>
      <c r="IMP46" s="83"/>
      <c r="IMQ46" s="83"/>
      <c r="IMR46" s="83"/>
      <c r="IMS46" s="83"/>
      <c r="IMT46" s="83"/>
      <c r="IMU46" s="83"/>
      <c r="IMV46" s="83"/>
      <c r="IMW46" s="83"/>
      <c r="IMX46" s="83"/>
      <c r="IMY46" s="83"/>
      <c r="IMZ46" s="83"/>
      <c r="INA46" s="83"/>
      <c r="INB46" s="83"/>
      <c r="INC46" s="83"/>
      <c r="IND46" s="83"/>
      <c r="INE46" s="83"/>
      <c r="INF46" s="83"/>
      <c r="ING46" s="83"/>
      <c r="INH46" s="83"/>
      <c r="INI46" s="83"/>
      <c r="INJ46" s="83"/>
      <c r="INK46" s="83"/>
      <c r="INL46" s="83"/>
      <c r="INM46" s="83"/>
      <c r="INN46" s="83"/>
      <c r="INO46" s="83"/>
      <c r="INP46" s="83"/>
      <c r="INQ46" s="83"/>
      <c r="INR46" s="83"/>
      <c r="INS46" s="83"/>
      <c r="INT46" s="83"/>
      <c r="INU46" s="83"/>
      <c r="INV46" s="83"/>
      <c r="INW46" s="83"/>
      <c r="INX46" s="83"/>
      <c r="INY46" s="83"/>
      <c r="INZ46" s="83"/>
      <c r="IOA46" s="83"/>
      <c r="IOB46" s="83"/>
      <c r="IOC46" s="83"/>
      <c r="IOD46" s="83"/>
      <c r="IOE46" s="83"/>
      <c r="IOF46" s="83"/>
      <c r="IOG46" s="83"/>
      <c r="IOH46" s="83"/>
      <c r="IOI46" s="83"/>
      <c r="IOJ46" s="83"/>
      <c r="IOK46" s="83"/>
      <c r="IOL46" s="83"/>
      <c r="IOM46" s="83"/>
      <c r="ION46" s="83"/>
      <c r="IOO46" s="83"/>
      <c r="IOP46" s="83"/>
      <c r="IOQ46" s="83"/>
      <c r="IOR46" s="83"/>
      <c r="IOS46" s="83"/>
      <c r="IOT46" s="83"/>
      <c r="IOU46" s="83"/>
      <c r="IOV46" s="83"/>
      <c r="IOW46" s="83"/>
      <c r="IOX46" s="83"/>
      <c r="IOY46" s="83"/>
      <c r="IOZ46" s="83"/>
      <c r="IPA46" s="83"/>
      <c r="IPB46" s="83"/>
      <c r="IPC46" s="83"/>
      <c r="IPD46" s="83"/>
      <c r="IPE46" s="83"/>
      <c r="IPF46" s="83"/>
      <c r="IPG46" s="83"/>
      <c r="IPH46" s="83"/>
      <c r="IPI46" s="83"/>
      <c r="IPJ46" s="83"/>
      <c r="IPK46" s="83"/>
      <c r="IPL46" s="83"/>
      <c r="IPM46" s="83"/>
      <c r="IPN46" s="83"/>
      <c r="IPO46" s="83"/>
      <c r="IPP46" s="83"/>
      <c r="IPQ46" s="83"/>
      <c r="IPR46" s="83"/>
      <c r="IPS46" s="83"/>
      <c r="IPT46" s="83"/>
      <c r="IPU46" s="83"/>
      <c r="IPV46" s="83"/>
      <c r="IPW46" s="83"/>
      <c r="IPX46" s="83"/>
      <c r="IPY46" s="83"/>
      <c r="IPZ46" s="83"/>
      <c r="IQA46" s="83"/>
      <c r="IQB46" s="83"/>
      <c r="IQC46" s="83"/>
      <c r="IQD46" s="83"/>
      <c r="IQE46" s="83"/>
      <c r="IQF46" s="83"/>
      <c r="IQG46" s="83"/>
      <c r="IQH46" s="83"/>
      <c r="IQI46" s="83"/>
      <c r="IQJ46" s="83"/>
      <c r="IQK46" s="83"/>
      <c r="IQL46" s="83"/>
      <c r="IQM46" s="83"/>
      <c r="IQN46" s="83"/>
      <c r="IQO46" s="83"/>
      <c r="IQP46" s="83"/>
      <c r="IQQ46" s="83"/>
      <c r="IQR46" s="83"/>
      <c r="IQS46" s="83"/>
      <c r="IQT46" s="83"/>
      <c r="IQU46" s="83"/>
      <c r="IQV46" s="83"/>
      <c r="IQW46" s="83"/>
      <c r="IQX46" s="83"/>
      <c r="IQY46" s="83"/>
      <c r="IQZ46" s="83"/>
      <c r="IRA46" s="83"/>
      <c r="IRB46" s="83"/>
      <c r="IRC46" s="83"/>
      <c r="IRD46" s="83"/>
      <c r="IRE46" s="83"/>
      <c r="IRF46" s="83"/>
      <c r="IRG46" s="83"/>
      <c r="IRH46" s="83"/>
      <c r="IRI46" s="83"/>
      <c r="IRJ46" s="83"/>
      <c r="IRK46" s="83"/>
      <c r="IRL46" s="83"/>
      <c r="IRM46" s="83"/>
      <c r="IRN46" s="83"/>
      <c r="IRO46" s="83"/>
      <c r="IRP46" s="83"/>
      <c r="IRQ46" s="83"/>
      <c r="IRR46" s="83"/>
      <c r="IRS46" s="83"/>
      <c r="IRT46" s="83"/>
      <c r="IRU46" s="83"/>
      <c r="IRV46" s="83"/>
      <c r="IRW46" s="83"/>
      <c r="IRX46" s="83"/>
      <c r="IRY46" s="83"/>
      <c r="IRZ46" s="83"/>
      <c r="ISA46" s="83"/>
      <c r="ISB46" s="83"/>
      <c r="ISC46" s="83"/>
      <c r="ISD46" s="83"/>
      <c r="ISE46" s="83"/>
      <c r="ISF46" s="83"/>
      <c r="ISG46" s="83"/>
      <c r="ISH46" s="83"/>
      <c r="ISI46" s="83"/>
      <c r="ISJ46" s="83"/>
      <c r="ISK46" s="83"/>
      <c r="ISL46" s="83"/>
      <c r="ISM46" s="83"/>
      <c r="ISN46" s="83"/>
      <c r="ISO46" s="83"/>
      <c r="ISP46" s="83"/>
      <c r="ISQ46" s="83"/>
      <c r="ISR46" s="83"/>
      <c r="ISS46" s="83"/>
      <c r="IST46" s="83"/>
      <c r="ISU46" s="83"/>
      <c r="ISV46" s="83"/>
      <c r="ISW46" s="83"/>
      <c r="ISX46" s="83"/>
      <c r="ISY46" s="83"/>
      <c r="ISZ46" s="83"/>
      <c r="ITA46" s="83"/>
      <c r="ITB46" s="83"/>
      <c r="ITC46" s="83"/>
      <c r="ITD46" s="83"/>
      <c r="ITE46" s="83"/>
      <c r="ITF46" s="83"/>
      <c r="ITG46" s="83"/>
      <c r="ITH46" s="83"/>
      <c r="ITI46" s="83"/>
      <c r="ITJ46" s="83"/>
      <c r="ITK46" s="83"/>
      <c r="ITL46" s="83"/>
      <c r="ITM46" s="83"/>
      <c r="ITN46" s="83"/>
      <c r="ITO46" s="83"/>
      <c r="ITP46" s="83"/>
      <c r="ITQ46" s="83"/>
      <c r="ITR46" s="83"/>
      <c r="ITS46" s="83"/>
      <c r="ITT46" s="83"/>
      <c r="ITU46" s="83"/>
      <c r="ITV46" s="83"/>
      <c r="ITW46" s="83"/>
      <c r="ITX46" s="83"/>
      <c r="ITY46" s="83"/>
      <c r="ITZ46" s="83"/>
      <c r="IUA46" s="83"/>
      <c r="IUB46" s="83"/>
      <c r="IUC46" s="83"/>
      <c r="IUD46" s="83"/>
      <c r="IUE46" s="83"/>
      <c r="IUF46" s="83"/>
      <c r="IUG46" s="83"/>
      <c r="IUH46" s="83"/>
      <c r="IUI46" s="83"/>
      <c r="IUJ46" s="83"/>
      <c r="IUK46" s="83"/>
      <c r="IUL46" s="83"/>
      <c r="IUM46" s="83"/>
      <c r="IUN46" s="83"/>
      <c r="IUO46" s="83"/>
      <c r="IUP46" s="83"/>
      <c r="IUQ46" s="83"/>
      <c r="IUR46" s="83"/>
      <c r="IUS46" s="83"/>
      <c r="IUT46" s="83"/>
      <c r="IUU46" s="83"/>
      <c r="IUV46" s="83"/>
      <c r="IUW46" s="83"/>
      <c r="IUX46" s="83"/>
      <c r="IUY46" s="83"/>
      <c r="IUZ46" s="83"/>
      <c r="IVA46" s="83"/>
      <c r="IVB46" s="83"/>
      <c r="IVC46" s="83"/>
      <c r="IVD46" s="83"/>
      <c r="IVE46" s="83"/>
      <c r="IVF46" s="83"/>
      <c r="IVG46" s="83"/>
      <c r="IVH46" s="83"/>
      <c r="IVI46" s="83"/>
      <c r="IVJ46" s="83"/>
      <c r="IVK46" s="83"/>
      <c r="IVL46" s="83"/>
      <c r="IVM46" s="83"/>
      <c r="IVN46" s="83"/>
      <c r="IVO46" s="83"/>
      <c r="IVP46" s="83"/>
      <c r="IVQ46" s="83"/>
      <c r="IVR46" s="83"/>
      <c r="IVS46" s="83"/>
      <c r="IVT46" s="83"/>
      <c r="IVU46" s="83"/>
      <c r="IVV46" s="83"/>
      <c r="IVW46" s="83"/>
      <c r="IVX46" s="83"/>
      <c r="IVY46" s="83"/>
      <c r="IVZ46" s="83"/>
      <c r="IWA46" s="83"/>
      <c r="IWB46" s="83"/>
      <c r="IWC46" s="83"/>
      <c r="IWD46" s="83"/>
      <c r="IWE46" s="83"/>
      <c r="IWF46" s="83"/>
      <c r="IWG46" s="83"/>
      <c r="IWH46" s="83"/>
      <c r="IWI46" s="83"/>
      <c r="IWJ46" s="83"/>
      <c r="IWK46" s="83"/>
      <c r="IWL46" s="83"/>
      <c r="IWM46" s="83"/>
      <c r="IWN46" s="83"/>
      <c r="IWO46" s="83"/>
      <c r="IWP46" s="83"/>
      <c r="IWQ46" s="83"/>
      <c r="IWR46" s="83"/>
      <c r="IWS46" s="83"/>
      <c r="IWT46" s="83"/>
      <c r="IWU46" s="83"/>
      <c r="IWV46" s="83"/>
      <c r="IWW46" s="83"/>
      <c r="IWX46" s="83"/>
      <c r="IWY46" s="83"/>
      <c r="IWZ46" s="83"/>
      <c r="IXA46" s="83"/>
      <c r="IXB46" s="83"/>
      <c r="IXC46" s="83"/>
      <c r="IXD46" s="83"/>
      <c r="IXE46" s="83"/>
      <c r="IXF46" s="83"/>
      <c r="IXG46" s="83"/>
      <c r="IXH46" s="83"/>
      <c r="IXI46" s="83"/>
      <c r="IXJ46" s="83"/>
      <c r="IXK46" s="83"/>
      <c r="IXL46" s="83"/>
      <c r="IXM46" s="83"/>
      <c r="IXN46" s="83"/>
      <c r="IXO46" s="83"/>
      <c r="IXP46" s="83"/>
      <c r="IXQ46" s="83"/>
      <c r="IXR46" s="83"/>
      <c r="IXS46" s="83"/>
      <c r="IXT46" s="83"/>
      <c r="IXU46" s="83"/>
      <c r="IXV46" s="83"/>
      <c r="IXW46" s="83"/>
      <c r="IXX46" s="83"/>
      <c r="IXY46" s="83"/>
      <c r="IXZ46" s="83"/>
      <c r="IYA46" s="83"/>
      <c r="IYB46" s="83"/>
      <c r="IYC46" s="83"/>
      <c r="IYD46" s="83"/>
      <c r="IYE46" s="83"/>
      <c r="IYF46" s="83"/>
      <c r="IYG46" s="83"/>
      <c r="IYH46" s="83"/>
      <c r="IYI46" s="83"/>
      <c r="IYJ46" s="83"/>
      <c r="IYK46" s="83"/>
      <c r="IYL46" s="83"/>
      <c r="IYM46" s="83"/>
      <c r="IYN46" s="83"/>
      <c r="IYO46" s="83"/>
      <c r="IYP46" s="83"/>
      <c r="IYQ46" s="83"/>
      <c r="IYR46" s="83"/>
      <c r="IYS46" s="83"/>
      <c r="IYT46" s="83"/>
      <c r="IYU46" s="83"/>
      <c r="IYV46" s="83"/>
      <c r="IYW46" s="83"/>
      <c r="IYX46" s="83"/>
      <c r="IYY46" s="83"/>
      <c r="IYZ46" s="83"/>
      <c r="IZA46" s="83"/>
      <c r="IZB46" s="83"/>
      <c r="IZC46" s="83"/>
      <c r="IZD46" s="83"/>
      <c r="IZE46" s="83"/>
      <c r="IZF46" s="83"/>
      <c r="IZG46" s="83"/>
      <c r="IZH46" s="83"/>
      <c r="IZI46" s="83"/>
      <c r="IZJ46" s="83"/>
      <c r="IZK46" s="83"/>
      <c r="IZL46" s="83"/>
      <c r="IZM46" s="83"/>
      <c r="IZN46" s="83"/>
      <c r="IZO46" s="83"/>
      <c r="IZP46" s="83"/>
      <c r="IZQ46" s="83"/>
      <c r="IZR46" s="83"/>
      <c r="IZS46" s="83"/>
      <c r="IZT46" s="83"/>
      <c r="IZU46" s="83"/>
      <c r="IZV46" s="83"/>
      <c r="IZW46" s="83"/>
      <c r="IZX46" s="83"/>
      <c r="IZY46" s="83"/>
      <c r="IZZ46" s="83"/>
      <c r="JAA46" s="83"/>
      <c r="JAB46" s="83"/>
      <c r="JAC46" s="83"/>
      <c r="JAD46" s="83"/>
      <c r="JAE46" s="83"/>
      <c r="JAF46" s="83"/>
      <c r="JAG46" s="83"/>
      <c r="JAH46" s="83"/>
      <c r="JAI46" s="83"/>
      <c r="JAJ46" s="83"/>
      <c r="JAK46" s="83"/>
      <c r="JAL46" s="83"/>
      <c r="JAM46" s="83"/>
      <c r="JAN46" s="83"/>
      <c r="JAO46" s="83"/>
      <c r="JAP46" s="83"/>
      <c r="JAQ46" s="83"/>
      <c r="JAR46" s="83"/>
      <c r="JAS46" s="83"/>
      <c r="JAT46" s="83"/>
      <c r="JAU46" s="83"/>
      <c r="JAV46" s="83"/>
      <c r="JAW46" s="83"/>
      <c r="JAX46" s="83"/>
      <c r="JAY46" s="83"/>
      <c r="JAZ46" s="83"/>
      <c r="JBA46" s="83"/>
      <c r="JBB46" s="83"/>
      <c r="JBC46" s="83"/>
      <c r="JBD46" s="83"/>
      <c r="JBE46" s="83"/>
      <c r="JBF46" s="83"/>
      <c r="JBG46" s="83"/>
      <c r="JBH46" s="83"/>
      <c r="JBI46" s="83"/>
      <c r="JBJ46" s="83"/>
      <c r="JBK46" s="83"/>
      <c r="JBL46" s="83"/>
      <c r="JBM46" s="83"/>
      <c r="JBN46" s="83"/>
      <c r="JBO46" s="83"/>
      <c r="JBP46" s="83"/>
      <c r="JBQ46" s="83"/>
      <c r="JBR46" s="83"/>
      <c r="JBS46" s="83"/>
      <c r="JBT46" s="83"/>
      <c r="JBU46" s="83"/>
      <c r="JBV46" s="83"/>
      <c r="JBW46" s="83"/>
      <c r="JBX46" s="83"/>
      <c r="JBY46" s="83"/>
      <c r="JBZ46" s="83"/>
      <c r="JCA46" s="83"/>
      <c r="JCB46" s="83"/>
      <c r="JCC46" s="83"/>
      <c r="JCD46" s="83"/>
      <c r="JCE46" s="83"/>
      <c r="JCF46" s="83"/>
      <c r="JCG46" s="83"/>
      <c r="JCH46" s="83"/>
      <c r="JCI46" s="83"/>
      <c r="JCJ46" s="83"/>
      <c r="JCK46" s="83"/>
      <c r="JCL46" s="83"/>
      <c r="JCM46" s="83"/>
      <c r="JCN46" s="83"/>
      <c r="JCO46" s="83"/>
      <c r="JCP46" s="83"/>
      <c r="JCQ46" s="83"/>
      <c r="JCR46" s="83"/>
      <c r="JCS46" s="83"/>
      <c r="JCT46" s="83"/>
      <c r="JCU46" s="83"/>
      <c r="JCV46" s="83"/>
      <c r="JCW46" s="83"/>
      <c r="JCX46" s="83"/>
      <c r="JCY46" s="83"/>
      <c r="JCZ46" s="83"/>
      <c r="JDA46" s="83"/>
      <c r="JDB46" s="83"/>
      <c r="JDC46" s="83"/>
      <c r="JDD46" s="83"/>
      <c r="JDE46" s="83"/>
      <c r="JDF46" s="83"/>
      <c r="JDG46" s="83"/>
      <c r="JDH46" s="83"/>
      <c r="JDI46" s="83"/>
      <c r="JDJ46" s="83"/>
      <c r="JDK46" s="83"/>
      <c r="JDL46" s="83"/>
      <c r="JDM46" s="83"/>
      <c r="JDN46" s="83"/>
      <c r="JDO46" s="83"/>
      <c r="JDP46" s="83"/>
      <c r="JDQ46" s="83"/>
      <c r="JDR46" s="83"/>
      <c r="JDS46" s="83"/>
      <c r="JDT46" s="83"/>
      <c r="JDU46" s="83"/>
      <c r="JDV46" s="83"/>
      <c r="JDW46" s="83"/>
      <c r="JDX46" s="83"/>
      <c r="JDY46" s="83"/>
      <c r="JDZ46" s="83"/>
      <c r="JEA46" s="83"/>
      <c r="JEB46" s="83"/>
      <c r="JEC46" s="83"/>
      <c r="JED46" s="83"/>
      <c r="JEE46" s="83"/>
      <c r="JEF46" s="83"/>
      <c r="JEG46" s="83"/>
      <c r="JEH46" s="83"/>
      <c r="JEI46" s="83"/>
      <c r="JEJ46" s="83"/>
      <c r="JEK46" s="83"/>
      <c r="JEL46" s="83"/>
      <c r="JEM46" s="83"/>
      <c r="JEN46" s="83"/>
      <c r="JEO46" s="83"/>
      <c r="JEP46" s="83"/>
      <c r="JEQ46" s="83"/>
      <c r="JER46" s="83"/>
      <c r="JES46" s="83"/>
      <c r="JET46" s="83"/>
      <c r="JEU46" s="83"/>
      <c r="JEV46" s="83"/>
      <c r="JEW46" s="83"/>
      <c r="JEX46" s="83"/>
      <c r="JEY46" s="83"/>
      <c r="JEZ46" s="83"/>
      <c r="JFA46" s="83"/>
      <c r="JFB46" s="83"/>
      <c r="JFC46" s="83"/>
      <c r="JFD46" s="83"/>
      <c r="JFE46" s="83"/>
      <c r="JFF46" s="83"/>
      <c r="JFG46" s="83"/>
      <c r="JFH46" s="83"/>
      <c r="JFI46" s="83"/>
      <c r="JFJ46" s="83"/>
      <c r="JFK46" s="83"/>
      <c r="JFL46" s="83"/>
      <c r="JFM46" s="83"/>
      <c r="JFN46" s="83"/>
      <c r="JFO46" s="83"/>
      <c r="JFP46" s="83"/>
      <c r="JFQ46" s="83"/>
      <c r="JFR46" s="83"/>
      <c r="JFS46" s="83"/>
      <c r="JFT46" s="83"/>
      <c r="JFU46" s="83"/>
      <c r="JFV46" s="83"/>
      <c r="JFW46" s="83"/>
      <c r="JFX46" s="83"/>
      <c r="JFY46" s="83"/>
      <c r="JFZ46" s="83"/>
      <c r="JGA46" s="83"/>
      <c r="JGB46" s="83"/>
      <c r="JGC46" s="83"/>
      <c r="JGD46" s="83"/>
      <c r="JGE46" s="83"/>
      <c r="JGF46" s="83"/>
      <c r="JGG46" s="83"/>
      <c r="JGH46" s="83"/>
      <c r="JGI46" s="83"/>
      <c r="JGJ46" s="83"/>
      <c r="JGK46" s="83"/>
      <c r="JGL46" s="83"/>
      <c r="JGM46" s="83"/>
      <c r="JGN46" s="83"/>
      <c r="JGO46" s="83"/>
      <c r="JGP46" s="83"/>
      <c r="JGQ46" s="83"/>
      <c r="JGR46" s="83"/>
      <c r="JGS46" s="83"/>
      <c r="JGT46" s="83"/>
      <c r="JGU46" s="83"/>
      <c r="JGV46" s="83"/>
      <c r="JGW46" s="83"/>
      <c r="JGX46" s="83"/>
      <c r="JGY46" s="83"/>
      <c r="JGZ46" s="83"/>
      <c r="JHA46" s="83"/>
      <c r="JHB46" s="83"/>
      <c r="JHC46" s="83"/>
      <c r="JHD46" s="83"/>
      <c r="JHE46" s="83"/>
      <c r="JHF46" s="83"/>
      <c r="JHG46" s="83"/>
      <c r="JHH46" s="83"/>
      <c r="JHI46" s="83"/>
      <c r="JHJ46" s="83"/>
      <c r="JHK46" s="83"/>
      <c r="JHL46" s="83"/>
      <c r="JHM46" s="83"/>
      <c r="JHN46" s="83"/>
      <c r="JHO46" s="83"/>
      <c r="JHP46" s="83"/>
      <c r="JHQ46" s="83"/>
      <c r="JHR46" s="83"/>
      <c r="JHS46" s="83"/>
      <c r="JHT46" s="83"/>
      <c r="JHU46" s="83"/>
      <c r="JHV46" s="83"/>
      <c r="JHW46" s="83"/>
      <c r="JHX46" s="83"/>
      <c r="JHY46" s="83"/>
      <c r="JHZ46" s="83"/>
      <c r="JIA46" s="83"/>
      <c r="JIB46" s="83"/>
      <c r="JIC46" s="83"/>
      <c r="JID46" s="83"/>
      <c r="JIE46" s="83"/>
      <c r="JIF46" s="83"/>
      <c r="JIG46" s="83"/>
      <c r="JIH46" s="83"/>
      <c r="JII46" s="83"/>
      <c r="JIJ46" s="83"/>
      <c r="JIK46" s="83"/>
      <c r="JIL46" s="83"/>
      <c r="JIM46" s="83"/>
      <c r="JIN46" s="83"/>
      <c r="JIO46" s="83"/>
      <c r="JIP46" s="83"/>
      <c r="JIQ46" s="83"/>
      <c r="JIR46" s="83"/>
      <c r="JIS46" s="83"/>
      <c r="JIT46" s="83"/>
      <c r="JIU46" s="83"/>
      <c r="JIV46" s="83"/>
      <c r="JIW46" s="83"/>
      <c r="JIX46" s="83"/>
      <c r="JIY46" s="83"/>
      <c r="JIZ46" s="83"/>
      <c r="JJA46" s="83"/>
      <c r="JJB46" s="83"/>
      <c r="JJC46" s="83"/>
      <c r="JJD46" s="83"/>
      <c r="JJE46" s="83"/>
      <c r="JJF46" s="83"/>
      <c r="JJG46" s="83"/>
      <c r="JJH46" s="83"/>
      <c r="JJI46" s="83"/>
      <c r="JJJ46" s="83"/>
      <c r="JJK46" s="83"/>
      <c r="JJL46" s="83"/>
      <c r="JJM46" s="83"/>
      <c r="JJN46" s="83"/>
      <c r="JJO46" s="83"/>
      <c r="JJP46" s="83"/>
      <c r="JJQ46" s="83"/>
      <c r="JJR46" s="83"/>
      <c r="JJS46" s="83"/>
      <c r="JJT46" s="83"/>
      <c r="JJU46" s="83"/>
      <c r="JJV46" s="83"/>
      <c r="JJW46" s="83"/>
      <c r="JJX46" s="83"/>
      <c r="JJY46" s="83"/>
      <c r="JJZ46" s="83"/>
      <c r="JKA46" s="83"/>
      <c r="JKB46" s="83"/>
      <c r="JKC46" s="83"/>
      <c r="JKD46" s="83"/>
      <c r="JKE46" s="83"/>
      <c r="JKF46" s="83"/>
      <c r="JKG46" s="83"/>
      <c r="JKH46" s="83"/>
      <c r="JKI46" s="83"/>
      <c r="JKJ46" s="83"/>
      <c r="JKK46" s="83"/>
      <c r="JKL46" s="83"/>
      <c r="JKM46" s="83"/>
      <c r="JKN46" s="83"/>
      <c r="JKO46" s="83"/>
      <c r="JKP46" s="83"/>
      <c r="JKQ46" s="83"/>
      <c r="JKR46" s="83"/>
      <c r="JKS46" s="83"/>
      <c r="JKT46" s="83"/>
      <c r="JKU46" s="83"/>
      <c r="JKV46" s="83"/>
      <c r="JKW46" s="83"/>
      <c r="JKX46" s="83"/>
      <c r="JKY46" s="83"/>
      <c r="JKZ46" s="83"/>
      <c r="JLA46" s="83"/>
      <c r="JLB46" s="83"/>
      <c r="JLC46" s="83"/>
      <c r="JLD46" s="83"/>
      <c r="JLE46" s="83"/>
      <c r="JLF46" s="83"/>
      <c r="JLG46" s="83"/>
      <c r="JLH46" s="83"/>
      <c r="JLI46" s="83"/>
      <c r="JLJ46" s="83"/>
      <c r="JLK46" s="83"/>
      <c r="JLL46" s="83"/>
      <c r="JLM46" s="83"/>
      <c r="JLN46" s="83"/>
      <c r="JLO46" s="83"/>
      <c r="JLP46" s="83"/>
      <c r="JLQ46" s="83"/>
      <c r="JLR46" s="83"/>
      <c r="JLS46" s="83"/>
      <c r="JLT46" s="83"/>
      <c r="JLU46" s="83"/>
      <c r="JLV46" s="83"/>
      <c r="JLW46" s="83"/>
      <c r="JLX46" s="83"/>
      <c r="JLY46" s="83"/>
      <c r="JLZ46" s="83"/>
      <c r="JMA46" s="83"/>
      <c r="JMB46" s="83"/>
      <c r="JMC46" s="83"/>
      <c r="JMD46" s="83"/>
      <c r="JME46" s="83"/>
      <c r="JMF46" s="83"/>
      <c r="JMG46" s="83"/>
      <c r="JMH46" s="83"/>
      <c r="JMI46" s="83"/>
      <c r="JMJ46" s="83"/>
      <c r="JMK46" s="83"/>
      <c r="JML46" s="83"/>
      <c r="JMM46" s="83"/>
      <c r="JMN46" s="83"/>
      <c r="JMO46" s="83"/>
      <c r="JMP46" s="83"/>
      <c r="JMQ46" s="83"/>
      <c r="JMR46" s="83"/>
      <c r="JMS46" s="83"/>
      <c r="JMT46" s="83"/>
      <c r="JMU46" s="83"/>
      <c r="JMV46" s="83"/>
      <c r="JMW46" s="83"/>
      <c r="JMX46" s="83"/>
      <c r="JMY46" s="83"/>
      <c r="JMZ46" s="83"/>
      <c r="JNA46" s="83"/>
      <c r="JNB46" s="83"/>
      <c r="JNC46" s="83"/>
      <c r="JND46" s="83"/>
      <c r="JNE46" s="83"/>
      <c r="JNF46" s="83"/>
      <c r="JNG46" s="83"/>
      <c r="JNH46" s="83"/>
      <c r="JNI46" s="83"/>
      <c r="JNJ46" s="83"/>
      <c r="JNK46" s="83"/>
      <c r="JNL46" s="83"/>
      <c r="JNM46" s="83"/>
      <c r="JNN46" s="83"/>
      <c r="JNO46" s="83"/>
      <c r="JNP46" s="83"/>
      <c r="JNQ46" s="83"/>
      <c r="JNR46" s="83"/>
      <c r="JNS46" s="83"/>
      <c r="JNT46" s="83"/>
      <c r="JNU46" s="83"/>
      <c r="JNV46" s="83"/>
      <c r="JNW46" s="83"/>
      <c r="JNX46" s="83"/>
      <c r="JNY46" s="83"/>
      <c r="JNZ46" s="83"/>
      <c r="JOA46" s="83"/>
      <c r="JOB46" s="83"/>
      <c r="JOC46" s="83"/>
      <c r="JOD46" s="83"/>
      <c r="JOE46" s="83"/>
      <c r="JOF46" s="83"/>
      <c r="JOG46" s="83"/>
      <c r="JOH46" s="83"/>
      <c r="JOI46" s="83"/>
      <c r="JOJ46" s="83"/>
      <c r="JOK46" s="83"/>
      <c r="JOL46" s="83"/>
      <c r="JOM46" s="83"/>
      <c r="JON46" s="83"/>
      <c r="JOO46" s="83"/>
      <c r="JOP46" s="83"/>
      <c r="JOQ46" s="83"/>
      <c r="JOR46" s="83"/>
      <c r="JOS46" s="83"/>
      <c r="JOT46" s="83"/>
      <c r="JOU46" s="83"/>
      <c r="JOV46" s="83"/>
      <c r="JOW46" s="83"/>
      <c r="JOX46" s="83"/>
      <c r="JOY46" s="83"/>
      <c r="JOZ46" s="83"/>
      <c r="JPA46" s="83"/>
      <c r="JPB46" s="83"/>
      <c r="JPC46" s="83"/>
      <c r="JPD46" s="83"/>
      <c r="JPE46" s="83"/>
      <c r="JPF46" s="83"/>
      <c r="JPG46" s="83"/>
      <c r="JPH46" s="83"/>
      <c r="JPI46" s="83"/>
      <c r="JPJ46" s="83"/>
      <c r="JPK46" s="83"/>
      <c r="JPL46" s="83"/>
      <c r="JPM46" s="83"/>
      <c r="JPN46" s="83"/>
      <c r="JPO46" s="83"/>
      <c r="JPP46" s="83"/>
      <c r="JPQ46" s="83"/>
      <c r="JPR46" s="83"/>
      <c r="JPS46" s="83"/>
      <c r="JPT46" s="83"/>
      <c r="JPU46" s="83"/>
      <c r="JPV46" s="83"/>
      <c r="JPW46" s="83"/>
      <c r="JPX46" s="83"/>
      <c r="JPY46" s="83"/>
      <c r="JPZ46" s="83"/>
      <c r="JQA46" s="83"/>
      <c r="JQB46" s="83"/>
      <c r="JQC46" s="83"/>
      <c r="JQD46" s="83"/>
      <c r="JQE46" s="83"/>
      <c r="JQF46" s="83"/>
      <c r="JQG46" s="83"/>
      <c r="JQH46" s="83"/>
      <c r="JQI46" s="83"/>
      <c r="JQJ46" s="83"/>
      <c r="JQK46" s="83"/>
      <c r="JQL46" s="83"/>
      <c r="JQM46" s="83"/>
      <c r="JQN46" s="83"/>
      <c r="JQO46" s="83"/>
      <c r="JQP46" s="83"/>
      <c r="JQQ46" s="83"/>
      <c r="JQR46" s="83"/>
      <c r="JQS46" s="83"/>
      <c r="JQT46" s="83"/>
      <c r="JQU46" s="83"/>
      <c r="JQV46" s="83"/>
      <c r="JQW46" s="83"/>
      <c r="JQX46" s="83"/>
      <c r="JQY46" s="83"/>
      <c r="JQZ46" s="83"/>
      <c r="JRA46" s="83"/>
      <c r="JRB46" s="83"/>
      <c r="JRC46" s="83"/>
      <c r="JRD46" s="83"/>
      <c r="JRE46" s="83"/>
      <c r="JRF46" s="83"/>
      <c r="JRG46" s="83"/>
      <c r="JRH46" s="83"/>
      <c r="JRI46" s="83"/>
      <c r="JRJ46" s="83"/>
      <c r="JRK46" s="83"/>
      <c r="JRL46" s="83"/>
      <c r="JRM46" s="83"/>
      <c r="JRN46" s="83"/>
      <c r="JRO46" s="83"/>
      <c r="JRP46" s="83"/>
      <c r="JRQ46" s="83"/>
      <c r="JRR46" s="83"/>
      <c r="JRS46" s="83"/>
      <c r="JRT46" s="83"/>
      <c r="JRU46" s="83"/>
      <c r="JRV46" s="83"/>
      <c r="JRW46" s="83"/>
      <c r="JRX46" s="83"/>
      <c r="JRY46" s="83"/>
      <c r="JRZ46" s="83"/>
      <c r="JSA46" s="83"/>
      <c r="JSB46" s="83"/>
      <c r="JSC46" s="83"/>
      <c r="JSD46" s="83"/>
      <c r="JSE46" s="83"/>
      <c r="JSF46" s="83"/>
      <c r="JSG46" s="83"/>
      <c r="JSH46" s="83"/>
      <c r="JSI46" s="83"/>
      <c r="JSJ46" s="83"/>
      <c r="JSK46" s="83"/>
      <c r="JSL46" s="83"/>
      <c r="JSM46" s="83"/>
      <c r="JSN46" s="83"/>
      <c r="JSO46" s="83"/>
      <c r="JSP46" s="83"/>
      <c r="JSQ46" s="83"/>
      <c r="JSR46" s="83"/>
      <c r="JSS46" s="83"/>
      <c r="JST46" s="83"/>
      <c r="JSU46" s="83"/>
      <c r="JSV46" s="83"/>
      <c r="JSW46" s="83"/>
      <c r="JSX46" s="83"/>
      <c r="JSY46" s="83"/>
      <c r="JSZ46" s="83"/>
      <c r="JTA46" s="83"/>
      <c r="JTB46" s="83"/>
      <c r="JTC46" s="83"/>
      <c r="JTD46" s="83"/>
      <c r="JTE46" s="83"/>
      <c r="JTF46" s="83"/>
      <c r="JTG46" s="83"/>
      <c r="JTH46" s="83"/>
      <c r="JTI46" s="83"/>
      <c r="JTJ46" s="83"/>
      <c r="JTK46" s="83"/>
      <c r="JTL46" s="83"/>
      <c r="JTM46" s="83"/>
      <c r="JTN46" s="83"/>
      <c r="JTO46" s="83"/>
      <c r="JTP46" s="83"/>
      <c r="JTQ46" s="83"/>
      <c r="JTR46" s="83"/>
      <c r="JTS46" s="83"/>
      <c r="JTT46" s="83"/>
      <c r="JTU46" s="83"/>
      <c r="JTV46" s="83"/>
      <c r="JTW46" s="83"/>
      <c r="JTX46" s="83"/>
      <c r="JTY46" s="83"/>
      <c r="JTZ46" s="83"/>
      <c r="JUA46" s="83"/>
      <c r="JUB46" s="83"/>
      <c r="JUC46" s="83"/>
      <c r="JUD46" s="83"/>
      <c r="JUE46" s="83"/>
      <c r="JUF46" s="83"/>
      <c r="JUG46" s="83"/>
      <c r="JUH46" s="83"/>
      <c r="JUI46" s="83"/>
      <c r="JUJ46" s="83"/>
      <c r="JUK46" s="83"/>
      <c r="JUL46" s="83"/>
      <c r="JUM46" s="83"/>
      <c r="JUN46" s="83"/>
      <c r="JUO46" s="83"/>
      <c r="JUP46" s="83"/>
      <c r="JUQ46" s="83"/>
      <c r="JUR46" s="83"/>
      <c r="JUS46" s="83"/>
      <c r="JUT46" s="83"/>
      <c r="JUU46" s="83"/>
      <c r="JUV46" s="83"/>
      <c r="JUW46" s="83"/>
      <c r="JUX46" s="83"/>
      <c r="JUY46" s="83"/>
      <c r="JUZ46" s="83"/>
      <c r="JVA46" s="83"/>
      <c r="JVB46" s="83"/>
      <c r="JVC46" s="83"/>
      <c r="JVD46" s="83"/>
      <c r="JVE46" s="83"/>
      <c r="JVF46" s="83"/>
      <c r="JVG46" s="83"/>
      <c r="JVH46" s="83"/>
      <c r="JVI46" s="83"/>
      <c r="JVJ46" s="83"/>
      <c r="JVK46" s="83"/>
      <c r="JVL46" s="83"/>
      <c r="JVM46" s="83"/>
      <c r="JVN46" s="83"/>
      <c r="JVO46" s="83"/>
      <c r="JVP46" s="83"/>
      <c r="JVQ46" s="83"/>
      <c r="JVR46" s="83"/>
      <c r="JVS46" s="83"/>
      <c r="JVT46" s="83"/>
      <c r="JVU46" s="83"/>
      <c r="JVV46" s="83"/>
      <c r="JVW46" s="83"/>
      <c r="JVX46" s="83"/>
      <c r="JVY46" s="83"/>
      <c r="JVZ46" s="83"/>
      <c r="JWA46" s="83"/>
      <c r="JWB46" s="83"/>
      <c r="JWC46" s="83"/>
      <c r="JWD46" s="83"/>
      <c r="JWE46" s="83"/>
      <c r="JWF46" s="83"/>
      <c r="JWG46" s="83"/>
      <c r="JWH46" s="83"/>
      <c r="JWI46" s="83"/>
      <c r="JWJ46" s="83"/>
      <c r="JWK46" s="83"/>
      <c r="JWL46" s="83"/>
      <c r="JWM46" s="83"/>
      <c r="JWN46" s="83"/>
      <c r="JWO46" s="83"/>
      <c r="JWP46" s="83"/>
      <c r="JWQ46" s="83"/>
      <c r="JWR46" s="83"/>
      <c r="JWS46" s="83"/>
      <c r="JWT46" s="83"/>
      <c r="JWU46" s="83"/>
      <c r="JWV46" s="83"/>
      <c r="JWW46" s="83"/>
      <c r="JWX46" s="83"/>
      <c r="JWY46" s="83"/>
      <c r="JWZ46" s="83"/>
      <c r="JXA46" s="83"/>
      <c r="JXB46" s="83"/>
      <c r="JXC46" s="83"/>
      <c r="JXD46" s="83"/>
      <c r="JXE46" s="83"/>
      <c r="JXF46" s="83"/>
      <c r="JXG46" s="83"/>
      <c r="JXH46" s="83"/>
      <c r="JXI46" s="83"/>
      <c r="JXJ46" s="83"/>
      <c r="JXK46" s="83"/>
      <c r="JXL46" s="83"/>
      <c r="JXM46" s="83"/>
      <c r="JXN46" s="83"/>
      <c r="JXO46" s="83"/>
      <c r="JXP46" s="83"/>
      <c r="JXQ46" s="83"/>
      <c r="JXR46" s="83"/>
      <c r="JXS46" s="83"/>
      <c r="JXT46" s="83"/>
      <c r="JXU46" s="83"/>
      <c r="JXV46" s="83"/>
      <c r="JXW46" s="83"/>
      <c r="JXX46" s="83"/>
      <c r="JXY46" s="83"/>
      <c r="JXZ46" s="83"/>
      <c r="JYA46" s="83"/>
      <c r="JYB46" s="83"/>
      <c r="JYC46" s="83"/>
      <c r="JYD46" s="83"/>
      <c r="JYE46" s="83"/>
      <c r="JYF46" s="83"/>
      <c r="JYG46" s="83"/>
      <c r="JYH46" s="83"/>
      <c r="JYI46" s="83"/>
      <c r="JYJ46" s="83"/>
      <c r="JYK46" s="83"/>
      <c r="JYL46" s="83"/>
      <c r="JYM46" s="83"/>
      <c r="JYN46" s="83"/>
      <c r="JYO46" s="83"/>
      <c r="JYP46" s="83"/>
      <c r="JYQ46" s="83"/>
      <c r="JYR46" s="83"/>
      <c r="JYS46" s="83"/>
      <c r="JYT46" s="83"/>
      <c r="JYU46" s="83"/>
      <c r="JYV46" s="83"/>
      <c r="JYW46" s="83"/>
      <c r="JYX46" s="83"/>
      <c r="JYY46" s="83"/>
      <c r="JYZ46" s="83"/>
      <c r="JZA46" s="83"/>
      <c r="JZB46" s="83"/>
      <c r="JZC46" s="83"/>
      <c r="JZD46" s="83"/>
      <c r="JZE46" s="83"/>
      <c r="JZF46" s="83"/>
      <c r="JZG46" s="83"/>
      <c r="JZH46" s="83"/>
      <c r="JZI46" s="83"/>
      <c r="JZJ46" s="83"/>
      <c r="JZK46" s="83"/>
      <c r="JZL46" s="83"/>
      <c r="JZM46" s="83"/>
      <c r="JZN46" s="83"/>
      <c r="JZO46" s="83"/>
      <c r="JZP46" s="83"/>
      <c r="JZQ46" s="83"/>
      <c r="JZR46" s="83"/>
      <c r="JZS46" s="83"/>
      <c r="JZT46" s="83"/>
      <c r="JZU46" s="83"/>
      <c r="JZV46" s="83"/>
      <c r="JZW46" s="83"/>
      <c r="JZX46" s="83"/>
      <c r="JZY46" s="83"/>
      <c r="JZZ46" s="83"/>
      <c r="KAA46" s="83"/>
      <c r="KAB46" s="83"/>
      <c r="KAC46" s="83"/>
      <c r="KAD46" s="83"/>
      <c r="KAE46" s="83"/>
      <c r="KAF46" s="83"/>
      <c r="KAG46" s="83"/>
      <c r="KAH46" s="83"/>
      <c r="KAI46" s="83"/>
      <c r="KAJ46" s="83"/>
      <c r="KAK46" s="83"/>
      <c r="KAL46" s="83"/>
      <c r="KAM46" s="83"/>
      <c r="KAN46" s="83"/>
      <c r="KAO46" s="83"/>
      <c r="KAP46" s="83"/>
      <c r="KAQ46" s="83"/>
      <c r="KAR46" s="83"/>
      <c r="KAS46" s="83"/>
      <c r="KAT46" s="83"/>
      <c r="KAU46" s="83"/>
      <c r="KAV46" s="83"/>
      <c r="KAW46" s="83"/>
      <c r="KAX46" s="83"/>
      <c r="KAY46" s="83"/>
      <c r="KAZ46" s="83"/>
      <c r="KBA46" s="83"/>
      <c r="KBB46" s="83"/>
      <c r="KBC46" s="83"/>
      <c r="KBD46" s="83"/>
      <c r="KBE46" s="83"/>
      <c r="KBF46" s="83"/>
      <c r="KBG46" s="83"/>
      <c r="KBH46" s="83"/>
      <c r="KBI46" s="83"/>
      <c r="KBJ46" s="83"/>
      <c r="KBK46" s="83"/>
      <c r="KBL46" s="83"/>
      <c r="KBM46" s="83"/>
      <c r="KBN46" s="83"/>
      <c r="KBO46" s="83"/>
      <c r="KBP46" s="83"/>
      <c r="KBQ46" s="83"/>
      <c r="KBR46" s="83"/>
      <c r="KBS46" s="83"/>
      <c r="KBT46" s="83"/>
      <c r="KBU46" s="83"/>
      <c r="KBV46" s="83"/>
      <c r="KBW46" s="83"/>
      <c r="KBX46" s="83"/>
      <c r="KBY46" s="83"/>
      <c r="KBZ46" s="83"/>
      <c r="KCA46" s="83"/>
      <c r="KCB46" s="83"/>
      <c r="KCC46" s="83"/>
      <c r="KCD46" s="83"/>
      <c r="KCE46" s="83"/>
      <c r="KCF46" s="83"/>
      <c r="KCG46" s="83"/>
      <c r="KCH46" s="83"/>
      <c r="KCI46" s="83"/>
      <c r="KCJ46" s="83"/>
      <c r="KCK46" s="83"/>
      <c r="KCL46" s="83"/>
      <c r="KCM46" s="83"/>
      <c r="KCN46" s="83"/>
      <c r="KCO46" s="83"/>
      <c r="KCP46" s="83"/>
      <c r="KCQ46" s="83"/>
      <c r="KCR46" s="83"/>
      <c r="KCS46" s="83"/>
      <c r="KCT46" s="83"/>
      <c r="KCU46" s="83"/>
      <c r="KCV46" s="83"/>
      <c r="KCW46" s="83"/>
      <c r="KCX46" s="83"/>
      <c r="KCY46" s="83"/>
      <c r="KCZ46" s="83"/>
      <c r="KDA46" s="83"/>
      <c r="KDB46" s="83"/>
      <c r="KDC46" s="83"/>
      <c r="KDD46" s="83"/>
      <c r="KDE46" s="83"/>
      <c r="KDF46" s="83"/>
      <c r="KDG46" s="83"/>
      <c r="KDH46" s="83"/>
      <c r="KDI46" s="83"/>
      <c r="KDJ46" s="83"/>
      <c r="KDK46" s="83"/>
      <c r="KDL46" s="83"/>
      <c r="KDM46" s="83"/>
      <c r="KDN46" s="83"/>
      <c r="KDO46" s="83"/>
      <c r="KDP46" s="83"/>
      <c r="KDQ46" s="83"/>
      <c r="KDR46" s="83"/>
      <c r="KDS46" s="83"/>
      <c r="KDT46" s="83"/>
      <c r="KDU46" s="83"/>
      <c r="KDV46" s="83"/>
      <c r="KDW46" s="83"/>
      <c r="KDX46" s="83"/>
      <c r="KDY46" s="83"/>
      <c r="KDZ46" s="83"/>
      <c r="KEA46" s="83"/>
      <c r="KEB46" s="83"/>
      <c r="KEC46" s="83"/>
      <c r="KED46" s="83"/>
      <c r="KEE46" s="83"/>
      <c r="KEF46" s="83"/>
      <c r="KEG46" s="83"/>
      <c r="KEH46" s="83"/>
      <c r="KEI46" s="83"/>
      <c r="KEJ46" s="83"/>
      <c r="KEK46" s="83"/>
      <c r="KEL46" s="83"/>
      <c r="KEM46" s="83"/>
      <c r="KEN46" s="83"/>
      <c r="KEO46" s="83"/>
      <c r="KEP46" s="83"/>
      <c r="KEQ46" s="83"/>
      <c r="KER46" s="83"/>
      <c r="KES46" s="83"/>
      <c r="KET46" s="83"/>
      <c r="KEU46" s="83"/>
      <c r="KEV46" s="83"/>
      <c r="KEW46" s="83"/>
      <c r="KEX46" s="83"/>
      <c r="KEY46" s="83"/>
      <c r="KEZ46" s="83"/>
      <c r="KFA46" s="83"/>
      <c r="KFB46" s="83"/>
      <c r="KFC46" s="83"/>
      <c r="KFD46" s="83"/>
      <c r="KFE46" s="83"/>
      <c r="KFF46" s="83"/>
      <c r="KFG46" s="83"/>
      <c r="KFH46" s="83"/>
      <c r="KFI46" s="83"/>
      <c r="KFJ46" s="83"/>
      <c r="KFK46" s="83"/>
      <c r="KFL46" s="83"/>
      <c r="KFM46" s="83"/>
      <c r="KFN46" s="83"/>
      <c r="KFO46" s="83"/>
      <c r="KFP46" s="83"/>
      <c r="KFQ46" s="83"/>
      <c r="KFR46" s="83"/>
      <c r="KFS46" s="83"/>
      <c r="KFT46" s="83"/>
      <c r="KFU46" s="83"/>
      <c r="KFV46" s="83"/>
      <c r="KFW46" s="83"/>
      <c r="KFX46" s="83"/>
      <c r="KFY46" s="83"/>
      <c r="KFZ46" s="83"/>
      <c r="KGA46" s="83"/>
      <c r="KGB46" s="83"/>
      <c r="KGC46" s="83"/>
      <c r="KGD46" s="83"/>
      <c r="KGE46" s="83"/>
      <c r="KGF46" s="83"/>
      <c r="KGG46" s="83"/>
      <c r="KGH46" s="83"/>
      <c r="KGI46" s="83"/>
      <c r="KGJ46" s="83"/>
      <c r="KGK46" s="83"/>
      <c r="KGL46" s="83"/>
      <c r="KGM46" s="83"/>
      <c r="KGN46" s="83"/>
      <c r="KGO46" s="83"/>
      <c r="KGP46" s="83"/>
      <c r="KGQ46" s="83"/>
      <c r="KGR46" s="83"/>
      <c r="KGS46" s="83"/>
      <c r="KGT46" s="83"/>
      <c r="KGU46" s="83"/>
      <c r="KGV46" s="83"/>
      <c r="KGW46" s="83"/>
      <c r="KGX46" s="83"/>
      <c r="KGY46" s="83"/>
      <c r="KGZ46" s="83"/>
      <c r="KHA46" s="83"/>
      <c r="KHB46" s="83"/>
      <c r="KHC46" s="83"/>
      <c r="KHD46" s="83"/>
      <c r="KHE46" s="83"/>
      <c r="KHF46" s="83"/>
      <c r="KHG46" s="83"/>
      <c r="KHH46" s="83"/>
      <c r="KHI46" s="83"/>
      <c r="KHJ46" s="83"/>
      <c r="KHK46" s="83"/>
      <c r="KHL46" s="83"/>
      <c r="KHM46" s="83"/>
      <c r="KHN46" s="83"/>
      <c r="KHO46" s="83"/>
      <c r="KHP46" s="83"/>
      <c r="KHQ46" s="83"/>
      <c r="KHR46" s="83"/>
      <c r="KHS46" s="83"/>
      <c r="KHT46" s="83"/>
      <c r="KHU46" s="83"/>
      <c r="KHV46" s="83"/>
      <c r="KHW46" s="83"/>
      <c r="KHX46" s="83"/>
      <c r="KHY46" s="83"/>
      <c r="KHZ46" s="83"/>
      <c r="KIA46" s="83"/>
      <c r="KIB46" s="83"/>
      <c r="KIC46" s="83"/>
      <c r="KID46" s="83"/>
      <c r="KIE46" s="83"/>
      <c r="KIF46" s="83"/>
      <c r="KIG46" s="83"/>
      <c r="KIH46" s="83"/>
      <c r="KII46" s="83"/>
      <c r="KIJ46" s="83"/>
      <c r="KIK46" s="83"/>
      <c r="KIL46" s="83"/>
      <c r="KIM46" s="83"/>
      <c r="KIN46" s="83"/>
      <c r="KIO46" s="83"/>
      <c r="KIP46" s="83"/>
      <c r="KIQ46" s="83"/>
      <c r="KIR46" s="83"/>
      <c r="KIS46" s="83"/>
      <c r="KIT46" s="83"/>
      <c r="KIU46" s="83"/>
      <c r="KIV46" s="83"/>
      <c r="KIW46" s="83"/>
      <c r="KIX46" s="83"/>
      <c r="KIY46" s="83"/>
      <c r="KIZ46" s="83"/>
      <c r="KJA46" s="83"/>
      <c r="KJB46" s="83"/>
      <c r="KJC46" s="83"/>
      <c r="KJD46" s="83"/>
      <c r="KJE46" s="83"/>
      <c r="KJF46" s="83"/>
      <c r="KJG46" s="83"/>
      <c r="KJH46" s="83"/>
      <c r="KJI46" s="83"/>
      <c r="KJJ46" s="83"/>
      <c r="KJK46" s="83"/>
      <c r="KJL46" s="83"/>
      <c r="KJM46" s="83"/>
      <c r="KJN46" s="83"/>
      <c r="KJO46" s="83"/>
      <c r="KJP46" s="83"/>
      <c r="KJQ46" s="83"/>
      <c r="KJR46" s="83"/>
      <c r="KJS46" s="83"/>
      <c r="KJT46" s="83"/>
      <c r="KJU46" s="83"/>
      <c r="KJV46" s="83"/>
      <c r="KJW46" s="83"/>
      <c r="KJX46" s="83"/>
      <c r="KJY46" s="83"/>
      <c r="KJZ46" s="83"/>
      <c r="KKA46" s="83"/>
      <c r="KKB46" s="83"/>
      <c r="KKC46" s="83"/>
      <c r="KKD46" s="83"/>
      <c r="KKE46" s="83"/>
      <c r="KKF46" s="83"/>
      <c r="KKG46" s="83"/>
      <c r="KKH46" s="83"/>
      <c r="KKI46" s="83"/>
      <c r="KKJ46" s="83"/>
      <c r="KKK46" s="83"/>
      <c r="KKL46" s="83"/>
      <c r="KKM46" s="83"/>
      <c r="KKN46" s="83"/>
      <c r="KKO46" s="83"/>
      <c r="KKP46" s="83"/>
      <c r="KKQ46" s="83"/>
      <c r="KKR46" s="83"/>
      <c r="KKS46" s="83"/>
      <c r="KKT46" s="83"/>
      <c r="KKU46" s="83"/>
      <c r="KKV46" s="83"/>
      <c r="KKW46" s="83"/>
      <c r="KKX46" s="83"/>
      <c r="KKY46" s="83"/>
      <c r="KKZ46" s="83"/>
      <c r="KLA46" s="83"/>
      <c r="KLB46" s="83"/>
      <c r="KLC46" s="83"/>
      <c r="KLD46" s="83"/>
      <c r="KLE46" s="83"/>
      <c r="KLF46" s="83"/>
      <c r="KLG46" s="83"/>
      <c r="KLH46" s="83"/>
      <c r="KLI46" s="83"/>
      <c r="KLJ46" s="83"/>
      <c r="KLK46" s="83"/>
      <c r="KLL46" s="83"/>
      <c r="KLM46" s="83"/>
      <c r="KLN46" s="83"/>
      <c r="KLO46" s="83"/>
      <c r="KLP46" s="83"/>
      <c r="KLQ46" s="83"/>
      <c r="KLR46" s="83"/>
      <c r="KLS46" s="83"/>
      <c r="KLT46" s="83"/>
      <c r="KLU46" s="83"/>
      <c r="KLV46" s="83"/>
      <c r="KLW46" s="83"/>
      <c r="KLX46" s="83"/>
      <c r="KLY46" s="83"/>
      <c r="KLZ46" s="83"/>
      <c r="KMA46" s="83"/>
      <c r="KMB46" s="83"/>
      <c r="KMC46" s="83"/>
      <c r="KMD46" s="83"/>
      <c r="KME46" s="83"/>
      <c r="KMF46" s="83"/>
      <c r="KMG46" s="83"/>
      <c r="KMH46" s="83"/>
      <c r="KMI46" s="83"/>
      <c r="KMJ46" s="83"/>
      <c r="KMK46" s="83"/>
      <c r="KML46" s="83"/>
      <c r="KMM46" s="83"/>
      <c r="KMN46" s="83"/>
      <c r="KMO46" s="83"/>
      <c r="KMP46" s="83"/>
      <c r="KMQ46" s="83"/>
      <c r="KMR46" s="83"/>
      <c r="KMS46" s="83"/>
      <c r="KMT46" s="83"/>
      <c r="KMU46" s="83"/>
      <c r="KMV46" s="83"/>
      <c r="KMW46" s="83"/>
      <c r="KMX46" s="83"/>
      <c r="KMY46" s="83"/>
      <c r="KMZ46" s="83"/>
      <c r="KNA46" s="83"/>
      <c r="KNB46" s="83"/>
      <c r="KNC46" s="83"/>
      <c r="KND46" s="83"/>
      <c r="KNE46" s="83"/>
      <c r="KNF46" s="83"/>
      <c r="KNG46" s="83"/>
      <c r="KNH46" s="83"/>
      <c r="KNI46" s="83"/>
      <c r="KNJ46" s="83"/>
      <c r="KNK46" s="83"/>
      <c r="KNL46" s="83"/>
      <c r="KNM46" s="83"/>
      <c r="KNN46" s="83"/>
      <c r="KNO46" s="83"/>
      <c r="KNP46" s="83"/>
      <c r="KNQ46" s="83"/>
      <c r="KNR46" s="83"/>
      <c r="KNS46" s="83"/>
      <c r="KNT46" s="83"/>
      <c r="KNU46" s="83"/>
      <c r="KNV46" s="83"/>
      <c r="KNW46" s="83"/>
      <c r="KNX46" s="83"/>
      <c r="KNY46" s="83"/>
      <c r="KNZ46" s="83"/>
      <c r="KOA46" s="83"/>
      <c r="KOB46" s="83"/>
      <c r="KOC46" s="83"/>
      <c r="KOD46" s="83"/>
      <c r="KOE46" s="83"/>
      <c r="KOF46" s="83"/>
      <c r="KOG46" s="83"/>
      <c r="KOH46" s="83"/>
      <c r="KOI46" s="83"/>
      <c r="KOJ46" s="83"/>
      <c r="KOK46" s="83"/>
      <c r="KOL46" s="83"/>
      <c r="KOM46" s="83"/>
      <c r="KON46" s="83"/>
      <c r="KOO46" s="83"/>
      <c r="KOP46" s="83"/>
      <c r="KOQ46" s="83"/>
      <c r="KOR46" s="83"/>
      <c r="KOS46" s="83"/>
      <c r="KOT46" s="83"/>
      <c r="KOU46" s="83"/>
      <c r="KOV46" s="83"/>
      <c r="KOW46" s="83"/>
      <c r="KOX46" s="83"/>
      <c r="KOY46" s="83"/>
      <c r="KOZ46" s="83"/>
      <c r="KPA46" s="83"/>
      <c r="KPB46" s="83"/>
      <c r="KPC46" s="83"/>
      <c r="KPD46" s="83"/>
      <c r="KPE46" s="83"/>
      <c r="KPF46" s="83"/>
      <c r="KPG46" s="83"/>
      <c r="KPH46" s="83"/>
      <c r="KPI46" s="83"/>
      <c r="KPJ46" s="83"/>
      <c r="KPK46" s="83"/>
      <c r="KPL46" s="83"/>
      <c r="KPM46" s="83"/>
      <c r="KPN46" s="83"/>
      <c r="KPO46" s="83"/>
      <c r="KPP46" s="83"/>
      <c r="KPQ46" s="83"/>
      <c r="KPR46" s="83"/>
      <c r="KPS46" s="83"/>
      <c r="KPT46" s="83"/>
      <c r="KPU46" s="83"/>
      <c r="KPV46" s="83"/>
      <c r="KPW46" s="83"/>
      <c r="KPX46" s="83"/>
      <c r="KPY46" s="83"/>
      <c r="KPZ46" s="83"/>
      <c r="KQA46" s="83"/>
      <c r="KQB46" s="83"/>
      <c r="KQC46" s="83"/>
      <c r="KQD46" s="83"/>
      <c r="KQE46" s="83"/>
      <c r="KQF46" s="83"/>
      <c r="KQG46" s="83"/>
      <c r="KQH46" s="83"/>
      <c r="KQI46" s="83"/>
      <c r="KQJ46" s="83"/>
      <c r="KQK46" s="83"/>
      <c r="KQL46" s="83"/>
      <c r="KQM46" s="83"/>
      <c r="KQN46" s="83"/>
      <c r="KQO46" s="83"/>
      <c r="KQP46" s="83"/>
      <c r="KQQ46" s="83"/>
      <c r="KQR46" s="83"/>
      <c r="KQS46" s="83"/>
      <c r="KQT46" s="83"/>
      <c r="KQU46" s="83"/>
      <c r="KQV46" s="83"/>
      <c r="KQW46" s="83"/>
      <c r="KQX46" s="83"/>
      <c r="KQY46" s="83"/>
      <c r="KQZ46" s="83"/>
      <c r="KRA46" s="83"/>
      <c r="KRB46" s="83"/>
      <c r="KRC46" s="83"/>
      <c r="KRD46" s="83"/>
      <c r="KRE46" s="83"/>
      <c r="KRF46" s="83"/>
      <c r="KRG46" s="83"/>
      <c r="KRH46" s="83"/>
      <c r="KRI46" s="83"/>
      <c r="KRJ46" s="83"/>
      <c r="KRK46" s="83"/>
      <c r="KRL46" s="83"/>
      <c r="KRM46" s="83"/>
      <c r="KRN46" s="83"/>
      <c r="KRO46" s="83"/>
      <c r="KRP46" s="83"/>
      <c r="KRQ46" s="83"/>
      <c r="KRR46" s="83"/>
      <c r="KRS46" s="83"/>
      <c r="KRT46" s="83"/>
      <c r="KRU46" s="83"/>
      <c r="KRV46" s="83"/>
      <c r="KRW46" s="83"/>
      <c r="KRX46" s="83"/>
      <c r="KRY46" s="83"/>
      <c r="KRZ46" s="83"/>
      <c r="KSA46" s="83"/>
      <c r="KSB46" s="83"/>
      <c r="KSC46" s="83"/>
      <c r="KSD46" s="83"/>
      <c r="KSE46" s="83"/>
      <c r="KSF46" s="83"/>
      <c r="KSG46" s="83"/>
      <c r="KSH46" s="83"/>
      <c r="KSI46" s="83"/>
      <c r="KSJ46" s="83"/>
      <c r="KSK46" s="83"/>
      <c r="KSL46" s="83"/>
      <c r="KSM46" s="83"/>
      <c r="KSN46" s="83"/>
      <c r="KSO46" s="83"/>
      <c r="KSP46" s="83"/>
      <c r="KSQ46" s="83"/>
      <c r="KSR46" s="83"/>
      <c r="KSS46" s="83"/>
      <c r="KST46" s="83"/>
      <c r="KSU46" s="83"/>
      <c r="KSV46" s="83"/>
      <c r="KSW46" s="83"/>
      <c r="KSX46" s="83"/>
      <c r="KSY46" s="83"/>
      <c r="KSZ46" s="83"/>
      <c r="KTA46" s="83"/>
      <c r="KTB46" s="83"/>
      <c r="KTC46" s="83"/>
      <c r="KTD46" s="83"/>
      <c r="KTE46" s="83"/>
      <c r="KTF46" s="83"/>
      <c r="KTG46" s="83"/>
      <c r="KTH46" s="83"/>
      <c r="KTI46" s="83"/>
      <c r="KTJ46" s="83"/>
      <c r="KTK46" s="83"/>
      <c r="KTL46" s="83"/>
      <c r="KTM46" s="83"/>
      <c r="KTN46" s="83"/>
      <c r="KTO46" s="83"/>
      <c r="KTP46" s="83"/>
      <c r="KTQ46" s="83"/>
      <c r="KTR46" s="83"/>
      <c r="KTS46" s="83"/>
      <c r="KTT46" s="83"/>
      <c r="KTU46" s="83"/>
      <c r="KTV46" s="83"/>
      <c r="KTW46" s="83"/>
      <c r="KTX46" s="83"/>
      <c r="KTY46" s="83"/>
      <c r="KTZ46" s="83"/>
      <c r="KUA46" s="83"/>
      <c r="KUB46" s="83"/>
      <c r="KUC46" s="83"/>
      <c r="KUD46" s="83"/>
      <c r="KUE46" s="83"/>
      <c r="KUF46" s="83"/>
      <c r="KUG46" s="83"/>
      <c r="KUH46" s="83"/>
      <c r="KUI46" s="83"/>
      <c r="KUJ46" s="83"/>
      <c r="KUK46" s="83"/>
      <c r="KUL46" s="83"/>
      <c r="KUM46" s="83"/>
      <c r="KUN46" s="83"/>
      <c r="KUO46" s="83"/>
      <c r="KUP46" s="83"/>
      <c r="KUQ46" s="83"/>
      <c r="KUR46" s="83"/>
      <c r="KUS46" s="83"/>
      <c r="KUT46" s="83"/>
      <c r="KUU46" s="83"/>
      <c r="KUV46" s="83"/>
      <c r="KUW46" s="83"/>
      <c r="KUX46" s="83"/>
      <c r="KUY46" s="83"/>
      <c r="KUZ46" s="83"/>
      <c r="KVA46" s="83"/>
      <c r="KVB46" s="83"/>
      <c r="KVC46" s="83"/>
      <c r="KVD46" s="83"/>
      <c r="KVE46" s="83"/>
      <c r="KVF46" s="83"/>
      <c r="KVG46" s="83"/>
      <c r="KVH46" s="83"/>
      <c r="KVI46" s="83"/>
      <c r="KVJ46" s="83"/>
      <c r="KVK46" s="83"/>
      <c r="KVL46" s="83"/>
      <c r="KVM46" s="83"/>
      <c r="KVN46" s="83"/>
      <c r="KVO46" s="83"/>
      <c r="KVP46" s="83"/>
      <c r="KVQ46" s="83"/>
      <c r="KVR46" s="83"/>
      <c r="KVS46" s="83"/>
      <c r="KVT46" s="83"/>
      <c r="KVU46" s="83"/>
      <c r="KVV46" s="83"/>
      <c r="KVW46" s="83"/>
      <c r="KVX46" s="83"/>
      <c r="KVY46" s="83"/>
      <c r="KVZ46" s="83"/>
      <c r="KWA46" s="83"/>
      <c r="KWB46" s="83"/>
      <c r="KWC46" s="83"/>
      <c r="KWD46" s="83"/>
      <c r="KWE46" s="83"/>
      <c r="KWF46" s="83"/>
      <c r="KWG46" s="83"/>
      <c r="KWH46" s="83"/>
      <c r="KWI46" s="83"/>
      <c r="KWJ46" s="83"/>
      <c r="KWK46" s="83"/>
      <c r="KWL46" s="83"/>
      <c r="KWM46" s="83"/>
      <c r="KWN46" s="83"/>
      <c r="KWO46" s="83"/>
      <c r="KWP46" s="83"/>
      <c r="KWQ46" s="83"/>
      <c r="KWR46" s="83"/>
      <c r="KWS46" s="83"/>
      <c r="KWT46" s="83"/>
      <c r="KWU46" s="83"/>
      <c r="KWV46" s="83"/>
      <c r="KWW46" s="83"/>
      <c r="KWX46" s="83"/>
      <c r="KWY46" s="83"/>
      <c r="KWZ46" s="83"/>
      <c r="KXA46" s="83"/>
      <c r="KXB46" s="83"/>
      <c r="KXC46" s="83"/>
      <c r="KXD46" s="83"/>
      <c r="KXE46" s="83"/>
      <c r="KXF46" s="83"/>
      <c r="KXG46" s="83"/>
      <c r="KXH46" s="83"/>
      <c r="KXI46" s="83"/>
      <c r="KXJ46" s="83"/>
      <c r="KXK46" s="83"/>
      <c r="KXL46" s="83"/>
      <c r="KXM46" s="83"/>
      <c r="KXN46" s="83"/>
      <c r="KXO46" s="83"/>
      <c r="KXP46" s="83"/>
      <c r="KXQ46" s="83"/>
      <c r="KXR46" s="83"/>
      <c r="KXS46" s="83"/>
      <c r="KXT46" s="83"/>
      <c r="KXU46" s="83"/>
      <c r="KXV46" s="83"/>
      <c r="KXW46" s="83"/>
      <c r="KXX46" s="83"/>
      <c r="KXY46" s="83"/>
      <c r="KXZ46" s="83"/>
      <c r="KYA46" s="83"/>
      <c r="KYB46" s="83"/>
      <c r="KYC46" s="83"/>
      <c r="KYD46" s="83"/>
      <c r="KYE46" s="83"/>
      <c r="KYF46" s="83"/>
      <c r="KYG46" s="83"/>
      <c r="KYH46" s="83"/>
      <c r="KYI46" s="83"/>
      <c r="KYJ46" s="83"/>
      <c r="KYK46" s="83"/>
      <c r="KYL46" s="83"/>
      <c r="KYM46" s="83"/>
      <c r="KYN46" s="83"/>
      <c r="KYO46" s="83"/>
      <c r="KYP46" s="83"/>
      <c r="KYQ46" s="83"/>
      <c r="KYR46" s="83"/>
      <c r="KYS46" s="83"/>
      <c r="KYT46" s="83"/>
      <c r="KYU46" s="83"/>
      <c r="KYV46" s="83"/>
      <c r="KYW46" s="83"/>
      <c r="KYX46" s="83"/>
      <c r="KYY46" s="83"/>
      <c r="KYZ46" s="83"/>
      <c r="KZA46" s="83"/>
      <c r="KZB46" s="83"/>
      <c r="KZC46" s="83"/>
      <c r="KZD46" s="83"/>
      <c r="KZE46" s="83"/>
      <c r="KZF46" s="83"/>
      <c r="KZG46" s="83"/>
      <c r="KZH46" s="83"/>
      <c r="KZI46" s="83"/>
      <c r="KZJ46" s="83"/>
      <c r="KZK46" s="83"/>
      <c r="KZL46" s="83"/>
      <c r="KZM46" s="83"/>
      <c r="KZN46" s="83"/>
      <c r="KZO46" s="83"/>
      <c r="KZP46" s="83"/>
      <c r="KZQ46" s="83"/>
      <c r="KZR46" s="83"/>
      <c r="KZS46" s="83"/>
      <c r="KZT46" s="83"/>
      <c r="KZU46" s="83"/>
      <c r="KZV46" s="83"/>
      <c r="KZW46" s="83"/>
      <c r="KZX46" s="83"/>
      <c r="KZY46" s="83"/>
      <c r="KZZ46" s="83"/>
      <c r="LAA46" s="83"/>
      <c r="LAB46" s="83"/>
      <c r="LAC46" s="83"/>
      <c r="LAD46" s="83"/>
      <c r="LAE46" s="83"/>
      <c r="LAF46" s="83"/>
      <c r="LAG46" s="83"/>
      <c r="LAH46" s="83"/>
      <c r="LAI46" s="83"/>
      <c r="LAJ46" s="83"/>
      <c r="LAK46" s="83"/>
      <c r="LAL46" s="83"/>
      <c r="LAM46" s="83"/>
      <c r="LAN46" s="83"/>
      <c r="LAO46" s="83"/>
      <c r="LAP46" s="83"/>
      <c r="LAQ46" s="83"/>
      <c r="LAR46" s="83"/>
      <c r="LAS46" s="83"/>
      <c r="LAT46" s="83"/>
      <c r="LAU46" s="83"/>
      <c r="LAV46" s="83"/>
      <c r="LAW46" s="83"/>
      <c r="LAX46" s="83"/>
      <c r="LAY46" s="83"/>
      <c r="LAZ46" s="83"/>
      <c r="LBA46" s="83"/>
      <c r="LBB46" s="83"/>
      <c r="LBC46" s="83"/>
      <c r="LBD46" s="83"/>
      <c r="LBE46" s="83"/>
      <c r="LBF46" s="83"/>
      <c r="LBG46" s="83"/>
      <c r="LBH46" s="83"/>
      <c r="LBI46" s="83"/>
      <c r="LBJ46" s="83"/>
      <c r="LBK46" s="83"/>
      <c r="LBL46" s="83"/>
      <c r="LBM46" s="83"/>
      <c r="LBN46" s="83"/>
      <c r="LBO46" s="83"/>
      <c r="LBP46" s="83"/>
      <c r="LBQ46" s="83"/>
      <c r="LBR46" s="83"/>
      <c r="LBS46" s="83"/>
      <c r="LBT46" s="83"/>
      <c r="LBU46" s="83"/>
      <c r="LBV46" s="83"/>
      <c r="LBW46" s="83"/>
      <c r="LBX46" s="83"/>
      <c r="LBY46" s="83"/>
      <c r="LBZ46" s="83"/>
      <c r="LCA46" s="83"/>
      <c r="LCB46" s="83"/>
      <c r="LCC46" s="83"/>
      <c r="LCD46" s="83"/>
      <c r="LCE46" s="83"/>
      <c r="LCF46" s="83"/>
      <c r="LCG46" s="83"/>
      <c r="LCH46" s="83"/>
      <c r="LCI46" s="83"/>
      <c r="LCJ46" s="83"/>
      <c r="LCK46" s="83"/>
      <c r="LCL46" s="83"/>
      <c r="LCM46" s="83"/>
      <c r="LCN46" s="83"/>
      <c r="LCO46" s="83"/>
      <c r="LCP46" s="83"/>
      <c r="LCQ46" s="83"/>
      <c r="LCR46" s="83"/>
      <c r="LCS46" s="83"/>
      <c r="LCT46" s="83"/>
      <c r="LCU46" s="83"/>
      <c r="LCV46" s="83"/>
      <c r="LCW46" s="83"/>
      <c r="LCX46" s="83"/>
      <c r="LCY46" s="83"/>
      <c r="LCZ46" s="83"/>
      <c r="LDA46" s="83"/>
      <c r="LDB46" s="83"/>
      <c r="LDC46" s="83"/>
      <c r="LDD46" s="83"/>
      <c r="LDE46" s="83"/>
      <c r="LDF46" s="83"/>
      <c r="LDG46" s="83"/>
      <c r="LDH46" s="83"/>
      <c r="LDI46" s="83"/>
      <c r="LDJ46" s="83"/>
      <c r="LDK46" s="83"/>
      <c r="LDL46" s="83"/>
      <c r="LDM46" s="83"/>
      <c r="LDN46" s="83"/>
      <c r="LDO46" s="83"/>
      <c r="LDP46" s="83"/>
      <c r="LDQ46" s="83"/>
      <c r="LDR46" s="83"/>
      <c r="LDS46" s="83"/>
      <c r="LDT46" s="83"/>
      <c r="LDU46" s="83"/>
      <c r="LDV46" s="83"/>
      <c r="LDW46" s="83"/>
      <c r="LDX46" s="83"/>
      <c r="LDY46" s="83"/>
      <c r="LDZ46" s="83"/>
      <c r="LEA46" s="83"/>
      <c r="LEB46" s="83"/>
      <c r="LEC46" s="83"/>
      <c r="LED46" s="83"/>
      <c r="LEE46" s="83"/>
      <c r="LEF46" s="83"/>
      <c r="LEG46" s="83"/>
      <c r="LEH46" s="83"/>
      <c r="LEI46" s="83"/>
      <c r="LEJ46" s="83"/>
      <c r="LEK46" s="83"/>
      <c r="LEL46" s="83"/>
      <c r="LEM46" s="83"/>
      <c r="LEN46" s="83"/>
      <c r="LEO46" s="83"/>
      <c r="LEP46" s="83"/>
      <c r="LEQ46" s="83"/>
      <c r="LER46" s="83"/>
      <c r="LES46" s="83"/>
      <c r="LET46" s="83"/>
      <c r="LEU46" s="83"/>
      <c r="LEV46" s="83"/>
      <c r="LEW46" s="83"/>
      <c r="LEX46" s="83"/>
      <c r="LEY46" s="83"/>
      <c r="LEZ46" s="83"/>
      <c r="LFA46" s="83"/>
      <c r="LFB46" s="83"/>
      <c r="LFC46" s="83"/>
      <c r="LFD46" s="83"/>
      <c r="LFE46" s="83"/>
      <c r="LFF46" s="83"/>
      <c r="LFG46" s="83"/>
      <c r="LFH46" s="83"/>
      <c r="LFI46" s="83"/>
      <c r="LFJ46" s="83"/>
      <c r="LFK46" s="83"/>
      <c r="LFL46" s="83"/>
      <c r="LFM46" s="83"/>
      <c r="LFN46" s="83"/>
      <c r="LFO46" s="83"/>
      <c r="LFP46" s="83"/>
      <c r="LFQ46" s="83"/>
      <c r="LFR46" s="83"/>
      <c r="LFS46" s="83"/>
      <c r="LFT46" s="83"/>
      <c r="LFU46" s="83"/>
      <c r="LFV46" s="83"/>
      <c r="LFW46" s="83"/>
      <c r="LFX46" s="83"/>
      <c r="LFY46" s="83"/>
      <c r="LFZ46" s="83"/>
      <c r="LGA46" s="83"/>
      <c r="LGB46" s="83"/>
      <c r="LGC46" s="83"/>
      <c r="LGD46" s="83"/>
      <c r="LGE46" s="83"/>
      <c r="LGF46" s="83"/>
      <c r="LGG46" s="83"/>
      <c r="LGH46" s="83"/>
      <c r="LGI46" s="83"/>
      <c r="LGJ46" s="83"/>
      <c r="LGK46" s="83"/>
      <c r="LGL46" s="83"/>
      <c r="LGM46" s="83"/>
      <c r="LGN46" s="83"/>
      <c r="LGO46" s="83"/>
      <c r="LGP46" s="83"/>
      <c r="LGQ46" s="83"/>
      <c r="LGR46" s="83"/>
      <c r="LGS46" s="83"/>
      <c r="LGT46" s="83"/>
      <c r="LGU46" s="83"/>
      <c r="LGV46" s="83"/>
      <c r="LGW46" s="83"/>
      <c r="LGX46" s="83"/>
      <c r="LGY46" s="83"/>
      <c r="LGZ46" s="83"/>
      <c r="LHA46" s="83"/>
      <c r="LHB46" s="83"/>
      <c r="LHC46" s="83"/>
      <c r="LHD46" s="83"/>
      <c r="LHE46" s="83"/>
      <c r="LHF46" s="83"/>
      <c r="LHG46" s="83"/>
      <c r="LHH46" s="83"/>
      <c r="LHI46" s="83"/>
      <c r="LHJ46" s="83"/>
      <c r="LHK46" s="83"/>
      <c r="LHL46" s="83"/>
      <c r="LHM46" s="83"/>
      <c r="LHN46" s="83"/>
      <c r="LHO46" s="83"/>
      <c r="LHP46" s="83"/>
      <c r="LHQ46" s="83"/>
      <c r="LHR46" s="83"/>
      <c r="LHS46" s="83"/>
      <c r="LHT46" s="83"/>
      <c r="LHU46" s="83"/>
      <c r="LHV46" s="83"/>
      <c r="LHW46" s="83"/>
      <c r="LHX46" s="83"/>
      <c r="LHY46" s="83"/>
      <c r="LHZ46" s="83"/>
      <c r="LIA46" s="83"/>
      <c r="LIB46" s="83"/>
      <c r="LIC46" s="83"/>
      <c r="LID46" s="83"/>
      <c r="LIE46" s="83"/>
      <c r="LIF46" s="83"/>
      <c r="LIG46" s="83"/>
      <c r="LIH46" s="83"/>
      <c r="LII46" s="83"/>
      <c r="LIJ46" s="83"/>
      <c r="LIK46" s="83"/>
      <c r="LIL46" s="83"/>
      <c r="LIM46" s="83"/>
      <c r="LIN46" s="83"/>
      <c r="LIO46" s="83"/>
      <c r="LIP46" s="83"/>
      <c r="LIQ46" s="83"/>
      <c r="LIR46" s="83"/>
      <c r="LIS46" s="83"/>
      <c r="LIT46" s="83"/>
      <c r="LIU46" s="83"/>
      <c r="LIV46" s="83"/>
      <c r="LIW46" s="83"/>
      <c r="LIX46" s="83"/>
      <c r="LIY46" s="83"/>
      <c r="LIZ46" s="83"/>
      <c r="LJA46" s="83"/>
      <c r="LJB46" s="83"/>
      <c r="LJC46" s="83"/>
      <c r="LJD46" s="83"/>
      <c r="LJE46" s="83"/>
      <c r="LJF46" s="83"/>
      <c r="LJG46" s="83"/>
      <c r="LJH46" s="83"/>
      <c r="LJI46" s="83"/>
      <c r="LJJ46" s="83"/>
      <c r="LJK46" s="83"/>
      <c r="LJL46" s="83"/>
      <c r="LJM46" s="83"/>
      <c r="LJN46" s="83"/>
      <c r="LJO46" s="83"/>
      <c r="LJP46" s="83"/>
      <c r="LJQ46" s="83"/>
      <c r="LJR46" s="83"/>
      <c r="LJS46" s="83"/>
      <c r="LJT46" s="83"/>
      <c r="LJU46" s="83"/>
      <c r="LJV46" s="83"/>
      <c r="LJW46" s="83"/>
      <c r="LJX46" s="83"/>
      <c r="LJY46" s="83"/>
      <c r="LJZ46" s="83"/>
      <c r="LKA46" s="83"/>
      <c r="LKB46" s="83"/>
      <c r="LKC46" s="83"/>
      <c r="LKD46" s="83"/>
      <c r="LKE46" s="83"/>
      <c r="LKF46" s="83"/>
      <c r="LKG46" s="83"/>
      <c r="LKH46" s="83"/>
      <c r="LKI46" s="83"/>
      <c r="LKJ46" s="83"/>
      <c r="LKK46" s="83"/>
      <c r="LKL46" s="83"/>
      <c r="LKM46" s="83"/>
      <c r="LKN46" s="83"/>
      <c r="LKO46" s="83"/>
      <c r="LKP46" s="83"/>
      <c r="LKQ46" s="83"/>
      <c r="LKR46" s="83"/>
      <c r="LKS46" s="83"/>
      <c r="LKT46" s="83"/>
      <c r="LKU46" s="83"/>
      <c r="LKV46" s="83"/>
      <c r="LKW46" s="83"/>
      <c r="LKX46" s="83"/>
      <c r="LKY46" s="83"/>
      <c r="LKZ46" s="83"/>
      <c r="LLA46" s="83"/>
      <c r="LLB46" s="83"/>
      <c r="LLC46" s="83"/>
      <c r="LLD46" s="83"/>
      <c r="LLE46" s="83"/>
      <c r="LLF46" s="83"/>
      <c r="LLG46" s="83"/>
      <c r="LLH46" s="83"/>
      <c r="LLI46" s="83"/>
      <c r="LLJ46" s="83"/>
      <c r="LLK46" s="83"/>
      <c r="LLL46" s="83"/>
      <c r="LLM46" s="83"/>
      <c r="LLN46" s="83"/>
      <c r="LLO46" s="83"/>
      <c r="LLP46" s="83"/>
      <c r="LLQ46" s="83"/>
      <c r="LLR46" s="83"/>
      <c r="LLS46" s="83"/>
      <c r="LLT46" s="83"/>
      <c r="LLU46" s="83"/>
      <c r="LLV46" s="83"/>
      <c r="LLW46" s="83"/>
      <c r="LLX46" s="83"/>
      <c r="LLY46" s="83"/>
      <c r="LLZ46" s="83"/>
      <c r="LMA46" s="83"/>
      <c r="LMB46" s="83"/>
      <c r="LMC46" s="83"/>
      <c r="LMD46" s="83"/>
      <c r="LME46" s="83"/>
      <c r="LMF46" s="83"/>
      <c r="LMG46" s="83"/>
      <c r="LMH46" s="83"/>
      <c r="LMI46" s="83"/>
      <c r="LMJ46" s="83"/>
      <c r="LMK46" s="83"/>
      <c r="LML46" s="83"/>
      <c r="LMM46" s="83"/>
      <c r="LMN46" s="83"/>
      <c r="LMO46" s="83"/>
      <c r="LMP46" s="83"/>
      <c r="LMQ46" s="83"/>
      <c r="LMR46" s="83"/>
      <c r="LMS46" s="83"/>
      <c r="LMT46" s="83"/>
      <c r="LMU46" s="83"/>
      <c r="LMV46" s="83"/>
      <c r="LMW46" s="83"/>
      <c r="LMX46" s="83"/>
      <c r="LMY46" s="83"/>
      <c r="LMZ46" s="83"/>
      <c r="LNA46" s="83"/>
      <c r="LNB46" s="83"/>
      <c r="LNC46" s="83"/>
      <c r="LND46" s="83"/>
      <c r="LNE46" s="83"/>
      <c r="LNF46" s="83"/>
      <c r="LNG46" s="83"/>
      <c r="LNH46" s="83"/>
      <c r="LNI46" s="83"/>
      <c r="LNJ46" s="83"/>
      <c r="LNK46" s="83"/>
      <c r="LNL46" s="83"/>
      <c r="LNM46" s="83"/>
      <c r="LNN46" s="83"/>
      <c r="LNO46" s="83"/>
      <c r="LNP46" s="83"/>
      <c r="LNQ46" s="83"/>
      <c r="LNR46" s="83"/>
      <c r="LNS46" s="83"/>
      <c r="LNT46" s="83"/>
      <c r="LNU46" s="83"/>
      <c r="LNV46" s="83"/>
      <c r="LNW46" s="83"/>
      <c r="LNX46" s="83"/>
      <c r="LNY46" s="83"/>
      <c r="LNZ46" s="83"/>
      <c r="LOA46" s="83"/>
      <c r="LOB46" s="83"/>
      <c r="LOC46" s="83"/>
      <c r="LOD46" s="83"/>
      <c r="LOE46" s="83"/>
      <c r="LOF46" s="83"/>
      <c r="LOG46" s="83"/>
      <c r="LOH46" s="83"/>
      <c r="LOI46" s="83"/>
      <c r="LOJ46" s="83"/>
      <c r="LOK46" s="83"/>
      <c r="LOL46" s="83"/>
      <c r="LOM46" s="83"/>
      <c r="LON46" s="83"/>
      <c r="LOO46" s="83"/>
      <c r="LOP46" s="83"/>
      <c r="LOQ46" s="83"/>
      <c r="LOR46" s="83"/>
      <c r="LOS46" s="83"/>
      <c r="LOT46" s="83"/>
      <c r="LOU46" s="83"/>
      <c r="LOV46" s="83"/>
      <c r="LOW46" s="83"/>
      <c r="LOX46" s="83"/>
      <c r="LOY46" s="83"/>
      <c r="LOZ46" s="83"/>
      <c r="LPA46" s="83"/>
      <c r="LPB46" s="83"/>
      <c r="LPC46" s="83"/>
      <c r="LPD46" s="83"/>
      <c r="LPE46" s="83"/>
      <c r="LPF46" s="83"/>
      <c r="LPG46" s="83"/>
      <c r="LPH46" s="83"/>
      <c r="LPI46" s="83"/>
      <c r="LPJ46" s="83"/>
      <c r="LPK46" s="83"/>
      <c r="LPL46" s="83"/>
      <c r="LPM46" s="83"/>
      <c r="LPN46" s="83"/>
      <c r="LPO46" s="83"/>
      <c r="LPP46" s="83"/>
      <c r="LPQ46" s="83"/>
      <c r="LPR46" s="83"/>
      <c r="LPS46" s="83"/>
      <c r="LPT46" s="83"/>
      <c r="LPU46" s="83"/>
      <c r="LPV46" s="83"/>
      <c r="LPW46" s="83"/>
      <c r="LPX46" s="83"/>
      <c r="LPY46" s="83"/>
      <c r="LPZ46" s="83"/>
      <c r="LQA46" s="83"/>
      <c r="LQB46" s="83"/>
      <c r="LQC46" s="83"/>
      <c r="LQD46" s="83"/>
      <c r="LQE46" s="83"/>
      <c r="LQF46" s="83"/>
      <c r="LQG46" s="83"/>
      <c r="LQH46" s="83"/>
      <c r="LQI46" s="83"/>
      <c r="LQJ46" s="83"/>
      <c r="LQK46" s="83"/>
      <c r="LQL46" s="83"/>
      <c r="LQM46" s="83"/>
      <c r="LQN46" s="83"/>
      <c r="LQO46" s="83"/>
      <c r="LQP46" s="83"/>
      <c r="LQQ46" s="83"/>
      <c r="LQR46" s="83"/>
      <c r="LQS46" s="83"/>
      <c r="LQT46" s="83"/>
      <c r="LQU46" s="83"/>
      <c r="LQV46" s="83"/>
      <c r="LQW46" s="83"/>
      <c r="LQX46" s="83"/>
      <c r="LQY46" s="83"/>
      <c r="LQZ46" s="83"/>
      <c r="LRA46" s="83"/>
      <c r="LRB46" s="83"/>
      <c r="LRC46" s="83"/>
      <c r="LRD46" s="83"/>
      <c r="LRE46" s="83"/>
      <c r="LRF46" s="83"/>
      <c r="LRG46" s="83"/>
      <c r="LRH46" s="83"/>
      <c r="LRI46" s="83"/>
      <c r="LRJ46" s="83"/>
      <c r="LRK46" s="83"/>
      <c r="LRL46" s="83"/>
      <c r="LRM46" s="83"/>
      <c r="LRN46" s="83"/>
      <c r="LRO46" s="83"/>
      <c r="LRP46" s="83"/>
      <c r="LRQ46" s="83"/>
      <c r="LRR46" s="83"/>
      <c r="LRS46" s="83"/>
      <c r="LRT46" s="83"/>
      <c r="LRU46" s="83"/>
      <c r="LRV46" s="83"/>
      <c r="LRW46" s="83"/>
      <c r="LRX46" s="83"/>
      <c r="LRY46" s="83"/>
      <c r="LRZ46" s="83"/>
      <c r="LSA46" s="83"/>
      <c r="LSB46" s="83"/>
      <c r="LSC46" s="83"/>
      <c r="LSD46" s="83"/>
      <c r="LSE46" s="83"/>
      <c r="LSF46" s="83"/>
      <c r="LSG46" s="83"/>
      <c r="LSH46" s="83"/>
      <c r="LSI46" s="83"/>
      <c r="LSJ46" s="83"/>
      <c r="LSK46" s="83"/>
      <c r="LSL46" s="83"/>
      <c r="LSM46" s="83"/>
      <c r="LSN46" s="83"/>
      <c r="LSO46" s="83"/>
      <c r="LSP46" s="83"/>
      <c r="LSQ46" s="83"/>
      <c r="LSR46" s="83"/>
      <c r="LSS46" s="83"/>
      <c r="LST46" s="83"/>
      <c r="LSU46" s="83"/>
      <c r="LSV46" s="83"/>
      <c r="LSW46" s="83"/>
      <c r="LSX46" s="83"/>
      <c r="LSY46" s="83"/>
      <c r="LSZ46" s="83"/>
      <c r="LTA46" s="83"/>
      <c r="LTB46" s="83"/>
      <c r="LTC46" s="83"/>
      <c r="LTD46" s="83"/>
      <c r="LTE46" s="83"/>
      <c r="LTF46" s="83"/>
      <c r="LTG46" s="83"/>
      <c r="LTH46" s="83"/>
      <c r="LTI46" s="83"/>
      <c r="LTJ46" s="83"/>
      <c r="LTK46" s="83"/>
      <c r="LTL46" s="83"/>
      <c r="LTM46" s="83"/>
      <c r="LTN46" s="83"/>
      <c r="LTO46" s="83"/>
      <c r="LTP46" s="83"/>
      <c r="LTQ46" s="83"/>
      <c r="LTR46" s="83"/>
      <c r="LTS46" s="83"/>
      <c r="LTT46" s="83"/>
      <c r="LTU46" s="83"/>
      <c r="LTV46" s="83"/>
      <c r="LTW46" s="83"/>
      <c r="LTX46" s="83"/>
      <c r="LTY46" s="83"/>
      <c r="LTZ46" s="83"/>
      <c r="LUA46" s="83"/>
      <c r="LUB46" s="83"/>
      <c r="LUC46" s="83"/>
      <c r="LUD46" s="83"/>
      <c r="LUE46" s="83"/>
      <c r="LUF46" s="83"/>
      <c r="LUG46" s="83"/>
      <c r="LUH46" s="83"/>
      <c r="LUI46" s="83"/>
      <c r="LUJ46" s="83"/>
      <c r="LUK46" s="83"/>
      <c r="LUL46" s="83"/>
      <c r="LUM46" s="83"/>
      <c r="LUN46" s="83"/>
      <c r="LUO46" s="83"/>
      <c r="LUP46" s="83"/>
      <c r="LUQ46" s="83"/>
      <c r="LUR46" s="83"/>
      <c r="LUS46" s="83"/>
      <c r="LUT46" s="83"/>
      <c r="LUU46" s="83"/>
      <c r="LUV46" s="83"/>
      <c r="LUW46" s="83"/>
      <c r="LUX46" s="83"/>
      <c r="LUY46" s="83"/>
      <c r="LUZ46" s="83"/>
      <c r="LVA46" s="83"/>
      <c r="LVB46" s="83"/>
      <c r="LVC46" s="83"/>
      <c r="LVD46" s="83"/>
      <c r="LVE46" s="83"/>
      <c r="LVF46" s="83"/>
      <c r="LVG46" s="83"/>
      <c r="LVH46" s="83"/>
      <c r="LVI46" s="83"/>
      <c r="LVJ46" s="83"/>
      <c r="LVK46" s="83"/>
      <c r="LVL46" s="83"/>
      <c r="LVM46" s="83"/>
      <c r="LVN46" s="83"/>
      <c r="LVO46" s="83"/>
      <c r="LVP46" s="83"/>
      <c r="LVQ46" s="83"/>
      <c r="LVR46" s="83"/>
      <c r="LVS46" s="83"/>
      <c r="LVT46" s="83"/>
      <c r="LVU46" s="83"/>
      <c r="LVV46" s="83"/>
      <c r="LVW46" s="83"/>
      <c r="LVX46" s="83"/>
      <c r="LVY46" s="83"/>
      <c r="LVZ46" s="83"/>
      <c r="LWA46" s="83"/>
      <c r="LWB46" s="83"/>
      <c r="LWC46" s="83"/>
      <c r="LWD46" s="83"/>
      <c r="LWE46" s="83"/>
      <c r="LWF46" s="83"/>
      <c r="LWG46" s="83"/>
      <c r="LWH46" s="83"/>
      <c r="LWI46" s="83"/>
      <c r="LWJ46" s="83"/>
      <c r="LWK46" s="83"/>
      <c r="LWL46" s="83"/>
      <c r="LWM46" s="83"/>
      <c r="LWN46" s="83"/>
      <c r="LWO46" s="83"/>
      <c r="LWP46" s="83"/>
      <c r="LWQ46" s="83"/>
      <c r="LWR46" s="83"/>
      <c r="LWS46" s="83"/>
      <c r="LWT46" s="83"/>
      <c r="LWU46" s="83"/>
      <c r="LWV46" s="83"/>
      <c r="LWW46" s="83"/>
      <c r="LWX46" s="83"/>
      <c r="LWY46" s="83"/>
      <c r="LWZ46" s="83"/>
      <c r="LXA46" s="83"/>
      <c r="LXB46" s="83"/>
      <c r="LXC46" s="83"/>
      <c r="LXD46" s="83"/>
      <c r="LXE46" s="83"/>
      <c r="LXF46" s="83"/>
      <c r="LXG46" s="83"/>
      <c r="LXH46" s="83"/>
      <c r="LXI46" s="83"/>
      <c r="LXJ46" s="83"/>
      <c r="LXK46" s="83"/>
      <c r="LXL46" s="83"/>
      <c r="LXM46" s="83"/>
      <c r="LXN46" s="83"/>
      <c r="LXO46" s="83"/>
      <c r="LXP46" s="83"/>
      <c r="LXQ46" s="83"/>
      <c r="LXR46" s="83"/>
      <c r="LXS46" s="83"/>
      <c r="LXT46" s="83"/>
      <c r="LXU46" s="83"/>
      <c r="LXV46" s="83"/>
      <c r="LXW46" s="83"/>
      <c r="LXX46" s="83"/>
      <c r="LXY46" s="83"/>
      <c r="LXZ46" s="83"/>
      <c r="LYA46" s="83"/>
      <c r="LYB46" s="83"/>
      <c r="LYC46" s="83"/>
      <c r="LYD46" s="83"/>
      <c r="LYE46" s="83"/>
      <c r="LYF46" s="83"/>
      <c r="LYG46" s="83"/>
      <c r="LYH46" s="83"/>
      <c r="LYI46" s="83"/>
      <c r="LYJ46" s="83"/>
      <c r="LYK46" s="83"/>
      <c r="LYL46" s="83"/>
      <c r="LYM46" s="83"/>
      <c r="LYN46" s="83"/>
      <c r="LYO46" s="83"/>
      <c r="LYP46" s="83"/>
      <c r="LYQ46" s="83"/>
      <c r="LYR46" s="83"/>
      <c r="LYS46" s="83"/>
      <c r="LYT46" s="83"/>
      <c r="LYU46" s="83"/>
      <c r="LYV46" s="83"/>
      <c r="LYW46" s="83"/>
      <c r="LYX46" s="83"/>
      <c r="LYY46" s="83"/>
      <c r="LYZ46" s="83"/>
      <c r="LZA46" s="83"/>
      <c r="LZB46" s="83"/>
      <c r="LZC46" s="83"/>
      <c r="LZD46" s="83"/>
      <c r="LZE46" s="83"/>
      <c r="LZF46" s="83"/>
      <c r="LZG46" s="83"/>
      <c r="LZH46" s="83"/>
      <c r="LZI46" s="83"/>
      <c r="LZJ46" s="83"/>
      <c r="LZK46" s="83"/>
      <c r="LZL46" s="83"/>
      <c r="LZM46" s="83"/>
      <c r="LZN46" s="83"/>
      <c r="LZO46" s="83"/>
      <c r="LZP46" s="83"/>
      <c r="LZQ46" s="83"/>
      <c r="LZR46" s="83"/>
      <c r="LZS46" s="83"/>
      <c r="LZT46" s="83"/>
      <c r="LZU46" s="83"/>
      <c r="LZV46" s="83"/>
      <c r="LZW46" s="83"/>
      <c r="LZX46" s="83"/>
      <c r="LZY46" s="83"/>
      <c r="LZZ46" s="83"/>
      <c r="MAA46" s="83"/>
      <c r="MAB46" s="83"/>
      <c r="MAC46" s="83"/>
      <c r="MAD46" s="83"/>
      <c r="MAE46" s="83"/>
      <c r="MAF46" s="83"/>
      <c r="MAG46" s="83"/>
      <c r="MAH46" s="83"/>
      <c r="MAI46" s="83"/>
      <c r="MAJ46" s="83"/>
      <c r="MAK46" s="83"/>
      <c r="MAL46" s="83"/>
      <c r="MAM46" s="83"/>
      <c r="MAN46" s="83"/>
      <c r="MAO46" s="83"/>
      <c r="MAP46" s="83"/>
      <c r="MAQ46" s="83"/>
      <c r="MAR46" s="83"/>
      <c r="MAS46" s="83"/>
      <c r="MAT46" s="83"/>
      <c r="MAU46" s="83"/>
      <c r="MAV46" s="83"/>
      <c r="MAW46" s="83"/>
      <c r="MAX46" s="83"/>
      <c r="MAY46" s="83"/>
      <c r="MAZ46" s="83"/>
      <c r="MBA46" s="83"/>
      <c r="MBB46" s="83"/>
      <c r="MBC46" s="83"/>
      <c r="MBD46" s="83"/>
      <c r="MBE46" s="83"/>
      <c r="MBF46" s="83"/>
      <c r="MBG46" s="83"/>
      <c r="MBH46" s="83"/>
      <c r="MBI46" s="83"/>
      <c r="MBJ46" s="83"/>
      <c r="MBK46" s="83"/>
      <c r="MBL46" s="83"/>
      <c r="MBM46" s="83"/>
      <c r="MBN46" s="83"/>
      <c r="MBO46" s="83"/>
      <c r="MBP46" s="83"/>
      <c r="MBQ46" s="83"/>
      <c r="MBR46" s="83"/>
      <c r="MBS46" s="83"/>
      <c r="MBT46" s="83"/>
      <c r="MBU46" s="83"/>
      <c r="MBV46" s="83"/>
      <c r="MBW46" s="83"/>
      <c r="MBX46" s="83"/>
      <c r="MBY46" s="83"/>
      <c r="MBZ46" s="83"/>
      <c r="MCA46" s="83"/>
      <c r="MCB46" s="83"/>
      <c r="MCC46" s="83"/>
      <c r="MCD46" s="83"/>
      <c r="MCE46" s="83"/>
      <c r="MCF46" s="83"/>
      <c r="MCG46" s="83"/>
      <c r="MCH46" s="83"/>
      <c r="MCI46" s="83"/>
      <c r="MCJ46" s="83"/>
      <c r="MCK46" s="83"/>
      <c r="MCL46" s="83"/>
      <c r="MCM46" s="83"/>
      <c r="MCN46" s="83"/>
      <c r="MCO46" s="83"/>
      <c r="MCP46" s="83"/>
      <c r="MCQ46" s="83"/>
      <c r="MCR46" s="83"/>
      <c r="MCS46" s="83"/>
      <c r="MCT46" s="83"/>
      <c r="MCU46" s="83"/>
      <c r="MCV46" s="83"/>
      <c r="MCW46" s="83"/>
      <c r="MCX46" s="83"/>
      <c r="MCY46" s="83"/>
      <c r="MCZ46" s="83"/>
      <c r="MDA46" s="83"/>
      <c r="MDB46" s="83"/>
      <c r="MDC46" s="83"/>
      <c r="MDD46" s="83"/>
      <c r="MDE46" s="83"/>
      <c r="MDF46" s="83"/>
      <c r="MDG46" s="83"/>
      <c r="MDH46" s="83"/>
      <c r="MDI46" s="83"/>
      <c r="MDJ46" s="83"/>
      <c r="MDK46" s="83"/>
      <c r="MDL46" s="83"/>
      <c r="MDM46" s="83"/>
      <c r="MDN46" s="83"/>
      <c r="MDO46" s="83"/>
      <c r="MDP46" s="83"/>
      <c r="MDQ46" s="83"/>
      <c r="MDR46" s="83"/>
      <c r="MDS46" s="83"/>
      <c r="MDT46" s="83"/>
      <c r="MDU46" s="83"/>
      <c r="MDV46" s="83"/>
      <c r="MDW46" s="83"/>
      <c r="MDX46" s="83"/>
      <c r="MDY46" s="83"/>
      <c r="MDZ46" s="83"/>
      <c r="MEA46" s="83"/>
      <c r="MEB46" s="83"/>
      <c r="MEC46" s="83"/>
      <c r="MED46" s="83"/>
      <c r="MEE46" s="83"/>
      <c r="MEF46" s="83"/>
      <c r="MEG46" s="83"/>
      <c r="MEH46" s="83"/>
      <c r="MEI46" s="83"/>
      <c r="MEJ46" s="83"/>
      <c r="MEK46" s="83"/>
      <c r="MEL46" s="83"/>
      <c r="MEM46" s="83"/>
      <c r="MEN46" s="83"/>
      <c r="MEO46" s="83"/>
      <c r="MEP46" s="83"/>
      <c r="MEQ46" s="83"/>
      <c r="MER46" s="83"/>
      <c r="MES46" s="83"/>
      <c r="MET46" s="83"/>
      <c r="MEU46" s="83"/>
      <c r="MEV46" s="83"/>
      <c r="MEW46" s="83"/>
      <c r="MEX46" s="83"/>
      <c r="MEY46" s="83"/>
      <c r="MEZ46" s="83"/>
      <c r="MFA46" s="83"/>
      <c r="MFB46" s="83"/>
      <c r="MFC46" s="83"/>
      <c r="MFD46" s="83"/>
      <c r="MFE46" s="83"/>
      <c r="MFF46" s="83"/>
      <c r="MFG46" s="83"/>
      <c r="MFH46" s="83"/>
      <c r="MFI46" s="83"/>
      <c r="MFJ46" s="83"/>
      <c r="MFK46" s="83"/>
      <c r="MFL46" s="83"/>
      <c r="MFM46" s="83"/>
      <c r="MFN46" s="83"/>
      <c r="MFO46" s="83"/>
      <c r="MFP46" s="83"/>
      <c r="MFQ46" s="83"/>
      <c r="MFR46" s="83"/>
      <c r="MFS46" s="83"/>
      <c r="MFT46" s="83"/>
      <c r="MFU46" s="83"/>
      <c r="MFV46" s="83"/>
      <c r="MFW46" s="83"/>
      <c r="MFX46" s="83"/>
      <c r="MFY46" s="83"/>
      <c r="MFZ46" s="83"/>
      <c r="MGA46" s="83"/>
      <c r="MGB46" s="83"/>
      <c r="MGC46" s="83"/>
      <c r="MGD46" s="83"/>
      <c r="MGE46" s="83"/>
      <c r="MGF46" s="83"/>
      <c r="MGG46" s="83"/>
      <c r="MGH46" s="83"/>
      <c r="MGI46" s="83"/>
      <c r="MGJ46" s="83"/>
      <c r="MGK46" s="83"/>
      <c r="MGL46" s="83"/>
      <c r="MGM46" s="83"/>
      <c r="MGN46" s="83"/>
      <c r="MGO46" s="83"/>
      <c r="MGP46" s="83"/>
      <c r="MGQ46" s="83"/>
      <c r="MGR46" s="83"/>
      <c r="MGS46" s="83"/>
      <c r="MGT46" s="83"/>
      <c r="MGU46" s="83"/>
      <c r="MGV46" s="83"/>
      <c r="MGW46" s="83"/>
      <c r="MGX46" s="83"/>
      <c r="MGY46" s="83"/>
      <c r="MGZ46" s="83"/>
      <c r="MHA46" s="83"/>
      <c r="MHB46" s="83"/>
      <c r="MHC46" s="83"/>
      <c r="MHD46" s="83"/>
      <c r="MHE46" s="83"/>
      <c r="MHF46" s="83"/>
      <c r="MHG46" s="83"/>
      <c r="MHH46" s="83"/>
      <c r="MHI46" s="83"/>
      <c r="MHJ46" s="83"/>
      <c r="MHK46" s="83"/>
      <c r="MHL46" s="83"/>
      <c r="MHM46" s="83"/>
      <c r="MHN46" s="83"/>
      <c r="MHO46" s="83"/>
      <c r="MHP46" s="83"/>
      <c r="MHQ46" s="83"/>
      <c r="MHR46" s="83"/>
      <c r="MHS46" s="83"/>
      <c r="MHT46" s="83"/>
      <c r="MHU46" s="83"/>
      <c r="MHV46" s="83"/>
      <c r="MHW46" s="83"/>
      <c r="MHX46" s="83"/>
      <c r="MHY46" s="83"/>
      <c r="MHZ46" s="83"/>
      <c r="MIA46" s="83"/>
      <c r="MIB46" s="83"/>
      <c r="MIC46" s="83"/>
      <c r="MID46" s="83"/>
      <c r="MIE46" s="83"/>
      <c r="MIF46" s="83"/>
      <c r="MIG46" s="83"/>
      <c r="MIH46" s="83"/>
      <c r="MII46" s="83"/>
      <c r="MIJ46" s="83"/>
      <c r="MIK46" s="83"/>
      <c r="MIL46" s="83"/>
      <c r="MIM46" s="83"/>
      <c r="MIN46" s="83"/>
      <c r="MIO46" s="83"/>
      <c r="MIP46" s="83"/>
      <c r="MIQ46" s="83"/>
      <c r="MIR46" s="83"/>
      <c r="MIS46" s="83"/>
      <c r="MIT46" s="83"/>
      <c r="MIU46" s="83"/>
      <c r="MIV46" s="83"/>
      <c r="MIW46" s="83"/>
      <c r="MIX46" s="83"/>
      <c r="MIY46" s="83"/>
      <c r="MIZ46" s="83"/>
      <c r="MJA46" s="83"/>
      <c r="MJB46" s="83"/>
      <c r="MJC46" s="83"/>
      <c r="MJD46" s="83"/>
      <c r="MJE46" s="83"/>
      <c r="MJF46" s="83"/>
      <c r="MJG46" s="83"/>
      <c r="MJH46" s="83"/>
      <c r="MJI46" s="83"/>
      <c r="MJJ46" s="83"/>
      <c r="MJK46" s="83"/>
      <c r="MJL46" s="83"/>
      <c r="MJM46" s="83"/>
      <c r="MJN46" s="83"/>
      <c r="MJO46" s="83"/>
      <c r="MJP46" s="83"/>
      <c r="MJQ46" s="83"/>
      <c r="MJR46" s="83"/>
      <c r="MJS46" s="83"/>
      <c r="MJT46" s="83"/>
      <c r="MJU46" s="83"/>
      <c r="MJV46" s="83"/>
      <c r="MJW46" s="83"/>
      <c r="MJX46" s="83"/>
      <c r="MJY46" s="83"/>
      <c r="MJZ46" s="83"/>
      <c r="MKA46" s="83"/>
      <c r="MKB46" s="83"/>
      <c r="MKC46" s="83"/>
      <c r="MKD46" s="83"/>
      <c r="MKE46" s="83"/>
      <c r="MKF46" s="83"/>
      <c r="MKG46" s="83"/>
      <c r="MKH46" s="83"/>
      <c r="MKI46" s="83"/>
      <c r="MKJ46" s="83"/>
      <c r="MKK46" s="83"/>
      <c r="MKL46" s="83"/>
      <c r="MKM46" s="83"/>
      <c r="MKN46" s="83"/>
      <c r="MKO46" s="83"/>
      <c r="MKP46" s="83"/>
      <c r="MKQ46" s="83"/>
      <c r="MKR46" s="83"/>
      <c r="MKS46" s="83"/>
      <c r="MKT46" s="83"/>
      <c r="MKU46" s="83"/>
      <c r="MKV46" s="83"/>
      <c r="MKW46" s="83"/>
      <c r="MKX46" s="83"/>
      <c r="MKY46" s="83"/>
      <c r="MKZ46" s="83"/>
      <c r="MLA46" s="83"/>
      <c r="MLB46" s="83"/>
      <c r="MLC46" s="83"/>
      <c r="MLD46" s="83"/>
      <c r="MLE46" s="83"/>
      <c r="MLF46" s="83"/>
      <c r="MLG46" s="83"/>
      <c r="MLH46" s="83"/>
      <c r="MLI46" s="83"/>
      <c r="MLJ46" s="83"/>
      <c r="MLK46" s="83"/>
      <c r="MLL46" s="83"/>
      <c r="MLM46" s="83"/>
      <c r="MLN46" s="83"/>
      <c r="MLO46" s="83"/>
      <c r="MLP46" s="83"/>
      <c r="MLQ46" s="83"/>
      <c r="MLR46" s="83"/>
      <c r="MLS46" s="83"/>
      <c r="MLT46" s="83"/>
      <c r="MLU46" s="83"/>
      <c r="MLV46" s="83"/>
      <c r="MLW46" s="83"/>
      <c r="MLX46" s="83"/>
      <c r="MLY46" s="83"/>
      <c r="MLZ46" s="83"/>
      <c r="MMA46" s="83"/>
      <c r="MMB46" s="83"/>
      <c r="MMC46" s="83"/>
      <c r="MMD46" s="83"/>
      <c r="MME46" s="83"/>
      <c r="MMF46" s="83"/>
      <c r="MMG46" s="83"/>
      <c r="MMH46" s="83"/>
      <c r="MMI46" s="83"/>
      <c r="MMJ46" s="83"/>
      <c r="MMK46" s="83"/>
      <c r="MML46" s="83"/>
      <c r="MMM46" s="83"/>
      <c r="MMN46" s="83"/>
      <c r="MMO46" s="83"/>
      <c r="MMP46" s="83"/>
      <c r="MMQ46" s="83"/>
      <c r="MMR46" s="83"/>
      <c r="MMS46" s="83"/>
      <c r="MMT46" s="83"/>
      <c r="MMU46" s="83"/>
      <c r="MMV46" s="83"/>
      <c r="MMW46" s="83"/>
      <c r="MMX46" s="83"/>
      <c r="MMY46" s="83"/>
      <c r="MMZ46" s="83"/>
      <c r="MNA46" s="83"/>
      <c r="MNB46" s="83"/>
      <c r="MNC46" s="83"/>
      <c r="MND46" s="83"/>
      <c r="MNE46" s="83"/>
      <c r="MNF46" s="83"/>
      <c r="MNG46" s="83"/>
      <c r="MNH46" s="83"/>
      <c r="MNI46" s="83"/>
      <c r="MNJ46" s="83"/>
      <c r="MNK46" s="83"/>
      <c r="MNL46" s="83"/>
      <c r="MNM46" s="83"/>
      <c r="MNN46" s="83"/>
      <c r="MNO46" s="83"/>
      <c r="MNP46" s="83"/>
      <c r="MNQ46" s="83"/>
      <c r="MNR46" s="83"/>
      <c r="MNS46" s="83"/>
      <c r="MNT46" s="83"/>
      <c r="MNU46" s="83"/>
      <c r="MNV46" s="83"/>
      <c r="MNW46" s="83"/>
      <c r="MNX46" s="83"/>
      <c r="MNY46" s="83"/>
      <c r="MNZ46" s="83"/>
      <c r="MOA46" s="83"/>
      <c r="MOB46" s="83"/>
      <c r="MOC46" s="83"/>
      <c r="MOD46" s="83"/>
      <c r="MOE46" s="83"/>
      <c r="MOF46" s="83"/>
      <c r="MOG46" s="83"/>
      <c r="MOH46" s="83"/>
      <c r="MOI46" s="83"/>
      <c r="MOJ46" s="83"/>
      <c r="MOK46" s="83"/>
      <c r="MOL46" s="83"/>
      <c r="MOM46" s="83"/>
      <c r="MON46" s="83"/>
      <c r="MOO46" s="83"/>
      <c r="MOP46" s="83"/>
      <c r="MOQ46" s="83"/>
      <c r="MOR46" s="83"/>
      <c r="MOS46" s="83"/>
      <c r="MOT46" s="83"/>
      <c r="MOU46" s="83"/>
      <c r="MOV46" s="83"/>
      <c r="MOW46" s="83"/>
      <c r="MOX46" s="83"/>
      <c r="MOY46" s="83"/>
      <c r="MOZ46" s="83"/>
      <c r="MPA46" s="83"/>
      <c r="MPB46" s="83"/>
      <c r="MPC46" s="83"/>
      <c r="MPD46" s="83"/>
      <c r="MPE46" s="83"/>
      <c r="MPF46" s="83"/>
      <c r="MPG46" s="83"/>
      <c r="MPH46" s="83"/>
      <c r="MPI46" s="83"/>
      <c r="MPJ46" s="83"/>
      <c r="MPK46" s="83"/>
      <c r="MPL46" s="83"/>
      <c r="MPM46" s="83"/>
      <c r="MPN46" s="83"/>
      <c r="MPO46" s="83"/>
      <c r="MPP46" s="83"/>
      <c r="MPQ46" s="83"/>
      <c r="MPR46" s="83"/>
      <c r="MPS46" s="83"/>
      <c r="MPT46" s="83"/>
      <c r="MPU46" s="83"/>
      <c r="MPV46" s="83"/>
      <c r="MPW46" s="83"/>
      <c r="MPX46" s="83"/>
      <c r="MPY46" s="83"/>
      <c r="MPZ46" s="83"/>
      <c r="MQA46" s="83"/>
      <c r="MQB46" s="83"/>
      <c r="MQC46" s="83"/>
      <c r="MQD46" s="83"/>
      <c r="MQE46" s="83"/>
      <c r="MQF46" s="83"/>
      <c r="MQG46" s="83"/>
      <c r="MQH46" s="83"/>
      <c r="MQI46" s="83"/>
      <c r="MQJ46" s="83"/>
      <c r="MQK46" s="83"/>
      <c r="MQL46" s="83"/>
      <c r="MQM46" s="83"/>
      <c r="MQN46" s="83"/>
      <c r="MQO46" s="83"/>
      <c r="MQP46" s="83"/>
      <c r="MQQ46" s="83"/>
      <c r="MQR46" s="83"/>
      <c r="MQS46" s="83"/>
      <c r="MQT46" s="83"/>
      <c r="MQU46" s="83"/>
      <c r="MQV46" s="83"/>
      <c r="MQW46" s="83"/>
      <c r="MQX46" s="83"/>
      <c r="MQY46" s="83"/>
      <c r="MQZ46" s="83"/>
      <c r="MRA46" s="83"/>
      <c r="MRB46" s="83"/>
      <c r="MRC46" s="83"/>
      <c r="MRD46" s="83"/>
      <c r="MRE46" s="83"/>
      <c r="MRF46" s="83"/>
      <c r="MRG46" s="83"/>
      <c r="MRH46" s="83"/>
      <c r="MRI46" s="83"/>
      <c r="MRJ46" s="83"/>
      <c r="MRK46" s="83"/>
      <c r="MRL46" s="83"/>
      <c r="MRM46" s="83"/>
      <c r="MRN46" s="83"/>
      <c r="MRO46" s="83"/>
      <c r="MRP46" s="83"/>
      <c r="MRQ46" s="83"/>
      <c r="MRR46" s="83"/>
      <c r="MRS46" s="83"/>
      <c r="MRT46" s="83"/>
      <c r="MRU46" s="83"/>
      <c r="MRV46" s="83"/>
      <c r="MRW46" s="83"/>
      <c r="MRX46" s="83"/>
      <c r="MRY46" s="83"/>
      <c r="MRZ46" s="83"/>
      <c r="MSA46" s="83"/>
      <c r="MSB46" s="83"/>
      <c r="MSC46" s="83"/>
      <c r="MSD46" s="83"/>
      <c r="MSE46" s="83"/>
      <c r="MSF46" s="83"/>
      <c r="MSG46" s="83"/>
      <c r="MSH46" s="83"/>
      <c r="MSI46" s="83"/>
      <c r="MSJ46" s="83"/>
      <c r="MSK46" s="83"/>
      <c r="MSL46" s="83"/>
      <c r="MSM46" s="83"/>
      <c r="MSN46" s="83"/>
      <c r="MSO46" s="83"/>
      <c r="MSP46" s="83"/>
      <c r="MSQ46" s="83"/>
      <c r="MSR46" s="83"/>
      <c r="MSS46" s="83"/>
      <c r="MST46" s="83"/>
      <c r="MSU46" s="83"/>
      <c r="MSV46" s="83"/>
      <c r="MSW46" s="83"/>
      <c r="MSX46" s="83"/>
      <c r="MSY46" s="83"/>
      <c r="MSZ46" s="83"/>
      <c r="MTA46" s="83"/>
      <c r="MTB46" s="83"/>
      <c r="MTC46" s="83"/>
      <c r="MTD46" s="83"/>
      <c r="MTE46" s="83"/>
      <c r="MTF46" s="83"/>
      <c r="MTG46" s="83"/>
      <c r="MTH46" s="83"/>
      <c r="MTI46" s="83"/>
      <c r="MTJ46" s="83"/>
      <c r="MTK46" s="83"/>
      <c r="MTL46" s="83"/>
      <c r="MTM46" s="83"/>
      <c r="MTN46" s="83"/>
      <c r="MTO46" s="83"/>
      <c r="MTP46" s="83"/>
      <c r="MTQ46" s="83"/>
      <c r="MTR46" s="83"/>
      <c r="MTS46" s="83"/>
      <c r="MTT46" s="83"/>
      <c r="MTU46" s="83"/>
      <c r="MTV46" s="83"/>
      <c r="MTW46" s="83"/>
      <c r="MTX46" s="83"/>
      <c r="MTY46" s="83"/>
      <c r="MTZ46" s="83"/>
      <c r="MUA46" s="83"/>
      <c r="MUB46" s="83"/>
      <c r="MUC46" s="83"/>
      <c r="MUD46" s="83"/>
      <c r="MUE46" s="83"/>
      <c r="MUF46" s="83"/>
      <c r="MUG46" s="83"/>
      <c r="MUH46" s="83"/>
      <c r="MUI46" s="83"/>
      <c r="MUJ46" s="83"/>
      <c r="MUK46" s="83"/>
      <c r="MUL46" s="83"/>
      <c r="MUM46" s="83"/>
      <c r="MUN46" s="83"/>
      <c r="MUO46" s="83"/>
      <c r="MUP46" s="83"/>
      <c r="MUQ46" s="83"/>
      <c r="MUR46" s="83"/>
      <c r="MUS46" s="83"/>
      <c r="MUT46" s="83"/>
      <c r="MUU46" s="83"/>
      <c r="MUV46" s="83"/>
      <c r="MUW46" s="83"/>
      <c r="MUX46" s="83"/>
      <c r="MUY46" s="83"/>
      <c r="MUZ46" s="83"/>
      <c r="MVA46" s="83"/>
      <c r="MVB46" s="83"/>
      <c r="MVC46" s="83"/>
      <c r="MVD46" s="83"/>
      <c r="MVE46" s="83"/>
      <c r="MVF46" s="83"/>
      <c r="MVG46" s="83"/>
      <c r="MVH46" s="83"/>
      <c r="MVI46" s="83"/>
      <c r="MVJ46" s="83"/>
      <c r="MVK46" s="83"/>
      <c r="MVL46" s="83"/>
      <c r="MVM46" s="83"/>
      <c r="MVN46" s="83"/>
      <c r="MVO46" s="83"/>
      <c r="MVP46" s="83"/>
      <c r="MVQ46" s="83"/>
      <c r="MVR46" s="83"/>
      <c r="MVS46" s="83"/>
      <c r="MVT46" s="83"/>
      <c r="MVU46" s="83"/>
      <c r="MVV46" s="83"/>
      <c r="MVW46" s="83"/>
      <c r="MVX46" s="83"/>
      <c r="MVY46" s="83"/>
      <c r="MVZ46" s="83"/>
      <c r="MWA46" s="83"/>
      <c r="MWB46" s="83"/>
      <c r="MWC46" s="83"/>
      <c r="MWD46" s="83"/>
      <c r="MWE46" s="83"/>
      <c r="MWF46" s="83"/>
      <c r="MWG46" s="83"/>
      <c r="MWH46" s="83"/>
      <c r="MWI46" s="83"/>
      <c r="MWJ46" s="83"/>
      <c r="MWK46" s="83"/>
      <c r="MWL46" s="83"/>
      <c r="MWM46" s="83"/>
      <c r="MWN46" s="83"/>
      <c r="MWO46" s="83"/>
      <c r="MWP46" s="83"/>
      <c r="MWQ46" s="83"/>
      <c r="MWR46" s="83"/>
      <c r="MWS46" s="83"/>
      <c r="MWT46" s="83"/>
      <c r="MWU46" s="83"/>
      <c r="MWV46" s="83"/>
      <c r="MWW46" s="83"/>
      <c r="MWX46" s="83"/>
      <c r="MWY46" s="83"/>
      <c r="MWZ46" s="83"/>
      <c r="MXA46" s="83"/>
      <c r="MXB46" s="83"/>
      <c r="MXC46" s="83"/>
      <c r="MXD46" s="83"/>
      <c r="MXE46" s="83"/>
      <c r="MXF46" s="83"/>
      <c r="MXG46" s="83"/>
      <c r="MXH46" s="83"/>
      <c r="MXI46" s="83"/>
      <c r="MXJ46" s="83"/>
      <c r="MXK46" s="83"/>
      <c r="MXL46" s="83"/>
      <c r="MXM46" s="83"/>
      <c r="MXN46" s="83"/>
      <c r="MXO46" s="83"/>
      <c r="MXP46" s="83"/>
      <c r="MXQ46" s="83"/>
      <c r="MXR46" s="83"/>
      <c r="MXS46" s="83"/>
      <c r="MXT46" s="83"/>
      <c r="MXU46" s="83"/>
      <c r="MXV46" s="83"/>
      <c r="MXW46" s="83"/>
      <c r="MXX46" s="83"/>
      <c r="MXY46" s="83"/>
      <c r="MXZ46" s="83"/>
      <c r="MYA46" s="83"/>
      <c r="MYB46" s="83"/>
      <c r="MYC46" s="83"/>
      <c r="MYD46" s="83"/>
      <c r="MYE46" s="83"/>
      <c r="MYF46" s="83"/>
      <c r="MYG46" s="83"/>
      <c r="MYH46" s="83"/>
      <c r="MYI46" s="83"/>
      <c r="MYJ46" s="83"/>
      <c r="MYK46" s="83"/>
      <c r="MYL46" s="83"/>
      <c r="MYM46" s="83"/>
      <c r="MYN46" s="83"/>
      <c r="MYO46" s="83"/>
      <c r="MYP46" s="83"/>
      <c r="MYQ46" s="83"/>
      <c r="MYR46" s="83"/>
      <c r="MYS46" s="83"/>
      <c r="MYT46" s="83"/>
      <c r="MYU46" s="83"/>
      <c r="MYV46" s="83"/>
      <c r="MYW46" s="83"/>
      <c r="MYX46" s="83"/>
      <c r="MYY46" s="83"/>
      <c r="MYZ46" s="83"/>
      <c r="MZA46" s="83"/>
      <c r="MZB46" s="83"/>
      <c r="MZC46" s="83"/>
      <c r="MZD46" s="83"/>
      <c r="MZE46" s="83"/>
      <c r="MZF46" s="83"/>
      <c r="MZG46" s="83"/>
      <c r="MZH46" s="83"/>
      <c r="MZI46" s="83"/>
      <c r="MZJ46" s="83"/>
      <c r="MZK46" s="83"/>
      <c r="MZL46" s="83"/>
      <c r="MZM46" s="83"/>
      <c r="MZN46" s="83"/>
      <c r="MZO46" s="83"/>
      <c r="MZP46" s="83"/>
      <c r="MZQ46" s="83"/>
      <c r="MZR46" s="83"/>
      <c r="MZS46" s="83"/>
      <c r="MZT46" s="83"/>
      <c r="MZU46" s="83"/>
      <c r="MZV46" s="83"/>
      <c r="MZW46" s="83"/>
      <c r="MZX46" s="83"/>
      <c r="MZY46" s="83"/>
      <c r="MZZ46" s="83"/>
      <c r="NAA46" s="83"/>
      <c r="NAB46" s="83"/>
      <c r="NAC46" s="83"/>
      <c r="NAD46" s="83"/>
      <c r="NAE46" s="83"/>
      <c r="NAF46" s="83"/>
      <c r="NAG46" s="83"/>
      <c r="NAH46" s="83"/>
      <c r="NAI46" s="83"/>
      <c r="NAJ46" s="83"/>
      <c r="NAK46" s="83"/>
      <c r="NAL46" s="83"/>
      <c r="NAM46" s="83"/>
      <c r="NAN46" s="83"/>
      <c r="NAO46" s="83"/>
      <c r="NAP46" s="83"/>
      <c r="NAQ46" s="83"/>
      <c r="NAR46" s="83"/>
      <c r="NAS46" s="83"/>
      <c r="NAT46" s="83"/>
      <c r="NAU46" s="83"/>
      <c r="NAV46" s="83"/>
      <c r="NAW46" s="83"/>
      <c r="NAX46" s="83"/>
      <c r="NAY46" s="83"/>
      <c r="NAZ46" s="83"/>
      <c r="NBA46" s="83"/>
      <c r="NBB46" s="83"/>
      <c r="NBC46" s="83"/>
      <c r="NBD46" s="83"/>
      <c r="NBE46" s="83"/>
      <c r="NBF46" s="83"/>
      <c r="NBG46" s="83"/>
      <c r="NBH46" s="83"/>
      <c r="NBI46" s="83"/>
      <c r="NBJ46" s="83"/>
      <c r="NBK46" s="83"/>
      <c r="NBL46" s="83"/>
      <c r="NBM46" s="83"/>
      <c r="NBN46" s="83"/>
      <c r="NBO46" s="83"/>
      <c r="NBP46" s="83"/>
      <c r="NBQ46" s="83"/>
      <c r="NBR46" s="83"/>
      <c r="NBS46" s="83"/>
      <c r="NBT46" s="83"/>
      <c r="NBU46" s="83"/>
      <c r="NBV46" s="83"/>
      <c r="NBW46" s="83"/>
      <c r="NBX46" s="83"/>
      <c r="NBY46" s="83"/>
      <c r="NBZ46" s="83"/>
      <c r="NCA46" s="83"/>
      <c r="NCB46" s="83"/>
      <c r="NCC46" s="83"/>
      <c r="NCD46" s="83"/>
      <c r="NCE46" s="83"/>
      <c r="NCF46" s="83"/>
      <c r="NCG46" s="83"/>
      <c r="NCH46" s="83"/>
      <c r="NCI46" s="83"/>
      <c r="NCJ46" s="83"/>
      <c r="NCK46" s="83"/>
      <c r="NCL46" s="83"/>
      <c r="NCM46" s="83"/>
      <c r="NCN46" s="83"/>
      <c r="NCO46" s="83"/>
      <c r="NCP46" s="83"/>
      <c r="NCQ46" s="83"/>
      <c r="NCR46" s="83"/>
      <c r="NCS46" s="83"/>
      <c r="NCT46" s="83"/>
      <c r="NCU46" s="83"/>
      <c r="NCV46" s="83"/>
      <c r="NCW46" s="83"/>
      <c r="NCX46" s="83"/>
      <c r="NCY46" s="83"/>
      <c r="NCZ46" s="83"/>
      <c r="NDA46" s="83"/>
      <c r="NDB46" s="83"/>
      <c r="NDC46" s="83"/>
      <c r="NDD46" s="83"/>
      <c r="NDE46" s="83"/>
      <c r="NDF46" s="83"/>
      <c r="NDG46" s="83"/>
      <c r="NDH46" s="83"/>
      <c r="NDI46" s="83"/>
      <c r="NDJ46" s="83"/>
      <c r="NDK46" s="83"/>
      <c r="NDL46" s="83"/>
      <c r="NDM46" s="83"/>
      <c r="NDN46" s="83"/>
      <c r="NDO46" s="83"/>
      <c r="NDP46" s="83"/>
      <c r="NDQ46" s="83"/>
      <c r="NDR46" s="83"/>
      <c r="NDS46" s="83"/>
      <c r="NDT46" s="83"/>
      <c r="NDU46" s="83"/>
      <c r="NDV46" s="83"/>
      <c r="NDW46" s="83"/>
      <c r="NDX46" s="83"/>
      <c r="NDY46" s="83"/>
      <c r="NDZ46" s="83"/>
      <c r="NEA46" s="83"/>
      <c r="NEB46" s="83"/>
      <c r="NEC46" s="83"/>
      <c r="NED46" s="83"/>
      <c r="NEE46" s="83"/>
      <c r="NEF46" s="83"/>
      <c r="NEG46" s="83"/>
      <c r="NEH46" s="83"/>
      <c r="NEI46" s="83"/>
      <c r="NEJ46" s="83"/>
      <c r="NEK46" s="83"/>
      <c r="NEL46" s="83"/>
      <c r="NEM46" s="83"/>
      <c r="NEN46" s="83"/>
      <c r="NEO46" s="83"/>
      <c r="NEP46" s="83"/>
      <c r="NEQ46" s="83"/>
      <c r="NER46" s="83"/>
      <c r="NES46" s="83"/>
      <c r="NET46" s="83"/>
      <c r="NEU46" s="83"/>
      <c r="NEV46" s="83"/>
      <c r="NEW46" s="83"/>
      <c r="NEX46" s="83"/>
      <c r="NEY46" s="83"/>
      <c r="NEZ46" s="83"/>
      <c r="NFA46" s="83"/>
      <c r="NFB46" s="83"/>
      <c r="NFC46" s="83"/>
      <c r="NFD46" s="83"/>
      <c r="NFE46" s="83"/>
      <c r="NFF46" s="83"/>
      <c r="NFG46" s="83"/>
      <c r="NFH46" s="83"/>
      <c r="NFI46" s="83"/>
      <c r="NFJ46" s="83"/>
      <c r="NFK46" s="83"/>
      <c r="NFL46" s="83"/>
      <c r="NFM46" s="83"/>
      <c r="NFN46" s="83"/>
      <c r="NFO46" s="83"/>
      <c r="NFP46" s="83"/>
      <c r="NFQ46" s="83"/>
      <c r="NFR46" s="83"/>
      <c r="NFS46" s="83"/>
      <c r="NFT46" s="83"/>
      <c r="NFU46" s="83"/>
      <c r="NFV46" s="83"/>
      <c r="NFW46" s="83"/>
      <c r="NFX46" s="83"/>
      <c r="NFY46" s="83"/>
      <c r="NFZ46" s="83"/>
      <c r="NGA46" s="83"/>
      <c r="NGB46" s="83"/>
      <c r="NGC46" s="83"/>
      <c r="NGD46" s="83"/>
      <c r="NGE46" s="83"/>
      <c r="NGF46" s="83"/>
      <c r="NGG46" s="83"/>
      <c r="NGH46" s="83"/>
      <c r="NGI46" s="83"/>
      <c r="NGJ46" s="83"/>
      <c r="NGK46" s="83"/>
      <c r="NGL46" s="83"/>
      <c r="NGM46" s="83"/>
      <c r="NGN46" s="83"/>
      <c r="NGO46" s="83"/>
      <c r="NGP46" s="83"/>
      <c r="NGQ46" s="83"/>
      <c r="NGR46" s="83"/>
      <c r="NGS46" s="83"/>
      <c r="NGT46" s="83"/>
      <c r="NGU46" s="83"/>
      <c r="NGV46" s="83"/>
      <c r="NGW46" s="83"/>
      <c r="NGX46" s="83"/>
      <c r="NGY46" s="83"/>
      <c r="NGZ46" s="83"/>
      <c r="NHA46" s="83"/>
      <c r="NHB46" s="83"/>
      <c r="NHC46" s="83"/>
      <c r="NHD46" s="83"/>
      <c r="NHE46" s="83"/>
      <c r="NHF46" s="83"/>
      <c r="NHG46" s="83"/>
      <c r="NHH46" s="83"/>
      <c r="NHI46" s="83"/>
      <c r="NHJ46" s="83"/>
      <c r="NHK46" s="83"/>
      <c r="NHL46" s="83"/>
      <c r="NHM46" s="83"/>
      <c r="NHN46" s="83"/>
      <c r="NHO46" s="83"/>
      <c r="NHP46" s="83"/>
      <c r="NHQ46" s="83"/>
      <c r="NHR46" s="83"/>
      <c r="NHS46" s="83"/>
      <c r="NHT46" s="83"/>
      <c r="NHU46" s="83"/>
      <c r="NHV46" s="83"/>
      <c r="NHW46" s="83"/>
      <c r="NHX46" s="83"/>
      <c r="NHY46" s="83"/>
      <c r="NHZ46" s="83"/>
      <c r="NIA46" s="83"/>
      <c r="NIB46" s="83"/>
      <c r="NIC46" s="83"/>
      <c r="NID46" s="83"/>
      <c r="NIE46" s="83"/>
      <c r="NIF46" s="83"/>
      <c r="NIG46" s="83"/>
      <c r="NIH46" s="83"/>
      <c r="NII46" s="83"/>
      <c r="NIJ46" s="83"/>
      <c r="NIK46" s="83"/>
      <c r="NIL46" s="83"/>
      <c r="NIM46" s="83"/>
      <c r="NIN46" s="83"/>
      <c r="NIO46" s="83"/>
      <c r="NIP46" s="83"/>
      <c r="NIQ46" s="83"/>
      <c r="NIR46" s="83"/>
      <c r="NIS46" s="83"/>
      <c r="NIT46" s="83"/>
      <c r="NIU46" s="83"/>
      <c r="NIV46" s="83"/>
      <c r="NIW46" s="83"/>
      <c r="NIX46" s="83"/>
      <c r="NIY46" s="83"/>
      <c r="NIZ46" s="83"/>
      <c r="NJA46" s="83"/>
      <c r="NJB46" s="83"/>
      <c r="NJC46" s="83"/>
      <c r="NJD46" s="83"/>
      <c r="NJE46" s="83"/>
      <c r="NJF46" s="83"/>
      <c r="NJG46" s="83"/>
      <c r="NJH46" s="83"/>
      <c r="NJI46" s="83"/>
      <c r="NJJ46" s="83"/>
      <c r="NJK46" s="83"/>
      <c r="NJL46" s="83"/>
      <c r="NJM46" s="83"/>
      <c r="NJN46" s="83"/>
      <c r="NJO46" s="83"/>
      <c r="NJP46" s="83"/>
      <c r="NJQ46" s="83"/>
      <c r="NJR46" s="83"/>
      <c r="NJS46" s="83"/>
      <c r="NJT46" s="83"/>
      <c r="NJU46" s="83"/>
      <c r="NJV46" s="83"/>
      <c r="NJW46" s="83"/>
      <c r="NJX46" s="83"/>
      <c r="NJY46" s="83"/>
      <c r="NJZ46" s="83"/>
      <c r="NKA46" s="83"/>
      <c r="NKB46" s="83"/>
      <c r="NKC46" s="83"/>
      <c r="NKD46" s="83"/>
      <c r="NKE46" s="83"/>
      <c r="NKF46" s="83"/>
      <c r="NKG46" s="83"/>
      <c r="NKH46" s="83"/>
      <c r="NKI46" s="83"/>
      <c r="NKJ46" s="83"/>
      <c r="NKK46" s="83"/>
      <c r="NKL46" s="83"/>
      <c r="NKM46" s="83"/>
      <c r="NKN46" s="83"/>
      <c r="NKO46" s="83"/>
      <c r="NKP46" s="83"/>
      <c r="NKQ46" s="83"/>
      <c r="NKR46" s="83"/>
      <c r="NKS46" s="83"/>
      <c r="NKT46" s="83"/>
      <c r="NKU46" s="83"/>
      <c r="NKV46" s="83"/>
      <c r="NKW46" s="83"/>
      <c r="NKX46" s="83"/>
      <c r="NKY46" s="83"/>
      <c r="NKZ46" s="83"/>
      <c r="NLA46" s="83"/>
      <c r="NLB46" s="83"/>
      <c r="NLC46" s="83"/>
      <c r="NLD46" s="83"/>
      <c r="NLE46" s="83"/>
      <c r="NLF46" s="83"/>
      <c r="NLG46" s="83"/>
      <c r="NLH46" s="83"/>
      <c r="NLI46" s="83"/>
      <c r="NLJ46" s="83"/>
      <c r="NLK46" s="83"/>
      <c r="NLL46" s="83"/>
      <c r="NLM46" s="83"/>
      <c r="NLN46" s="83"/>
      <c r="NLO46" s="83"/>
      <c r="NLP46" s="83"/>
      <c r="NLQ46" s="83"/>
      <c r="NLR46" s="83"/>
      <c r="NLS46" s="83"/>
      <c r="NLT46" s="83"/>
      <c r="NLU46" s="83"/>
      <c r="NLV46" s="83"/>
      <c r="NLW46" s="83"/>
      <c r="NLX46" s="83"/>
      <c r="NLY46" s="83"/>
      <c r="NLZ46" s="83"/>
      <c r="NMA46" s="83"/>
      <c r="NMB46" s="83"/>
      <c r="NMC46" s="83"/>
      <c r="NMD46" s="83"/>
      <c r="NME46" s="83"/>
      <c r="NMF46" s="83"/>
      <c r="NMG46" s="83"/>
      <c r="NMH46" s="83"/>
      <c r="NMI46" s="83"/>
      <c r="NMJ46" s="83"/>
      <c r="NMK46" s="83"/>
      <c r="NML46" s="83"/>
      <c r="NMM46" s="83"/>
      <c r="NMN46" s="83"/>
      <c r="NMO46" s="83"/>
      <c r="NMP46" s="83"/>
      <c r="NMQ46" s="83"/>
      <c r="NMR46" s="83"/>
      <c r="NMS46" s="83"/>
      <c r="NMT46" s="83"/>
      <c r="NMU46" s="83"/>
      <c r="NMV46" s="83"/>
      <c r="NMW46" s="83"/>
      <c r="NMX46" s="83"/>
      <c r="NMY46" s="83"/>
      <c r="NMZ46" s="83"/>
      <c r="NNA46" s="83"/>
      <c r="NNB46" s="83"/>
      <c r="NNC46" s="83"/>
      <c r="NND46" s="83"/>
      <c r="NNE46" s="83"/>
      <c r="NNF46" s="83"/>
      <c r="NNG46" s="83"/>
      <c r="NNH46" s="83"/>
      <c r="NNI46" s="83"/>
      <c r="NNJ46" s="83"/>
      <c r="NNK46" s="83"/>
      <c r="NNL46" s="83"/>
      <c r="NNM46" s="83"/>
      <c r="NNN46" s="83"/>
      <c r="NNO46" s="83"/>
      <c r="NNP46" s="83"/>
      <c r="NNQ46" s="83"/>
      <c r="NNR46" s="83"/>
      <c r="NNS46" s="83"/>
      <c r="NNT46" s="83"/>
      <c r="NNU46" s="83"/>
      <c r="NNV46" s="83"/>
      <c r="NNW46" s="83"/>
      <c r="NNX46" s="83"/>
      <c r="NNY46" s="83"/>
      <c r="NNZ46" s="83"/>
      <c r="NOA46" s="83"/>
      <c r="NOB46" s="83"/>
      <c r="NOC46" s="83"/>
      <c r="NOD46" s="83"/>
      <c r="NOE46" s="83"/>
      <c r="NOF46" s="83"/>
      <c r="NOG46" s="83"/>
      <c r="NOH46" s="83"/>
      <c r="NOI46" s="83"/>
      <c r="NOJ46" s="83"/>
      <c r="NOK46" s="83"/>
      <c r="NOL46" s="83"/>
      <c r="NOM46" s="83"/>
      <c r="NON46" s="83"/>
      <c r="NOO46" s="83"/>
      <c r="NOP46" s="83"/>
      <c r="NOQ46" s="83"/>
      <c r="NOR46" s="83"/>
      <c r="NOS46" s="83"/>
      <c r="NOT46" s="83"/>
      <c r="NOU46" s="83"/>
      <c r="NOV46" s="83"/>
      <c r="NOW46" s="83"/>
      <c r="NOX46" s="83"/>
      <c r="NOY46" s="83"/>
      <c r="NOZ46" s="83"/>
      <c r="NPA46" s="83"/>
      <c r="NPB46" s="83"/>
      <c r="NPC46" s="83"/>
      <c r="NPD46" s="83"/>
      <c r="NPE46" s="83"/>
      <c r="NPF46" s="83"/>
      <c r="NPG46" s="83"/>
      <c r="NPH46" s="83"/>
      <c r="NPI46" s="83"/>
      <c r="NPJ46" s="83"/>
      <c r="NPK46" s="83"/>
      <c r="NPL46" s="83"/>
      <c r="NPM46" s="83"/>
      <c r="NPN46" s="83"/>
      <c r="NPO46" s="83"/>
      <c r="NPP46" s="83"/>
      <c r="NPQ46" s="83"/>
      <c r="NPR46" s="83"/>
      <c r="NPS46" s="83"/>
      <c r="NPT46" s="83"/>
      <c r="NPU46" s="83"/>
      <c r="NPV46" s="83"/>
      <c r="NPW46" s="83"/>
      <c r="NPX46" s="83"/>
      <c r="NPY46" s="83"/>
      <c r="NPZ46" s="83"/>
      <c r="NQA46" s="83"/>
      <c r="NQB46" s="83"/>
      <c r="NQC46" s="83"/>
      <c r="NQD46" s="83"/>
      <c r="NQE46" s="83"/>
      <c r="NQF46" s="83"/>
      <c r="NQG46" s="83"/>
      <c r="NQH46" s="83"/>
      <c r="NQI46" s="83"/>
      <c r="NQJ46" s="83"/>
      <c r="NQK46" s="83"/>
      <c r="NQL46" s="83"/>
      <c r="NQM46" s="83"/>
      <c r="NQN46" s="83"/>
      <c r="NQO46" s="83"/>
      <c r="NQP46" s="83"/>
      <c r="NQQ46" s="83"/>
      <c r="NQR46" s="83"/>
      <c r="NQS46" s="83"/>
      <c r="NQT46" s="83"/>
      <c r="NQU46" s="83"/>
      <c r="NQV46" s="83"/>
      <c r="NQW46" s="83"/>
      <c r="NQX46" s="83"/>
      <c r="NQY46" s="83"/>
      <c r="NQZ46" s="83"/>
      <c r="NRA46" s="83"/>
      <c r="NRB46" s="83"/>
      <c r="NRC46" s="83"/>
      <c r="NRD46" s="83"/>
      <c r="NRE46" s="83"/>
      <c r="NRF46" s="83"/>
      <c r="NRG46" s="83"/>
      <c r="NRH46" s="83"/>
      <c r="NRI46" s="83"/>
      <c r="NRJ46" s="83"/>
      <c r="NRK46" s="83"/>
      <c r="NRL46" s="83"/>
      <c r="NRM46" s="83"/>
      <c r="NRN46" s="83"/>
      <c r="NRO46" s="83"/>
      <c r="NRP46" s="83"/>
      <c r="NRQ46" s="83"/>
      <c r="NRR46" s="83"/>
      <c r="NRS46" s="83"/>
      <c r="NRT46" s="83"/>
      <c r="NRU46" s="83"/>
      <c r="NRV46" s="83"/>
      <c r="NRW46" s="83"/>
      <c r="NRX46" s="83"/>
      <c r="NRY46" s="83"/>
      <c r="NRZ46" s="83"/>
      <c r="NSA46" s="83"/>
      <c r="NSB46" s="83"/>
      <c r="NSC46" s="83"/>
      <c r="NSD46" s="83"/>
      <c r="NSE46" s="83"/>
      <c r="NSF46" s="83"/>
      <c r="NSG46" s="83"/>
      <c r="NSH46" s="83"/>
      <c r="NSI46" s="83"/>
      <c r="NSJ46" s="83"/>
      <c r="NSK46" s="83"/>
      <c r="NSL46" s="83"/>
      <c r="NSM46" s="83"/>
      <c r="NSN46" s="83"/>
      <c r="NSO46" s="83"/>
      <c r="NSP46" s="83"/>
      <c r="NSQ46" s="83"/>
      <c r="NSR46" s="83"/>
      <c r="NSS46" s="83"/>
      <c r="NST46" s="83"/>
      <c r="NSU46" s="83"/>
      <c r="NSV46" s="83"/>
      <c r="NSW46" s="83"/>
      <c r="NSX46" s="83"/>
      <c r="NSY46" s="83"/>
      <c r="NSZ46" s="83"/>
      <c r="NTA46" s="83"/>
      <c r="NTB46" s="83"/>
      <c r="NTC46" s="83"/>
      <c r="NTD46" s="83"/>
      <c r="NTE46" s="83"/>
      <c r="NTF46" s="83"/>
      <c r="NTG46" s="83"/>
      <c r="NTH46" s="83"/>
      <c r="NTI46" s="83"/>
      <c r="NTJ46" s="83"/>
      <c r="NTK46" s="83"/>
      <c r="NTL46" s="83"/>
      <c r="NTM46" s="83"/>
      <c r="NTN46" s="83"/>
      <c r="NTO46" s="83"/>
      <c r="NTP46" s="83"/>
      <c r="NTQ46" s="83"/>
      <c r="NTR46" s="83"/>
      <c r="NTS46" s="83"/>
      <c r="NTT46" s="83"/>
      <c r="NTU46" s="83"/>
      <c r="NTV46" s="83"/>
      <c r="NTW46" s="83"/>
      <c r="NTX46" s="83"/>
      <c r="NTY46" s="83"/>
      <c r="NTZ46" s="83"/>
      <c r="NUA46" s="83"/>
      <c r="NUB46" s="83"/>
      <c r="NUC46" s="83"/>
      <c r="NUD46" s="83"/>
      <c r="NUE46" s="83"/>
      <c r="NUF46" s="83"/>
      <c r="NUG46" s="83"/>
      <c r="NUH46" s="83"/>
      <c r="NUI46" s="83"/>
      <c r="NUJ46" s="83"/>
      <c r="NUK46" s="83"/>
      <c r="NUL46" s="83"/>
      <c r="NUM46" s="83"/>
      <c r="NUN46" s="83"/>
      <c r="NUO46" s="83"/>
      <c r="NUP46" s="83"/>
      <c r="NUQ46" s="83"/>
      <c r="NUR46" s="83"/>
      <c r="NUS46" s="83"/>
      <c r="NUT46" s="83"/>
      <c r="NUU46" s="83"/>
      <c r="NUV46" s="83"/>
      <c r="NUW46" s="83"/>
      <c r="NUX46" s="83"/>
      <c r="NUY46" s="83"/>
      <c r="NUZ46" s="83"/>
      <c r="NVA46" s="83"/>
      <c r="NVB46" s="83"/>
      <c r="NVC46" s="83"/>
      <c r="NVD46" s="83"/>
      <c r="NVE46" s="83"/>
      <c r="NVF46" s="83"/>
      <c r="NVG46" s="83"/>
      <c r="NVH46" s="83"/>
      <c r="NVI46" s="83"/>
      <c r="NVJ46" s="83"/>
      <c r="NVK46" s="83"/>
      <c r="NVL46" s="83"/>
      <c r="NVM46" s="83"/>
      <c r="NVN46" s="83"/>
      <c r="NVO46" s="83"/>
      <c r="NVP46" s="83"/>
      <c r="NVQ46" s="83"/>
      <c r="NVR46" s="83"/>
      <c r="NVS46" s="83"/>
      <c r="NVT46" s="83"/>
      <c r="NVU46" s="83"/>
      <c r="NVV46" s="83"/>
      <c r="NVW46" s="83"/>
      <c r="NVX46" s="83"/>
      <c r="NVY46" s="83"/>
      <c r="NVZ46" s="83"/>
      <c r="NWA46" s="83"/>
      <c r="NWB46" s="83"/>
      <c r="NWC46" s="83"/>
      <c r="NWD46" s="83"/>
      <c r="NWE46" s="83"/>
      <c r="NWF46" s="83"/>
      <c r="NWG46" s="83"/>
      <c r="NWH46" s="83"/>
      <c r="NWI46" s="83"/>
      <c r="NWJ46" s="83"/>
      <c r="NWK46" s="83"/>
      <c r="NWL46" s="83"/>
      <c r="NWM46" s="83"/>
      <c r="NWN46" s="83"/>
      <c r="NWO46" s="83"/>
      <c r="NWP46" s="83"/>
      <c r="NWQ46" s="83"/>
      <c r="NWR46" s="83"/>
      <c r="NWS46" s="83"/>
      <c r="NWT46" s="83"/>
      <c r="NWU46" s="83"/>
      <c r="NWV46" s="83"/>
      <c r="NWW46" s="83"/>
      <c r="NWX46" s="83"/>
      <c r="NWY46" s="83"/>
      <c r="NWZ46" s="83"/>
      <c r="NXA46" s="83"/>
      <c r="NXB46" s="83"/>
      <c r="NXC46" s="83"/>
      <c r="NXD46" s="83"/>
      <c r="NXE46" s="83"/>
      <c r="NXF46" s="83"/>
      <c r="NXG46" s="83"/>
      <c r="NXH46" s="83"/>
      <c r="NXI46" s="83"/>
      <c r="NXJ46" s="83"/>
      <c r="NXK46" s="83"/>
      <c r="NXL46" s="83"/>
      <c r="NXM46" s="83"/>
      <c r="NXN46" s="83"/>
      <c r="NXO46" s="83"/>
      <c r="NXP46" s="83"/>
      <c r="NXQ46" s="83"/>
      <c r="NXR46" s="83"/>
      <c r="NXS46" s="83"/>
      <c r="NXT46" s="83"/>
      <c r="NXU46" s="83"/>
      <c r="NXV46" s="83"/>
      <c r="NXW46" s="83"/>
      <c r="NXX46" s="83"/>
      <c r="NXY46" s="83"/>
      <c r="NXZ46" s="83"/>
      <c r="NYA46" s="83"/>
      <c r="NYB46" s="83"/>
      <c r="NYC46" s="83"/>
      <c r="NYD46" s="83"/>
      <c r="NYE46" s="83"/>
      <c r="NYF46" s="83"/>
      <c r="NYG46" s="83"/>
      <c r="NYH46" s="83"/>
      <c r="NYI46" s="83"/>
      <c r="NYJ46" s="83"/>
      <c r="NYK46" s="83"/>
      <c r="NYL46" s="83"/>
      <c r="NYM46" s="83"/>
      <c r="NYN46" s="83"/>
      <c r="NYO46" s="83"/>
      <c r="NYP46" s="83"/>
      <c r="NYQ46" s="83"/>
      <c r="NYR46" s="83"/>
      <c r="NYS46" s="83"/>
      <c r="NYT46" s="83"/>
      <c r="NYU46" s="83"/>
      <c r="NYV46" s="83"/>
      <c r="NYW46" s="83"/>
      <c r="NYX46" s="83"/>
      <c r="NYY46" s="83"/>
      <c r="NYZ46" s="83"/>
      <c r="NZA46" s="83"/>
      <c r="NZB46" s="83"/>
      <c r="NZC46" s="83"/>
      <c r="NZD46" s="83"/>
      <c r="NZE46" s="83"/>
      <c r="NZF46" s="83"/>
      <c r="NZG46" s="83"/>
      <c r="NZH46" s="83"/>
      <c r="NZI46" s="83"/>
      <c r="NZJ46" s="83"/>
      <c r="NZK46" s="83"/>
      <c r="NZL46" s="83"/>
      <c r="NZM46" s="83"/>
      <c r="NZN46" s="83"/>
      <c r="NZO46" s="83"/>
      <c r="NZP46" s="83"/>
      <c r="NZQ46" s="83"/>
      <c r="NZR46" s="83"/>
      <c r="NZS46" s="83"/>
      <c r="NZT46" s="83"/>
      <c r="NZU46" s="83"/>
      <c r="NZV46" s="83"/>
      <c r="NZW46" s="83"/>
      <c r="NZX46" s="83"/>
      <c r="NZY46" s="83"/>
      <c r="NZZ46" s="83"/>
      <c r="OAA46" s="83"/>
      <c r="OAB46" s="83"/>
      <c r="OAC46" s="83"/>
      <c r="OAD46" s="83"/>
      <c r="OAE46" s="83"/>
      <c r="OAF46" s="83"/>
      <c r="OAG46" s="83"/>
      <c r="OAH46" s="83"/>
      <c r="OAI46" s="83"/>
      <c r="OAJ46" s="83"/>
      <c r="OAK46" s="83"/>
      <c r="OAL46" s="83"/>
      <c r="OAM46" s="83"/>
      <c r="OAN46" s="83"/>
      <c r="OAO46" s="83"/>
      <c r="OAP46" s="83"/>
      <c r="OAQ46" s="83"/>
      <c r="OAR46" s="83"/>
      <c r="OAS46" s="83"/>
      <c r="OAT46" s="83"/>
      <c r="OAU46" s="83"/>
      <c r="OAV46" s="83"/>
      <c r="OAW46" s="83"/>
      <c r="OAX46" s="83"/>
      <c r="OAY46" s="83"/>
      <c r="OAZ46" s="83"/>
      <c r="OBA46" s="83"/>
      <c r="OBB46" s="83"/>
      <c r="OBC46" s="83"/>
      <c r="OBD46" s="83"/>
      <c r="OBE46" s="83"/>
      <c r="OBF46" s="83"/>
      <c r="OBG46" s="83"/>
      <c r="OBH46" s="83"/>
      <c r="OBI46" s="83"/>
      <c r="OBJ46" s="83"/>
      <c r="OBK46" s="83"/>
      <c r="OBL46" s="83"/>
      <c r="OBM46" s="83"/>
      <c r="OBN46" s="83"/>
      <c r="OBO46" s="83"/>
      <c r="OBP46" s="83"/>
      <c r="OBQ46" s="83"/>
      <c r="OBR46" s="83"/>
      <c r="OBS46" s="83"/>
      <c r="OBT46" s="83"/>
      <c r="OBU46" s="83"/>
      <c r="OBV46" s="83"/>
      <c r="OBW46" s="83"/>
      <c r="OBX46" s="83"/>
      <c r="OBY46" s="83"/>
      <c r="OBZ46" s="83"/>
      <c r="OCA46" s="83"/>
      <c r="OCB46" s="83"/>
      <c r="OCC46" s="83"/>
      <c r="OCD46" s="83"/>
      <c r="OCE46" s="83"/>
      <c r="OCF46" s="83"/>
      <c r="OCG46" s="83"/>
      <c r="OCH46" s="83"/>
      <c r="OCI46" s="83"/>
      <c r="OCJ46" s="83"/>
      <c r="OCK46" s="83"/>
      <c r="OCL46" s="83"/>
      <c r="OCM46" s="83"/>
      <c r="OCN46" s="83"/>
      <c r="OCO46" s="83"/>
      <c r="OCP46" s="83"/>
      <c r="OCQ46" s="83"/>
      <c r="OCR46" s="83"/>
      <c r="OCS46" s="83"/>
      <c r="OCT46" s="83"/>
      <c r="OCU46" s="83"/>
      <c r="OCV46" s="83"/>
      <c r="OCW46" s="83"/>
      <c r="OCX46" s="83"/>
      <c r="OCY46" s="83"/>
      <c r="OCZ46" s="83"/>
      <c r="ODA46" s="83"/>
      <c r="ODB46" s="83"/>
      <c r="ODC46" s="83"/>
      <c r="ODD46" s="83"/>
      <c r="ODE46" s="83"/>
      <c r="ODF46" s="83"/>
      <c r="ODG46" s="83"/>
      <c r="ODH46" s="83"/>
      <c r="ODI46" s="83"/>
      <c r="ODJ46" s="83"/>
      <c r="ODK46" s="83"/>
      <c r="ODL46" s="83"/>
      <c r="ODM46" s="83"/>
      <c r="ODN46" s="83"/>
      <c r="ODO46" s="83"/>
      <c r="ODP46" s="83"/>
      <c r="ODQ46" s="83"/>
      <c r="ODR46" s="83"/>
      <c r="ODS46" s="83"/>
      <c r="ODT46" s="83"/>
      <c r="ODU46" s="83"/>
      <c r="ODV46" s="83"/>
      <c r="ODW46" s="83"/>
      <c r="ODX46" s="83"/>
      <c r="ODY46" s="83"/>
      <c r="ODZ46" s="83"/>
      <c r="OEA46" s="83"/>
      <c r="OEB46" s="83"/>
      <c r="OEC46" s="83"/>
      <c r="OED46" s="83"/>
      <c r="OEE46" s="83"/>
      <c r="OEF46" s="83"/>
      <c r="OEG46" s="83"/>
      <c r="OEH46" s="83"/>
      <c r="OEI46" s="83"/>
      <c r="OEJ46" s="83"/>
      <c r="OEK46" s="83"/>
      <c r="OEL46" s="83"/>
      <c r="OEM46" s="83"/>
      <c r="OEN46" s="83"/>
      <c r="OEO46" s="83"/>
      <c r="OEP46" s="83"/>
      <c r="OEQ46" s="83"/>
      <c r="OER46" s="83"/>
      <c r="OES46" s="83"/>
      <c r="OET46" s="83"/>
      <c r="OEU46" s="83"/>
      <c r="OEV46" s="83"/>
      <c r="OEW46" s="83"/>
      <c r="OEX46" s="83"/>
      <c r="OEY46" s="83"/>
      <c r="OEZ46" s="83"/>
      <c r="OFA46" s="83"/>
      <c r="OFB46" s="83"/>
      <c r="OFC46" s="83"/>
      <c r="OFD46" s="83"/>
      <c r="OFE46" s="83"/>
      <c r="OFF46" s="83"/>
      <c r="OFG46" s="83"/>
      <c r="OFH46" s="83"/>
      <c r="OFI46" s="83"/>
      <c r="OFJ46" s="83"/>
      <c r="OFK46" s="83"/>
      <c r="OFL46" s="83"/>
      <c r="OFM46" s="83"/>
      <c r="OFN46" s="83"/>
      <c r="OFO46" s="83"/>
      <c r="OFP46" s="83"/>
      <c r="OFQ46" s="83"/>
      <c r="OFR46" s="83"/>
      <c r="OFS46" s="83"/>
      <c r="OFT46" s="83"/>
      <c r="OFU46" s="83"/>
      <c r="OFV46" s="83"/>
      <c r="OFW46" s="83"/>
      <c r="OFX46" s="83"/>
      <c r="OFY46" s="83"/>
      <c r="OFZ46" s="83"/>
      <c r="OGA46" s="83"/>
      <c r="OGB46" s="83"/>
      <c r="OGC46" s="83"/>
      <c r="OGD46" s="83"/>
      <c r="OGE46" s="83"/>
      <c r="OGF46" s="83"/>
      <c r="OGG46" s="83"/>
      <c r="OGH46" s="83"/>
      <c r="OGI46" s="83"/>
      <c r="OGJ46" s="83"/>
      <c r="OGK46" s="83"/>
      <c r="OGL46" s="83"/>
      <c r="OGM46" s="83"/>
      <c r="OGN46" s="83"/>
      <c r="OGO46" s="83"/>
      <c r="OGP46" s="83"/>
      <c r="OGQ46" s="83"/>
      <c r="OGR46" s="83"/>
      <c r="OGS46" s="83"/>
      <c r="OGT46" s="83"/>
      <c r="OGU46" s="83"/>
      <c r="OGV46" s="83"/>
      <c r="OGW46" s="83"/>
      <c r="OGX46" s="83"/>
      <c r="OGY46" s="83"/>
      <c r="OGZ46" s="83"/>
      <c r="OHA46" s="83"/>
      <c r="OHB46" s="83"/>
      <c r="OHC46" s="83"/>
      <c r="OHD46" s="83"/>
      <c r="OHE46" s="83"/>
      <c r="OHF46" s="83"/>
      <c r="OHG46" s="83"/>
      <c r="OHH46" s="83"/>
      <c r="OHI46" s="83"/>
      <c r="OHJ46" s="83"/>
      <c r="OHK46" s="83"/>
      <c r="OHL46" s="83"/>
      <c r="OHM46" s="83"/>
      <c r="OHN46" s="83"/>
      <c r="OHO46" s="83"/>
      <c r="OHP46" s="83"/>
      <c r="OHQ46" s="83"/>
      <c r="OHR46" s="83"/>
      <c r="OHS46" s="83"/>
      <c r="OHT46" s="83"/>
      <c r="OHU46" s="83"/>
      <c r="OHV46" s="83"/>
      <c r="OHW46" s="83"/>
      <c r="OHX46" s="83"/>
      <c r="OHY46" s="83"/>
      <c r="OHZ46" s="83"/>
      <c r="OIA46" s="83"/>
      <c r="OIB46" s="83"/>
      <c r="OIC46" s="83"/>
      <c r="OID46" s="83"/>
      <c r="OIE46" s="83"/>
      <c r="OIF46" s="83"/>
      <c r="OIG46" s="83"/>
      <c r="OIH46" s="83"/>
      <c r="OII46" s="83"/>
      <c r="OIJ46" s="83"/>
      <c r="OIK46" s="83"/>
      <c r="OIL46" s="83"/>
      <c r="OIM46" s="83"/>
      <c r="OIN46" s="83"/>
      <c r="OIO46" s="83"/>
      <c r="OIP46" s="83"/>
      <c r="OIQ46" s="83"/>
      <c r="OIR46" s="83"/>
      <c r="OIS46" s="83"/>
      <c r="OIT46" s="83"/>
      <c r="OIU46" s="83"/>
      <c r="OIV46" s="83"/>
      <c r="OIW46" s="83"/>
      <c r="OIX46" s="83"/>
      <c r="OIY46" s="83"/>
      <c r="OIZ46" s="83"/>
      <c r="OJA46" s="83"/>
      <c r="OJB46" s="83"/>
      <c r="OJC46" s="83"/>
      <c r="OJD46" s="83"/>
      <c r="OJE46" s="83"/>
      <c r="OJF46" s="83"/>
      <c r="OJG46" s="83"/>
      <c r="OJH46" s="83"/>
      <c r="OJI46" s="83"/>
      <c r="OJJ46" s="83"/>
      <c r="OJK46" s="83"/>
      <c r="OJL46" s="83"/>
      <c r="OJM46" s="83"/>
      <c r="OJN46" s="83"/>
      <c r="OJO46" s="83"/>
      <c r="OJP46" s="83"/>
      <c r="OJQ46" s="83"/>
      <c r="OJR46" s="83"/>
      <c r="OJS46" s="83"/>
      <c r="OJT46" s="83"/>
      <c r="OJU46" s="83"/>
      <c r="OJV46" s="83"/>
      <c r="OJW46" s="83"/>
      <c r="OJX46" s="83"/>
      <c r="OJY46" s="83"/>
      <c r="OJZ46" s="83"/>
      <c r="OKA46" s="83"/>
      <c r="OKB46" s="83"/>
      <c r="OKC46" s="83"/>
      <c r="OKD46" s="83"/>
      <c r="OKE46" s="83"/>
      <c r="OKF46" s="83"/>
      <c r="OKG46" s="83"/>
      <c r="OKH46" s="83"/>
      <c r="OKI46" s="83"/>
      <c r="OKJ46" s="83"/>
      <c r="OKK46" s="83"/>
      <c r="OKL46" s="83"/>
      <c r="OKM46" s="83"/>
      <c r="OKN46" s="83"/>
      <c r="OKO46" s="83"/>
      <c r="OKP46" s="83"/>
      <c r="OKQ46" s="83"/>
      <c r="OKR46" s="83"/>
      <c r="OKS46" s="83"/>
      <c r="OKT46" s="83"/>
      <c r="OKU46" s="83"/>
      <c r="OKV46" s="83"/>
      <c r="OKW46" s="83"/>
      <c r="OKX46" s="83"/>
      <c r="OKY46" s="83"/>
      <c r="OKZ46" s="83"/>
      <c r="OLA46" s="83"/>
      <c r="OLB46" s="83"/>
      <c r="OLC46" s="83"/>
      <c r="OLD46" s="83"/>
      <c r="OLE46" s="83"/>
      <c r="OLF46" s="83"/>
      <c r="OLG46" s="83"/>
      <c r="OLH46" s="83"/>
      <c r="OLI46" s="83"/>
      <c r="OLJ46" s="83"/>
      <c r="OLK46" s="83"/>
      <c r="OLL46" s="83"/>
      <c r="OLM46" s="83"/>
      <c r="OLN46" s="83"/>
      <c r="OLO46" s="83"/>
      <c r="OLP46" s="83"/>
      <c r="OLQ46" s="83"/>
      <c r="OLR46" s="83"/>
      <c r="OLS46" s="83"/>
      <c r="OLT46" s="83"/>
      <c r="OLU46" s="83"/>
      <c r="OLV46" s="83"/>
      <c r="OLW46" s="83"/>
      <c r="OLX46" s="83"/>
      <c r="OLY46" s="83"/>
      <c r="OLZ46" s="83"/>
      <c r="OMA46" s="83"/>
      <c r="OMB46" s="83"/>
      <c r="OMC46" s="83"/>
      <c r="OMD46" s="83"/>
      <c r="OME46" s="83"/>
      <c r="OMF46" s="83"/>
      <c r="OMG46" s="83"/>
      <c r="OMH46" s="83"/>
      <c r="OMI46" s="83"/>
      <c r="OMJ46" s="83"/>
      <c r="OMK46" s="83"/>
      <c r="OML46" s="83"/>
      <c r="OMM46" s="83"/>
      <c r="OMN46" s="83"/>
      <c r="OMO46" s="83"/>
      <c r="OMP46" s="83"/>
      <c r="OMQ46" s="83"/>
      <c r="OMR46" s="83"/>
      <c r="OMS46" s="83"/>
      <c r="OMT46" s="83"/>
      <c r="OMU46" s="83"/>
      <c r="OMV46" s="83"/>
      <c r="OMW46" s="83"/>
      <c r="OMX46" s="83"/>
      <c r="OMY46" s="83"/>
      <c r="OMZ46" s="83"/>
      <c r="ONA46" s="83"/>
      <c r="ONB46" s="83"/>
      <c r="ONC46" s="83"/>
      <c r="OND46" s="83"/>
      <c r="ONE46" s="83"/>
      <c r="ONF46" s="83"/>
      <c r="ONG46" s="83"/>
      <c r="ONH46" s="83"/>
      <c r="ONI46" s="83"/>
      <c r="ONJ46" s="83"/>
      <c r="ONK46" s="83"/>
      <c r="ONL46" s="83"/>
      <c r="ONM46" s="83"/>
      <c r="ONN46" s="83"/>
      <c r="ONO46" s="83"/>
      <c r="ONP46" s="83"/>
      <c r="ONQ46" s="83"/>
      <c r="ONR46" s="83"/>
      <c r="ONS46" s="83"/>
      <c r="ONT46" s="83"/>
      <c r="ONU46" s="83"/>
      <c r="ONV46" s="83"/>
      <c r="ONW46" s="83"/>
      <c r="ONX46" s="83"/>
      <c r="ONY46" s="83"/>
      <c r="ONZ46" s="83"/>
      <c r="OOA46" s="83"/>
      <c r="OOB46" s="83"/>
      <c r="OOC46" s="83"/>
      <c r="OOD46" s="83"/>
      <c r="OOE46" s="83"/>
      <c r="OOF46" s="83"/>
      <c r="OOG46" s="83"/>
      <c r="OOH46" s="83"/>
      <c r="OOI46" s="83"/>
      <c r="OOJ46" s="83"/>
      <c r="OOK46" s="83"/>
      <c r="OOL46" s="83"/>
      <c r="OOM46" s="83"/>
      <c r="OON46" s="83"/>
      <c r="OOO46" s="83"/>
      <c r="OOP46" s="83"/>
      <c r="OOQ46" s="83"/>
      <c r="OOR46" s="83"/>
      <c r="OOS46" s="83"/>
      <c r="OOT46" s="83"/>
      <c r="OOU46" s="83"/>
      <c r="OOV46" s="83"/>
      <c r="OOW46" s="83"/>
      <c r="OOX46" s="83"/>
      <c r="OOY46" s="83"/>
      <c r="OOZ46" s="83"/>
      <c r="OPA46" s="83"/>
      <c r="OPB46" s="83"/>
      <c r="OPC46" s="83"/>
      <c r="OPD46" s="83"/>
      <c r="OPE46" s="83"/>
      <c r="OPF46" s="83"/>
      <c r="OPG46" s="83"/>
      <c r="OPH46" s="83"/>
      <c r="OPI46" s="83"/>
      <c r="OPJ46" s="83"/>
      <c r="OPK46" s="83"/>
      <c r="OPL46" s="83"/>
      <c r="OPM46" s="83"/>
      <c r="OPN46" s="83"/>
      <c r="OPO46" s="83"/>
      <c r="OPP46" s="83"/>
      <c r="OPQ46" s="83"/>
      <c r="OPR46" s="83"/>
      <c r="OPS46" s="83"/>
      <c r="OPT46" s="83"/>
      <c r="OPU46" s="83"/>
      <c r="OPV46" s="83"/>
      <c r="OPW46" s="83"/>
      <c r="OPX46" s="83"/>
      <c r="OPY46" s="83"/>
      <c r="OPZ46" s="83"/>
      <c r="OQA46" s="83"/>
      <c r="OQB46" s="83"/>
      <c r="OQC46" s="83"/>
      <c r="OQD46" s="83"/>
      <c r="OQE46" s="83"/>
      <c r="OQF46" s="83"/>
      <c r="OQG46" s="83"/>
      <c r="OQH46" s="83"/>
      <c r="OQI46" s="83"/>
      <c r="OQJ46" s="83"/>
      <c r="OQK46" s="83"/>
      <c r="OQL46" s="83"/>
      <c r="OQM46" s="83"/>
      <c r="OQN46" s="83"/>
      <c r="OQO46" s="83"/>
      <c r="OQP46" s="83"/>
      <c r="OQQ46" s="83"/>
      <c r="OQR46" s="83"/>
      <c r="OQS46" s="83"/>
      <c r="OQT46" s="83"/>
      <c r="OQU46" s="83"/>
      <c r="OQV46" s="83"/>
      <c r="OQW46" s="83"/>
      <c r="OQX46" s="83"/>
      <c r="OQY46" s="83"/>
      <c r="OQZ46" s="83"/>
      <c r="ORA46" s="83"/>
      <c r="ORB46" s="83"/>
      <c r="ORC46" s="83"/>
      <c r="ORD46" s="83"/>
      <c r="ORE46" s="83"/>
      <c r="ORF46" s="83"/>
      <c r="ORG46" s="83"/>
      <c r="ORH46" s="83"/>
      <c r="ORI46" s="83"/>
      <c r="ORJ46" s="83"/>
      <c r="ORK46" s="83"/>
      <c r="ORL46" s="83"/>
      <c r="ORM46" s="83"/>
      <c r="ORN46" s="83"/>
      <c r="ORO46" s="83"/>
      <c r="ORP46" s="83"/>
      <c r="ORQ46" s="83"/>
      <c r="ORR46" s="83"/>
      <c r="ORS46" s="83"/>
      <c r="ORT46" s="83"/>
      <c r="ORU46" s="83"/>
      <c r="ORV46" s="83"/>
      <c r="ORW46" s="83"/>
      <c r="ORX46" s="83"/>
      <c r="ORY46" s="83"/>
      <c r="ORZ46" s="83"/>
      <c r="OSA46" s="83"/>
      <c r="OSB46" s="83"/>
      <c r="OSC46" s="83"/>
      <c r="OSD46" s="83"/>
      <c r="OSE46" s="83"/>
      <c r="OSF46" s="83"/>
      <c r="OSG46" s="83"/>
      <c r="OSH46" s="83"/>
      <c r="OSI46" s="83"/>
      <c r="OSJ46" s="83"/>
      <c r="OSK46" s="83"/>
      <c r="OSL46" s="83"/>
      <c r="OSM46" s="83"/>
      <c r="OSN46" s="83"/>
      <c r="OSO46" s="83"/>
      <c r="OSP46" s="83"/>
      <c r="OSQ46" s="83"/>
      <c r="OSR46" s="83"/>
      <c r="OSS46" s="83"/>
      <c r="OST46" s="83"/>
      <c r="OSU46" s="83"/>
      <c r="OSV46" s="83"/>
      <c r="OSW46" s="83"/>
      <c r="OSX46" s="83"/>
      <c r="OSY46" s="83"/>
      <c r="OSZ46" s="83"/>
      <c r="OTA46" s="83"/>
      <c r="OTB46" s="83"/>
      <c r="OTC46" s="83"/>
      <c r="OTD46" s="83"/>
      <c r="OTE46" s="83"/>
      <c r="OTF46" s="83"/>
      <c r="OTG46" s="83"/>
      <c r="OTH46" s="83"/>
      <c r="OTI46" s="83"/>
      <c r="OTJ46" s="83"/>
      <c r="OTK46" s="83"/>
      <c r="OTL46" s="83"/>
      <c r="OTM46" s="83"/>
      <c r="OTN46" s="83"/>
      <c r="OTO46" s="83"/>
      <c r="OTP46" s="83"/>
      <c r="OTQ46" s="83"/>
      <c r="OTR46" s="83"/>
      <c r="OTS46" s="83"/>
      <c r="OTT46" s="83"/>
      <c r="OTU46" s="83"/>
      <c r="OTV46" s="83"/>
      <c r="OTW46" s="83"/>
      <c r="OTX46" s="83"/>
      <c r="OTY46" s="83"/>
      <c r="OTZ46" s="83"/>
      <c r="OUA46" s="83"/>
      <c r="OUB46" s="83"/>
      <c r="OUC46" s="83"/>
      <c r="OUD46" s="83"/>
      <c r="OUE46" s="83"/>
      <c r="OUF46" s="83"/>
      <c r="OUG46" s="83"/>
      <c r="OUH46" s="83"/>
      <c r="OUI46" s="83"/>
      <c r="OUJ46" s="83"/>
      <c r="OUK46" s="83"/>
      <c r="OUL46" s="83"/>
      <c r="OUM46" s="83"/>
      <c r="OUN46" s="83"/>
      <c r="OUO46" s="83"/>
      <c r="OUP46" s="83"/>
      <c r="OUQ46" s="83"/>
      <c r="OUR46" s="83"/>
      <c r="OUS46" s="83"/>
      <c r="OUT46" s="83"/>
      <c r="OUU46" s="83"/>
      <c r="OUV46" s="83"/>
      <c r="OUW46" s="83"/>
      <c r="OUX46" s="83"/>
      <c r="OUY46" s="83"/>
      <c r="OUZ46" s="83"/>
      <c r="OVA46" s="83"/>
      <c r="OVB46" s="83"/>
      <c r="OVC46" s="83"/>
      <c r="OVD46" s="83"/>
      <c r="OVE46" s="83"/>
      <c r="OVF46" s="83"/>
      <c r="OVG46" s="83"/>
      <c r="OVH46" s="83"/>
      <c r="OVI46" s="83"/>
      <c r="OVJ46" s="83"/>
      <c r="OVK46" s="83"/>
      <c r="OVL46" s="83"/>
      <c r="OVM46" s="83"/>
      <c r="OVN46" s="83"/>
      <c r="OVO46" s="83"/>
      <c r="OVP46" s="83"/>
      <c r="OVQ46" s="83"/>
      <c r="OVR46" s="83"/>
      <c r="OVS46" s="83"/>
      <c r="OVT46" s="83"/>
      <c r="OVU46" s="83"/>
      <c r="OVV46" s="83"/>
      <c r="OVW46" s="83"/>
      <c r="OVX46" s="83"/>
      <c r="OVY46" s="83"/>
      <c r="OVZ46" s="83"/>
      <c r="OWA46" s="83"/>
      <c r="OWB46" s="83"/>
      <c r="OWC46" s="83"/>
      <c r="OWD46" s="83"/>
      <c r="OWE46" s="83"/>
      <c r="OWF46" s="83"/>
      <c r="OWG46" s="83"/>
      <c r="OWH46" s="83"/>
      <c r="OWI46" s="83"/>
      <c r="OWJ46" s="83"/>
      <c r="OWK46" s="83"/>
      <c r="OWL46" s="83"/>
      <c r="OWM46" s="83"/>
      <c r="OWN46" s="83"/>
      <c r="OWO46" s="83"/>
      <c r="OWP46" s="83"/>
      <c r="OWQ46" s="83"/>
      <c r="OWR46" s="83"/>
      <c r="OWS46" s="83"/>
      <c r="OWT46" s="83"/>
      <c r="OWU46" s="83"/>
      <c r="OWV46" s="83"/>
      <c r="OWW46" s="83"/>
      <c r="OWX46" s="83"/>
      <c r="OWY46" s="83"/>
      <c r="OWZ46" s="83"/>
      <c r="OXA46" s="83"/>
      <c r="OXB46" s="83"/>
      <c r="OXC46" s="83"/>
      <c r="OXD46" s="83"/>
      <c r="OXE46" s="83"/>
      <c r="OXF46" s="83"/>
      <c r="OXG46" s="83"/>
      <c r="OXH46" s="83"/>
      <c r="OXI46" s="83"/>
      <c r="OXJ46" s="83"/>
      <c r="OXK46" s="83"/>
      <c r="OXL46" s="83"/>
      <c r="OXM46" s="83"/>
      <c r="OXN46" s="83"/>
      <c r="OXO46" s="83"/>
      <c r="OXP46" s="83"/>
      <c r="OXQ46" s="83"/>
      <c r="OXR46" s="83"/>
      <c r="OXS46" s="83"/>
      <c r="OXT46" s="83"/>
      <c r="OXU46" s="83"/>
      <c r="OXV46" s="83"/>
      <c r="OXW46" s="83"/>
      <c r="OXX46" s="83"/>
      <c r="OXY46" s="83"/>
      <c r="OXZ46" s="83"/>
      <c r="OYA46" s="83"/>
      <c r="OYB46" s="83"/>
      <c r="OYC46" s="83"/>
      <c r="OYD46" s="83"/>
      <c r="OYE46" s="83"/>
      <c r="OYF46" s="83"/>
      <c r="OYG46" s="83"/>
      <c r="OYH46" s="83"/>
      <c r="OYI46" s="83"/>
      <c r="OYJ46" s="83"/>
      <c r="OYK46" s="83"/>
      <c r="OYL46" s="83"/>
      <c r="OYM46" s="83"/>
      <c r="OYN46" s="83"/>
      <c r="OYO46" s="83"/>
      <c r="OYP46" s="83"/>
      <c r="OYQ46" s="83"/>
      <c r="OYR46" s="83"/>
      <c r="OYS46" s="83"/>
      <c r="OYT46" s="83"/>
      <c r="OYU46" s="83"/>
      <c r="OYV46" s="83"/>
      <c r="OYW46" s="83"/>
      <c r="OYX46" s="83"/>
      <c r="OYY46" s="83"/>
      <c r="OYZ46" s="83"/>
      <c r="OZA46" s="83"/>
      <c r="OZB46" s="83"/>
      <c r="OZC46" s="83"/>
      <c r="OZD46" s="83"/>
      <c r="OZE46" s="83"/>
      <c r="OZF46" s="83"/>
      <c r="OZG46" s="83"/>
      <c r="OZH46" s="83"/>
      <c r="OZI46" s="83"/>
      <c r="OZJ46" s="83"/>
      <c r="OZK46" s="83"/>
      <c r="OZL46" s="83"/>
      <c r="OZM46" s="83"/>
      <c r="OZN46" s="83"/>
      <c r="OZO46" s="83"/>
      <c r="OZP46" s="83"/>
      <c r="OZQ46" s="83"/>
      <c r="OZR46" s="83"/>
      <c r="OZS46" s="83"/>
      <c r="OZT46" s="83"/>
      <c r="OZU46" s="83"/>
      <c r="OZV46" s="83"/>
      <c r="OZW46" s="83"/>
      <c r="OZX46" s="83"/>
      <c r="OZY46" s="83"/>
      <c r="OZZ46" s="83"/>
      <c r="PAA46" s="83"/>
      <c r="PAB46" s="83"/>
      <c r="PAC46" s="83"/>
      <c r="PAD46" s="83"/>
      <c r="PAE46" s="83"/>
      <c r="PAF46" s="83"/>
      <c r="PAG46" s="83"/>
      <c r="PAH46" s="83"/>
      <c r="PAI46" s="83"/>
      <c r="PAJ46" s="83"/>
      <c r="PAK46" s="83"/>
      <c r="PAL46" s="83"/>
      <c r="PAM46" s="83"/>
      <c r="PAN46" s="83"/>
      <c r="PAO46" s="83"/>
      <c r="PAP46" s="83"/>
      <c r="PAQ46" s="83"/>
      <c r="PAR46" s="83"/>
      <c r="PAS46" s="83"/>
      <c r="PAT46" s="83"/>
      <c r="PAU46" s="83"/>
      <c r="PAV46" s="83"/>
      <c r="PAW46" s="83"/>
      <c r="PAX46" s="83"/>
      <c r="PAY46" s="83"/>
      <c r="PAZ46" s="83"/>
      <c r="PBA46" s="83"/>
      <c r="PBB46" s="83"/>
      <c r="PBC46" s="83"/>
      <c r="PBD46" s="83"/>
      <c r="PBE46" s="83"/>
      <c r="PBF46" s="83"/>
      <c r="PBG46" s="83"/>
      <c r="PBH46" s="83"/>
      <c r="PBI46" s="83"/>
      <c r="PBJ46" s="83"/>
      <c r="PBK46" s="83"/>
      <c r="PBL46" s="83"/>
      <c r="PBM46" s="83"/>
      <c r="PBN46" s="83"/>
      <c r="PBO46" s="83"/>
      <c r="PBP46" s="83"/>
      <c r="PBQ46" s="83"/>
      <c r="PBR46" s="83"/>
      <c r="PBS46" s="83"/>
      <c r="PBT46" s="83"/>
      <c r="PBU46" s="83"/>
      <c r="PBV46" s="83"/>
      <c r="PBW46" s="83"/>
      <c r="PBX46" s="83"/>
      <c r="PBY46" s="83"/>
      <c r="PBZ46" s="83"/>
      <c r="PCA46" s="83"/>
      <c r="PCB46" s="83"/>
      <c r="PCC46" s="83"/>
      <c r="PCD46" s="83"/>
      <c r="PCE46" s="83"/>
      <c r="PCF46" s="83"/>
      <c r="PCG46" s="83"/>
      <c r="PCH46" s="83"/>
      <c r="PCI46" s="83"/>
      <c r="PCJ46" s="83"/>
      <c r="PCK46" s="83"/>
      <c r="PCL46" s="83"/>
      <c r="PCM46" s="83"/>
      <c r="PCN46" s="83"/>
      <c r="PCO46" s="83"/>
      <c r="PCP46" s="83"/>
      <c r="PCQ46" s="83"/>
      <c r="PCR46" s="83"/>
      <c r="PCS46" s="83"/>
      <c r="PCT46" s="83"/>
      <c r="PCU46" s="83"/>
      <c r="PCV46" s="83"/>
      <c r="PCW46" s="83"/>
      <c r="PCX46" s="83"/>
      <c r="PCY46" s="83"/>
      <c r="PCZ46" s="83"/>
      <c r="PDA46" s="83"/>
      <c r="PDB46" s="83"/>
      <c r="PDC46" s="83"/>
      <c r="PDD46" s="83"/>
      <c r="PDE46" s="83"/>
      <c r="PDF46" s="83"/>
      <c r="PDG46" s="83"/>
      <c r="PDH46" s="83"/>
      <c r="PDI46" s="83"/>
      <c r="PDJ46" s="83"/>
      <c r="PDK46" s="83"/>
      <c r="PDL46" s="83"/>
      <c r="PDM46" s="83"/>
      <c r="PDN46" s="83"/>
      <c r="PDO46" s="83"/>
      <c r="PDP46" s="83"/>
      <c r="PDQ46" s="83"/>
      <c r="PDR46" s="83"/>
      <c r="PDS46" s="83"/>
      <c r="PDT46" s="83"/>
      <c r="PDU46" s="83"/>
      <c r="PDV46" s="83"/>
      <c r="PDW46" s="83"/>
      <c r="PDX46" s="83"/>
      <c r="PDY46" s="83"/>
      <c r="PDZ46" s="83"/>
      <c r="PEA46" s="83"/>
      <c r="PEB46" s="83"/>
      <c r="PEC46" s="83"/>
      <c r="PED46" s="83"/>
      <c r="PEE46" s="83"/>
      <c r="PEF46" s="83"/>
      <c r="PEG46" s="83"/>
      <c r="PEH46" s="83"/>
      <c r="PEI46" s="83"/>
      <c r="PEJ46" s="83"/>
      <c r="PEK46" s="83"/>
      <c r="PEL46" s="83"/>
      <c r="PEM46" s="83"/>
      <c r="PEN46" s="83"/>
      <c r="PEO46" s="83"/>
      <c r="PEP46" s="83"/>
      <c r="PEQ46" s="83"/>
      <c r="PER46" s="83"/>
      <c r="PES46" s="83"/>
      <c r="PET46" s="83"/>
      <c r="PEU46" s="83"/>
      <c r="PEV46" s="83"/>
      <c r="PEW46" s="83"/>
      <c r="PEX46" s="83"/>
      <c r="PEY46" s="83"/>
      <c r="PEZ46" s="83"/>
      <c r="PFA46" s="83"/>
      <c r="PFB46" s="83"/>
      <c r="PFC46" s="83"/>
      <c r="PFD46" s="83"/>
      <c r="PFE46" s="83"/>
      <c r="PFF46" s="83"/>
      <c r="PFG46" s="83"/>
      <c r="PFH46" s="83"/>
      <c r="PFI46" s="83"/>
      <c r="PFJ46" s="83"/>
      <c r="PFK46" s="83"/>
      <c r="PFL46" s="83"/>
      <c r="PFM46" s="83"/>
      <c r="PFN46" s="83"/>
      <c r="PFO46" s="83"/>
      <c r="PFP46" s="83"/>
      <c r="PFQ46" s="83"/>
      <c r="PFR46" s="83"/>
      <c r="PFS46" s="83"/>
      <c r="PFT46" s="83"/>
      <c r="PFU46" s="83"/>
      <c r="PFV46" s="83"/>
      <c r="PFW46" s="83"/>
      <c r="PFX46" s="83"/>
      <c r="PFY46" s="83"/>
      <c r="PFZ46" s="83"/>
      <c r="PGA46" s="83"/>
      <c r="PGB46" s="83"/>
      <c r="PGC46" s="83"/>
      <c r="PGD46" s="83"/>
      <c r="PGE46" s="83"/>
      <c r="PGF46" s="83"/>
      <c r="PGG46" s="83"/>
      <c r="PGH46" s="83"/>
      <c r="PGI46" s="83"/>
      <c r="PGJ46" s="83"/>
      <c r="PGK46" s="83"/>
      <c r="PGL46" s="83"/>
      <c r="PGM46" s="83"/>
      <c r="PGN46" s="83"/>
      <c r="PGO46" s="83"/>
      <c r="PGP46" s="83"/>
      <c r="PGQ46" s="83"/>
      <c r="PGR46" s="83"/>
      <c r="PGS46" s="83"/>
      <c r="PGT46" s="83"/>
      <c r="PGU46" s="83"/>
      <c r="PGV46" s="83"/>
      <c r="PGW46" s="83"/>
      <c r="PGX46" s="83"/>
      <c r="PGY46" s="83"/>
      <c r="PGZ46" s="83"/>
      <c r="PHA46" s="83"/>
      <c r="PHB46" s="83"/>
      <c r="PHC46" s="83"/>
      <c r="PHD46" s="83"/>
      <c r="PHE46" s="83"/>
      <c r="PHF46" s="83"/>
      <c r="PHG46" s="83"/>
      <c r="PHH46" s="83"/>
      <c r="PHI46" s="83"/>
      <c r="PHJ46" s="83"/>
      <c r="PHK46" s="83"/>
      <c r="PHL46" s="83"/>
      <c r="PHM46" s="83"/>
      <c r="PHN46" s="83"/>
      <c r="PHO46" s="83"/>
      <c r="PHP46" s="83"/>
      <c r="PHQ46" s="83"/>
      <c r="PHR46" s="83"/>
      <c r="PHS46" s="83"/>
      <c r="PHT46" s="83"/>
      <c r="PHU46" s="83"/>
      <c r="PHV46" s="83"/>
      <c r="PHW46" s="83"/>
      <c r="PHX46" s="83"/>
      <c r="PHY46" s="83"/>
      <c r="PHZ46" s="83"/>
      <c r="PIA46" s="83"/>
      <c r="PIB46" s="83"/>
      <c r="PIC46" s="83"/>
      <c r="PID46" s="83"/>
      <c r="PIE46" s="83"/>
      <c r="PIF46" s="83"/>
      <c r="PIG46" s="83"/>
      <c r="PIH46" s="83"/>
      <c r="PII46" s="83"/>
      <c r="PIJ46" s="83"/>
      <c r="PIK46" s="83"/>
      <c r="PIL46" s="83"/>
      <c r="PIM46" s="83"/>
      <c r="PIN46" s="83"/>
      <c r="PIO46" s="83"/>
      <c r="PIP46" s="83"/>
      <c r="PIQ46" s="83"/>
      <c r="PIR46" s="83"/>
      <c r="PIS46" s="83"/>
      <c r="PIT46" s="83"/>
      <c r="PIU46" s="83"/>
      <c r="PIV46" s="83"/>
      <c r="PIW46" s="83"/>
      <c r="PIX46" s="83"/>
      <c r="PIY46" s="83"/>
      <c r="PIZ46" s="83"/>
      <c r="PJA46" s="83"/>
      <c r="PJB46" s="83"/>
      <c r="PJC46" s="83"/>
      <c r="PJD46" s="83"/>
      <c r="PJE46" s="83"/>
      <c r="PJF46" s="83"/>
      <c r="PJG46" s="83"/>
      <c r="PJH46" s="83"/>
      <c r="PJI46" s="83"/>
      <c r="PJJ46" s="83"/>
      <c r="PJK46" s="83"/>
      <c r="PJL46" s="83"/>
      <c r="PJM46" s="83"/>
      <c r="PJN46" s="83"/>
      <c r="PJO46" s="83"/>
      <c r="PJP46" s="83"/>
      <c r="PJQ46" s="83"/>
      <c r="PJR46" s="83"/>
      <c r="PJS46" s="83"/>
      <c r="PJT46" s="83"/>
      <c r="PJU46" s="83"/>
      <c r="PJV46" s="83"/>
      <c r="PJW46" s="83"/>
      <c r="PJX46" s="83"/>
      <c r="PJY46" s="83"/>
      <c r="PJZ46" s="83"/>
      <c r="PKA46" s="83"/>
      <c r="PKB46" s="83"/>
      <c r="PKC46" s="83"/>
      <c r="PKD46" s="83"/>
      <c r="PKE46" s="83"/>
      <c r="PKF46" s="83"/>
      <c r="PKG46" s="83"/>
      <c r="PKH46" s="83"/>
      <c r="PKI46" s="83"/>
      <c r="PKJ46" s="83"/>
      <c r="PKK46" s="83"/>
      <c r="PKL46" s="83"/>
      <c r="PKM46" s="83"/>
      <c r="PKN46" s="83"/>
      <c r="PKO46" s="83"/>
      <c r="PKP46" s="83"/>
      <c r="PKQ46" s="83"/>
      <c r="PKR46" s="83"/>
      <c r="PKS46" s="83"/>
      <c r="PKT46" s="83"/>
      <c r="PKU46" s="83"/>
      <c r="PKV46" s="83"/>
      <c r="PKW46" s="83"/>
      <c r="PKX46" s="83"/>
      <c r="PKY46" s="83"/>
      <c r="PKZ46" s="83"/>
      <c r="PLA46" s="83"/>
      <c r="PLB46" s="83"/>
      <c r="PLC46" s="83"/>
      <c r="PLD46" s="83"/>
      <c r="PLE46" s="83"/>
      <c r="PLF46" s="83"/>
      <c r="PLG46" s="83"/>
      <c r="PLH46" s="83"/>
      <c r="PLI46" s="83"/>
      <c r="PLJ46" s="83"/>
      <c r="PLK46" s="83"/>
      <c r="PLL46" s="83"/>
      <c r="PLM46" s="83"/>
      <c r="PLN46" s="83"/>
      <c r="PLO46" s="83"/>
      <c r="PLP46" s="83"/>
      <c r="PLQ46" s="83"/>
      <c r="PLR46" s="83"/>
      <c r="PLS46" s="83"/>
      <c r="PLT46" s="83"/>
      <c r="PLU46" s="83"/>
      <c r="PLV46" s="83"/>
      <c r="PLW46" s="83"/>
      <c r="PLX46" s="83"/>
      <c r="PLY46" s="83"/>
      <c r="PLZ46" s="83"/>
      <c r="PMA46" s="83"/>
      <c r="PMB46" s="83"/>
      <c r="PMC46" s="83"/>
      <c r="PMD46" s="83"/>
      <c r="PME46" s="83"/>
      <c r="PMF46" s="83"/>
      <c r="PMG46" s="83"/>
      <c r="PMH46" s="83"/>
      <c r="PMI46" s="83"/>
      <c r="PMJ46" s="83"/>
      <c r="PMK46" s="83"/>
      <c r="PML46" s="83"/>
      <c r="PMM46" s="83"/>
      <c r="PMN46" s="83"/>
      <c r="PMO46" s="83"/>
      <c r="PMP46" s="83"/>
      <c r="PMQ46" s="83"/>
      <c r="PMR46" s="83"/>
      <c r="PMS46" s="83"/>
      <c r="PMT46" s="83"/>
      <c r="PMU46" s="83"/>
      <c r="PMV46" s="83"/>
      <c r="PMW46" s="83"/>
      <c r="PMX46" s="83"/>
      <c r="PMY46" s="83"/>
      <c r="PMZ46" s="83"/>
      <c r="PNA46" s="83"/>
      <c r="PNB46" s="83"/>
      <c r="PNC46" s="83"/>
      <c r="PND46" s="83"/>
      <c r="PNE46" s="83"/>
      <c r="PNF46" s="83"/>
      <c r="PNG46" s="83"/>
      <c r="PNH46" s="83"/>
      <c r="PNI46" s="83"/>
      <c r="PNJ46" s="83"/>
      <c r="PNK46" s="83"/>
      <c r="PNL46" s="83"/>
      <c r="PNM46" s="83"/>
      <c r="PNN46" s="83"/>
      <c r="PNO46" s="83"/>
      <c r="PNP46" s="83"/>
      <c r="PNQ46" s="83"/>
      <c r="PNR46" s="83"/>
      <c r="PNS46" s="83"/>
      <c r="PNT46" s="83"/>
      <c r="PNU46" s="83"/>
      <c r="PNV46" s="83"/>
      <c r="PNW46" s="83"/>
      <c r="PNX46" s="83"/>
      <c r="PNY46" s="83"/>
      <c r="PNZ46" s="83"/>
      <c r="POA46" s="83"/>
      <c r="POB46" s="83"/>
      <c r="POC46" s="83"/>
      <c r="POD46" s="83"/>
      <c r="POE46" s="83"/>
      <c r="POF46" s="83"/>
      <c r="POG46" s="83"/>
      <c r="POH46" s="83"/>
      <c r="POI46" s="83"/>
      <c r="POJ46" s="83"/>
      <c r="POK46" s="83"/>
      <c r="POL46" s="83"/>
      <c r="POM46" s="83"/>
      <c r="PON46" s="83"/>
      <c r="POO46" s="83"/>
      <c r="POP46" s="83"/>
      <c r="POQ46" s="83"/>
      <c r="POR46" s="83"/>
      <c r="POS46" s="83"/>
      <c r="POT46" s="83"/>
      <c r="POU46" s="83"/>
      <c r="POV46" s="83"/>
      <c r="POW46" s="83"/>
      <c r="POX46" s="83"/>
      <c r="POY46" s="83"/>
      <c r="POZ46" s="83"/>
      <c r="PPA46" s="83"/>
      <c r="PPB46" s="83"/>
      <c r="PPC46" s="83"/>
      <c r="PPD46" s="83"/>
      <c r="PPE46" s="83"/>
      <c r="PPF46" s="83"/>
      <c r="PPG46" s="83"/>
      <c r="PPH46" s="83"/>
      <c r="PPI46" s="83"/>
      <c r="PPJ46" s="83"/>
      <c r="PPK46" s="83"/>
      <c r="PPL46" s="83"/>
      <c r="PPM46" s="83"/>
      <c r="PPN46" s="83"/>
      <c r="PPO46" s="83"/>
      <c r="PPP46" s="83"/>
      <c r="PPQ46" s="83"/>
      <c r="PPR46" s="83"/>
      <c r="PPS46" s="83"/>
      <c r="PPT46" s="83"/>
      <c r="PPU46" s="83"/>
      <c r="PPV46" s="83"/>
      <c r="PPW46" s="83"/>
      <c r="PPX46" s="83"/>
      <c r="PPY46" s="83"/>
      <c r="PPZ46" s="83"/>
      <c r="PQA46" s="83"/>
      <c r="PQB46" s="83"/>
      <c r="PQC46" s="83"/>
      <c r="PQD46" s="83"/>
      <c r="PQE46" s="83"/>
      <c r="PQF46" s="83"/>
      <c r="PQG46" s="83"/>
      <c r="PQH46" s="83"/>
      <c r="PQI46" s="83"/>
      <c r="PQJ46" s="83"/>
      <c r="PQK46" s="83"/>
      <c r="PQL46" s="83"/>
      <c r="PQM46" s="83"/>
      <c r="PQN46" s="83"/>
      <c r="PQO46" s="83"/>
      <c r="PQP46" s="83"/>
      <c r="PQQ46" s="83"/>
      <c r="PQR46" s="83"/>
      <c r="PQS46" s="83"/>
      <c r="PQT46" s="83"/>
      <c r="PQU46" s="83"/>
      <c r="PQV46" s="83"/>
      <c r="PQW46" s="83"/>
      <c r="PQX46" s="83"/>
      <c r="PQY46" s="83"/>
      <c r="PQZ46" s="83"/>
      <c r="PRA46" s="83"/>
      <c r="PRB46" s="83"/>
      <c r="PRC46" s="83"/>
      <c r="PRD46" s="83"/>
      <c r="PRE46" s="83"/>
      <c r="PRF46" s="83"/>
      <c r="PRG46" s="83"/>
      <c r="PRH46" s="83"/>
      <c r="PRI46" s="83"/>
      <c r="PRJ46" s="83"/>
      <c r="PRK46" s="83"/>
      <c r="PRL46" s="83"/>
      <c r="PRM46" s="83"/>
      <c r="PRN46" s="83"/>
      <c r="PRO46" s="83"/>
      <c r="PRP46" s="83"/>
      <c r="PRQ46" s="83"/>
      <c r="PRR46" s="83"/>
      <c r="PRS46" s="83"/>
      <c r="PRT46" s="83"/>
      <c r="PRU46" s="83"/>
      <c r="PRV46" s="83"/>
      <c r="PRW46" s="83"/>
      <c r="PRX46" s="83"/>
      <c r="PRY46" s="83"/>
      <c r="PRZ46" s="83"/>
      <c r="PSA46" s="83"/>
      <c r="PSB46" s="83"/>
      <c r="PSC46" s="83"/>
      <c r="PSD46" s="83"/>
      <c r="PSE46" s="83"/>
      <c r="PSF46" s="83"/>
      <c r="PSG46" s="83"/>
      <c r="PSH46" s="83"/>
      <c r="PSI46" s="83"/>
      <c r="PSJ46" s="83"/>
      <c r="PSK46" s="83"/>
      <c r="PSL46" s="83"/>
      <c r="PSM46" s="83"/>
      <c r="PSN46" s="83"/>
      <c r="PSO46" s="83"/>
      <c r="PSP46" s="83"/>
      <c r="PSQ46" s="83"/>
      <c r="PSR46" s="83"/>
      <c r="PSS46" s="83"/>
      <c r="PST46" s="83"/>
      <c r="PSU46" s="83"/>
      <c r="PSV46" s="83"/>
      <c r="PSW46" s="83"/>
      <c r="PSX46" s="83"/>
      <c r="PSY46" s="83"/>
      <c r="PSZ46" s="83"/>
      <c r="PTA46" s="83"/>
      <c r="PTB46" s="83"/>
      <c r="PTC46" s="83"/>
      <c r="PTD46" s="83"/>
      <c r="PTE46" s="83"/>
      <c r="PTF46" s="83"/>
      <c r="PTG46" s="83"/>
      <c r="PTH46" s="83"/>
      <c r="PTI46" s="83"/>
      <c r="PTJ46" s="83"/>
      <c r="PTK46" s="83"/>
      <c r="PTL46" s="83"/>
      <c r="PTM46" s="83"/>
      <c r="PTN46" s="83"/>
      <c r="PTO46" s="83"/>
      <c r="PTP46" s="83"/>
      <c r="PTQ46" s="83"/>
      <c r="PTR46" s="83"/>
      <c r="PTS46" s="83"/>
      <c r="PTT46" s="83"/>
      <c r="PTU46" s="83"/>
      <c r="PTV46" s="83"/>
      <c r="PTW46" s="83"/>
      <c r="PTX46" s="83"/>
      <c r="PTY46" s="83"/>
      <c r="PTZ46" s="83"/>
      <c r="PUA46" s="83"/>
      <c r="PUB46" s="83"/>
      <c r="PUC46" s="83"/>
      <c r="PUD46" s="83"/>
      <c r="PUE46" s="83"/>
      <c r="PUF46" s="83"/>
      <c r="PUG46" s="83"/>
      <c r="PUH46" s="83"/>
      <c r="PUI46" s="83"/>
      <c r="PUJ46" s="83"/>
      <c r="PUK46" s="83"/>
      <c r="PUL46" s="83"/>
      <c r="PUM46" s="83"/>
      <c r="PUN46" s="83"/>
      <c r="PUO46" s="83"/>
      <c r="PUP46" s="83"/>
      <c r="PUQ46" s="83"/>
      <c r="PUR46" s="83"/>
      <c r="PUS46" s="83"/>
      <c r="PUT46" s="83"/>
      <c r="PUU46" s="83"/>
      <c r="PUV46" s="83"/>
      <c r="PUW46" s="83"/>
      <c r="PUX46" s="83"/>
      <c r="PUY46" s="83"/>
      <c r="PUZ46" s="83"/>
      <c r="PVA46" s="83"/>
      <c r="PVB46" s="83"/>
      <c r="PVC46" s="83"/>
      <c r="PVD46" s="83"/>
      <c r="PVE46" s="83"/>
      <c r="PVF46" s="83"/>
      <c r="PVG46" s="83"/>
      <c r="PVH46" s="83"/>
      <c r="PVI46" s="83"/>
      <c r="PVJ46" s="83"/>
      <c r="PVK46" s="83"/>
      <c r="PVL46" s="83"/>
      <c r="PVM46" s="83"/>
      <c r="PVN46" s="83"/>
      <c r="PVO46" s="83"/>
      <c r="PVP46" s="83"/>
      <c r="PVQ46" s="83"/>
      <c r="PVR46" s="83"/>
      <c r="PVS46" s="83"/>
      <c r="PVT46" s="83"/>
      <c r="PVU46" s="83"/>
      <c r="PVV46" s="83"/>
      <c r="PVW46" s="83"/>
      <c r="PVX46" s="83"/>
      <c r="PVY46" s="83"/>
      <c r="PVZ46" s="83"/>
      <c r="PWA46" s="83"/>
      <c r="PWB46" s="83"/>
      <c r="PWC46" s="83"/>
      <c r="PWD46" s="83"/>
      <c r="PWE46" s="83"/>
      <c r="PWF46" s="83"/>
      <c r="PWG46" s="83"/>
      <c r="PWH46" s="83"/>
      <c r="PWI46" s="83"/>
      <c r="PWJ46" s="83"/>
      <c r="PWK46" s="83"/>
      <c r="PWL46" s="83"/>
      <c r="PWM46" s="83"/>
      <c r="PWN46" s="83"/>
      <c r="PWO46" s="83"/>
      <c r="PWP46" s="83"/>
      <c r="PWQ46" s="83"/>
      <c r="PWR46" s="83"/>
      <c r="PWS46" s="83"/>
      <c r="PWT46" s="83"/>
      <c r="PWU46" s="83"/>
      <c r="PWV46" s="83"/>
      <c r="PWW46" s="83"/>
      <c r="PWX46" s="83"/>
      <c r="PWY46" s="83"/>
      <c r="PWZ46" s="83"/>
      <c r="PXA46" s="83"/>
      <c r="PXB46" s="83"/>
      <c r="PXC46" s="83"/>
      <c r="PXD46" s="83"/>
      <c r="PXE46" s="83"/>
      <c r="PXF46" s="83"/>
      <c r="PXG46" s="83"/>
      <c r="PXH46" s="83"/>
      <c r="PXI46" s="83"/>
      <c r="PXJ46" s="83"/>
      <c r="PXK46" s="83"/>
      <c r="PXL46" s="83"/>
      <c r="PXM46" s="83"/>
      <c r="PXN46" s="83"/>
      <c r="PXO46" s="83"/>
      <c r="PXP46" s="83"/>
      <c r="PXQ46" s="83"/>
      <c r="PXR46" s="83"/>
      <c r="PXS46" s="83"/>
      <c r="PXT46" s="83"/>
      <c r="PXU46" s="83"/>
      <c r="PXV46" s="83"/>
      <c r="PXW46" s="83"/>
      <c r="PXX46" s="83"/>
      <c r="PXY46" s="83"/>
      <c r="PXZ46" s="83"/>
      <c r="PYA46" s="83"/>
      <c r="PYB46" s="83"/>
      <c r="PYC46" s="83"/>
      <c r="PYD46" s="83"/>
      <c r="PYE46" s="83"/>
      <c r="PYF46" s="83"/>
      <c r="PYG46" s="83"/>
      <c r="PYH46" s="83"/>
      <c r="PYI46" s="83"/>
      <c r="PYJ46" s="83"/>
      <c r="PYK46" s="83"/>
      <c r="PYL46" s="83"/>
      <c r="PYM46" s="83"/>
      <c r="PYN46" s="83"/>
      <c r="PYO46" s="83"/>
      <c r="PYP46" s="83"/>
      <c r="PYQ46" s="83"/>
      <c r="PYR46" s="83"/>
      <c r="PYS46" s="83"/>
      <c r="PYT46" s="83"/>
      <c r="PYU46" s="83"/>
      <c r="PYV46" s="83"/>
      <c r="PYW46" s="83"/>
      <c r="PYX46" s="83"/>
      <c r="PYY46" s="83"/>
      <c r="PYZ46" s="83"/>
      <c r="PZA46" s="83"/>
      <c r="PZB46" s="83"/>
      <c r="PZC46" s="83"/>
      <c r="PZD46" s="83"/>
      <c r="PZE46" s="83"/>
      <c r="PZF46" s="83"/>
      <c r="PZG46" s="83"/>
      <c r="PZH46" s="83"/>
      <c r="PZI46" s="83"/>
      <c r="PZJ46" s="83"/>
      <c r="PZK46" s="83"/>
      <c r="PZL46" s="83"/>
      <c r="PZM46" s="83"/>
      <c r="PZN46" s="83"/>
      <c r="PZO46" s="83"/>
      <c r="PZP46" s="83"/>
      <c r="PZQ46" s="83"/>
      <c r="PZR46" s="83"/>
      <c r="PZS46" s="83"/>
      <c r="PZT46" s="83"/>
      <c r="PZU46" s="83"/>
      <c r="PZV46" s="83"/>
      <c r="PZW46" s="83"/>
      <c r="PZX46" s="83"/>
      <c r="PZY46" s="83"/>
      <c r="PZZ46" s="83"/>
      <c r="QAA46" s="83"/>
      <c r="QAB46" s="83"/>
      <c r="QAC46" s="83"/>
      <c r="QAD46" s="83"/>
      <c r="QAE46" s="83"/>
      <c r="QAF46" s="83"/>
      <c r="QAG46" s="83"/>
      <c r="QAH46" s="83"/>
      <c r="QAI46" s="83"/>
      <c r="QAJ46" s="83"/>
      <c r="QAK46" s="83"/>
      <c r="QAL46" s="83"/>
      <c r="QAM46" s="83"/>
      <c r="QAN46" s="83"/>
      <c r="QAO46" s="83"/>
      <c r="QAP46" s="83"/>
      <c r="QAQ46" s="83"/>
      <c r="QAR46" s="83"/>
      <c r="QAS46" s="83"/>
      <c r="QAT46" s="83"/>
      <c r="QAU46" s="83"/>
      <c r="QAV46" s="83"/>
      <c r="QAW46" s="83"/>
      <c r="QAX46" s="83"/>
      <c r="QAY46" s="83"/>
      <c r="QAZ46" s="83"/>
      <c r="QBA46" s="83"/>
      <c r="QBB46" s="83"/>
      <c r="QBC46" s="83"/>
      <c r="QBD46" s="83"/>
      <c r="QBE46" s="83"/>
      <c r="QBF46" s="83"/>
      <c r="QBG46" s="83"/>
      <c r="QBH46" s="83"/>
      <c r="QBI46" s="83"/>
      <c r="QBJ46" s="83"/>
      <c r="QBK46" s="83"/>
      <c r="QBL46" s="83"/>
      <c r="QBM46" s="83"/>
      <c r="QBN46" s="83"/>
      <c r="QBO46" s="83"/>
      <c r="QBP46" s="83"/>
      <c r="QBQ46" s="83"/>
      <c r="QBR46" s="83"/>
      <c r="QBS46" s="83"/>
      <c r="QBT46" s="83"/>
      <c r="QBU46" s="83"/>
      <c r="QBV46" s="83"/>
      <c r="QBW46" s="83"/>
      <c r="QBX46" s="83"/>
      <c r="QBY46" s="83"/>
      <c r="QBZ46" s="83"/>
      <c r="QCA46" s="83"/>
      <c r="QCB46" s="83"/>
      <c r="QCC46" s="83"/>
      <c r="QCD46" s="83"/>
      <c r="QCE46" s="83"/>
      <c r="QCF46" s="83"/>
      <c r="QCG46" s="83"/>
      <c r="QCH46" s="83"/>
      <c r="QCI46" s="83"/>
      <c r="QCJ46" s="83"/>
      <c r="QCK46" s="83"/>
      <c r="QCL46" s="83"/>
      <c r="QCM46" s="83"/>
      <c r="QCN46" s="83"/>
      <c r="QCO46" s="83"/>
      <c r="QCP46" s="83"/>
      <c r="QCQ46" s="83"/>
      <c r="QCR46" s="83"/>
      <c r="QCS46" s="83"/>
      <c r="QCT46" s="83"/>
      <c r="QCU46" s="83"/>
      <c r="QCV46" s="83"/>
      <c r="QCW46" s="83"/>
      <c r="QCX46" s="83"/>
      <c r="QCY46" s="83"/>
      <c r="QCZ46" s="83"/>
      <c r="QDA46" s="83"/>
      <c r="QDB46" s="83"/>
      <c r="QDC46" s="83"/>
      <c r="QDD46" s="83"/>
      <c r="QDE46" s="83"/>
      <c r="QDF46" s="83"/>
      <c r="QDG46" s="83"/>
      <c r="QDH46" s="83"/>
      <c r="QDI46" s="83"/>
      <c r="QDJ46" s="83"/>
      <c r="QDK46" s="83"/>
      <c r="QDL46" s="83"/>
      <c r="QDM46" s="83"/>
      <c r="QDN46" s="83"/>
      <c r="QDO46" s="83"/>
      <c r="QDP46" s="83"/>
      <c r="QDQ46" s="83"/>
      <c r="QDR46" s="83"/>
      <c r="QDS46" s="83"/>
      <c r="QDT46" s="83"/>
      <c r="QDU46" s="83"/>
      <c r="QDV46" s="83"/>
      <c r="QDW46" s="83"/>
      <c r="QDX46" s="83"/>
      <c r="QDY46" s="83"/>
      <c r="QDZ46" s="83"/>
      <c r="QEA46" s="83"/>
      <c r="QEB46" s="83"/>
      <c r="QEC46" s="83"/>
      <c r="QED46" s="83"/>
      <c r="QEE46" s="83"/>
      <c r="QEF46" s="83"/>
      <c r="QEG46" s="83"/>
      <c r="QEH46" s="83"/>
      <c r="QEI46" s="83"/>
      <c r="QEJ46" s="83"/>
      <c r="QEK46" s="83"/>
      <c r="QEL46" s="83"/>
      <c r="QEM46" s="83"/>
      <c r="QEN46" s="83"/>
      <c r="QEO46" s="83"/>
      <c r="QEP46" s="83"/>
      <c r="QEQ46" s="83"/>
      <c r="QER46" s="83"/>
      <c r="QES46" s="83"/>
      <c r="QET46" s="83"/>
      <c r="QEU46" s="83"/>
      <c r="QEV46" s="83"/>
      <c r="QEW46" s="83"/>
      <c r="QEX46" s="83"/>
      <c r="QEY46" s="83"/>
      <c r="QEZ46" s="83"/>
      <c r="QFA46" s="83"/>
      <c r="QFB46" s="83"/>
      <c r="QFC46" s="83"/>
      <c r="QFD46" s="83"/>
      <c r="QFE46" s="83"/>
      <c r="QFF46" s="83"/>
      <c r="QFG46" s="83"/>
      <c r="QFH46" s="83"/>
      <c r="QFI46" s="83"/>
      <c r="QFJ46" s="83"/>
      <c r="QFK46" s="83"/>
      <c r="QFL46" s="83"/>
      <c r="QFM46" s="83"/>
      <c r="QFN46" s="83"/>
      <c r="QFO46" s="83"/>
      <c r="QFP46" s="83"/>
      <c r="QFQ46" s="83"/>
      <c r="QFR46" s="83"/>
      <c r="QFS46" s="83"/>
      <c r="QFT46" s="83"/>
      <c r="QFU46" s="83"/>
      <c r="QFV46" s="83"/>
      <c r="QFW46" s="83"/>
      <c r="QFX46" s="83"/>
      <c r="QFY46" s="83"/>
      <c r="QFZ46" s="83"/>
      <c r="QGA46" s="83"/>
      <c r="QGB46" s="83"/>
      <c r="QGC46" s="83"/>
      <c r="QGD46" s="83"/>
      <c r="QGE46" s="83"/>
      <c r="QGF46" s="83"/>
      <c r="QGG46" s="83"/>
      <c r="QGH46" s="83"/>
      <c r="QGI46" s="83"/>
      <c r="QGJ46" s="83"/>
      <c r="QGK46" s="83"/>
      <c r="QGL46" s="83"/>
      <c r="QGM46" s="83"/>
      <c r="QGN46" s="83"/>
      <c r="QGO46" s="83"/>
      <c r="QGP46" s="83"/>
      <c r="QGQ46" s="83"/>
      <c r="QGR46" s="83"/>
      <c r="QGS46" s="83"/>
      <c r="QGT46" s="83"/>
      <c r="QGU46" s="83"/>
      <c r="QGV46" s="83"/>
      <c r="QGW46" s="83"/>
      <c r="QGX46" s="83"/>
      <c r="QGY46" s="83"/>
      <c r="QGZ46" s="83"/>
      <c r="QHA46" s="83"/>
      <c r="QHB46" s="83"/>
      <c r="QHC46" s="83"/>
      <c r="QHD46" s="83"/>
      <c r="QHE46" s="83"/>
      <c r="QHF46" s="83"/>
      <c r="QHG46" s="83"/>
      <c r="QHH46" s="83"/>
      <c r="QHI46" s="83"/>
      <c r="QHJ46" s="83"/>
      <c r="QHK46" s="83"/>
      <c r="QHL46" s="83"/>
      <c r="QHM46" s="83"/>
      <c r="QHN46" s="83"/>
      <c r="QHO46" s="83"/>
      <c r="QHP46" s="83"/>
      <c r="QHQ46" s="83"/>
      <c r="QHR46" s="83"/>
      <c r="QHS46" s="83"/>
      <c r="QHT46" s="83"/>
      <c r="QHU46" s="83"/>
      <c r="QHV46" s="83"/>
      <c r="QHW46" s="83"/>
      <c r="QHX46" s="83"/>
      <c r="QHY46" s="83"/>
      <c r="QHZ46" s="83"/>
      <c r="QIA46" s="83"/>
      <c r="QIB46" s="83"/>
      <c r="QIC46" s="83"/>
      <c r="QID46" s="83"/>
      <c r="QIE46" s="83"/>
      <c r="QIF46" s="83"/>
      <c r="QIG46" s="83"/>
      <c r="QIH46" s="83"/>
      <c r="QII46" s="83"/>
      <c r="QIJ46" s="83"/>
      <c r="QIK46" s="83"/>
      <c r="QIL46" s="83"/>
      <c r="QIM46" s="83"/>
      <c r="QIN46" s="83"/>
      <c r="QIO46" s="83"/>
      <c r="QIP46" s="83"/>
      <c r="QIQ46" s="83"/>
      <c r="QIR46" s="83"/>
      <c r="QIS46" s="83"/>
      <c r="QIT46" s="83"/>
      <c r="QIU46" s="83"/>
      <c r="QIV46" s="83"/>
      <c r="QIW46" s="83"/>
      <c r="QIX46" s="83"/>
      <c r="QIY46" s="83"/>
      <c r="QIZ46" s="83"/>
      <c r="QJA46" s="83"/>
      <c r="QJB46" s="83"/>
      <c r="QJC46" s="83"/>
      <c r="QJD46" s="83"/>
      <c r="QJE46" s="83"/>
      <c r="QJF46" s="83"/>
      <c r="QJG46" s="83"/>
      <c r="QJH46" s="83"/>
      <c r="QJI46" s="83"/>
      <c r="QJJ46" s="83"/>
      <c r="QJK46" s="83"/>
      <c r="QJL46" s="83"/>
      <c r="QJM46" s="83"/>
      <c r="QJN46" s="83"/>
      <c r="QJO46" s="83"/>
      <c r="QJP46" s="83"/>
      <c r="QJQ46" s="83"/>
      <c r="QJR46" s="83"/>
      <c r="QJS46" s="83"/>
      <c r="QJT46" s="83"/>
      <c r="QJU46" s="83"/>
      <c r="QJV46" s="83"/>
      <c r="QJW46" s="83"/>
      <c r="QJX46" s="83"/>
      <c r="QJY46" s="83"/>
      <c r="QJZ46" s="83"/>
      <c r="QKA46" s="83"/>
      <c r="QKB46" s="83"/>
      <c r="QKC46" s="83"/>
      <c r="QKD46" s="83"/>
      <c r="QKE46" s="83"/>
      <c r="QKF46" s="83"/>
      <c r="QKG46" s="83"/>
      <c r="QKH46" s="83"/>
      <c r="QKI46" s="83"/>
      <c r="QKJ46" s="83"/>
      <c r="QKK46" s="83"/>
      <c r="QKL46" s="83"/>
      <c r="QKM46" s="83"/>
      <c r="QKN46" s="83"/>
      <c r="QKO46" s="83"/>
      <c r="QKP46" s="83"/>
      <c r="QKQ46" s="83"/>
      <c r="QKR46" s="83"/>
      <c r="QKS46" s="83"/>
      <c r="QKT46" s="83"/>
      <c r="QKU46" s="83"/>
      <c r="QKV46" s="83"/>
      <c r="QKW46" s="83"/>
      <c r="QKX46" s="83"/>
      <c r="QKY46" s="83"/>
      <c r="QKZ46" s="83"/>
      <c r="QLA46" s="83"/>
      <c r="QLB46" s="83"/>
      <c r="QLC46" s="83"/>
      <c r="QLD46" s="83"/>
      <c r="QLE46" s="83"/>
      <c r="QLF46" s="83"/>
      <c r="QLG46" s="83"/>
      <c r="QLH46" s="83"/>
      <c r="QLI46" s="83"/>
      <c r="QLJ46" s="83"/>
      <c r="QLK46" s="83"/>
      <c r="QLL46" s="83"/>
      <c r="QLM46" s="83"/>
      <c r="QLN46" s="83"/>
      <c r="QLO46" s="83"/>
      <c r="QLP46" s="83"/>
      <c r="QLQ46" s="83"/>
      <c r="QLR46" s="83"/>
      <c r="QLS46" s="83"/>
      <c r="QLT46" s="83"/>
      <c r="QLU46" s="83"/>
      <c r="QLV46" s="83"/>
      <c r="QLW46" s="83"/>
      <c r="QLX46" s="83"/>
      <c r="QLY46" s="83"/>
      <c r="QLZ46" s="83"/>
      <c r="QMA46" s="83"/>
      <c r="QMB46" s="83"/>
      <c r="QMC46" s="83"/>
      <c r="QMD46" s="83"/>
      <c r="QME46" s="83"/>
      <c r="QMF46" s="83"/>
      <c r="QMG46" s="83"/>
      <c r="QMH46" s="83"/>
      <c r="QMI46" s="83"/>
      <c r="QMJ46" s="83"/>
      <c r="QMK46" s="83"/>
      <c r="QML46" s="83"/>
      <c r="QMM46" s="83"/>
      <c r="QMN46" s="83"/>
      <c r="QMO46" s="83"/>
      <c r="QMP46" s="83"/>
      <c r="QMQ46" s="83"/>
      <c r="QMR46" s="83"/>
      <c r="QMS46" s="83"/>
      <c r="QMT46" s="83"/>
      <c r="QMU46" s="83"/>
      <c r="QMV46" s="83"/>
      <c r="QMW46" s="83"/>
      <c r="QMX46" s="83"/>
      <c r="QMY46" s="83"/>
      <c r="QMZ46" s="83"/>
      <c r="QNA46" s="83"/>
      <c r="QNB46" s="83"/>
      <c r="QNC46" s="83"/>
      <c r="QND46" s="83"/>
      <c r="QNE46" s="83"/>
      <c r="QNF46" s="83"/>
      <c r="QNG46" s="83"/>
      <c r="QNH46" s="83"/>
      <c r="QNI46" s="83"/>
      <c r="QNJ46" s="83"/>
      <c r="QNK46" s="83"/>
      <c r="QNL46" s="83"/>
      <c r="QNM46" s="83"/>
      <c r="QNN46" s="83"/>
      <c r="QNO46" s="83"/>
      <c r="QNP46" s="83"/>
      <c r="QNQ46" s="83"/>
      <c r="QNR46" s="83"/>
      <c r="QNS46" s="83"/>
      <c r="QNT46" s="83"/>
      <c r="QNU46" s="83"/>
      <c r="QNV46" s="83"/>
      <c r="QNW46" s="83"/>
      <c r="QNX46" s="83"/>
      <c r="QNY46" s="83"/>
      <c r="QNZ46" s="83"/>
      <c r="QOA46" s="83"/>
      <c r="QOB46" s="83"/>
      <c r="QOC46" s="83"/>
      <c r="QOD46" s="83"/>
      <c r="QOE46" s="83"/>
      <c r="QOF46" s="83"/>
      <c r="QOG46" s="83"/>
      <c r="QOH46" s="83"/>
      <c r="QOI46" s="83"/>
      <c r="QOJ46" s="83"/>
      <c r="QOK46" s="83"/>
      <c r="QOL46" s="83"/>
      <c r="QOM46" s="83"/>
      <c r="QON46" s="83"/>
      <c r="QOO46" s="83"/>
      <c r="QOP46" s="83"/>
      <c r="QOQ46" s="83"/>
      <c r="QOR46" s="83"/>
      <c r="QOS46" s="83"/>
      <c r="QOT46" s="83"/>
      <c r="QOU46" s="83"/>
      <c r="QOV46" s="83"/>
      <c r="QOW46" s="83"/>
      <c r="QOX46" s="83"/>
      <c r="QOY46" s="83"/>
      <c r="QOZ46" s="83"/>
      <c r="QPA46" s="83"/>
      <c r="QPB46" s="83"/>
      <c r="QPC46" s="83"/>
      <c r="QPD46" s="83"/>
      <c r="QPE46" s="83"/>
      <c r="QPF46" s="83"/>
      <c r="QPG46" s="83"/>
      <c r="QPH46" s="83"/>
      <c r="QPI46" s="83"/>
      <c r="QPJ46" s="83"/>
      <c r="QPK46" s="83"/>
      <c r="QPL46" s="83"/>
      <c r="QPM46" s="83"/>
      <c r="QPN46" s="83"/>
      <c r="QPO46" s="83"/>
      <c r="QPP46" s="83"/>
      <c r="QPQ46" s="83"/>
      <c r="QPR46" s="83"/>
      <c r="QPS46" s="83"/>
      <c r="QPT46" s="83"/>
      <c r="QPU46" s="83"/>
      <c r="QPV46" s="83"/>
      <c r="QPW46" s="83"/>
      <c r="QPX46" s="83"/>
      <c r="QPY46" s="83"/>
      <c r="QPZ46" s="83"/>
      <c r="QQA46" s="83"/>
      <c r="QQB46" s="83"/>
      <c r="QQC46" s="83"/>
      <c r="QQD46" s="83"/>
      <c r="QQE46" s="83"/>
      <c r="QQF46" s="83"/>
      <c r="QQG46" s="83"/>
      <c r="QQH46" s="83"/>
      <c r="QQI46" s="83"/>
      <c r="QQJ46" s="83"/>
      <c r="QQK46" s="83"/>
      <c r="QQL46" s="83"/>
      <c r="QQM46" s="83"/>
      <c r="QQN46" s="83"/>
      <c r="QQO46" s="83"/>
      <c r="QQP46" s="83"/>
      <c r="QQQ46" s="83"/>
      <c r="QQR46" s="83"/>
      <c r="QQS46" s="83"/>
      <c r="QQT46" s="83"/>
      <c r="QQU46" s="83"/>
      <c r="QQV46" s="83"/>
      <c r="QQW46" s="83"/>
      <c r="QQX46" s="83"/>
      <c r="QQY46" s="83"/>
      <c r="QQZ46" s="83"/>
      <c r="QRA46" s="83"/>
      <c r="QRB46" s="83"/>
      <c r="QRC46" s="83"/>
      <c r="QRD46" s="83"/>
      <c r="QRE46" s="83"/>
      <c r="QRF46" s="83"/>
      <c r="QRG46" s="83"/>
      <c r="QRH46" s="83"/>
      <c r="QRI46" s="83"/>
      <c r="QRJ46" s="83"/>
      <c r="QRK46" s="83"/>
      <c r="QRL46" s="83"/>
      <c r="QRM46" s="83"/>
      <c r="QRN46" s="83"/>
      <c r="QRO46" s="83"/>
      <c r="QRP46" s="83"/>
      <c r="QRQ46" s="83"/>
      <c r="QRR46" s="83"/>
      <c r="QRS46" s="83"/>
      <c r="QRT46" s="83"/>
      <c r="QRU46" s="83"/>
      <c r="QRV46" s="83"/>
      <c r="QRW46" s="83"/>
      <c r="QRX46" s="83"/>
      <c r="QRY46" s="83"/>
      <c r="QRZ46" s="83"/>
      <c r="QSA46" s="83"/>
      <c r="QSB46" s="83"/>
      <c r="QSC46" s="83"/>
      <c r="QSD46" s="83"/>
      <c r="QSE46" s="83"/>
      <c r="QSF46" s="83"/>
      <c r="QSG46" s="83"/>
      <c r="QSH46" s="83"/>
      <c r="QSI46" s="83"/>
      <c r="QSJ46" s="83"/>
      <c r="QSK46" s="83"/>
      <c r="QSL46" s="83"/>
      <c r="QSM46" s="83"/>
      <c r="QSN46" s="83"/>
      <c r="QSO46" s="83"/>
      <c r="QSP46" s="83"/>
      <c r="QSQ46" s="83"/>
      <c r="QSR46" s="83"/>
      <c r="QSS46" s="83"/>
      <c r="QST46" s="83"/>
      <c r="QSU46" s="83"/>
      <c r="QSV46" s="83"/>
      <c r="QSW46" s="83"/>
      <c r="QSX46" s="83"/>
      <c r="QSY46" s="83"/>
      <c r="QSZ46" s="83"/>
      <c r="QTA46" s="83"/>
      <c r="QTB46" s="83"/>
      <c r="QTC46" s="83"/>
      <c r="QTD46" s="83"/>
      <c r="QTE46" s="83"/>
      <c r="QTF46" s="83"/>
      <c r="QTG46" s="83"/>
      <c r="QTH46" s="83"/>
      <c r="QTI46" s="83"/>
      <c r="QTJ46" s="83"/>
      <c r="QTK46" s="83"/>
      <c r="QTL46" s="83"/>
      <c r="QTM46" s="83"/>
      <c r="QTN46" s="83"/>
      <c r="QTO46" s="83"/>
      <c r="QTP46" s="83"/>
      <c r="QTQ46" s="83"/>
      <c r="QTR46" s="83"/>
      <c r="QTS46" s="83"/>
      <c r="QTT46" s="83"/>
      <c r="QTU46" s="83"/>
      <c r="QTV46" s="83"/>
      <c r="QTW46" s="83"/>
      <c r="QTX46" s="83"/>
      <c r="QTY46" s="83"/>
      <c r="QTZ46" s="83"/>
      <c r="QUA46" s="83"/>
      <c r="QUB46" s="83"/>
      <c r="QUC46" s="83"/>
      <c r="QUD46" s="83"/>
      <c r="QUE46" s="83"/>
      <c r="QUF46" s="83"/>
      <c r="QUG46" s="83"/>
      <c r="QUH46" s="83"/>
      <c r="QUI46" s="83"/>
      <c r="QUJ46" s="83"/>
      <c r="QUK46" s="83"/>
      <c r="QUL46" s="83"/>
      <c r="QUM46" s="83"/>
      <c r="QUN46" s="83"/>
      <c r="QUO46" s="83"/>
      <c r="QUP46" s="83"/>
      <c r="QUQ46" s="83"/>
      <c r="QUR46" s="83"/>
      <c r="QUS46" s="83"/>
      <c r="QUT46" s="83"/>
      <c r="QUU46" s="83"/>
      <c r="QUV46" s="83"/>
      <c r="QUW46" s="83"/>
      <c r="QUX46" s="83"/>
      <c r="QUY46" s="83"/>
      <c r="QUZ46" s="83"/>
      <c r="QVA46" s="83"/>
      <c r="QVB46" s="83"/>
      <c r="QVC46" s="83"/>
      <c r="QVD46" s="83"/>
      <c r="QVE46" s="83"/>
      <c r="QVF46" s="83"/>
      <c r="QVG46" s="83"/>
      <c r="QVH46" s="83"/>
      <c r="QVI46" s="83"/>
      <c r="QVJ46" s="83"/>
      <c r="QVK46" s="83"/>
      <c r="QVL46" s="83"/>
      <c r="QVM46" s="83"/>
      <c r="QVN46" s="83"/>
      <c r="QVO46" s="83"/>
      <c r="QVP46" s="83"/>
      <c r="QVQ46" s="83"/>
      <c r="QVR46" s="83"/>
      <c r="QVS46" s="83"/>
      <c r="QVT46" s="83"/>
      <c r="QVU46" s="83"/>
      <c r="QVV46" s="83"/>
      <c r="QVW46" s="83"/>
      <c r="QVX46" s="83"/>
      <c r="QVY46" s="83"/>
      <c r="QVZ46" s="83"/>
      <c r="QWA46" s="83"/>
      <c r="QWB46" s="83"/>
      <c r="QWC46" s="83"/>
      <c r="QWD46" s="83"/>
      <c r="QWE46" s="83"/>
      <c r="QWF46" s="83"/>
      <c r="QWG46" s="83"/>
      <c r="QWH46" s="83"/>
      <c r="QWI46" s="83"/>
      <c r="QWJ46" s="83"/>
      <c r="QWK46" s="83"/>
      <c r="QWL46" s="83"/>
      <c r="QWM46" s="83"/>
      <c r="QWN46" s="83"/>
      <c r="QWO46" s="83"/>
      <c r="QWP46" s="83"/>
      <c r="QWQ46" s="83"/>
      <c r="QWR46" s="83"/>
      <c r="QWS46" s="83"/>
      <c r="QWT46" s="83"/>
      <c r="QWU46" s="83"/>
      <c r="QWV46" s="83"/>
      <c r="QWW46" s="83"/>
      <c r="QWX46" s="83"/>
      <c r="QWY46" s="83"/>
      <c r="QWZ46" s="83"/>
      <c r="QXA46" s="83"/>
      <c r="QXB46" s="83"/>
      <c r="QXC46" s="83"/>
      <c r="QXD46" s="83"/>
      <c r="QXE46" s="83"/>
      <c r="QXF46" s="83"/>
      <c r="QXG46" s="83"/>
      <c r="QXH46" s="83"/>
      <c r="QXI46" s="83"/>
      <c r="QXJ46" s="83"/>
      <c r="QXK46" s="83"/>
      <c r="QXL46" s="83"/>
      <c r="QXM46" s="83"/>
      <c r="QXN46" s="83"/>
      <c r="QXO46" s="83"/>
      <c r="QXP46" s="83"/>
      <c r="QXQ46" s="83"/>
      <c r="QXR46" s="83"/>
      <c r="QXS46" s="83"/>
      <c r="QXT46" s="83"/>
      <c r="QXU46" s="83"/>
      <c r="QXV46" s="83"/>
      <c r="QXW46" s="83"/>
      <c r="QXX46" s="83"/>
      <c r="QXY46" s="83"/>
      <c r="QXZ46" s="83"/>
      <c r="QYA46" s="83"/>
      <c r="QYB46" s="83"/>
      <c r="QYC46" s="83"/>
      <c r="QYD46" s="83"/>
      <c r="QYE46" s="83"/>
      <c r="QYF46" s="83"/>
      <c r="QYG46" s="83"/>
      <c r="QYH46" s="83"/>
      <c r="QYI46" s="83"/>
      <c r="QYJ46" s="83"/>
      <c r="QYK46" s="83"/>
      <c r="QYL46" s="83"/>
      <c r="QYM46" s="83"/>
      <c r="QYN46" s="83"/>
      <c r="QYO46" s="83"/>
      <c r="QYP46" s="83"/>
      <c r="QYQ46" s="83"/>
      <c r="QYR46" s="83"/>
      <c r="QYS46" s="83"/>
      <c r="QYT46" s="83"/>
      <c r="QYU46" s="83"/>
      <c r="QYV46" s="83"/>
      <c r="QYW46" s="83"/>
      <c r="QYX46" s="83"/>
      <c r="QYY46" s="83"/>
      <c r="QYZ46" s="83"/>
      <c r="QZA46" s="83"/>
      <c r="QZB46" s="83"/>
      <c r="QZC46" s="83"/>
      <c r="QZD46" s="83"/>
      <c r="QZE46" s="83"/>
      <c r="QZF46" s="83"/>
      <c r="QZG46" s="83"/>
      <c r="QZH46" s="83"/>
      <c r="QZI46" s="83"/>
      <c r="QZJ46" s="83"/>
      <c r="QZK46" s="83"/>
      <c r="QZL46" s="83"/>
      <c r="QZM46" s="83"/>
      <c r="QZN46" s="83"/>
      <c r="QZO46" s="83"/>
      <c r="QZP46" s="83"/>
      <c r="QZQ46" s="83"/>
      <c r="QZR46" s="83"/>
      <c r="QZS46" s="83"/>
      <c r="QZT46" s="83"/>
      <c r="QZU46" s="83"/>
      <c r="QZV46" s="83"/>
      <c r="QZW46" s="83"/>
      <c r="QZX46" s="83"/>
      <c r="QZY46" s="83"/>
      <c r="QZZ46" s="83"/>
      <c r="RAA46" s="83"/>
      <c r="RAB46" s="83"/>
      <c r="RAC46" s="83"/>
      <c r="RAD46" s="83"/>
      <c r="RAE46" s="83"/>
      <c r="RAF46" s="83"/>
      <c r="RAG46" s="83"/>
      <c r="RAH46" s="83"/>
      <c r="RAI46" s="83"/>
      <c r="RAJ46" s="83"/>
      <c r="RAK46" s="83"/>
      <c r="RAL46" s="83"/>
      <c r="RAM46" s="83"/>
      <c r="RAN46" s="83"/>
      <c r="RAO46" s="83"/>
      <c r="RAP46" s="83"/>
      <c r="RAQ46" s="83"/>
      <c r="RAR46" s="83"/>
      <c r="RAS46" s="83"/>
      <c r="RAT46" s="83"/>
      <c r="RAU46" s="83"/>
      <c r="RAV46" s="83"/>
      <c r="RAW46" s="83"/>
      <c r="RAX46" s="83"/>
      <c r="RAY46" s="83"/>
      <c r="RAZ46" s="83"/>
      <c r="RBA46" s="83"/>
      <c r="RBB46" s="83"/>
      <c r="RBC46" s="83"/>
      <c r="RBD46" s="83"/>
      <c r="RBE46" s="83"/>
      <c r="RBF46" s="83"/>
      <c r="RBG46" s="83"/>
      <c r="RBH46" s="83"/>
      <c r="RBI46" s="83"/>
      <c r="RBJ46" s="83"/>
      <c r="RBK46" s="83"/>
      <c r="RBL46" s="83"/>
      <c r="RBM46" s="83"/>
      <c r="RBN46" s="83"/>
      <c r="RBO46" s="83"/>
      <c r="RBP46" s="83"/>
      <c r="RBQ46" s="83"/>
      <c r="RBR46" s="83"/>
      <c r="RBS46" s="83"/>
      <c r="RBT46" s="83"/>
      <c r="RBU46" s="83"/>
      <c r="RBV46" s="83"/>
      <c r="RBW46" s="83"/>
      <c r="RBX46" s="83"/>
      <c r="RBY46" s="83"/>
      <c r="RBZ46" s="83"/>
      <c r="RCA46" s="83"/>
      <c r="RCB46" s="83"/>
      <c r="RCC46" s="83"/>
      <c r="RCD46" s="83"/>
      <c r="RCE46" s="83"/>
      <c r="RCF46" s="83"/>
      <c r="RCG46" s="83"/>
      <c r="RCH46" s="83"/>
      <c r="RCI46" s="83"/>
      <c r="RCJ46" s="83"/>
      <c r="RCK46" s="83"/>
      <c r="RCL46" s="83"/>
      <c r="RCM46" s="83"/>
      <c r="RCN46" s="83"/>
      <c r="RCO46" s="83"/>
      <c r="RCP46" s="83"/>
      <c r="RCQ46" s="83"/>
      <c r="RCR46" s="83"/>
      <c r="RCS46" s="83"/>
      <c r="RCT46" s="83"/>
      <c r="RCU46" s="83"/>
      <c r="RCV46" s="83"/>
      <c r="RCW46" s="83"/>
      <c r="RCX46" s="83"/>
      <c r="RCY46" s="83"/>
      <c r="RCZ46" s="83"/>
      <c r="RDA46" s="83"/>
      <c r="RDB46" s="83"/>
      <c r="RDC46" s="83"/>
      <c r="RDD46" s="83"/>
      <c r="RDE46" s="83"/>
      <c r="RDF46" s="83"/>
      <c r="RDG46" s="83"/>
      <c r="RDH46" s="83"/>
      <c r="RDI46" s="83"/>
      <c r="RDJ46" s="83"/>
      <c r="RDK46" s="83"/>
      <c r="RDL46" s="83"/>
      <c r="RDM46" s="83"/>
      <c r="RDN46" s="83"/>
      <c r="RDO46" s="83"/>
      <c r="RDP46" s="83"/>
      <c r="RDQ46" s="83"/>
      <c r="RDR46" s="83"/>
      <c r="RDS46" s="83"/>
      <c r="RDT46" s="83"/>
      <c r="RDU46" s="83"/>
      <c r="RDV46" s="83"/>
      <c r="RDW46" s="83"/>
      <c r="RDX46" s="83"/>
      <c r="RDY46" s="83"/>
      <c r="RDZ46" s="83"/>
      <c r="REA46" s="83"/>
      <c r="REB46" s="83"/>
      <c r="REC46" s="83"/>
      <c r="RED46" s="83"/>
      <c r="REE46" s="83"/>
      <c r="REF46" s="83"/>
      <c r="REG46" s="83"/>
      <c r="REH46" s="83"/>
      <c r="REI46" s="83"/>
      <c r="REJ46" s="83"/>
      <c r="REK46" s="83"/>
      <c r="REL46" s="83"/>
      <c r="REM46" s="83"/>
      <c r="REN46" s="83"/>
      <c r="REO46" s="83"/>
      <c r="REP46" s="83"/>
      <c r="REQ46" s="83"/>
      <c r="RER46" s="83"/>
      <c r="RES46" s="83"/>
      <c r="RET46" s="83"/>
      <c r="REU46" s="83"/>
      <c r="REV46" s="83"/>
      <c r="REW46" s="83"/>
      <c r="REX46" s="83"/>
      <c r="REY46" s="83"/>
      <c r="REZ46" s="83"/>
      <c r="RFA46" s="83"/>
      <c r="RFB46" s="83"/>
      <c r="RFC46" s="83"/>
      <c r="RFD46" s="83"/>
      <c r="RFE46" s="83"/>
      <c r="RFF46" s="83"/>
      <c r="RFG46" s="83"/>
      <c r="RFH46" s="83"/>
      <c r="RFI46" s="83"/>
      <c r="RFJ46" s="83"/>
      <c r="RFK46" s="83"/>
      <c r="RFL46" s="83"/>
      <c r="RFM46" s="83"/>
      <c r="RFN46" s="83"/>
      <c r="RFO46" s="83"/>
      <c r="RFP46" s="83"/>
      <c r="RFQ46" s="83"/>
      <c r="RFR46" s="83"/>
      <c r="RFS46" s="83"/>
      <c r="RFT46" s="83"/>
      <c r="RFU46" s="83"/>
      <c r="RFV46" s="83"/>
      <c r="RFW46" s="83"/>
      <c r="RFX46" s="83"/>
      <c r="RFY46" s="83"/>
      <c r="RFZ46" s="83"/>
      <c r="RGA46" s="83"/>
      <c r="RGB46" s="83"/>
      <c r="RGC46" s="83"/>
      <c r="RGD46" s="83"/>
      <c r="RGE46" s="83"/>
      <c r="RGF46" s="83"/>
      <c r="RGG46" s="83"/>
      <c r="RGH46" s="83"/>
      <c r="RGI46" s="83"/>
      <c r="RGJ46" s="83"/>
      <c r="RGK46" s="83"/>
      <c r="RGL46" s="83"/>
      <c r="RGM46" s="83"/>
      <c r="RGN46" s="83"/>
      <c r="RGO46" s="83"/>
      <c r="RGP46" s="83"/>
      <c r="RGQ46" s="83"/>
      <c r="RGR46" s="83"/>
      <c r="RGS46" s="83"/>
      <c r="RGT46" s="83"/>
      <c r="RGU46" s="83"/>
      <c r="RGV46" s="83"/>
      <c r="RGW46" s="83"/>
      <c r="RGX46" s="83"/>
      <c r="RGY46" s="83"/>
      <c r="RGZ46" s="83"/>
      <c r="RHA46" s="83"/>
      <c r="RHB46" s="83"/>
      <c r="RHC46" s="83"/>
      <c r="RHD46" s="83"/>
      <c r="RHE46" s="83"/>
      <c r="RHF46" s="83"/>
      <c r="RHG46" s="83"/>
      <c r="RHH46" s="83"/>
      <c r="RHI46" s="83"/>
      <c r="RHJ46" s="83"/>
      <c r="RHK46" s="83"/>
      <c r="RHL46" s="83"/>
      <c r="RHM46" s="83"/>
      <c r="RHN46" s="83"/>
      <c r="RHO46" s="83"/>
      <c r="RHP46" s="83"/>
      <c r="RHQ46" s="83"/>
      <c r="RHR46" s="83"/>
      <c r="RHS46" s="83"/>
      <c r="RHT46" s="83"/>
      <c r="RHU46" s="83"/>
      <c r="RHV46" s="83"/>
      <c r="RHW46" s="83"/>
      <c r="RHX46" s="83"/>
      <c r="RHY46" s="83"/>
      <c r="RHZ46" s="83"/>
      <c r="RIA46" s="83"/>
      <c r="RIB46" s="83"/>
      <c r="RIC46" s="83"/>
      <c r="RID46" s="83"/>
      <c r="RIE46" s="83"/>
      <c r="RIF46" s="83"/>
      <c r="RIG46" s="83"/>
      <c r="RIH46" s="83"/>
      <c r="RII46" s="83"/>
      <c r="RIJ46" s="83"/>
      <c r="RIK46" s="83"/>
      <c r="RIL46" s="83"/>
      <c r="RIM46" s="83"/>
      <c r="RIN46" s="83"/>
      <c r="RIO46" s="83"/>
      <c r="RIP46" s="83"/>
      <c r="RIQ46" s="83"/>
      <c r="RIR46" s="83"/>
      <c r="RIS46" s="83"/>
      <c r="RIT46" s="83"/>
      <c r="RIU46" s="83"/>
      <c r="RIV46" s="83"/>
      <c r="RIW46" s="83"/>
      <c r="RIX46" s="83"/>
      <c r="RIY46" s="83"/>
      <c r="RIZ46" s="83"/>
      <c r="RJA46" s="83"/>
      <c r="RJB46" s="83"/>
      <c r="RJC46" s="83"/>
      <c r="RJD46" s="83"/>
      <c r="RJE46" s="83"/>
      <c r="RJF46" s="83"/>
      <c r="RJG46" s="83"/>
      <c r="RJH46" s="83"/>
      <c r="RJI46" s="83"/>
      <c r="RJJ46" s="83"/>
      <c r="RJK46" s="83"/>
      <c r="RJL46" s="83"/>
      <c r="RJM46" s="83"/>
      <c r="RJN46" s="83"/>
      <c r="RJO46" s="83"/>
      <c r="RJP46" s="83"/>
      <c r="RJQ46" s="83"/>
      <c r="RJR46" s="83"/>
      <c r="RJS46" s="83"/>
      <c r="RJT46" s="83"/>
      <c r="RJU46" s="83"/>
      <c r="RJV46" s="83"/>
      <c r="RJW46" s="83"/>
      <c r="RJX46" s="83"/>
      <c r="RJY46" s="83"/>
      <c r="RJZ46" s="83"/>
      <c r="RKA46" s="83"/>
      <c r="RKB46" s="83"/>
      <c r="RKC46" s="83"/>
      <c r="RKD46" s="83"/>
      <c r="RKE46" s="83"/>
      <c r="RKF46" s="83"/>
      <c r="RKG46" s="83"/>
      <c r="RKH46" s="83"/>
      <c r="RKI46" s="83"/>
      <c r="RKJ46" s="83"/>
      <c r="RKK46" s="83"/>
      <c r="RKL46" s="83"/>
      <c r="RKM46" s="83"/>
      <c r="RKN46" s="83"/>
      <c r="RKO46" s="83"/>
      <c r="RKP46" s="83"/>
      <c r="RKQ46" s="83"/>
      <c r="RKR46" s="83"/>
      <c r="RKS46" s="83"/>
      <c r="RKT46" s="83"/>
      <c r="RKU46" s="83"/>
      <c r="RKV46" s="83"/>
      <c r="RKW46" s="83"/>
      <c r="RKX46" s="83"/>
      <c r="RKY46" s="83"/>
      <c r="RKZ46" s="83"/>
      <c r="RLA46" s="83"/>
      <c r="RLB46" s="83"/>
      <c r="RLC46" s="83"/>
      <c r="RLD46" s="83"/>
      <c r="RLE46" s="83"/>
      <c r="RLF46" s="83"/>
      <c r="RLG46" s="83"/>
      <c r="RLH46" s="83"/>
      <c r="RLI46" s="83"/>
      <c r="RLJ46" s="83"/>
      <c r="RLK46" s="83"/>
      <c r="RLL46" s="83"/>
      <c r="RLM46" s="83"/>
      <c r="RLN46" s="83"/>
      <c r="RLO46" s="83"/>
      <c r="RLP46" s="83"/>
      <c r="RLQ46" s="83"/>
      <c r="RLR46" s="83"/>
      <c r="RLS46" s="83"/>
      <c r="RLT46" s="83"/>
      <c r="RLU46" s="83"/>
      <c r="RLV46" s="83"/>
      <c r="RLW46" s="83"/>
      <c r="RLX46" s="83"/>
      <c r="RLY46" s="83"/>
      <c r="RLZ46" s="83"/>
      <c r="RMA46" s="83"/>
      <c r="RMB46" s="83"/>
      <c r="RMC46" s="83"/>
      <c r="RMD46" s="83"/>
      <c r="RME46" s="83"/>
      <c r="RMF46" s="83"/>
      <c r="RMG46" s="83"/>
      <c r="RMH46" s="83"/>
      <c r="RMI46" s="83"/>
      <c r="RMJ46" s="83"/>
      <c r="RMK46" s="83"/>
      <c r="RML46" s="83"/>
      <c r="RMM46" s="83"/>
      <c r="RMN46" s="83"/>
      <c r="RMO46" s="83"/>
      <c r="RMP46" s="83"/>
      <c r="RMQ46" s="83"/>
      <c r="RMR46" s="83"/>
      <c r="RMS46" s="83"/>
      <c r="RMT46" s="83"/>
      <c r="RMU46" s="83"/>
      <c r="RMV46" s="83"/>
      <c r="RMW46" s="83"/>
      <c r="RMX46" s="83"/>
      <c r="RMY46" s="83"/>
      <c r="RMZ46" s="83"/>
      <c r="RNA46" s="83"/>
      <c r="RNB46" s="83"/>
      <c r="RNC46" s="83"/>
      <c r="RND46" s="83"/>
      <c r="RNE46" s="83"/>
      <c r="RNF46" s="83"/>
      <c r="RNG46" s="83"/>
      <c r="RNH46" s="83"/>
      <c r="RNI46" s="83"/>
      <c r="RNJ46" s="83"/>
      <c r="RNK46" s="83"/>
      <c r="RNL46" s="83"/>
      <c r="RNM46" s="83"/>
      <c r="RNN46" s="83"/>
      <c r="RNO46" s="83"/>
      <c r="RNP46" s="83"/>
      <c r="RNQ46" s="83"/>
      <c r="RNR46" s="83"/>
      <c r="RNS46" s="83"/>
      <c r="RNT46" s="83"/>
      <c r="RNU46" s="83"/>
      <c r="RNV46" s="83"/>
      <c r="RNW46" s="83"/>
      <c r="RNX46" s="83"/>
      <c r="RNY46" s="83"/>
      <c r="RNZ46" s="83"/>
      <c r="ROA46" s="83"/>
      <c r="ROB46" s="83"/>
      <c r="ROC46" s="83"/>
      <c r="ROD46" s="83"/>
      <c r="ROE46" s="83"/>
      <c r="ROF46" s="83"/>
      <c r="ROG46" s="83"/>
      <c r="ROH46" s="83"/>
      <c r="ROI46" s="83"/>
      <c r="ROJ46" s="83"/>
      <c r="ROK46" s="83"/>
      <c r="ROL46" s="83"/>
      <c r="ROM46" s="83"/>
      <c r="RON46" s="83"/>
      <c r="ROO46" s="83"/>
      <c r="ROP46" s="83"/>
      <c r="ROQ46" s="83"/>
      <c r="ROR46" s="83"/>
      <c r="ROS46" s="83"/>
      <c r="ROT46" s="83"/>
      <c r="ROU46" s="83"/>
      <c r="ROV46" s="83"/>
      <c r="ROW46" s="83"/>
      <c r="ROX46" s="83"/>
      <c r="ROY46" s="83"/>
      <c r="ROZ46" s="83"/>
      <c r="RPA46" s="83"/>
      <c r="RPB46" s="83"/>
      <c r="RPC46" s="83"/>
      <c r="RPD46" s="83"/>
      <c r="RPE46" s="83"/>
      <c r="RPF46" s="83"/>
      <c r="RPG46" s="83"/>
      <c r="RPH46" s="83"/>
      <c r="RPI46" s="83"/>
      <c r="RPJ46" s="83"/>
      <c r="RPK46" s="83"/>
      <c r="RPL46" s="83"/>
      <c r="RPM46" s="83"/>
      <c r="RPN46" s="83"/>
      <c r="RPO46" s="83"/>
      <c r="RPP46" s="83"/>
      <c r="RPQ46" s="83"/>
      <c r="RPR46" s="83"/>
      <c r="RPS46" s="83"/>
      <c r="RPT46" s="83"/>
      <c r="RPU46" s="83"/>
      <c r="RPV46" s="83"/>
      <c r="RPW46" s="83"/>
      <c r="RPX46" s="83"/>
      <c r="RPY46" s="83"/>
      <c r="RPZ46" s="83"/>
      <c r="RQA46" s="83"/>
      <c r="RQB46" s="83"/>
      <c r="RQC46" s="83"/>
      <c r="RQD46" s="83"/>
      <c r="RQE46" s="83"/>
      <c r="RQF46" s="83"/>
      <c r="RQG46" s="83"/>
      <c r="RQH46" s="83"/>
      <c r="RQI46" s="83"/>
      <c r="RQJ46" s="83"/>
      <c r="RQK46" s="83"/>
      <c r="RQL46" s="83"/>
      <c r="RQM46" s="83"/>
      <c r="RQN46" s="83"/>
      <c r="RQO46" s="83"/>
      <c r="RQP46" s="83"/>
      <c r="RQQ46" s="83"/>
      <c r="RQR46" s="83"/>
      <c r="RQS46" s="83"/>
      <c r="RQT46" s="83"/>
      <c r="RQU46" s="83"/>
      <c r="RQV46" s="83"/>
      <c r="RQW46" s="83"/>
      <c r="RQX46" s="83"/>
      <c r="RQY46" s="83"/>
      <c r="RQZ46" s="83"/>
      <c r="RRA46" s="83"/>
      <c r="RRB46" s="83"/>
      <c r="RRC46" s="83"/>
      <c r="RRD46" s="83"/>
      <c r="RRE46" s="83"/>
      <c r="RRF46" s="83"/>
      <c r="RRG46" s="83"/>
      <c r="RRH46" s="83"/>
      <c r="RRI46" s="83"/>
      <c r="RRJ46" s="83"/>
      <c r="RRK46" s="83"/>
      <c r="RRL46" s="83"/>
      <c r="RRM46" s="83"/>
      <c r="RRN46" s="83"/>
      <c r="RRO46" s="83"/>
      <c r="RRP46" s="83"/>
      <c r="RRQ46" s="83"/>
      <c r="RRR46" s="83"/>
      <c r="RRS46" s="83"/>
      <c r="RRT46" s="83"/>
      <c r="RRU46" s="83"/>
      <c r="RRV46" s="83"/>
      <c r="RRW46" s="83"/>
      <c r="RRX46" s="83"/>
      <c r="RRY46" s="83"/>
      <c r="RRZ46" s="83"/>
      <c r="RSA46" s="83"/>
      <c r="RSB46" s="83"/>
      <c r="RSC46" s="83"/>
      <c r="RSD46" s="83"/>
      <c r="RSE46" s="83"/>
      <c r="RSF46" s="83"/>
      <c r="RSG46" s="83"/>
      <c r="RSH46" s="83"/>
      <c r="RSI46" s="83"/>
      <c r="RSJ46" s="83"/>
      <c r="RSK46" s="83"/>
      <c r="RSL46" s="83"/>
      <c r="RSM46" s="83"/>
      <c r="RSN46" s="83"/>
      <c r="RSO46" s="83"/>
      <c r="RSP46" s="83"/>
      <c r="RSQ46" s="83"/>
      <c r="RSR46" s="83"/>
      <c r="RSS46" s="83"/>
      <c r="RST46" s="83"/>
      <c r="RSU46" s="83"/>
      <c r="RSV46" s="83"/>
      <c r="RSW46" s="83"/>
      <c r="RSX46" s="83"/>
      <c r="RSY46" s="83"/>
      <c r="RSZ46" s="83"/>
      <c r="RTA46" s="83"/>
      <c r="RTB46" s="83"/>
      <c r="RTC46" s="83"/>
      <c r="RTD46" s="83"/>
      <c r="RTE46" s="83"/>
      <c r="RTF46" s="83"/>
      <c r="RTG46" s="83"/>
      <c r="RTH46" s="83"/>
      <c r="RTI46" s="83"/>
      <c r="RTJ46" s="83"/>
      <c r="RTK46" s="83"/>
      <c r="RTL46" s="83"/>
      <c r="RTM46" s="83"/>
      <c r="RTN46" s="83"/>
      <c r="RTO46" s="83"/>
      <c r="RTP46" s="83"/>
      <c r="RTQ46" s="83"/>
      <c r="RTR46" s="83"/>
      <c r="RTS46" s="83"/>
      <c r="RTT46" s="83"/>
      <c r="RTU46" s="83"/>
      <c r="RTV46" s="83"/>
      <c r="RTW46" s="83"/>
      <c r="RTX46" s="83"/>
      <c r="RTY46" s="83"/>
      <c r="RTZ46" s="83"/>
      <c r="RUA46" s="83"/>
      <c r="RUB46" s="83"/>
      <c r="RUC46" s="83"/>
      <c r="RUD46" s="83"/>
      <c r="RUE46" s="83"/>
      <c r="RUF46" s="83"/>
      <c r="RUG46" s="83"/>
      <c r="RUH46" s="83"/>
      <c r="RUI46" s="83"/>
      <c r="RUJ46" s="83"/>
      <c r="RUK46" s="83"/>
      <c r="RUL46" s="83"/>
      <c r="RUM46" s="83"/>
      <c r="RUN46" s="83"/>
      <c r="RUO46" s="83"/>
      <c r="RUP46" s="83"/>
      <c r="RUQ46" s="83"/>
      <c r="RUR46" s="83"/>
      <c r="RUS46" s="83"/>
      <c r="RUT46" s="83"/>
      <c r="RUU46" s="83"/>
      <c r="RUV46" s="83"/>
      <c r="RUW46" s="83"/>
      <c r="RUX46" s="83"/>
      <c r="RUY46" s="83"/>
      <c r="RUZ46" s="83"/>
      <c r="RVA46" s="83"/>
      <c r="RVB46" s="83"/>
      <c r="RVC46" s="83"/>
      <c r="RVD46" s="83"/>
      <c r="RVE46" s="83"/>
      <c r="RVF46" s="83"/>
      <c r="RVG46" s="83"/>
      <c r="RVH46" s="83"/>
      <c r="RVI46" s="83"/>
      <c r="RVJ46" s="83"/>
      <c r="RVK46" s="83"/>
      <c r="RVL46" s="83"/>
      <c r="RVM46" s="83"/>
      <c r="RVN46" s="83"/>
      <c r="RVO46" s="83"/>
      <c r="RVP46" s="83"/>
      <c r="RVQ46" s="83"/>
      <c r="RVR46" s="83"/>
      <c r="RVS46" s="83"/>
      <c r="RVT46" s="83"/>
      <c r="RVU46" s="83"/>
      <c r="RVV46" s="83"/>
      <c r="RVW46" s="83"/>
      <c r="RVX46" s="83"/>
      <c r="RVY46" s="83"/>
      <c r="RVZ46" s="83"/>
      <c r="RWA46" s="83"/>
      <c r="RWB46" s="83"/>
      <c r="RWC46" s="83"/>
      <c r="RWD46" s="83"/>
      <c r="RWE46" s="83"/>
      <c r="RWF46" s="83"/>
      <c r="RWG46" s="83"/>
      <c r="RWH46" s="83"/>
      <c r="RWI46" s="83"/>
      <c r="RWJ46" s="83"/>
      <c r="RWK46" s="83"/>
      <c r="RWL46" s="83"/>
      <c r="RWM46" s="83"/>
      <c r="RWN46" s="83"/>
      <c r="RWO46" s="83"/>
      <c r="RWP46" s="83"/>
      <c r="RWQ46" s="83"/>
      <c r="RWR46" s="83"/>
      <c r="RWS46" s="83"/>
      <c r="RWT46" s="83"/>
      <c r="RWU46" s="83"/>
      <c r="RWV46" s="83"/>
      <c r="RWW46" s="83"/>
      <c r="RWX46" s="83"/>
      <c r="RWY46" s="83"/>
      <c r="RWZ46" s="83"/>
      <c r="RXA46" s="83"/>
      <c r="RXB46" s="83"/>
      <c r="RXC46" s="83"/>
      <c r="RXD46" s="83"/>
      <c r="RXE46" s="83"/>
      <c r="RXF46" s="83"/>
      <c r="RXG46" s="83"/>
      <c r="RXH46" s="83"/>
      <c r="RXI46" s="83"/>
      <c r="RXJ46" s="83"/>
      <c r="RXK46" s="83"/>
      <c r="RXL46" s="83"/>
      <c r="RXM46" s="83"/>
      <c r="RXN46" s="83"/>
      <c r="RXO46" s="83"/>
      <c r="RXP46" s="83"/>
      <c r="RXQ46" s="83"/>
      <c r="RXR46" s="83"/>
      <c r="RXS46" s="83"/>
      <c r="RXT46" s="83"/>
      <c r="RXU46" s="83"/>
      <c r="RXV46" s="83"/>
      <c r="RXW46" s="83"/>
      <c r="RXX46" s="83"/>
      <c r="RXY46" s="83"/>
      <c r="RXZ46" s="83"/>
      <c r="RYA46" s="83"/>
      <c r="RYB46" s="83"/>
      <c r="RYC46" s="83"/>
      <c r="RYD46" s="83"/>
      <c r="RYE46" s="83"/>
      <c r="RYF46" s="83"/>
      <c r="RYG46" s="83"/>
      <c r="RYH46" s="83"/>
      <c r="RYI46" s="83"/>
      <c r="RYJ46" s="83"/>
      <c r="RYK46" s="83"/>
      <c r="RYL46" s="83"/>
      <c r="RYM46" s="83"/>
      <c r="RYN46" s="83"/>
      <c r="RYO46" s="83"/>
      <c r="RYP46" s="83"/>
      <c r="RYQ46" s="83"/>
      <c r="RYR46" s="83"/>
      <c r="RYS46" s="83"/>
      <c r="RYT46" s="83"/>
      <c r="RYU46" s="83"/>
      <c r="RYV46" s="83"/>
      <c r="RYW46" s="83"/>
      <c r="RYX46" s="83"/>
      <c r="RYY46" s="83"/>
      <c r="RYZ46" s="83"/>
      <c r="RZA46" s="83"/>
      <c r="RZB46" s="83"/>
      <c r="RZC46" s="83"/>
      <c r="RZD46" s="83"/>
      <c r="RZE46" s="83"/>
      <c r="RZF46" s="83"/>
      <c r="RZG46" s="83"/>
      <c r="RZH46" s="83"/>
      <c r="RZI46" s="83"/>
      <c r="RZJ46" s="83"/>
      <c r="RZK46" s="83"/>
      <c r="RZL46" s="83"/>
      <c r="RZM46" s="83"/>
      <c r="RZN46" s="83"/>
      <c r="RZO46" s="83"/>
      <c r="RZP46" s="83"/>
      <c r="RZQ46" s="83"/>
      <c r="RZR46" s="83"/>
      <c r="RZS46" s="83"/>
      <c r="RZT46" s="83"/>
      <c r="RZU46" s="83"/>
      <c r="RZV46" s="83"/>
      <c r="RZW46" s="83"/>
      <c r="RZX46" s="83"/>
      <c r="RZY46" s="83"/>
      <c r="RZZ46" s="83"/>
      <c r="SAA46" s="83"/>
      <c r="SAB46" s="83"/>
      <c r="SAC46" s="83"/>
      <c r="SAD46" s="83"/>
      <c r="SAE46" s="83"/>
      <c r="SAF46" s="83"/>
      <c r="SAG46" s="83"/>
      <c r="SAH46" s="83"/>
      <c r="SAI46" s="83"/>
      <c r="SAJ46" s="83"/>
      <c r="SAK46" s="83"/>
      <c r="SAL46" s="83"/>
      <c r="SAM46" s="83"/>
      <c r="SAN46" s="83"/>
      <c r="SAO46" s="83"/>
      <c r="SAP46" s="83"/>
      <c r="SAQ46" s="83"/>
      <c r="SAR46" s="83"/>
      <c r="SAS46" s="83"/>
      <c r="SAT46" s="83"/>
      <c r="SAU46" s="83"/>
      <c r="SAV46" s="83"/>
      <c r="SAW46" s="83"/>
      <c r="SAX46" s="83"/>
      <c r="SAY46" s="83"/>
      <c r="SAZ46" s="83"/>
      <c r="SBA46" s="83"/>
      <c r="SBB46" s="83"/>
      <c r="SBC46" s="83"/>
      <c r="SBD46" s="83"/>
      <c r="SBE46" s="83"/>
      <c r="SBF46" s="83"/>
      <c r="SBG46" s="83"/>
      <c r="SBH46" s="83"/>
      <c r="SBI46" s="83"/>
      <c r="SBJ46" s="83"/>
      <c r="SBK46" s="83"/>
      <c r="SBL46" s="83"/>
      <c r="SBM46" s="83"/>
      <c r="SBN46" s="83"/>
      <c r="SBO46" s="83"/>
      <c r="SBP46" s="83"/>
      <c r="SBQ46" s="83"/>
      <c r="SBR46" s="83"/>
      <c r="SBS46" s="83"/>
      <c r="SBT46" s="83"/>
      <c r="SBU46" s="83"/>
      <c r="SBV46" s="83"/>
      <c r="SBW46" s="83"/>
      <c r="SBX46" s="83"/>
      <c r="SBY46" s="83"/>
      <c r="SBZ46" s="83"/>
      <c r="SCA46" s="83"/>
      <c r="SCB46" s="83"/>
      <c r="SCC46" s="83"/>
      <c r="SCD46" s="83"/>
      <c r="SCE46" s="83"/>
      <c r="SCF46" s="83"/>
      <c r="SCG46" s="83"/>
      <c r="SCH46" s="83"/>
      <c r="SCI46" s="83"/>
      <c r="SCJ46" s="83"/>
      <c r="SCK46" s="83"/>
      <c r="SCL46" s="83"/>
      <c r="SCM46" s="83"/>
      <c r="SCN46" s="83"/>
      <c r="SCO46" s="83"/>
      <c r="SCP46" s="83"/>
      <c r="SCQ46" s="83"/>
      <c r="SCR46" s="83"/>
      <c r="SCS46" s="83"/>
      <c r="SCT46" s="83"/>
      <c r="SCU46" s="83"/>
      <c r="SCV46" s="83"/>
      <c r="SCW46" s="83"/>
      <c r="SCX46" s="83"/>
      <c r="SCY46" s="83"/>
      <c r="SCZ46" s="83"/>
      <c r="SDA46" s="83"/>
      <c r="SDB46" s="83"/>
      <c r="SDC46" s="83"/>
      <c r="SDD46" s="83"/>
      <c r="SDE46" s="83"/>
      <c r="SDF46" s="83"/>
      <c r="SDG46" s="83"/>
      <c r="SDH46" s="83"/>
      <c r="SDI46" s="83"/>
      <c r="SDJ46" s="83"/>
      <c r="SDK46" s="83"/>
      <c r="SDL46" s="83"/>
      <c r="SDM46" s="83"/>
      <c r="SDN46" s="83"/>
      <c r="SDO46" s="83"/>
      <c r="SDP46" s="83"/>
      <c r="SDQ46" s="83"/>
      <c r="SDR46" s="83"/>
      <c r="SDS46" s="83"/>
      <c r="SDT46" s="83"/>
      <c r="SDU46" s="83"/>
      <c r="SDV46" s="83"/>
      <c r="SDW46" s="83"/>
      <c r="SDX46" s="83"/>
      <c r="SDY46" s="83"/>
      <c r="SDZ46" s="83"/>
      <c r="SEA46" s="83"/>
      <c r="SEB46" s="83"/>
      <c r="SEC46" s="83"/>
      <c r="SED46" s="83"/>
      <c r="SEE46" s="83"/>
      <c r="SEF46" s="83"/>
      <c r="SEG46" s="83"/>
      <c r="SEH46" s="83"/>
      <c r="SEI46" s="83"/>
      <c r="SEJ46" s="83"/>
      <c r="SEK46" s="83"/>
      <c r="SEL46" s="83"/>
      <c r="SEM46" s="83"/>
      <c r="SEN46" s="83"/>
      <c r="SEO46" s="83"/>
      <c r="SEP46" s="83"/>
      <c r="SEQ46" s="83"/>
      <c r="SER46" s="83"/>
      <c r="SES46" s="83"/>
      <c r="SET46" s="83"/>
      <c r="SEU46" s="83"/>
      <c r="SEV46" s="83"/>
      <c r="SEW46" s="83"/>
      <c r="SEX46" s="83"/>
      <c r="SEY46" s="83"/>
      <c r="SEZ46" s="83"/>
      <c r="SFA46" s="83"/>
      <c r="SFB46" s="83"/>
      <c r="SFC46" s="83"/>
      <c r="SFD46" s="83"/>
      <c r="SFE46" s="83"/>
      <c r="SFF46" s="83"/>
      <c r="SFG46" s="83"/>
      <c r="SFH46" s="83"/>
      <c r="SFI46" s="83"/>
      <c r="SFJ46" s="83"/>
      <c r="SFK46" s="83"/>
      <c r="SFL46" s="83"/>
      <c r="SFM46" s="83"/>
      <c r="SFN46" s="83"/>
      <c r="SFO46" s="83"/>
      <c r="SFP46" s="83"/>
      <c r="SFQ46" s="83"/>
      <c r="SFR46" s="83"/>
      <c r="SFS46" s="83"/>
      <c r="SFT46" s="83"/>
      <c r="SFU46" s="83"/>
      <c r="SFV46" s="83"/>
      <c r="SFW46" s="83"/>
      <c r="SFX46" s="83"/>
      <c r="SFY46" s="83"/>
      <c r="SFZ46" s="83"/>
      <c r="SGA46" s="83"/>
      <c r="SGB46" s="83"/>
      <c r="SGC46" s="83"/>
      <c r="SGD46" s="83"/>
      <c r="SGE46" s="83"/>
      <c r="SGF46" s="83"/>
      <c r="SGG46" s="83"/>
      <c r="SGH46" s="83"/>
      <c r="SGI46" s="83"/>
      <c r="SGJ46" s="83"/>
      <c r="SGK46" s="83"/>
      <c r="SGL46" s="83"/>
      <c r="SGM46" s="83"/>
      <c r="SGN46" s="83"/>
      <c r="SGO46" s="83"/>
      <c r="SGP46" s="83"/>
      <c r="SGQ46" s="83"/>
      <c r="SGR46" s="83"/>
      <c r="SGS46" s="83"/>
      <c r="SGT46" s="83"/>
      <c r="SGU46" s="83"/>
      <c r="SGV46" s="83"/>
      <c r="SGW46" s="83"/>
      <c r="SGX46" s="83"/>
      <c r="SGY46" s="83"/>
      <c r="SGZ46" s="83"/>
      <c r="SHA46" s="83"/>
      <c r="SHB46" s="83"/>
      <c r="SHC46" s="83"/>
      <c r="SHD46" s="83"/>
      <c r="SHE46" s="83"/>
      <c r="SHF46" s="83"/>
      <c r="SHG46" s="83"/>
      <c r="SHH46" s="83"/>
      <c r="SHI46" s="83"/>
      <c r="SHJ46" s="83"/>
      <c r="SHK46" s="83"/>
      <c r="SHL46" s="83"/>
      <c r="SHM46" s="83"/>
      <c r="SHN46" s="83"/>
      <c r="SHO46" s="83"/>
      <c r="SHP46" s="83"/>
      <c r="SHQ46" s="83"/>
      <c r="SHR46" s="83"/>
      <c r="SHS46" s="83"/>
      <c r="SHT46" s="83"/>
      <c r="SHU46" s="83"/>
      <c r="SHV46" s="83"/>
      <c r="SHW46" s="83"/>
      <c r="SHX46" s="83"/>
      <c r="SHY46" s="83"/>
      <c r="SHZ46" s="83"/>
      <c r="SIA46" s="83"/>
      <c r="SIB46" s="83"/>
      <c r="SIC46" s="83"/>
      <c r="SID46" s="83"/>
      <c r="SIE46" s="83"/>
      <c r="SIF46" s="83"/>
      <c r="SIG46" s="83"/>
      <c r="SIH46" s="83"/>
      <c r="SII46" s="83"/>
      <c r="SIJ46" s="83"/>
      <c r="SIK46" s="83"/>
      <c r="SIL46" s="83"/>
      <c r="SIM46" s="83"/>
      <c r="SIN46" s="83"/>
      <c r="SIO46" s="83"/>
      <c r="SIP46" s="83"/>
      <c r="SIQ46" s="83"/>
      <c r="SIR46" s="83"/>
      <c r="SIS46" s="83"/>
      <c r="SIT46" s="83"/>
      <c r="SIU46" s="83"/>
      <c r="SIV46" s="83"/>
      <c r="SIW46" s="83"/>
      <c r="SIX46" s="83"/>
      <c r="SIY46" s="83"/>
      <c r="SIZ46" s="83"/>
      <c r="SJA46" s="83"/>
      <c r="SJB46" s="83"/>
      <c r="SJC46" s="83"/>
      <c r="SJD46" s="83"/>
      <c r="SJE46" s="83"/>
      <c r="SJF46" s="83"/>
      <c r="SJG46" s="83"/>
      <c r="SJH46" s="83"/>
      <c r="SJI46" s="83"/>
      <c r="SJJ46" s="83"/>
      <c r="SJK46" s="83"/>
      <c r="SJL46" s="83"/>
      <c r="SJM46" s="83"/>
      <c r="SJN46" s="83"/>
      <c r="SJO46" s="83"/>
      <c r="SJP46" s="83"/>
      <c r="SJQ46" s="83"/>
      <c r="SJR46" s="83"/>
      <c r="SJS46" s="83"/>
      <c r="SJT46" s="83"/>
      <c r="SJU46" s="83"/>
      <c r="SJV46" s="83"/>
      <c r="SJW46" s="83"/>
      <c r="SJX46" s="83"/>
      <c r="SJY46" s="83"/>
      <c r="SJZ46" s="83"/>
      <c r="SKA46" s="83"/>
      <c r="SKB46" s="83"/>
      <c r="SKC46" s="83"/>
      <c r="SKD46" s="83"/>
      <c r="SKE46" s="83"/>
      <c r="SKF46" s="83"/>
      <c r="SKG46" s="83"/>
      <c r="SKH46" s="83"/>
      <c r="SKI46" s="83"/>
      <c r="SKJ46" s="83"/>
      <c r="SKK46" s="83"/>
      <c r="SKL46" s="83"/>
      <c r="SKM46" s="83"/>
      <c r="SKN46" s="83"/>
      <c r="SKO46" s="83"/>
      <c r="SKP46" s="83"/>
      <c r="SKQ46" s="83"/>
      <c r="SKR46" s="83"/>
      <c r="SKS46" s="83"/>
      <c r="SKT46" s="83"/>
      <c r="SKU46" s="83"/>
      <c r="SKV46" s="83"/>
      <c r="SKW46" s="83"/>
      <c r="SKX46" s="83"/>
      <c r="SKY46" s="83"/>
      <c r="SKZ46" s="83"/>
      <c r="SLA46" s="83"/>
      <c r="SLB46" s="83"/>
      <c r="SLC46" s="83"/>
      <c r="SLD46" s="83"/>
      <c r="SLE46" s="83"/>
      <c r="SLF46" s="83"/>
      <c r="SLG46" s="83"/>
      <c r="SLH46" s="83"/>
      <c r="SLI46" s="83"/>
      <c r="SLJ46" s="83"/>
      <c r="SLK46" s="83"/>
      <c r="SLL46" s="83"/>
      <c r="SLM46" s="83"/>
      <c r="SLN46" s="83"/>
      <c r="SLO46" s="83"/>
      <c r="SLP46" s="83"/>
      <c r="SLQ46" s="83"/>
      <c r="SLR46" s="83"/>
      <c r="SLS46" s="83"/>
      <c r="SLT46" s="83"/>
      <c r="SLU46" s="83"/>
      <c r="SLV46" s="83"/>
      <c r="SLW46" s="83"/>
      <c r="SLX46" s="83"/>
      <c r="SLY46" s="83"/>
      <c r="SLZ46" s="83"/>
      <c r="SMA46" s="83"/>
      <c r="SMB46" s="83"/>
      <c r="SMC46" s="83"/>
      <c r="SMD46" s="83"/>
      <c r="SME46" s="83"/>
      <c r="SMF46" s="83"/>
      <c r="SMG46" s="83"/>
      <c r="SMH46" s="83"/>
      <c r="SMI46" s="83"/>
      <c r="SMJ46" s="83"/>
      <c r="SMK46" s="83"/>
      <c r="SML46" s="83"/>
      <c r="SMM46" s="83"/>
      <c r="SMN46" s="83"/>
      <c r="SMO46" s="83"/>
      <c r="SMP46" s="83"/>
      <c r="SMQ46" s="83"/>
      <c r="SMR46" s="83"/>
      <c r="SMS46" s="83"/>
      <c r="SMT46" s="83"/>
      <c r="SMU46" s="83"/>
      <c r="SMV46" s="83"/>
      <c r="SMW46" s="83"/>
      <c r="SMX46" s="83"/>
      <c r="SMY46" s="83"/>
      <c r="SMZ46" s="83"/>
      <c r="SNA46" s="83"/>
      <c r="SNB46" s="83"/>
      <c r="SNC46" s="83"/>
      <c r="SND46" s="83"/>
      <c r="SNE46" s="83"/>
      <c r="SNF46" s="83"/>
      <c r="SNG46" s="83"/>
      <c r="SNH46" s="83"/>
      <c r="SNI46" s="83"/>
      <c r="SNJ46" s="83"/>
      <c r="SNK46" s="83"/>
      <c r="SNL46" s="83"/>
      <c r="SNM46" s="83"/>
      <c r="SNN46" s="83"/>
      <c r="SNO46" s="83"/>
      <c r="SNP46" s="83"/>
      <c r="SNQ46" s="83"/>
      <c r="SNR46" s="83"/>
      <c r="SNS46" s="83"/>
      <c r="SNT46" s="83"/>
      <c r="SNU46" s="83"/>
      <c r="SNV46" s="83"/>
      <c r="SNW46" s="83"/>
      <c r="SNX46" s="83"/>
      <c r="SNY46" s="83"/>
      <c r="SNZ46" s="83"/>
      <c r="SOA46" s="83"/>
      <c r="SOB46" s="83"/>
      <c r="SOC46" s="83"/>
      <c r="SOD46" s="83"/>
      <c r="SOE46" s="83"/>
      <c r="SOF46" s="83"/>
      <c r="SOG46" s="83"/>
      <c r="SOH46" s="83"/>
      <c r="SOI46" s="83"/>
      <c r="SOJ46" s="83"/>
      <c r="SOK46" s="83"/>
      <c r="SOL46" s="83"/>
      <c r="SOM46" s="83"/>
      <c r="SON46" s="83"/>
      <c r="SOO46" s="83"/>
      <c r="SOP46" s="83"/>
      <c r="SOQ46" s="83"/>
      <c r="SOR46" s="83"/>
      <c r="SOS46" s="83"/>
      <c r="SOT46" s="83"/>
      <c r="SOU46" s="83"/>
      <c r="SOV46" s="83"/>
      <c r="SOW46" s="83"/>
      <c r="SOX46" s="83"/>
      <c r="SOY46" s="83"/>
      <c r="SOZ46" s="83"/>
      <c r="SPA46" s="83"/>
      <c r="SPB46" s="83"/>
      <c r="SPC46" s="83"/>
      <c r="SPD46" s="83"/>
      <c r="SPE46" s="83"/>
      <c r="SPF46" s="83"/>
      <c r="SPG46" s="83"/>
      <c r="SPH46" s="83"/>
      <c r="SPI46" s="83"/>
      <c r="SPJ46" s="83"/>
      <c r="SPK46" s="83"/>
      <c r="SPL46" s="83"/>
      <c r="SPM46" s="83"/>
      <c r="SPN46" s="83"/>
      <c r="SPO46" s="83"/>
      <c r="SPP46" s="83"/>
      <c r="SPQ46" s="83"/>
      <c r="SPR46" s="83"/>
      <c r="SPS46" s="83"/>
      <c r="SPT46" s="83"/>
      <c r="SPU46" s="83"/>
      <c r="SPV46" s="83"/>
      <c r="SPW46" s="83"/>
      <c r="SPX46" s="83"/>
      <c r="SPY46" s="83"/>
      <c r="SPZ46" s="83"/>
      <c r="SQA46" s="83"/>
      <c r="SQB46" s="83"/>
      <c r="SQC46" s="83"/>
      <c r="SQD46" s="83"/>
      <c r="SQE46" s="83"/>
      <c r="SQF46" s="83"/>
      <c r="SQG46" s="83"/>
      <c r="SQH46" s="83"/>
      <c r="SQI46" s="83"/>
      <c r="SQJ46" s="83"/>
      <c r="SQK46" s="83"/>
      <c r="SQL46" s="83"/>
      <c r="SQM46" s="83"/>
      <c r="SQN46" s="83"/>
      <c r="SQO46" s="83"/>
      <c r="SQP46" s="83"/>
      <c r="SQQ46" s="83"/>
      <c r="SQR46" s="83"/>
      <c r="SQS46" s="83"/>
      <c r="SQT46" s="83"/>
      <c r="SQU46" s="83"/>
      <c r="SQV46" s="83"/>
      <c r="SQW46" s="83"/>
      <c r="SQX46" s="83"/>
      <c r="SQY46" s="83"/>
      <c r="SQZ46" s="83"/>
      <c r="SRA46" s="83"/>
      <c r="SRB46" s="83"/>
      <c r="SRC46" s="83"/>
      <c r="SRD46" s="83"/>
      <c r="SRE46" s="83"/>
      <c r="SRF46" s="83"/>
      <c r="SRG46" s="83"/>
      <c r="SRH46" s="83"/>
      <c r="SRI46" s="83"/>
      <c r="SRJ46" s="83"/>
      <c r="SRK46" s="83"/>
      <c r="SRL46" s="83"/>
      <c r="SRM46" s="83"/>
      <c r="SRN46" s="83"/>
      <c r="SRO46" s="83"/>
      <c r="SRP46" s="83"/>
      <c r="SRQ46" s="83"/>
      <c r="SRR46" s="83"/>
      <c r="SRS46" s="83"/>
      <c r="SRT46" s="83"/>
      <c r="SRU46" s="83"/>
      <c r="SRV46" s="83"/>
      <c r="SRW46" s="83"/>
      <c r="SRX46" s="83"/>
      <c r="SRY46" s="83"/>
      <c r="SRZ46" s="83"/>
      <c r="SSA46" s="83"/>
      <c r="SSB46" s="83"/>
      <c r="SSC46" s="83"/>
      <c r="SSD46" s="83"/>
      <c r="SSE46" s="83"/>
      <c r="SSF46" s="83"/>
      <c r="SSG46" s="83"/>
      <c r="SSH46" s="83"/>
      <c r="SSI46" s="83"/>
      <c r="SSJ46" s="83"/>
      <c r="SSK46" s="83"/>
      <c r="SSL46" s="83"/>
      <c r="SSM46" s="83"/>
      <c r="SSN46" s="83"/>
      <c r="SSO46" s="83"/>
      <c r="SSP46" s="83"/>
      <c r="SSQ46" s="83"/>
      <c r="SSR46" s="83"/>
      <c r="SSS46" s="83"/>
      <c r="SST46" s="83"/>
      <c r="SSU46" s="83"/>
      <c r="SSV46" s="83"/>
      <c r="SSW46" s="83"/>
      <c r="SSX46" s="83"/>
      <c r="SSY46" s="83"/>
      <c r="SSZ46" s="83"/>
      <c r="STA46" s="83"/>
      <c r="STB46" s="83"/>
      <c r="STC46" s="83"/>
      <c r="STD46" s="83"/>
      <c r="STE46" s="83"/>
      <c r="STF46" s="83"/>
      <c r="STG46" s="83"/>
      <c r="STH46" s="83"/>
      <c r="STI46" s="83"/>
      <c r="STJ46" s="83"/>
      <c r="STK46" s="83"/>
      <c r="STL46" s="83"/>
      <c r="STM46" s="83"/>
      <c r="STN46" s="83"/>
      <c r="STO46" s="83"/>
      <c r="STP46" s="83"/>
      <c r="STQ46" s="83"/>
      <c r="STR46" s="83"/>
      <c r="STS46" s="83"/>
      <c r="STT46" s="83"/>
      <c r="STU46" s="83"/>
      <c r="STV46" s="83"/>
      <c r="STW46" s="83"/>
      <c r="STX46" s="83"/>
      <c r="STY46" s="83"/>
      <c r="STZ46" s="83"/>
      <c r="SUA46" s="83"/>
      <c r="SUB46" s="83"/>
      <c r="SUC46" s="83"/>
      <c r="SUD46" s="83"/>
      <c r="SUE46" s="83"/>
      <c r="SUF46" s="83"/>
      <c r="SUG46" s="83"/>
      <c r="SUH46" s="83"/>
      <c r="SUI46" s="83"/>
      <c r="SUJ46" s="83"/>
      <c r="SUK46" s="83"/>
      <c r="SUL46" s="83"/>
      <c r="SUM46" s="83"/>
      <c r="SUN46" s="83"/>
      <c r="SUO46" s="83"/>
      <c r="SUP46" s="83"/>
      <c r="SUQ46" s="83"/>
      <c r="SUR46" s="83"/>
      <c r="SUS46" s="83"/>
      <c r="SUT46" s="83"/>
      <c r="SUU46" s="83"/>
      <c r="SUV46" s="83"/>
      <c r="SUW46" s="83"/>
      <c r="SUX46" s="83"/>
      <c r="SUY46" s="83"/>
      <c r="SUZ46" s="83"/>
      <c r="SVA46" s="83"/>
      <c r="SVB46" s="83"/>
      <c r="SVC46" s="83"/>
      <c r="SVD46" s="83"/>
      <c r="SVE46" s="83"/>
      <c r="SVF46" s="83"/>
      <c r="SVG46" s="83"/>
      <c r="SVH46" s="83"/>
      <c r="SVI46" s="83"/>
      <c r="SVJ46" s="83"/>
      <c r="SVK46" s="83"/>
      <c r="SVL46" s="83"/>
      <c r="SVM46" s="83"/>
      <c r="SVN46" s="83"/>
      <c r="SVO46" s="83"/>
      <c r="SVP46" s="83"/>
      <c r="SVQ46" s="83"/>
      <c r="SVR46" s="83"/>
      <c r="SVS46" s="83"/>
      <c r="SVT46" s="83"/>
      <c r="SVU46" s="83"/>
      <c r="SVV46" s="83"/>
      <c r="SVW46" s="83"/>
      <c r="SVX46" s="83"/>
      <c r="SVY46" s="83"/>
      <c r="SVZ46" s="83"/>
      <c r="SWA46" s="83"/>
      <c r="SWB46" s="83"/>
      <c r="SWC46" s="83"/>
      <c r="SWD46" s="83"/>
      <c r="SWE46" s="83"/>
      <c r="SWF46" s="83"/>
      <c r="SWG46" s="83"/>
      <c r="SWH46" s="83"/>
      <c r="SWI46" s="83"/>
      <c r="SWJ46" s="83"/>
      <c r="SWK46" s="83"/>
      <c r="SWL46" s="83"/>
      <c r="SWM46" s="83"/>
      <c r="SWN46" s="83"/>
      <c r="SWO46" s="83"/>
      <c r="SWP46" s="83"/>
      <c r="SWQ46" s="83"/>
      <c r="SWR46" s="83"/>
      <c r="SWS46" s="83"/>
      <c r="SWT46" s="83"/>
      <c r="SWU46" s="83"/>
      <c r="SWV46" s="83"/>
      <c r="SWW46" s="83"/>
      <c r="SWX46" s="83"/>
      <c r="SWY46" s="83"/>
      <c r="SWZ46" s="83"/>
      <c r="SXA46" s="83"/>
      <c r="SXB46" s="83"/>
      <c r="SXC46" s="83"/>
      <c r="SXD46" s="83"/>
      <c r="SXE46" s="83"/>
      <c r="SXF46" s="83"/>
      <c r="SXG46" s="83"/>
      <c r="SXH46" s="83"/>
      <c r="SXI46" s="83"/>
      <c r="SXJ46" s="83"/>
      <c r="SXK46" s="83"/>
      <c r="SXL46" s="83"/>
      <c r="SXM46" s="83"/>
      <c r="SXN46" s="83"/>
      <c r="SXO46" s="83"/>
      <c r="SXP46" s="83"/>
      <c r="SXQ46" s="83"/>
      <c r="SXR46" s="83"/>
      <c r="SXS46" s="83"/>
      <c r="SXT46" s="83"/>
      <c r="SXU46" s="83"/>
      <c r="SXV46" s="83"/>
      <c r="SXW46" s="83"/>
      <c r="SXX46" s="83"/>
      <c r="SXY46" s="83"/>
      <c r="SXZ46" s="83"/>
      <c r="SYA46" s="83"/>
      <c r="SYB46" s="83"/>
      <c r="SYC46" s="83"/>
      <c r="SYD46" s="83"/>
      <c r="SYE46" s="83"/>
      <c r="SYF46" s="83"/>
      <c r="SYG46" s="83"/>
      <c r="SYH46" s="83"/>
      <c r="SYI46" s="83"/>
      <c r="SYJ46" s="83"/>
      <c r="SYK46" s="83"/>
      <c r="SYL46" s="83"/>
      <c r="SYM46" s="83"/>
      <c r="SYN46" s="83"/>
      <c r="SYO46" s="83"/>
      <c r="SYP46" s="83"/>
      <c r="SYQ46" s="83"/>
      <c r="SYR46" s="83"/>
      <c r="SYS46" s="83"/>
      <c r="SYT46" s="83"/>
      <c r="SYU46" s="83"/>
      <c r="SYV46" s="83"/>
      <c r="SYW46" s="83"/>
      <c r="SYX46" s="83"/>
      <c r="SYY46" s="83"/>
      <c r="SYZ46" s="83"/>
      <c r="SZA46" s="83"/>
      <c r="SZB46" s="83"/>
      <c r="SZC46" s="83"/>
      <c r="SZD46" s="83"/>
      <c r="SZE46" s="83"/>
      <c r="SZF46" s="83"/>
      <c r="SZG46" s="83"/>
      <c r="SZH46" s="83"/>
      <c r="SZI46" s="83"/>
      <c r="SZJ46" s="83"/>
      <c r="SZK46" s="83"/>
      <c r="SZL46" s="83"/>
      <c r="SZM46" s="83"/>
      <c r="SZN46" s="83"/>
      <c r="SZO46" s="83"/>
      <c r="SZP46" s="83"/>
      <c r="SZQ46" s="83"/>
      <c r="SZR46" s="83"/>
      <c r="SZS46" s="83"/>
      <c r="SZT46" s="83"/>
      <c r="SZU46" s="83"/>
      <c r="SZV46" s="83"/>
      <c r="SZW46" s="83"/>
      <c r="SZX46" s="83"/>
      <c r="SZY46" s="83"/>
      <c r="SZZ46" s="83"/>
      <c r="TAA46" s="83"/>
      <c r="TAB46" s="83"/>
      <c r="TAC46" s="83"/>
      <c r="TAD46" s="83"/>
      <c r="TAE46" s="83"/>
      <c r="TAF46" s="83"/>
      <c r="TAG46" s="83"/>
      <c r="TAH46" s="83"/>
      <c r="TAI46" s="83"/>
      <c r="TAJ46" s="83"/>
      <c r="TAK46" s="83"/>
      <c r="TAL46" s="83"/>
      <c r="TAM46" s="83"/>
      <c r="TAN46" s="83"/>
      <c r="TAO46" s="83"/>
      <c r="TAP46" s="83"/>
      <c r="TAQ46" s="83"/>
      <c r="TAR46" s="83"/>
      <c r="TAS46" s="83"/>
      <c r="TAT46" s="83"/>
      <c r="TAU46" s="83"/>
      <c r="TAV46" s="83"/>
      <c r="TAW46" s="83"/>
      <c r="TAX46" s="83"/>
      <c r="TAY46" s="83"/>
      <c r="TAZ46" s="83"/>
      <c r="TBA46" s="83"/>
      <c r="TBB46" s="83"/>
      <c r="TBC46" s="83"/>
      <c r="TBD46" s="83"/>
      <c r="TBE46" s="83"/>
      <c r="TBF46" s="83"/>
      <c r="TBG46" s="83"/>
      <c r="TBH46" s="83"/>
      <c r="TBI46" s="83"/>
      <c r="TBJ46" s="83"/>
      <c r="TBK46" s="83"/>
      <c r="TBL46" s="83"/>
      <c r="TBM46" s="83"/>
      <c r="TBN46" s="83"/>
      <c r="TBO46" s="83"/>
      <c r="TBP46" s="83"/>
      <c r="TBQ46" s="83"/>
      <c r="TBR46" s="83"/>
      <c r="TBS46" s="83"/>
      <c r="TBT46" s="83"/>
      <c r="TBU46" s="83"/>
      <c r="TBV46" s="83"/>
      <c r="TBW46" s="83"/>
      <c r="TBX46" s="83"/>
      <c r="TBY46" s="83"/>
      <c r="TBZ46" s="83"/>
      <c r="TCA46" s="83"/>
      <c r="TCB46" s="83"/>
      <c r="TCC46" s="83"/>
      <c r="TCD46" s="83"/>
      <c r="TCE46" s="83"/>
      <c r="TCF46" s="83"/>
      <c r="TCG46" s="83"/>
      <c r="TCH46" s="83"/>
      <c r="TCI46" s="83"/>
      <c r="TCJ46" s="83"/>
      <c r="TCK46" s="83"/>
      <c r="TCL46" s="83"/>
      <c r="TCM46" s="83"/>
      <c r="TCN46" s="83"/>
      <c r="TCO46" s="83"/>
      <c r="TCP46" s="83"/>
      <c r="TCQ46" s="83"/>
      <c r="TCR46" s="83"/>
      <c r="TCS46" s="83"/>
      <c r="TCT46" s="83"/>
      <c r="TCU46" s="83"/>
      <c r="TCV46" s="83"/>
      <c r="TCW46" s="83"/>
      <c r="TCX46" s="83"/>
      <c r="TCY46" s="83"/>
      <c r="TCZ46" s="83"/>
      <c r="TDA46" s="83"/>
      <c r="TDB46" s="83"/>
      <c r="TDC46" s="83"/>
      <c r="TDD46" s="83"/>
      <c r="TDE46" s="83"/>
      <c r="TDF46" s="83"/>
      <c r="TDG46" s="83"/>
      <c r="TDH46" s="83"/>
      <c r="TDI46" s="83"/>
      <c r="TDJ46" s="83"/>
      <c r="TDK46" s="83"/>
      <c r="TDL46" s="83"/>
      <c r="TDM46" s="83"/>
      <c r="TDN46" s="83"/>
      <c r="TDO46" s="83"/>
      <c r="TDP46" s="83"/>
      <c r="TDQ46" s="83"/>
      <c r="TDR46" s="83"/>
      <c r="TDS46" s="83"/>
      <c r="TDT46" s="83"/>
      <c r="TDU46" s="83"/>
      <c r="TDV46" s="83"/>
      <c r="TDW46" s="83"/>
      <c r="TDX46" s="83"/>
      <c r="TDY46" s="83"/>
      <c r="TDZ46" s="83"/>
      <c r="TEA46" s="83"/>
      <c r="TEB46" s="83"/>
      <c r="TEC46" s="83"/>
      <c r="TED46" s="83"/>
      <c r="TEE46" s="83"/>
      <c r="TEF46" s="83"/>
      <c r="TEG46" s="83"/>
      <c r="TEH46" s="83"/>
      <c r="TEI46" s="83"/>
      <c r="TEJ46" s="83"/>
      <c r="TEK46" s="83"/>
      <c r="TEL46" s="83"/>
      <c r="TEM46" s="83"/>
      <c r="TEN46" s="83"/>
      <c r="TEO46" s="83"/>
      <c r="TEP46" s="83"/>
      <c r="TEQ46" s="83"/>
      <c r="TER46" s="83"/>
      <c r="TES46" s="83"/>
      <c r="TET46" s="83"/>
      <c r="TEU46" s="83"/>
      <c r="TEV46" s="83"/>
      <c r="TEW46" s="83"/>
      <c r="TEX46" s="83"/>
      <c r="TEY46" s="83"/>
      <c r="TEZ46" s="83"/>
      <c r="TFA46" s="83"/>
      <c r="TFB46" s="83"/>
      <c r="TFC46" s="83"/>
      <c r="TFD46" s="83"/>
      <c r="TFE46" s="83"/>
      <c r="TFF46" s="83"/>
      <c r="TFG46" s="83"/>
      <c r="TFH46" s="83"/>
      <c r="TFI46" s="83"/>
      <c r="TFJ46" s="83"/>
      <c r="TFK46" s="83"/>
      <c r="TFL46" s="83"/>
      <c r="TFM46" s="83"/>
      <c r="TFN46" s="83"/>
      <c r="TFO46" s="83"/>
      <c r="TFP46" s="83"/>
      <c r="TFQ46" s="83"/>
      <c r="TFR46" s="83"/>
      <c r="TFS46" s="83"/>
      <c r="TFT46" s="83"/>
      <c r="TFU46" s="83"/>
      <c r="TFV46" s="83"/>
      <c r="TFW46" s="83"/>
      <c r="TFX46" s="83"/>
      <c r="TFY46" s="83"/>
      <c r="TFZ46" s="83"/>
      <c r="TGA46" s="83"/>
      <c r="TGB46" s="83"/>
      <c r="TGC46" s="83"/>
      <c r="TGD46" s="83"/>
      <c r="TGE46" s="83"/>
      <c r="TGF46" s="83"/>
      <c r="TGG46" s="83"/>
      <c r="TGH46" s="83"/>
      <c r="TGI46" s="83"/>
      <c r="TGJ46" s="83"/>
      <c r="TGK46" s="83"/>
      <c r="TGL46" s="83"/>
      <c r="TGM46" s="83"/>
      <c r="TGN46" s="83"/>
      <c r="TGO46" s="83"/>
      <c r="TGP46" s="83"/>
      <c r="TGQ46" s="83"/>
      <c r="TGR46" s="83"/>
      <c r="TGS46" s="83"/>
      <c r="TGT46" s="83"/>
      <c r="TGU46" s="83"/>
      <c r="TGV46" s="83"/>
      <c r="TGW46" s="83"/>
      <c r="TGX46" s="83"/>
      <c r="TGY46" s="83"/>
      <c r="TGZ46" s="83"/>
      <c r="THA46" s="83"/>
      <c r="THB46" s="83"/>
      <c r="THC46" s="83"/>
      <c r="THD46" s="83"/>
      <c r="THE46" s="83"/>
      <c r="THF46" s="83"/>
      <c r="THG46" s="83"/>
      <c r="THH46" s="83"/>
      <c r="THI46" s="83"/>
      <c r="THJ46" s="83"/>
      <c r="THK46" s="83"/>
      <c r="THL46" s="83"/>
      <c r="THM46" s="83"/>
      <c r="THN46" s="83"/>
      <c r="THO46" s="83"/>
      <c r="THP46" s="83"/>
      <c r="THQ46" s="83"/>
      <c r="THR46" s="83"/>
      <c r="THS46" s="83"/>
      <c r="THT46" s="83"/>
      <c r="THU46" s="83"/>
      <c r="THV46" s="83"/>
      <c r="THW46" s="83"/>
      <c r="THX46" s="83"/>
      <c r="THY46" s="83"/>
      <c r="THZ46" s="83"/>
      <c r="TIA46" s="83"/>
      <c r="TIB46" s="83"/>
      <c r="TIC46" s="83"/>
      <c r="TID46" s="83"/>
      <c r="TIE46" s="83"/>
      <c r="TIF46" s="83"/>
      <c r="TIG46" s="83"/>
      <c r="TIH46" s="83"/>
      <c r="TII46" s="83"/>
      <c r="TIJ46" s="83"/>
      <c r="TIK46" s="83"/>
      <c r="TIL46" s="83"/>
      <c r="TIM46" s="83"/>
      <c r="TIN46" s="83"/>
      <c r="TIO46" s="83"/>
      <c r="TIP46" s="83"/>
      <c r="TIQ46" s="83"/>
      <c r="TIR46" s="83"/>
      <c r="TIS46" s="83"/>
      <c r="TIT46" s="83"/>
      <c r="TIU46" s="83"/>
      <c r="TIV46" s="83"/>
      <c r="TIW46" s="83"/>
      <c r="TIX46" s="83"/>
      <c r="TIY46" s="83"/>
      <c r="TIZ46" s="83"/>
      <c r="TJA46" s="83"/>
      <c r="TJB46" s="83"/>
      <c r="TJC46" s="83"/>
      <c r="TJD46" s="83"/>
      <c r="TJE46" s="83"/>
      <c r="TJF46" s="83"/>
      <c r="TJG46" s="83"/>
      <c r="TJH46" s="83"/>
      <c r="TJI46" s="83"/>
      <c r="TJJ46" s="83"/>
      <c r="TJK46" s="83"/>
      <c r="TJL46" s="83"/>
      <c r="TJM46" s="83"/>
      <c r="TJN46" s="83"/>
      <c r="TJO46" s="83"/>
      <c r="TJP46" s="83"/>
      <c r="TJQ46" s="83"/>
      <c r="TJR46" s="83"/>
      <c r="TJS46" s="83"/>
      <c r="TJT46" s="83"/>
      <c r="TJU46" s="83"/>
      <c r="TJV46" s="83"/>
      <c r="TJW46" s="83"/>
      <c r="TJX46" s="83"/>
      <c r="TJY46" s="83"/>
      <c r="TJZ46" s="83"/>
      <c r="TKA46" s="83"/>
      <c r="TKB46" s="83"/>
      <c r="TKC46" s="83"/>
      <c r="TKD46" s="83"/>
      <c r="TKE46" s="83"/>
      <c r="TKF46" s="83"/>
      <c r="TKG46" s="83"/>
      <c r="TKH46" s="83"/>
      <c r="TKI46" s="83"/>
      <c r="TKJ46" s="83"/>
      <c r="TKK46" s="83"/>
      <c r="TKL46" s="83"/>
      <c r="TKM46" s="83"/>
      <c r="TKN46" s="83"/>
      <c r="TKO46" s="83"/>
      <c r="TKP46" s="83"/>
      <c r="TKQ46" s="83"/>
      <c r="TKR46" s="83"/>
      <c r="TKS46" s="83"/>
      <c r="TKT46" s="83"/>
      <c r="TKU46" s="83"/>
      <c r="TKV46" s="83"/>
      <c r="TKW46" s="83"/>
      <c r="TKX46" s="83"/>
      <c r="TKY46" s="83"/>
      <c r="TKZ46" s="83"/>
      <c r="TLA46" s="83"/>
      <c r="TLB46" s="83"/>
      <c r="TLC46" s="83"/>
      <c r="TLD46" s="83"/>
      <c r="TLE46" s="83"/>
      <c r="TLF46" s="83"/>
      <c r="TLG46" s="83"/>
      <c r="TLH46" s="83"/>
      <c r="TLI46" s="83"/>
      <c r="TLJ46" s="83"/>
      <c r="TLK46" s="83"/>
      <c r="TLL46" s="83"/>
      <c r="TLM46" s="83"/>
      <c r="TLN46" s="83"/>
      <c r="TLO46" s="83"/>
      <c r="TLP46" s="83"/>
      <c r="TLQ46" s="83"/>
      <c r="TLR46" s="83"/>
      <c r="TLS46" s="83"/>
      <c r="TLT46" s="83"/>
      <c r="TLU46" s="83"/>
      <c r="TLV46" s="83"/>
      <c r="TLW46" s="83"/>
      <c r="TLX46" s="83"/>
      <c r="TLY46" s="83"/>
      <c r="TLZ46" s="83"/>
      <c r="TMA46" s="83"/>
      <c r="TMB46" s="83"/>
      <c r="TMC46" s="83"/>
      <c r="TMD46" s="83"/>
      <c r="TME46" s="83"/>
      <c r="TMF46" s="83"/>
      <c r="TMG46" s="83"/>
      <c r="TMH46" s="83"/>
      <c r="TMI46" s="83"/>
      <c r="TMJ46" s="83"/>
      <c r="TMK46" s="83"/>
      <c r="TML46" s="83"/>
      <c r="TMM46" s="83"/>
      <c r="TMN46" s="83"/>
      <c r="TMO46" s="83"/>
      <c r="TMP46" s="83"/>
      <c r="TMQ46" s="83"/>
      <c r="TMR46" s="83"/>
      <c r="TMS46" s="83"/>
      <c r="TMT46" s="83"/>
      <c r="TMU46" s="83"/>
      <c r="TMV46" s="83"/>
      <c r="TMW46" s="83"/>
      <c r="TMX46" s="83"/>
      <c r="TMY46" s="83"/>
      <c r="TMZ46" s="83"/>
      <c r="TNA46" s="83"/>
      <c r="TNB46" s="83"/>
      <c r="TNC46" s="83"/>
      <c r="TND46" s="83"/>
      <c r="TNE46" s="83"/>
      <c r="TNF46" s="83"/>
      <c r="TNG46" s="83"/>
      <c r="TNH46" s="83"/>
      <c r="TNI46" s="83"/>
      <c r="TNJ46" s="83"/>
      <c r="TNK46" s="83"/>
      <c r="TNL46" s="83"/>
      <c r="TNM46" s="83"/>
      <c r="TNN46" s="83"/>
      <c r="TNO46" s="83"/>
      <c r="TNP46" s="83"/>
      <c r="TNQ46" s="83"/>
      <c r="TNR46" s="83"/>
      <c r="TNS46" s="83"/>
      <c r="TNT46" s="83"/>
      <c r="TNU46" s="83"/>
      <c r="TNV46" s="83"/>
      <c r="TNW46" s="83"/>
      <c r="TNX46" s="83"/>
      <c r="TNY46" s="83"/>
      <c r="TNZ46" s="83"/>
      <c r="TOA46" s="83"/>
      <c r="TOB46" s="83"/>
      <c r="TOC46" s="83"/>
      <c r="TOD46" s="83"/>
      <c r="TOE46" s="83"/>
      <c r="TOF46" s="83"/>
      <c r="TOG46" s="83"/>
      <c r="TOH46" s="83"/>
      <c r="TOI46" s="83"/>
      <c r="TOJ46" s="83"/>
      <c r="TOK46" s="83"/>
      <c r="TOL46" s="83"/>
      <c r="TOM46" s="83"/>
      <c r="TON46" s="83"/>
      <c r="TOO46" s="83"/>
      <c r="TOP46" s="83"/>
      <c r="TOQ46" s="83"/>
      <c r="TOR46" s="83"/>
      <c r="TOS46" s="83"/>
      <c r="TOT46" s="83"/>
      <c r="TOU46" s="83"/>
      <c r="TOV46" s="83"/>
      <c r="TOW46" s="83"/>
      <c r="TOX46" s="83"/>
      <c r="TOY46" s="83"/>
      <c r="TOZ46" s="83"/>
      <c r="TPA46" s="83"/>
      <c r="TPB46" s="83"/>
      <c r="TPC46" s="83"/>
      <c r="TPD46" s="83"/>
      <c r="TPE46" s="83"/>
      <c r="TPF46" s="83"/>
      <c r="TPG46" s="83"/>
      <c r="TPH46" s="83"/>
      <c r="TPI46" s="83"/>
      <c r="TPJ46" s="83"/>
      <c r="TPK46" s="83"/>
      <c r="TPL46" s="83"/>
      <c r="TPM46" s="83"/>
      <c r="TPN46" s="83"/>
      <c r="TPO46" s="83"/>
      <c r="TPP46" s="83"/>
      <c r="TPQ46" s="83"/>
      <c r="TPR46" s="83"/>
      <c r="TPS46" s="83"/>
      <c r="TPT46" s="83"/>
      <c r="TPU46" s="83"/>
      <c r="TPV46" s="83"/>
      <c r="TPW46" s="83"/>
      <c r="TPX46" s="83"/>
      <c r="TPY46" s="83"/>
      <c r="TPZ46" s="83"/>
      <c r="TQA46" s="83"/>
      <c r="TQB46" s="83"/>
      <c r="TQC46" s="83"/>
      <c r="TQD46" s="83"/>
      <c r="TQE46" s="83"/>
      <c r="TQF46" s="83"/>
      <c r="TQG46" s="83"/>
      <c r="TQH46" s="83"/>
      <c r="TQI46" s="83"/>
      <c r="TQJ46" s="83"/>
      <c r="TQK46" s="83"/>
      <c r="TQL46" s="83"/>
      <c r="TQM46" s="83"/>
      <c r="TQN46" s="83"/>
      <c r="TQO46" s="83"/>
      <c r="TQP46" s="83"/>
      <c r="TQQ46" s="83"/>
      <c r="TQR46" s="83"/>
      <c r="TQS46" s="83"/>
      <c r="TQT46" s="83"/>
      <c r="TQU46" s="83"/>
      <c r="TQV46" s="83"/>
      <c r="TQW46" s="83"/>
      <c r="TQX46" s="83"/>
      <c r="TQY46" s="83"/>
      <c r="TQZ46" s="83"/>
      <c r="TRA46" s="83"/>
      <c r="TRB46" s="83"/>
      <c r="TRC46" s="83"/>
      <c r="TRD46" s="83"/>
      <c r="TRE46" s="83"/>
      <c r="TRF46" s="83"/>
      <c r="TRG46" s="83"/>
      <c r="TRH46" s="83"/>
      <c r="TRI46" s="83"/>
      <c r="TRJ46" s="83"/>
      <c r="TRK46" s="83"/>
      <c r="TRL46" s="83"/>
      <c r="TRM46" s="83"/>
      <c r="TRN46" s="83"/>
      <c r="TRO46" s="83"/>
      <c r="TRP46" s="83"/>
      <c r="TRQ46" s="83"/>
      <c r="TRR46" s="83"/>
      <c r="TRS46" s="83"/>
      <c r="TRT46" s="83"/>
      <c r="TRU46" s="83"/>
      <c r="TRV46" s="83"/>
      <c r="TRW46" s="83"/>
      <c r="TRX46" s="83"/>
      <c r="TRY46" s="83"/>
      <c r="TRZ46" s="83"/>
      <c r="TSA46" s="83"/>
      <c r="TSB46" s="83"/>
      <c r="TSC46" s="83"/>
      <c r="TSD46" s="83"/>
      <c r="TSE46" s="83"/>
      <c r="TSF46" s="83"/>
      <c r="TSG46" s="83"/>
      <c r="TSH46" s="83"/>
      <c r="TSI46" s="83"/>
      <c r="TSJ46" s="83"/>
      <c r="TSK46" s="83"/>
      <c r="TSL46" s="83"/>
      <c r="TSM46" s="83"/>
      <c r="TSN46" s="83"/>
      <c r="TSO46" s="83"/>
      <c r="TSP46" s="83"/>
      <c r="TSQ46" s="83"/>
      <c r="TSR46" s="83"/>
      <c r="TSS46" s="83"/>
      <c r="TST46" s="83"/>
      <c r="TSU46" s="83"/>
      <c r="TSV46" s="83"/>
      <c r="TSW46" s="83"/>
      <c r="TSX46" s="83"/>
      <c r="TSY46" s="83"/>
      <c r="TSZ46" s="83"/>
      <c r="TTA46" s="83"/>
      <c r="TTB46" s="83"/>
      <c r="TTC46" s="83"/>
      <c r="TTD46" s="83"/>
      <c r="TTE46" s="83"/>
      <c r="TTF46" s="83"/>
      <c r="TTG46" s="83"/>
      <c r="TTH46" s="83"/>
      <c r="TTI46" s="83"/>
      <c r="TTJ46" s="83"/>
      <c r="TTK46" s="83"/>
      <c r="TTL46" s="83"/>
      <c r="TTM46" s="83"/>
      <c r="TTN46" s="83"/>
      <c r="TTO46" s="83"/>
      <c r="TTP46" s="83"/>
      <c r="TTQ46" s="83"/>
      <c r="TTR46" s="83"/>
      <c r="TTS46" s="83"/>
      <c r="TTT46" s="83"/>
      <c r="TTU46" s="83"/>
      <c r="TTV46" s="83"/>
      <c r="TTW46" s="83"/>
      <c r="TTX46" s="83"/>
      <c r="TTY46" s="83"/>
      <c r="TTZ46" s="83"/>
      <c r="TUA46" s="83"/>
      <c r="TUB46" s="83"/>
      <c r="TUC46" s="83"/>
      <c r="TUD46" s="83"/>
      <c r="TUE46" s="83"/>
      <c r="TUF46" s="83"/>
      <c r="TUG46" s="83"/>
      <c r="TUH46" s="83"/>
      <c r="TUI46" s="83"/>
      <c r="TUJ46" s="83"/>
      <c r="TUK46" s="83"/>
      <c r="TUL46" s="83"/>
      <c r="TUM46" s="83"/>
      <c r="TUN46" s="83"/>
      <c r="TUO46" s="83"/>
      <c r="TUP46" s="83"/>
      <c r="TUQ46" s="83"/>
      <c r="TUR46" s="83"/>
      <c r="TUS46" s="83"/>
      <c r="TUT46" s="83"/>
      <c r="TUU46" s="83"/>
      <c r="TUV46" s="83"/>
      <c r="TUW46" s="83"/>
      <c r="TUX46" s="83"/>
      <c r="TUY46" s="83"/>
      <c r="TUZ46" s="83"/>
      <c r="TVA46" s="83"/>
      <c r="TVB46" s="83"/>
      <c r="TVC46" s="83"/>
      <c r="TVD46" s="83"/>
      <c r="TVE46" s="83"/>
      <c r="TVF46" s="83"/>
      <c r="TVG46" s="83"/>
      <c r="TVH46" s="83"/>
      <c r="TVI46" s="83"/>
      <c r="TVJ46" s="83"/>
      <c r="TVK46" s="83"/>
      <c r="TVL46" s="83"/>
      <c r="TVM46" s="83"/>
      <c r="TVN46" s="83"/>
      <c r="TVO46" s="83"/>
      <c r="TVP46" s="83"/>
      <c r="TVQ46" s="83"/>
      <c r="TVR46" s="83"/>
      <c r="TVS46" s="83"/>
      <c r="TVT46" s="83"/>
      <c r="TVU46" s="83"/>
      <c r="TVV46" s="83"/>
      <c r="TVW46" s="83"/>
      <c r="TVX46" s="83"/>
      <c r="TVY46" s="83"/>
      <c r="TVZ46" s="83"/>
      <c r="TWA46" s="83"/>
      <c r="TWB46" s="83"/>
      <c r="TWC46" s="83"/>
      <c r="TWD46" s="83"/>
      <c r="TWE46" s="83"/>
      <c r="TWF46" s="83"/>
      <c r="TWG46" s="83"/>
      <c r="TWH46" s="83"/>
      <c r="TWI46" s="83"/>
      <c r="TWJ46" s="83"/>
      <c r="TWK46" s="83"/>
      <c r="TWL46" s="83"/>
      <c r="TWM46" s="83"/>
      <c r="TWN46" s="83"/>
      <c r="TWO46" s="83"/>
      <c r="TWP46" s="83"/>
      <c r="TWQ46" s="83"/>
      <c r="TWR46" s="83"/>
      <c r="TWS46" s="83"/>
      <c r="TWT46" s="83"/>
      <c r="TWU46" s="83"/>
      <c r="TWV46" s="83"/>
      <c r="TWW46" s="83"/>
      <c r="TWX46" s="83"/>
      <c r="TWY46" s="83"/>
      <c r="TWZ46" s="83"/>
      <c r="TXA46" s="83"/>
      <c r="TXB46" s="83"/>
      <c r="TXC46" s="83"/>
      <c r="TXD46" s="83"/>
      <c r="TXE46" s="83"/>
      <c r="TXF46" s="83"/>
      <c r="TXG46" s="83"/>
      <c r="TXH46" s="83"/>
      <c r="TXI46" s="83"/>
      <c r="TXJ46" s="83"/>
      <c r="TXK46" s="83"/>
      <c r="TXL46" s="83"/>
      <c r="TXM46" s="83"/>
      <c r="TXN46" s="83"/>
      <c r="TXO46" s="83"/>
      <c r="TXP46" s="83"/>
      <c r="TXQ46" s="83"/>
      <c r="TXR46" s="83"/>
      <c r="TXS46" s="83"/>
      <c r="TXT46" s="83"/>
      <c r="TXU46" s="83"/>
      <c r="TXV46" s="83"/>
      <c r="TXW46" s="83"/>
      <c r="TXX46" s="83"/>
      <c r="TXY46" s="83"/>
      <c r="TXZ46" s="83"/>
      <c r="TYA46" s="83"/>
      <c r="TYB46" s="83"/>
      <c r="TYC46" s="83"/>
      <c r="TYD46" s="83"/>
      <c r="TYE46" s="83"/>
      <c r="TYF46" s="83"/>
      <c r="TYG46" s="83"/>
      <c r="TYH46" s="83"/>
      <c r="TYI46" s="83"/>
      <c r="TYJ46" s="83"/>
      <c r="TYK46" s="83"/>
      <c r="TYL46" s="83"/>
      <c r="TYM46" s="83"/>
      <c r="TYN46" s="83"/>
      <c r="TYO46" s="83"/>
      <c r="TYP46" s="83"/>
      <c r="TYQ46" s="83"/>
      <c r="TYR46" s="83"/>
      <c r="TYS46" s="83"/>
      <c r="TYT46" s="83"/>
      <c r="TYU46" s="83"/>
      <c r="TYV46" s="83"/>
      <c r="TYW46" s="83"/>
      <c r="TYX46" s="83"/>
      <c r="TYY46" s="83"/>
      <c r="TYZ46" s="83"/>
      <c r="TZA46" s="83"/>
      <c r="TZB46" s="83"/>
      <c r="TZC46" s="83"/>
      <c r="TZD46" s="83"/>
      <c r="TZE46" s="83"/>
      <c r="TZF46" s="83"/>
      <c r="TZG46" s="83"/>
      <c r="TZH46" s="83"/>
      <c r="TZI46" s="83"/>
      <c r="TZJ46" s="83"/>
      <c r="TZK46" s="83"/>
      <c r="TZL46" s="83"/>
      <c r="TZM46" s="83"/>
      <c r="TZN46" s="83"/>
      <c r="TZO46" s="83"/>
      <c r="TZP46" s="83"/>
      <c r="TZQ46" s="83"/>
      <c r="TZR46" s="83"/>
      <c r="TZS46" s="83"/>
      <c r="TZT46" s="83"/>
      <c r="TZU46" s="83"/>
      <c r="TZV46" s="83"/>
      <c r="TZW46" s="83"/>
      <c r="TZX46" s="83"/>
      <c r="TZY46" s="83"/>
      <c r="TZZ46" s="83"/>
      <c r="UAA46" s="83"/>
      <c r="UAB46" s="83"/>
      <c r="UAC46" s="83"/>
      <c r="UAD46" s="83"/>
      <c r="UAE46" s="83"/>
      <c r="UAF46" s="83"/>
      <c r="UAG46" s="83"/>
      <c r="UAH46" s="83"/>
      <c r="UAI46" s="83"/>
      <c r="UAJ46" s="83"/>
      <c r="UAK46" s="83"/>
      <c r="UAL46" s="83"/>
      <c r="UAM46" s="83"/>
      <c r="UAN46" s="83"/>
      <c r="UAO46" s="83"/>
      <c r="UAP46" s="83"/>
      <c r="UAQ46" s="83"/>
      <c r="UAR46" s="83"/>
      <c r="UAS46" s="83"/>
      <c r="UAT46" s="83"/>
      <c r="UAU46" s="83"/>
      <c r="UAV46" s="83"/>
      <c r="UAW46" s="83"/>
      <c r="UAX46" s="83"/>
      <c r="UAY46" s="83"/>
      <c r="UAZ46" s="83"/>
      <c r="UBA46" s="83"/>
      <c r="UBB46" s="83"/>
      <c r="UBC46" s="83"/>
      <c r="UBD46" s="83"/>
      <c r="UBE46" s="83"/>
      <c r="UBF46" s="83"/>
      <c r="UBG46" s="83"/>
      <c r="UBH46" s="83"/>
      <c r="UBI46" s="83"/>
      <c r="UBJ46" s="83"/>
      <c r="UBK46" s="83"/>
      <c r="UBL46" s="83"/>
      <c r="UBM46" s="83"/>
      <c r="UBN46" s="83"/>
      <c r="UBO46" s="83"/>
      <c r="UBP46" s="83"/>
      <c r="UBQ46" s="83"/>
      <c r="UBR46" s="83"/>
      <c r="UBS46" s="83"/>
      <c r="UBT46" s="83"/>
      <c r="UBU46" s="83"/>
      <c r="UBV46" s="83"/>
      <c r="UBW46" s="83"/>
      <c r="UBX46" s="83"/>
      <c r="UBY46" s="83"/>
      <c r="UBZ46" s="83"/>
      <c r="UCA46" s="83"/>
      <c r="UCB46" s="83"/>
      <c r="UCC46" s="83"/>
      <c r="UCD46" s="83"/>
      <c r="UCE46" s="83"/>
      <c r="UCF46" s="83"/>
      <c r="UCG46" s="83"/>
      <c r="UCH46" s="83"/>
      <c r="UCI46" s="83"/>
      <c r="UCJ46" s="83"/>
      <c r="UCK46" s="83"/>
      <c r="UCL46" s="83"/>
      <c r="UCM46" s="83"/>
      <c r="UCN46" s="83"/>
      <c r="UCO46" s="83"/>
      <c r="UCP46" s="83"/>
      <c r="UCQ46" s="83"/>
      <c r="UCR46" s="83"/>
      <c r="UCS46" s="83"/>
      <c r="UCT46" s="83"/>
      <c r="UCU46" s="83"/>
      <c r="UCV46" s="83"/>
      <c r="UCW46" s="83"/>
      <c r="UCX46" s="83"/>
      <c r="UCY46" s="83"/>
      <c r="UCZ46" s="83"/>
      <c r="UDA46" s="83"/>
      <c r="UDB46" s="83"/>
      <c r="UDC46" s="83"/>
      <c r="UDD46" s="83"/>
      <c r="UDE46" s="83"/>
      <c r="UDF46" s="83"/>
      <c r="UDG46" s="83"/>
      <c r="UDH46" s="83"/>
      <c r="UDI46" s="83"/>
      <c r="UDJ46" s="83"/>
      <c r="UDK46" s="83"/>
      <c r="UDL46" s="83"/>
      <c r="UDM46" s="83"/>
      <c r="UDN46" s="83"/>
      <c r="UDO46" s="83"/>
      <c r="UDP46" s="83"/>
      <c r="UDQ46" s="83"/>
      <c r="UDR46" s="83"/>
      <c r="UDS46" s="83"/>
      <c r="UDT46" s="83"/>
      <c r="UDU46" s="83"/>
      <c r="UDV46" s="83"/>
      <c r="UDW46" s="83"/>
      <c r="UDX46" s="83"/>
      <c r="UDY46" s="83"/>
      <c r="UDZ46" s="83"/>
      <c r="UEA46" s="83"/>
      <c r="UEB46" s="83"/>
      <c r="UEC46" s="83"/>
      <c r="UED46" s="83"/>
      <c r="UEE46" s="83"/>
      <c r="UEF46" s="83"/>
      <c r="UEG46" s="83"/>
      <c r="UEH46" s="83"/>
      <c r="UEI46" s="83"/>
      <c r="UEJ46" s="83"/>
      <c r="UEK46" s="83"/>
      <c r="UEL46" s="83"/>
      <c r="UEM46" s="83"/>
      <c r="UEN46" s="83"/>
      <c r="UEO46" s="83"/>
      <c r="UEP46" s="83"/>
      <c r="UEQ46" s="83"/>
      <c r="UER46" s="83"/>
      <c r="UES46" s="83"/>
      <c r="UET46" s="83"/>
      <c r="UEU46" s="83"/>
      <c r="UEV46" s="83"/>
      <c r="UEW46" s="83"/>
      <c r="UEX46" s="83"/>
      <c r="UEY46" s="83"/>
      <c r="UEZ46" s="83"/>
      <c r="UFA46" s="83"/>
      <c r="UFB46" s="83"/>
      <c r="UFC46" s="83"/>
      <c r="UFD46" s="83"/>
      <c r="UFE46" s="83"/>
      <c r="UFF46" s="83"/>
      <c r="UFG46" s="83"/>
      <c r="UFH46" s="83"/>
      <c r="UFI46" s="83"/>
      <c r="UFJ46" s="83"/>
      <c r="UFK46" s="83"/>
      <c r="UFL46" s="83"/>
      <c r="UFM46" s="83"/>
      <c r="UFN46" s="83"/>
      <c r="UFO46" s="83"/>
      <c r="UFP46" s="83"/>
      <c r="UFQ46" s="83"/>
      <c r="UFR46" s="83"/>
      <c r="UFS46" s="83"/>
      <c r="UFT46" s="83"/>
      <c r="UFU46" s="83"/>
      <c r="UFV46" s="83"/>
      <c r="UFW46" s="83"/>
      <c r="UFX46" s="83"/>
      <c r="UFY46" s="83"/>
      <c r="UFZ46" s="83"/>
      <c r="UGA46" s="83"/>
      <c r="UGB46" s="83"/>
      <c r="UGC46" s="83"/>
      <c r="UGD46" s="83"/>
      <c r="UGE46" s="83"/>
      <c r="UGF46" s="83"/>
      <c r="UGG46" s="83"/>
      <c r="UGH46" s="83"/>
      <c r="UGI46" s="83"/>
      <c r="UGJ46" s="83"/>
      <c r="UGK46" s="83"/>
      <c r="UGL46" s="83"/>
      <c r="UGM46" s="83"/>
      <c r="UGN46" s="83"/>
      <c r="UGO46" s="83"/>
      <c r="UGP46" s="83"/>
      <c r="UGQ46" s="83"/>
      <c r="UGR46" s="83"/>
      <c r="UGS46" s="83"/>
      <c r="UGT46" s="83"/>
      <c r="UGU46" s="83"/>
      <c r="UGV46" s="83"/>
      <c r="UGW46" s="83"/>
      <c r="UGX46" s="83"/>
      <c r="UGY46" s="83"/>
      <c r="UGZ46" s="83"/>
      <c r="UHA46" s="83"/>
      <c r="UHB46" s="83"/>
      <c r="UHC46" s="83"/>
      <c r="UHD46" s="83"/>
      <c r="UHE46" s="83"/>
      <c r="UHF46" s="83"/>
      <c r="UHG46" s="83"/>
      <c r="UHH46" s="83"/>
      <c r="UHI46" s="83"/>
      <c r="UHJ46" s="83"/>
      <c r="UHK46" s="83"/>
      <c r="UHL46" s="83"/>
      <c r="UHM46" s="83"/>
      <c r="UHN46" s="83"/>
      <c r="UHO46" s="83"/>
      <c r="UHP46" s="83"/>
      <c r="UHQ46" s="83"/>
      <c r="UHR46" s="83"/>
      <c r="UHS46" s="83"/>
      <c r="UHT46" s="83"/>
      <c r="UHU46" s="83"/>
      <c r="UHV46" s="83"/>
      <c r="UHW46" s="83"/>
      <c r="UHX46" s="83"/>
      <c r="UHY46" s="83"/>
      <c r="UHZ46" s="83"/>
      <c r="UIA46" s="83"/>
      <c r="UIB46" s="83"/>
      <c r="UIC46" s="83"/>
      <c r="UID46" s="83"/>
      <c r="UIE46" s="83"/>
      <c r="UIF46" s="83"/>
      <c r="UIG46" s="83"/>
      <c r="UIH46" s="83"/>
      <c r="UII46" s="83"/>
      <c r="UIJ46" s="83"/>
      <c r="UIK46" s="83"/>
      <c r="UIL46" s="83"/>
      <c r="UIM46" s="83"/>
      <c r="UIN46" s="83"/>
      <c r="UIO46" s="83"/>
      <c r="UIP46" s="83"/>
      <c r="UIQ46" s="83"/>
      <c r="UIR46" s="83"/>
      <c r="UIS46" s="83"/>
      <c r="UIT46" s="83"/>
      <c r="UIU46" s="83"/>
      <c r="UIV46" s="83"/>
      <c r="UIW46" s="83"/>
      <c r="UIX46" s="83"/>
      <c r="UIY46" s="83"/>
      <c r="UIZ46" s="83"/>
      <c r="UJA46" s="83"/>
      <c r="UJB46" s="83"/>
      <c r="UJC46" s="83"/>
      <c r="UJD46" s="83"/>
      <c r="UJE46" s="83"/>
      <c r="UJF46" s="83"/>
      <c r="UJG46" s="83"/>
      <c r="UJH46" s="83"/>
      <c r="UJI46" s="83"/>
      <c r="UJJ46" s="83"/>
      <c r="UJK46" s="83"/>
      <c r="UJL46" s="83"/>
      <c r="UJM46" s="83"/>
      <c r="UJN46" s="83"/>
      <c r="UJO46" s="83"/>
      <c r="UJP46" s="83"/>
      <c r="UJQ46" s="83"/>
      <c r="UJR46" s="83"/>
      <c r="UJS46" s="83"/>
      <c r="UJT46" s="83"/>
      <c r="UJU46" s="83"/>
      <c r="UJV46" s="83"/>
      <c r="UJW46" s="83"/>
      <c r="UJX46" s="83"/>
      <c r="UJY46" s="83"/>
      <c r="UJZ46" s="83"/>
      <c r="UKA46" s="83"/>
      <c r="UKB46" s="83"/>
      <c r="UKC46" s="83"/>
      <c r="UKD46" s="83"/>
      <c r="UKE46" s="83"/>
      <c r="UKF46" s="83"/>
      <c r="UKG46" s="83"/>
      <c r="UKH46" s="83"/>
      <c r="UKI46" s="83"/>
      <c r="UKJ46" s="83"/>
      <c r="UKK46" s="83"/>
      <c r="UKL46" s="83"/>
      <c r="UKM46" s="83"/>
      <c r="UKN46" s="83"/>
      <c r="UKO46" s="83"/>
      <c r="UKP46" s="83"/>
      <c r="UKQ46" s="83"/>
      <c r="UKR46" s="83"/>
      <c r="UKS46" s="83"/>
      <c r="UKT46" s="83"/>
      <c r="UKU46" s="83"/>
      <c r="UKV46" s="83"/>
      <c r="UKW46" s="83"/>
      <c r="UKX46" s="83"/>
      <c r="UKY46" s="83"/>
      <c r="UKZ46" s="83"/>
      <c r="ULA46" s="83"/>
      <c r="ULB46" s="83"/>
      <c r="ULC46" s="83"/>
      <c r="ULD46" s="83"/>
      <c r="ULE46" s="83"/>
      <c r="ULF46" s="83"/>
      <c r="ULG46" s="83"/>
      <c r="ULH46" s="83"/>
      <c r="ULI46" s="83"/>
      <c r="ULJ46" s="83"/>
      <c r="ULK46" s="83"/>
      <c r="ULL46" s="83"/>
      <c r="ULM46" s="83"/>
      <c r="ULN46" s="83"/>
      <c r="ULO46" s="83"/>
      <c r="ULP46" s="83"/>
      <c r="ULQ46" s="83"/>
      <c r="ULR46" s="83"/>
      <c r="ULS46" s="83"/>
      <c r="ULT46" s="83"/>
      <c r="ULU46" s="83"/>
      <c r="ULV46" s="83"/>
      <c r="ULW46" s="83"/>
      <c r="ULX46" s="83"/>
      <c r="ULY46" s="83"/>
      <c r="ULZ46" s="83"/>
      <c r="UMA46" s="83"/>
      <c r="UMB46" s="83"/>
      <c r="UMC46" s="83"/>
      <c r="UMD46" s="83"/>
      <c r="UME46" s="83"/>
      <c r="UMF46" s="83"/>
      <c r="UMG46" s="83"/>
      <c r="UMH46" s="83"/>
      <c r="UMI46" s="83"/>
      <c r="UMJ46" s="83"/>
      <c r="UMK46" s="83"/>
      <c r="UML46" s="83"/>
      <c r="UMM46" s="83"/>
      <c r="UMN46" s="83"/>
      <c r="UMO46" s="83"/>
      <c r="UMP46" s="83"/>
      <c r="UMQ46" s="83"/>
      <c r="UMR46" s="83"/>
      <c r="UMS46" s="83"/>
      <c r="UMT46" s="83"/>
      <c r="UMU46" s="83"/>
      <c r="UMV46" s="83"/>
      <c r="UMW46" s="83"/>
      <c r="UMX46" s="83"/>
      <c r="UMY46" s="83"/>
      <c r="UMZ46" s="83"/>
      <c r="UNA46" s="83"/>
      <c r="UNB46" s="83"/>
      <c r="UNC46" s="83"/>
      <c r="UND46" s="83"/>
      <c r="UNE46" s="83"/>
      <c r="UNF46" s="83"/>
      <c r="UNG46" s="83"/>
      <c r="UNH46" s="83"/>
      <c r="UNI46" s="83"/>
      <c r="UNJ46" s="83"/>
      <c r="UNK46" s="83"/>
      <c r="UNL46" s="83"/>
      <c r="UNM46" s="83"/>
      <c r="UNN46" s="83"/>
      <c r="UNO46" s="83"/>
      <c r="UNP46" s="83"/>
      <c r="UNQ46" s="83"/>
      <c r="UNR46" s="83"/>
      <c r="UNS46" s="83"/>
      <c r="UNT46" s="83"/>
      <c r="UNU46" s="83"/>
      <c r="UNV46" s="83"/>
      <c r="UNW46" s="83"/>
      <c r="UNX46" s="83"/>
      <c r="UNY46" s="83"/>
      <c r="UNZ46" s="83"/>
      <c r="UOA46" s="83"/>
      <c r="UOB46" s="83"/>
      <c r="UOC46" s="83"/>
      <c r="UOD46" s="83"/>
      <c r="UOE46" s="83"/>
      <c r="UOF46" s="83"/>
      <c r="UOG46" s="83"/>
      <c r="UOH46" s="83"/>
      <c r="UOI46" s="83"/>
      <c r="UOJ46" s="83"/>
      <c r="UOK46" s="83"/>
      <c r="UOL46" s="83"/>
      <c r="UOM46" s="83"/>
      <c r="UON46" s="83"/>
      <c r="UOO46" s="83"/>
      <c r="UOP46" s="83"/>
      <c r="UOQ46" s="83"/>
      <c r="UOR46" s="83"/>
      <c r="UOS46" s="83"/>
      <c r="UOT46" s="83"/>
      <c r="UOU46" s="83"/>
      <c r="UOV46" s="83"/>
      <c r="UOW46" s="83"/>
      <c r="UOX46" s="83"/>
      <c r="UOY46" s="83"/>
      <c r="UOZ46" s="83"/>
      <c r="UPA46" s="83"/>
      <c r="UPB46" s="83"/>
      <c r="UPC46" s="83"/>
      <c r="UPD46" s="83"/>
      <c r="UPE46" s="83"/>
      <c r="UPF46" s="83"/>
      <c r="UPG46" s="83"/>
      <c r="UPH46" s="83"/>
      <c r="UPI46" s="83"/>
      <c r="UPJ46" s="83"/>
      <c r="UPK46" s="83"/>
      <c r="UPL46" s="83"/>
      <c r="UPM46" s="83"/>
      <c r="UPN46" s="83"/>
      <c r="UPO46" s="83"/>
      <c r="UPP46" s="83"/>
      <c r="UPQ46" s="83"/>
      <c r="UPR46" s="83"/>
      <c r="UPS46" s="83"/>
      <c r="UPT46" s="83"/>
      <c r="UPU46" s="83"/>
      <c r="UPV46" s="83"/>
      <c r="UPW46" s="83"/>
      <c r="UPX46" s="83"/>
      <c r="UPY46" s="83"/>
      <c r="UPZ46" s="83"/>
      <c r="UQA46" s="83"/>
      <c r="UQB46" s="83"/>
      <c r="UQC46" s="83"/>
      <c r="UQD46" s="83"/>
      <c r="UQE46" s="83"/>
      <c r="UQF46" s="83"/>
      <c r="UQG46" s="83"/>
      <c r="UQH46" s="83"/>
      <c r="UQI46" s="83"/>
      <c r="UQJ46" s="83"/>
      <c r="UQK46" s="83"/>
      <c r="UQL46" s="83"/>
      <c r="UQM46" s="83"/>
      <c r="UQN46" s="83"/>
      <c r="UQO46" s="83"/>
      <c r="UQP46" s="83"/>
      <c r="UQQ46" s="83"/>
      <c r="UQR46" s="83"/>
      <c r="UQS46" s="83"/>
      <c r="UQT46" s="83"/>
      <c r="UQU46" s="83"/>
      <c r="UQV46" s="83"/>
      <c r="UQW46" s="83"/>
      <c r="UQX46" s="83"/>
      <c r="UQY46" s="83"/>
      <c r="UQZ46" s="83"/>
      <c r="URA46" s="83"/>
      <c r="URB46" s="83"/>
      <c r="URC46" s="83"/>
      <c r="URD46" s="83"/>
      <c r="URE46" s="83"/>
      <c r="URF46" s="83"/>
      <c r="URG46" s="83"/>
      <c r="URH46" s="83"/>
      <c r="URI46" s="83"/>
      <c r="URJ46" s="83"/>
      <c r="URK46" s="83"/>
      <c r="URL46" s="83"/>
      <c r="URM46" s="83"/>
      <c r="URN46" s="83"/>
      <c r="URO46" s="83"/>
      <c r="URP46" s="83"/>
      <c r="URQ46" s="83"/>
      <c r="URR46" s="83"/>
      <c r="URS46" s="83"/>
      <c r="URT46" s="83"/>
      <c r="URU46" s="83"/>
      <c r="URV46" s="83"/>
      <c r="URW46" s="83"/>
      <c r="URX46" s="83"/>
      <c r="URY46" s="83"/>
      <c r="URZ46" s="83"/>
      <c r="USA46" s="83"/>
      <c r="USB46" s="83"/>
      <c r="USC46" s="83"/>
      <c r="USD46" s="83"/>
      <c r="USE46" s="83"/>
      <c r="USF46" s="83"/>
      <c r="USG46" s="83"/>
      <c r="USH46" s="83"/>
      <c r="USI46" s="83"/>
      <c r="USJ46" s="83"/>
      <c r="USK46" s="83"/>
      <c r="USL46" s="83"/>
      <c r="USM46" s="83"/>
      <c r="USN46" s="83"/>
      <c r="USO46" s="83"/>
      <c r="USP46" s="83"/>
      <c r="USQ46" s="83"/>
      <c r="USR46" s="83"/>
      <c r="USS46" s="83"/>
      <c r="UST46" s="83"/>
      <c r="USU46" s="83"/>
      <c r="USV46" s="83"/>
      <c r="USW46" s="83"/>
      <c r="USX46" s="83"/>
      <c r="USY46" s="83"/>
      <c r="USZ46" s="83"/>
      <c r="UTA46" s="83"/>
      <c r="UTB46" s="83"/>
      <c r="UTC46" s="83"/>
      <c r="UTD46" s="83"/>
      <c r="UTE46" s="83"/>
      <c r="UTF46" s="83"/>
      <c r="UTG46" s="83"/>
      <c r="UTH46" s="83"/>
      <c r="UTI46" s="83"/>
      <c r="UTJ46" s="83"/>
      <c r="UTK46" s="83"/>
      <c r="UTL46" s="83"/>
      <c r="UTM46" s="83"/>
      <c r="UTN46" s="83"/>
      <c r="UTO46" s="83"/>
      <c r="UTP46" s="83"/>
      <c r="UTQ46" s="83"/>
      <c r="UTR46" s="83"/>
      <c r="UTS46" s="83"/>
      <c r="UTT46" s="83"/>
      <c r="UTU46" s="83"/>
      <c r="UTV46" s="83"/>
      <c r="UTW46" s="83"/>
      <c r="UTX46" s="83"/>
      <c r="UTY46" s="83"/>
      <c r="UTZ46" s="83"/>
      <c r="UUA46" s="83"/>
      <c r="UUB46" s="83"/>
      <c r="UUC46" s="83"/>
      <c r="UUD46" s="83"/>
      <c r="UUE46" s="83"/>
      <c r="UUF46" s="83"/>
      <c r="UUG46" s="83"/>
      <c r="UUH46" s="83"/>
      <c r="UUI46" s="83"/>
      <c r="UUJ46" s="83"/>
      <c r="UUK46" s="83"/>
      <c r="UUL46" s="83"/>
      <c r="UUM46" s="83"/>
      <c r="UUN46" s="83"/>
      <c r="UUO46" s="83"/>
      <c r="UUP46" s="83"/>
      <c r="UUQ46" s="83"/>
      <c r="UUR46" s="83"/>
      <c r="UUS46" s="83"/>
      <c r="UUT46" s="83"/>
      <c r="UUU46" s="83"/>
      <c r="UUV46" s="83"/>
      <c r="UUW46" s="83"/>
      <c r="UUX46" s="83"/>
      <c r="UUY46" s="83"/>
      <c r="UUZ46" s="83"/>
      <c r="UVA46" s="83"/>
      <c r="UVB46" s="83"/>
      <c r="UVC46" s="83"/>
      <c r="UVD46" s="83"/>
      <c r="UVE46" s="83"/>
      <c r="UVF46" s="83"/>
      <c r="UVG46" s="83"/>
      <c r="UVH46" s="83"/>
      <c r="UVI46" s="83"/>
      <c r="UVJ46" s="83"/>
      <c r="UVK46" s="83"/>
      <c r="UVL46" s="83"/>
      <c r="UVM46" s="83"/>
      <c r="UVN46" s="83"/>
      <c r="UVO46" s="83"/>
      <c r="UVP46" s="83"/>
      <c r="UVQ46" s="83"/>
      <c r="UVR46" s="83"/>
      <c r="UVS46" s="83"/>
      <c r="UVT46" s="83"/>
      <c r="UVU46" s="83"/>
      <c r="UVV46" s="83"/>
      <c r="UVW46" s="83"/>
      <c r="UVX46" s="83"/>
      <c r="UVY46" s="83"/>
      <c r="UVZ46" s="83"/>
      <c r="UWA46" s="83"/>
      <c r="UWB46" s="83"/>
      <c r="UWC46" s="83"/>
      <c r="UWD46" s="83"/>
      <c r="UWE46" s="83"/>
      <c r="UWF46" s="83"/>
      <c r="UWG46" s="83"/>
      <c r="UWH46" s="83"/>
      <c r="UWI46" s="83"/>
      <c r="UWJ46" s="83"/>
      <c r="UWK46" s="83"/>
      <c r="UWL46" s="83"/>
      <c r="UWM46" s="83"/>
      <c r="UWN46" s="83"/>
      <c r="UWO46" s="83"/>
      <c r="UWP46" s="83"/>
      <c r="UWQ46" s="83"/>
      <c r="UWR46" s="83"/>
      <c r="UWS46" s="83"/>
      <c r="UWT46" s="83"/>
      <c r="UWU46" s="83"/>
      <c r="UWV46" s="83"/>
      <c r="UWW46" s="83"/>
      <c r="UWX46" s="83"/>
      <c r="UWY46" s="83"/>
      <c r="UWZ46" s="83"/>
      <c r="UXA46" s="83"/>
      <c r="UXB46" s="83"/>
      <c r="UXC46" s="83"/>
      <c r="UXD46" s="83"/>
      <c r="UXE46" s="83"/>
      <c r="UXF46" s="83"/>
      <c r="UXG46" s="83"/>
      <c r="UXH46" s="83"/>
      <c r="UXI46" s="83"/>
      <c r="UXJ46" s="83"/>
      <c r="UXK46" s="83"/>
      <c r="UXL46" s="83"/>
      <c r="UXM46" s="83"/>
      <c r="UXN46" s="83"/>
      <c r="UXO46" s="83"/>
      <c r="UXP46" s="83"/>
      <c r="UXQ46" s="83"/>
      <c r="UXR46" s="83"/>
      <c r="UXS46" s="83"/>
      <c r="UXT46" s="83"/>
      <c r="UXU46" s="83"/>
      <c r="UXV46" s="83"/>
      <c r="UXW46" s="83"/>
      <c r="UXX46" s="83"/>
      <c r="UXY46" s="83"/>
      <c r="UXZ46" s="83"/>
      <c r="UYA46" s="83"/>
      <c r="UYB46" s="83"/>
      <c r="UYC46" s="83"/>
      <c r="UYD46" s="83"/>
      <c r="UYE46" s="83"/>
      <c r="UYF46" s="83"/>
      <c r="UYG46" s="83"/>
      <c r="UYH46" s="83"/>
      <c r="UYI46" s="83"/>
      <c r="UYJ46" s="83"/>
      <c r="UYK46" s="83"/>
      <c r="UYL46" s="83"/>
      <c r="UYM46" s="83"/>
      <c r="UYN46" s="83"/>
      <c r="UYO46" s="83"/>
      <c r="UYP46" s="83"/>
      <c r="UYQ46" s="83"/>
      <c r="UYR46" s="83"/>
      <c r="UYS46" s="83"/>
      <c r="UYT46" s="83"/>
      <c r="UYU46" s="83"/>
      <c r="UYV46" s="83"/>
      <c r="UYW46" s="83"/>
      <c r="UYX46" s="83"/>
      <c r="UYY46" s="83"/>
      <c r="UYZ46" s="83"/>
      <c r="UZA46" s="83"/>
      <c r="UZB46" s="83"/>
      <c r="UZC46" s="83"/>
      <c r="UZD46" s="83"/>
      <c r="UZE46" s="83"/>
      <c r="UZF46" s="83"/>
      <c r="UZG46" s="83"/>
      <c r="UZH46" s="83"/>
      <c r="UZI46" s="83"/>
      <c r="UZJ46" s="83"/>
      <c r="UZK46" s="83"/>
      <c r="UZL46" s="83"/>
      <c r="UZM46" s="83"/>
      <c r="UZN46" s="83"/>
      <c r="UZO46" s="83"/>
      <c r="UZP46" s="83"/>
      <c r="UZQ46" s="83"/>
      <c r="UZR46" s="83"/>
      <c r="UZS46" s="83"/>
      <c r="UZT46" s="83"/>
      <c r="UZU46" s="83"/>
      <c r="UZV46" s="83"/>
      <c r="UZW46" s="83"/>
      <c r="UZX46" s="83"/>
      <c r="UZY46" s="83"/>
      <c r="UZZ46" s="83"/>
      <c r="VAA46" s="83"/>
      <c r="VAB46" s="83"/>
      <c r="VAC46" s="83"/>
      <c r="VAD46" s="83"/>
      <c r="VAE46" s="83"/>
      <c r="VAF46" s="83"/>
      <c r="VAG46" s="83"/>
      <c r="VAH46" s="83"/>
      <c r="VAI46" s="83"/>
      <c r="VAJ46" s="83"/>
      <c r="VAK46" s="83"/>
      <c r="VAL46" s="83"/>
      <c r="VAM46" s="83"/>
      <c r="VAN46" s="83"/>
      <c r="VAO46" s="83"/>
      <c r="VAP46" s="83"/>
      <c r="VAQ46" s="83"/>
      <c r="VAR46" s="83"/>
      <c r="VAS46" s="83"/>
      <c r="VAT46" s="83"/>
      <c r="VAU46" s="83"/>
      <c r="VAV46" s="83"/>
      <c r="VAW46" s="83"/>
      <c r="VAX46" s="83"/>
      <c r="VAY46" s="83"/>
      <c r="VAZ46" s="83"/>
      <c r="VBA46" s="83"/>
      <c r="VBB46" s="83"/>
      <c r="VBC46" s="83"/>
      <c r="VBD46" s="83"/>
      <c r="VBE46" s="83"/>
      <c r="VBF46" s="83"/>
      <c r="VBG46" s="83"/>
      <c r="VBH46" s="83"/>
      <c r="VBI46" s="83"/>
      <c r="VBJ46" s="83"/>
      <c r="VBK46" s="83"/>
      <c r="VBL46" s="83"/>
      <c r="VBM46" s="83"/>
      <c r="VBN46" s="83"/>
      <c r="VBO46" s="83"/>
      <c r="VBP46" s="83"/>
      <c r="VBQ46" s="83"/>
      <c r="VBR46" s="83"/>
      <c r="VBS46" s="83"/>
      <c r="VBT46" s="83"/>
      <c r="VBU46" s="83"/>
      <c r="VBV46" s="83"/>
      <c r="VBW46" s="83"/>
      <c r="VBX46" s="83"/>
      <c r="VBY46" s="83"/>
      <c r="VBZ46" s="83"/>
      <c r="VCA46" s="83"/>
      <c r="VCB46" s="83"/>
      <c r="VCC46" s="83"/>
      <c r="VCD46" s="83"/>
      <c r="VCE46" s="83"/>
      <c r="VCF46" s="83"/>
      <c r="VCG46" s="83"/>
      <c r="VCH46" s="83"/>
      <c r="VCI46" s="83"/>
      <c r="VCJ46" s="83"/>
      <c r="VCK46" s="83"/>
      <c r="VCL46" s="83"/>
      <c r="VCM46" s="83"/>
      <c r="VCN46" s="83"/>
      <c r="VCO46" s="83"/>
      <c r="VCP46" s="83"/>
      <c r="VCQ46" s="83"/>
      <c r="VCR46" s="83"/>
      <c r="VCS46" s="83"/>
      <c r="VCT46" s="83"/>
      <c r="VCU46" s="83"/>
      <c r="VCV46" s="83"/>
      <c r="VCW46" s="83"/>
      <c r="VCX46" s="83"/>
      <c r="VCY46" s="83"/>
      <c r="VCZ46" s="83"/>
      <c r="VDA46" s="83"/>
      <c r="VDB46" s="83"/>
      <c r="VDC46" s="83"/>
      <c r="VDD46" s="83"/>
      <c r="VDE46" s="83"/>
      <c r="VDF46" s="83"/>
      <c r="VDG46" s="83"/>
      <c r="VDH46" s="83"/>
      <c r="VDI46" s="83"/>
      <c r="VDJ46" s="83"/>
      <c r="VDK46" s="83"/>
      <c r="VDL46" s="83"/>
      <c r="VDM46" s="83"/>
      <c r="VDN46" s="83"/>
      <c r="VDO46" s="83"/>
      <c r="VDP46" s="83"/>
      <c r="VDQ46" s="83"/>
      <c r="VDR46" s="83"/>
      <c r="VDS46" s="83"/>
      <c r="VDT46" s="83"/>
      <c r="VDU46" s="83"/>
      <c r="VDV46" s="83"/>
      <c r="VDW46" s="83"/>
      <c r="VDX46" s="83"/>
      <c r="VDY46" s="83"/>
      <c r="VDZ46" s="83"/>
      <c r="VEA46" s="83"/>
      <c r="VEB46" s="83"/>
      <c r="VEC46" s="83"/>
      <c r="VED46" s="83"/>
      <c r="VEE46" s="83"/>
      <c r="VEF46" s="83"/>
      <c r="VEG46" s="83"/>
      <c r="VEH46" s="83"/>
      <c r="VEI46" s="83"/>
      <c r="VEJ46" s="83"/>
      <c r="VEK46" s="83"/>
      <c r="VEL46" s="83"/>
      <c r="VEM46" s="83"/>
      <c r="VEN46" s="83"/>
      <c r="VEO46" s="83"/>
      <c r="VEP46" s="83"/>
      <c r="VEQ46" s="83"/>
      <c r="VER46" s="83"/>
      <c r="VES46" s="83"/>
      <c r="VET46" s="83"/>
      <c r="VEU46" s="83"/>
      <c r="VEV46" s="83"/>
      <c r="VEW46" s="83"/>
      <c r="VEX46" s="83"/>
      <c r="VEY46" s="83"/>
      <c r="VEZ46" s="83"/>
      <c r="VFA46" s="83"/>
      <c r="VFB46" s="83"/>
      <c r="VFC46" s="83"/>
      <c r="VFD46" s="83"/>
      <c r="VFE46" s="83"/>
      <c r="VFF46" s="83"/>
      <c r="VFG46" s="83"/>
      <c r="VFH46" s="83"/>
      <c r="VFI46" s="83"/>
      <c r="VFJ46" s="83"/>
      <c r="VFK46" s="83"/>
      <c r="VFL46" s="83"/>
      <c r="VFM46" s="83"/>
      <c r="VFN46" s="83"/>
      <c r="VFO46" s="83"/>
      <c r="VFP46" s="83"/>
      <c r="VFQ46" s="83"/>
      <c r="VFR46" s="83"/>
      <c r="VFS46" s="83"/>
      <c r="VFT46" s="83"/>
      <c r="VFU46" s="83"/>
      <c r="VFV46" s="83"/>
      <c r="VFW46" s="83"/>
      <c r="VFX46" s="83"/>
      <c r="VFY46" s="83"/>
      <c r="VFZ46" s="83"/>
      <c r="VGA46" s="83"/>
      <c r="VGB46" s="83"/>
      <c r="VGC46" s="83"/>
      <c r="VGD46" s="83"/>
      <c r="VGE46" s="83"/>
      <c r="VGF46" s="83"/>
      <c r="VGG46" s="83"/>
      <c r="VGH46" s="83"/>
      <c r="VGI46" s="83"/>
      <c r="VGJ46" s="83"/>
      <c r="VGK46" s="83"/>
      <c r="VGL46" s="83"/>
      <c r="VGM46" s="83"/>
      <c r="VGN46" s="83"/>
      <c r="VGO46" s="83"/>
      <c r="VGP46" s="83"/>
      <c r="VGQ46" s="83"/>
      <c r="VGR46" s="83"/>
      <c r="VGS46" s="83"/>
      <c r="VGT46" s="83"/>
      <c r="VGU46" s="83"/>
      <c r="VGV46" s="83"/>
      <c r="VGW46" s="83"/>
      <c r="VGX46" s="83"/>
      <c r="VGY46" s="83"/>
      <c r="VGZ46" s="83"/>
      <c r="VHA46" s="83"/>
      <c r="VHB46" s="83"/>
      <c r="VHC46" s="83"/>
      <c r="VHD46" s="83"/>
      <c r="VHE46" s="83"/>
      <c r="VHF46" s="83"/>
      <c r="VHG46" s="83"/>
      <c r="VHH46" s="83"/>
      <c r="VHI46" s="83"/>
      <c r="VHJ46" s="83"/>
      <c r="VHK46" s="83"/>
      <c r="VHL46" s="83"/>
      <c r="VHM46" s="83"/>
      <c r="VHN46" s="83"/>
      <c r="VHO46" s="83"/>
      <c r="VHP46" s="83"/>
      <c r="VHQ46" s="83"/>
      <c r="VHR46" s="83"/>
      <c r="VHS46" s="83"/>
      <c r="VHT46" s="83"/>
      <c r="VHU46" s="83"/>
      <c r="VHV46" s="83"/>
      <c r="VHW46" s="83"/>
      <c r="VHX46" s="83"/>
      <c r="VHY46" s="83"/>
      <c r="VHZ46" s="83"/>
      <c r="VIA46" s="83"/>
      <c r="VIB46" s="83"/>
      <c r="VIC46" s="83"/>
      <c r="VID46" s="83"/>
      <c r="VIE46" s="83"/>
      <c r="VIF46" s="83"/>
      <c r="VIG46" s="83"/>
      <c r="VIH46" s="83"/>
      <c r="VII46" s="83"/>
      <c r="VIJ46" s="83"/>
      <c r="VIK46" s="83"/>
      <c r="VIL46" s="83"/>
      <c r="VIM46" s="83"/>
      <c r="VIN46" s="83"/>
      <c r="VIO46" s="83"/>
      <c r="VIP46" s="83"/>
      <c r="VIQ46" s="83"/>
      <c r="VIR46" s="83"/>
      <c r="VIS46" s="83"/>
      <c r="VIT46" s="83"/>
      <c r="VIU46" s="83"/>
      <c r="VIV46" s="83"/>
      <c r="VIW46" s="83"/>
      <c r="VIX46" s="83"/>
      <c r="VIY46" s="83"/>
      <c r="VIZ46" s="83"/>
      <c r="VJA46" s="83"/>
      <c r="VJB46" s="83"/>
      <c r="VJC46" s="83"/>
      <c r="VJD46" s="83"/>
      <c r="VJE46" s="83"/>
      <c r="VJF46" s="83"/>
      <c r="VJG46" s="83"/>
      <c r="VJH46" s="83"/>
      <c r="VJI46" s="83"/>
      <c r="VJJ46" s="83"/>
      <c r="VJK46" s="83"/>
      <c r="VJL46" s="83"/>
      <c r="VJM46" s="83"/>
      <c r="VJN46" s="83"/>
      <c r="VJO46" s="83"/>
      <c r="VJP46" s="83"/>
      <c r="VJQ46" s="83"/>
      <c r="VJR46" s="83"/>
      <c r="VJS46" s="83"/>
      <c r="VJT46" s="83"/>
      <c r="VJU46" s="83"/>
      <c r="VJV46" s="83"/>
      <c r="VJW46" s="83"/>
      <c r="VJX46" s="83"/>
      <c r="VJY46" s="83"/>
      <c r="VJZ46" s="83"/>
      <c r="VKA46" s="83"/>
      <c r="VKB46" s="83"/>
      <c r="VKC46" s="83"/>
      <c r="VKD46" s="83"/>
      <c r="VKE46" s="83"/>
      <c r="VKF46" s="83"/>
      <c r="VKG46" s="83"/>
      <c r="VKH46" s="83"/>
      <c r="VKI46" s="83"/>
      <c r="VKJ46" s="83"/>
      <c r="VKK46" s="83"/>
      <c r="VKL46" s="83"/>
      <c r="VKM46" s="83"/>
      <c r="VKN46" s="83"/>
      <c r="VKO46" s="83"/>
      <c r="VKP46" s="83"/>
      <c r="VKQ46" s="83"/>
      <c r="VKR46" s="83"/>
      <c r="VKS46" s="83"/>
      <c r="VKT46" s="83"/>
      <c r="VKU46" s="83"/>
      <c r="VKV46" s="83"/>
      <c r="VKW46" s="83"/>
      <c r="VKX46" s="83"/>
      <c r="VKY46" s="83"/>
      <c r="VKZ46" s="83"/>
      <c r="VLA46" s="83"/>
      <c r="VLB46" s="83"/>
      <c r="VLC46" s="83"/>
      <c r="VLD46" s="83"/>
      <c r="VLE46" s="83"/>
      <c r="VLF46" s="83"/>
      <c r="VLG46" s="83"/>
      <c r="VLH46" s="83"/>
      <c r="VLI46" s="83"/>
      <c r="VLJ46" s="83"/>
      <c r="VLK46" s="83"/>
      <c r="VLL46" s="83"/>
      <c r="VLM46" s="83"/>
      <c r="VLN46" s="83"/>
      <c r="VLO46" s="83"/>
      <c r="VLP46" s="83"/>
      <c r="VLQ46" s="83"/>
      <c r="VLR46" s="83"/>
      <c r="VLS46" s="83"/>
      <c r="VLT46" s="83"/>
      <c r="VLU46" s="83"/>
      <c r="VLV46" s="83"/>
      <c r="VLW46" s="83"/>
      <c r="VLX46" s="83"/>
      <c r="VLY46" s="83"/>
      <c r="VLZ46" s="83"/>
      <c r="VMA46" s="83"/>
      <c r="VMB46" s="83"/>
      <c r="VMC46" s="83"/>
      <c r="VMD46" s="83"/>
      <c r="VME46" s="83"/>
      <c r="VMF46" s="83"/>
      <c r="VMG46" s="83"/>
      <c r="VMH46" s="83"/>
      <c r="VMI46" s="83"/>
      <c r="VMJ46" s="83"/>
      <c r="VMK46" s="83"/>
      <c r="VML46" s="83"/>
      <c r="VMM46" s="83"/>
      <c r="VMN46" s="83"/>
      <c r="VMO46" s="83"/>
      <c r="VMP46" s="83"/>
      <c r="VMQ46" s="83"/>
      <c r="VMR46" s="83"/>
      <c r="VMS46" s="83"/>
      <c r="VMT46" s="83"/>
      <c r="VMU46" s="83"/>
      <c r="VMV46" s="83"/>
      <c r="VMW46" s="83"/>
      <c r="VMX46" s="83"/>
      <c r="VMY46" s="83"/>
      <c r="VMZ46" s="83"/>
      <c r="VNA46" s="83"/>
      <c r="VNB46" s="83"/>
      <c r="VNC46" s="83"/>
      <c r="VND46" s="83"/>
      <c r="VNE46" s="83"/>
      <c r="VNF46" s="83"/>
      <c r="VNG46" s="83"/>
      <c r="VNH46" s="83"/>
      <c r="VNI46" s="83"/>
      <c r="VNJ46" s="83"/>
      <c r="VNK46" s="83"/>
      <c r="VNL46" s="83"/>
      <c r="VNM46" s="83"/>
      <c r="VNN46" s="83"/>
      <c r="VNO46" s="83"/>
      <c r="VNP46" s="83"/>
      <c r="VNQ46" s="83"/>
      <c r="VNR46" s="83"/>
      <c r="VNS46" s="83"/>
      <c r="VNT46" s="83"/>
      <c r="VNU46" s="83"/>
      <c r="VNV46" s="83"/>
      <c r="VNW46" s="83"/>
      <c r="VNX46" s="83"/>
      <c r="VNY46" s="83"/>
      <c r="VNZ46" s="83"/>
      <c r="VOA46" s="83"/>
      <c r="VOB46" s="83"/>
      <c r="VOC46" s="83"/>
      <c r="VOD46" s="83"/>
      <c r="VOE46" s="83"/>
      <c r="VOF46" s="83"/>
      <c r="VOG46" s="83"/>
      <c r="VOH46" s="83"/>
      <c r="VOI46" s="83"/>
      <c r="VOJ46" s="83"/>
      <c r="VOK46" s="83"/>
      <c r="VOL46" s="83"/>
      <c r="VOM46" s="83"/>
      <c r="VON46" s="83"/>
      <c r="VOO46" s="83"/>
      <c r="VOP46" s="83"/>
      <c r="VOQ46" s="83"/>
      <c r="VOR46" s="83"/>
      <c r="VOS46" s="83"/>
      <c r="VOT46" s="83"/>
      <c r="VOU46" s="83"/>
      <c r="VOV46" s="83"/>
      <c r="VOW46" s="83"/>
      <c r="VOX46" s="83"/>
      <c r="VOY46" s="83"/>
      <c r="VOZ46" s="83"/>
      <c r="VPA46" s="83"/>
      <c r="VPB46" s="83"/>
      <c r="VPC46" s="83"/>
      <c r="VPD46" s="83"/>
      <c r="VPE46" s="83"/>
      <c r="VPF46" s="83"/>
      <c r="VPG46" s="83"/>
      <c r="VPH46" s="83"/>
      <c r="VPI46" s="83"/>
      <c r="VPJ46" s="83"/>
      <c r="VPK46" s="83"/>
      <c r="VPL46" s="83"/>
      <c r="VPM46" s="83"/>
      <c r="VPN46" s="83"/>
      <c r="VPO46" s="83"/>
      <c r="VPP46" s="83"/>
      <c r="VPQ46" s="83"/>
      <c r="VPR46" s="83"/>
      <c r="VPS46" s="83"/>
      <c r="VPT46" s="83"/>
      <c r="VPU46" s="83"/>
      <c r="VPV46" s="83"/>
      <c r="VPW46" s="83"/>
      <c r="VPX46" s="83"/>
      <c r="VPY46" s="83"/>
      <c r="VPZ46" s="83"/>
      <c r="VQA46" s="83"/>
      <c r="VQB46" s="83"/>
      <c r="VQC46" s="83"/>
      <c r="VQD46" s="83"/>
      <c r="VQE46" s="83"/>
      <c r="VQF46" s="83"/>
      <c r="VQG46" s="83"/>
      <c r="VQH46" s="83"/>
      <c r="VQI46" s="83"/>
      <c r="VQJ46" s="83"/>
      <c r="VQK46" s="83"/>
      <c r="VQL46" s="83"/>
      <c r="VQM46" s="83"/>
      <c r="VQN46" s="83"/>
      <c r="VQO46" s="83"/>
      <c r="VQP46" s="83"/>
      <c r="VQQ46" s="83"/>
      <c r="VQR46" s="83"/>
      <c r="VQS46" s="83"/>
      <c r="VQT46" s="83"/>
      <c r="VQU46" s="83"/>
      <c r="VQV46" s="83"/>
      <c r="VQW46" s="83"/>
      <c r="VQX46" s="83"/>
      <c r="VQY46" s="83"/>
      <c r="VQZ46" s="83"/>
      <c r="VRA46" s="83"/>
      <c r="VRB46" s="83"/>
      <c r="VRC46" s="83"/>
      <c r="VRD46" s="83"/>
      <c r="VRE46" s="83"/>
      <c r="VRF46" s="83"/>
      <c r="VRG46" s="83"/>
      <c r="VRH46" s="83"/>
      <c r="VRI46" s="83"/>
      <c r="VRJ46" s="83"/>
      <c r="VRK46" s="83"/>
      <c r="VRL46" s="83"/>
      <c r="VRM46" s="83"/>
      <c r="VRN46" s="83"/>
      <c r="VRO46" s="83"/>
      <c r="VRP46" s="83"/>
      <c r="VRQ46" s="83"/>
      <c r="VRR46" s="83"/>
      <c r="VRS46" s="83"/>
      <c r="VRT46" s="83"/>
      <c r="VRU46" s="83"/>
      <c r="VRV46" s="83"/>
      <c r="VRW46" s="83"/>
      <c r="VRX46" s="83"/>
      <c r="VRY46" s="83"/>
      <c r="VRZ46" s="83"/>
      <c r="VSA46" s="83"/>
      <c r="VSB46" s="83"/>
      <c r="VSC46" s="83"/>
      <c r="VSD46" s="83"/>
      <c r="VSE46" s="83"/>
      <c r="VSF46" s="83"/>
      <c r="VSG46" s="83"/>
      <c r="VSH46" s="83"/>
      <c r="VSI46" s="83"/>
      <c r="VSJ46" s="83"/>
      <c r="VSK46" s="83"/>
      <c r="VSL46" s="83"/>
      <c r="VSM46" s="83"/>
      <c r="VSN46" s="83"/>
      <c r="VSO46" s="83"/>
      <c r="VSP46" s="83"/>
      <c r="VSQ46" s="83"/>
      <c r="VSR46" s="83"/>
      <c r="VSS46" s="83"/>
      <c r="VST46" s="83"/>
      <c r="VSU46" s="83"/>
      <c r="VSV46" s="83"/>
      <c r="VSW46" s="83"/>
      <c r="VSX46" s="83"/>
      <c r="VSY46" s="83"/>
      <c r="VSZ46" s="83"/>
      <c r="VTA46" s="83"/>
      <c r="VTB46" s="83"/>
      <c r="VTC46" s="83"/>
      <c r="VTD46" s="83"/>
      <c r="VTE46" s="83"/>
      <c r="VTF46" s="83"/>
      <c r="VTG46" s="83"/>
      <c r="VTH46" s="83"/>
      <c r="VTI46" s="83"/>
      <c r="VTJ46" s="83"/>
      <c r="VTK46" s="83"/>
      <c r="VTL46" s="83"/>
      <c r="VTM46" s="83"/>
      <c r="VTN46" s="83"/>
      <c r="VTO46" s="83"/>
      <c r="VTP46" s="83"/>
      <c r="VTQ46" s="83"/>
      <c r="VTR46" s="83"/>
      <c r="VTS46" s="83"/>
      <c r="VTT46" s="83"/>
      <c r="VTU46" s="83"/>
      <c r="VTV46" s="83"/>
      <c r="VTW46" s="83"/>
      <c r="VTX46" s="83"/>
      <c r="VTY46" s="83"/>
      <c r="VTZ46" s="83"/>
      <c r="VUA46" s="83"/>
      <c r="VUB46" s="83"/>
      <c r="VUC46" s="83"/>
      <c r="VUD46" s="83"/>
      <c r="VUE46" s="83"/>
      <c r="VUF46" s="83"/>
      <c r="VUG46" s="83"/>
      <c r="VUH46" s="83"/>
      <c r="VUI46" s="83"/>
      <c r="VUJ46" s="83"/>
      <c r="VUK46" s="83"/>
      <c r="VUL46" s="83"/>
      <c r="VUM46" s="83"/>
      <c r="VUN46" s="83"/>
      <c r="VUO46" s="83"/>
      <c r="VUP46" s="83"/>
      <c r="VUQ46" s="83"/>
      <c r="VUR46" s="83"/>
      <c r="VUS46" s="83"/>
      <c r="VUT46" s="83"/>
      <c r="VUU46" s="83"/>
      <c r="VUV46" s="83"/>
      <c r="VUW46" s="83"/>
      <c r="VUX46" s="83"/>
      <c r="VUY46" s="83"/>
      <c r="VUZ46" s="83"/>
      <c r="VVA46" s="83"/>
      <c r="VVB46" s="83"/>
      <c r="VVC46" s="83"/>
      <c r="VVD46" s="83"/>
      <c r="VVE46" s="83"/>
      <c r="VVF46" s="83"/>
      <c r="VVG46" s="83"/>
      <c r="VVH46" s="83"/>
      <c r="VVI46" s="83"/>
      <c r="VVJ46" s="83"/>
      <c r="VVK46" s="83"/>
      <c r="VVL46" s="83"/>
      <c r="VVM46" s="83"/>
      <c r="VVN46" s="83"/>
      <c r="VVO46" s="83"/>
      <c r="VVP46" s="83"/>
      <c r="VVQ46" s="83"/>
      <c r="VVR46" s="83"/>
      <c r="VVS46" s="83"/>
      <c r="VVT46" s="83"/>
      <c r="VVU46" s="83"/>
      <c r="VVV46" s="83"/>
      <c r="VVW46" s="83"/>
      <c r="VVX46" s="83"/>
      <c r="VVY46" s="83"/>
      <c r="VVZ46" s="83"/>
      <c r="VWA46" s="83"/>
      <c r="VWB46" s="83"/>
      <c r="VWC46" s="83"/>
      <c r="VWD46" s="83"/>
      <c r="VWE46" s="83"/>
      <c r="VWF46" s="83"/>
      <c r="VWG46" s="83"/>
      <c r="VWH46" s="83"/>
      <c r="VWI46" s="83"/>
      <c r="VWJ46" s="83"/>
      <c r="VWK46" s="83"/>
      <c r="VWL46" s="83"/>
      <c r="VWM46" s="83"/>
      <c r="VWN46" s="83"/>
      <c r="VWO46" s="83"/>
      <c r="VWP46" s="83"/>
      <c r="VWQ46" s="83"/>
      <c r="VWR46" s="83"/>
      <c r="VWS46" s="83"/>
      <c r="VWT46" s="83"/>
      <c r="VWU46" s="83"/>
      <c r="VWV46" s="83"/>
      <c r="VWW46" s="83"/>
      <c r="VWX46" s="83"/>
      <c r="VWY46" s="83"/>
      <c r="VWZ46" s="83"/>
      <c r="VXA46" s="83"/>
      <c r="VXB46" s="83"/>
      <c r="VXC46" s="83"/>
      <c r="VXD46" s="83"/>
      <c r="VXE46" s="83"/>
      <c r="VXF46" s="83"/>
      <c r="VXG46" s="83"/>
      <c r="VXH46" s="83"/>
      <c r="VXI46" s="83"/>
      <c r="VXJ46" s="83"/>
      <c r="VXK46" s="83"/>
      <c r="VXL46" s="83"/>
      <c r="VXM46" s="83"/>
      <c r="VXN46" s="83"/>
      <c r="VXO46" s="83"/>
      <c r="VXP46" s="83"/>
      <c r="VXQ46" s="83"/>
      <c r="VXR46" s="83"/>
      <c r="VXS46" s="83"/>
      <c r="VXT46" s="83"/>
      <c r="VXU46" s="83"/>
      <c r="VXV46" s="83"/>
      <c r="VXW46" s="83"/>
      <c r="VXX46" s="83"/>
      <c r="VXY46" s="83"/>
      <c r="VXZ46" s="83"/>
      <c r="VYA46" s="83"/>
      <c r="VYB46" s="83"/>
      <c r="VYC46" s="83"/>
      <c r="VYD46" s="83"/>
      <c r="VYE46" s="83"/>
      <c r="VYF46" s="83"/>
      <c r="VYG46" s="83"/>
      <c r="VYH46" s="83"/>
      <c r="VYI46" s="83"/>
      <c r="VYJ46" s="83"/>
      <c r="VYK46" s="83"/>
      <c r="VYL46" s="83"/>
      <c r="VYM46" s="83"/>
      <c r="VYN46" s="83"/>
      <c r="VYO46" s="83"/>
      <c r="VYP46" s="83"/>
      <c r="VYQ46" s="83"/>
      <c r="VYR46" s="83"/>
      <c r="VYS46" s="83"/>
      <c r="VYT46" s="83"/>
      <c r="VYU46" s="83"/>
      <c r="VYV46" s="83"/>
      <c r="VYW46" s="83"/>
      <c r="VYX46" s="83"/>
      <c r="VYY46" s="83"/>
      <c r="VYZ46" s="83"/>
      <c r="VZA46" s="83"/>
      <c r="VZB46" s="83"/>
      <c r="VZC46" s="83"/>
      <c r="VZD46" s="83"/>
      <c r="VZE46" s="83"/>
      <c r="VZF46" s="83"/>
      <c r="VZG46" s="83"/>
      <c r="VZH46" s="83"/>
      <c r="VZI46" s="83"/>
      <c r="VZJ46" s="83"/>
      <c r="VZK46" s="83"/>
      <c r="VZL46" s="83"/>
      <c r="VZM46" s="83"/>
      <c r="VZN46" s="83"/>
      <c r="VZO46" s="83"/>
      <c r="VZP46" s="83"/>
      <c r="VZQ46" s="83"/>
      <c r="VZR46" s="83"/>
      <c r="VZS46" s="83"/>
      <c r="VZT46" s="83"/>
      <c r="VZU46" s="83"/>
      <c r="VZV46" s="83"/>
      <c r="VZW46" s="83"/>
      <c r="VZX46" s="83"/>
      <c r="VZY46" s="83"/>
      <c r="VZZ46" s="83"/>
      <c r="WAA46" s="83"/>
      <c r="WAB46" s="83"/>
      <c r="WAC46" s="83"/>
      <c r="WAD46" s="83"/>
      <c r="WAE46" s="83"/>
      <c r="WAF46" s="83"/>
      <c r="WAG46" s="83"/>
      <c r="WAH46" s="83"/>
      <c r="WAI46" s="83"/>
      <c r="WAJ46" s="83"/>
      <c r="WAK46" s="83"/>
      <c r="WAL46" s="83"/>
      <c r="WAM46" s="83"/>
      <c r="WAN46" s="83"/>
      <c r="WAO46" s="83"/>
      <c r="WAP46" s="83"/>
      <c r="WAQ46" s="83"/>
      <c r="WAR46" s="83"/>
      <c r="WAS46" s="83"/>
      <c r="WAT46" s="83"/>
      <c r="WAU46" s="83"/>
      <c r="WAV46" s="83"/>
      <c r="WAW46" s="83"/>
      <c r="WAX46" s="83"/>
      <c r="WAY46" s="83"/>
      <c r="WAZ46" s="83"/>
      <c r="WBA46" s="83"/>
      <c r="WBB46" s="83"/>
      <c r="WBC46" s="83"/>
      <c r="WBD46" s="83"/>
      <c r="WBE46" s="83"/>
      <c r="WBF46" s="83"/>
      <c r="WBG46" s="83"/>
      <c r="WBH46" s="83"/>
      <c r="WBI46" s="83"/>
      <c r="WBJ46" s="83"/>
      <c r="WBK46" s="83"/>
      <c r="WBL46" s="83"/>
      <c r="WBM46" s="83"/>
      <c r="WBN46" s="83"/>
      <c r="WBO46" s="83"/>
      <c r="WBP46" s="83"/>
      <c r="WBQ46" s="83"/>
      <c r="WBR46" s="83"/>
      <c r="WBS46" s="83"/>
      <c r="WBT46" s="83"/>
      <c r="WBU46" s="83"/>
      <c r="WBV46" s="83"/>
      <c r="WBW46" s="83"/>
      <c r="WBX46" s="83"/>
      <c r="WBY46" s="83"/>
      <c r="WBZ46" s="83"/>
      <c r="WCA46" s="83"/>
      <c r="WCB46" s="83"/>
      <c r="WCC46" s="83"/>
      <c r="WCD46" s="83"/>
      <c r="WCE46" s="83"/>
      <c r="WCF46" s="83"/>
      <c r="WCG46" s="83"/>
      <c r="WCH46" s="83"/>
      <c r="WCI46" s="83"/>
      <c r="WCJ46" s="83"/>
      <c r="WCK46" s="83"/>
      <c r="WCL46" s="83"/>
      <c r="WCM46" s="83"/>
      <c r="WCN46" s="83"/>
      <c r="WCO46" s="83"/>
      <c r="WCP46" s="83"/>
      <c r="WCQ46" s="83"/>
      <c r="WCR46" s="83"/>
      <c r="WCS46" s="83"/>
      <c r="WCT46" s="83"/>
      <c r="WCU46" s="83"/>
      <c r="WCV46" s="83"/>
      <c r="WCW46" s="83"/>
      <c r="WCX46" s="83"/>
      <c r="WCY46" s="83"/>
      <c r="WCZ46" s="83"/>
      <c r="WDA46" s="83"/>
      <c r="WDB46" s="83"/>
      <c r="WDC46" s="83"/>
      <c r="WDD46" s="83"/>
      <c r="WDE46" s="83"/>
      <c r="WDF46" s="83"/>
      <c r="WDG46" s="83"/>
      <c r="WDH46" s="83"/>
      <c r="WDI46" s="83"/>
      <c r="WDJ46" s="83"/>
      <c r="WDK46" s="83"/>
      <c r="WDL46" s="83"/>
      <c r="WDM46" s="83"/>
      <c r="WDN46" s="83"/>
      <c r="WDO46" s="83"/>
      <c r="WDP46" s="83"/>
      <c r="WDQ46" s="83"/>
      <c r="WDR46" s="83"/>
      <c r="WDS46" s="83"/>
      <c r="WDT46" s="83"/>
      <c r="WDU46" s="83"/>
      <c r="WDV46" s="83"/>
      <c r="WDW46" s="83"/>
      <c r="WDX46" s="83"/>
      <c r="WDY46" s="83"/>
      <c r="WDZ46" s="83"/>
      <c r="WEA46" s="83"/>
      <c r="WEB46" s="83"/>
      <c r="WEC46" s="83"/>
      <c r="WED46" s="83"/>
      <c r="WEE46" s="83"/>
      <c r="WEF46" s="83"/>
      <c r="WEG46" s="83"/>
      <c r="WEH46" s="83"/>
      <c r="WEI46" s="83"/>
      <c r="WEJ46" s="83"/>
      <c r="WEK46" s="83"/>
      <c r="WEL46" s="83"/>
      <c r="WEM46" s="83"/>
      <c r="WEN46" s="83"/>
      <c r="WEO46" s="83"/>
      <c r="WEP46" s="83"/>
      <c r="WEQ46" s="83"/>
      <c r="WER46" s="83"/>
      <c r="WES46" s="83"/>
      <c r="WET46" s="83"/>
      <c r="WEU46" s="83"/>
      <c r="WEV46" s="83"/>
      <c r="WEW46" s="83"/>
      <c r="WEX46" s="83"/>
      <c r="WEY46" s="83"/>
      <c r="WEZ46" s="83"/>
      <c r="WFA46" s="83"/>
      <c r="WFB46" s="83"/>
      <c r="WFC46" s="83"/>
      <c r="WFD46" s="83"/>
      <c r="WFE46" s="83"/>
      <c r="WFF46" s="83"/>
      <c r="WFG46" s="83"/>
      <c r="WFH46" s="83"/>
      <c r="WFI46" s="83"/>
      <c r="WFJ46" s="83"/>
      <c r="WFK46" s="83"/>
      <c r="WFL46" s="83"/>
      <c r="WFM46" s="83"/>
      <c r="WFN46" s="83"/>
      <c r="WFO46" s="83"/>
      <c r="WFP46" s="83"/>
      <c r="WFQ46" s="83"/>
      <c r="WFR46" s="83"/>
      <c r="WFS46" s="83"/>
      <c r="WFT46" s="83"/>
      <c r="WFU46" s="83"/>
      <c r="WFV46" s="83"/>
      <c r="WFW46" s="83"/>
      <c r="WFX46" s="83"/>
      <c r="WFY46" s="83"/>
      <c r="WFZ46" s="83"/>
      <c r="WGA46" s="83"/>
      <c r="WGB46" s="83"/>
      <c r="WGC46" s="83"/>
      <c r="WGD46" s="83"/>
      <c r="WGE46" s="83"/>
      <c r="WGF46" s="83"/>
      <c r="WGG46" s="83"/>
      <c r="WGH46" s="83"/>
      <c r="WGI46" s="83"/>
      <c r="WGJ46" s="83"/>
      <c r="WGK46" s="83"/>
      <c r="WGL46" s="83"/>
      <c r="WGM46" s="83"/>
      <c r="WGN46" s="83"/>
      <c r="WGO46" s="83"/>
      <c r="WGP46" s="83"/>
      <c r="WGQ46" s="83"/>
      <c r="WGR46" s="83"/>
      <c r="WGS46" s="83"/>
      <c r="WGT46" s="83"/>
      <c r="WGU46" s="83"/>
      <c r="WGV46" s="83"/>
      <c r="WGW46" s="83"/>
      <c r="WGX46" s="83"/>
      <c r="WGY46" s="83"/>
      <c r="WGZ46" s="83"/>
      <c r="WHA46" s="83"/>
      <c r="WHB46" s="83"/>
      <c r="WHC46" s="83"/>
      <c r="WHD46" s="83"/>
      <c r="WHE46" s="83"/>
      <c r="WHF46" s="83"/>
      <c r="WHG46" s="83"/>
      <c r="WHH46" s="83"/>
      <c r="WHI46" s="83"/>
      <c r="WHJ46" s="83"/>
      <c r="WHK46" s="83"/>
      <c r="WHL46" s="83"/>
      <c r="WHM46" s="83"/>
      <c r="WHN46" s="83"/>
      <c r="WHO46" s="83"/>
      <c r="WHP46" s="83"/>
      <c r="WHQ46" s="83"/>
      <c r="WHR46" s="83"/>
      <c r="WHS46" s="83"/>
      <c r="WHT46" s="83"/>
      <c r="WHU46" s="83"/>
      <c r="WHV46" s="83"/>
      <c r="WHW46" s="83"/>
      <c r="WHX46" s="83"/>
      <c r="WHY46" s="83"/>
      <c r="WHZ46" s="83"/>
      <c r="WIA46" s="83"/>
      <c r="WIB46" s="83"/>
      <c r="WIC46" s="83"/>
      <c r="WID46" s="83"/>
      <c r="WIE46" s="83"/>
      <c r="WIF46" s="83"/>
      <c r="WIG46" s="83"/>
      <c r="WIH46" s="83"/>
      <c r="WII46" s="83"/>
      <c r="WIJ46" s="83"/>
      <c r="WIK46" s="83"/>
      <c r="WIL46" s="83"/>
      <c r="WIM46" s="83"/>
      <c r="WIN46" s="83"/>
      <c r="WIO46" s="83"/>
      <c r="WIP46" s="83"/>
      <c r="WIQ46" s="83"/>
      <c r="WIR46" s="83"/>
      <c r="WIS46" s="83"/>
      <c r="WIT46" s="83"/>
      <c r="WIU46" s="83"/>
      <c r="WIV46" s="83"/>
      <c r="WIW46" s="83"/>
      <c r="WIX46" s="83"/>
      <c r="WIY46" s="83"/>
      <c r="WIZ46" s="83"/>
      <c r="WJA46" s="83"/>
      <c r="WJB46" s="83"/>
      <c r="WJC46" s="83"/>
      <c r="WJD46" s="83"/>
      <c r="WJE46" s="83"/>
      <c r="WJF46" s="83"/>
      <c r="WJG46" s="83"/>
      <c r="WJH46" s="83"/>
      <c r="WJI46" s="83"/>
      <c r="WJJ46" s="83"/>
      <c r="WJK46" s="83"/>
      <c r="WJL46" s="83"/>
      <c r="WJM46" s="83"/>
      <c r="WJN46" s="83"/>
      <c r="WJO46" s="83"/>
      <c r="WJP46" s="83"/>
      <c r="WJQ46" s="83"/>
      <c r="WJR46" s="83"/>
      <c r="WJS46" s="83"/>
      <c r="WJT46" s="83"/>
      <c r="WJU46" s="83"/>
      <c r="WJV46" s="83"/>
      <c r="WJW46" s="83"/>
      <c r="WJX46" s="83"/>
      <c r="WJY46" s="83"/>
      <c r="WJZ46" s="83"/>
      <c r="WKA46" s="83"/>
      <c r="WKB46" s="83"/>
      <c r="WKC46" s="83"/>
      <c r="WKD46" s="83"/>
      <c r="WKE46" s="83"/>
      <c r="WKF46" s="83"/>
      <c r="WKG46" s="83"/>
      <c r="WKH46" s="83"/>
      <c r="WKI46" s="83"/>
      <c r="WKJ46" s="83"/>
      <c r="WKK46" s="83"/>
      <c r="WKL46" s="83"/>
      <c r="WKM46" s="83"/>
      <c r="WKN46" s="83"/>
      <c r="WKO46" s="83"/>
      <c r="WKP46" s="83"/>
      <c r="WKQ46" s="83"/>
      <c r="WKR46" s="83"/>
      <c r="WKS46" s="83"/>
      <c r="WKT46" s="83"/>
      <c r="WKU46" s="83"/>
      <c r="WKV46" s="83"/>
      <c r="WKW46" s="83"/>
      <c r="WKX46" s="83"/>
      <c r="WKY46" s="83"/>
      <c r="WKZ46" s="83"/>
      <c r="WLA46" s="83"/>
      <c r="WLB46" s="83"/>
      <c r="WLC46" s="83"/>
      <c r="WLD46" s="83"/>
      <c r="WLE46" s="83"/>
      <c r="WLF46" s="83"/>
      <c r="WLG46" s="83"/>
      <c r="WLH46" s="83"/>
      <c r="WLI46" s="83"/>
      <c r="WLJ46" s="83"/>
      <c r="WLK46" s="83"/>
      <c r="WLL46" s="83"/>
      <c r="WLM46" s="83"/>
      <c r="WLN46" s="83"/>
      <c r="WLO46" s="83"/>
      <c r="WLP46" s="83"/>
      <c r="WLQ46" s="83"/>
      <c r="WLR46" s="83"/>
      <c r="WLS46" s="83"/>
      <c r="WLT46" s="83"/>
      <c r="WLU46" s="83"/>
      <c r="WLV46" s="83"/>
      <c r="WLW46" s="83"/>
      <c r="WLX46" s="83"/>
      <c r="WLY46" s="83"/>
      <c r="WLZ46" s="83"/>
      <c r="WMA46" s="83"/>
      <c r="WMB46" s="83"/>
      <c r="WMC46" s="83"/>
      <c r="WMD46" s="83"/>
      <c r="WME46" s="83"/>
      <c r="WMF46" s="83"/>
      <c r="WMG46" s="83"/>
      <c r="WMH46" s="83"/>
      <c r="WMI46" s="83"/>
      <c r="WMJ46" s="83"/>
      <c r="WMK46" s="83"/>
      <c r="WML46" s="83"/>
      <c r="WMM46" s="83"/>
      <c r="WMN46" s="83"/>
      <c r="WMO46" s="83"/>
      <c r="WMP46" s="83"/>
      <c r="WMQ46" s="83"/>
      <c r="WMR46" s="83"/>
      <c r="WMS46" s="83"/>
      <c r="WMT46" s="83"/>
      <c r="WMU46" s="83"/>
      <c r="WMV46" s="83"/>
      <c r="WMW46" s="83"/>
      <c r="WMX46" s="83"/>
      <c r="WMY46" s="83"/>
      <c r="WMZ46" s="83"/>
      <c r="WNA46" s="83"/>
      <c r="WNB46" s="83"/>
      <c r="WNC46" s="83"/>
      <c r="WND46" s="83"/>
      <c r="WNE46" s="83"/>
      <c r="WNF46" s="83"/>
      <c r="WNG46" s="83"/>
      <c r="WNH46" s="83"/>
      <c r="WNI46" s="83"/>
      <c r="WNJ46" s="83"/>
      <c r="WNK46" s="83"/>
      <c r="WNL46" s="83"/>
      <c r="WNM46" s="83"/>
      <c r="WNN46" s="83"/>
      <c r="WNO46" s="83"/>
      <c r="WNP46" s="83"/>
      <c r="WNQ46" s="83"/>
      <c r="WNR46" s="83"/>
      <c r="WNS46" s="83"/>
      <c r="WNT46" s="83"/>
      <c r="WNU46" s="83"/>
      <c r="WNV46" s="83"/>
      <c r="WNW46" s="83"/>
      <c r="WNX46" s="83"/>
      <c r="WNY46" s="83"/>
      <c r="WNZ46" s="83"/>
      <c r="WOA46" s="83"/>
      <c r="WOB46" s="83"/>
      <c r="WOC46" s="83"/>
      <c r="WOD46" s="83"/>
      <c r="WOE46" s="83"/>
      <c r="WOF46" s="83"/>
      <c r="WOG46" s="83"/>
      <c r="WOH46" s="83"/>
      <c r="WOI46" s="83"/>
      <c r="WOJ46" s="83"/>
      <c r="WOK46" s="83"/>
      <c r="WOL46" s="83"/>
      <c r="WOM46" s="83"/>
      <c r="WON46" s="83"/>
      <c r="WOO46" s="83"/>
      <c r="WOP46" s="83"/>
      <c r="WOQ46" s="83"/>
      <c r="WOR46" s="83"/>
      <c r="WOS46" s="83"/>
      <c r="WOT46" s="83"/>
      <c r="WOU46" s="83"/>
      <c r="WOV46" s="83"/>
      <c r="WOW46" s="83"/>
      <c r="WOX46" s="83"/>
      <c r="WOY46" s="83"/>
      <c r="WOZ46" s="83"/>
      <c r="WPA46" s="83"/>
      <c r="WPB46" s="83"/>
      <c r="WPC46" s="83"/>
      <c r="WPD46" s="83"/>
      <c r="WPE46" s="83"/>
      <c r="WPF46" s="83"/>
      <c r="WPG46" s="83"/>
      <c r="WPH46" s="83"/>
      <c r="WPI46" s="83"/>
      <c r="WPJ46" s="83"/>
      <c r="WPK46" s="83"/>
      <c r="WPL46" s="83"/>
      <c r="WPM46" s="83"/>
      <c r="WPN46" s="83"/>
      <c r="WPO46" s="83"/>
      <c r="WPP46" s="83"/>
      <c r="WPQ46" s="83"/>
      <c r="WPR46" s="83"/>
      <c r="WPS46" s="83"/>
      <c r="WPT46" s="83"/>
      <c r="WPU46" s="83"/>
      <c r="WPV46" s="83"/>
      <c r="WPW46" s="83"/>
      <c r="WPX46" s="83"/>
      <c r="WPY46" s="83"/>
      <c r="WPZ46" s="83"/>
      <c r="WQA46" s="83"/>
      <c r="WQB46" s="83"/>
      <c r="WQC46" s="83"/>
      <c r="WQD46" s="83"/>
      <c r="WQE46" s="83"/>
      <c r="WQF46" s="83"/>
      <c r="WQG46" s="83"/>
      <c r="WQH46" s="83"/>
      <c r="WQI46" s="83"/>
      <c r="WQJ46" s="83"/>
      <c r="WQK46" s="83"/>
      <c r="WQL46" s="83"/>
      <c r="WQM46" s="83"/>
      <c r="WQN46" s="83"/>
      <c r="WQO46" s="83"/>
      <c r="WQP46" s="83"/>
      <c r="WQQ46" s="83"/>
      <c r="WQR46" s="83"/>
      <c r="WQS46" s="83"/>
      <c r="WQT46" s="83"/>
      <c r="WQU46" s="83"/>
      <c r="WQV46" s="83"/>
      <c r="WQW46" s="83"/>
      <c r="WQX46" s="83"/>
      <c r="WQY46" s="83"/>
      <c r="WQZ46" s="83"/>
      <c r="WRA46" s="83"/>
      <c r="WRB46" s="83"/>
      <c r="WRC46" s="83"/>
      <c r="WRD46" s="83"/>
      <c r="WRE46" s="83"/>
      <c r="WRF46" s="83"/>
      <c r="WRG46" s="83"/>
      <c r="WRH46" s="83"/>
      <c r="WRI46" s="83"/>
      <c r="WRJ46" s="83"/>
      <c r="WRK46" s="83"/>
      <c r="WRL46" s="83"/>
      <c r="WRM46" s="83"/>
      <c r="WRN46" s="83"/>
      <c r="WRO46" s="83"/>
      <c r="WRP46" s="83"/>
      <c r="WRQ46" s="83"/>
      <c r="WRR46" s="83"/>
      <c r="WRS46" s="83"/>
      <c r="WRT46" s="83"/>
      <c r="WRU46" s="83"/>
      <c r="WRV46" s="83"/>
      <c r="WRW46" s="83"/>
      <c r="WRX46" s="83"/>
      <c r="WRY46" s="83"/>
      <c r="WRZ46" s="83"/>
      <c r="WSA46" s="83"/>
      <c r="WSB46" s="83"/>
      <c r="WSC46" s="83"/>
      <c r="WSD46" s="83"/>
      <c r="WSE46" s="83"/>
      <c r="WSF46" s="83"/>
      <c r="WSG46" s="83"/>
      <c r="WSH46" s="83"/>
      <c r="WSI46" s="83"/>
      <c r="WSJ46" s="83"/>
      <c r="WSK46" s="83"/>
      <c r="WSL46" s="83"/>
      <c r="WSM46" s="83"/>
      <c r="WSN46" s="83"/>
      <c r="WSO46" s="83"/>
      <c r="WSP46" s="83"/>
      <c r="WSQ46" s="83"/>
      <c r="WSR46" s="83"/>
      <c r="WSS46" s="83"/>
      <c r="WST46" s="83"/>
      <c r="WSU46" s="83"/>
      <c r="WSV46" s="83"/>
      <c r="WSW46" s="83"/>
      <c r="WSX46" s="83"/>
      <c r="WSY46" s="83"/>
      <c r="WSZ46" s="83"/>
      <c r="WTA46" s="83"/>
      <c r="WTB46" s="83"/>
      <c r="WTC46" s="83"/>
      <c r="WTD46" s="83"/>
      <c r="WTE46" s="83"/>
      <c r="WTF46" s="83"/>
      <c r="WTG46" s="83"/>
      <c r="WTH46" s="83"/>
      <c r="WTI46" s="83"/>
      <c r="WTJ46" s="83"/>
      <c r="WTK46" s="83"/>
      <c r="WTL46" s="83"/>
      <c r="WTM46" s="83"/>
      <c r="WTN46" s="83"/>
      <c r="WTO46" s="83"/>
      <c r="WTP46" s="83"/>
      <c r="WTQ46" s="83"/>
      <c r="WTR46" s="83"/>
      <c r="WTS46" s="83"/>
      <c r="WTT46" s="83"/>
      <c r="WTU46" s="83"/>
      <c r="WTV46" s="83"/>
      <c r="WTW46" s="83"/>
      <c r="WTX46" s="83"/>
      <c r="WTY46" s="83"/>
      <c r="WTZ46" s="83"/>
      <c r="WUA46" s="83"/>
      <c r="WUB46" s="83"/>
      <c r="WUC46" s="83"/>
      <c r="WUD46" s="83"/>
      <c r="WUE46" s="83"/>
      <c r="WUF46" s="83"/>
      <c r="WUG46" s="83"/>
      <c r="WUH46" s="83"/>
      <c r="WUI46" s="83"/>
      <c r="WUJ46" s="83"/>
      <c r="WUK46" s="83"/>
      <c r="WUL46" s="83"/>
      <c r="WUM46" s="83"/>
      <c r="WUN46" s="83"/>
      <c r="WUO46" s="83"/>
      <c r="WUP46" s="83"/>
      <c r="WUQ46" s="83"/>
      <c r="WUR46" s="83"/>
      <c r="WUS46" s="83"/>
      <c r="WUT46" s="83"/>
      <c r="WUU46" s="83"/>
      <c r="WUV46" s="83"/>
      <c r="WUW46" s="83"/>
      <c r="WUX46" s="83"/>
      <c r="WUY46" s="83"/>
      <c r="WUZ46" s="83"/>
      <c r="WVA46" s="83"/>
      <c r="WVB46" s="83"/>
      <c r="WVC46" s="83"/>
      <c r="WVD46" s="83"/>
      <c r="WVE46" s="83"/>
      <c r="WVF46" s="83"/>
      <c r="WVG46" s="83"/>
      <c r="WVH46" s="83"/>
      <c r="WVI46" s="83"/>
      <c r="WVJ46" s="83"/>
      <c r="WVK46" s="83"/>
      <c r="WVL46" s="83"/>
      <c r="WVM46" s="83"/>
      <c r="WVN46" s="83"/>
      <c r="WVO46" s="83"/>
      <c r="WVP46" s="83"/>
      <c r="WVQ46" s="83"/>
      <c r="WVR46" s="83"/>
      <c r="WVS46" s="83"/>
      <c r="WVT46" s="83"/>
      <c r="WVU46" s="83"/>
      <c r="WVV46" s="83"/>
      <c r="WVW46" s="83"/>
      <c r="WVX46" s="83"/>
      <c r="WVY46" s="83"/>
      <c r="WVZ46" s="83"/>
      <c r="WWA46" s="83"/>
      <c r="WWB46" s="83"/>
      <c r="WWC46" s="83"/>
      <c r="WWD46" s="83"/>
      <c r="WWE46" s="83"/>
      <c r="WWF46" s="83"/>
      <c r="WWG46" s="83"/>
      <c r="WWH46" s="83"/>
      <c r="WWI46" s="83"/>
      <c r="WWJ46" s="83"/>
      <c r="WWK46" s="83"/>
      <c r="WWL46" s="83"/>
      <c r="WWM46" s="83"/>
      <c r="WWN46" s="83"/>
      <c r="WWO46" s="83"/>
      <c r="WWP46" s="83"/>
      <c r="WWQ46" s="83"/>
      <c r="WWR46" s="83"/>
      <c r="WWS46" s="83"/>
      <c r="WWT46" s="83"/>
      <c r="WWU46" s="83"/>
      <c r="WWV46" s="83"/>
      <c r="WWW46" s="83"/>
      <c r="WWX46" s="83"/>
      <c r="WWY46" s="83"/>
      <c r="WWZ46" s="83"/>
      <c r="WXA46" s="83"/>
      <c r="WXB46" s="83"/>
      <c r="WXC46" s="83"/>
      <c r="WXD46" s="83"/>
      <c r="WXE46" s="83"/>
      <c r="WXF46" s="83"/>
      <c r="WXG46" s="83"/>
      <c r="WXH46" s="83"/>
      <c r="WXI46" s="83"/>
      <c r="WXJ46" s="83"/>
      <c r="WXK46" s="83"/>
      <c r="WXL46" s="83"/>
      <c r="WXM46" s="83"/>
      <c r="WXN46" s="83"/>
      <c r="WXO46" s="83"/>
      <c r="WXP46" s="83"/>
      <c r="WXQ46" s="83"/>
      <c r="WXR46" s="83"/>
      <c r="WXS46" s="83"/>
      <c r="WXT46" s="83"/>
      <c r="WXU46" s="83"/>
      <c r="WXV46" s="83"/>
      <c r="WXW46" s="83"/>
      <c r="WXX46" s="83"/>
      <c r="WXY46" s="83"/>
      <c r="WXZ46" s="83"/>
      <c r="WYA46" s="83"/>
      <c r="WYB46" s="83"/>
      <c r="WYC46" s="83"/>
      <c r="WYD46" s="83"/>
      <c r="WYE46" s="83"/>
      <c r="WYF46" s="83"/>
      <c r="WYG46" s="83"/>
      <c r="WYH46" s="83"/>
      <c r="WYI46" s="83"/>
      <c r="WYJ46" s="83"/>
      <c r="WYK46" s="83"/>
      <c r="WYL46" s="83"/>
      <c r="WYM46" s="83"/>
      <c r="WYN46" s="83"/>
      <c r="WYO46" s="83"/>
      <c r="WYP46" s="83"/>
      <c r="WYQ46" s="83"/>
      <c r="WYR46" s="83"/>
      <c r="WYS46" s="83"/>
      <c r="WYT46" s="83"/>
      <c r="WYU46" s="83"/>
      <c r="WYV46" s="83"/>
      <c r="WYW46" s="83"/>
      <c r="WYX46" s="83"/>
      <c r="WYY46" s="83"/>
      <c r="WYZ46" s="83"/>
      <c r="WZA46" s="83"/>
      <c r="WZB46" s="83"/>
      <c r="WZC46" s="83"/>
      <c r="WZD46" s="83"/>
      <c r="WZE46" s="83"/>
      <c r="WZF46" s="83"/>
      <c r="WZG46" s="83"/>
      <c r="WZH46" s="83"/>
      <c r="WZI46" s="83"/>
      <c r="WZJ46" s="83"/>
      <c r="WZK46" s="83"/>
      <c r="WZL46" s="83"/>
      <c r="WZM46" s="83"/>
      <c r="WZN46" s="83"/>
      <c r="WZO46" s="83"/>
      <c r="WZP46" s="83"/>
      <c r="WZQ46" s="83"/>
      <c r="WZR46" s="83"/>
      <c r="WZS46" s="83"/>
      <c r="WZT46" s="83"/>
      <c r="WZU46" s="83"/>
      <c r="WZV46" s="83"/>
      <c r="WZW46" s="83"/>
      <c r="WZX46" s="83"/>
      <c r="WZY46" s="83"/>
      <c r="WZZ46" s="83"/>
      <c r="XAA46" s="83"/>
      <c r="XAB46" s="83"/>
      <c r="XAC46" s="83"/>
      <c r="XAD46" s="83"/>
      <c r="XAE46" s="83"/>
      <c r="XAF46" s="83"/>
      <c r="XAG46" s="83"/>
      <c r="XAH46" s="83"/>
      <c r="XAI46" s="83"/>
      <c r="XAJ46" s="83"/>
      <c r="XAK46" s="83"/>
      <c r="XAL46" s="83"/>
      <c r="XAM46" s="83"/>
      <c r="XAN46" s="83"/>
      <c r="XAO46" s="83"/>
      <c r="XAP46" s="83"/>
      <c r="XAQ46" s="83"/>
      <c r="XAR46" s="83"/>
      <c r="XAS46" s="83"/>
      <c r="XAT46" s="83"/>
      <c r="XAU46" s="83"/>
      <c r="XAV46" s="83"/>
      <c r="XAW46" s="83"/>
      <c r="XAX46" s="83"/>
      <c r="XAY46" s="83"/>
      <c r="XAZ46" s="83"/>
      <c r="XBA46" s="83"/>
      <c r="XBB46" s="83"/>
      <c r="XBC46" s="83"/>
      <c r="XBD46" s="83"/>
      <c r="XBE46" s="83"/>
      <c r="XBF46" s="83"/>
      <c r="XBG46" s="83"/>
      <c r="XBH46" s="83"/>
      <c r="XBI46" s="83"/>
      <c r="XBJ46" s="83"/>
      <c r="XBK46" s="83"/>
      <c r="XBL46" s="83"/>
      <c r="XBM46" s="83"/>
      <c r="XBN46" s="83"/>
      <c r="XBO46" s="83"/>
      <c r="XBP46" s="83"/>
      <c r="XBQ46" s="83"/>
      <c r="XBR46" s="83"/>
      <c r="XBS46" s="83"/>
      <c r="XBT46" s="83"/>
      <c r="XBU46" s="83"/>
      <c r="XBV46" s="83"/>
      <c r="XBW46" s="83"/>
      <c r="XBX46" s="83"/>
      <c r="XBY46" s="83"/>
      <c r="XBZ46" s="83"/>
      <c r="XCA46" s="83"/>
      <c r="XCB46" s="83"/>
      <c r="XCC46" s="83"/>
      <c r="XCD46" s="83"/>
      <c r="XCE46" s="83"/>
      <c r="XCF46" s="83"/>
      <c r="XCG46" s="83"/>
      <c r="XCH46" s="83"/>
      <c r="XCI46" s="83"/>
      <c r="XCJ46" s="83"/>
      <c r="XCK46" s="83"/>
      <c r="XCL46" s="83"/>
      <c r="XCM46" s="83"/>
      <c r="XCN46" s="83"/>
      <c r="XCO46" s="83"/>
      <c r="XCP46" s="83"/>
      <c r="XCQ46" s="83"/>
      <c r="XCR46" s="83"/>
      <c r="XCS46" s="83"/>
      <c r="XCT46" s="83"/>
      <c r="XCU46" s="83"/>
      <c r="XCV46" s="83"/>
      <c r="XCW46" s="83"/>
      <c r="XCX46" s="83"/>
      <c r="XCY46" s="83"/>
      <c r="XCZ46" s="83"/>
      <c r="XDA46" s="83"/>
      <c r="XDB46" s="83"/>
      <c r="XDC46" s="83"/>
      <c r="XDD46" s="83"/>
      <c r="XDE46" s="83"/>
      <c r="XDF46" s="83"/>
      <c r="XDG46" s="83"/>
      <c r="XDH46" s="83"/>
      <c r="XDI46" s="83"/>
      <c r="XDJ46" s="83"/>
      <c r="XDK46" s="83"/>
      <c r="XDL46" s="83"/>
      <c r="XDM46" s="83"/>
      <c r="XDN46" s="83"/>
      <c r="XDO46" s="83"/>
      <c r="XDP46" s="83"/>
      <c r="XDQ46" s="83"/>
      <c r="XDR46" s="83"/>
      <c r="XDS46" s="83"/>
      <c r="XDT46" s="83"/>
      <c r="XDU46" s="83"/>
      <c r="XDV46" s="83"/>
      <c r="XDW46" s="83"/>
      <c r="XDX46" s="83"/>
      <c r="XDY46" s="83"/>
      <c r="XDZ46" s="83"/>
      <c r="XEA46" s="83"/>
      <c r="XEB46" s="83"/>
      <c r="XEC46" s="83"/>
      <c r="XED46" s="83"/>
      <c r="XEE46" s="83"/>
      <c r="XEF46" s="83"/>
      <c r="XEG46" s="83"/>
      <c r="XEH46" s="83"/>
      <c r="XEI46" s="83"/>
      <c r="XEJ46" s="83"/>
      <c r="XEK46" s="83"/>
      <c r="XEL46" s="83"/>
      <c r="XEM46" s="83"/>
      <c r="XEN46" s="83"/>
      <c r="XEO46" s="83"/>
      <c r="XEP46" s="83"/>
      <c r="XEQ46" s="83"/>
      <c r="XER46" s="83"/>
      <c r="XES46" s="83"/>
      <c r="XET46" s="83"/>
      <c r="XEU46" s="83"/>
      <c r="XEV46" s="83"/>
      <c r="XEW46" s="83"/>
      <c r="XEX46" s="83"/>
      <c r="XEY46" s="83"/>
      <c r="XEZ46" s="94"/>
      <c r="XFA46" s="94"/>
      <c r="XFB46" s="94"/>
      <c r="XFC46" s="94"/>
      <c r="XFD46" s="94"/>
    </row>
    <row r="47" s="86" customFormat="1" ht="76" customHeight="1" spans="1:16384">
      <c r="A47" s="49">
        <v>32</v>
      </c>
      <c r="B47" s="29" t="s">
        <v>34</v>
      </c>
      <c r="C47" s="30" t="s">
        <v>34</v>
      </c>
      <c r="D47" s="30" t="s">
        <v>243</v>
      </c>
      <c r="E47" s="34"/>
      <c r="F47" s="35" t="s">
        <v>246</v>
      </c>
      <c r="G47" s="30" t="s">
        <v>95</v>
      </c>
      <c r="H47" s="30"/>
      <c r="I47" s="30">
        <v>57.04</v>
      </c>
      <c r="J47" s="131">
        <v>57.04</v>
      </c>
      <c r="K47" s="131">
        <v>57.04</v>
      </c>
      <c r="L47" s="131"/>
      <c r="M47" s="131"/>
      <c r="N47" s="131"/>
      <c r="O47" s="131"/>
      <c r="P47" s="32" t="s">
        <v>16</v>
      </c>
      <c r="Q47" s="32" t="s">
        <v>97</v>
      </c>
      <c r="R47" s="32" t="s">
        <v>158</v>
      </c>
      <c r="S47" s="32" t="s">
        <v>159</v>
      </c>
      <c r="T47" s="30">
        <v>20.25</v>
      </c>
      <c r="U47" s="30"/>
      <c r="V47" s="131"/>
      <c r="W47" s="30"/>
      <c r="X47" s="30"/>
      <c r="Y47" s="131">
        <v>20.25</v>
      </c>
      <c r="Z47" s="34" t="s">
        <v>100</v>
      </c>
      <c r="AA47" s="32" t="s">
        <v>35</v>
      </c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  <c r="NY47" s="83"/>
      <c r="NZ47" s="83"/>
      <c r="OA47" s="83"/>
      <c r="OB47" s="83"/>
      <c r="OC47" s="83"/>
      <c r="OD47" s="83"/>
      <c r="OE47" s="83"/>
      <c r="OF47" s="83"/>
      <c r="OG47" s="83"/>
      <c r="OH47" s="83"/>
      <c r="OI47" s="83"/>
      <c r="OJ47" s="83"/>
      <c r="OK47" s="83"/>
      <c r="OL47" s="83"/>
      <c r="OM47" s="83"/>
      <c r="ON47" s="83"/>
      <c r="OO47" s="83"/>
      <c r="OP47" s="83"/>
      <c r="OQ47" s="83"/>
      <c r="OR47" s="83"/>
      <c r="OS47" s="83"/>
      <c r="OT47" s="83"/>
      <c r="OU47" s="83"/>
      <c r="OV47" s="83"/>
      <c r="OW47" s="83"/>
      <c r="OX47" s="83"/>
      <c r="OY47" s="83"/>
      <c r="OZ47" s="83"/>
      <c r="PA47" s="83"/>
      <c r="PB47" s="83"/>
      <c r="PC47" s="83"/>
      <c r="PD47" s="83"/>
      <c r="PE47" s="83"/>
      <c r="PF47" s="83"/>
      <c r="PG47" s="83"/>
      <c r="PH47" s="83"/>
      <c r="PI47" s="83"/>
      <c r="PJ47" s="83"/>
      <c r="PK47" s="83"/>
      <c r="PL47" s="83"/>
      <c r="PM47" s="83"/>
      <c r="PN47" s="83"/>
      <c r="PO47" s="83"/>
      <c r="PP47" s="83"/>
      <c r="PQ47" s="83"/>
      <c r="PR47" s="83"/>
      <c r="PS47" s="83"/>
      <c r="PT47" s="83"/>
      <c r="PU47" s="83"/>
      <c r="PV47" s="83"/>
      <c r="PW47" s="83"/>
      <c r="PX47" s="83"/>
      <c r="PY47" s="83"/>
      <c r="PZ47" s="83"/>
      <c r="QA47" s="83"/>
      <c r="QB47" s="83"/>
      <c r="QC47" s="83"/>
      <c r="QD47" s="83"/>
      <c r="QE47" s="83"/>
      <c r="QF47" s="83"/>
      <c r="QG47" s="83"/>
      <c r="QH47" s="83"/>
      <c r="QI47" s="83"/>
      <c r="QJ47" s="83"/>
      <c r="QK47" s="83"/>
      <c r="QL47" s="83"/>
      <c r="QM47" s="83"/>
      <c r="QN47" s="83"/>
      <c r="QO47" s="83"/>
      <c r="QP47" s="83"/>
      <c r="QQ47" s="83"/>
      <c r="QR47" s="83"/>
      <c r="QS47" s="83"/>
      <c r="QT47" s="83"/>
      <c r="QU47" s="83"/>
      <c r="QV47" s="83"/>
      <c r="QW47" s="83"/>
      <c r="QX47" s="83"/>
      <c r="QY47" s="83"/>
      <c r="QZ47" s="83"/>
      <c r="RA47" s="83"/>
      <c r="RB47" s="83"/>
      <c r="RC47" s="83"/>
      <c r="RD47" s="83"/>
      <c r="RE47" s="83"/>
      <c r="RF47" s="83"/>
      <c r="RG47" s="83"/>
      <c r="RH47" s="83"/>
      <c r="RI47" s="83"/>
      <c r="RJ47" s="83"/>
      <c r="RK47" s="83"/>
      <c r="RL47" s="83"/>
      <c r="RM47" s="83"/>
      <c r="RN47" s="83"/>
      <c r="RO47" s="83"/>
      <c r="RP47" s="83"/>
      <c r="RQ47" s="83"/>
      <c r="RR47" s="83"/>
      <c r="RS47" s="83"/>
      <c r="RT47" s="83"/>
      <c r="RU47" s="83"/>
      <c r="RV47" s="83"/>
      <c r="RW47" s="83"/>
      <c r="RX47" s="83"/>
      <c r="RY47" s="83"/>
      <c r="RZ47" s="83"/>
      <c r="SA47" s="83"/>
      <c r="SB47" s="83"/>
      <c r="SC47" s="83"/>
      <c r="SD47" s="83"/>
      <c r="SE47" s="83"/>
      <c r="SF47" s="83"/>
      <c r="SG47" s="83"/>
      <c r="SH47" s="83"/>
      <c r="SI47" s="83"/>
      <c r="SJ47" s="83"/>
      <c r="SK47" s="83"/>
      <c r="SL47" s="83"/>
      <c r="SM47" s="83"/>
      <c r="SN47" s="83"/>
      <c r="SO47" s="83"/>
      <c r="SP47" s="83"/>
      <c r="SQ47" s="83"/>
      <c r="SR47" s="83"/>
      <c r="SS47" s="83"/>
      <c r="ST47" s="83"/>
      <c r="SU47" s="83"/>
      <c r="SV47" s="83"/>
      <c r="SW47" s="83"/>
      <c r="SX47" s="83"/>
      <c r="SY47" s="83"/>
      <c r="SZ47" s="83"/>
      <c r="TA47" s="83"/>
      <c r="TB47" s="83"/>
      <c r="TC47" s="83"/>
      <c r="TD47" s="83"/>
      <c r="TE47" s="83"/>
      <c r="TF47" s="83"/>
      <c r="TG47" s="83"/>
      <c r="TH47" s="83"/>
      <c r="TI47" s="83"/>
      <c r="TJ47" s="83"/>
      <c r="TK47" s="83"/>
      <c r="TL47" s="83"/>
      <c r="TM47" s="83"/>
      <c r="TN47" s="83"/>
      <c r="TO47" s="83"/>
      <c r="TP47" s="83"/>
      <c r="TQ47" s="83"/>
      <c r="TR47" s="83"/>
      <c r="TS47" s="83"/>
      <c r="TT47" s="83"/>
      <c r="TU47" s="83"/>
      <c r="TV47" s="83"/>
      <c r="TW47" s="83"/>
      <c r="TX47" s="83"/>
      <c r="TY47" s="83"/>
      <c r="TZ47" s="83"/>
      <c r="UA47" s="83"/>
      <c r="UB47" s="83"/>
      <c r="UC47" s="83"/>
      <c r="UD47" s="83"/>
      <c r="UE47" s="83"/>
      <c r="UF47" s="83"/>
      <c r="UG47" s="83"/>
      <c r="UH47" s="83"/>
      <c r="UI47" s="83"/>
      <c r="UJ47" s="83"/>
      <c r="UK47" s="83"/>
      <c r="UL47" s="83"/>
      <c r="UM47" s="83"/>
      <c r="UN47" s="83"/>
      <c r="UO47" s="83"/>
      <c r="UP47" s="83"/>
      <c r="UQ47" s="83"/>
      <c r="UR47" s="83"/>
      <c r="US47" s="83"/>
      <c r="UT47" s="83"/>
      <c r="UU47" s="83"/>
      <c r="UV47" s="83"/>
      <c r="UW47" s="83"/>
      <c r="UX47" s="83"/>
      <c r="UY47" s="83"/>
      <c r="UZ47" s="83"/>
      <c r="VA47" s="83"/>
      <c r="VB47" s="83"/>
      <c r="VC47" s="83"/>
      <c r="VD47" s="83"/>
      <c r="VE47" s="83"/>
      <c r="VF47" s="83"/>
      <c r="VG47" s="83"/>
      <c r="VH47" s="83"/>
      <c r="VI47" s="83"/>
      <c r="VJ47" s="83"/>
      <c r="VK47" s="83"/>
      <c r="VL47" s="83"/>
      <c r="VM47" s="83"/>
      <c r="VN47" s="83"/>
      <c r="VO47" s="83"/>
      <c r="VP47" s="83"/>
      <c r="VQ47" s="83"/>
      <c r="VR47" s="83"/>
      <c r="VS47" s="83"/>
      <c r="VT47" s="83"/>
      <c r="VU47" s="83"/>
      <c r="VV47" s="83"/>
      <c r="VW47" s="83"/>
      <c r="VX47" s="83"/>
      <c r="VY47" s="83"/>
      <c r="VZ47" s="83"/>
      <c r="WA47" s="83"/>
      <c r="WB47" s="83"/>
      <c r="WC47" s="83"/>
      <c r="WD47" s="83"/>
      <c r="WE47" s="83"/>
      <c r="WF47" s="83"/>
      <c r="WG47" s="83"/>
      <c r="WH47" s="83"/>
      <c r="WI47" s="83"/>
      <c r="WJ47" s="83"/>
      <c r="WK47" s="83"/>
      <c r="WL47" s="83"/>
      <c r="WM47" s="83"/>
      <c r="WN47" s="83"/>
      <c r="WO47" s="83"/>
      <c r="WP47" s="83"/>
      <c r="WQ47" s="83"/>
      <c r="WR47" s="83"/>
      <c r="WS47" s="83"/>
      <c r="WT47" s="83"/>
      <c r="WU47" s="83"/>
      <c r="WV47" s="83"/>
      <c r="WW47" s="83"/>
      <c r="WX47" s="83"/>
      <c r="WY47" s="83"/>
      <c r="WZ47" s="83"/>
      <c r="XA47" s="83"/>
      <c r="XB47" s="83"/>
      <c r="XC47" s="83"/>
      <c r="XD47" s="83"/>
      <c r="XE47" s="83"/>
      <c r="XF47" s="83"/>
      <c r="XG47" s="83"/>
      <c r="XH47" s="83"/>
      <c r="XI47" s="83"/>
      <c r="XJ47" s="83"/>
      <c r="XK47" s="83"/>
      <c r="XL47" s="83"/>
      <c r="XM47" s="83"/>
      <c r="XN47" s="83"/>
      <c r="XO47" s="83"/>
      <c r="XP47" s="83"/>
      <c r="XQ47" s="83"/>
      <c r="XR47" s="83"/>
      <c r="XS47" s="83"/>
      <c r="XT47" s="83"/>
      <c r="XU47" s="83"/>
      <c r="XV47" s="83"/>
      <c r="XW47" s="83"/>
      <c r="XX47" s="83"/>
      <c r="XY47" s="83"/>
      <c r="XZ47" s="83"/>
      <c r="YA47" s="83"/>
      <c r="YB47" s="83"/>
      <c r="YC47" s="83"/>
      <c r="YD47" s="83"/>
      <c r="YE47" s="83"/>
      <c r="YF47" s="83"/>
      <c r="YG47" s="83"/>
      <c r="YH47" s="83"/>
      <c r="YI47" s="83"/>
      <c r="YJ47" s="83"/>
      <c r="YK47" s="83"/>
      <c r="YL47" s="83"/>
      <c r="YM47" s="83"/>
      <c r="YN47" s="83"/>
      <c r="YO47" s="83"/>
      <c r="YP47" s="83"/>
      <c r="YQ47" s="83"/>
      <c r="YR47" s="83"/>
      <c r="YS47" s="83"/>
      <c r="YT47" s="83"/>
      <c r="YU47" s="83"/>
      <c r="YV47" s="83"/>
      <c r="YW47" s="83"/>
      <c r="YX47" s="83"/>
      <c r="YY47" s="83"/>
      <c r="YZ47" s="83"/>
      <c r="ZA47" s="83"/>
      <c r="ZB47" s="83"/>
      <c r="ZC47" s="83"/>
      <c r="ZD47" s="83"/>
      <c r="ZE47" s="83"/>
      <c r="ZF47" s="83"/>
      <c r="ZG47" s="83"/>
      <c r="ZH47" s="83"/>
      <c r="ZI47" s="83"/>
      <c r="ZJ47" s="83"/>
      <c r="ZK47" s="83"/>
      <c r="ZL47" s="83"/>
      <c r="ZM47" s="83"/>
      <c r="ZN47" s="83"/>
      <c r="ZO47" s="83"/>
      <c r="ZP47" s="83"/>
      <c r="ZQ47" s="83"/>
      <c r="ZR47" s="83"/>
      <c r="ZS47" s="83"/>
      <c r="ZT47" s="83"/>
      <c r="ZU47" s="83"/>
      <c r="ZV47" s="83"/>
      <c r="ZW47" s="83"/>
      <c r="ZX47" s="83"/>
      <c r="ZY47" s="83"/>
      <c r="ZZ47" s="83"/>
      <c r="AAA47" s="83"/>
      <c r="AAB47" s="83"/>
      <c r="AAC47" s="83"/>
      <c r="AAD47" s="83"/>
      <c r="AAE47" s="83"/>
      <c r="AAF47" s="83"/>
      <c r="AAG47" s="83"/>
      <c r="AAH47" s="83"/>
      <c r="AAI47" s="83"/>
      <c r="AAJ47" s="83"/>
      <c r="AAK47" s="83"/>
      <c r="AAL47" s="83"/>
      <c r="AAM47" s="83"/>
      <c r="AAN47" s="83"/>
      <c r="AAO47" s="83"/>
      <c r="AAP47" s="83"/>
      <c r="AAQ47" s="83"/>
      <c r="AAR47" s="83"/>
      <c r="AAS47" s="83"/>
      <c r="AAT47" s="83"/>
      <c r="AAU47" s="83"/>
      <c r="AAV47" s="83"/>
      <c r="AAW47" s="83"/>
      <c r="AAX47" s="83"/>
      <c r="AAY47" s="83"/>
      <c r="AAZ47" s="83"/>
      <c r="ABA47" s="83"/>
      <c r="ABB47" s="83"/>
      <c r="ABC47" s="83"/>
      <c r="ABD47" s="83"/>
      <c r="ABE47" s="83"/>
      <c r="ABF47" s="83"/>
      <c r="ABG47" s="83"/>
      <c r="ABH47" s="83"/>
      <c r="ABI47" s="83"/>
      <c r="ABJ47" s="83"/>
      <c r="ABK47" s="83"/>
      <c r="ABL47" s="83"/>
      <c r="ABM47" s="83"/>
      <c r="ABN47" s="83"/>
      <c r="ABO47" s="83"/>
      <c r="ABP47" s="83"/>
      <c r="ABQ47" s="83"/>
      <c r="ABR47" s="83"/>
      <c r="ABS47" s="83"/>
      <c r="ABT47" s="83"/>
      <c r="ABU47" s="83"/>
      <c r="ABV47" s="83"/>
      <c r="ABW47" s="83"/>
      <c r="ABX47" s="83"/>
      <c r="ABY47" s="83"/>
      <c r="ABZ47" s="83"/>
      <c r="ACA47" s="83"/>
      <c r="ACB47" s="83"/>
      <c r="ACC47" s="83"/>
      <c r="ACD47" s="83"/>
      <c r="ACE47" s="83"/>
      <c r="ACF47" s="83"/>
      <c r="ACG47" s="83"/>
      <c r="ACH47" s="83"/>
      <c r="ACI47" s="83"/>
      <c r="ACJ47" s="83"/>
      <c r="ACK47" s="83"/>
      <c r="ACL47" s="83"/>
      <c r="ACM47" s="83"/>
      <c r="ACN47" s="83"/>
      <c r="ACO47" s="83"/>
      <c r="ACP47" s="83"/>
      <c r="ACQ47" s="83"/>
      <c r="ACR47" s="83"/>
      <c r="ACS47" s="83"/>
      <c r="ACT47" s="83"/>
      <c r="ACU47" s="83"/>
      <c r="ACV47" s="83"/>
      <c r="ACW47" s="83"/>
      <c r="ACX47" s="83"/>
      <c r="ACY47" s="83"/>
      <c r="ACZ47" s="83"/>
      <c r="ADA47" s="83"/>
      <c r="ADB47" s="83"/>
      <c r="ADC47" s="83"/>
      <c r="ADD47" s="83"/>
      <c r="ADE47" s="83"/>
      <c r="ADF47" s="83"/>
      <c r="ADG47" s="83"/>
      <c r="ADH47" s="83"/>
      <c r="ADI47" s="83"/>
      <c r="ADJ47" s="83"/>
      <c r="ADK47" s="83"/>
      <c r="ADL47" s="83"/>
      <c r="ADM47" s="83"/>
      <c r="ADN47" s="83"/>
      <c r="ADO47" s="83"/>
      <c r="ADP47" s="83"/>
      <c r="ADQ47" s="83"/>
      <c r="ADR47" s="83"/>
      <c r="ADS47" s="83"/>
      <c r="ADT47" s="83"/>
      <c r="ADU47" s="83"/>
      <c r="ADV47" s="83"/>
      <c r="ADW47" s="83"/>
      <c r="ADX47" s="83"/>
      <c r="ADY47" s="83"/>
      <c r="ADZ47" s="83"/>
      <c r="AEA47" s="83"/>
      <c r="AEB47" s="83"/>
      <c r="AEC47" s="83"/>
      <c r="AED47" s="83"/>
      <c r="AEE47" s="83"/>
      <c r="AEF47" s="83"/>
      <c r="AEG47" s="83"/>
      <c r="AEH47" s="83"/>
      <c r="AEI47" s="83"/>
      <c r="AEJ47" s="83"/>
      <c r="AEK47" s="83"/>
      <c r="AEL47" s="83"/>
      <c r="AEM47" s="83"/>
      <c r="AEN47" s="83"/>
      <c r="AEO47" s="83"/>
      <c r="AEP47" s="83"/>
      <c r="AEQ47" s="83"/>
      <c r="AER47" s="83"/>
      <c r="AES47" s="83"/>
      <c r="AET47" s="83"/>
      <c r="AEU47" s="83"/>
      <c r="AEV47" s="83"/>
      <c r="AEW47" s="83"/>
      <c r="AEX47" s="83"/>
      <c r="AEY47" s="83"/>
      <c r="AEZ47" s="83"/>
      <c r="AFA47" s="83"/>
      <c r="AFB47" s="83"/>
      <c r="AFC47" s="83"/>
      <c r="AFD47" s="83"/>
      <c r="AFE47" s="83"/>
      <c r="AFF47" s="83"/>
      <c r="AFG47" s="83"/>
      <c r="AFH47" s="83"/>
      <c r="AFI47" s="83"/>
      <c r="AFJ47" s="83"/>
      <c r="AFK47" s="83"/>
      <c r="AFL47" s="83"/>
      <c r="AFM47" s="83"/>
      <c r="AFN47" s="83"/>
      <c r="AFO47" s="83"/>
      <c r="AFP47" s="83"/>
      <c r="AFQ47" s="83"/>
      <c r="AFR47" s="83"/>
      <c r="AFS47" s="83"/>
      <c r="AFT47" s="83"/>
      <c r="AFU47" s="83"/>
      <c r="AFV47" s="83"/>
      <c r="AFW47" s="83"/>
      <c r="AFX47" s="83"/>
      <c r="AFY47" s="83"/>
      <c r="AFZ47" s="83"/>
      <c r="AGA47" s="83"/>
      <c r="AGB47" s="83"/>
      <c r="AGC47" s="83"/>
      <c r="AGD47" s="83"/>
      <c r="AGE47" s="83"/>
      <c r="AGF47" s="83"/>
      <c r="AGG47" s="83"/>
      <c r="AGH47" s="83"/>
      <c r="AGI47" s="83"/>
      <c r="AGJ47" s="83"/>
      <c r="AGK47" s="83"/>
      <c r="AGL47" s="83"/>
      <c r="AGM47" s="83"/>
      <c r="AGN47" s="83"/>
      <c r="AGO47" s="83"/>
      <c r="AGP47" s="83"/>
      <c r="AGQ47" s="83"/>
      <c r="AGR47" s="83"/>
      <c r="AGS47" s="83"/>
      <c r="AGT47" s="83"/>
      <c r="AGU47" s="83"/>
      <c r="AGV47" s="83"/>
      <c r="AGW47" s="83"/>
      <c r="AGX47" s="83"/>
      <c r="AGY47" s="83"/>
      <c r="AGZ47" s="83"/>
      <c r="AHA47" s="83"/>
      <c r="AHB47" s="83"/>
      <c r="AHC47" s="83"/>
      <c r="AHD47" s="83"/>
      <c r="AHE47" s="83"/>
      <c r="AHF47" s="83"/>
      <c r="AHG47" s="83"/>
      <c r="AHH47" s="83"/>
      <c r="AHI47" s="83"/>
      <c r="AHJ47" s="83"/>
      <c r="AHK47" s="83"/>
      <c r="AHL47" s="83"/>
      <c r="AHM47" s="83"/>
      <c r="AHN47" s="83"/>
      <c r="AHO47" s="83"/>
      <c r="AHP47" s="83"/>
      <c r="AHQ47" s="83"/>
      <c r="AHR47" s="83"/>
      <c r="AHS47" s="83"/>
      <c r="AHT47" s="83"/>
      <c r="AHU47" s="83"/>
      <c r="AHV47" s="83"/>
      <c r="AHW47" s="83"/>
      <c r="AHX47" s="83"/>
      <c r="AHY47" s="83"/>
      <c r="AHZ47" s="83"/>
      <c r="AIA47" s="83"/>
      <c r="AIB47" s="83"/>
      <c r="AIC47" s="83"/>
      <c r="AID47" s="83"/>
      <c r="AIE47" s="83"/>
      <c r="AIF47" s="83"/>
      <c r="AIG47" s="83"/>
      <c r="AIH47" s="83"/>
      <c r="AII47" s="83"/>
      <c r="AIJ47" s="83"/>
      <c r="AIK47" s="83"/>
      <c r="AIL47" s="83"/>
      <c r="AIM47" s="83"/>
      <c r="AIN47" s="83"/>
      <c r="AIO47" s="83"/>
      <c r="AIP47" s="83"/>
      <c r="AIQ47" s="83"/>
      <c r="AIR47" s="83"/>
      <c r="AIS47" s="83"/>
      <c r="AIT47" s="83"/>
      <c r="AIU47" s="83"/>
      <c r="AIV47" s="83"/>
      <c r="AIW47" s="83"/>
      <c r="AIX47" s="83"/>
      <c r="AIY47" s="83"/>
      <c r="AIZ47" s="83"/>
      <c r="AJA47" s="83"/>
      <c r="AJB47" s="83"/>
      <c r="AJC47" s="83"/>
      <c r="AJD47" s="83"/>
      <c r="AJE47" s="83"/>
      <c r="AJF47" s="83"/>
      <c r="AJG47" s="83"/>
      <c r="AJH47" s="83"/>
      <c r="AJI47" s="83"/>
      <c r="AJJ47" s="83"/>
      <c r="AJK47" s="83"/>
      <c r="AJL47" s="83"/>
      <c r="AJM47" s="83"/>
      <c r="AJN47" s="83"/>
      <c r="AJO47" s="83"/>
      <c r="AJP47" s="83"/>
      <c r="AJQ47" s="83"/>
      <c r="AJR47" s="83"/>
      <c r="AJS47" s="83"/>
      <c r="AJT47" s="83"/>
      <c r="AJU47" s="83"/>
      <c r="AJV47" s="83"/>
      <c r="AJW47" s="83"/>
      <c r="AJX47" s="83"/>
      <c r="AJY47" s="83"/>
      <c r="AJZ47" s="83"/>
      <c r="AKA47" s="83"/>
      <c r="AKB47" s="83"/>
      <c r="AKC47" s="83"/>
      <c r="AKD47" s="83"/>
      <c r="AKE47" s="83"/>
      <c r="AKF47" s="83"/>
      <c r="AKG47" s="83"/>
      <c r="AKH47" s="83"/>
      <c r="AKI47" s="83"/>
      <c r="AKJ47" s="83"/>
      <c r="AKK47" s="83"/>
      <c r="AKL47" s="83"/>
      <c r="AKM47" s="83"/>
      <c r="AKN47" s="83"/>
      <c r="AKO47" s="83"/>
      <c r="AKP47" s="83"/>
      <c r="AKQ47" s="83"/>
      <c r="AKR47" s="83"/>
      <c r="AKS47" s="83"/>
      <c r="AKT47" s="83"/>
      <c r="AKU47" s="83"/>
      <c r="AKV47" s="83"/>
      <c r="AKW47" s="83"/>
      <c r="AKX47" s="83"/>
      <c r="AKY47" s="83"/>
      <c r="AKZ47" s="83"/>
      <c r="ALA47" s="83"/>
      <c r="ALB47" s="83"/>
      <c r="ALC47" s="83"/>
      <c r="ALD47" s="83"/>
      <c r="ALE47" s="83"/>
      <c r="ALF47" s="83"/>
      <c r="ALG47" s="83"/>
      <c r="ALH47" s="83"/>
      <c r="ALI47" s="83"/>
      <c r="ALJ47" s="83"/>
      <c r="ALK47" s="83"/>
      <c r="ALL47" s="83"/>
      <c r="ALM47" s="83"/>
      <c r="ALN47" s="83"/>
      <c r="ALO47" s="83"/>
      <c r="ALP47" s="83"/>
      <c r="ALQ47" s="83"/>
      <c r="ALR47" s="83"/>
      <c r="ALS47" s="83"/>
      <c r="ALT47" s="83"/>
      <c r="ALU47" s="83"/>
      <c r="ALV47" s="83"/>
      <c r="ALW47" s="83"/>
      <c r="ALX47" s="83"/>
      <c r="ALY47" s="83"/>
      <c r="ALZ47" s="83"/>
      <c r="AMA47" s="83"/>
      <c r="AMB47" s="83"/>
      <c r="AMC47" s="83"/>
      <c r="AMD47" s="83"/>
      <c r="AME47" s="83"/>
      <c r="AMF47" s="83"/>
      <c r="AMG47" s="83"/>
      <c r="AMH47" s="83"/>
      <c r="AMI47" s="83"/>
      <c r="AMJ47" s="83"/>
      <c r="AMK47" s="83"/>
      <c r="AML47" s="83"/>
      <c r="AMM47" s="83"/>
      <c r="AMN47" s="83"/>
      <c r="AMO47" s="83"/>
      <c r="AMP47" s="83"/>
      <c r="AMQ47" s="83"/>
      <c r="AMR47" s="83"/>
      <c r="AMS47" s="83"/>
      <c r="AMT47" s="83"/>
      <c r="AMU47" s="83"/>
      <c r="AMV47" s="83"/>
      <c r="AMW47" s="83"/>
      <c r="AMX47" s="83"/>
      <c r="AMY47" s="83"/>
      <c r="AMZ47" s="83"/>
      <c r="ANA47" s="83"/>
      <c r="ANB47" s="83"/>
      <c r="ANC47" s="83"/>
      <c r="AND47" s="83"/>
      <c r="ANE47" s="83"/>
      <c r="ANF47" s="83"/>
      <c r="ANG47" s="83"/>
      <c r="ANH47" s="83"/>
      <c r="ANI47" s="83"/>
      <c r="ANJ47" s="83"/>
      <c r="ANK47" s="83"/>
      <c r="ANL47" s="83"/>
      <c r="ANM47" s="83"/>
      <c r="ANN47" s="83"/>
      <c r="ANO47" s="83"/>
      <c r="ANP47" s="83"/>
      <c r="ANQ47" s="83"/>
      <c r="ANR47" s="83"/>
      <c r="ANS47" s="83"/>
      <c r="ANT47" s="83"/>
      <c r="ANU47" s="83"/>
      <c r="ANV47" s="83"/>
      <c r="ANW47" s="83"/>
      <c r="ANX47" s="83"/>
      <c r="ANY47" s="83"/>
      <c r="ANZ47" s="83"/>
      <c r="AOA47" s="83"/>
      <c r="AOB47" s="83"/>
      <c r="AOC47" s="83"/>
      <c r="AOD47" s="83"/>
      <c r="AOE47" s="83"/>
      <c r="AOF47" s="83"/>
      <c r="AOG47" s="83"/>
      <c r="AOH47" s="83"/>
      <c r="AOI47" s="83"/>
      <c r="AOJ47" s="83"/>
      <c r="AOK47" s="83"/>
      <c r="AOL47" s="83"/>
      <c r="AOM47" s="83"/>
      <c r="AON47" s="83"/>
      <c r="AOO47" s="83"/>
      <c r="AOP47" s="83"/>
      <c r="AOQ47" s="83"/>
      <c r="AOR47" s="83"/>
      <c r="AOS47" s="83"/>
      <c r="AOT47" s="83"/>
      <c r="AOU47" s="83"/>
      <c r="AOV47" s="83"/>
      <c r="AOW47" s="83"/>
      <c r="AOX47" s="83"/>
      <c r="AOY47" s="83"/>
      <c r="AOZ47" s="83"/>
      <c r="APA47" s="83"/>
      <c r="APB47" s="83"/>
      <c r="APC47" s="83"/>
      <c r="APD47" s="83"/>
      <c r="APE47" s="83"/>
      <c r="APF47" s="83"/>
      <c r="APG47" s="83"/>
      <c r="APH47" s="83"/>
      <c r="API47" s="83"/>
      <c r="APJ47" s="83"/>
      <c r="APK47" s="83"/>
      <c r="APL47" s="83"/>
      <c r="APM47" s="83"/>
      <c r="APN47" s="83"/>
      <c r="APO47" s="83"/>
      <c r="APP47" s="83"/>
      <c r="APQ47" s="83"/>
      <c r="APR47" s="83"/>
      <c r="APS47" s="83"/>
      <c r="APT47" s="83"/>
      <c r="APU47" s="83"/>
      <c r="APV47" s="83"/>
      <c r="APW47" s="83"/>
      <c r="APX47" s="83"/>
      <c r="APY47" s="83"/>
      <c r="APZ47" s="83"/>
      <c r="AQA47" s="83"/>
      <c r="AQB47" s="83"/>
      <c r="AQC47" s="83"/>
      <c r="AQD47" s="83"/>
      <c r="AQE47" s="83"/>
      <c r="AQF47" s="83"/>
      <c r="AQG47" s="83"/>
      <c r="AQH47" s="83"/>
      <c r="AQI47" s="83"/>
      <c r="AQJ47" s="83"/>
      <c r="AQK47" s="83"/>
      <c r="AQL47" s="83"/>
      <c r="AQM47" s="83"/>
      <c r="AQN47" s="83"/>
      <c r="AQO47" s="83"/>
      <c r="AQP47" s="83"/>
      <c r="AQQ47" s="83"/>
      <c r="AQR47" s="83"/>
      <c r="AQS47" s="83"/>
      <c r="AQT47" s="83"/>
      <c r="AQU47" s="83"/>
      <c r="AQV47" s="83"/>
      <c r="AQW47" s="83"/>
      <c r="AQX47" s="83"/>
      <c r="AQY47" s="83"/>
      <c r="AQZ47" s="83"/>
      <c r="ARA47" s="83"/>
      <c r="ARB47" s="83"/>
      <c r="ARC47" s="83"/>
      <c r="ARD47" s="83"/>
      <c r="ARE47" s="83"/>
      <c r="ARF47" s="83"/>
      <c r="ARG47" s="83"/>
      <c r="ARH47" s="83"/>
      <c r="ARI47" s="83"/>
      <c r="ARJ47" s="83"/>
      <c r="ARK47" s="83"/>
      <c r="ARL47" s="83"/>
      <c r="ARM47" s="83"/>
      <c r="ARN47" s="83"/>
      <c r="ARO47" s="83"/>
      <c r="ARP47" s="83"/>
      <c r="ARQ47" s="83"/>
      <c r="ARR47" s="83"/>
      <c r="ARS47" s="83"/>
      <c r="ART47" s="83"/>
      <c r="ARU47" s="83"/>
      <c r="ARV47" s="83"/>
      <c r="ARW47" s="83"/>
      <c r="ARX47" s="83"/>
      <c r="ARY47" s="83"/>
      <c r="ARZ47" s="83"/>
      <c r="ASA47" s="83"/>
      <c r="ASB47" s="83"/>
      <c r="ASC47" s="83"/>
      <c r="ASD47" s="83"/>
      <c r="ASE47" s="83"/>
      <c r="ASF47" s="83"/>
      <c r="ASG47" s="83"/>
      <c r="ASH47" s="83"/>
      <c r="ASI47" s="83"/>
      <c r="ASJ47" s="83"/>
      <c r="ASK47" s="83"/>
      <c r="ASL47" s="83"/>
      <c r="ASM47" s="83"/>
      <c r="ASN47" s="83"/>
      <c r="ASO47" s="83"/>
      <c r="ASP47" s="83"/>
      <c r="ASQ47" s="83"/>
      <c r="ASR47" s="83"/>
      <c r="ASS47" s="83"/>
      <c r="AST47" s="83"/>
      <c r="ASU47" s="83"/>
      <c r="ASV47" s="83"/>
      <c r="ASW47" s="83"/>
      <c r="ASX47" s="83"/>
      <c r="ASY47" s="83"/>
      <c r="ASZ47" s="83"/>
      <c r="ATA47" s="83"/>
      <c r="ATB47" s="83"/>
      <c r="ATC47" s="83"/>
      <c r="ATD47" s="83"/>
      <c r="ATE47" s="83"/>
      <c r="ATF47" s="83"/>
      <c r="ATG47" s="83"/>
      <c r="ATH47" s="83"/>
      <c r="ATI47" s="83"/>
      <c r="ATJ47" s="83"/>
      <c r="ATK47" s="83"/>
      <c r="ATL47" s="83"/>
      <c r="ATM47" s="83"/>
      <c r="ATN47" s="83"/>
      <c r="ATO47" s="83"/>
      <c r="ATP47" s="83"/>
      <c r="ATQ47" s="83"/>
      <c r="ATR47" s="83"/>
      <c r="ATS47" s="83"/>
      <c r="ATT47" s="83"/>
      <c r="ATU47" s="83"/>
      <c r="ATV47" s="83"/>
      <c r="ATW47" s="83"/>
      <c r="ATX47" s="83"/>
      <c r="ATY47" s="83"/>
      <c r="ATZ47" s="83"/>
      <c r="AUA47" s="83"/>
      <c r="AUB47" s="83"/>
      <c r="AUC47" s="83"/>
      <c r="AUD47" s="83"/>
      <c r="AUE47" s="83"/>
      <c r="AUF47" s="83"/>
      <c r="AUG47" s="83"/>
      <c r="AUH47" s="83"/>
      <c r="AUI47" s="83"/>
      <c r="AUJ47" s="83"/>
      <c r="AUK47" s="83"/>
      <c r="AUL47" s="83"/>
      <c r="AUM47" s="83"/>
      <c r="AUN47" s="83"/>
      <c r="AUO47" s="83"/>
      <c r="AUP47" s="83"/>
      <c r="AUQ47" s="83"/>
      <c r="AUR47" s="83"/>
      <c r="AUS47" s="83"/>
      <c r="AUT47" s="83"/>
      <c r="AUU47" s="83"/>
      <c r="AUV47" s="83"/>
      <c r="AUW47" s="83"/>
      <c r="AUX47" s="83"/>
      <c r="AUY47" s="83"/>
      <c r="AUZ47" s="83"/>
      <c r="AVA47" s="83"/>
      <c r="AVB47" s="83"/>
      <c r="AVC47" s="83"/>
      <c r="AVD47" s="83"/>
      <c r="AVE47" s="83"/>
      <c r="AVF47" s="83"/>
      <c r="AVG47" s="83"/>
      <c r="AVH47" s="83"/>
      <c r="AVI47" s="83"/>
      <c r="AVJ47" s="83"/>
      <c r="AVK47" s="83"/>
      <c r="AVL47" s="83"/>
      <c r="AVM47" s="83"/>
      <c r="AVN47" s="83"/>
      <c r="AVO47" s="83"/>
      <c r="AVP47" s="83"/>
      <c r="AVQ47" s="83"/>
      <c r="AVR47" s="83"/>
      <c r="AVS47" s="83"/>
      <c r="AVT47" s="83"/>
      <c r="AVU47" s="83"/>
      <c r="AVV47" s="83"/>
      <c r="AVW47" s="83"/>
      <c r="AVX47" s="83"/>
      <c r="AVY47" s="83"/>
      <c r="AVZ47" s="83"/>
      <c r="AWA47" s="83"/>
      <c r="AWB47" s="83"/>
      <c r="AWC47" s="83"/>
      <c r="AWD47" s="83"/>
      <c r="AWE47" s="83"/>
      <c r="AWF47" s="83"/>
      <c r="AWG47" s="83"/>
      <c r="AWH47" s="83"/>
      <c r="AWI47" s="83"/>
      <c r="AWJ47" s="83"/>
      <c r="AWK47" s="83"/>
      <c r="AWL47" s="83"/>
      <c r="AWM47" s="83"/>
      <c r="AWN47" s="83"/>
      <c r="AWO47" s="83"/>
      <c r="AWP47" s="83"/>
      <c r="AWQ47" s="83"/>
      <c r="AWR47" s="83"/>
      <c r="AWS47" s="83"/>
      <c r="AWT47" s="83"/>
      <c r="AWU47" s="83"/>
      <c r="AWV47" s="83"/>
      <c r="AWW47" s="83"/>
      <c r="AWX47" s="83"/>
      <c r="AWY47" s="83"/>
      <c r="AWZ47" s="83"/>
      <c r="AXA47" s="83"/>
      <c r="AXB47" s="83"/>
      <c r="AXC47" s="83"/>
      <c r="AXD47" s="83"/>
      <c r="AXE47" s="83"/>
      <c r="AXF47" s="83"/>
      <c r="AXG47" s="83"/>
      <c r="AXH47" s="83"/>
      <c r="AXI47" s="83"/>
      <c r="AXJ47" s="83"/>
      <c r="AXK47" s="83"/>
      <c r="AXL47" s="83"/>
      <c r="AXM47" s="83"/>
      <c r="AXN47" s="83"/>
      <c r="AXO47" s="83"/>
      <c r="AXP47" s="83"/>
      <c r="AXQ47" s="83"/>
      <c r="AXR47" s="83"/>
      <c r="AXS47" s="83"/>
      <c r="AXT47" s="83"/>
      <c r="AXU47" s="83"/>
      <c r="AXV47" s="83"/>
      <c r="AXW47" s="83"/>
      <c r="AXX47" s="83"/>
      <c r="AXY47" s="83"/>
      <c r="AXZ47" s="83"/>
      <c r="AYA47" s="83"/>
      <c r="AYB47" s="83"/>
      <c r="AYC47" s="83"/>
      <c r="AYD47" s="83"/>
      <c r="AYE47" s="83"/>
      <c r="AYF47" s="83"/>
      <c r="AYG47" s="83"/>
      <c r="AYH47" s="83"/>
      <c r="AYI47" s="83"/>
      <c r="AYJ47" s="83"/>
      <c r="AYK47" s="83"/>
      <c r="AYL47" s="83"/>
      <c r="AYM47" s="83"/>
      <c r="AYN47" s="83"/>
      <c r="AYO47" s="83"/>
      <c r="AYP47" s="83"/>
      <c r="AYQ47" s="83"/>
      <c r="AYR47" s="83"/>
      <c r="AYS47" s="83"/>
      <c r="AYT47" s="83"/>
      <c r="AYU47" s="83"/>
      <c r="AYV47" s="83"/>
      <c r="AYW47" s="83"/>
      <c r="AYX47" s="83"/>
      <c r="AYY47" s="83"/>
      <c r="AYZ47" s="83"/>
      <c r="AZA47" s="83"/>
      <c r="AZB47" s="83"/>
      <c r="AZC47" s="83"/>
      <c r="AZD47" s="83"/>
      <c r="AZE47" s="83"/>
      <c r="AZF47" s="83"/>
      <c r="AZG47" s="83"/>
      <c r="AZH47" s="83"/>
      <c r="AZI47" s="83"/>
      <c r="AZJ47" s="83"/>
      <c r="AZK47" s="83"/>
      <c r="AZL47" s="83"/>
      <c r="AZM47" s="83"/>
      <c r="AZN47" s="83"/>
      <c r="AZO47" s="83"/>
      <c r="AZP47" s="83"/>
      <c r="AZQ47" s="83"/>
      <c r="AZR47" s="83"/>
      <c r="AZS47" s="83"/>
      <c r="AZT47" s="83"/>
      <c r="AZU47" s="83"/>
      <c r="AZV47" s="83"/>
      <c r="AZW47" s="83"/>
      <c r="AZX47" s="83"/>
      <c r="AZY47" s="83"/>
      <c r="AZZ47" s="83"/>
      <c r="BAA47" s="83"/>
      <c r="BAB47" s="83"/>
      <c r="BAC47" s="83"/>
      <c r="BAD47" s="83"/>
      <c r="BAE47" s="83"/>
      <c r="BAF47" s="83"/>
      <c r="BAG47" s="83"/>
      <c r="BAH47" s="83"/>
      <c r="BAI47" s="83"/>
      <c r="BAJ47" s="83"/>
      <c r="BAK47" s="83"/>
      <c r="BAL47" s="83"/>
      <c r="BAM47" s="83"/>
      <c r="BAN47" s="83"/>
      <c r="BAO47" s="83"/>
      <c r="BAP47" s="83"/>
      <c r="BAQ47" s="83"/>
      <c r="BAR47" s="83"/>
      <c r="BAS47" s="83"/>
      <c r="BAT47" s="83"/>
      <c r="BAU47" s="83"/>
      <c r="BAV47" s="83"/>
      <c r="BAW47" s="83"/>
      <c r="BAX47" s="83"/>
      <c r="BAY47" s="83"/>
      <c r="BAZ47" s="83"/>
      <c r="BBA47" s="83"/>
      <c r="BBB47" s="83"/>
      <c r="BBC47" s="83"/>
      <c r="BBD47" s="83"/>
      <c r="BBE47" s="83"/>
      <c r="BBF47" s="83"/>
      <c r="BBG47" s="83"/>
      <c r="BBH47" s="83"/>
      <c r="BBI47" s="83"/>
      <c r="BBJ47" s="83"/>
      <c r="BBK47" s="83"/>
      <c r="BBL47" s="83"/>
      <c r="BBM47" s="83"/>
      <c r="BBN47" s="83"/>
      <c r="BBO47" s="83"/>
      <c r="BBP47" s="83"/>
      <c r="BBQ47" s="83"/>
      <c r="BBR47" s="83"/>
      <c r="BBS47" s="83"/>
      <c r="BBT47" s="83"/>
      <c r="BBU47" s="83"/>
      <c r="BBV47" s="83"/>
      <c r="BBW47" s="83"/>
      <c r="BBX47" s="83"/>
      <c r="BBY47" s="83"/>
      <c r="BBZ47" s="83"/>
      <c r="BCA47" s="83"/>
      <c r="BCB47" s="83"/>
      <c r="BCC47" s="83"/>
      <c r="BCD47" s="83"/>
      <c r="BCE47" s="83"/>
      <c r="BCF47" s="83"/>
      <c r="BCG47" s="83"/>
      <c r="BCH47" s="83"/>
      <c r="BCI47" s="83"/>
      <c r="BCJ47" s="83"/>
      <c r="BCK47" s="83"/>
      <c r="BCL47" s="83"/>
      <c r="BCM47" s="83"/>
      <c r="BCN47" s="83"/>
      <c r="BCO47" s="83"/>
      <c r="BCP47" s="83"/>
      <c r="BCQ47" s="83"/>
      <c r="BCR47" s="83"/>
      <c r="BCS47" s="83"/>
      <c r="BCT47" s="83"/>
      <c r="BCU47" s="83"/>
      <c r="BCV47" s="83"/>
      <c r="BCW47" s="83"/>
      <c r="BCX47" s="83"/>
      <c r="BCY47" s="83"/>
      <c r="BCZ47" s="83"/>
      <c r="BDA47" s="83"/>
      <c r="BDB47" s="83"/>
      <c r="BDC47" s="83"/>
      <c r="BDD47" s="83"/>
      <c r="BDE47" s="83"/>
      <c r="BDF47" s="83"/>
      <c r="BDG47" s="83"/>
      <c r="BDH47" s="83"/>
      <c r="BDI47" s="83"/>
      <c r="BDJ47" s="83"/>
      <c r="BDK47" s="83"/>
      <c r="BDL47" s="83"/>
      <c r="BDM47" s="83"/>
      <c r="BDN47" s="83"/>
      <c r="BDO47" s="83"/>
      <c r="BDP47" s="83"/>
      <c r="BDQ47" s="83"/>
      <c r="BDR47" s="83"/>
      <c r="BDS47" s="83"/>
      <c r="BDT47" s="83"/>
      <c r="BDU47" s="83"/>
      <c r="BDV47" s="83"/>
      <c r="BDW47" s="83"/>
      <c r="BDX47" s="83"/>
      <c r="BDY47" s="83"/>
      <c r="BDZ47" s="83"/>
      <c r="BEA47" s="83"/>
      <c r="BEB47" s="83"/>
      <c r="BEC47" s="83"/>
      <c r="BED47" s="83"/>
      <c r="BEE47" s="83"/>
      <c r="BEF47" s="83"/>
      <c r="BEG47" s="83"/>
      <c r="BEH47" s="83"/>
      <c r="BEI47" s="83"/>
      <c r="BEJ47" s="83"/>
      <c r="BEK47" s="83"/>
      <c r="BEL47" s="83"/>
      <c r="BEM47" s="83"/>
      <c r="BEN47" s="83"/>
      <c r="BEO47" s="83"/>
      <c r="BEP47" s="83"/>
      <c r="BEQ47" s="83"/>
      <c r="BER47" s="83"/>
      <c r="BES47" s="83"/>
      <c r="BET47" s="83"/>
      <c r="BEU47" s="83"/>
      <c r="BEV47" s="83"/>
      <c r="BEW47" s="83"/>
      <c r="BEX47" s="83"/>
      <c r="BEY47" s="83"/>
      <c r="BEZ47" s="83"/>
      <c r="BFA47" s="83"/>
      <c r="BFB47" s="83"/>
      <c r="BFC47" s="83"/>
      <c r="BFD47" s="83"/>
      <c r="BFE47" s="83"/>
      <c r="BFF47" s="83"/>
      <c r="BFG47" s="83"/>
      <c r="BFH47" s="83"/>
      <c r="BFI47" s="83"/>
      <c r="BFJ47" s="83"/>
      <c r="BFK47" s="83"/>
      <c r="BFL47" s="83"/>
      <c r="BFM47" s="83"/>
      <c r="BFN47" s="83"/>
      <c r="BFO47" s="83"/>
      <c r="BFP47" s="83"/>
      <c r="BFQ47" s="83"/>
      <c r="BFR47" s="83"/>
      <c r="BFS47" s="83"/>
      <c r="BFT47" s="83"/>
      <c r="BFU47" s="83"/>
      <c r="BFV47" s="83"/>
      <c r="BFW47" s="83"/>
      <c r="BFX47" s="83"/>
      <c r="BFY47" s="83"/>
      <c r="BFZ47" s="83"/>
      <c r="BGA47" s="83"/>
      <c r="BGB47" s="83"/>
      <c r="BGC47" s="83"/>
      <c r="BGD47" s="83"/>
      <c r="BGE47" s="83"/>
      <c r="BGF47" s="83"/>
      <c r="BGG47" s="83"/>
      <c r="BGH47" s="83"/>
      <c r="BGI47" s="83"/>
      <c r="BGJ47" s="83"/>
      <c r="BGK47" s="83"/>
      <c r="BGL47" s="83"/>
      <c r="BGM47" s="83"/>
      <c r="BGN47" s="83"/>
      <c r="BGO47" s="83"/>
      <c r="BGP47" s="83"/>
      <c r="BGQ47" s="83"/>
      <c r="BGR47" s="83"/>
      <c r="BGS47" s="83"/>
      <c r="BGT47" s="83"/>
      <c r="BGU47" s="83"/>
      <c r="BGV47" s="83"/>
      <c r="BGW47" s="83"/>
      <c r="BGX47" s="83"/>
      <c r="BGY47" s="83"/>
      <c r="BGZ47" s="83"/>
      <c r="BHA47" s="83"/>
      <c r="BHB47" s="83"/>
      <c r="BHC47" s="83"/>
      <c r="BHD47" s="83"/>
      <c r="BHE47" s="83"/>
      <c r="BHF47" s="83"/>
      <c r="BHG47" s="83"/>
      <c r="BHH47" s="83"/>
      <c r="BHI47" s="83"/>
      <c r="BHJ47" s="83"/>
      <c r="BHK47" s="83"/>
      <c r="BHL47" s="83"/>
      <c r="BHM47" s="83"/>
      <c r="BHN47" s="83"/>
      <c r="BHO47" s="83"/>
      <c r="BHP47" s="83"/>
      <c r="BHQ47" s="83"/>
      <c r="BHR47" s="83"/>
      <c r="BHS47" s="83"/>
      <c r="BHT47" s="83"/>
      <c r="BHU47" s="83"/>
      <c r="BHV47" s="83"/>
      <c r="BHW47" s="83"/>
      <c r="BHX47" s="83"/>
      <c r="BHY47" s="83"/>
      <c r="BHZ47" s="83"/>
      <c r="BIA47" s="83"/>
      <c r="BIB47" s="83"/>
      <c r="BIC47" s="83"/>
      <c r="BID47" s="83"/>
      <c r="BIE47" s="83"/>
      <c r="BIF47" s="83"/>
      <c r="BIG47" s="83"/>
      <c r="BIH47" s="83"/>
      <c r="BII47" s="83"/>
      <c r="BIJ47" s="83"/>
      <c r="BIK47" s="83"/>
      <c r="BIL47" s="83"/>
      <c r="BIM47" s="83"/>
      <c r="BIN47" s="83"/>
      <c r="BIO47" s="83"/>
      <c r="BIP47" s="83"/>
      <c r="BIQ47" s="83"/>
      <c r="BIR47" s="83"/>
      <c r="BIS47" s="83"/>
      <c r="BIT47" s="83"/>
      <c r="BIU47" s="83"/>
      <c r="BIV47" s="83"/>
      <c r="BIW47" s="83"/>
      <c r="BIX47" s="83"/>
      <c r="BIY47" s="83"/>
      <c r="BIZ47" s="83"/>
      <c r="BJA47" s="83"/>
      <c r="BJB47" s="83"/>
      <c r="BJC47" s="83"/>
      <c r="BJD47" s="83"/>
      <c r="BJE47" s="83"/>
      <c r="BJF47" s="83"/>
      <c r="BJG47" s="83"/>
      <c r="BJH47" s="83"/>
      <c r="BJI47" s="83"/>
      <c r="BJJ47" s="83"/>
      <c r="BJK47" s="83"/>
      <c r="BJL47" s="83"/>
      <c r="BJM47" s="83"/>
      <c r="BJN47" s="83"/>
      <c r="BJO47" s="83"/>
      <c r="BJP47" s="83"/>
      <c r="BJQ47" s="83"/>
      <c r="BJR47" s="83"/>
      <c r="BJS47" s="83"/>
      <c r="BJT47" s="83"/>
      <c r="BJU47" s="83"/>
      <c r="BJV47" s="83"/>
      <c r="BJW47" s="83"/>
      <c r="BJX47" s="83"/>
      <c r="BJY47" s="83"/>
      <c r="BJZ47" s="83"/>
      <c r="BKA47" s="83"/>
      <c r="BKB47" s="83"/>
      <c r="BKC47" s="83"/>
      <c r="BKD47" s="83"/>
      <c r="BKE47" s="83"/>
      <c r="BKF47" s="83"/>
      <c r="BKG47" s="83"/>
      <c r="BKH47" s="83"/>
      <c r="BKI47" s="83"/>
      <c r="BKJ47" s="83"/>
      <c r="BKK47" s="83"/>
      <c r="BKL47" s="83"/>
      <c r="BKM47" s="83"/>
      <c r="BKN47" s="83"/>
      <c r="BKO47" s="83"/>
      <c r="BKP47" s="83"/>
      <c r="BKQ47" s="83"/>
      <c r="BKR47" s="83"/>
      <c r="BKS47" s="83"/>
      <c r="BKT47" s="83"/>
      <c r="BKU47" s="83"/>
      <c r="BKV47" s="83"/>
      <c r="BKW47" s="83"/>
      <c r="BKX47" s="83"/>
      <c r="BKY47" s="83"/>
      <c r="BKZ47" s="83"/>
      <c r="BLA47" s="83"/>
      <c r="BLB47" s="83"/>
      <c r="BLC47" s="83"/>
      <c r="BLD47" s="83"/>
      <c r="BLE47" s="83"/>
      <c r="BLF47" s="83"/>
      <c r="BLG47" s="83"/>
      <c r="BLH47" s="83"/>
      <c r="BLI47" s="83"/>
      <c r="BLJ47" s="83"/>
      <c r="BLK47" s="83"/>
      <c r="BLL47" s="83"/>
      <c r="BLM47" s="83"/>
      <c r="BLN47" s="83"/>
      <c r="BLO47" s="83"/>
      <c r="BLP47" s="83"/>
      <c r="BLQ47" s="83"/>
      <c r="BLR47" s="83"/>
      <c r="BLS47" s="83"/>
      <c r="BLT47" s="83"/>
      <c r="BLU47" s="83"/>
      <c r="BLV47" s="83"/>
      <c r="BLW47" s="83"/>
      <c r="BLX47" s="83"/>
      <c r="BLY47" s="83"/>
      <c r="BLZ47" s="83"/>
      <c r="BMA47" s="83"/>
      <c r="BMB47" s="83"/>
      <c r="BMC47" s="83"/>
      <c r="BMD47" s="83"/>
      <c r="BME47" s="83"/>
      <c r="BMF47" s="83"/>
      <c r="BMG47" s="83"/>
      <c r="BMH47" s="83"/>
      <c r="BMI47" s="83"/>
      <c r="BMJ47" s="83"/>
      <c r="BMK47" s="83"/>
      <c r="BML47" s="83"/>
      <c r="BMM47" s="83"/>
      <c r="BMN47" s="83"/>
      <c r="BMO47" s="83"/>
      <c r="BMP47" s="83"/>
      <c r="BMQ47" s="83"/>
      <c r="BMR47" s="83"/>
      <c r="BMS47" s="83"/>
      <c r="BMT47" s="83"/>
      <c r="BMU47" s="83"/>
      <c r="BMV47" s="83"/>
      <c r="BMW47" s="83"/>
      <c r="BMX47" s="83"/>
      <c r="BMY47" s="83"/>
      <c r="BMZ47" s="83"/>
      <c r="BNA47" s="83"/>
      <c r="BNB47" s="83"/>
      <c r="BNC47" s="83"/>
      <c r="BND47" s="83"/>
      <c r="BNE47" s="83"/>
      <c r="BNF47" s="83"/>
      <c r="BNG47" s="83"/>
      <c r="BNH47" s="83"/>
      <c r="BNI47" s="83"/>
      <c r="BNJ47" s="83"/>
      <c r="BNK47" s="83"/>
      <c r="BNL47" s="83"/>
      <c r="BNM47" s="83"/>
      <c r="BNN47" s="83"/>
      <c r="BNO47" s="83"/>
      <c r="BNP47" s="83"/>
      <c r="BNQ47" s="83"/>
      <c r="BNR47" s="83"/>
      <c r="BNS47" s="83"/>
      <c r="BNT47" s="83"/>
      <c r="BNU47" s="83"/>
      <c r="BNV47" s="83"/>
      <c r="BNW47" s="83"/>
      <c r="BNX47" s="83"/>
      <c r="BNY47" s="83"/>
      <c r="BNZ47" s="83"/>
      <c r="BOA47" s="83"/>
      <c r="BOB47" s="83"/>
      <c r="BOC47" s="83"/>
      <c r="BOD47" s="83"/>
      <c r="BOE47" s="83"/>
      <c r="BOF47" s="83"/>
      <c r="BOG47" s="83"/>
      <c r="BOH47" s="83"/>
      <c r="BOI47" s="83"/>
      <c r="BOJ47" s="83"/>
      <c r="BOK47" s="83"/>
      <c r="BOL47" s="83"/>
      <c r="BOM47" s="83"/>
      <c r="BON47" s="83"/>
      <c r="BOO47" s="83"/>
      <c r="BOP47" s="83"/>
      <c r="BOQ47" s="83"/>
      <c r="BOR47" s="83"/>
      <c r="BOS47" s="83"/>
      <c r="BOT47" s="83"/>
      <c r="BOU47" s="83"/>
      <c r="BOV47" s="83"/>
      <c r="BOW47" s="83"/>
      <c r="BOX47" s="83"/>
      <c r="BOY47" s="83"/>
      <c r="BOZ47" s="83"/>
      <c r="BPA47" s="83"/>
      <c r="BPB47" s="83"/>
      <c r="BPC47" s="83"/>
      <c r="BPD47" s="83"/>
      <c r="BPE47" s="83"/>
      <c r="BPF47" s="83"/>
      <c r="BPG47" s="83"/>
      <c r="BPH47" s="83"/>
      <c r="BPI47" s="83"/>
      <c r="BPJ47" s="83"/>
      <c r="BPK47" s="83"/>
      <c r="BPL47" s="83"/>
      <c r="BPM47" s="83"/>
      <c r="BPN47" s="83"/>
      <c r="BPO47" s="83"/>
      <c r="BPP47" s="83"/>
      <c r="BPQ47" s="83"/>
      <c r="BPR47" s="83"/>
      <c r="BPS47" s="83"/>
      <c r="BPT47" s="83"/>
      <c r="BPU47" s="83"/>
      <c r="BPV47" s="83"/>
      <c r="BPW47" s="83"/>
      <c r="BPX47" s="83"/>
      <c r="BPY47" s="83"/>
      <c r="BPZ47" s="83"/>
      <c r="BQA47" s="83"/>
      <c r="BQB47" s="83"/>
      <c r="BQC47" s="83"/>
      <c r="BQD47" s="83"/>
      <c r="BQE47" s="83"/>
      <c r="BQF47" s="83"/>
      <c r="BQG47" s="83"/>
      <c r="BQH47" s="83"/>
      <c r="BQI47" s="83"/>
      <c r="BQJ47" s="83"/>
      <c r="BQK47" s="83"/>
      <c r="BQL47" s="83"/>
      <c r="BQM47" s="83"/>
      <c r="BQN47" s="83"/>
      <c r="BQO47" s="83"/>
      <c r="BQP47" s="83"/>
      <c r="BQQ47" s="83"/>
      <c r="BQR47" s="83"/>
      <c r="BQS47" s="83"/>
      <c r="BQT47" s="83"/>
      <c r="BQU47" s="83"/>
      <c r="BQV47" s="83"/>
      <c r="BQW47" s="83"/>
      <c r="BQX47" s="83"/>
      <c r="BQY47" s="83"/>
      <c r="BQZ47" s="83"/>
      <c r="BRA47" s="83"/>
      <c r="BRB47" s="83"/>
      <c r="BRC47" s="83"/>
      <c r="BRD47" s="83"/>
      <c r="BRE47" s="83"/>
      <c r="BRF47" s="83"/>
      <c r="BRG47" s="83"/>
      <c r="BRH47" s="83"/>
      <c r="BRI47" s="83"/>
      <c r="BRJ47" s="83"/>
      <c r="BRK47" s="83"/>
      <c r="BRL47" s="83"/>
      <c r="BRM47" s="83"/>
      <c r="BRN47" s="83"/>
      <c r="BRO47" s="83"/>
      <c r="BRP47" s="83"/>
      <c r="BRQ47" s="83"/>
      <c r="BRR47" s="83"/>
      <c r="BRS47" s="83"/>
      <c r="BRT47" s="83"/>
      <c r="BRU47" s="83"/>
      <c r="BRV47" s="83"/>
      <c r="BRW47" s="83"/>
      <c r="BRX47" s="83"/>
      <c r="BRY47" s="83"/>
      <c r="BRZ47" s="83"/>
      <c r="BSA47" s="83"/>
      <c r="BSB47" s="83"/>
      <c r="BSC47" s="83"/>
      <c r="BSD47" s="83"/>
      <c r="BSE47" s="83"/>
      <c r="BSF47" s="83"/>
      <c r="BSG47" s="83"/>
      <c r="BSH47" s="83"/>
      <c r="BSI47" s="83"/>
      <c r="BSJ47" s="83"/>
      <c r="BSK47" s="83"/>
      <c r="BSL47" s="83"/>
      <c r="BSM47" s="83"/>
      <c r="BSN47" s="83"/>
      <c r="BSO47" s="83"/>
      <c r="BSP47" s="83"/>
      <c r="BSQ47" s="83"/>
      <c r="BSR47" s="83"/>
      <c r="BSS47" s="83"/>
      <c r="BST47" s="83"/>
      <c r="BSU47" s="83"/>
      <c r="BSV47" s="83"/>
      <c r="BSW47" s="83"/>
      <c r="BSX47" s="83"/>
      <c r="BSY47" s="83"/>
      <c r="BSZ47" s="83"/>
      <c r="BTA47" s="83"/>
      <c r="BTB47" s="83"/>
      <c r="BTC47" s="83"/>
      <c r="BTD47" s="83"/>
      <c r="BTE47" s="83"/>
      <c r="BTF47" s="83"/>
      <c r="BTG47" s="83"/>
      <c r="BTH47" s="83"/>
      <c r="BTI47" s="83"/>
      <c r="BTJ47" s="83"/>
      <c r="BTK47" s="83"/>
      <c r="BTL47" s="83"/>
      <c r="BTM47" s="83"/>
      <c r="BTN47" s="83"/>
      <c r="BTO47" s="83"/>
      <c r="BTP47" s="83"/>
      <c r="BTQ47" s="83"/>
      <c r="BTR47" s="83"/>
      <c r="BTS47" s="83"/>
      <c r="BTT47" s="83"/>
      <c r="BTU47" s="83"/>
      <c r="BTV47" s="83"/>
      <c r="BTW47" s="83"/>
      <c r="BTX47" s="83"/>
      <c r="BTY47" s="83"/>
      <c r="BTZ47" s="83"/>
      <c r="BUA47" s="83"/>
      <c r="BUB47" s="83"/>
      <c r="BUC47" s="83"/>
      <c r="BUD47" s="83"/>
      <c r="BUE47" s="83"/>
      <c r="BUF47" s="83"/>
      <c r="BUG47" s="83"/>
      <c r="BUH47" s="83"/>
      <c r="BUI47" s="83"/>
      <c r="BUJ47" s="83"/>
      <c r="BUK47" s="83"/>
      <c r="BUL47" s="83"/>
      <c r="BUM47" s="83"/>
      <c r="BUN47" s="83"/>
      <c r="BUO47" s="83"/>
      <c r="BUP47" s="83"/>
      <c r="BUQ47" s="83"/>
      <c r="BUR47" s="83"/>
      <c r="BUS47" s="83"/>
      <c r="BUT47" s="83"/>
      <c r="BUU47" s="83"/>
      <c r="BUV47" s="83"/>
      <c r="BUW47" s="83"/>
      <c r="BUX47" s="83"/>
      <c r="BUY47" s="83"/>
      <c r="BUZ47" s="83"/>
      <c r="BVA47" s="83"/>
      <c r="BVB47" s="83"/>
      <c r="BVC47" s="83"/>
      <c r="BVD47" s="83"/>
      <c r="BVE47" s="83"/>
      <c r="BVF47" s="83"/>
      <c r="BVG47" s="83"/>
      <c r="BVH47" s="83"/>
      <c r="BVI47" s="83"/>
      <c r="BVJ47" s="83"/>
      <c r="BVK47" s="83"/>
      <c r="BVL47" s="83"/>
      <c r="BVM47" s="83"/>
      <c r="BVN47" s="83"/>
      <c r="BVO47" s="83"/>
      <c r="BVP47" s="83"/>
      <c r="BVQ47" s="83"/>
      <c r="BVR47" s="83"/>
      <c r="BVS47" s="83"/>
      <c r="BVT47" s="83"/>
      <c r="BVU47" s="83"/>
      <c r="BVV47" s="83"/>
      <c r="BVW47" s="83"/>
      <c r="BVX47" s="83"/>
      <c r="BVY47" s="83"/>
      <c r="BVZ47" s="83"/>
      <c r="BWA47" s="83"/>
      <c r="BWB47" s="83"/>
      <c r="BWC47" s="83"/>
      <c r="BWD47" s="83"/>
      <c r="BWE47" s="83"/>
      <c r="BWF47" s="83"/>
      <c r="BWG47" s="83"/>
      <c r="BWH47" s="83"/>
      <c r="BWI47" s="83"/>
      <c r="BWJ47" s="83"/>
      <c r="BWK47" s="83"/>
      <c r="BWL47" s="83"/>
      <c r="BWM47" s="83"/>
      <c r="BWN47" s="83"/>
      <c r="BWO47" s="83"/>
      <c r="BWP47" s="83"/>
      <c r="BWQ47" s="83"/>
      <c r="BWR47" s="83"/>
      <c r="BWS47" s="83"/>
      <c r="BWT47" s="83"/>
      <c r="BWU47" s="83"/>
      <c r="BWV47" s="83"/>
      <c r="BWW47" s="83"/>
      <c r="BWX47" s="83"/>
      <c r="BWY47" s="83"/>
      <c r="BWZ47" s="83"/>
      <c r="BXA47" s="83"/>
      <c r="BXB47" s="83"/>
      <c r="BXC47" s="83"/>
      <c r="BXD47" s="83"/>
      <c r="BXE47" s="83"/>
      <c r="BXF47" s="83"/>
      <c r="BXG47" s="83"/>
      <c r="BXH47" s="83"/>
      <c r="BXI47" s="83"/>
      <c r="BXJ47" s="83"/>
      <c r="BXK47" s="83"/>
      <c r="BXL47" s="83"/>
      <c r="BXM47" s="83"/>
      <c r="BXN47" s="83"/>
      <c r="BXO47" s="83"/>
      <c r="BXP47" s="83"/>
      <c r="BXQ47" s="83"/>
      <c r="BXR47" s="83"/>
      <c r="BXS47" s="83"/>
      <c r="BXT47" s="83"/>
      <c r="BXU47" s="83"/>
      <c r="BXV47" s="83"/>
      <c r="BXW47" s="83"/>
      <c r="BXX47" s="83"/>
      <c r="BXY47" s="83"/>
      <c r="BXZ47" s="83"/>
      <c r="BYA47" s="83"/>
      <c r="BYB47" s="83"/>
      <c r="BYC47" s="83"/>
      <c r="BYD47" s="83"/>
      <c r="BYE47" s="83"/>
      <c r="BYF47" s="83"/>
      <c r="BYG47" s="83"/>
      <c r="BYH47" s="83"/>
      <c r="BYI47" s="83"/>
      <c r="BYJ47" s="83"/>
      <c r="BYK47" s="83"/>
      <c r="BYL47" s="83"/>
      <c r="BYM47" s="83"/>
      <c r="BYN47" s="83"/>
      <c r="BYO47" s="83"/>
      <c r="BYP47" s="83"/>
      <c r="BYQ47" s="83"/>
      <c r="BYR47" s="83"/>
      <c r="BYS47" s="83"/>
      <c r="BYT47" s="83"/>
      <c r="BYU47" s="83"/>
      <c r="BYV47" s="83"/>
      <c r="BYW47" s="83"/>
      <c r="BYX47" s="83"/>
      <c r="BYY47" s="83"/>
      <c r="BYZ47" s="83"/>
      <c r="BZA47" s="83"/>
      <c r="BZB47" s="83"/>
      <c r="BZC47" s="83"/>
      <c r="BZD47" s="83"/>
      <c r="BZE47" s="83"/>
      <c r="BZF47" s="83"/>
      <c r="BZG47" s="83"/>
      <c r="BZH47" s="83"/>
      <c r="BZI47" s="83"/>
      <c r="BZJ47" s="83"/>
      <c r="BZK47" s="83"/>
      <c r="BZL47" s="83"/>
      <c r="BZM47" s="83"/>
      <c r="BZN47" s="83"/>
      <c r="BZO47" s="83"/>
      <c r="BZP47" s="83"/>
      <c r="BZQ47" s="83"/>
      <c r="BZR47" s="83"/>
      <c r="BZS47" s="83"/>
      <c r="BZT47" s="83"/>
      <c r="BZU47" s="83"/>
      <c r="BZV47" s="83"/>
      <c r="BZW47" s="83"/>
      <c r="BZX47" s="83"/>
      <c r="BZY47" s="83"/>
      <c r="BZZ47" s="83"/>
      <c r="CAA47" s="83"/>
      <c r="CAB47" s="83"/>
      <c r="CAC47" s="83"/>
      <c r="CAD47" s="83"/>
      <c r="CAE47" s="83"/>
      <c r="CAF47" s="83"/>
      <c r="CAG47" s="83"/>
      <c r="CAH47" s="83"/>
      <c r="CAI47" s="83"/>
      <c r="CAJ47" s="83"/>
      <c r="CAK47" s="83"/>
      <c r="CAL47" s="83"/>
      <c r="CAM47" s="83"/>
      <c r="CAN47" s="83"/>
      <c r="CAO47" s="83"/>
      <c r="CAP47" s="83"/>
      <c r="CAQ47" s="83"/>
      <c r="CAR47" s="83"/>
      <c r="CAS47" s="83"/>
      <c r="CAT47" s="83"/>
      <c r="CAU47" s="83"/>
      <c r="CAV47" s="83"/>
      <c r="CAW47" s="83"/>
      <c r="CAX47" s="83"/>
      <c r="CAY47" s="83"/>
      <c r="CAZ47" s="83"/>
      <c r="CBA47" s="83"/>
      <c r="CBB47" s="83"/>
      <c r="CBC47" s="83"/>
      <c r="CBD47" s="83"/>
      <c r="CBE47" s="83"/>
      <c r="CBF47" s="83"/>
      <c r="CBG47" s="83"/>
      <c r="CBH47" s="83"/>
      <c r="CBI47" s="83"/>
      <c r="CBJ47" s="83"/>
      <c r="CBK47" s="83"/>
      <c r="CBL47" s="83"/>
      <c r="CBM47" s="83"/>
      <c r="CBN47" s="83"/>
      <c r="CBO47" s="83"/>
      <c r="CBP47" s="83"/>
      <c r="CBQ47" s="83"/>
      <c r="CBR47" s="83"/>
      <c r="CBS47" s="83"/>
      <c r="CBT47" s="83"/>
      <c r="CBU47" s="83"/>
      <c r="CBV47" s="83"/>
      <c r="CBW47" s="83"/>
      <c r="CBX47" s="83"/>
      <c r="CBY47" s="83"/>
      <c r="CBZ47" s="83"/>
      <c r="CCA47" s="83"/>
      <c r="CCB47" s="83"/>
      <c r="CCC47" s="83"/>
      <c r="CCD47" s="83"/>
      <c r="CCE47" s="83"/>
      <c r="CCF47" s="83"/>
      <c r="CCG47" s="83"/>
      <c r="CCH47" s="83"/>
      <c r="CCI47" s="83"/>
      <c r="CCJ47" s="83"/>
      <c r="CCK47" s="83"/>
      <c r="CCL47" s="83"/>
      <c r="CCM47" s="83"/>
      <c r="CCN47" s="83"/>
      <c r="CCO47" s="83"/>
      <c r="CCP47" s="83"/>
      <c r="CCQ47" s="83"/>
      <c r="CCR47" s="83"/>
      <c r="CCS47" s="83"/>
      <c r="CCT47" s="83"/>
      <c r="CCU47" s="83"/>
      <c r="CCV47" s="83"/>
      <c r="CCW47" s="83"/>
      <c r="CCX47" s="83"/>
      <c r="CCY47" s="83"/>
      <c r="CCZ47" s="83"/>
      <c r="CDA47" s="83"/>
      <c r="CDB47" s="83"/>
      <c r="CDC47" s="83"/>
      <c r="CDD47" s="83"/>
      <c r="CDE47" s="83"/>
      <c r="CDF47" s="83"/>
      <c r="CDG47" s="83"/>
      <c r="CDH47" s="83"/>
      <c r="CDI47" s="83"/>
      <c r="CDJ47" s="83"/>
      <c r="CDK47" s="83"/>
      <c r="CDL47" s="83"/>
      <c r="CDM47" s="83"/>
      <c r="CDN47" s="83"/>
      <c r="CDO47" s="83"/>
      <c r="CDP47" s="83"/>
      <c r="CDQ47" s="83"/>
      <c r="CDR47" s="83"/>
      <c r="CDS47" s="83"/>
      <c r="CDT47" s="83"/>
      <c r="CDU47" s="83"/>
      <c r="CDV47" s="83"/>
      <c r="CDW47" s="83"/>
      <c r="CDX47" s="83"/>
      <c r="CDY47" s="83"/>
      <c r="CDZ47" s="83"/>
      <c r="CEA47" s="83"/>
      <c r="CEB47" s="83"/>
      <c r="CEC47" s="83"/>
      <c r="CED47" s="83"/>
      <c r="CEE47" s="83"/>
      <c r="CEF47" s="83"/>
      <c r="CEG47" s="83"/>
      <c r="CEH47" s="83"/>
      <c r="CEI47" s="83"/>
      <c r="CEJ47" s="83"/>
      <c r="CEK47" s="83"/>
      <c r="CEL47" s="83"/>
      <c r="CEM47" s="83"/>
      <c r="CEN47" s="83"/>
      <c r="CEO47" s="83"/>
      <c r="CEP47" s="83"/>
      <c r="CEQ47" s="83"/>
      <c r="CER47" s="83"/>
      <c r="CES47" s="83"/>
      <c r="CET47" s="83"/>
      <c r="CEU47" s="83"/>
      <c r="CEV47" s="83"/>
      <c r="CEW47" s="83"/>
      <c r="CEX47" s="83"/>
      <c r="CEY47" s="83"/>
      <c r="CEZ47" s="83"/>
      <c r="CFA47" s="83"/>
      <c r="CFB47" s="83"/>
      <c r="CFC47" s="83"/>
      <c r="CFD47" s="83"/>
      <c r="CFE47" s="83"/>
      <c r="CFF47" s="83"/>
      <c r="CFG47" s="83"/>
      <c r="CFH47" s="83"/>
      <c r="CFI47" s="83"/>
      <c r="CFJ47" s="83"/>
      <c r="CFK47" s="83"/>
      <c r="CFL47" s="83"/>
      <c r="CFM47" s="83"/>
      <c r="CFN47" s="83"/>
      <c r="CFO47" s="83"/>
      <c r="CFP47" s="83"/>
      <c r="CFQ47" s="83"/>
      <c r="CFR47" s="83"/>
      <c r="CFS47" s="83"/>
      <c r="CFT47" s="83"/>
      <c r="CFU47" s="83"/>
      <c r="CFV47" s="83"/>
      <c r="CFW47" s="83"/>
      <c r="CFX47" s="83"/>
      <c r="CFY47" s="83"/>
      <c r="CFZ47" s="83"/>
      <c r="CGA47" s="83"/>
      <c r="CGB47" s="83"/>
      <c r="CGC47" s="83"/>
      <c r="CGD47" s="83"/>
      <c r="CGE47" s="83"/>
      <c r="CGF47" s="83"/>
      <c r="CGG47" s="83"/>
      <c r="CGH47" s="83"/>
      <c r="CGI47" s="83"/>
      <c r="CGJ47" s="83"/>
      <c r="CGK47" s="83"/>
      <c r="CGL47" s="83"/>
      <c r="CGM47" s="83"/>
      <c r="CGN47" s="83"/>
      <c r="CGO47" s="83"/>
      <c r="CGP47" s="83"/>
      <c r="CGQ47" s="83"/>
      <c r="CGR47" s="83"/>
      <c r="CGS47" s="83"/>
      <c r="CGT47" s="83"/>
      <c r="CGU47" s="83"/>
      <c r="CGV47" s="83"/>
      <c r="CGW47" s="83"/>
      <c r="CGX47" s="83"/>
      <c r="CGY47" s="83"/>
      <c r="CGZ47" s="83"/>
      <c r="CHA47" s="83"/>
      <c r="CHB47" s="83"/>
      <c r="CHC47" s="83"/>
      <c r="CHD47" s="83"/>
      <c r="CHE47" s="83"/>
      <c r="CHF47" s="83"/>
      <c r="CHG47" s="83"/>
      <c r="CHH47" s="83"/>
      <c r="CHI47" s="83"/>
      <c r="CHJ47" s="83"/>
      <c r="CHK47" s="83"/>
      <c r="CHL47" s="83"/>
      <c r="CHM47" s="83"/>
      <c r="CHN47" s="83"/>
      <c r="CHO47" s="83"/>
      <c r="CHP47" s="83"/>
      <c r="CHQ47" s="83"/>
      <c r="CHR47" s="83"/>
      <c r="CHS47" s="83"/>
      <c r="CHT47" s="83"/>
      <c r="CHU47" s="83"/>
      <c r="CHV47" s="83"/>
      <c r="CHW47" s="83"/>
      <c r="CHX47" s="83"/>
      <c r="CHY47" s="83"/>
      <c r="CHZ47" s="83"/>
      <c r="CIA47" s="83"/>
      <c r="CIB47" s="83"/>
      <c r="CIC47" s="83"/>
      <c r="CID47" s="83"/>
      <c r="CIE47" s="83"/>
      <c r="CIF47" s="83"/>
      <c r="CIG47" s="83"/>
      <c r="CIH47" s="83"/>
      <c r="CII47" s="83"/>
      <c r="CIJ47" s="83"/>
      <c r="CIK47" s="83"/>
      <c r="CIL47" s="83"/>
      <c r="CIM47" s="83"/>
      <c r="CIN47" s="83"/>
      <c r="CIO47" s="83"/>
      <c r="CIP47" s="83"/>
      <c r="CIQ47" s="83"/>
      <c r="CIR47" s="83"/>
      <c r="CIS47" s="83"/>
      <c r="CIT47" s="83"/>
      <c r="CIU47" s="83"/>
      <c r="CIV47" s="83"/>
      <c r="CIW47" s="83"/>
      <c r="CIX47" s="83"/>
      <c r="CIY47" s="83"/>
      <c r="CIZ47" s="83"/>
      <c r="CJA47" s="83"/>
      <c r="CJB47" s="83"/>
      <c r="CJC47" s="83"/>
      <c r="CJD47" s="83"/>
      <c r="CJE47" s="83"/>
      <c r="CJF47" s="83"/>
      <c r="CJG47" s="83"/>
      <c r="CJH47" s="83"/>
      <c r="CJI47" s="83"/>
      <c r="CJJ47" s="83"/>
      <c r="CJK47" s="83"/>
      <c r="CJL47" s="83"/>
      <c r="CJM47" s="83"/>
      <c r="CJN47" s="83"/>
      <c r="CJO47" s="83"/>
      <c r="CJP47" s="83"/>
      <c r="CJQ47" s="83"/>
      <c r="CJR47" s="83"/>
      <c r="CJS47" s="83"/>
      <c r="CJT47" s="83"/>
      <c r="CJU47" s="83"/>
      <c r="CJV47" s="83"/>
      <c r="CJW47" s="83"/>
      <c r="CJX47" s="83"/>
      <c r="CJY47" s="83"/>
      <c r="CJZ47" s="83"/>
      <c r="CKA47" s="83"/>
      <c r="CKB47" s="83"/>
      <c r="CKC47" s="83"/>
      <c r="CKD47" s="83"/>
      <c r="CKE47" s="83"/>
      <c r="CKF47" s="83"/>
      <c r="CKG47" s="83"/>
      <c r="CKH47" s="83"/>
      <c r="CKI47" s="83"/>
      <c r="CKJ47" s="83"/>
      <c r="CKK47" s="83"/>
      <c r="CKL47" s="83"/>
      <c r="CKM47" s="83"/>
      <c r="CKN47" s="83"/>
      <c r="CKO47" s="83"/>
      <c r="CKP47" s="83"/>
      <c r="CKQ47" s="83"/>
      <c r="CKR47" s="83"/>
      <c r="CKS47" s="83"/>
      <c r="CKT47" s="83"/>
      <c r="CKU47" s="83"/>
      <c r="CKV47" s="83"/>
      <c r="CKW47" s="83"/>
      <c r="CKX47" s="83"/>
      <c r="CKY47" s="83"/>
      <c r="CKZ47" s="83"/>
      <c r="CLA47" s="83"/>
      <c r="CLB47" s="83"/>
      <c r="CLC47" s="83"/>
      <c r="CLD47" s="83"/>
      <c r="CLE47" s="83"/>
      <c r="CLF47" s="83"/>
      <c r="CLG47" s="83"/>
      <c r="CLH47" s="83"/>
      <c r="CLI47" s="83"/>
      <c r="CLJ47" s="83"/>
      <c r="CLK47" s="83"/>
      <c r="CLL47" s="83"/>
      <c r="CLM47" s="83"/>
      <c r="CLN47" s="83"/>
      <c r="CLO47" s="83"/>
      <c r="CLP47" s="83"/>
      <c r="CLQ47" s="83"/>
      <c r="CLR47" s="83"/>
      <c r="CLS47" s="83"/>
      <c r="CLT47" s="83"/>
      <c r="CLU47" s="83"/>
      <c r="CLV47" s="83"/>
      <c r="CLW47" s="83"/>
      <c r="CLX47" s="83"/>
      <c r="CLY47" s="83"/>
      <c r="CLZ47" s="83"/>
      <c r="CMA47" s="83"/>
      <c r="CMB47" s="83"/>
      <c r="CMC47" s="83"/>
      <c r="CMD47" s="83"/>
      <c r="CME47" s="83"/>
      <c r="CMF47" s="83"/>
      <c r="CMG47" s="83"/>
      <c r="CMH47" s="83"/>
      <c r="CMI47" s="83"/>
      <c r="CMJ47" s="83"/>
      <c r="CMK47" s="83"/>
      <c r="CML47" s="83"/>
      <c r="CMM47" s="83"/>
      <c r="CMN47" s="83"/>
      <c r="CMO47" s="83"/>
      <c r="CMP47" s="83"/>
      <c r="CMQ47" s="83"/>
      <c r="CMR47" s="83"/>
      <c r="CMS47" s="83"/>
      <c r="CMT47" s="83"/>
      <c r="CMU47" s="83"/>
      <c r="CMV47" s="83"/>
      <c r="CMW47" s="83"/>
      <c r="CMX47" s="83"/>
      <c r="CMY47" s="83"/>
      <c r="CMZ47" s="83"/>
      <c r="CNA47" s="83"/>
      <c r="CNB47" s="83"/>
      <c r="CNC47" s="83"/>
      <c r="CND47" s="83"/>
      <c r="CNE47" s="83"/>
      <c r="CNF47" s="83"/>
      <c r="CNG47" s="83"/>
      <c r="CNH47" s="83"/>
      <c r="CNI47" s="83"/>
      <c r="CNJ47" s="83"/>
      <c r="CNK47" s="83"/>
      <c r="CNL47" s="83"/>
      <c r="CNM47" s="83"/>
      <c r="CNN47" s="83"/>
      <c r="CNO47" s="83"/>
      <c r="CNP47" s="83"/>
      <c r="CNQ47" s="83"/>
      <c r="CNR47" s="83"/>
      <c r="CNS47" s="83"/>
      <c r="CNT47" s="83"/>
      <c r="CNU47" s="83"/>
      <c r="CNV47" s="83"/>
      <c r="CNW47" s="83"/>
      <c r="CNX47" s="83"/>
      <c r="CNY47" s="83"/>
      <c r="CNZ47" s="83"/>
      <c r="COA47" s="83"/>
      <c r="COB47" s="83"/>
      <c r="COC47" s="83"/>
      <c r="COD47" s="83"/>
      <c r="COE47" s="83"/>
      <c r="COF47" s="83"/>
      <c r="COG47" s="83"/>
      <c r="COH47" s="83"/>
      <c r="COI47" s="83"/>
      <c r="COJ47" s="83"/>
      <c r="COK47" s="83"/>
      <c r="COL47" s="83"/>
      <c r="COM47" s="83"/>
      <c r="CON47" s="83"/>
      <c r="COO47" s="83"/>
      <c r="COP47" s="83"/>
      <c r="COQ47" s="83"/>
      <c r="COR47" s="83"/>
      <c r="COS47" s="83"/>
      <c r="COT47" s="83"/>
      <c r="COU47" s="83"/>
      <c r="COV47" s="83"/>
      <c r="COW47" s="83"/>
      <c r="COX47" s="83"/>
      <c r="COY47" s="83"/>
      <c r="COZ47" s="83"/>
      <c r="CPA47" s="83"/>
      <c r="CPB47" s="83"/>
      <c r="CPC47" s="83"/>
      <c r="CPD47" s="83"/>
      <c r="CPE47" s="83"/>
      <c r="CPF47" s="83"/>
      <c r="CPG47" s="83"/>
      <c r="CPH47" s="83"/>
      <c r="CPI47" s="83"/>
      <c r="CPJ47" s="83"/>
      <c r="CPK47" s="83"/>
      <c r="CPL47" s="83"/>
      <c r="CPM47" s="83"/>
      <c r="CPN47" s="83"/>
      <c r="CPO47" s="83"/>
      <c r="CPP47" s="83"/>
      <c r="CPQ47" s="83"/>
      <c r="CPR47" s="83"/>
      <c r="CPS47" s="83"/>
      <c r="CPT47" s="83"/>
      <c r="CPU47" s="83"/>
      <c r="CPV47" s="83"/>
      <c r="CPW47" s="83"/>
      <c r="CPX47" s="83"/>
      <c r="CPY47" s="83"/>
      <c r="CPZ47" s="83"/>
      <c r="CQA47" s="83"/>
      <c r="CQB47" s="83"/>
      <c r="CQC47" s="83"/>
      <c r="CQD47" s="83"/>
      <c r="CQE47" s="83"/>
      <c r="CQF47" s="83"/>
      <c r="CQG47" s="83"/>
      <c r="CQH47" s="83"/>
      <c r="CQI47" s="83"/>
      <c r="CQJ47" s="83"/>
      <c r="CQK47" s="83"/>
      <c r="CQL47" s="83"/>
      <c r="CQM47" s="83"/>
      <c r="CQN47" s="83"/>
      <c r="CQO47" s="83"/>
      <c r="CQP47" s="83"/>
      <c r="CQQ47" s="83"/>
      <c r="CQR47" s="83"/>
      <c r="CQS47" s="83"/>
      <c r="CQT47" s="83"/>
      <c r="CQU47" s="83"/>
      <c r="CQV47" s="83"/>
      <c r="CQW47" s="83"/>
      <c r="CQX47" s="83"/>
      <c r="CQY47" s="83"/>
      <c r="CQZ47" s="83"/>
      <c r="CRA47" s="83"/>
      <c r="CRB47" s="83"/>
      <c r="CRC47" s="83"/>
      <c r="CRD47" s="83"/>
      <c r="CRE47" s="83"/>
      <c r="CRF47" s="83"/>
      <c r="CRG47" s="83"/>
      <c r="CRH47" s="83"/>
      <c r="CRI47" s="83"/>
      <c r="CRJ47" s="83"/>
      <c r="CRK47" s="83"/>
      <c r="CRL47" s="83"/>
      <c r="CRM47" s="83"/>
      <c r="CRN47" s="83"/>
      <c r="CRO47" s="83"/>
      <c r="CRP47" s="83"/>
      <c r="CRQ47" s="83"/>
      <c r="CRR47" s="83"/>
      <c r="CRS47" s="83"/>
      <c r="CRT47" s="83"/>
      <c r="CRU47" s="83"/>
      <c r="CRV47" s="83"/>
      <c r="CRW47" s="83"/>
      <c r="CRX47" s="83"/>
      <c r="CRY47" s="83"/>
      <c r="CRZ47" s="83"/>
      <c r="CSA47" s="83"/>
      <c r="CSB47" s="83"/>
      <c r="CSC47" s="83"/>
      <c r="CSD47" s="83"/>
      <c r="CSE47" s="83"/>
      <c r="CSF47" s="83"/>
      <c r="CSG47" s="83"/>
      <c r="CSH47" s="83"/>
      <c r="CSI47" s="83"/>
      <c r="CSJ47" s="83"/>
      <c r="CSK47" s="83"/>
      <c r="CSL47" s="83"/>
      <c r="CSM47" s="83"/>
      <c r="CSN47" s="83"/>
      <c r="CSO47" s="83"/>
      <c r="CSP47" s="83"/>
      <c r="CSQ47" s="83"/>
      <c r="CSR47" s="83"/>
      <c r="CSS47" s="83"/>
      <c r="CST47" s="83"/>
      <c r="CSU47" s="83"/>
      <c r="CSV47" s="83"/>
      <c r="CSW47" s="83"/>
      <c r="CSX47" s="83"/>
      <c r="CSY47" s="83"/>
      <c r="CSZ47" s="83"/>
      <c r="CTA47" s="83"/>
      <c r="CTB47" s="83"/>
      <c r="CTC47" s="83"/>
      <c r="CTD47" s="83"/>
      <c r="CTE47" s="83"/>
      <c r="CTF47" s="83"/>
      <c r="CTG47" s="83"/>
      <c r="CTH47" s="83"/>
      <c r="CTI47" s="83"/>
      <c r="CTJ47" s="83"/>
      <c r="CTK47" s="83"/>
      <c r="CTL47" s="83"/>
      <c r="CTM47" s="83"/>
      <c r="CTN47" s="83"/>
      <c r="CTO47" s="83"/>
      <c r="CTP47" s="83"/>
      <c r="CTQ47" s="83"/>
      <c r="CTR47" s="83"/>
      <c r="CTS47" s="83"/>
      <c r="CTT47" s="83"/>
      <c r="CTU47" s="83"/>
      <c r="CTV47" s="83"/>
      <c r="CTW47" s="83"/>
      <c r="CTX47" s="83"/>
      <c r="CTY47" s="83"/>
      <c r="CTZ47" s="83"/>
      <c r="CUA47" s="83"/>
      <c r="CUB47" s="83"/>
      <c r="CUC47" s="83"/>
      <c r="CUD47" s="83"/>
      <c r="CUE47" s="83"/>
      <c r="CUF47" s="83"/>
      <c r="CUG47" s="83"/>
      <c r="CUH47" s="83"/>
      <c r="CUI47" s="83"/>
      <c r="CUJ47" s="83"/>
      <c r="CUK47" s="83"/>
      <c r="CUL47" s="83"/>
      <c r="CUM47" s="83"/>
      <c r="CUN47" s="83"/>
      <c r="CUO47" s="83"/>
      <c r="CUP47" s="83"/>
      <c r="CUQ47" s="83"/>
      <c r="CUR47" s="83"/>
      <c r="CUS47" s="83"/>
      <c r="CUT47" s="83"/>
      <c r="CUU47" s="83"/>
      <c r="CUV47" s="83"/>
      <c r="CUW47" s="83"/>
      <c r="CUX47" s="83"/>
      <c r="CUY47" s="83"/>
      <c r="CUZ47" s="83"/>
      <c r="CVA47" s="83"/>
      <c r="CVB47" s="83"/>
      <c r="CVC47" s="83"/>
      <c r="CVD47" s="83"/>
      <c r="CVE47" s="83"/>
      <c r="CVF47" s="83"/>
      <c r="CVG47" s="83"/>
      <c r="CVH47" s="83"/>
      <c r="CVI47" s="83"/>
      <c r="CVJ47" s="83"/>
      <c r="CVK47" s="83"/>
      <c r="CVL47" s="83"/>
      <c r="CVM47" s="83"/>
      <c r="CVN47" s="83"/>
      <c r="CVO47" s="83"/>
      <c r="CVP47" s="83"/>
      <c r="CVQ47" s="83"/>
      <c r="CVR47" s="83"/>
      <c r="CVS47" s="83"/>
      <c r="CVT47" s="83"/>
      <c r="CVU47" s="83"/>
      <c r="CVV47" s="83"/>
      <c r="CVW47" s="83"/>
      <c r="CVX47" s="83"/>
      <c r="CVY47" s="83"/>
      <c r="CVZ47" s="83"/>
      <c r="CWA47" s="83"/>
      <c r="CWB47" s="83"/>
      <c r="CWC47" s="83"/>
      <c r="CWD47" s="83"/>
      <c r="CWE47" s="83"/>
      <c r="CWF47" s="83"/>
      <c r="CWG47" s="83"/>
      <c r="CWH47" s="83"/>
      <c r="CWI47" s="83"/>
      <c r="CWJ47" s="83"/>
      <c r="CWK47" s="83"/>
      <c r="CWL47" s="83"/>
      <c r="CWM47" s="83"/>
      <c r="CWN47" s="83"/>
      <c r="CWO47" s="83"/>
      <c r="CWP47" s="83"/>
      <c r="CWQ47" s="83"/>
      <c r="CWR47" s="83"/>
      <c r="CWS47" s="83"/>
      <c r="CWT47" s="83"/>
      <c r="CWU47" s="83"/>
      <c r="CWV47" s="83"/>
      <c r="CWW47" s="83"/>
      <c r="CWX47" s="83"/>
      <c r="CWY47" s="83"/>
      <c r="CWZ47" s="83"/>
      <c r="CXA47" s="83"/>
      <c r="CXB47" s="83"/>
      <c r="CXC47" s="83"/>
      <c r="CXD47" s="83"/>
      <c r="CXE47" s="83"/>
      <c r="CXF47" s="83"/>
      <c r="CXG47" s="83"/>
      <c r="CXH47" s="83"/>
      <c r="CXI47" s="83"/>
      <c r="CXJ47" s="83"/>
      <c r="CXK47" s="83"/>
      <c r="CXL47" s="83"/>
      <c r="CXM47" s="83"/>
      <c r="CXN47" s="83"/>
      <c r="CXO47" s="83"/>
      <c r="CXP47" s="83"/>
      <c r="CXQ47" s="83"/>
      <c r="CXR47" s="83"/>
      <c r="CXS47" s="83"/>
      <c r="CXT47" s="83"/>
      <c r="CXU47" s="83"/>
      <c r="CXV47" s="83"/>
      <c r="CXW47" s="83"/>
      <c r="CXX47" s="83"/>
      <c r="CXY47" s="83"/>
      <c r="CXZ47" s="83"/>
      <c r="CYA47" s="83"/>
      <c r="CYB47" s="83"/>
      <c r="CYC47" s="83"/>
      <c r="CYD47" s="83"/>
      <c r="CYE47" s="83"/>
      <c r="CYF47" s="83"/>
      <c r="CYG47" s="83"/>
      <c r="CYH47" s="83"/>
      <c r="CYI47" s="83"/>
      <c r="CYJ47" s="83"/>
      <c r="CYK47" s="83"/>
      <c r="CYL47" s="83"/>
      <c r="CYM47" s="83"/>
      <c r="CYN47" s="83"/>
      <c r="CYO47" s="83"/>
      <c r="CYP47" s="83"/>
      <c r="CYQ47" s="83"/>
      <c r="CYR47" s="83"/>
      <c r="CYS47" s="83"/>
      <c r="CYT47" s="83"/>
      <c r="CYU47" s="83"/>
      <c r="CYV47" s="83"/>
      <c r="CYW47" s="83"/>
      <c r="CYX47" s="83"/>
      <c r="CYY47" s="83"/>
      <c r="CYZ47" s="83"/>
      <c r="CZA47" s="83"/>
      <c r="CZB47" s="83"/>
      <c r="CZC47" s="83"/>
      <c r="CZD47" s="83"/>
      <c r="CZE47" s="83"/>
      <c r="CZF47" s="83"/>
      <c r="CZG47" s="83"/>
      <c r="CZH47" s="83"/>
      <c r="CZI47" s="83"/>
      <c r="CZJ47" s="83"/>
      <c r="CZK47" s="83"/>
      <c r="CZL47" s="83"/>
      <c r="CZM47" s="83"/>
      <c r="CZN47" s="83"/>
      <c r="CZO47" s="83"/>
      <c r="CZP47" s="83"/>
      <c r="CZQ47" s="83"/>
      <c r="CZR47" s="83"/>
      <c r="CZS47" s="83"/>
      <c r="CZT47" s="83"/>
      <c r="CZU47" s="83"/>
      <c r="CZV47" s="83"/>
      <c r="CZW47" s="83"/>
      <c r="CZX47" s="83"/>
      <c r="CZY47" s="83"/>
      <c r="CZZ47" s="83"/>
      <c r="DAA47" s="83"/>
      <c r="DAB47" s="83"/>
      <c r="DAC47" s="83"/>
      <c r="DAD47" s="83"/>
      <c r="DAE47" s="83"/>
      <c r="DAF47" s="83"/>
      <c r="DAG47" s="83"/>
      <c r="DAH47" s="83"/>
      <c r="DAI47" s="83"/>
      <c r="DAJ47" s="83"/>
      <c r="DAK47" s="83"/>
      <c r="DAL47" s="83"/>
      <c r="DAM47" s="83"/>
      <c r="DAN47" s="83"/>
      <c r="DAO47" s="83"/>
      <c r="DAP47" s="83"/>
      <c r="DAQ47" s="83"/>
      <c r="DAR47" s="83"/>
      <c r="DAS47" s="83"/>
      <c r="DAT47" s="83"/>
      <c r="DAU47" s="83"/>
      <c r="DAV47" s="83"/>
      <c r="DAW47" s="83"/>
      <c r="DAX47" s="83"/>
      <c r="DAY47" s="83"/>
      <c r="DAZ47" s="83"/>
      <c r="DBA47" s="83"/>
      <c r="DBB47" s="83"/>
      <c r="DBC47" s="83"/>
      <c r="DBD47" s="83"/>
      <c r="DBE47" s="83"/>
      <c r="DBF47" s="83"/>
      <c r="DBG47" s="83"/>
      <c r="DBH47" s="83"/>
      <c r="DBI47" s="83"/>
      <c r="DBJ47" s="83"/>
      <c r="DBK47" s="83"/>
      <c r="DBL47" s="83"/>
      <c r="DBM47" s="83"/>
      <c r="DBN47" s="83"/>
      <c r="DBO47" s="83"/>
      <c r="DBP47" s="83"/>
      <c r="DBQ47" s="83"/>
      <c r="DBR47" s="83"/>
      <c r="DBS47" s="83"/>
      <c r="DBT47" s="83"/>
      <c r="DBU47" s="83"/>
      <c r="DBV47" s="83"/>
      <c r="DBW47" s="83"/>
      <c r="DBX47" s="83"/>
      <c r="DBY47" s="83"/>
      <c r="DBZ47" s="83"/>
      <c r="DCA47" s="83"/>
      <c r="DCB47" s="83"/>
      <c r="DCC47" s="83"/>
      <c r="DCD47" s="83"/>
      <c r="DCE47" s="83"/>
      <c r="DCF47" s="83"/>
      <c r="DCG47" s="83"/>
      <c r="DCH47" s="83"/>
      <c r="DCI47" s="83"/>
      <c r="DCJ47" s="83"/>
      <c r="DCK47" s="83"/>
      <c r="DCL47" s="83"/>
      <c r="DCM47" s="83"/>
      <c r="DCN47" s="83"/>
      <c r="DCO47" s="83"/>
      <c r="DCP47" s="83"/>
      <c r="DCQ47" s="83"/>
      <c r="DCR47" s="83"/>
      <c r="DCS47" s="83"/>
      <c r="DCT47" s="83"/>
      <c r="DCU47" s="83"/>
      <c r="DCV47" s="83"/>
      <c r="DCW47" s="83"/>
      <c r="DCX47" s="83"/>
      <c r="DCY47" s="83"/>
      <c r="DCZ47" s="83"/>
      <c r="DDA47" s="83"/>
      <c r="DDB47" s="83"/>
      <c r="DDC47" s="83"/>
      <c r="DDD47" s="83"/>
      <c r="DDE47" s="83"/>
      <c r="DDF47" s="83"/>
      <c r="DDG47" s="83"/>
      <c r="DDH47" s="83"/>
      <c r="DDI47" s="83"/>
      <c r="DDJ47" s="83"/>
      <c r="DDK47" s="83"/>
      <c r="DDL47" s="83"/>
      <c r="DDM47" s="83"/>
      <c r="DDN47" s="83"/>
      <c r="DDO47" s="83"/>
      <c r="DDP47" s="83"/>
      <c r="DDQ47" s="83"/>
      <c r="DDR47" s="83"/>
      <c r="DDS47" s="83"/>
      <c r="DDT47" s="83"/>
      <c r="DDU47" s="83"/>
      <c r="DDV47" s="83"/>
      <c r="DDW47" s="83"/>
      <c r="DDX47" s="83"/>
      <c r="DDY47" s="83"/>
      <c r="DDZ47" s="83"/>
      <c r="DEA47" s="83"/>
      <c r="DEB47" s="83"/>
      <c r="DEC47" s="83"/>
      <c r="DED47" s="83"/>
      <c r="DEE47" s="83"/>
      <c r="DEF47" s="83"/>
      <c r="DEG47" s="83"/>
      <c r="DEH47" s="83"/>
      <c r="DEI47" s="83"/>
      <c r="DEJ47" s="83"/>
      <c r="DEK47" s="83"/>
      <c r="DEL47" s="83"/>
      <c r="DEM47" s="83"/>
      <c r="DEN47" s="83"/>
      <c r="DEO47" s="83"/>
      <c r="DEP47" s="83"/>
      <c r="DEQ47" s="83"/>
      <c r="DER47" s="83"/>
      <c r="DES47" s="83"/>
      <c r="DET47" s="83"/>
      <c r="DEU47" s="83"/>
      <c r="DEV47" s="83"/>
      <c r="DEW47" s="83"/>
      <c r="DEX47" s="83"/>
      <c r="DEY47" s="83"/>
      <c r="DEZ47" s="83"/>
      <c r="DFA47" s="83"/>
      <c r="DFB47" s="83"/>
      <c r="DFC47" s="83"/>
      <c r="DFD47" s="83"/>
      <c r="DFE47" s="83"/>
      <c r="DFF47" s="83"/>
      <c r="DFG47" s="83"/>
      <c r="DFH47" s="83"/>
      <c r="DFI47" s="83"/>
      <c r="DFJ47" s="83"/>
      <c r="DFK47" s="83"/>
      <c r="DFL47" s="83"/>
      <c r="DFM47" s="83"/>
      <c r="DFN47" s="83"/>
      <c r="DFO47" s="83"/>
      <c r="DFP47" s="83"/>
      <c r="DFQ47" s="83"/>
      <c r="DFR47" s="83"/>
      <c r="DFS47" s="83"/>
      <c r="DFT47" s="83"/>
      <c r="DFU47" s="83"/>
      <c r="DFV47" s="83"/>
      <c r="DFW47" s="83"/>
      <c r="DFX47" s="83"/>
      <c r="DFY47" s="83"/>
      <c r="DFZ47" s="83"/>
      <c r="DGA47" s="83"/>
      <c r="DGB47" s="83"/>
      <c r="DGC47" s="83"/>
      <c r="DGD47" s="83"/>
      <c r="DGE47" s="83"/>
      <c r="DGF47" s="83"/>
      <c r="DGG47" s="83"/>
      <c r="DGH47" s="83"/>
      <c r="DGI47" s="83"/>
      <c r="DGJ47" s="83"/>
      <c r="DGK47" s="83"/>
      <c r="DGL47" s="83"/>
      <c r="DGM47" s="83"/>
      <c r="DGN47" s="83"/>
      <c r="DGO47" s="83"/>
      <c r="DGP47" s="83"/>
      <c r="DGQ47" s="83"/>
      <c r="DGR47" s="83"/>
      <c r="DGS47" s="83"/>
      <c r="DGT47" s="83"/>
      <c r="DGU47" s="83"/>
      <c r="DGV47" s="83"/>
      <c r="DGW47" s="83"/>
      <c r="DGX47" s="83"/>
      <c r="DGY47" s="83"/>
      <c r="DGZ47" s="83"/>
      <c r="DHA47" s="83"/>
      <c r="DHB47" s="83"/>
      <c r="DHC47" s="83"/>
      <c r="DHD47" s="83"/>
      <c r="DHE47" s="83"/>
      <c r="DHF47" s="83"/>
      <c r="DHG47" s="83"/>
      <c r="DHH47" s="83"/>
      <c r="DHI47" s="83"/>
      <c r="DHJ47" s="83"/>
      <c r="DHK47" s="83"/>
      <c r="DHL47" s="83"/>
      <c r="DHM47" s="83"/>
      <c r="DHN47" s="83"/>
      <c r="DHO47" s="83"/>
      <c r="DHP47" s="83"/>
      <c r="DHQ47" s="83"/>
      <c r="DHR47" s="83"/>
      <c r="DHS47" s="83"/>
      <c r="DHT47" s="83"/>
      <c r="DHU47" s="83"/>
      <c r="DHV47" s="83"/>
      <c r="DHW47" s="83"/>
      <c r="DHX47" s="83"/>
      <c r="DHY47" s="83"/>
      <c r="DHZ47" s="83"/>
      <c r="DIA47" s="83"/>
      <c r="DIB47" s="83"/>
      <c r="DIC47" s="83"/>
      <c r="DID47" s="83"/>
      <c r="DIE47" s="83"/>
      <c r="DIF47" s="83"/>
      <c r="DIG47" s="83"/>
      <c r="DIH47" s="83"/>
      <c r="DII47" s="83"/>
      <c r="DIJ47" s="83"/>
      <c r="DIK47" s="83"/>
      <c r="DIL47" s="83"/>
      <c r="DIM47" s="83"/>
      <c r="DIN47" s="83"/>
      <c r="DIO47" s="83"/>
      <c r="DIP47" s="83"/>
      <c r="DIQ47" s="83"/>
      <c r="DIR47" s="83"/>
      <c r="DIS47" s="83"/>
      <c r="DIT47" s="83"/>
      <c r="DIU47" s="83"/>
      <c r="DIV47" s="83"/>
      <c r="DIW47" s="83"/>
      <c r="DIX47" s="83"/>
      <c r="DIY47" s="83"/>
      <c r="DIZ47" s="83"/>
      <c r="DJA47" s="83"/>
      <c r="DJB47" s="83"/>
      <c r="DJC47" s="83"/>
      <c r="DJD47" s="83"/>
      <c r="DJE47" s="83"/>
      <c r="DJF47" s="83"/>
      <c r="DJG47" s="83"/>
      <c r="DJH47" s="83"/>
      <c r="DJI47" s="83"/>
      <c r="DJJ47" s="83"/>
      <c r="DJK47" s="83"/>
      <c r="DJL47" s="83"/>
      <c r="DJM47" s="83"/>
      <c r="DJN47" s="83"/>
      <c r="DJO47" s="83"/>
      <c r="DJP47" s="83"/>
      <c r="DJQ47" s="83"/>
      <c r="DJR47" s="83"/>
      <c r="DJS47" s="83"/>
      <c r="DJT47" s="83"/>
      <c r="DJU47" s="83"/>
      <c r="DJV47" s="83"/>
      <c r="DJW47" s="83"/>
      <c r="DJX47" s="83"/>
      <c r="DJY47" s="83"/>
      <c r="DJZ47" s="83"/>
      <c r="DKA47" s="83"/>
      <c r="DKB47" s="83"/>
      <c r="DKC47" s="83"/>
      <c r="DKD47" s="83"/>
      <c r="DKE47" s="83"/>
      <c r="DKF47" s="83"/>
      <c r="DKG47" s="83"/>
      <c r="DKH47" s="83"/>
      <c r="DKI47" s="83"/>
      <c r="DKJ47" s="83"/>
      <c r="DKK47" s="83"/>
      <c r="DKL47" s="83"/>
      <c r="DKM47" s="83"/>
      <c r="DKN47" s="83"/>
      <c r="DKO47" s="83"/>
      <c r="DKP47" s="83"/>
      <c r="DKQ47" s="83"/>
      <c r="DKR47" s="83"/>
      <c r="DKS47" s="83"/>
      <c r="DKT47" s="83"/>
      <c r="DKU47" s="83"/>
      <c r="DKV47" s="83"/>
      <c r="DKW47" s="83"/>
      <c r="DKX47" s="83"/>
      <c r="DKY47" s="83"/>
      <c r="DKZ47" s="83"/>
      <c r="DLA47" s="83"/>
      <c r="DLB47" s="83"/>
      <c r="DLC47" s="83"/>
      <c r="DLD47" s="83"/>
      <c r="DLE47" s="83"/>
      <c r="DLF47" s="83"/>
      <c r="DLG47" s="83"/>
      <c r="DLH47" s="83"/>
      <c r="DLI47" s="83"/>
      <c r="DLJ47" s="83"/>
      <c r="DLK47" s="83"/>
      <c r="DLL47" s="83"/>
      <c r="DLM47" s="83"/>
      <c r="DLN47" s="83"/>
      <c r="DLO47" s="83"/>
      <c r="DLP47" s="83"/>
      <c r="DLQ47" s="83"/>
      <c r="DLR47" s="83"/>
      <c r="DLS47" s="83"/>
      <c r="DLT47" s="83"/>
      <c r="DLU47" s="83"/>
      <c r="DLV47" s="83"/>
      <c r="DLW47" s="83"/>
      <c r="DLX47" s="83"/>
      <c r="DLY47" s="83"/>
      <c r="DLZ47" s="83"/>
      <c r="DMA47" s="83"/>
      <c r="DMB47" s="83"/>
      <c r="DMC47" s="83"/>
      <c r="DMD47" s="83"/>
      <c r="DME47" s="83"/>
      <c r="DMF47" s="83"/>
      <c r="DMG47" s="83"/>
      <c r="DMH47" s="83"/>
      <c r="DMI47" s="83"/>
      <c r="DMJ47" s="83"/>
      <c r="DMK47" s="83"/>
      <c r="DML47" s="83"/>
      <c r="DMM47" s="83"/>
      <c r="DMN47" s="83"/>
      <c r="DMO47" s="83"/>
      <c r="DMP47" s="83"/>
      <c r="DMQ47" s="83"/>
      <c r="DMR47" s="83"/>
      <c r="DMS47" s="83"/>
      <c r="DMT47" s="83"/>
      <c r="DMU47" s="83"/>
      <c r="DMV47" s="83"/>
      <c r="DMW47" s="83"/>
      <c r="DMX47" s="83"/>
      <c r="DMY47" s="83"/>
      <c r="DMZ47" s="83"/>
      <c r="DNA47" s="83"/>
      <c r="DNB47" s="83"/>
      <c r="DNC47" s="83"/>
      <c r="DND47" s="83"/>
      <c r="DNE47" s="83"/>
      <c r="DNF47" s="83"/>
      <c r="DNG47" s="83"/>
      <c r="DNH47" s="83"/>
      <c r="DNI47" s="83"/>
      <c r="DNJ47" s="83"/>
      <c r="DNK47" s="83"/>
      <c r="DNL47" s="83"/>
      <c r="DNM47" s="83"/>
      <c r="DNN47" s="83"/>
      <c r="DNO47" s="83"/>
      <c r="DNP47" s="83"/>
      <c r="DNQ47" s="83"/>
      <c r="DNR47" s="83"/>
      <c r="DNS47" s="83"/>
      <c r="DNT47" s="83"/>
      <c r="DNU47" s="83"/>
      <c r="DNV47" s="83"/>
      <c r="DNW47" s="83"/>
      <c r="DNX47" s="83"/>
      <c r="DNY47" s="83"/>
      <c r="DNZ47" s="83"/>
      <c r="DOA47" s="83"/>
      <c r="DOB47" s="83"/>
      <c r="DOC47" s="83"/>
      <c r="DOD47" s="83"/>
      <c r="DOE47" s="83"/>
      <c r="DOF47" s="83"/>
      <c r="DOG47" s="83"/>
      <c r="DOH47" s="83"/>
      <c r="DOI47" s="83"/>
      <c r="DOJ47" s="83"/>
      <c r="DOK47" s="83"/>
      <c r="DOL47" s="83"/>
      <c r="DOM47" s="83"/>
      <c r="DON47" s="83"/>
      <c r="DOO47" s="83"/>
      <c r="DOP47" s="83"/>
      <c r="DOQ47" s="83"/>
      <c r="DOR47" s="83"/>
      <c r="DOS47" s="83"/>
      <c r="DOT47" s="83"/>
      <c r="DOU47" s="83"/>
      <c r="DOV47" s="83"/>
      <c r="DOW47" s="83"/>
      <c r="DOX47" s="83"/>
      <c r="DOY47" s="83"/>
      <c r="DOZ47" s="83"/>
      <c r="DPA47" s="83"/>
      <c r="DPB47" s="83"/>
      <c r="DPC47" s="83"/>
      <c r="DPD47" s="83"/>
      <c r="DPE47" s="83"/>
      <c r="DPF47" s="83"/>
      <c r="DPG47" s="83"/>
      <c r="DPH47" s="83"/>
      <c r="DPI47" s="83"/>
      <c r="DPJ47" s="83"/>
      <c r="DPK47" s="83"/>
      <c r="DPL47" s="83"/>
      <c r="DPM47" s="83"/>
      <c r="DPN47" s="83"/>
      <c r="DPO47" s="83"/>
      <c r="DPP47" s="83"/>
      <c r="DPQ47" s="83"/>
      <c r="DPR47" s="83"/>
      <c r="DPS47" s="83"/>
      <c r="DPT47" s="83"/>
      <c r="DPU47" s="83"/>
      <c r="DPV47" s="83"/>
      <c r="DPW47" s="83"/>
      <c r="DPX47" s="83"/>
      <c r="DPY47" s="83"/>
      <c r="DPZ47" s="83"/>
      <c r="DQA47" s="83"/>
      <c r="DQB47" s="83"/>
      <c r="DQC47" s="83"/>
      <c r="DQD47" s="83"/>
      <c r="DQE47" s="83"/>
      <c r="DQF47" s="83"/>
      <c r="DQG47" s="83"/>
      <c r="DQH47" s="83"/>
      <c r="DQI47" s="83"/>
      <c r="DQJ47" s="83"/>
      <c r="DQK47" s="83"/>
      <c r="DQL47" s="83"/>
      <c r="DQM47" s="83"/>
      <c r="DQN47" s="83"/>
      <c r="DQO47" s="83"/>
      <c r="DQP47" s="83"/>
      <c r="DQQ47" s="83"/>
      <c r="DQR47" s="83"/>
      <c r="DQS47" s="83"/>
      <c r="DQT47" s="83"/>
      <c r="DQU47" s="83"/>
      <c r="DQV47" s="83"/>
      <c r="DQW47" s="83"/>
      <c r="DQX47" s="83"/>
      <c r="DQY47" s="83"/>
      <c r="DQZ47" s="83"/>
      <c r="DRA47" s="83"/>
      <c r="DRB47" s="83"/>
      <c r="DRC47" s="83"/>
      <c r="DRD47" s="83"/>
      <c r="DRE47" s="83"/>
      <c r="DRF47" s="83"/>
      <c r="DRG47" s="83"/>
      <c r="DRH47" s="83"/>
      <c r="DRI47" s="83"/>
      <c r="DRJ47" s="83"/>
      <c r="DRK47" s="83"/>
      <c r="DRL47" s="83"/>
      <c r="DRM47" s="83"/>
      <c r="DRN47" s="83"/>
      <c r="DRO47" s="83"/>
      <c r="DRP47" s="83"/>
      <c r="DRQ47" s="83"/>
      <c r="DRR47" s="83"/>
      <c r="DRS47" s="83"/>
      <c r="DRT47" s="83"/>
      <c r="DRU47" s="83"/>
      <c r="DRV47" s="83"/>
      <c r="DRW47" s="83"/>
      <c r="DRX47" s="83"/>
      <c r="DRY47" s="83"/>
      <c r="DRZ47" s="83"/>
      <c r="DSA47" s="83"/>
      <c r="DSB47" s="83"/>
      <c r="DSC47" s="83"/>
      <c r="DSD47" s="83"/>
      <c r="DSE47" s="83"/>
      <c r="DSF47" s="83"/>
      <c r="DSG47" s="83"/>
      <c r="DSH47" s="83"/>
      <c r="DSI47" s="83"/>
      <c r="DSJ47" s="83"/>
      <c r="DSK47" s="83"/>
      <c r="DSL47" s="83"/>
      <c r="DSM47" s="83"/>
      <c r="DSN47" s="83"/>
      <c r="DSO47" s="83"/>
      <c r="DSP47" s="83"/>
      <c r="DSQ47" s="83"/>
      <c r="DSR47" s="83"/>
      <c r="DSS47" s="83"/>
      <c r="DST47" s="83"/>
      <c r="DSU47" s="83"/>
      <c r="DSV47" s="83"/>
      <c r="DSW47" s="83"/>
      <c r="DSX47" s="83"/>
      <c r="DSY47" s="83"/>
      <c r="DSZ47" s="83"/>
      <c r="DTA47" s="83"/>
      <c r="DTB47" s="83"/>
      <c r="DTC47" s="83"/>
      <c r="DTD47" s="83"/>
      <c r="DTE47" s="83"/>
      <c r="DTF47" s="83"/>
      <c r="DTG47" s="83"/>
      <c r="DTH47" s="83"/>
      <c r="DTI47" s="83"/>
      <c r="DTJ47" s="83"/>
      <c r="DTK47" s="83"/>
      <c r="DTL47" s="83"/>
      <c r="DTM47" s="83"/>
      <c r="DTN47" s="83"/>
      <c r="DTO47" s="83"/>
      <c r="DTP47" s="83"/>
      <c r="DTQ47" s="83"/>
      <c r="DTR47" s="83"/>
      <c r="DTS47" s="83"/>
      <c r="DTT47" s="83"/>
      <c r="DTU47" s="83"/>
      <c r="DTV47" s="83"/>
      <c r="DTW47" s="83"/>
      <c r="DTX47" s="83"/>
      <c r="DTY47" s="83"/>
      <c r="DTZ47" s="83"/>
      <c r="DUA47" s="83"/>
      <c r="DUB47" s="83"/>
      <c r="DUC47" s="83"/>
      <c r="DUD47" s="83"/>
      <c r="DUE47" s="83"/>
      <c r="DUF47" s="83"/>
      <c r="DUG47" s="83"/>
      <c r="DUH47" s="83"/>
      <c r="DUI47" s="83"/>
      <c r="DUJ47" s="83"/>
      <c r="DUK47" s="83"/>
      <c r="DUL47" s="83"/>
      <c r="DUM47" s="83"/>
      <c r="DUN47" s="83"/>
      <c r="DUO47" s="83"/>
      <c r="DUP47" s="83"/>
      <c r="DUQ47" s="83"/>
      <c r="DUR47" s="83"/>
      <c r="DUS47" s="83"/>
      <c r="DUT47" s="83"/>
      <c r="DUU47" s="83"/>
      <c r="DUV47" s="83"/>
      <c r="DUW47" s="83"/>
      <c r="DUX47" s="83"/>
      <c r="DUY47" s="83"/>
      <c r="DUZ47" s="83"/>
      <c r="DVA47" s="83"/>
      <c r="DVB47" s="83"/>
      <c r="DVC47" s="83"/>
      <c r="DVD47" s="83"/>
      <c r="DVE47" s="83"/>
      <c r="DVF47" s="83"/>
      <c r="DVG47" s="83"/>
      <c r="DVH47" s="83"/>
      <c r="DVI47" s="83"/>
      <c r="DVJ47" s="83"/>
      <c r="DVK47" s="83"/>
      <c r="DVL47" s="83"/>
      <c r="DVM47" s="83"/>
      <c r="DVN47" s="83"/>
      <c r="DVO47" s="83"/>
      <c r="DVP47" s="83"/>
      <c r="DVQ47" s="83"/>
      <c r="DVR47" s="83"/>
      <c r="DVS47" s="83"/>
      <c r="DVT47" s="83"/>
      <c r="DVU47" s="83"/>
      <c r="DVV47" s="83"/>
      <c r="DVW47" s="83"/>
      <c r="DVX47" s="83"/>
      <c r="DVY47" s="83"/>
      <c r="DVZ47" s="83"/>
      <c r="DWA47" s="83"/>
      <c r="DWB47" s="83"/>
      <c r="DWC47" s="83"/>
      <c r="DWD47" s="83"/>
      <c r="DWE47" s="83"/>
      <c r="DWF47" s="83"/>
      <c r="DWG47" s="83"/>
      <c r="DWH47" s="83"/>
      <c r="DWI47" s="83"/>
      <c r="DWJ47" s="83"/>
      <c r="DWK47" s="83"/>
      <c r="DWL47" s="83"/>
      <c r="DWM47" s="83"/>
      <c r="DWN47" s="83"/>
      <c r="DWO47" s="83"/>
      <c r="DWP47" s="83"/>
      <c r="DWQ47" s="83"/>
      <c r="DWR47" s="83"/>
      <c r="DWS47" s="83"/>
      <c r="DWT47" s="83"/>
      <c r="DWU47" s="83"/>
      <c r="DWV47" s="83"/>
      <c r="DWW47" s="83"/>
      <c r="DWX47" s="83"/>
      <c r="DWY47" s="83"/>
      <c r="DWZ47" s="83"/>
      <c r="DXA47" s="83"/>
      <c r="DXB47" s="83"/>
      <c r="DXC47" s="83"/>
      <c r="DXD47" s="83"/>
      <c r="DXE47" s="83"/>
      <c r="DXF47" s="83"/>
      <c r="DXG47" s="83"/>
      <c r="DXH47" s="83"/>
      <c r="DXI47" s="83"/>
      <c r="DXJ47" s="83"/>
      <c r="DXK47" s="83"/>
      <c r="DXL47" s="83"/>
      <c r="DXM47" s="83"/>
      <c r="DXN47" s="83"/>
      <c r="DXO47" s="83"/>
      <c r="DXP47" s="83"/>
      <c r="DXQ47" s="83"/>
      <c r="DXR47" s="83"/>
      <c r="DXS47" s="83"/>
      <c r="DXT47" s="83"/>
      <c r="DXU47" s="83"/>
      <c r="DXV47" s="83"/>
      <c r="DXW47" s="83"/>
      <c r="DXX47" s="83"/>
      <c r="DXY47" s="83"/>
      <c r="DXZ47" s="83"/>
      <c r="DYA47" s="83"/>
      <c r="DYB47" s="83"/>
      <c r="DYC47" s="83"/>
      <c r="DYD47" s="83"/>
      <c r="DYE47" s="83"/>
      <c r="DYF47" s="83"/>
      <c r="DYG47" s="83"/>
      <c r="DYH47" s="83"/>
      <c r="DYI47" s="83"/>
      <c r="DYJ47" s="83"/>
      <c r="DYK47" s="83"/>
      <c r="DYL47" s="83"/>
      <c r="DYM47" s="83"/>
      <c r="DYN47" s="83"/>
      <c r="DYO47" s="83"/>
      <c r="DYP47" s="83"/>
      <c r="DYQ47" s="83"/>
      <c r="DYR47" s="83"/>
      <c r="DYS47" s="83"/>
      <c r="DYT47" s="83"/>
      <c r="DYU47" s="83"/>
      <c r="DYV47" s="83"/>
      <c r="DYW47" s="83"/>
      <c r="DYX47" s="83"/>
      <c r="DYY47" s="83"/>
      <c r="DYZ47" s="83"/>
      <c r="DZA47" s="83"/>
      <c r="DZB47" s="83"/>
      <c r="DZC47" s="83"/>
      <c r="DZD47" s="83"/>
      <c r="DZE47" s="83"/>
      <c r="DZF47" s="83"/>
      <c r="DZG47" s="83"/>
      <c r="DZH47" s="83"/>
      <c r="DZI47" s="83"/>
      <c r="DZJ47" s="83"/>
      <c r="DZK47" s="83"/>
      <c r="DZL47" s="83"/>
      <c r="DZM47" s="83"/>
      <c r="DZN47" s="83"/>
      <c r="DZO47" s="83"/>
      <c r="DZP47" s="83"/>
      <c r="DZQ47" s="83"/>
      <c r="DZR47" s="83"/>
      <c r="DZS47" s="83"/>
      <c r="DZT47" s="83"/>
      <c r="DZU47" s="83"/>
      <c r="DZV47" s="83"/>
      <c r="DZW47" s="83"/>
      <c r="DZX47" s="83"/>
      <c r="DZY47" s="83"/>
      <c r="DZZ47" s="83"/>
      <c r="EAA47" s="83"/>
      <c r="EAB47" s="83"/>
      <c r="EAC47" s="83"/>
      <c r="EAD47" s="83"/>
      <c r="EAE47" s="83"/>
      <c r="EAF47" s="83"/>
      <c r="EAG47" s="83"/>
      <c r="EAH47" s="83"/>
      <c r="EAI47" s="83"/>
      <c r="EAJ47" s="83"/>
      <c r="EAK47" s="83"/>
      <c r="EAL47" s="83"/>
      <c r="EAM47" s="83"/>
      <c r="EAN47" s="83"/>
      <c r="EAO47" s="83"/>
      <c r="EAP47" s="83"/>
      <c r="EAQ47" s="83"/>
      <c r="EAR47" s="83"/>
      <c r="EAS47" s="83"/>
      <c r="EAT47" s="83"/>
      <c r="EAU47" s="83"/>
      <c r="EAV47" s="83"/>
      <c r="EAW47" s="83"/>
      <c r="EAX47" s="83"/>
      <c r="EAY47" s="83"/>
      <c r="EAZ47" s="83"/>
      <c r="EBA47" s="83"/>
      <c r="EBB47" s="83"/>
      <c r="EBC47" s="83"/>
      <c r="EBD47" s="83"/>
      <c r="EBE47" s="83"/>
      <c r="EBF47" s="83"/>
      <c r="EBG47" s="83"/>
      <c r="EBH47" s="83"/>
      <c r="EBI47" s="83"/>
      <c r="EBJ47" s="83"/>
      <c r="EBK47" s="83"/>
      <c r="EBL47" s="83"/>
      <c r="EBM47" s="83"/>
      <c r="EBN47" s="83"/>
      <c r="EBO47" s="83"/>
      <c r="EBP47" s="83"/>
      <c r="EBQ47" s="83"/>
      <c r="EBR47" s="83"/>
      <c r="EBS47" s="83"/>
      <c r="EBT47" s="83"/>
      <c r="EBU47" s="83"/>
      <c r="EBV47" s="83"/>
      <c r="EBW47" s="83"/>
      <c r="EBX47" s="83"/>
      <c r="EBY47" s="83"/>
      <c r="EBZ47" s="83"/>
      <c r="ECA47" s="83"/>
      <c r="ECB47" s="83"/>
      <c r="ECC47" s="83"/>
      <c r="ECD47" s="83"/>
      <c r="ECE47" s="83"/>
      <c r="ECF47" s="83"/>
      <c r="ECG47" s="83"/>
      <c r="ECH47" s="83"/>
      <c r="ECI47" s="83"/>
      <c r="ECJ47" s="83"/>
      <c r="ECK47" s="83"/>
      <c r="ECL47" s="83"/>
      <c r="ECM47" s="83"/>
      <c r="ECN47" s="83"/>
      <c r="ECO47" s="83"/>
      <c r="ECP47" s="83"/>
      <c r="ECQ47" s="83"/>
      <c r="ECR47" s="83"/>
      <c r="ECS47" s="83"/>
      <c r="ECT47" s="83"/>
      <c r="ECU47" s="83"/>
      <c r="ECV47" s="83"/>
      <c r="ECW47" s="83"/>
      <c r="ECX47" s="83"/>
      <c r="ECY47" s="83"/>
      <c r="ECZ47" s="83"/>
      <c r="EDA47" s="83"/>
      <c r="EDB47" s="83"/>
      <c r="EDC47" s="83"/>
      <c r="EDD47" s="83"/>
      <c r="EDE47" s="83"/>
      <c r="EDF47" s="83"/>
      <c r="EDG47" s="83"/>
      <c r="EDH47" s="83"/>
      <c r="EDI47" s="83"/>
      <c r="EDJ47" s="83"/>
      <c r="EDK47" s="83"/>
      <c r="EDL47" s="83"/>
      <c r="EDM47" s="83"/>
      <c r="EDN47" s="83"/>
      <c r="EDO47" s="83"/>
      <c r="EDP47" s="83"/>
      <c r="EDQ47" s="83"/>
      <c r="EDR47" s="83"/>
      <c r="EDS47" s="83"/>
      <c r="EDT47" s="83"/>
      <c r="EDU47" s="83"/>
      <c r="EDV47" s="83"/>
      <c r="EDW47" s="83"/>
      <c r="EDX47" s="83"/>
      <c r="EDY47" s="83"/>
      <c r="EDZ47" s="83"/>
      <c r="EEA47" s="83"/>
      <c r="EEB47" s="83"/>
      <c r="EEC47" s="83"/>
      <c r="EED47" s="83"/>
      <c r="EEE47" s="83"/>
      <c r="EEF47" s="83"/>
      <c r="EEG47" s="83"/>
      <c r="EEH47" s="83"/>
      <c r="EEI47" s="83"/>
      <c r="EEJ47" s="83"/>
      <c r="EEK47" s="83"/>
      <c r="EEL47" s="83"/>
      <c r="EEM47" s="83"/>
      <c r="EEN47" s="83"/>
      <c r="EEO47" s="83"/>
      <c r="EEP47" s="83"/>
      <c r="EEQ47" s="83"/>
      <c r="EER47" s="83"/>
      <c r="EES47" s="83"/>
      <c r="EET47" s="83"/>
      <c r="EEU47" s="83"/>
      <c r="EEV47" s="83"/>
      <c r="EEW47" s="83"/>
      <c r="EEX47" s="83"/>
      <c r="EEY47" s="83"/>
      <c r="EEZ47" s="83"/>
      <c r="EFA47" s="83"/>
      <c r="EFB47" s="83"/>
      <c r="EFC47" s="83"/>
      <c r="EFD47" s="83"/>
      <c r="EFE47" s="83"/>
      <c r="EFF47" s="83"/>
      <c r="EFG47" s="83"/>
      <c r="EFH47" s="83"/>
      <c r="EFI47" s="83"/>
      <c r="EFJ47" s="83"/>
      <c r="EFK47" s="83"/>
      <c r="EFL47" s="83"/>
      <c r="EFM47" s="83"/>
      <c r="EFN47" s="83"/>
      <c r="EFO47" s="83"/>
      <c r="EFP47" s="83"/>
      <c r="EFQ47" s="83"/>
      <c r="EFR47" s="83"/>
      <c r="EFS47" s="83"/>
      <c r="EFT47" s="83"/>
      <c r="EFU47" s="83"/>
      <c r="EFV47" s="83"/>
      <c r="EFW47" s="83"/>
      <c r="EFX47" s="83"/>
      <c r="EFY47" s="83"/>
      <c r="EFZ47" s="83"/>
      <c r="EGA47" s="83"/>
      <c r="EGB47" s="83"/>
      <c r="EGC47" s="83"/>
      <c r="EGD47" s="83"/>
      <c r="EGE47" s="83"/>
      <c r="EGF47" s="83"/>
      <c r="EGG47" s="83"/>
      <c r="EGH47" s="83"/>
      <c r="EGI47" s="83"/>
      <c r="EGJ47" s="83"/>
      <c r="EGK47" s="83"/>
      <c r="EGL47" s="83"/>
      <c r="EGM47" s="83"/>
      <c r="EGN47" s="83"/>
      <c r="EGO47" s="83"/>
      <c r="EGP47" s="83"/>
      <c r="EGQ47" s="83"/>
      <c r="EGR47" s="83"/>
      <c r="EGS47" s="83"/>
      <c r="EGT47" s="83"/>
      <c r="EGU47" s="83"/>
      <c r="EGV47" s="83"/>
      <c r="EGW47" s="83"/>
      <c r="EGX47" s="83"/>
      <c r="EGY47" s="83"/>
      <c r="EGZ47" s="83"/>
      <c r="EHA47" s="83"/>
      <c r="EHB47" s="83"/>
      <c r="EHC47" s="83"/>
      <c r="EHD47" s="83"/>
      <c r="EHE47" s="83"/>
      <c r="EHF47" s="83"/>
      <c r="EHG47" s="83"/>
      <c r="EHH47" s="83"/>
      <c r="EHI47" s="83"/>
      <c r="EHJ47" s="83"/>
      <c r="EHK47" s="83"/>
      <c r="EHL47" s="83"/>
      <c r="EHM47" s="83"/>
      <c r="EHN47" s="83"/>
      <c r="EHO47" s="83"/>
      <c r="EHP47" s="83"/>
      <c r="EHQ47" s="83"/>
      <c r="EHR47" s="83"/>
      <c r="EHS47" s="83"/>
      <c r="EHT47" s="83"/>
      <c r="EHU47" s="83"/>
      <c r="EHV47" s="83"/>
      <c r="EHW47" s="83"/>
      <c r="EHX47" s="83"/>
      <c r="EHY47" s="83"/>
      <c r="EHZ47" s="83"/>
      <c r="EIA47" s="83"/>
      <c r="EIB47" s="83"/>
      <c r="EIC47" s="83"/>
      <c r="EID47" s="83"/>
      <c r="EIE47" s="83"/>
      <c r="EIF47" s="83"/>
      <c r="EIG47" s="83"/>
      <c r="EIH47" s="83"/>
      <c r="EII47" s="83"/>
      <c r="EIJ47" s="83"/>
      <c r="EIK47" s="83"/>
      <c r="EIL47" s="83"/>
      <c r="EIM47" s="83"/>
      <c r="EIN47" s="83"/>
      <c r="EIO47" s="83"/>
      <c r="EIP47" s="83"/>
      <c r="EIQ47" s="83"/>
      <c r="EIR47" s="83"/>
      <c r="EIS47" s="83"/>
      <c r="EIT47" s="83"/>
      <c r="EIU47" s="83"/>
      <c r="EIV47" s="83"/>
      <c r="EIW47" s="83"/>
      <c r="EIX47" s="83"/>
      <c r="EIY47" s="83"/>
      <c r="EIZ47" s="83"/>
      <c r="EJA47" s="83"/>
      <c r="EJB47" s="83"/>
      <c r="EJC47" s="83"/>
      <c r="EJD47" s="83"/>
      <c r="EJE47" s="83"/>
      <c r="EJF47" s="83"/>
      <c r="EJG47" s="83"/>
      <c r="EJH47" s="83"/>
      <c r="EJI47" s="83"/>
      <c r="EJJ47" s="83"/>
      <c r="EJK47" s="83"/>
      <c r="EJL47" s="83"/>
      <c r="EJM47" s="83"/>
      <c r="EJN47" s="83"/>
      <c r="EJO47" s="83"/>
      <c r="EJP47" s="83"/>
      <c r="EJQ47" s="83"/>
      <c r="EJR47" s="83"/>
      <c r="EJS47" s="83"/>
      <c r="EJT47" s="83"/>
      <c r="EJU47" s="83"/>
      <c r="EJV47" s="83"/>
      <c r="EJW47" s="83"/>
      <c r="EJX47" s="83"/>
      <c r="EJY47" s="83"/>
      <c r="EJZ47" s="83"/>
      <c r="EKA47" s="83"/>
      <c r="EKB47" s="83"/>
      <c r="EKC47" s="83"/>
      <c r="EKD47" s="83"/>
      <c r="EKE47" s="83"/>
      <c r="EKF47" s="83"/>
      <c r="EKG47" s="83"/>
      <c r="EKH47" s="83"/>
      <c r="EKI47" s="83"/>
      <c r="EKJ47" s="83"/>
      <c r="EKK47" s="83"/>
      <c r="EKL47" s="83"/>
      <c r="EKM47" s="83"/>
      <c r="EKN47" s="83"/>
      <c r="EKO47" s="83"/>
      <c r="EKP47" s="83"/>
      <c r="EKQ47" s="83"/>
      <c r="EKR47" s="83"/>
      <c r="EKS47" s="83"/>
      <c r="EKT47" s="83"/>
      <c r="EKU47" s="83"/>
      <c r="EKV47" s="83"/>
      <c r="EKW47" s="83"/>
      <c r="EKX47" s="83"/>
      <c r="EKY47" s="83"/>
      <c r="EKZ47" s="83"/>
      <c r="ELA47" s="83"/>
      <c r="ELB47" s="83"/>
      <c r="ELC47" s="83"/>
      <c r="ELD47" s="83"/>
      <c r="ELE47" s="83"/>
      <c r="ELF47" s="83"/>
      <c r="ELG47" s="83"/>
      <c r="ELH47" s="83"/>
      <c r="ELI47" s="83"/>
      <c r="ELJ47" s="83"/>
      <c r="ELK47" s="83"/>
      <c r="ELL47" s="83"/>
      <c r="ELM47" s="83"/>
      <c r="ELN47" s="83"/>
      <c r="ELO47" s="83"/>
      <c r="ELP47" s="83"/>
      <c r="ELQ47" s="83"/>
      <c r="ELR47" s="83"/>
      <c r="ELS47" s="83"/>
      <c r="ELT47" s="83"/>
      <c r="ELU47" s="83"/>
      <c r="ELV47" s="83"/>
      <c r="ELW47" s="83"/>
      <c r="ELX47" s="83"/>
      <c r="ELY47" s="83"/>
      <c r="ELZ47" s="83"/>
      <c r="EMA47" s="83"/>
      <c r="EMB47" s="83"/>
      <c r="EMC47" s="83"/>
      <c r="EMD47" s="83"/>
      <c r="EME47" s="83"/>
      <c r="EMF47" s="83"/>
      <c r="EMG47" s="83"/>
      <c r="EMH47" s="83"/>
      <c r="EMI47" s="83"/>
      <c r="EMJ47" s="83"/>
      <c r="EMK47" s="83"/>
      <c r="EML47" s="83"/>
      <c r="EMM47" s="83"/>
      <c r="EMN47" s="83"/>
      <c r="EMO47" s="83"/>
      <c r="EMP47" s="83"/>
      <c r="EMQ47" s="83"/>
      <c r="EMR47" s="83"/>
      <c r="EMS47" s="83"/>
      <c r="EMT47" s="83"/>
      <c r="EMU47" s="83"/>
      <c r="EMV47" s="83"/>
      <c r="EMW47" s="83"/>
      <c r="EMX47" s="83"/>
      <c r="EMY47" s="83"/>
      <c r="EMZ47" s="83"/>
      <c r="ENA47" s="83"/>
      <c r="ENB47" s="83"/>
      <c r="ENC47" s="83"/>
      <c r="END47" s="83"/>
      <c r="ENE47" s="83"/>
      <c r="ENF47" s="83"/>
      <c r="ENG47" s="83"/>
      <c r="ENH47" s="83"/>
      <c r="ENI47" s="83"/>
      <c r="ENJ47" s="83"/>
      <c r="ENK47" s="83"/>
      <c r="ENL47" s="83"/>
      <c r="ENM47" s="83"/>
      <c r="ENN47" s="83"/>
      <c r="ENO47" s="83"/>
      <c r="ENP47" s="83"/>
      <c r="ENQ47" s="83"/>
      <c r="ENR47" s="83"/>
      <c r="ENS47" s="83"/>
      <c r="ENT47" s="83"/>
      <c r="ENU47" s="83"/>
      <c r="ENV47" s="83"/>
      <c r="ENW47" s="83"/>
      <c r="ENX47" s="83"/>
      <c r="ENY47" s="83"/>
      <c r="ENZ47" s="83"/>
      <c r="EOA47" s="83"/>
      <c r="EOB47" s="83"/>
      <c r="EOC47" s="83"/>
      <c r="EOD47" s="83"/>
      <c r="EOE47" s="83"/>
      <c r="EOF47" s="83"/>
      <c r="EOG47" s="83"/>
      <c r="EOH47" s="83"/>
      <c r="EOI47" s="83"/>
      <c r="EOJ47" s="83"/>
      <c r="EOK47" s="83"/>
      <c r="EOL47" s="83"/>
      <c r="EOM47" s="83"/>
      <c r="EON47" s="83"/>
      <c r="EOO47" s="83"/>
      <c r="EOP47" s="83"/>
      <c r="EOQ47" s="83"/>
      <c r="EOR47" s="83"/>
      <c r="EOS47" s="83"/>
      <c r="EOT47" s="83"/>
      <c r="EOU47" s="83"/>
      <c r="EOV47" s="83"/>
      <c r="EOW47" s="83"/>
      <c r="EOX47" s="83"/>
      <c r="EOY47" s="83"/>
      <c r="EOZ47" s="83"/>
      <c r="EPA47" s="83"/>
      <c r="EPB47" s="83"/>
      <c r="EPC47" s="83"/>
      <c r="EPD47" s="83"/>
      <c r="EPE47" s="83"/>
      <c r="EPF47" s="83"/>
      <c r="EPG47" s="83"/>
      <c r="EPH47" s="83"/>
      <c r="EPI47" s="83"/>
      <c r="EPJ47" s="83"/>
      <c r="EPK47" s="83"/>
      <c r="EPL47" s="83"/>
      <c r="EPM47" s="83"/>
      <c r="EPN47" s="83"/>
      <c r="EPO47" s="83"/>
      <c r="EPP47" s="83"/>
      <c r="EPQ47" s="83"/>
      <c r="EPR47" s="83"/>
      <c r="EPS47" s="83"/>
      <c r="EPT47" s="83"/>
      <c r="EPU47" s="83"/>
      <c r="EPV47" s="83"/>
      <c r="EPW47" s="83"/>
      <c r="EPX47" s="83"/>
      <c r="EPY47" s="83"/>
      <c r="EPZ47" s="83"/>
      <c r="EQA47" s="83"/>
      <c r="EQB47" s="83"/>
      <c r="EQC47" s="83"/>
      <c r="EQD47" s="83"/>
      <c r="EQE47" s="83"/>
      <c r="EQF47" s="83"/>
      <c r="EQG47" s="83"/>
      <c r="EQH47" s="83"/>
      <c r="EQI47" s="83"/>
      <c r="EQJ47" s="83"/>
      <c r="EQK47" s="83"/>
      <c r="EQL47" s="83"/>
      <c r="EQM47" s="83"/>
      <c r="EQN47" s="83"/>
      <c r="EQO47" s="83"/>
      <c r="EQP47" s="83"/>
      <c r="EQQ47" s="83"/>
      <c r="EQR47" s="83"/>
      <c r="EQS47" s="83"/>
      <c r="EQT47" s="83"/>
      <c r="EQU47" s="83"/>
      <c r="EQV47" s="83"/>
      <c r="EQW47" s="83"/>
      <c r="EQX47" s="83"/>
      <c r="EQY47" s="83"/>
      <c r="EQZ47" s="83"/>
      <c r="ERA47" s="83"/>
      <c r="ERB47" s="83"/>
      <c r="ERC47" s="83"/>
      <c r="ERD47" s="83"/>
      <c r="ERE47" s="83"/>
      <c r="ERF47" s="83"/>
      <c r="ERG47" s="83"/>
      <c r="ERH47" s="83"/>
      <c r="ERI47" s="83"/>
      <c r="ERJ47" s="83"/>
      <c r="ERK47" s="83"/>
      <c r="ERL47" s="83"/>
      <c r="ERM47" s="83"/>
      <c r="ERN47" s="83"/>
      <c r="ERO47" s="83"/>
      <c r="ERP47" s="83"/>
      <c r="ERQ47" s="83"/>
      <c r="ERR47" s="83"/>
      <c r="ERS47" s="83"/>
      <c r="ERT47" s="83"/>
      <c r="ERU47" s="83"/>
      <c r="ERV47" s="83"/>
      <c r="ERW47" s="83"/>
      <c r="ERX47" s="83"/>
      <c r="ERY47" s="83"/>
      <c r="ERZ47" s="83"/>
      <c r="ESA47" s="83"/>
      <c r="ESB47" s="83"/>
      <c r="ESC47" s="83"/>
      <c r="ESD47" s="83"/>
      <c r="ESE47" s="83"/>
      <c r="ESF47" s="83"/>
      <c r="ESG47" s="83"/>
      <c r="ESH47" s="83"/>
      <c r="ESI47" s="83"/>
      <c r="ESJ47" s="83"/>
      <c r="ESK47" s="83"/>
      <c r="ESL47" s="83"/>
      <c r="ESM47" s="83"/>
      <c r="ESN47" s="83"/>
      <c r="ESO47" s="83"/>
      <c r="ESP47" s="83"/>
      <c r="ESQ47" s="83"/>
      <c r="ESR47" s="83"/>
      <c r="ESS47" s="83"/>
      <c r="EST47" s="83"/>
      <c r="ESU47" s="83"/>
      <c r="ESV47" s="83"/>
      <c r="ESW47" s="83"/>
      <c r="ESX47" s="83"/>
      <c r="ESY47" s="83"/>
      <c r="ESZ47" s="83"/>
      <c r="ETA47" s="83"/>
      <c r="ETB47" s="83"/>
      <c r="ETC47" s="83"/>
      <c r="ETD47" s="83"/>
      <c r="ETE47" s="83"/>
      <c r="ETF47" s="83"/>
      <c r="ETG47" s="83"/>
      <c r="ETH47" s="83"/>
      <c r="ETI47" s="83"/>
      <c r="ETJ47" s="83"/>
      <c r="ETK47" s="83"/>
      <c r="ETL47" s="83"/>
      <c r="ETM47" s="83"/>
      <c r="ETN47" s="83"/>
      <c r="ETO47" s="83"/>
      <c r="ETP47" s="83"/>
      <c r="ETQ47" s="83"/>
      <c r="ETR47" s="83"/>
      <c r="ETS47" s="83"/>
      <c r="ETT47" s="83"/>
      <c r="ETU47" s="83"/>
      <c r="ETV47" s="83"/>
      <c r="ETW47" s="83"/>
      <c r="ETX47" s="83"/>
      <c r="ETY47" s="83"/>
      <c r="ETZ47" s="83"/>
      <c r="EUA47" s="83"/>
      <c r="EUB47" s="83"/>
      <c r="EUC47" s="83"/>
      <c r="EUD47" s="83"/>
      <c r="EUE47" s="83"/>
      <c r="EUF47" s="83"/>
      <c r="EUG47" s="83"/>
      <c r="EUH47" s="83"/>
      <c r="EUI47" s="83"/>
      <c r="EUJ47" s="83"/>
      <c r="EUK47" s="83"/>
      <c r="EUL47" s="83"/>
      <c r="EUM47" s="83"/>
      <c r="EUN47" s="83"/>
      <c r="EUO47" s="83"/>
      <c r="EUP47" s="83"/>
      <c r="EUQ47" s="83"/>
      <c r="EUR47" s="83"/>
      <c r="EUS47" s="83"/>
      <c r="EUT47" s="83"/>
      <c r="EUU47" s="83"/>
      <c r="EUV47" s="83"/>
      <c r="EUW47" s="83"/>
      <c r="EUX47" s="83"/>
      <c r="EUY47" s="83"/>
      <c r="EUZ47" s="83"/>
      <c r="EVA47" s="83"/>
      <c r="EVB47" s="83"/>
      <c r="EVC47" s="83"/>
      <c r="EVD47" s="83"/>
      <c r="EVE47" s="83"/>
      <c r="EVF47" s="83"/>
      <c r="EVG47" s="83"/>
      <c r="EVH47" s="83"/>
      <c r="EVI47" s="83"/>
      <c r="EVJ47" s="83"/>
      <c r="EVK47" s="83"/>
      <c r="EVL47" s="83"/>
      <c r="EVM47" s="83"/>
      <c r="EVN47" s="83"/>
      <c r="EVO47" s="83"/>
      <c r="EVP47" s="83"/>
      <c r="EVQ47" s="83"/>
      <c r="EVR47" s="83"/>
      <c r="EVS47" s="83"/>
      <c r="EVT47" s="83"/>
      <c r="EVU47" s="83"/>
      <c r="EVV47" s="83"/>
      <c r="EVW47" s="83"/>
      <c r="EVX47" s="83"/>
      <c r="EVY47" s="83"/>
      <c r="EVZ47" s="83"/>
      <c r="EWA47" s="83"/>
      <c r="EWB47" s="83"/>
      <c r="EWC47" s="83"/>
      <c r="EWD47" s="83"/>
      <c r="EWE47" s="83"/>
      <c r="EWF47" s="83"/>
      <c r="EWG47" s="83"/>
      <c r="EWH47" s="83"/>
      <c r="EWI47" s="83"/>
      <c r="EWJ47" s="83"/>
      <c r="EWK47" s="83"/>
      <c r="EWL47" s="83"/>
      <c r="EWM47" s="83"/>
      <c r="EWN47" s="83"/>
      <c r="EWO47" s="83"/>
      <c r="EWP47" s="83"/>
      <c r="EWQ47" s="83"/>
      <c r="EWR47" s="83"/>
      <c r="EWS47" s="83"/>
      <c r="EWT47" s="83"/>
      <c r="EWU47" s="83"/>
      <c r="EWV47" s="83"/>
      <c r="EWW47" s="83"/>
      <c r="EWX47" s="83"/>
      <c r="EWY47" s="83"/>
      <c r="EWZ47" s="83"/>
      <c r="EXA47" s="83"/>
      <c r="EXB47" s="83"/>
      <c r="EXC47" s="83"/>
      <c r="EXD47" s="83"/>
      <c r="EXE47" s="83"/>
      <c r="EXF47" s="83"/>
      <c r="EXG47" s="83"/>
      <c r="EXH47" s="83"/>
      <c r="EXI47" s="83"/>
      <c r="EXJ47" s="83"/>
      <c r="EXK47" s="83"/>
      <c r="EXL47" s="83"/>
      <c r="EXM47" s="83"/>
      <c r="EXN47" s="83"/>
      <c r="EXO47" s="83"/>
      <c r="EXP47" s="83"/>
      <c r="EXQ47" s="83"/>
      <c r="EXR47" s="83"/>
      <c r="EXS47" s="83"/>
      <c r="EXT47" s="83"/>
      <c r="EXU47" s="83"/>
      <c r="EXV47" s="83"/>
      <c r="EXW47" s="83"/>
      <c r="EXX47" s="83"/>
      <c r="EXY47" s="83"/>
      <c r="EXZ47" s="83"/>
      <c r="EYA47" s="83"/>
      <c r="EYB47" s="83"/>
      <c r="EYC47" s="83"/>
      <c r="EYD47" s="83"/>
      <c r="EYE47" s="83"/>
      <c r="EYF47" s="83"/>
      <c r="EYG47" s="83"/>
      <c r="EYH47" s="83"/>
      <c r="EYI47" s="83"/>
      <c r="EYJ47" s="83"/>
      <c r="EYK47" s="83"/>
      <c r="EYL47" s="83"/>
      <c r="EYM47" s="83"/>
      <c r="EYN47" s="83"/>
      <c r="EYO47" s="83"/>
      <c r="EYP47" s="83"/>
      <c r="EYQ47" s="83"/>
      <c r="EYR47" s="83"/>
      <c r="EYS47" s="83"/>
      <c r="EYT47" s="83"/>
      <c r="EYU47" s="83"/>
      <c r="EYV47" s="83"/>
      <c r="EYW47" s="83"/>
      <c r="EYX47" s="83"/>
      <c r="EYY47" s="83"/>
      <c r="EYZ47" s="83"/>
      <c r="EZA47" s="83"/>
      <c r="EZB47" s="83"/>
      <c r="EZC47" s="83"/>
      <c r="EZD47" s="83"/>
      <c r="EZE47" s="83"/>
      <c r="EZF47" s="83"/>
      <c r="EZG47" s="83"/>
      <c r="EZH47" s="83"/>
      <c r="EZI47" s="83"/>
      <c r="EZJ47" s="83"/>
      <c r="EZK47" s="83"/>
      <c r="EZL47" s="83"/>
      <c r="EZM47" s="83"/>
      <c r="EZN47" s="83"/>
      <c r="EZO47" s="83"/>
      <c r="EZP47" s="83"/>
      <c r="EZQ47" s="83"/>
      <c r="EZR47" s="83"/>
      <c r="EZS47" s="83"/>
      <c r="EZT47" s="83"/>
      <c r="EZU47" s="83"/>
      <c r="EZV47" s="83"/>
      <c r="EZW47" s="83"/>
      <c r="EZX47" s="83"/>
      <c r="EZY47" s="83"/>
      <c r="EZZ47" s="83"/>
      <c r="FAA47" s="83"/>
      <c r="FAB47" s="83"/>
      <c r="FAC47" s="83"/>
      <c r="FAD47" s="83"/>
      <c r="FAE47" s="83"/>
      <c r="FAF47" s="83"/>
      <c r="FAG47" s="83"/>
      <c r="FAH47" s="83"/>
      <c r="FAI47" s="83"/>
      <c r="FAJ47" s="83"/>
      <c r="FAK47" s="83"/>
      <c r="FAL47" s="83"/>
      <c r="FAM47" s="83"/>
      <c r="FAN47" s="83"/>
      <c r="FAO47" s="83"/>
      <c r="FAP47" s="83"/>
      <c r="FAQ47" s="83"/>
      <c r="FAR47" s="83"/>
      <c r="FAS47" s="83"/>
      <c r="FAT47" s="83"/>
      <c r="FAU47" s="83"/>
      <c r="FAV47" s="83"/>
      <c r="FAW47" s="83"/>
      <c r="FAX47" s="83"/>
      <c r="FAY47" s="83"/>
      <c r="FAZ47" s="83"/>
      <c r="FBA47" s="83"/>
      <c r="FBB47" s="83"/>
      <c r="FBC47" s="83"/>
      <c r="FBD47" s="83"/>
      <c r="FBE47" s="83"/>
      <c r="FBF47" s="83"/>
      <c r="FBG47" s="83"/>
      <c r="FBH47" s="83"/>
      <c r="FBI47" s="83"/>
      <c r="FBJ47" s="83"/>
      <c r="FBK47" s="83"/>
      <c r="FBL47" s="83"/>
      <c r="FBM47" s="83"/>
      <c r="FBN47" s="83"/>
      <c r="FBO47" s="83"/>
      <c r="FBP47" s="83"/>
      <c r="FBQ47" s="83"/>
      <c r="FBR47" s="83"/>
      <c r="FBS47" s="83"/>
      <c r="FBT47" s="83"/>
      <c r="FBU47" s="83"/>
      <c r="FBV47" s="83"/>
      <c r="FBW47" s="83"/>
      <c r="FBX47" s="83"/>
      <c r="FBY47" s="83"/>
      <c r="FBZ47" s="83"/>
      <c r="FCA47" s="83"/>
      <c r="FCB47" s="83"/>
      <c r="FCC47" s="83"/>
      <c r="FCD47" s="83"/>
      <c r="FCE47" s="83"/>
      <c r="FCF47" s="83"/>
      <c r="FCG47" s="83"/>
      <c r="FCH47" s="83"/>
      <c r="FCI47" s="83"/>
      <c r="FCJ47" s="83"/>
      <c r="FCK47" s="83"/>
      <c r="FCL47" s="83"/>
      <c r="FCM47" s="83"/>
      <c r="FCN47" s="83"/>
      <c r="FCO47" s="83"/>
      <c r="FCP47" s="83"/>
      <c r="FCQ47" s="83"/>
      <c r="FCR47" s="83"/>
      <c r="FCS47" s="83"/>
      <c r="FCT47" s="83"/>
      <c r="FCU47" s="83"/>
      <c r="FCV47" s="83"/>
      <c r="FCW47" s="83"/>
      <c r="FCX47" s="83"/>
      <c r="FCY47" s="83"/>
      <c r="FCZ47" s="83"/>
      <c r="FDA47" s="83"/>
      <c r="FDB47" s="83"/>
      <c r="FDC47" s="83"/>
      <c r="FDD47" s="83"/>
      <c r="FDE47" s="83"/>
      <c r="FDF47" s="83"/>
      <c r="FDG47" s="83"/>
      <c r="FDH47" s="83"/>
      <c r="FDI47" s="83"/>
      <c r="FDJ47" s="83"/>
      <c r="FDK47" s="83"/>
      <c r="FDL47" s="83"/>
      <c r="FDM47" s="83"/>
      <c r="FDN47" s="83"/>
      <c r="FDO47" s="83"/>
      <c r="FDP47" s="83"/>
      <c r="FDQ47" s="83"/>
      <c r="FDR47" s="83"/>
      <c r="FDS47" s="83"/>
      <c r="FDT47" s="83"/>
      <c r="FDU47" s="83"/>
      <c r="FDV47" s="83"/>
      <c r="FDW47" s="83"/>
      <c r="FDX47" s="83"/>
      <c r="FDY47" s="83"/>
      <c r="FDZ47" s="83"/>
      <c r="FEA47" s="83"/>
      <c r="FEB47" s="83"/>
      <c r="FEC47" s="83"/>
      <c r="FED47" s="83"/>
      <c r="FEE47" s="83"/>
      <c r="FEF47" s="83"/>
      <c r="FEG47" s="83"/>
      <c r="FEH47" s="83"/>
      <c r="FEI47" s="83"/>
      <c r="FEJ47" s="83"/>
      <c r="FEK47" s="83"/>
      <c r="FEL47" s="83"/>
      <c r="FEM47" s="83"/>
      <c r="FEN47" s="83"/>
      <c r="FEO47" s="83"/>
      <c r="FEP47" s="83"/>
      <c r="FEQ47" s="83"/>
      <c r="FER47" s="83"/>
      <c r="FES47" s="83"/>
      <c r="FET47" s="83"/>
      <c r="FEU47" s="83"/>
      <c r="FEV47" s="83"/>
      <c r="FEW47" s="83"/>
      <c r="FEX47" s="83"/>
      <c r="FEY47" s="83"/>
      <c r="FEZ47" s="83"/>
      <c r="FFA47" s="83"/>
      <c r="FFB47" s="83"/>
      <c r="FFC47" s="83"/>
      <c r="FFD47" s="83"/>
      <c r="FFE47" s="83"/>
      <c r="FFF47" s="83"/>
      <c r="FFG47" s="83"/>
      <c r="FFH47" s="83"/>
      <c r="FFI47" s="83"/>
      <c r="FFJ47" s="83"/>
      <c r="FFK47" s="83"/>
      <c r="FFL47" s="83"/>
      <c r="FFM47" s="83"/>
      <c r="FFN47" s="83"/>
      <c r="FFO47" s="83"/>
      <c r="FFP47" s="83"/>
      <c r="FFQ47" s="83"/>
      <c r="FFR47" s="83"/>
      <c r="FFS47" s="83"/>
      <c r="FFT47" s="83"/>
      <c r="FFU47" s="83"/>
      <c r="FFV47" s="83"/>
      <c r="FFW47" s="83"/>
      <c r="FFX47" s="83"/>
      <c r="FFY47" s="83"/>
      <c r="FFZ47" s="83"/>
      <c r="FGA47" s="83"/>
      <c r="FGB47" s="83"/>
      <c r="FGC47" s="83"/>
      <c r="FGD47" s="83"/>
      <c r="FGE47" s="83"/>
      <c r="FGF47" s="83"/>
      <c r="FGG47" s="83"/>
      <c r="FGH47" s="83"/>
      <c r="FGI47" s="83"/>
      <c r="FGJ47" s="83"/>
      <c r="FGK47" s="83"/>
      <c r="FGL47" s="83"/>
      <c r="FGM47" s="83"/>
      <c r="FGN47" s="83"/>
      <c r="FGO47" s="83"/>
      <c r="FGP47" s="83"/>
      <c r="FGQ47" s="83"/>
      <c r="FGR47" s="83"/>
      <c r="FGS47" s="83"/>
      <c r="FGT47" s="83"/>
      <c r="FGU47" s="83"/>
      <c r="FGV47" s="83"/>
      <c r="FGW47" s="83"/>
      <c r="FGX47" s="83"/>
      <c r="FGY47" s="83"/>
      <c r="FGZ47" s="83"/>
      <c r="FHA47" s="83"/>
      <c r="FHB47" s="83"/>
      <c r="FHC47" s="83"/>
      <c r="FHD47" s="83"/>
      <c r="FHE47" s="83"/>
      <c r="FHF47" s="83"/>
      <c r="FHG47" s="83"/>
      <c r="FHH47" s="83"/>
      <c r="FHI47" s="83"/>
      <c r="FHJ47" s="83"/>
      <c r="FHK47" s="83"/>
      <c r="FHL47" s="83"/>
      <c r="FHM47" s="83"/>
      <c r="FHN47" s="83"/>
      <c r="FHO47" s="83"/>
      <c r="FHP47" s="83"/>
      <c r="FHQ47" s="83"/>
      <c r="FHR47" s="83"/>
      <c r="FHS47" s="83"/>
      <c r="FHT47" s="83"/>
      <c r="FHU47" s="83"/>
      <c r="FHV47" s="83"/>
      <c r="FHW47" s="83"/>
      <c r="FHX47" s="83"/>
      <c r="FHY47" s="83"/>
      <c r="FHZ47" s="83"/>
      <c r="FIA47" s="83"/>
      <c r="FIB47" s="83"/>
      <c r="FIC47" s="83"/>
      <c r="FID47" s="83"/>
      <c r="FIE47" s="83"/>
      <c r="FIF47" s="83"/>
      <c r="FIG47" s="83"/>
      <c r="FIH47" s="83"/>
      <c r="FII47" s="83"/>
      <c r="FIJ47" s="83"/>
      <c r="FIK47" s="83"/>
      <c r="FIL47" s="83"/>
      <c r="FIM47" s="83"/>
      <c r="FIN47" s="83"/>
      <c r="FIO47" s="83"/>
      <c r="FIP47" s="83"/>
      <c r="FIQ47" s="83"/>
      <c r="FIR47" s="83"/>
      <c r="FIS47" s="83"/>
      <c r="FIT47" s="83"/>
      <c r="FIU47" s="83"/>
      <c r="FIV47" s="83"/>
      <c r="FIW47" s="83"/>
      <c r="FIX47" s="83"/>
      <c r="FIY47" s="83"/>
      <c r="FIZ47" s="83"/>
      <c r="FJA47" s="83"/>
      <c r="FJB47" s="83"/>
      <c r="FJC47" s="83"/>
      <c r="FJD47" s="83"/>
      <c r="FJE47" s="83"/>
      <c r="FJF47" s="83"/>
      <c r="FJG47" s="83"/>
      <c r="FJH47" s="83"/>
      <c r="FJI47" s="83"/>
      <c r="FJJ47" s="83"/>
      <c r="FJK47" s="83"/>
      <c r="FJL47" s="83"/>
      <c r="FJM47" s="83"/>
      <c r="FJN47" s="83"/>
      <c r="FJO47" s="83"/>
      <c r="FJP47" s="83"/>
      <c r="FJQ47" s="83"/>
      <c r="FJR47" s="83"/>
      <c r="FJS47" s="83"/>
      <c r="FJT47" s="83"/>
      <c r="FJU47" s="83"/>
      <c r="FJV47" s="83"/>
      <c r="FJW47" s="83"/>
      <c r="FJX47" s="83"/>
      <c r="FJY47" s="83"/>
      <c r="FJZ47" s="83"/>
      <c r="FKA47" s="83"/>
      <c r="FKB47" s="83"/>
      <c r="FKC47" s="83"/>
      <c r="FKD47" s="83"/>
      <c r="FKE47" s="83"/>
      <c r="FKF47" s="83"/>
      <c r="FKG47" s="83"/>
      <c r="FKH47" s="83"/>
      <c r="FKI47" s="83"/>
      <c r="FKJ47" s="83"/>
      <c r="FKK47" s="83"/>
      <c r="FKL47" s="83"/>
      <c r="FKM47" s="83"/>
      <c r="FKN47" s="83"/>
      <c r="FKO47" s="83"/>
      <c r="FKP47" s="83"/>
      <c r="FKQ47" s="83"/>
      <c r="FKR47" s="83"/>
      <c r="FKS47" s="83"/>
      <c r="FKT47" s="83"/>
      <c r="FKU47" s="83"/>
      <c r="FKV47" s="83"/>
      <c r="FKW47" s="83"/>
      <c r="FKX47" s="83"/>
      <c r="FKY47" s="83"/>
      <c r="FKZ47" s="83"/>
      <c r="FLA47" s="83"/>
      <c r="FLB47" s="83"/>
      <c r="FLC47" s="83"/>
      <c r="FLD47" s="83"/>
      <c r="FLE47" s="83"/>
      <c r="FLF47" s="83"/>
      <c r="FLG47" s="83"/>
      <c r="FLH47" s="83"/>
      <c r="FLI47" s="83"/>
      <c r="FLJ47" s="83"/>
      <c r="FLK47" s="83"/>
      <c r="FLL47" s="83"/>
      <c r="FLM47" s="83"/>
      <c r="FLN47" s="83"/>
      <c r="FLO47" s="83"/>
      <c r="FLP47" s="83"/>
      <c r="FLQ47" s="83"/>
      <c r="FLR47" s="83"/>
      <c r="FLS47" s="83"/>
      <c r="FLT47" s="83"/>
      <c r="FLU47" s="83"/>
      <c r="FLV47" s="83"/>
      <c r="FLW47" s="83"/>
      <c r="FLX47" s="83"/>
      <c r="FLY47" s="83"/>
      <c r="FLZ47" s="83"/>
      <c r="FMA47" s="83"/>
      <c r="FMB47" s="83"/>
      <c r="FMC47" s="83"/>
      <c r="FMD47" s="83"/>
      <c r="FME47" s="83"/>
      <c r="FMF47" s="83"/>
      <c r="FMG47" s="83"/>
      <c r="FMH47" s="83"/>
      <c r="FMI47" s="83"/>
      <c r="FMJ47" s="83"/>
      <c r="FMK47" s="83"/>
      <c r="FML47" s="83"/>
      <c r="FMM47" s="83"/>
      <c r="FMN47" s="83"/>
      <c r="FMO47" s="83"/>
      <c r="FMP47" s="83"/>
      <c r="FMQ47" s="83"/>
      <c r="FMR47" s="83"/>
      <c r="FMS47" s="83"/>
      <c r="FMT47" s="83"/>
      <c r="FMU47" s="83"/>
      <c r="FMV47" s="83"/>
      <c r="FMW47" s="83"/>
      <c r="FMX47" s="83"/>
      <c r="FMY47" s="83"/>
      <c r="FMZ47" s="83"/>
      <c r="FNA47" s="83"/>
      <c r="FNB47" s="83"/>
      <c r="FNC47" s="83"/>
      <c r="FND47" s="83"/>
      <c r="FNE47" s="83"/>
      <c r="FNF47" s="83"/>
      <c r="FNG47" s="83"/>
      <c r="FNH47" s="83"/>
      <c r="FNI47" s="83"/>
      <c r="FNJ47" s="83"/>
      <c r="FNK47" s="83"/>
      <c r="FNL47" s="83"/>
      <c r="FNM47" s="83"/>
      <c r="FNN47" s="83"/>
      <c r="FNO47" s="83"/>
      <c r="FNP47" s="83"/>
      <c r="FNQ47" s="83"/>
      <c r="FNR47" s="83"/>
      <c r="FNS47" s="83"/>
      <c r="FNT47" s="83"/>
      <c r="FNU47" s="83"/>
      <c r="FNV47" s="83"/>
      <c r="FNW47" s="83"/>
      <c r="FNX47" s="83"/>
      <c r="FNY47" s="83"/>
      <c r="FNZ47" s="83"/>
      <c r="FOA47" s="83"/>
      <c r="FOB47" s="83"/>
      <c r="FOC47" s="83"/>
      <c r="FOD47" s="83"/>
      <c r="FOE47" s="83"/>
      <c r="FOF47" s="83"/>
      <c r="FOG47" s="83"/>
      <c r="FOH47" s="83"/>
      <c r="FOI47" s="83"/>
      <c r="FOJ47" s="83"/>
      <c r="FOK47" s="83"/>
      <c r="FOL47" s="83"/>
      <c r="FOM47" s="83"/>
      <c r="FON47" s="83"/>
      <c r="FOO47" s="83"/>
      <c r="FOP47" s="83"/>
      <c r="FOQ47" s="83"/>
      <c r="FOR47" s="83"/>
      <c r="FOS47" s="83"/>
      <c r="FOT47" s="83"/>
      <c r="FOU47" s="83"/>
      <c r="FOV47" s="83"/>
      <c r="FOW47" s="83"/>
      <c r="FOX47" s="83"/>
      <c r="FOY47" s="83"/>
      <c r="FOZ47" s="83"/>
      <c r="FPA47" s="83"/>
      <c r="FPB47" s="83"/>
      <c r="FPC47" s="83"/>
      <c r="FPD47" s="83"/>
      <c r="FPE47" s="83"/>
      <c r="FPF47" s="83"/>
      <c r="FPG47" s="83"/>
      <c r="FPH47" s="83"/>
      <c r="FPI47" s="83"/>
      <c r="FPJ47" s="83"/>
      <c r="FPK47" s="83"/>
      <c r="FPL47" s="83"/>
      <c r="FPM47" s="83"/>
      <c r="FPN47" s="83"/>
      <c r="FPO47" s="83"/>
      <c r="FPP47" s="83"/>
      <c r="FPQ47" s="83"/>
      <c r="FPR47" s="83"/>
      <c r="FPS47" s="83"/>
      <c r="FPT47" s="83"/>
      <c r="FPU47" s="83"/>
      <c r="FPV47" s="83"/>
      <c r="FPW47" s="83"/>
      <c r="FPX47" s="83"/>
      <c r="FPY47" s="83"/>
      <c r="FPZ47" s="83"/>
      <c r="FQA47" s="83"/>
      <c r="FQB47" s="83"/>
      <c r="FQC47" s="83"/>
      <c r="FQD47" s="83"/>
      <c r="FQE47" s="83"/>
      <c r="FQF47" s="83"/>
      <c r="FQG47" s="83"/>
      <c r="FQH47" s="83"/>
      <c r="FQI47" s="83"/>
      <c r="FQJ47" s="83"/>
      <c r="FQK47" s="83"/>
      <c r="FQL47" s="83"/>
      <c r="FQM47" s="83"/>
      <c r="FQN47" s="83"/>
      <c r="FQO47" s="83"/>
      <c r="FQP47" s="83"/>
      <c r="FQQ47" s="83"/>
      <c r="FQR47" s="83"/>
      <c r="FQS47" s="83"/>
      <c r="FQT47" s="83"/>
      <c r="FQU47" s="83"/>
      <c r="FQV47" s="83"/>
      <c r="FQW47" s="83"/>
      <c r="FQX47" s="83"/>
      <c r="FQY47" s="83"/>
      <c r="FQZ47" s="83"/>
      <c r="FRA47" s="83"/>
      <c r="FRB47" s="83"/>
      <c r="FRC47" s="83"/>
      <c r="FRD47" s="83"/>
      <c r="FRE47" s="83"/>
      <c r="FRF47" s="83"/>
      <c r="FRG47" s="83"/>
      <c r="FRH47" s="83"/>
      <c r="FRI47" s="83"/>
      <c r="FRJ47" s="83"/>
      <c r="FRK47" s="83"/>
      <c r="FRL47" s="83"/>
      <c r="FRM47" s="83"/>
      <c r="FRN47" s="83"/>
      <c r="FRO47" s="83"/>
      <c r="FRP47" s="83"/>
      <c r="FRQ47" s="83"/>
      <c r="FRR47" s="83"/>
      <c r="FRS47" s="83"/>
      <c r="FRT47" s="83"/>
      <c r="FRU47" s="83"/>
      <c r="FRV47" s="83"/>
      <c r="FRW47" s="83"/>
      <c r="FRX47" s="83"/>
      <c r="FRY47" s="83"/>
      <c r="FRZ47" s="83"/>
      <c r="FSA47" s="83"/>
      <c r="FSB47" s="83"/>
      <c r="FSC47" s="83"/>
      <c r="FSD47" s="83"/>
      <c r="FSE47" s="83"/>
      <c r="FSF47" s="83"/>
      <c r="FSG47" s="83"/>
      <c r="FSH47" s="83"/>
      <c r="FSI47" s="83"/>
      <c r="FSJ47" s="83"/>
      <c r="FSK47" s="83"/>
      <c r="FSL47" s="83"/>
      <c r="FSM47" s="83"/>
      <c r="FSN47" s="83"/>
      <c r="FSO47" s="83"/>
      <c r="FSP47" s="83"/>
      <c r="FSQ47" s="83"/>
      <c r="FSR47" s="83"/>
      <c r="FSS47" s="83"/>
      <c r="FST47" s="83"/>
      <c r="FSU47" s="83"/>
      <c r="FSV47" s="83"/>
      <c r="FSW47" s="83"/>
      <c r="FSX47" s="83"/>
      <c r="FSY47" s="83"/>
      <c r="FSZ47" s="83"/>
      <c r="FTA47" s="83"/>
      <c r="FTB47" s="83"/>
      <c r="FTC47" s="83"/>
      <c r="FTD47" s="83"/>
      <c r="FTE47" s="83"/>
      <c r="FTF47" s="83"/>
      <c r="FTG47" s="83"/>
      <c r="FTH47" s="83"/>
      <c r="FTI47" s="83"/>
      <c r="FTJ47" s="83"/>
      <c r="FTK47" s="83"/>
      <c r="FTL47" s="83"/>
      <c r="FTM47" s="83"/>
      <c r="FTN47" s="83"/>
      <c r="FTO47" s="83"/>
      <c r="FTP47" s="83"/>
      <c r="FTQ47" s="83"/>
      <c r="FTR47" s="83"/>
      <c r="FTS47" s="83"/>
      <c r="FTT47" s="83"/>
      <c r="FTU47" s="83"/>
      <c r="FTV47" s="83"/>
      <c r="FTW47" s="83"/>
      <c r="FTX47" s="83"/>
      <c r="FTY47" s="83"/>
      <c r="FTZ47" s="83"/>
      <c r="FUA47" s="83"/>
      <c r="FUB47" s="83"/>
      <c r="FUC47" s="83"/>
      <c r="FUD47" s="83"/>
      <c r="FUE47" s="83"/>
      <c r="FUF47" s="83"/>
      <c r="FUG47" s="83"/>
      <c r="FUH47" s="83"/>
      <c r="FUI47" s="83"/>
      <c r="FUJ47" s="83"/>
      <c r="FUK47" s="83"/>
      <c r="FUL47" s="83"/>
      <c r="FUM47" s="83"/>
      <c r="FUN47" s="83"/>
      <c r="FUO47" s="83"/>
      <c r="FUP47" s="83"/>
      <c r="FUQ47" s="83"/>
      <c r="FUR47" s="83"/>
      <c r="FUS47" s="83"/>
      <c r="FUT47" s="83"/>
      <c r="FUU47" s="83"/>
      <c r="FUV47" s="83"/>
      <c r="FUW47" s="83"/>
      <c r="FUX47" s="83"/>
      <c r="FUY47" s="83"/>
      <c r="FUZ47" s="83"/>
      <c r="FVA47" s="83"/>
      <c r="FVB47" s="83"/>
      <c r="FVC47" s="83"/>
      <c r="FVD47" s="83"/>
      <c r="FVE47" s="83"/>
      <c r="FVF47" s="83"/>
      <c r="FVG47" s="83"/>
      <c r="FVH47" s="83"/>
      <c r="FVI47" s="83"/>
      <c r="FVJ47" s="83"/>
      <c r="FVK47" s="83"/>
      <c r="FVL47" s="83"/>
      <c r="FVM47" s="83"/>
      <c r="FVN47" s="83"/>
      <c r="FVO47" s="83"/>
      <c r="FVP47" s="83"/>
      <c r="FVQ47" s="83"/>
      <c r="FVR47" s="83"/>
      <c r="FVS47" s="83"/>
      <c r="FVT47" s="83"/>
      <c r="FVU47" s="83"/>
      <c r="FVV47" s="83"/>
      <c r="FVW47" s="83"/>
      <c r="FVX47" s="83"/>
      <c r="FVY47" s="83"/>
      <c r="FVZ47" s="83"/>
      <c r="FWA47" s="83"/>
      <c r="FWB47" s="83"/>
      <c r="FWC47" s="83"/>
      <c r="FWD47" s="83"/>
      <c r="FWE47" s="83"/>
      <c r="FWF47" s="83"/>
      <c r="FWG47" s="83"/>
      <c r="FWH47" s="83"/>
      <c r="FWI47" s="83"/>
      <c r="FWJ47" s="83"/>
      <c r="FWK47" s="83"/>
      <c r="FWL47" s="83"/>
      <c r="FWM47" s="83"/>
      <c r="FWN47" s="83"/>
      <c r="FWO47" s="83"/>
      <c r="FWP47" s="83"/>
      <c r="FWQ47" s="83"/>
      <c r="FWR47" s="83"/>
      <c r="FWS47" s="83"/>
      <c r="FWT47" s="83"/>
      <c r="FWU47" s="83"/>
      <c r="FWV47" s="83"/>
      <c r="FWW47" s="83"/>
      <c r="FWX47" s="83"/>
      <c r="FWY47" s="83"/>
      <c r="FWZ47" s="83"/>
      <c r="FXA47" s="83"/>
      <c r="FXB47" s="83"/>
      <c r="FXC47" s="83"/>
      <c r="FXD47" s="83"/>
      <c r="FXE47" s="83"/>
      <c r="FXF47" s="83"/>
      <c r="FXG47" s="83"/>
      <c r="FXH47" s="83"/>
      <c r="FXI47" s="83"/>
      <c r="FXJ47" s="83"/>
      <c r="FXK47" s="83"/>
      <c r="FXL47" s="83"/>
      <c r="FXM47" s="83"/>
      <c r="FXN47" s="83"/>
      <c r="FXO47" s="83"/>
      <c r="FXP47" s="83"/>
      <c r="FXQ47" s="83"/>
      <c r="FXR47" s="83"/>
      <c r="FXS47" s="83"/>
      <c r="FXT47" s="83"/>
      <c r="FXU47" s="83"/>
      <c r="FXV47" s="83"/>
      <c r="FXW47" s="83"/>
      <c r="FXX47" s="83"/>
      <c r="FXY47" s="83"/>
      <c r="FXZ47" s="83"/>
      <c r="FYA47" s="83"/>
      <c r="FYB47" s="83"/>
      <c r="FYC47" s="83"/>
      <c r="FYD47" s="83"/>
      <c r="FYE47" s="83"/>
      <c r="FYF47" s="83"/>
      <c r="FYG47" s="83"/>
      <c r="FYH47" s="83"/>
      <c r="FYI47" s="83"/>
      <c r="FYJ47" s="83"/>
      <c r="FYK47" s="83"/>
      <c r="FYL47" s="83"/>
      <c r="FYM47" s="83"/>
      <c r="FYN47" s="83"/>
      <c r="FYO47" s="83"/>
      <c r="FYP47" s="83"/>
      <c r="FYQ47" s="83"/>
      <c r="FYR47" s="83"/>
      <c r="FYS47" s="83"/>
      <c r="FYT47" s="83"/>
      <c r="FYU47" s="83"/>
      <c r="FYV47" s="83"/>
      <c r="FYW47" s="83"/>
      <c r="FYX47" s="83"/>
      <c r="FYY47" s="83"/>
      <c r="FYZ47" s="83"/>
      <c r="FZA47" s="83"/>
      <c r="FZB47" s="83"/>
      <c r="FZC47" s="83"/>
      <c r="FZD47" s="83"/>
      <c r="FZE47" s="83"/>
      <c r="FZF47" s="83"/>
      <c r="FZG47" s="83"/>
      <c r="FZH47" s="83"/>
      <c r="FZI47" s="83"/>
      <c r="FZJ47" s="83"/>
      <c r="FZK47" s="83"/>
      <c r="FZL47" s="83"/>
      <c r="FZM47" s="83"/>
      <c r="FZN47" s="83"/>
      <c r="FZO47" s="83"/>
      <c r="FZP47" s="83"/>
      <c r="FZQ47" s="83"/>
      <c r="FZR47" s="83"/>
      <c r="FZS47" s="83"/>
      <c r="FZT47" s="83"/>
      <c r="FZU47" s="83"/>
      <c r="FZV47" s="83"/>
      <c r="FZW47" s="83"/>
      <c r="FZX47" s="83"/>
      <c r="FZY47" s="83"/>
      <c r="FZZ47" s="83"/>
      <c r="GAA47" s="83"/>
      <c r="GAB47" s="83"/>
      <c r="GAC47" s="83"/>
      <c r="GAD47" s="83"/>
      <c r="GAE47" s="83"/>
      <c r="GAF47" s="83"/>
      <c r="GAG47" s="83"/>
      <c r="GAH47" s="83"/>
      <c r="GAI47" s="83"/>
      <c r="GAJ47" s="83"/>
      <c r="GAK47" s="83"/>
      <c r="GAL47" s="83"/>
      <c r="GAM47" s="83"/>
      <c r="GAN47" s="83"/>
      <c r="GAO47" s="83"/>
      <c r="GAP47" s="83"/>
      <c r="GAQ47" s="83"/>
      <c r="GAR47" s="83"/>
      <c r="GAS47" s="83"/>
      <c r="GAT47" s="83"/>
      <c r="GAU47" s="83"/>
      <c r="GAV47" s="83"/>
      <c r="GAW47" s="83"/>
      <c r="GAX47" s="83"/>
      <c r="GAY47" s="83"/>
      <c r="GAZ47" s="83"/>
      <c r="GBA47" s="83"/>
      <c r="GBB47" s="83"/>
      <c r="GBC47" s="83"/>
      <c r="GBD47" s="83"/>
      <c r="GBE47" s="83"/>
      <c r="GBF47" s="83"/>
      <c r="GBG47" s="83"/>
      <c r="GBH47" s="83"/>
      <c r="GBI47" s="83"/>
      <c r="GBJ47" s="83"/>
      <c r="GBK47" s="83"/>
      <c r="GBL47" s="83"/>
      <c r="GBM47" s="83"/>
      <c r="GBN47" s="83"/>
      <c r="GBO47" s="83"/>
      <c r="GBP47" s="83"/>
      <c r="GBQ47" s="83"/>
      <c r="GBR47" s="83"/>
      <c r="GBS47" s="83"/>
      <c r="GBT47" s="83"/>
      <c r="GBU47" s="83"/>
      <c r="GBV47" s="83"/>
      <c r="GBW47" s="83"/>
      <c r="GBX47" s="83"/>
      <c r="GBY47" s="83"/>
      <c r="GBZ47" s="83"/>
      <c r="GCA47" s="83"/>
      <c r="GCB47" s="83"/>
      <c r="GCC47" s="83"/>
      <c r="GCD47" s="83"/>
      <c r="GCE47" s="83"/>
      <c r="GCF47" s="83"/>
      <c r="GCG47" s="83"/>
      <c r="GCH47" s="83"/>
      <c r="GCI47" s="83"/>
      <c r="GCJ47" s="83"/>
      <c r="GCK47" s="83"/>
      <c r="GCL47" s="83"/>
      <c r="GCM47" s="83"/>
      <c r="GCN47" s="83"/>
      <c r="GCO47" s="83"/>
      <c r="GCP47" s="83"/>
      <c r="GCQ47" s="83"/>
      <c r="GCR47" s="83"/>
      <c r="GCS47" s="83"/>
      <c r="GCT47" s="83"/>
      <c r="GCU47" s="83"/>
      <c r="GCV47" s="83"/>
      <c r="GCW47" s="83"/>
      <c r="GCX47" s="83"/>
      <c r="GCY47" s="83"/>
      <c r="GCZ47" s="83"/>
      <c r="GDA47" s="83"/>
      <c r="GDB47" s="83"/>
      <c r="GDC47" s="83"/>
      <c r="GDD47" s="83"/>
      <c r="GDE47" s="83"/>
      <c r="GDF47" s="83"/>
      <c r="GDG47" s="83"/>
      <c r="GDH47" s="83"/>
      <c r="GDI47" s="83"/>
      <c r="GDJ47" s="83"/>
      <c r="GDK47" s="83"/>
      <c r="GDL47" s="83"/>
      <c r="GDM47" s="83"/>
      <c r="GDN47" s="83"/>
      <c r="GDO47" s="83"/>
      <c r="GDP47" s="83"/>
      <c r="GDQ47" s="83"/>
      <c r="GDR47" s="83"/>
      <c r="GDS47" s="83"/>
      <c r="GDT47" s="83"/>
      <c r="GDU47" s="83"/>
      <c r="GDV47" s="83"/>
      <c r="GDW47" s="83"/>
      <c r="GDX47" s="83"/>
      <c r="GDY47" s="83"/>
      <c r="GDZ47" s="83"/>
      <c r="GEA47" s="83"/>
      <c r="GEB47" s="83"/>
      <c r="GEC47" s="83"/>
      <c r="GED47" s="83"/>
      <c r="GEE47" s="83"/>
      <c r="GEF47" s="83"/>
      <c r="GEG47" s="83"/>
      <c r="GEH47" s="83"/>
      <c r="GEI47" s="83"/>
      <c r="GEJ47" s="83"/>
      <c r="GEK47" s="83"/>
      <c r="GEL47" s="83"/>
      <c r="GEM47" s="83"/>
      <c r="GEN47" s="83"/>
      <c r="GEO47" s="83"/>
      <c r="GEP47" s="83"/>
      <c r="GEQ47" s="83"/>
      <c r="GER47" s="83"/>
      <c r="GES47" s="83"/>
      <c r="GET47" s="83"/>
      <c r="GEU47" s="83"/>
      <c r="GEV47" s="83"/>
      <c r="GEW47" s="83"/>
      <c r="GEX47" s="83"/>
      <c r="GEY47" s="83"/>
      <c r="GEZ47" s="83"/>
      <c r="GFA47" s="83"/>
      <c r="GFB47" s="83"/>
      <c r="GFC47" s="83"/>
      <c r="GFD47" s="83"/>
      <c r="GFE47" s="83"/>
      <c r="GFF47" s="83"/>
      <c r="GFG47" s="83"/>
      <c r="GFH47" s="83"/>
      <c r="GFI47" s="83"/>
      <c r="GFJ47" s="83"/>
      <c r="GFK47" s="83"/>
      <c r="GFL47" s="83"/>
      <c r="GFM47" s="83"/>
      <c r="GFN47" s="83"/>
      <c r="GFO47" s="83"/>
      <c r="GFP47" s="83"/>
      <c r="GFQ47" s="83"/>
      <c r="GFR47" s="83"/>
      <c r="GFS47" s="83"/>
      <c r="GFT47" s="83"/>
      <c r="GFU47" s="83"/>
      <c r="GFV47" s="83"/>
      <c r="GFW47" s="83"/>
      <c r="GFX47" s="83"/>
      <c r="GFY47" s="83"/>
      <c r="GFZ47" s="83"/>
      <c r="GGA47" s="83"/>
      <c r="GGB47" s="83"/>
      <c r="GGC47" s="83"/>
      <c r="GGD47" s="83"/>
      <c r="GGE47" s="83"/>
      <c r="GGF47" s="83"/>
      <c r="GGG47" s="83"/>
      <c r="GGH47" s="83"/>
      <c r="GGI47" s="83"/>
      <c r="GGJ47" s="83"/>
      <c r="GGK47" s="83"/>
      <c r="GGL47" s="83"/>
      <c r="GGM47" s="83"/>
      <c r="GGN47" s="83"/>
      <c r="GGO47" s="83"/>
      <c r="GGP47" s="83"/>
      <c r="GGQ47" s="83"/>
      <c r="GGR47" s="83"/>
      <c r="GGS47" s="83"/>
      <c r="GGT47" s="83"/>
      <c r="GGU47" s="83"/>
      <c r="GGV47" s="83"/>
      <c r="GGW47" s="83"/>
      <c r="GGX47" s="83"/>
      <c r="GGY47" s="83"/>
      <c r="GGZ47" s="83"/>
      <c r="GHA47" s="83"/>
      <c r="GHB47" s="83"/>
      <c r="GHC47" s="83"/>
      <c r="GHD47" s="83"/>
      <c r="GHE47" s="83"/>
      <c r="GHF47" s="83"/>
      <c r="GHG47" s="83"/>
      <c r="GHH47" s="83"/>
      <c r="GHI47" s="83"/>
      <c r="GHJ47" s="83"/>
      <c r="GHK47" s="83"/>
      <c r="GHL47" s="83"/>
      <c r="GHM47" s="83"/>
      <c r="GHN47" s="83"/>
      <c r="GHO47" s="83"/>
      <c r="GHP47" s="83"/>
      <c r="GHQ47" s="83"/>
      <c r="GHR47" s="83"/>
      <c r="GHS47" s="83"/>
      <c r="GHT47" s="83"/>
      <c r="GHU47" s="83"/>
      <c r="GHV47" s="83"/>
      <c r="GHW47" s="83"/>
      <c r="GHX47" s="83"/>
      <c r="GHY47" s="83"/>
      <c r="GHZ47" s="83"/>
      <c r="GIA47" s="83"/>
      <c r="GIB47" s="83"/>
      <c r="GIC47" s="83"/>
      <c r="GID47" s="83"/>
      <c r="GIE47" s="83"/>
      <c r="GIF47" s="83"/>
      <c r="GIG47" s="83"/>
      <c r="GIH47" s="83"/>
      <c r="GII47" s="83"/>
      <c r="GIJ47" s="83"/>
      <c r="GIK47" s="83"/>
      <c r="GIL47" s="83"/>
      <c r="GIM47" s="83"/>
      <c r="GIN47" s="83"/>
      <c r="GIO47" s="83"/>
      <c r="GIP47" s="83"/>
      <c r="GIQ47" s="83"/>
      <c r="GIR47" s="83"/>
      <c r="GIS47" s="83"/>
      <c r="GIT47" s="83"/>
      <c r="GIU47" s="83"/>
      <c r="GIV47" s="83"/>
      <c r="GIW47" s="83"/>
      <c r="GIX47" s="83"/>
      <c r="GIY47" s="83"/>
      <c r="GIZ47" s="83"/>
      <c r="GJA47" s="83"/>
      <c r="GJB47" s="83"/>
      <c r="GJC47" s="83"/>
      <c r="GJD47" s="83"/>
      <c r="GJE47" s="83"/>
      <c r="GJF47" s="83"/>
      <c r="GJG47" s="83"/>
      <c r="GJH47" s="83"/>
      <c r="GJI47" s="83"/>
      <c r="GJJ47" s="83"/>
      <c r="GJK47" s="83"/>
      <c r="GJL47" s="83"/>
      <c r="GJM47" s="83"/>
      <c r="GJN47" s="83"/>
      <c r="GJO47" s="83"/>
      <c r="GJP47" s="83"/>
      <c r="GJQ47" s="83"/>
      <c r="GJR47" s="83"/>
      <c r="GJS47" s="83"/>
      <c r="GJT47" s="83"/>
      <c r="GJU47" s="83"/>
      <c r="GJV47" s="83"/>
      <c r="GJW47" s="83"/>
      <c r="GJX47" s="83"/>
      <c r="GJY47" s="83"/>
      <c r="GJZ47" s="83"/>
      <c r="GKA47" s="83"/>
      <c r="GKB47" s="83"/>
      <c r="GKC47" s="83"/>
      <c r="GKD47" s="83"/>
      <c r="GKE47" s="83"/>
      <c r="GKF47" s="83"/>
      <c r="GKG47" s="83"/>
      <c r="GKH47" s="83"/>
      <c r="GKI47" s="83"/>
      <c r="GKJ47" s="83"/>
      <c r="GKK47" s="83"/>
      <c r="GKL47" s="83"/>
      <c r="GKM47" s="83"/>
      <c r="GKN47" s="83"/>
      <c r="GKO47" s="83"/>
      <c r="GKP47" s="83"/>
      <c r="GKQ47" s="83"/>
      <c r="GKR47" s="83"/>
      <c r="GKS47" s="83"/>
      <c r="GKT47" s="83"/>
      <c r="GKU47" s="83"/>
      <c r="GKV47" s="83"/>
      <c r="GKW47" s="83"/>
      <c r="GKX47" s="83"/>
      <c r="GKY47" s="83"/>
      <c r="GKZ47" s="83"/>
      <c r="GLA47" s="83"/>
      <c r="GLB47" s="83"/>
      <c r="GLC47" s="83"/>
      <c r="GLD47" s="83"/>
      <c r="GLE47" s="83"/>
      <c r="GLF47" s="83"/>
      <c r="GLG47" s="83"/>
      <c r="GLH47" s="83"/>
      <c r="GLI47" s="83"/>
      <c r="GLJ47" s="83"/>
      <c r="GLK47" s="83"/>
      <c r="GLL47" s="83"/>
      <c r="GLM47" s="83"/>
      <c r="GLN47" s="83"/>
      <c r="GLO47" s="83"/>
      <c r="GLP47" s="83"/>
      <c r="GLQ47" s="83"/>
      <c r="GLR47" s="83"/>
      <c r="GLS47" s="83"/>
      <c r="GLT47" s="83"/>
      <c r="GLU47" s="83"/>
      <c r="GLV47" s="83"/>
      <c r="GLW47" s="83"/>
      <c r="GLX47" s="83"/>
      <c r="GLY47" s="83"/>
      <c r="GLZ47" s="83"/>
      <c r="GMA47" s="83"/>
      <c r="GMB47" s="83"/>
      <c r="GMC47" s="83"/>
      <c r="GMD47" s="83"/>
      <c r="GME47" s="83"/>
      <c r="GMF47" s="83"/>
      <c r="GMG47" s="83"/>
      <c r="GMH47" s="83"/>
      <c r="GMI47" s="83"/>
      <c r="GMJ47" s="83"/>
      <c r="GMK47" s="83"/>
      <c r="GML47" s="83"/>
      <c r="GMM47" s="83"/>
      <c r="GMN47" s="83"/>
      <c r="GMO47" s="83"/>
      <c r="GMP47" s="83"/>
      <c r="GMQ47" s="83"/>
      <c r="GMR47" s="83"/>
      <c r="GMS47" s="83"/>
      <c r="GMT47" s="83"/>
      <c r="GMU47" s="83"/>
      <c r="GMV47" s="83"/>
      <c r="GMW47" s="83"/>
      <c r="GMX47" s="83"/>
      <c r="GMY47" s="83"/>
      <c r="GMZ47" s="83"/>
      <c r="GNA47" s="83"/>
      <c r="GNB47" s="83"/>
      <c r="GNC47" s="83"/>
      <c r="GND47" s="83"/>
      <c r="GNE47" s="83"/>
      <c r="GNF47" s="83"/>
      <c r="GNG47" s="83"/>
      <c r="GNH47" s="83"/>
      <c r="GNI47" s="83"/>
      <c r="GNJ47" s="83"/>
      <c r="GNK47" s="83"/>
      <c r="GNL47" s="83"/>
      <c r="GNM47" s="83"/>
      <c r="GNN47" s="83"/>
      <c r="GNO47" s="83"/>
      <c r="GNP47" s="83"/>
      <c r="GNQ47" s="83"/>
      <c r="GNR47" s="83"/>
      <c r="GNS47" s="83"/>
      <c r="GNT47" s="83"/>
      <c r="GNU47" s="83"/>
      <c r="GNV47" s="83"/>
      <c r="GNW47" s="83"/>
      <c r="GNX47" s="83"/>
      <c r="GNY47" s="83"/>
      <c r="GNZ47" s="83"/>
      <c r="GOA47" s="83"/>
      <c r="GOB47" s="83"/>
      <c r="GOC47" s="83"/>
      <c r="GOD47" s="83"/>
      <c r="GOE47" s="83"/>
      <c r="GOF47" s="83"/>
      <c r="GOG47" s="83"/>
      <c r="GOH47" s="83"/>
      <c r="GOI47" s="83"/>
      <c r="GOJ47" s="83"/>
      <c r="GOK47" s="83"/>
      <c r="GOL47" s="83"/>
      <c r="GOM47" s="83"/>
      <c r="GON47" s="83"/>
      <c r="GOO47" s="83"/>
      <c r="GOP47" s="83"/>
      <c r="GOQ47" s="83"/>
      <c r="GOR47" s="83"/>
      <c r="GOS47" s="83"/>
      <c r="GOT47" s="83"/>
      <c r="GOU47" s="83"/>
      <c r="GOV47" s="83"/>
      <c r="GOW47" s="83"/>
      <c r="GOX47" s="83"/>
      <c r="GOY47" s="83"/>
      <c r="GOZ47" s="83"/>
      <c r="GPA47" s="83"/>
      <c r="GPB47" s="83"/>
      <c r="GPC47" s="83"/>
      <c r="GPD47" s="83"/>
      <c r="GPE47" s="83"/>
      <c r="GPF47" s="83"/>
      <c r="GPG47" s="83"/>
      <c r="GPH47" s="83"/>
      <c r="GPI47" s="83"/>
      <c r="GPJ47" s="83"/>
      <c r="GPK47" s="83"/>
      <c r="GPL47" s="83"/>
      <c r="GPM47" s="83"/>
      <c r="GPN47" s="83"/>
      <c r="GPO47" s="83"/>
      <c r="GPP47" s="83"/>
      <c r="GPQ47" s="83"/>
      <c r="GPR47" s="83"/>
      <c r="GPS47" s="83"/>
      <c r="GPT47" s="83"/>
      <c r="GPU47" s="83"/>
      <c r="GPV47" s="83"/>
      <c r="GPW47" s="83"/>
      <c r="GPX47" s="83"/>
      <c r="GPY47" s="83"/>
      <c r="GPZ47" s="83"/>
      <c r="GQA47" s="83"/>
      <c r="GQB47" s="83"/>
      <c r="GQC47" s="83"/>
      <c r="GQD47" s="83"/>
      <c r="GQE47" s="83"/>
      <c r="GQF47" s="83"/>
      <c r="GQG47" s="83"/>
      <c r="GQH47" s="83"/>
      <c r="GQI47" s="83"/>
      <c r="GQJ47" s="83"/>
      <c r="GQK47" s="83"/>
      <c r="GQL47" s="83"/>
      <c r="GQM47" s="83"/>
      <c r="GQN47" s="83"/>
      <c r="GQO47" s="83"/>
      <c r="GQP47" s="83"/>
      <c r="GQQ47" s="83"/>
      <c r="GQR47" s="83"/>
      <c r="GQS47" s="83"/>
      <c r="GQT47" s="83"/>
      <c r="GQU47" s="83"/>
      <c r="GQV47" s="83"/>
      <c r="GQW47" s="83"/>
      <c r="GQX47" s="83"/>
      <c r="GQY47" s="83"/>
      <c r="GQZ47" s="83"/>
      <c r="GRA47" s="83"/>
      <c r="GRB47" s="83"/>
      <c r="GRC47" s="83"/>
      <c r="GRD47" s="83"/>
      <c r="GRE47" s="83"/>
      <c r="GRF47" s="83"/>
      <c r="GRG47" s="83"/>
      <c r="GRH47" s="83"/>
      <c r="GRI47" s="83"/>
      <c r="GRJ47" s="83"/>
      <c r="GRK47" s="83"/>
      <c r="GRL47" s="83"/>
      <c r="GRM47" s="83"/>
      <c r="GRN47" s="83"/>
      <c r="GRO47" s="83"/>
      <c r="GRP47" s="83"/>
      <c r="GRQ47" s="83"/>
      <c r="GRR47" s="83"/>
      <c r="GRS47" s="83"/>
      <c r="GRT47" s="83"/>
      <c r="GRU47" s="83"/>
      <c r="GRV47" s="83"/>
      <c r="GRW47" s="83"/>
      <c r="GRX47" s="83"/>
      <c r="GRY47" s="83"/>
      <c r="GRZ47" s="83"/>
      <c r="GSA47" s="83"/>
      <c r="GSB47" s="83"/>
      <c r="GSC47" s="83"/>
      <c r="GSD47" s="83"/>
      <c r="GSE47" s="83"/>
      <c r="GSF47" s="83"/>
      <c r="GSG47" s="83"/>
      <c r="GSH47" s="83"/>
      <c r="GSI47" s="83"/>
      <c r="GSJ47" s="83"/>
      <c r="GSK47" s="83"/>
      <c r="GSL47" s="83"/>
      <c r="GSM47" s="83"/>
      <c r="GSN47" s="83"/>
      <c r="GSO47" s="83"/>
      <c r="GSP47" s="83"/>
      <c r="GSQ47" s="83"/>
      <c r="GSR47" s="83"/>
      <c r="GSS47" s="83"/>
      <c r="GST47" s="83"/>
      <c r="GSU47" s="83"/>
      <c r="GSV47" s="83"/>
      <c r="GSW47" s="83"/>
      <c r="GSX47" s="83"/>
      <c r="GSY47" s="83"/>
      <c r="GSZ47" s="83"/>
      <c r="GTA47" s="83"/>
      <c r="GTB47" s="83"/>
      <c r="GTC47" s="83"/>
      <c r="GTD47" s="83"/>
      <c r="GTE47" s="83"/>
      <c r="GTF47" s="83"/>
      <c r="GTG47" s="83"/>
      <c r="GTH47" s="83"/>
      <c r="GTI47" s="83"/>
      <c r="GTJ47" s="83"/>
      <c r="GTK47" s="83"/>
      <c r="GTL47" s="83"/>
      <c r="GTM47" s="83"/>
      <c r="GTN47" s="83"/>
      <c r="GTO47" s="83"/>
      <c r="GTP47" s="83"/>
      <c r="GTQ47" s="83"/>
      <c r="GTR47" s="83"/>
      <c r="GTS47" s="83"/>
      <c r="GTT47" s="83"/>
      <c r="GTU47" s="83"/>
      <c r="GTV47" s="83"/>
      <c r="GTW47" s="83"/>
      <c r="GTX47" s="83"/>
      <c r="GTY47" s="83"/>
      <c r="GTZ47" s="83"/>
      <c r="GUA47" s="83"/>
      <c r="GUB47" s="83"/>
      <c r="GUC47" s="83"/>
      <c r="GUD47" s="83"/>
      <c r="GUE47" s="83"/>
      <c r="GUF47" s="83"/>
      <c r="GUG47" s="83"/>
      <c r="GUH47" s="83"/>
      <c r="GUI47" s="83"/>
      <c r="GUJ47" s="83"/>
      <c r="GUK47" s="83"/>
      <c r="GUL47" s="83"/>
      <c r="GUM47" s="83"/>
      <c r="GUN47" s="83"/>
      <c r="GUO47" s="83"/>
      <c r="GUP47" s="83"/>
      <c r="GUQ47" s="83"/>
      <c r="GUR47" s="83"/>
      <c r="GUS47" s="83"/>
      <c r="GUT47" s="83"/>
      <c r="GUU47" s="83"/>
      <c r="GUV47" s="83"/>
      <c r="GUW47" s="83"/>
      <c r="GUX47" s="83"/>
      <c r="GUY47" s="83"/>
      <c r="GUZ47" s="83"/>
      <c r="GVA47" s="83"/>
      <c r="GVB47" s="83"/>
      <c r="GVC47" s="83"/>
      <c r="GVD47" s="83"/>
      <c r="GVE47" s="83"/>
      <c r="GVF47" s="83"/>
      <c r="GVG47" s="83"/>
      <c r="GVH47" s="83"/>
      <c r="GVI47" s="83"/>
      <c r="GVJ47" s="83"/>
      <c r="GVK47" s="83"/>
      <c r="GVL47" s="83"/>
      <c r="GVM47" s="83"/>
      <c r="GVN47" s="83"/>
      <c r="GVO47" s="83"/>
      <c r="GVP47" s="83"/>
      <c r="GVQ47" s="83"/>
      <c r="GVR47" s="83"/>
      <c r="GVS47" s="83"/>
      <c r="GVT47" s="83"/>
      <c r="GVU47" s="83"/>
      <c r="GVV47" s="83"/>
      <c r="GVW47" s="83"/>
      <c r="GVX47" s="83"/>
      <c r="GVY47" s="83"/>
      <c r="GVZ47" s="83"/>
      <c r="GWA47" s="83"/>
      <c r="GWB47" s="83"/>
      <c r="GWC47" s="83"/>
      <c r="GWD47" s="83"/>
      <c r="GWE47" s="83"/>
      <c r="GWF47" s="83"/>
      <c r="GWG47" s="83"/>
      <c r="GWH47" s="83"/>
      <c r="GWI47" s="83"/>
      <c r="GWJ47" s="83"/>
      <c r="GWK47" s="83"/>
      <c r="GWL47" s="83"/>
      <c r="GWM47" s="83"/>
      <c r="GWN47" s="83"/>
      <c r="GWO47" s="83"/>
      <c r="GWP47" s="83"/>
      <c r="GWQ47" s="83"/>
      <c r="GWR47" s="83"/>
      <c r="GWS47" s="83"/>
      <c r="GWT47" s="83"/>
      <c r="GWU47" s="83"/>
      <c r="GWV47" s="83"/>
      <c r="GWW47" s="83"/>
      <c r="GWX47" s="83"/>
      <c r="GWY47" s="83"/>
      <c r="GWZ47" s="83"/>
      <c r="GXA47" s="83"/>
      <c r="GXB47" s="83"/>
      <c r="GXC47" s="83"/>
      <c r="GXD47" s="83"/>
      <c r="GXE47" s="83"/>
      <c r="GXF47" s="83"/>
      <c r="GXG47" s="83"/>
      <c r="GXH47" s="83"/>
      <c r="GXI47" s="83"/>
      <c r="GXJ47" s="83"/>
      <c r="GXK47" s="83"/>
      <c r="GXL47" s="83"/>
      <c r="GXM47" s="83"/>
      <c r="GXN47" s="83"/>
      <c r="GXO47" s="83"/>
      <c r="GXP47" s="83"/>
      <c r="GXQ47" s="83"/>
      <c r="GXR47" s="83"/>
      <c r="GXS47" s="83"/>
      <c r="GXT47" s="83"/>
      <c r="GXU47" s="83"/>
      <c r="GXV47" s="83"/>
      <c r="GXW47" s="83"/>
      <c r="GXX47" s="83"/>
      <c r="GXY47" s="83"/>
      <c r="GXZ47" s="83"/>
      <c r="GYA47" s="83"/>
      <c r="GYB47" s="83"/>
      <c r="GYC47" s="83"/>
      <c r="GYD47" s="83"/>
      <c r="GYE47" s="83"/>
      <c r="GYF47" s="83"/>
      <c r="GYG47" s="83"/>
      <c r="GYH47" s="83"/>
      <c r="GYI47" s="83"/>
      <c r="GYJ47" s="83"/>
      <c r="GYK47" s="83"/>
      <c r="GYL47" s="83"/>
      <c r="GYM47" s="83"/>
      <c r="GYN47" s="83"/>
      <c r="GYO47" s="83"/>
      <c r="GYP47" s="83"/>
      <c r="GYQ47" s="83"/>
      <c r="GYR47" s="83"/>
      <c r="GYS47" s="83"/>
      <c r="GYT47" s="83"/>
      <c r="GYU47" s="83"/>
      <c r="GYV47" s="83"/>
      <c r="GYW47" s="83"/>
      <c r="GYX47" s="83"/>
      <c r="GYY47" s="83"/>
      <c r="GYZ47" s="83"/>
      <c r="GZA47" s="83"/>
      <c r="GZB47" s="83"/>
      <c r="GZC47" s="83"/>
      <c r="GZD47" s="83"/>
      <c r="GZE47" s="83"/>
      <c r="GZF47" s="83"/>
      <c r="GZG47" s="83"/>
      <c r="GZH47" s="83"/>
      <c r="GZI47" s="83"/>
      <c r="GZJ47" s="83"/>
      <c r="GZK47" s="83"/>
      <c r="GZL47" s="83"/>
      <c r="GZM47" s="83"/>
      <c r="GZN47" s="83"/>
      <c r="GZO47" s="83"/>
      <c r="GZP47" s="83"/>
      <c r="GZQ47" s="83"/>
      <c r="GZR47" s="83"/>
      <c r="GZS47" s="83"/>
      <c r="GZT47" s="83"/>
      <c r="GZU47" s="83"/>
      <c r="GZV47" s="83"/>
      <c r="GZW47" s="83"/>
      <c r="GZX47" s="83"/>
      <c r="GZY47" s="83"/>
      <c r="GZZ47" s="83"/>
      <c r="HAA47" s="83"/>
      <c r="HAB47" s="83"/>
      <c r="HAC47" s="83"/>
      <c r="HAD47" s="83"/>
      <c r="HAE47" s="83"/>
      <c r="HAF47" s="83"/>
      <c r="HAG47" s="83"/>
      <c r="HAH47" s="83"/>
      <c r="HAI47" s="83"/>
      <c r="HAJ47" s="83"/>
      <c r="HAK47" s="83"/>
      <c r="HAL47" s="83"/>
      <c r="HAM47" s="83"/>
      <c r="HAN47" s="83"/>
      <c r="HAO47" s="83"/>
      <c r="HAP47" s="83"/>
      <c r="HAQ47" s="83"/>
      <c r="HAR47" s="83"/>
      <c r="HAS47" s="83"/>
      <c r="HAT47" s="83"/>
      <c r="HAU47" s="83"/>
      <c r="HAV47" s="83"/>
      <c r="HAW47" s="83"/>
      <c r="HAX47" s="83"/>
      <c r="HAY47" s="83"/>
      <c r="HAZ47" s="83"/>
      <c r="HBA47" s="83"/>
      <c r="HBB47" s="83"/>
      <c r="HBC47" s="83"/>
      <c r="HBD47" s="83"/>
      <c r="HBE47" s="83"/>
      <c r="HBF47" s="83"/>
      <c r="HBG47" s="83"/>
      <c r="HBH47" s="83"/>
      <c r="HBI47" s="83"/>
      <c r="HBJ47" s="83"/>
      <c r="HBK47" s="83"/>
      <c r="HBL47" s="83"/>
      <c r="HBM47" s="83"/>
      <c r="HBN47" s="83"/>
      <c r="HBO47" s="83"/>
      <c r="HBP47" s="83"/>
      <c r="HBQ47" s="83"/>
      <c r="HBR47" s="83"/>
      <c r="HBS47" s="83"/>
      <c r="HBT47" s="83"/>
      <c r="HBU47" s="83"/>
      <c r="HBV47" s="83"/>
      <c r="HBW47" s="83"/>
      <c r="HBX47" s="83"/>
      <c r="HBY47" s="83"/>
      <c r="HBZ47" s="83"/>
      <c r="HCA47" s="83"/>
      <c r="HCB47" s="83"/>
      <c r="HCC47" s="83"/>
      <c r="HCD47" s="83"/>
      <c r="HCE47" s="83"/>
      <c r="HCF47" s="83"/>
      <c r="HCG47" s="83"/>
      <c r="HCH47" s="83"/>
      <c r="HCI47" s="83"/>
      <c r="HCJ47" s="83"/>
      <c r="HCK47" s="83"/>
      <c r="HCL47" s="83"/>
      <c r="HCM47" s="83"/>
      <c r="HCN47" s="83"/>
      <c r="HCO47" s="83"/>
      <c r="HCP47" s="83"/>
      <c r="HCQ47" s="83"/>
      <c r="HCR47" s="83"/>
      <c r="HCS47" s="83"/>
      <c r="HCT47" s="83"/>
      <c r="HCU47" s="83"/>
      <c r="HCV47" s="83"/>
      <c r="HCW47" s="83"/>
      <c r="HCX47" s="83"/>
      <c r="HCY47" s="83"/>
      <c r="HCZ47" s="83"/>
      <c r="HDA47" s="83"/>
      <c r="HDB47" s="83"/>
      <c r="HDC47" s="83"/>
      <c r="HDD47" s="83"/>
      <c r="HDE47" s="83"/>
      <c r="HDF47" s="83"/>
      <c r="HDG47" s="83"/>
      <c r="HDH47" s="83"/>
      <c r="HDI47" s="83"/>
      <c r="HDJ47" s="83"/>
      <c r="HDK47" s="83"/>
      <c r="HDL47" s="83"/>
      <c r="HDM47" s="83"/>
      <c r="HDN47" s="83"/>
      <c r="HDO47" s="83"/>
      <c r="HDP47" s="83"/>
      <c r="HDQ47" s="83"/>
      <c r="HDR47" s="83"/>
      <c r="HDS47" s="83"/>
      <c r="HDT47" s="83"/>
      <c r="HDU47" s="83"/>
      <c r="HDV47" s="83"/>
      <c r="HDW47" s="83"/>
      <c r="HDX47" s="83"/>
      <c r="HDY47" s="83"/>
      <c r="HDZ47" s="83"/>
      <c r="HEA47" s="83"/>
      <c r="HEB47" s="83"/>
      <c r="HEC47" s="83"/>
      <c r="HED47" s="83"/>
      <c r="HEE47" s="83"/>
      <c r="HEF47" s="83"/>
      <c r="HEG47" s="83"/>
      <c r="HEH47" s="83"/>
      <c r="HEI47" s="83"/>
      <c r="HEJ47" s="83"/>
      <c r="HEK47" s="83"/>
      <c r="HEL47" s="83"/>
      <c r="HEM47" s="83"/>
      <c r="HEN47" s="83"/>
      <c r="HEO47" s="83"/>
      <c r="HEP47" s="83"/>
      <c r="HEQ47" s="83"/>
      <c r="HER47" s="83"/>
      <c r="HES47" s="83"/>
      <c r="HET47" s="83"/>
      <c r="HEU47" s="83"/>
      <c r="HEV47" s="83"/>
      <c r="HEW47" s="83"/>
      <c r="HEX47" s="83"/>
      <c r="HEY47" s="83"/>
      <c r="HEZ47" s="83"/>
      <c r="HFA47" s="83"/>
      <c r="HFB47" s="83"/>
      <c r="HFC47" s="83"/>
      <c r="HFD47" s="83"/>
      <c r="HFE47" s="83"/>
      <c r="HFF47" s="83"/>
      <c r="HFG47" s="83"/>
      <c r="HFH47" s="83"/>
      <c r="HFI47" s="83"/>
      <c r="HFJ47" s="83"/>
      <c r="HFK47" s="83"/>
      <c r="HFL47" s="83"/>
      <c r="HFM47" s="83"/>
      <c r="HFN47" s="83"/>
      <c r="HFO47" s="83"/>
      <c r="HFP47" s="83"/>
      <c r="HFQ47" s="83"/>
      <c r="HFR47" s="83"/>
      <c r="HFS47" s="83"/>
      <c r="HFT47" s="83"/>
      <c r="HFU47" s="83"/>
      <c r="HFV47" s="83"/>
      <c r="HFW47" s="83"/>
      <c r="HFX47" s="83"/>
      <c r="HFY47" s="83"/>
      <c r="HFZ47" s="83"/>
      <c r="HGA47" s="83"/>
      <c r="HGB47" s="83"/>
      <c r="HGC47" s="83"/>
      <c r="HGD47" s="83"/>
      <c r="HGE47" s="83"/>
      <c r="HGF47" s="83"/>
      <c r="HGG47" s="83"/>
      <c r="HGH47" s="83"/>
      <c r="HGI47" s="83"/>
      <c r="HGJ47" s="83"/>
      <c r="HGK47" s="83"/>
      <c r="HGL47" s="83"/>
      <c r="HGM47" s="83"/>
      <c r="HGN47" s="83"/>
      <c r="HGO47" s="83"/>
      <c r="HGP47" s="83"/>
      <c r="HGQ47" s="83"/>
      <c r="HGR47" s="83"/>
      <c r="HGS47" s="83"/>
      <c r="HGT47" s="83"/>
      <c r="HGU47" s="83"/>
      <c r="HGV47" s="83"/>
      <c r="HGW47" s="83"/>
      <c r="HGX47" s="83"/>
      <c r="HGY47" s="83"/>
      <c r="HGZ47" s="83"/>
      <c r="HHA47" s="83"/>
      <c r="HHB47" s="83"/>
      <c r="HHC47" s="83"/>
      <c r="HHD47" s="83"/>
      <c r="HHE47" s="83"/>
      <c r="HHF47" s="83"/>
      <c r="HHG47" s="83"/>
      <c r="HHH47" s="83"/>
      <c r="HHI47" s="83"/>
      <c r="HHJ47" s="83"/>
      <c r="HHK47" s="83"/>
      <c r="HHL47" s="83"/>
      <c r="HHM47" s="83"/>
      <c r="HHN47" s="83"/>
      <c r="HHO47" s="83"/>
      <c r="HHP47" s="83"/>
      <c r="HHQ47" s="83"/>
      <c r="HHR47" s="83"/>
      <c r="HHS47" s="83"/>
      <c r="HHT47" s="83"/>
      <c r="HHU47" s="83"/>
      <c r="HHV47" s="83"/>
      <c r="HHW47" s="83"/>
      <c r="HHX47" s="83"/>
      <c r="HHY47" s="83"/>
      <c r="HHZ47" s="83"/>
      <c r="HIA47" s="83"/>
      <c r="HIB47" s="83"/>
      <c r="HIC47" s="83"/>
      <c r="HID47" s="83"/>
      <c r="HIE47" s="83"/>
      <c r="HIF47" s="83"/>
      <c r="HIG47" s="83"/>
      <c r="HIH47" s="83"/>
      <c r="HII47" s="83"/>
      <c r="HIJ47" s="83"/>
      <c r="HIK47" s="83"/>
      <c r="HIL47" s="83"/>
      <c r="HIM47" s="83"/>
      <c r="HIN47" s="83"/>
      <c r="HIO47" s="83"/>
      <c r="HIP47" s="83"/>
      <c r="HIQ47" s="83"/>
      <c r="HIR47" s="83"/>
      <c r="HIS47" s="83"/>
      <c r="HIT47" s="83"/>
      <c r="HIU47" s="83"/>
      <c r="HIV47" s="83"/>
      <c r="HIW47" s="83"/>
      <c r="HIX47" s="83"/>
      <c r="HIY47" s="83"/>
      <c r="HIZ47" s="83"/>
      <c r="HJA47" s="83"/>
      <c r="HJB47" s="83"/>
      <c r="HJC47" s="83"/>
      <c r="HJD47" s="83"/>
      <c r="HJE47" s="83"/>
      <c r="HJF47" s="83"/>
      <c r="HJG47" s="83"/>
      <c r="HJH47" s="83"/>
      <c r="HJI47" s="83"/>
      <c r="HJJ47" s="83"/>
      <c r="HJK47" s="83"/>
      <c r="HJL47" s="83"/>
      <c r="HJM47" s="83"/>
      <c r="HJN47" s="83"/>
      <c r="HJO47" s="83"/>
      <c r="HJP47" s="83"/>
      <c r="HJQ47" s="83"/>
      <c r="HJR47" s="83"/>
      <c r="HJS47" s="83"/>
      <c r="HJT47" s="83"/>
      <c r="HJU47" s="83"/>
      <c r="HJV47" s="83"/>
      <c r="HJW47" s="83"/>
      <c r="HJX47" s="83"/>
      <c r="HJY47" s="83"/>
      <c r="HJZ47" s="83"/>
      <c r="HKA47" s="83"/>
      <c r="HKB47" s="83"/>
      <c r="HKC47" s="83"/>
      <c r="HKD47" s="83"/>
      <c r="HKE47" s="83"/>
      <c r="HKF47" s="83"/>
      <c r="HKG47" s="83"/>
      <c r="HKH47" s="83"/>
      <c r="HKI47" s="83"/>
      <c r="HKJ47" s="83"/>
      <c r="HKK47" s="83"/>
      <c r="HKL47" s="83"/>
      <c r="HKM47" s="83"/>
      <c r="HKN47" s="83"/>
      <c r="HKO47" s="83"/>
      <c r="HKP47" s="83"/>
      <c r="HKQ47" s="83"/>
      <c r="HKR47" s="83"/>
      <c r="HKS47" s="83"/>
      <c r="HKT47" s="83"/>
      <c r="HKU47" s="83"/>
      <c r="HKV47" s="83"/>
      <c r="HKW47" s="83"/>
      <c r="HKX47" s="83"/>
      <c r="HKY47" s="83"/>
      <c r="HKZ47" s="83"/>
      <c r="HLA47" s="83"/>
      <c r="HLB47" s="83"/>
      <c r="HLC47" s="83"/>
      <c r="HLD47" s="83"/>
      <c r="HLE47" s="83"/>
      <c r="HLF47" s="83"/>
      <c r="HLG47" s="83"/>
      <c r="HLH47" s="83"/>
      <c r="HLI47" s="83"/>
      <c r="HLJ47" s="83"/>
      <c r="HLK47" s="83"/>
      <c r="HLL47" s="83"/>
      <c r="HLM47" s="83"/>
      <c r="HLN47" s="83"/>
      <c r="HLO47" s="83"/>
      <c r="HLP47" s="83"/>
      <c r="HLQ47" s="83"/>
      <c r="HLR47" s="83"/>
      <c r="HLS47" s="83"/>
      <c r="HLT47" s="83"/>
      <c r="HLU47" s="83"/>
      <c r="HLV47" s="83"/>
      <c r="HLW47" s="83"/>
      <c r="HLX47" s="83"/>
      <c r="HLY47" s="83"/>
      <c r="HLZ47" s="83"/>
      <c r="HMA47" s="83"/>
      <c r="HMB47" s="83"/>
      <c r="HMC47" s="83"/>
      <c r="HMD47" s="83"/>
      <c r="HME47" s="83"/>
      <c r="HMF47" s="83"/>
      <c r="HMG47" s="83"/>
      <c r="HMH47" s="83"/>
      <c r="HMI47" s="83"/>
      <c r="HMJ47" s="83"/>
      <c r="HMK47" s="83"/>
      <c r="HML47" s="83"/>
      <c r="HMM47" s="83"/>
      <c r="HMN47" s="83"/>
      <c r="HMO47" s="83"/>
      <c r="HMP47" s="83"/>
      <c r="HMQ47" s="83"/>
      <c r="HMR47" s="83"/>
      <c r="HMS47" s="83"/>
      <c r="HMT47" s="83"/>
      <c r="HMU47" s="83"/>
      <c r="HMV47" s="83"/>
      <c r="HMW47" s="83"/>
      <c r="HMX47" s="83"/>
      <c r="HMY47" s="83"/>
      <c r="HMZ47" s="83"/>
      <c r="HNA47" s="83"/>
      <c r="HNB47" s="83"/>
      <c r="HNC47" s="83"/>
      <c r="HND47" s="83"/>
      <c r="HNE47" s="83"/>
      <c r="HNF47" s="83"/>
      <c r="HNG47" s="83"/>
      <c r="HNH47" s="83"/>
      <c r="HNI47" s="83"/>
      <c r="HNJ47" s="83"/>
      <c r="HNK47" s="83"/>
      <c r="HNL47" s="83"/>
      <c r="HNM47" s="83"/>
      <c r="HNN47" s="83"/>
      <c r="HNO47" s="83"/>
      <c r="HNP47" s="83"/>
      <c r="HNQ47" s="83"/>
      <c r="HNR47" s="83"/>
      <c r="HNS47" s="83"/>
      <c r="HNT47" s="83"/>
      <c r="HNU47" s="83"/>
      <c r="HNV47" s="83"/>
      <c r="HNW47" s="83"/>
      <c r="HNX47" s="83"/>
      <c r="HNY47" s="83"/>
      <c r="HNZ47" s="83"/>
      <c r="HOA47" s="83"/>
      <c r="HOB47" s="83"/>
      <c r="HOC47" s="83"/>
      <c r="HOD47" s="83"/>
      <c r="HOE47" s="83"/>
      <c r="HOF47" s="83"/>
      <c r="HOG47" s="83"/>
      <c r="HOH47" s="83"/>
      <c r="HOI47" s="83"/>
      <c r="HOJ47" s="83"/>
      <c r="HOK47" s="83"/>
      <c r="HOL47" s="83"/>
      <c r="HOM47" s="83"/>
      <c r="HON47" s="83"/>
      <c r="HOO47" s="83"/>
      <c r="HOP47" s="83"/>
      <c r="HOQ47" s="83"/>
      <c r="HOR47" s="83"/>
      <c r="HOS47" s="83"/>
      <c r="HOT47" s="83"/>
      <c r="HOU47" s="83"/>
      <c r="HOV47" s="83"/>
      <c r="HOW47" s="83"/>
      <c r="HOX47" s="83"/>
      <c r="HOY47" s="83"/>
      <c r="HOZ47" s="83"/>
      <c r="HPA47" s="83"/>
      <c r="HPB47" s="83"/>
      <c r="HPC47" s="83"/>
      <c r="HPD47" s="83"/>
      <c r="HPE47" s="83"/>
      <c r="HPF47" s="83"/>
      <c r="HPG47" s="83"/>
      <c r="HPH47" s="83"/>
      <c r="HPI47" s="83"/>
      <c r="HPJ47" s="83"/>
      <c r="HPK47" s="83"/>
      <c r="HPL47" s="83"/>
      <c r="HPM47" s="83"/>
      <c r="HPN47" s="83"/>
      <c r="HPO47" s="83"/>
      <c r="HPP47" s="83"/>
      <c r="HPQ47" s="83"/>
      <c r="HPR47" s="83"/>
      <c r="HPS47" s="83"/>
      <c r="HPT47" s="83"/>
      <c r="HPU47" s="83"/>
      <c r="HPV47" s="83"/>
      <c r="HPW47" s="83"/>
      <c r="HPX47" s="83"/>
      <c r="HPY47" s="83"/>
      <c r="HPZ47" s="83"/>
      <c r="HQA47" s="83"/>
      <c r="HQB47" s="83"/>
      <c r="HQC47" s="83"/>
      <c r="HQD47" s="83"/>
      <c r="HQE47" s="83"/>
      <c r="HQF47" s="83"/>
      <c r="HQG47" s="83"/>
      <c r="HQH47" s="83"/>
      <c r="HQI47" s="83"/>
      <c r="HQJ47" s="83"/>
      <c r="HQK47" s="83"/>
      <c r="HQL47" s="83"/>
      <c r="HQM47" s="83"/>
      <c r="HQN47" s="83"/>
      <c r="HQO47" s="83"/>
      <c r="HQP47" s="83"/>
      <c r="HQQ47" s="83"/>
      <c r="HQR47" s="83"/>
      <c r="HQS47" s="83"/>
      <c r="HQT47" s="83"/>
      <c r="HQU47" s="83"/>
      <c r="HQV47" s="83"/>
      <c r="HQW47" s="83"/>
      <c r="HQX47" s="83"/>
      <c r="HQY47" s="83"/>
      <c r="HQZ47" s="83"/>
      <c r="HRA47" s="83"/>
      <c r="HRB47" s="83"/>
      <c r="HRC47" s="83"/>
      <c r="HRD47" s="83"/>
      <c r="HRE47" s="83"/>
      <c r="HRF47" s="83"/>
      <c r="HRG47" s="83"/>
      <c r="HRH47" s="83"/>
      <c r="HRI47" s="83"/>
      <c r="HRJ47" s="83"/>
      <c r="HRK47" s="83"/>
      <c r="HRL47" s="83"/>
      <c r="HRM47" s="83"/>
      <c r="HRN47" s="83"/>
      <c r="HRO47" s="83"/>
      <c r="HRP47" s="83"/>
      <c r="HRQ47" s="83"/>
      <c r="HRR47" s="83"/>
      <c r="HRS47" s="83"/>
      <c r="HRT47" s="83"/>
      <c r="HRU47" s="83"/>
      <c r="HRV47" s="83"/>
      <c r="HRW47" s="83"/>
      <c r="HRX47" s="83"/>
      <c r="HRY47" s="83"/>
      <c r="HRZ47" s="83"/>
      <c r="HSA47" s="83"/>
      <c r="HSB47" s="83"/>
      <c r="HSC47" s="83"/>
      <c r="HSD47" s="83"/>
      <c r="HSE47" s="83"/>
      <c r="HSF47" s="83"/>
      <c r="HSG47" s="83"/>
      <c r="HSH47" s="83"/>
      <c r="HSI47" s="83"/>
      <c r="HSJ47" s="83"/>
      <c r="HSK47" s="83"/>
      <c r="HSL47" s="83"/>
      <c r="HSM47" s="83"/>
      <c r="HSN47" s="83"/>
      <c r="HSO47" s="83"/>
      <c r="HSP47" s="83"/>
      <c r="HSQ47" s="83"/>
      <c r="HSR47" s="83"/>
      <c r="HSS47" s="83"/>
      <c r="HST47" s="83"/>
      <c r="HSU47" s="83"/>
      <c r="HSV47" s="83"/>
      <c r="HSW47" s="83"/>
      <c r="HSX47" s="83"/>
      <c r="HSY47" s="83"/>
      <c r="HSZ47" s="83"/>
      <c r="HTA47" s="83"/>
      <c r="HTB47" s="83"/>
      <c r="HTC47" s="83"/>
      <c r="HTD47" s="83"/>
      <c r="HTE47" s="83"/>
      <c r="HTF47" s="83"/>
      <c r="HTG47" s="83"/>
      <c r="HTH47" s="83"/>
      <c r="HTI47" s="83"/>
      <c r="HTJ47" s="83"/>
      <c r="HTK47" s="83"/>
      <c r="HTL47" s="83"/>
      <c r="HTM47" s="83"/>
      <c r="HTN47" s="83"/>
      <c r="HTO47" s="83"/>
      <c r="HTP47" s="83"/>
      <c r="HTQ47" s="83"/>
      <c r="HTR47" s="83"/>
      <c r="HTS47" s="83"/>
      <c r="HTT47" s="83"/>
      <c r="HTU47" s="83"/>
      <c r="HTV47" s="83"/>
      <c r="HTW47" s="83"/>
      <c r="HTX47" s="83"/>
      <c r="HTY47" s="83"/>
      <c r="HTZ47" s="83"/>
      <c r="HUA47" s="83"/>
      <c r="HUB47" s="83"/>
      <c r="HUC47" s="83"/>
      <c r="HUD47" s="83"/>
      <c r="HUE47" s="83"/>
      <c r="HUF47" s="83"/>
      <c r="HUG47" s="83"/>
      <c r="HUH47" s="83"/>
      <c r="HUI47" s="83"/>
      <c r="HUJ47" s="83"/>
      <c r="HUK47" s="83"/>
      <c r="HUL47" s="83"/>
      <c r="HUM47" s="83"/>
      <c r="HUN47" s="83"/>
      <c r="HUO47" s="83"/>
      <c r="HUP47" s="83"/>
      <c r="HUQ47" s="83"/>
      <c r="HUR47" s="83"/>
      <c r="HUS47" s="83"/>
      <c r="HUT47" s="83"/>
      <c r="HUU47" s="83"/>
      <c r="HUV47" s="83"/>
      <c r="HUW47" s="83"/>
      <c r="HUX47" s="83"/>
      <c r="HUY47" s="83"/>
      <c r="HUZ47" s="83"/>
      <c r="HVA47" s="83"/>
      <c r="HVB47" s="83"/>
      <c r="HVC47" s="83"/>
      <c r="HVD47" s="83"/>
      <c r="HVE47" s="83"/>
      <c r="HVF47" s="83"/>
      <c r="HVG47" s="83"/>
      <c r="HVH47" s="83"/>
      <c r="HVI47" s="83"/>
      <c r="HVJ47" s="83"/>
      <c r="HVK47" s="83"/>
      <c r="HVL47" s="83"/>
      <c r="HVM47" s="83"/>
      <c r="HVN47" s="83"/>
      <c r="HVO47" s="83"/>
      <c r="HVP47" s="83"/>
      <c r="HVQ47" s="83"/>
      <c r="HVR47" s="83"/>
      <c r="HVS47" s="83"/>
      <c r="HVT47" s="83"/>
      <c r="HVU47" s="83"/>
      <c r="HVV47" s="83"/>
      <c r="HVW47" s="83"/>
      <c r="HVX47" s="83"/>
      <c r="HVY47" s="83"/>
      <c r="HVZ47" s="83"/>
      <c r="HWA47" s="83"/>
      <c r="HWB47" s="83"/>
      <c r="HWC47" s="83"/>
      <c r="HWD47" s="83"/>
      <c r="HWE47" s="83"/>
      <c r="HWF47" s="83"/>
      <c r="HWG47" s="83"/>
      <c r="HWH47" s="83"/>
      <c r="HWI47" s="83"/>
      <c r="HWJ47" s="83"/>
      <c r="HWK47" s="83"/>
      <c r="HWL47" s="83"/>
      <c r="HWM47" s="83"/>
      <c r="HWN47" s="83"/>
      <c r="HWO47" s="83"/>
      <c r="HWP47" s="83"/>
      <c r="HWQ47" s="83"/>
      <c r="HWR47" s="83"/>
      <c r="HWS47" s="83"/>
      <c r="HWT47" s="83"/>
      <c r="HWU47" s="83"/>
      <c r="HWV47" s="83"/>
      <c r="HWW47" s="83"/>
      <c r="HWX47" s="83"/>
      <c r="HWY47" s="83"/>
      <c r="HWZ47" s="83"/>
      <c r="HXA47" s="83"/>
      <c r="HXB47" s="83"/>
      <c r="HXC47" s="83"/>
      <c r="HXD47" s="83"/>
      <c r="HXE47" s="83"/>
      <c r="HXF47" s="83"/>
      <c r="HXG47" s="83"/>
      <c r="HXH47" s="83"/>
      <c r="HXI47" s="83"/>
      <c r="HXJ47" s="83"/>
      <c r="HXK47" s="83"/>
      <c r="HXL47" s="83"/>
      <c r="HXM47" s="83"/>
      <c r="HXN47" s="83"/>
      <c r="HXO47" s="83"/>
      <c r="HXP47" s="83"/>
      <c r="HXQ47" s="83"/>
      <c r="HXR47" s="83"/>
      <c r="HXS47" s="83"/>
      <c r="HXT47" s="83"/>
      <c r="HXU47" s="83"/>
      <c r="HXV47" s="83"/>
      <c r="HXW47" s="83"/>
      <c r="HXX47" s="83"/>
      <c r="HXY47" s="83"/>
      <c r="HXZ47" s="83"/>
      <c r="HYA47" s="83"/>
      <c r="HYB47" s="83"/>
      <c r="HYC47" s="83"/>
      <c r="HYD47" s="83"/>
      <c r="HYE47" s="83"/>
      <c r="HYF47" s="83"/>
      <c r="HYG47" s="83"/>
      <c r="HYH47" s="83"/>
      <c r="HYI47" s="83"/>
      <c r="HYJ47" s="83"/>
      <c r="HYK47" s="83"/>
      <c r="HYL47" s="83"/>
      <c r="HYM47" s="83"/>
      <c r="HYN47" s="83"/>
      <c r="HYO47" s="83"/>
      <c r="HYP47" s="83"/>
      <c r="HYQ47" s="83"/>
      <c r="HYR47" s="83"/>
      <c r="HYS47" s="83"/>
      <c r="HYT47" s="83"/>
      <c r="HYU47" s="83"/>
      <c r="HYV47" s="83"/>
      <c r="HYW47" s="83"/>
      <c r="HYX47" s="83"/>
      <c r="HYY47" s="83"/>
      <c r="HYZ47" s="83"/>
      <c r="HZA47" s="83"/>
      <c r="HZB47" s="83"/>
      <c r="HZC47" s="83"/>
      <c r="HZD47" s="83"/>
      <c r="HZE47" s="83"/>
      <c r="HZF47" s="83"/>
      <c r="HZG47" s="83"/>
      <c r="HZH47" s="83"/>
      <c r="HZI47" s="83"/>
      <c r="HZJ47" s="83"/>
      <c r="HZK47" s="83"/>
      <c r="HZL47" s="83"/>
      <c r="HZM47" s="83"/>
      <c r="HZN47" s="83"/>
      <c r="HZO47" s="83"/>
      <c r="HZP47" s="83"/>
      <c r="HZQ47" s="83"/>
      <c r="HZR47" s="83"/>
      <c r="HZS47" s="83"/>
      <c r="HZT47" s="83"/>
      <c r="HZU47" s="83"/>
      <c r="HZV47" s="83"/>
      <c r="HZW47" s="83"/>
      <c r="HZX47" s="83"/>
      <c r="HZY47" s="83"/>
      <c r="HZZ47" s="83"/>
      <c r="IAA47" s="83"/>
      <c r="IAB47" s="83"/>
      <c r="IAC47" s="83"/>
      <c r="IAD47" s="83"/>
      <c r="IAE47" s="83"/>
      <c r="IAF47" s="83"/>
      <c r="IAG47" s="83"/>
      <c r="IAH47" s="83"/>
      <c r="IAI47" s="83"/>
      <c r="IAJ47" s="83"/>
      <c r="IAK47" s="83"/>
      <c r="IAL47" s="83"/>
      <c r="IAM47" s="83"/>
      <c r="IAN47" s="83"/>
      <c r="IAO47" s="83"/>
      <c r="IAP47" s="83"/>
      <c r="IAQ47" s="83"/>
      <c r="IAR47" s="83"/>
      <c r="IAS47" s="83"/>
      <c r="IAT47" s="83"/>
      <c r="IAU47" s="83"/>
      <c r="IAV47" s="83"/>
      <c r="IAW47" s="83"/>
      <c r="IAX47" s="83"/>
      <c r="IAY47" s="83"/>
      <c r="IAZ47" s="83"/>
      <c r="IBA47" s="83"/>
      <c r="IBB47" s="83"/>
      <c r="IBC47" s="83"/>
      <c r="IBD47" s="83"/>
      <c r="IBE47" s="83"/>
      <c r="IBF47" s="83"/>
      <c r="IBG47" s="83"/>
      <c r="IBH47" s="83"/>
      <c r="IBI47" s="83"/>
      <c r="IBJ47" s="83"/>
      <c r="IBK47" s="83"/>
      <c r="IBL47" s="83"/>
      <c r="IBM47" s="83"/>
      <c r="IBN47" s="83"/>
      <c r="IBO47" s="83"/>
      <c r="IBP47" s="83"/>
      <c r="IBQ47" s="83"/>
      <c r="IBR47" s="83"/>
      <c r="IBS47" s="83"/>
      <c r="IBT47" s="83"/>
      <c r="IBU47" s="83"/>
      <c r="IBV47" s="83"/>
      <c r="IBW47" s="83"/>
      <c r="IBX47" s="83"/>
      <c r="IBY47" s="83"/>
      <c r="IBZ47" s="83"/>
      <c r="ICA47" s="83"/>
      <c r="ICB47" s="83"/>
      <c r="ICC47" s="83"/>
      <c r="ICD47" s="83"/>
      <c r="ICE47" s="83"/>
      <c r="ICF47" s="83"/>
      <c r="ICG47" s="83"/>
      <c r="ICH47" s="83"/>
      <c r="ICI47" s="83"/>
      <c r="ICJ47" s="83"/>
      <c r="ICK47" s="83"/>
      <c r="ICL47" s="83"/>
      <c r="ICM47" s="83"/>
      <c r="ICN47" s="83"/>
      <c r="ICO47" s="83"/>
      <c r="ICP47" s="83"/>
      <c r="ICQ47" s="83"/>
      <c r="ICR47" s="83"/>
      <c r="ICS47" s="83"/>
      <c r="ICT47" s="83"/>
      <c r="ICU47" s="83"/>
      <c r="ICV47" s="83"/>
      <c r="ICW47" s="83"/>
      <c r="ICX47" s="83"/>
      <c r="ICY47" s="83"/>
      <c r="ICZ47" s="83"/>
      <c r="IDA47" s="83"/>
      <c r="IDB47" s="83"/>
      <c r="IDC47" s="83"/>
      <c r="IDD47" s="83"/>
      <c r="IDE47" s="83"/>
      <c r="IDF47" s="83"/>
      <c r="IDG47" s="83"/>
      <c r="IDH47" s="83"/>
      <c r="IDI47" s="83"/>
      <c r="IDJ47" s="83"/>
      <c r="IDK47" s="83"/>
      <c r="IDL47" s="83"/>
      <c r="IDM47" s="83"/>
      <c r="IDN47" s="83"/>
      <c r="IDO47" s="83"/>
      <c r="IDP47" s="83"/>
      <c r="IDQ47" s="83"/>
      <c r="IDR47" s="83"/>
      <c r="IDS47" s="83"/>
      <c r="IDT47" s="83"/>
      <c r="IDU47" s="83"/>
      <c r="IDV47" s="83"/>
      <c r="IDW47" s="83"/>
      <c r="IDX47" s="83"/>
      <c r="IDY47" s="83"/>
      <c r="IDZ47" s="83"/>
      <c r="IEA47" s="83"/>
      <c r="IEB47" s="83"/>
      <c r="IEC47" s="83"/>
      <c r="IED47" s="83"/>
      <c r="IEE47" s="83"/>
      <c r="IEF47" s="83"/>
      <c r="IEG47" s="83"/>
      <c r="IEH47" s="83"/>
      <c r="IEI47" s="83"/>
      <c r="IEJ47" s="83"/>
      <c r="IEK47" s="83"/>
      <c r="IEL47" s="83"/>
      <c r="IEM47" s="83"/>
      <c r="IEN47" s="83"/>
      <c r="IEO47" s="83"/>
      <c r="IEP47" s="83"/>
      <c r="IEQ47" s="83"/>
      <c r="IER47" s="83"/>
      <c r="IES47" s="83"/>
      <c r="IET47" s="83"/>
      <c r="IEU47" s="83"/>
      <c r="IEV47" s="83"/>
      <c r="IEW47" s="83"/>
      <c r="IEX47" s="83"/>
      <c r="IEY47" s="83"/>
      <c r="IEZ47" s="83"/>
      <c r="IFA47" s="83"/>
      <c r="IFB47" s="83"/>
      <c r="IFC47" s="83"/>
      <c r="IFD47" s="83"/>
      <c r="IFE47" s="83"/>
      <c r="IFF47" s="83"/>
      <c r="IFG47" s="83"/>
      <c r="IFH47" s="83"/>
      <c r="IFI47" s="83"/>
      <c r="IFJ47" s="83"/>
      <c r="IFK47" s="83"/>
      <c r="IFL47" s="83"/>
      <c r="IFM47" s="83"/>
      <c r="IFN47" s="83"/>
      <c r="IFO47" s="83"/>
      <c r="IFP47" s="83"/>
      <c r="IFQ47" s="83"/>
      <c r="IFR47" s="83"/>
      <c r="IFS47" s="83"/>
      <c r="IFT47" s="83"/>
      <c r="IFU47" s="83"/>
      <c r="IFV47" s="83"/>
      <c r="IFW47" s="83"/>
      <c r="IFX47" s="83"/>
      <c r="IFY47" s="83"/>
      <c r="IFZ47" s="83"/>
      <c r="IGA47" s="83"/>
      <c r="IGB47" s="83"/>
      <c r="IGC47" s="83"/>
      <c r="IGD47" s="83"/>
      <c r="IGE47" s="83"/>
      <c r="IGF47" s="83"/>
      <c r="IGG47" s="83"/>
      <c r="IGH47" s="83"/>
      <c r="IGI47" s="83"/>
      <c r="IGJ47" s="83"/>
      <c r="IGK47" s="83"/>
      <c r="IGL47" s="83"/>
      <c r="IGM47" s="83"/>
      <c r="IGN47" s="83"/>
      <c r="IGO47" s="83"/>
      <c r="IGP47" s="83"/>
      <c r="IGQ47" s="83"/>
      <c r="IGR47" s="83"/>
      <c r="IGS47" s="83"/>
      <c r="IGT47" s="83"/>
      <c r="IGU47" s="83"/>
      <c r="IGV47" s="83"/>
      <c r="IGW47" s="83"/>
      <c r="IGX47" s="83"/>
      <c r="IGY47" s="83"/>
      <c r="IGZ47" s="83"/>
      <c r="IHA47" s="83"/>
      <c r="IHB47" s="83"/>
      <c r="IHC47" s="83"/>
      <c r="IHD47" s="83"/>
      <c r="IHE47" s="83"/>
      <c r="IHF47" s="83"/>
      <c r="IHG47" s="83"/>
      <c r="IHH47" s="83"/>
      <c r="IHI47" s="83"/>
      <c r="IHJ47" s="83"/>
      <c r="IHK47" s="83"/>
      <c r="IHL47" s="83"/>
      <c r="IHM47" s="83"/>
      <c r="IHN47" s="83"/>
      <c r="IHO47" s="83"/>
      <c r="IHP47" s="83"/>
      <c r="IHQ47" s="83"/>
      <c r="IHR47" s="83"/>
      <c r="IHS47" s="83"/>
      <c r="IHT47" s="83"/>
      <c r="IHU47" s="83"/>
      <c r="IHV47" s="83"/>
      <c r="IHW47" s="83"/>
      <c r="IHX47" s="83"/>
      <c r="IHY47" s="83"/>
      <c r="IHZ47" s="83"/>
      <c r="IIA47" s="83"/>
      <c r="IIB47" s="83"/>
      <c r="IIC47" s="83"/>
      <c r="IID47" s="83"/>
      <c r="IIE47" s="83"/>
      <c r="IIF47" s="83"/>
      <c r="IIG47" s="83"/>
      <c r="IIH47" s="83"/>
      <c r="III47" s="83"/>
      <c r="IIJ47" s="83"/>
      <c r="IIK47" s="83"/>
      <c r="IIL47" s="83"/>
      <c r="IIM47" s="83"/>
      <c r="IIN47" s="83"/>
      <c r="IIO47" s="83"/>
      <c r="IIP47" s="83"/>
      <c r="IIQ47" s="83"/>
      <c r="IIR47" s="83"/>
      <c r="IIS47" s="83"/>
      <c r="IIT47" s="83"/>
      <c r="IIU47" s="83"/>
      <c r="IIV47" s="83"/>
      <c r="IIW47" s="83"/>
      <c r="IIX47" s="83"/>
      <c r="IIY47" s="83"/>
      <c r="IIZ47" s="83"/>
      <c r="IJA47" s="83"/>
      <c r="IJB47" s="83"/>
      <c r="IJC47" s="83"/>
      <c r="IJD47" s="83"/>
      <c r="IJE47" s="83"/>
      <c r="IJF47" s="83"/>
      <c r="IJG47" s="83"/>
      <c r="IJH47" s="83"/>
      <c r="IJI47" s="83"/>
      <c r="IJJ47" s="83"/>
      <c r="IJK47" s="83"/>
      <c r="IJL47" s="83"/>
      <c r="IJM47" s="83"/>
      <c r="IJN47" s="83"/>
      <c r="IJO47" s="83"/>
      <c r="IJP47" s="83"/>
      <c r="IJQ47" s="83"/>
      <c r="IJR47" s="83"/>
      <c r="IJS47" s="83"/>
      <c r="IJT47" s="83"/>
      <c r="IJU47" s="83"/>
      <c r="IJV47" s="83"/>
      <c r="IJW47" s="83"/>
      <c r="IJX47" s="83"/>
      <c r="IJY47" s="83"/>
      <c r="IJZ47" s="83"/>
      <c r="IKA47" s="83"/>
      <c r="IKB47" s="83"/>
      <c r="IKC47" s="83"/>
      <c r="IKD47" s="83"/>
      <c r="IKE47" s="83"/>
      <c r="IKF47" s="83"/>
      <c r="IKG47" s="83"/>
      <c r="IKH47" s="83"/>
      <c r="IKI47" s="83"/>
      <c r="IKJ47" s="83"/>
      <c r="IKK47" s="83"/>
      <c r="IKL47" s="83"/>
      <c r="IKM47" s="83"/>
      <c r="IKN47" s="83"/>
      <c r="IKO47" s="83"/>
      <c r="IKP47" s="83"/>
      <c r="IKQ47" s="83"/>
      <c r="IKR47" s="83"/>
      <c r="IKS47" s="83"/>
      <c r="IKT47" s="83"/>
      <c r="IKU47" s="83"/>
      <c r="IKV47" s="83"/>
      <c r="IKW47" s="83"/>
      <c r="IKX47" s="83"/>
      <c r="IKY47" s="83"/>
      <c r="IKZ47" s="83"/>
      <c r="ILA47" s="83"/>
      <c r="ILB47" s="83"/>
      <c r="ILC47" s="83"/>
      <c r="ILD47" s="83"/>
      <c r="ILE47" s="83"/>
      <c r="ILF47" s="83"/>
      <c r="ILG47" s="83"/>
      <c r="ILH47" s="83"/>
      <c r="ILI47" s="83"/>
      <c r="ILJ47" s="83"/>
      <c r="ILK47" s="83"/>
      <c r="ILL47" s="83"/>
      <c r="ILM47" s="83"/>
      <c r="ILN47" s="83"/>
      <c r="ILO47" s="83"/>
      <c r="ILP47" s="83"/>
      <c r="ILQ47" s="83"/>
      <c r="ILR47" s="83"/>
      <c r="ILS47" s="83"/>
      <c r="ILT47" s="83"/>
      <c r="ILU47" s="83"/>
      <c r="ILV47" s="83"/>
      <c r="ILW47" s="83"/>
      <c r="ILX47" s="83"/>
      <c r="ILY47" s="83"/>
      <c r="ILZ47" s="83"/>
      <c r="IMA47" s="83"/>
      <c r="IMB47" s="83"/>
      <c r="IMC47" s="83"/>
      <c r="IMD47" s="83"/>
      <c r="IME47" s="83"/>
      <c r="IMF47" s="83"/>
      <c r="IMG47" s="83"/>
      <c r="IMH47" s="83"/>
      <c r="IMI47" s="83"/>
      <c r="IMJ47" s="83"/>
      <c r="IMK47" s="83"/>
      <c r="IML47" s="83"/>
      <c r="IMM47" s="83"/>
      <c r="IMN47" s="83"/>
      <c r="IMO47" s="83"/>
      <c r="IMP47" s="83"/>
      <c r="IMQ47" s="83"/>
      <c r="IMR47" s="83"/>
      <c r="IMS47" s="83"/>
      <c r="IMT47" s="83"/>
      <c r="IMU47" s="83"/>
      <c r="IMV47" s="83"/>
      <c r="IMW47" s="83"/>
      <c r="IMX47" s="83"/>
      <c r="IMY47" s="83"/>
      <c r="IMZ47" s="83"/>
      <c r="INA47" s="83"/>
      <c r="INB47" s="83"/>
      <c r="INC47" s="83"/>
      <c r="IND47" s="83"/>
      <c r="INE47" s="83"/>
      <c r="INF47" s="83"/>
      <c r="ING47" s="83"/>
      <c r="INH47" s="83"/>
      <c r="INI47" s="83"/>
      <c r="INJ47" s="83"/>
      <c r="INK47" s="83"/>
      <c r="INL47" s="83"/>
      <c r="INM47" s="83"/>
      <c r="INN47" s="83"/>
      <c r="INO47" s="83"/>
      <c r="INP47" s="83"/>
      <c r="INQ47" s="83"/>
      <c r="INR47" s="83"/>
      <c r="INS47" s="83"/>
      <c r="INT47" s="83"/>
      <c r="INU47" s="83"/>
      <c r="INV47" s="83"/>
      <c r="INW47" s="83"/>
      <c r="INX47" s="83"/>
      <c r="INY47" s="83"/>
      <c r="INZ47" s="83"/>
      <c r="IOA47" s="83"/>
      <c r="IOB47" s="83"/>
      <c r="IOC47" s="83"/>
      <c r="IOD47" s="83"/>
      <c r="IOE47" s="83"/>
      <c r="IOF47" s="83"/>
      <c r="IOG47" s="83"/>
      <c r="IOH47" s="83"/>
      <c r="IOI47" s="83"/>
      <c r="IOJ47" s="83"/>
      <c r="IOK47" s="83"/>
      <c r="IOL47" s="83"/>
      <c r="IOM47" s="83"/>
      <c r="ION47" s="83"/>
      <c r="IOO47" s="83"/>
      <c r="IOP47" s="83"/>
      <c r="IOQ47" s="83"/>
      <c r="IOR47" s="83"/>
      <c r="IOS47" s="83"/>
      <c r="IOT47" s="83"/>
      <c r="IOU47" s="83"/>
      <c r="IOV47" s="83"/>
      <c r="IOW47" s="83"/>
      <c r="IOX47" s="83"/>
      <c r="IOY47" s="83"/>
      <c r="IOZ47" s="83"/>
      <c r="IPA47" s="83"/>
      <c r="IPB47" s="83"/>
      <c r="IPC47" s="83"/>
      <c r="IPD47" s="83"/>
      <c r="IPE47" s="83"/>
      <c r="IPF47" s="83"/>
      <c r="IPG47" s="83"/>
      <c r="IPH47" s="83"/>
      <c r="IPI47" s="83"/>
      <c r="IPJ47" s="83"/>
      <c r="IPK47" s="83"/>
      <c r="IPL47" s="83"/>
      <c r="IPM47" s="83"/>
      <c r="IPN47" s="83"/>
      <c r="IPO47" s="83"/>
      <c r="IPP47" s="83"/>
      <c r="IPQ47" s="83"/>
      <c r="IPR47" s="83"/>
      <c r="IPS47" s="83"/>
      <c r="IPT47" s="83"/>
      <c r="IPU47" s="83"/>
      <c r="IPV47" s="83"/>
      <c r="IPW47" s="83"/>
      <c r="IPX47" s="83"/>
      <c r="IPY47" s="83"/>
      <c r="IPZ47" s="83"/>
      <c r="IQA47" s="83"/>
      <c r="IQB47" s="83"/>
      <c r="IQC47" s="83"/>
      <c r="IQD47" s="83"/>
      <c r="IQE47" s="83"/>
      <c r="IQF47" s="83"/>
      <c r="IQG47" s="83"/>
      <c r="IQH47" s="83"/>
      <c r="IQI47" s="83"/>
      <c r="IQJ47" s="83"/>
      <c r="IQK47" s="83"/>
      <c r="IQL47" s="83"/>
      <c r="IQM47" s="83"/>
      <c r="IQN47" s="83"/>
      <c r="IQO47" s="83"/>
      <c r="IQP47" s="83"/>
      <c r="IQQ47" s="83"/>
      <c r="IQR47" s="83"/>
      <c r="IQS47" s="83"/>
      <c r="IQT47" s="83"/>
      <c r="IQU47" s="83"/>
      <c r="IQV47" s="83"/>
      <c r="IQW47" s="83"/>
      <c r="IQX47" s="83"/>
      <c r="IQY47" s="83"/>
      <c r="IQZ47" s="83"/>
      <c r="IRA47" s="83"/>
      <c r="IRB47" s="83"/>
      <c r="IRC47" s="83"/>
      <c r="IRD47" s="83"/>
      <c r="IRE47" s="83"/>
      <c r="IRF47" s="83"/>
      <c r="IRG47" s="83"/>
      <c r="IRH47" s="83"/>
      <c r="IRI47" s="83"/>
      <c r="IRJ47" s="83"/>
      <c r="IRK47" s="83"/>
      <c r="IRL47" s="83"/>
      <c r="IRM47" s="83"/>
      <c r="IRN47" s="83"/>
      <c r="IRO47" s="83"/>
      <c r="IRP47" s="83"/>
      <c r="IRQ47" s="83"/>
      <c r="IRR47" s="83"/>
      <c r="IRS47" s="83"/>
      <c r="IRT47" s="83"/>
      <c r="IRU47" s="83"/>
      <c r="IRV47" s="83"/>
      <c r="IRW47" s="83"/>
      <c r="IRX47" s="83"/>
      <c r="IRY47" s="83"/>
      <c r="IRZ47" s="83"/>
      <c r="ISA47" s="83"/>
      <c r="ISB47" s="83"/>
      <c r="ISC47" s="83"/>
      <c r="ISD47" s="83"/>
      <c r="ISE47" s="83"/>
      <c r="ISF47" s="83"/>
      <c r="ISG47" s="83"/>
      <c r="ISH47" s="83"/>
      <c r="ISI47" s="83"/>
      <c r="ISJ47" s="83"/>
      <c r="ISK47" s="83"/>
      <c r="ISL47" s="83"/>
      <c r="ISM47" s="83"/>
      <c r="ISN47" s="83"/>
      <c r="ISO47" s="83"/>
      <c r="ISP47" s="83"/>
      <c r="ISQ47" s="83"/>
      <c r="ISR47" s="83"/>
      <c r="ISS47" s="83"/>
      <c r="IST47" s="83"/>
      <c r="ISU47" s="83"/>
      <c r="ISV47" s="83"/>
      <c r="ISW47" s="83"/>
      <c r="ISX47" s="83"/>
      <c r="ISY47" s="83"/>
      <c r="ISZ47" s="83"/>
      <c r="ITA47" s="83"/>
      <c r="ITB47" s="83"/>
      <c r="ITC47" s="83"/>
      <c r="ITD47" s="83"/>
      <c r="ITE47" s="83"/>
      <c r="ITF47" s="83"/>
      <c r="ITG47" s="83"/>
      <c r="ITH47" s="83"/>
      <c r="ITI47" s="83"/>
      <c r="ITJ47" s="83"/>
      <c r="ITK47" s="83"/>
      <c r="ITL47" s="83"/>
      <c r="ITM47" s="83"/>
      <c r="ITN47" s="83"/>
      <c r="ITO47" s="83"/>
      <c r="ITP47" s="83"/>
      <c r="ITQ47" s="83"/>
      <c r="ITR47" s="83"/>
      <c r="ITS47" s="83"/>
      <c r="ITT47" s="83"/>
      <c r="ITU47" s="83"/>
      <c r="ITV47" s="83"/>
      <c r="ITW47" s="83"/>
      <c r="ITX47" s="83"/>
      <c r="ITY47" s="83"/>
      <c r="ITZ47" s="83"/>
      <c r="IUA47" s="83"/>
      <c r="IUB47" s="83"/>
      <c r="IUC47" s="83"/>
      <c r="IUD47" s="83"/>
      <c r="IUE47" s="83"/>
      <c r="IUF47" s="83"/>
      <c r="IUG47" s="83"/>
      <c r="IUH47" s="83"/>
      <c r="IUI47" s="83"/>
      <c r="IUJ47" s="83"/>
      <c r="IUK47" s="83"/>
      <c r="IUL47" s="83"/>
      <c r="IUM47" s="83"/>
      <c r="IUN47" s="83"/>
      <c r="IUO47" s="83"/>
      <c r="IUP47" s="83"/>
      <c r="IUQ47" s="83"/>
      <c r="IUR47" s="83"/>
      <c r="IUS47" s="83"/>
      <c r="IUT47" s="83"/>
      <c r="IUU47" s="83"/>
      <c r="IUV47" s="83"/>
      <c r="IUW47" s="83"/>
      <c r="IUX47" s="83"/>
      <c r="IUY47" s="83"/>
      <c r="IUZ47" s="83"/>
      <c r="IVA47" s="83"/>
      <c r="IVB47" s="83"/>
      <c r="IVC47" s="83"/>
      <c r="IVD47" s="83"/>
      <c r="IVE47" s="83"/>
      <c r="IVF47" s="83"/>
      <c r="IVG47" s="83"/>
      <c r="IVH47" s="83"/>
      <c r="IVI47" s="83"/>
      <c r="IVJ47" s="83"/>
      <c r="IVK47" s="83"/>
      <c r="IVL47" s="83"/>
      <c r="IVM47" s="83"/>
      <c r="IVN47" s="83"/>
      <c r="IVO47" s="83"/>
      <c r="IVP47" s="83"/>
      <c r="IVQ47" s="83"/>
      <c r="IVR47" s="83"/>
      <c r="IVS47" s="83"/>
      <c r="IVT47" s="83"/>
      <c r="IVU47" s="83"/>
      <c r="IVV47" s="83"/>
      <c r="IVW47" s="83"/>
      <c r="IVX47" s="83"/>
      <c r="IVY47" s="83"/>
      <c r="IVZ47" s="83"/>
      <c r="IWA47" s="83"/>
      <c r="IWB47" s="83"/>
      <c r="IWC47" s="83"/>
      <c r="IWD47" s="83"/>
      <c r="IWE47" s="83"/>
      <c r="IWF47" s="83"/>
      <c r="IWG47" s="83"/>
      <c r="IWH47" s="83"/>
      <c r="IWI47" s="83"/>
      <c r="IWJ47" s="83"/>
      <c r="IWK47" s="83"/>
      <c r="IWL47" s="83"/>
      <c r="IWM47" s="83"/>
      <c r="IWN47" s="83"/>
      <c r="IWO47" s="83"/>
      <c r="IWP47" s="83"/>
      <c r="IWQ47" s="83"/>
      <c r="IWR47" s="83"/>
      <c r="IWS47" s="83"/>
      <c r="IWT47" s="83"/>
      <c r="IWU47" s="83"/>
      <c r="IWV47" s="83"/>
      <c r="IWW47" s="83"/>
      <c r="IWX47" s="83"/>
      <c r="IWY47" s="83"/>
      <c r="IWZ47" s="83"/>
      <c r="IXA47" s="83"/>
      <c r="IXB47" s="83"/>
      <c r="IXC47" s="83"/>
      <c r="IXD47" s="83"/>
      <c r="IXE47" s="83"/>
      <c r="IXF47" s="83"/>
      <c r="IXG47" s="83"/>
      <c r="IXH47" s="83"/>
      <c r="IXI47" s="83"/>
      <c r="IXJ47" s="83"/>
      <c r="IXK47" s="83"/>
      <c r="IXL47" s="83"/>
      <c r="IXM47" s="83"/>
      <c r="IXN47" s="83"/>
      <c r="IXO47" s="83"/>
      <c r="IXP47" s="83"/>
      <c r="IXQ47" s="83"/>
      <c r="IXR47" s="83"/>
      <c r="IXS47" s="83"/>
      <c r="IXT47" s="83"/>
      <c r="IXU47" s="83"/>
      <c r="IXV47" s="83"/>
      <c r="IXW47" s="83"/>
      <c r="IXX47" s="83"/>
      <c r="IXY47" s="83"/>
      <c r="IXZ47" s="83"/>
      <c r="IYA47" s="83"/>
      <c r="IYB47" s="83"/>
      <c r="IYC47" s="83"/>
      <c r="IYD47" s="83"/>
      <c r="IYE47" s="83"/>
      <c r="IYF47" s="83"/>
      <c r="IYG47" s="83"/>
      <c r="IYH47" s="83"/>
      <c r="IYI47" s="83"/>
      <c r="IYJ47" s="83"/>
      <c r="IYK47" s="83"/>
      <c r="IYL47" s="83"/>
      <c r="IYM47" s="83"/>
      <c r="IYN47" s="83"/>
      <c r="IYO47" s="83"/>
      <c r="IYP47" s="83"/>
      <c r="IYQ47" s="83"/>
      <c r="IYR47" s="83"/>
      <c r="IYS47" s="83"/>
      <c r="IYT47" s="83"/>
      <c r="IYU47" s="83"/>
      <c r="IYV47" s="83"/>
      <c r="IYW47" s="83"/>
      <c r="IYX47" s="83"/>
      <c r="IYY47" s="83"/>
      <c r="IYZ47" s="83"/>
      <c r="IZA47" s="83"/>
      <c r="IZB47" s="83"/>
      <c r="IZC47" s="83"/>
      <c r="IZD47" s="83"/>
      <c r="IZE47" s="83"/>
      <c r="IZF47" s="83"/>
      <c r="IZG47" s="83"/>
      <c r="IZH47" s="83"/>
      <c r="IZI47" s="83"/>
      <c r="IZJ47" s="83"/>
      <c r="IZK47" s="83"/>
      <c r="IZL47" s="83"/>
      <c r="IZM47" s="83"/>
      <c r="IZN47" s="83"/>
      <c r="IZO47" s="83"/>
      <c r="IZP47" s="83"/>
      <c r="IZQ47" s="83"/>
      <c r="IZR47" s="83"/>
      <c r="IZS47" s="83"/>
      <c r="IZT47" s="83"/>
      <c r="IZU47" s="83"/>
      <c r="IZV47" s="83"/>
      <c r="IZW47" s="83"/>
      <c r="IZX47" s="83"/>
      <c r="IZY47" s="83"/>
      <c r="IZZ47" s="83"/>
      <c r="JAA47" s="83"/>
      <c r="JAB47" s="83"/>
      <c r="JAC47" s="83"/>
      <c r="JAD47" s="83"/>
      <c r="JAE47" s="83"/>
      <c r="JAF47" s="83"/>
      <c r="JAG47" s="83"/>
      <c r="JAH47" s="83"/>
      <c r="JAI47" s="83"/>
      <c r="JAJ47" s="83"/>
      <c r="JAK47" s="83"/>
      <c r="JAL47" s="83"/>
      <c r="JAM47" s="83"/>
      <c r="JAN47" s="83"/>
      <c r="JAO47" s="83"/>
      <c r="JAP47" s="83"/>
      <c r="JAQ47" s="83"/>
      <c r="JAR47" s="83"/>
      <c r="JAS47" s="83"/>
      <c r="JAT47" s="83"/>
      <c r="JAU47" s="83"/>
      <c r="JAV47" s="83"/>
      <c r="JAW47" s="83"/>
      <c r="JAX47" s="83"/>
      <c r="JAY47" s="83"/>
      <c r="JAZ47" s="83"/>
      <c r="JBA47" s="83"/>
      <c r="JBB47" s="83"/>
      <c r="JBC47" s="83"/>
      <c r="JBD47" s="83"/>
      <c r="JBE47" s="83"/>
      <c r="JBF47" s="83"/>
      <c r="JBG47" s="83"/>
      <c r="JBH47" s="83"/>
      <c r="JBI47" s="83"/>
      <c r="JBJ47" s="83"/>
      <c r="JBK47" s="83"/>
      <c r="JBL47" s="83"/>
      <c r="JBM47" s="83"/>
      <c r="JBN47" s="83"/>
      <c r="JBO47" s="83"/>
      <c r="JBP47" s="83"/>
      <c r="JBQ47" s="83"/>
      <c r="JBR47" s="83"/>
      <c r="JBS47" s="83"/>
      <c r="JBT47" s="83"/>
      <c r="JBU47" s="83"/>
      <c r="JBV47" s="83"/>
      <c r="JBW47" s="83"/>
      <c r="JBX47" s="83"/>
      <c r="JBY47" s="83"/>
      <c r="JBZ47" s="83"/>
      <c r="JCA47" s="83"/>
      <c r="JCB47" s="83"/>
      <c r="JCC47" s="83"/>
      <c r="JCD47" s="83"/>
      <c r="JCE47" s="83"/>
      <c r="JCF47" s="83"/>
      <c r="JCG47" s="83"/>
      <c r="JCH47" s="83"/>
      <c r="JCI47" s="83"/>
      <c r="JCJ47" s="83"/>
      <c r="JCK47" s="83"/>
      <c r="JCL47" s="83"/>
      <c r="JCM47" s="83"/>
      <c r="JCN47" s="83"/>
      <c r="JCO47" s="83"/>
      <c r="JCP47" s="83"/>
      <c r="JCQ47" s="83"/>
      <c r="JCR47" s="83"/>
      <c r="JCS47" s="83"/>
      <c r="JCT47" s="83"/>
      <c r="JCU47" s="83"/>
      <c r="JCV47" s="83"/>
      <c r="JCW47" s="83"/>
      <c r="JCX47" s="83"/>
      <c r="JCY47" s="83"/>
      <c r="JCZ47" s="83"/>
      <c r="JDA47" s="83"/>
      <c r="JDB47" s="83"/>
      <c r="JDC47" s="83"/>
      <c r="JDD47" s="83"/>
      <c r="JDE47" s="83"/>
      <c r="JDF47" s="83"/>
      <c r="JDG47" s="83"/>
      <c r="JDH47" s="83"/>
      <c r="JDI47" s="83"/>
      <c r="JDJ47" s="83"/>
      <c r="JDK47" s="83"/>
      <c r="JDL47" s="83"/>
      <c r="JDM47" s="83"/>
      <c r="JDN47" s="83"/>
      <c r="JDO47" s="83"/>
      <c r="JDP47" s="83"/>
      <c r="JDQ47" s="83"/>
      <c r="JDR47" s="83"/>
      <c r="JDS47" s="83"/>
      <c r="JDT47" s="83"/>
      <c r="JDU47" s="83"/>
      <c r="JDV47" s="83"/>
      <c r="JDW47" s="83"/>
      <c r="JDX47" s="83"/>
      <c r="JDY47" s="83"/>
      <c r="JDZ47" s="83"/>
      <c r="JEA47" s="83"/>
      <c r="JEB47" s="83"/>
      <c r="JEC47" s="83"/>
      <c r="JED47" s="83"/>
      <c r="JEE47" s="83"/>
      <c r="JEF47" s="83"/>
      <c r="JEG47" s="83"/>
      <c r="JEH47" s="83"/>
      <c r="JEI47" s="83"/>
      <c r="JEJ47" s="83"/>
      <c r="JEK47" s="83"/>
      <c r="JEL47" s="83"/>
      <c r="JEM47" s="83"/>
      <c r="JEN47" s="83"/>
      <c r="JEO47" s="83"/>
      <c r="JEP47" s="83"/>
      <c r="JEQ47" s="83"/>
      <c r="JER47" s="83"/>
      <c r="JES47" s="83"/>
      <c r="JET47" s="83"/>
      <c r="JEU47" s="83"/>
      <c r="JEV47" s="83"/>
      <c r="JEW47" s="83"/>
      <c r="JEX47" s="83"/>
      <c r="JEY47" s="83"/>
      <c r="JEZ47" s="83"/>
      <c r="JFA47" s="83"/>
      <c r="JFB47" s="83"/>
      <c r="JFC47" s="83"/>
      <c r="JFD47" s="83"/>
      <c r="JFE47" s="83"/>
      <c r="JFF47" s="83"/>
      <c r="JFG47" s="83"/>
      <c r="JFH47" s="83"/>
      <c r="JFI47" s="83"/>
      <c r="JFJ47" s="83"/>
      <c r="JFK47" s="83"/>
      <c r="JFL47" s="83"/>
      <c r="JFM47" s="83"/>
      <c r="JFN47" s="83"/>
      <c r="JFO47" s="83"/>
      <c r="JFP47" s="83"/>
      <c r="JFQ47" s="83"/>
      <c r="JFR47" s="83"/>
      <c r="JFS47" s="83"/>
      <c r="JFT47" s="83"/>
      <c r="JFU47" s="83"/>
      <c r="JFV47" s="83"/>
      <c r="JFW47" s="83"/>
      <c r="JFX47" s="83"/>
      <c r="JFY47" s="83"/>
      <c r="JFZ47" s="83"/>
      <c r="JGA47" s="83"/>
      <c r="JGB47" s="83"/>
      <c r="JGC47" s="83"/>
      <c r="JGD47" s="83"/>
      <c r="JGE47" s="83"/>
      <c r="JGF47" s="83"/>
      <c r="JGG47" s="83"/>
      <c r="JGH47" s="83"/>
      <c r="JGI47" s="83"/>
      <c r="JGJ47" s="83"/>
      <c r="JGK47" s="83"/>
      <c r="JGL47" s="83"/>
      <c r="JGM47" s="83"/>
      <c r="JGN47" s="83"/>
      <c r="JGO47" s="83"/>
      <c r="JGP47" s="83"/>
      <c r="JGQ47" s="83"/>
      <c r="JGR47" s="83"/>
      <c r="JGS47" s="83"/>
      <c r="JGT47" s="83"/>
      <c r="JGU47" s="83"/>
      <c r="JGV47" s="83"/>
      <c r="JGW47" s="83"/>
      <c r="JGX47" s="83"/>
      <c r="JGY47" s="83"/>
      <c r="JGZ47" s="83"/>
      <c r="JHA47" s="83"/>
      <c r="JHB47" s="83"/>
      <c r="JHC47" s="83"/>
      <c r="JHD47" s="83"/>
      <c r="JHE47" s="83"/>
      <c r="JHF47" s="83"/>
      <c r="JHG47" s="83"/>
      <c r="JHH47" s="83"/>
      <c r="JHI47" s="83"/>
      <c r="JHJ47" s="83"/>
      <c r="JHK47" s="83"/>
      <c r="JHL47" s="83"/>
      <c r="JHM47" s="83"/>
      <c r="JHN47" s="83"/>
      <c r="JHO47" s="83"/>
      <c r="JHP47" s="83"/>
      <c r="JHQ47" s="83"/>
      <c r="JHR47" s="83"/>
      <c r="JHS47" s="83"/>
      <c r="JHT47" s="83"/>
      <c r="JHU47" s="83"/>
      <c r="JHV47" s="83"/>
      <c r="JHW47" s="83"/>
      <c r="JHX47" s="83"/>
      <c r="JHY47" s="83"/>
      <c r="JHZ47" s="83"/>
      <c r="JIA47" s="83"/>
      <c r="JIB47" s="83"/>
      <c r="JIC47" s="83"/>
      <c r="JID47" s="83"/>
      <c r="JIE47" s="83"/>
      <c r="JIF47" s="83"/>
      <c r="JIG47" s="83"/>
      <c r="JIH47" s="83"/>
      <c r="JII47" s="83"/>
      <c r="JIJ47" s="83"/>
      <c r="JIK47" s="83"/>
      <c r="JIL47" s="83"/>
      <c r="JIM47" s="83"/>
      <c r="JIN47" s="83"/>
      <c r="JIO47" s="83"/>
      <c r="JIP47" s="83"/>
      <c r="JIQ47" s="83"/>
      <c r="JIR47" s="83"/>
      <c r="JIS47" s="83"/>
      <c r="JIT47" s="83"/>
      <c r="JIU47" s="83"/>
      <c r="JIV47" s="83"/>
      <c r="JIW47" s="83"/>
      <c r="JIX47" s="83"/>
      <c r="JIY47" s="83"/>
      <c r="JIZ47" s="83"/>
      <c r="JJA47" s="83"/>
      <c r="JJB47" s="83"/>
      <c r="JJC47" s="83"/>
      <c r="JJD47" s="83"/>
      <c r="JJE47" s="83"/>
      <c r="JJF47" s="83"/>
      <c r="JJG47" s="83"/>
      <c r="JJH47" s="83"/>
      <c r="JJI47" s="83"/>
      <c r="JJJ47" s="83"/>
      <c r="JJK47" s="83"/>
      <c r="JJL47" s="83"/>
      <c r="JJM47" s="83"/>
      <c r="JJN47" s="83"/>
      <c r="JJO47" s="83"/>
      <c r="JJP47" s="83"/>
      <c r="JJQ47" s="83"/>
      <c r="JJR47" s="83"/>
      <c r="JJS47" s="83"/>
      <c r="JJT47" s="83"/>
      <c r="JJU47" s="83"/>
      <c r="JJV47" s="83"/>
      <c r="JJW47" s="83"/>
      <c r="JJX47" s="83"/>
      <c r="JJY47" s="83"/>
      <c r="JJZ47" s="83"/>
      <c r="JKA47" s="83"/>
      <c r="JKB47" s="83"/>
      <c r="JKC47" s="83"/>
      <c r="JKD47" s="83"/>
      <c r="JKE47" s="83"/>
      <c r="JKF47" s="83"/>
      <c r="JKG47" s="83"/>
      <c r="JKH47" s="83"/>
      <c r="JKI47" s="83"/>
      <c r="JKJ47" s="83"/>
      <c r="JKK47" s="83"/>
      <c r="JKL47" s="83"/>
      <c r="JKM47" s="83"/>
      <c r="JKN47" s="83"/>
      <c r="JKO47" s="83"/>
      <c r="JKP47" s="83"/>
      <c r="JKQ47" s="83"/>
      <c r="JKR47" s="83"/>
      <c r="JKS47" s="83"/>
      <c r="JKT47" s="83"/>
      <c r="JKU47" s="83"/>
      <c r="JKV47" s="83"/>
      <c r="JKW47" s="83"/>
      <c r="JKX47" s="83"/>
      <c r="JKY47" s="83"/>
      <c r="JKZ47" s="83"/>
      <c r="JLA47" s="83"/>
      <c r="JLB47" s="83"/>
      <c r="JLC47" s="83"/>
      <c r="JLD47" s="83"/>
      <c r="JLE47" s="83"/>
      <c r="JLF47" s="83"/>
      <c r="JLG47" s="83"/>
      <c r="JLH47" s="83"/>
      <c r="JLI47" s="83"/>
      <c r="JLJ47" s="83"/>
      <c r="JLK47" s="83"/>
      <c r="JLL47" s="83"/>
      <c r="JLM47" s="83"/>
      <c r="JLN47" s="83"/>
      <c r="JLO47" s="83"/>
      <c r="JLP47" s="83"/>
      <c r="JLQ47" s="83"/>
      <c r="JLR47" s="83"/>
      <c r="JLS47" s="83"/>
      <c r="JLT47" s="83"/>
      <c r="JLU47" s="83"/>
      <c r="JLV47" s="83"/>
      <c r="JLW47" s="83"/>
      <c r="JLX47" s="83"/>
      <c r="JLY47" s="83"/>
      <c r="JLZ47" s="83"/>
      <c r="JMA47" s="83"/>
      <c r="JMB47" s="83"/>
      <c r="JMC47" s="83"/>
      <c r="JMD47" s="83"/>
      <c r="JME47" s="83"/>
      <c r="JMF47" s="83"/>
      <c r="JMG47" s="83"/>
      <c r="JMH47" s="83"/>
      <c r="JMI47" s="83"/>
      <c r="JMJ47" s="83"/>
      <c r="JMK47" s="83"/>
      <c r="JML47" s="83"/>
      <c r="JMM47" s="83"/>
      <c r="JMN47" s="83"/>
      <c r="JMO47" s="83"/>
      <c r="JMP47" s="83"/>
      <c r="JMQ47" s="83"/>
      <c r="JMR47" s="83"/>
      <c r="JMS47" s="83"/>
      <c r="JMT47" s="83"/>
      <c r="JMU47" s="83"/>
      <c r="JMV47" s="83"/>
      <c r="JMW47" s="83"/>
      <c r="JMX47" s="83"/>
      <c r="JMY47" s="83"/>
      <c r="JMZ47" s="83"/>
      <c r="JNA47" s="83"/>
      <c r="JNB47" s="83"/>
      <c r="JNC47" s="83"/>
      <c r="JND47" s="83"/>
      <c r="JNE47" s="83"/>
      <c r="JNF47" s="83"/>
      <c r="JNG47" s="83"/>
      <c r="JNH47" s="83"/>
      <c r="JNI47" s="83"/>
      <c r="JNJ47" s="83"/>
      <c r="JNK47" s="83"/>
      <c r="JNL47" s="83"/>
      <c r="JNM47" s="83"/>
      <c r="JNN47" s="83"/>
      <c r="JNO47" s="83"/>
      <c r="JNP47" s="83"/>
      <c r="JNQ47" s="83"/>
      <c r="JNR47" s="83"/>
      <c r="JNS47" s="83"/>
      <c r="JNT47" s="83"/>
      <c r="JNU47" s="83"/>
      <c r="JNV47" s="83"/>
      <c r="JNW47" s="83"/>
      <c r="JNX47" s="83"/>
      <c r="JNY47" s="83"/>
      <c r="JNZ47" s="83"/>
      <c r="JOA47" s="83"/>
      <c r="JOB47" s="83"/>
      <c r="JOC47" s="83"/>
      <c r="JOD47" s="83"/>
      <c r="JOE47" s="83"/>
      <c r="JOF47" s="83"/>
      <c r="JOG47" s="83"/>
      <c r="JOH47" s="83"/>
      <c r="JOI47" s="83"/>
      <c r="JOJ47" s="83"/>
      <c r="JOK47" s="83"/>
      <c r="JOL47" s="83"/>
      <c r="JOM47" s="83"/>
      <c r="JON47" s="83"/>
      <c r="JOO47" s="83"/>
      <c r="JOP47" s="83"/>
      <c r="JOQ47" s="83"/>
      <c r="JOR47" s="83"/>
      <c r="JOS47" s="83"/>
      <c r="JOT47" s="83"/>
      <c r="JOU47" s="83"/>
      <c r="JOV47" s="83"/>
      <c r="JOW47" s="83"/>
      <c r="JOX47" s="83"/>
      <c r="JOY47" s="83"/>
      <c r="JOZ47" s="83"/>
      <c r="JPA47" s="83"/>
      <c r="JPB47" s="83"/>
      <c r="JPC47" s="83"/>
      <c r="JPD47" s="83"/>
      <c r="JPE47" s="83"/>
      <c r="JPF47" s="83"/>
      <c r="JPG47" s="83"/>
      <c r="JPH47" s="83"/>
      <c r="JPI47" s="83"/>
      <c r="JPJ47" s="83"/>
      <c r="JPK47" s="83"/>
      <c r="JPL47" s="83"/>
      <c r="JPM47" s="83"/>
      <c r="JPN47" s="83"/>
      <c r="JPO47" s="83"/>
      <c r="JPP47" s="83"/>
      <c r="JPQ47" s="83"/>
      <c r="JPR47" s="83"/>
      <c r="JPS47" s="83"/>
      <c r="JPT47" s="83"/>
      <c r="JPU47" s="83"/>
      <c r="JPV47" s="83"/>
      <c r="JPW47" s="83"/>
      <c r="JPX47" s="83"/>
      <c r="JPY47" s="83"/>
      <c r="JPZ47" s="83"/>
      <c r="JQA47" s="83"/>
      <c r="JQB47" s="83"/>
      <c r="JQC47" s="83"/>
      <c r="JQD47" s="83"/>
      <c r="JQE47" s="83"/>
      <c r="JQF47" s="83"/>
      <c r="JQG47" s="83"/>
      <c r="JQH47" s="83"/>
      <c r="JQI47" s="83"/>
      <c r="JQJ47" s="83"/>
      <c r="JQK47" s="83"/>
      <c r="JQL47" s="83"/>
      <c r="JQM47" s="83"/>
      <c r="JQN47" s="83"/>
      <c r="JQO47" s="83"/>
      <c r="JQP47" s="83"/>
      <c r="JQQ47" s="83"/>
      <c r="JQR47" s="83"/>
      <c r="JQS47" s="83"/>
      <c r="JQT47" s="83"/>
      <c r="JQU47" s="83"/>
      <c r="JQV47" s="83"/>
      <c r="JQW47" s="83"/>
      <c r="JQX47" s="83"/>
      <c r="JQY47" s="83"/>
      <c r="JQZ47" s="83"/>
      <c r="JRA47" s="83"/>
      <c r="JRB47" s="83"/>
      <c r="JRC47" s="83"/>
      <c r="JRD47" s="83"/>
      <c r="JRE47" s="83"/>
      <c r="JRF47" s="83"/>
      <c r="JRG47" s="83"/>
      <c r="JRH47" s="83"/>
      <c r="JRI47" s="83"/>
      <c r="JRJ47" s="83"/>
      <c r="JRK47" s="83"/>
      <c r="JRL47" s="83"/>
      <c r="JRM47" s="83"/>
      <c r="JRN47" s="83"/>
      <c r="JRO47" s="83"/>
      <c r="JRP47" s="83"/>
      <c r="JRQ47" s="83"/>
      <c r="JRR47" s="83"/>
      <c r="JRS47" s="83"/>
      <c r="JRT47" s="83"/>
      <c r="JRU47" s="83"/>
      <c r="JRV47" s="83"/>
      <c r="JRW47" s="83"/>
      <c r="JRX47" s="83"/>
      <c r="JRY47" s="83"/>
      <c r="JRZ47" s="83"/>
      <c r="JSA47" s="83"/>
      <c r="JSB47" s="83"/>
      <c r="JSC47" s="83"/>
      <c r="JSD47" s="83"/>
      <c r="JSE47" s="83"/>
      <c r="JSF47" s="83"/>
      <c r="JSG47" s="83"/>
      <c r="JSH47" s="83"/>
      <c r="JSI47" s="83"/>
      <c r="JSJ47" s="83"/>
      <c r="JSK47" s="83"/>
      <c r="JSL47" s="83"/>
      <c r="JSM47" s="83"/>
      <c r="JSN47" s="83"/>
      <c r="JSO47" s="83"/>
      <c r="JSP47" s="83"/>
      <c r="JSQ47" s="83"/>
      <c r="JSR47" s="83"/>
      <c r="JSS47" s="83"/>
      <c r="JST47" s="83"/>
      <c r="JSU47" s="83"/>
      <c r="JSV47" s="83"/>
      <c r="JSW47" s="83"/>
      <c r="JSX47" s="83"/>
      <c r="JSY47" s="83"/>
      <c r="JSZ47" s="83"/>
      <c r="JTA47" s="83"/>
      <c r="JTB47" s="83"/>
      <c r="JTC47" s="83"/>
      <c r="JTD47" s="83"/>
      <c r="JTE47" s="83"/>
      <c r="JTF47" s="83"/>
      <c r="JTG47" s="83"/>
      <c r="JTH47" s="83"/>
      <c r="JTI47" s="83"/>
      <c r="JTJ47" s="83"/>
      <c r="JTK47" s="83"/>
      <c r="JTL47" s="83"/>
      <c r="JTM47" s="83"/>
      <c r="JTN47" s="83"/>
      <c r="JTO47" s="83"/>
      <c r="JTP47" s="83"/>
      <c r="JTQ47" s="83"/>
      <c r="JTR47" s="83"/>
      <c r="JTS47" s="83"/>
      <c r="JTT47" s="83"/>
      <c r="JTU47" s="83"/>
      <c r="JTV47" s="83"/>
      <c r="JTW47" s="83"/>
      <c r="JTX47" s="83"/>
      <c r="JTY47" s="83"/>
      <c r="JTZ47" s="83"/>
      <c r="JUA47" s="83"/>
      <c r="JUB47" s="83"/>
      <c r="JUC47" s="83"/>
      <c r="JUD47" s="83"/>
      <c r="JUE47" s="83"/>
      <c r="JUF47" s="83"/>
      <c r="JUG47" s="83"/>
      <c r="JUH47" s="83"/>
      <c r="JUI47" s="83"/>
      <c r="JUJ47" s="83"/>
      <c r="JUK47" s="83"/>
      <c r="JUL47" s="83"/>
      <c r="JUM47" s="83"/>
      <c r="JUN47" s="83"/>
      <c r="JUO47" s="83"/>
      <c r="JUP47" s="83"/>
      <c r="JUQ47" s="83"/>
      <c r="JUR47" s="83"/>
      <c r="JUS47" s="83"/>
      <c r="JUT47" s="83"/>
      <c r="JUU47" s="83"/>
      <c r="JUV47" s="83"/>
      <c r="JUW47" s="83"/>
      <c r="JUX47" s="83"/>
      <c r="JUY47" s="83"/>
      <c r="JUZ47" s="83"/>
      <c r="JVA47" s="83"/>
      <c r="JVB47" s="83"/>
      <c r="JVC47" s="83"/>
      <c r="JVD47" s="83"/>
      <c r="JVE47" s="83"/>
      <c r="JVF47" s="83"/>
      <c r="JVG47" s="83"/>
      <c r="JVH47" s="83"/>
      <c r="JVI47" s="83"/>
      <c r="JVJ47" s="83"/>
      <c r="JVK47" s="83"/>
      <c r="JVL47" s="83"/>
      <c r="JVM47" s="83"/>
      <c r="JVN47" s="83"/>
      <c r="JVO47" s="83"/>
      <c r="JVP47" s="83"/>
      <c r="JVQ47" s="83"/>
      <c r="JVR47" s="83"/>
      <c r="JVS47" s="83"/>
      <c r="JVT47" s="83"/>
      <c r="JVU47" s="83"/>
      <c r="JVV47" s="83"/>
      <c r="JVW47" s="83"/>
      <c r="JVX47" s="83"/>
      <c r="JVY47" s="83"/>
      <c r="JVZ47" s="83"/>
      <c r="JWA47" s="83"/>
      <c r="JWB47" s="83"/>
      <c r="JWC47" s="83"/>
      <c r="JWD47" s="83"/>
      <c r="JWE47" s="83"/>
      <c r="JWF47" s="83"/>
      <c r="JWG47" s="83"/>
      <c r="JWH47" s="83"/>
      <c r="JWI47" s="83"/>
      <c r="JWJ47" s="83"/>
      <c r="JWK47" s="83"/>
      <c r="JWL47" s="83"/>
      <c r="JWM47" s="83"/>
      <c r="JWN47" s="83"/>
      <c r="JWO47" s="83"/>
      <c r="JWP47" s="83"/>
      <c r="JWQ47" s="83"/>
      <c r="JWR47" s="83"/>
      <c r="JWS47" s="83"/>
      <c r="JWT47" s="83"/>
      <c r="JWU47" s="83"/>
      <c r="JWV47" s="83"/>
      <c r="JWW47" s="83"/>
      <c r="JWX47" s="83"/>
      <c r="JWY47" s="83"/>
      <c r="JWZ47" s="83"/>
      <c r="JXA47" s="83"/>
      <c r="JXB47" s="83"/>
      <c r="JXC47" s="83"/>
      <c r="JXD47" s="83"/>
      <c r="JXE47" s="83"/>
      <c r="JXF47" s="83"/>
      <c r="JXG47" s="83"/>
      <c r="JXH47" s="83"/>
      <c r="JXI47" s="83"/>
      <c r="JXJ47" s="83"/>
      <c r="JXK47" s="83"/>
      <c r="JXL47" s="83"/>
      <c r="JXM47" s="83"/>
      <c r="JXN47" s="83"/>
      <c r="JXO47" s="83"/>
      <c r="JXP47" s="83"/>
      <c r="JXQ47" s="83"/>
      <c r="JXR47" s="83"/>
      <c r="JXS47" s="83"/>
      <c r="JXT47" s="83"/>
      <c r="JXU47" s="83"/>
      <c r="JXV47" s="83"/>
      <c r="JXW47" s="83"/>
      <c r="JXX47" s="83"/>
      <c r="JXY47" s="83"/>
      <c r="JXZ47" s="83"/>
      <c r="JYA47" s="83"/>
      <c r="JYB47" s="83"/>
      <c r="JYC47" s="83"/>
      <c r="JYD47" s="83"/>
      <c r="JYE47" s="83"/>
      <c r="JYF47" s="83"/>
      <c r="JYG47" s="83"/>
      <c r="JYH47" s="83"/>
      <c r="JYI47" s="83"/>
      <c r="JYJ47" s="83"/>
      <c r="JYK47" s="83"/>
      <c r="JYL47" s="83"/>
      <c r="JYM47" s="83"/>
      <c r="JYN47" s="83"/>
      <c r="JYO47" s="83"/>
      <c r="JYP47" s="83"/>
      <c r="JYQ47" s="83"/>
      <c r="JYR47" s="83"/>
      <c r="JYS47" s="83"/>
      <c r="JYT47" s="83"/>
      <c r="JYU47" s="83"/>
      <c r="JYV47" s="83"/>
      <c r="JYW47" s="83"/>
      <c r="JYX47" s="83"/>
      <c r="JYY47" s="83"/>
      <c r="JYZ47" s="83"/>
      <c r="JZA47" s="83"/>
      <c r="JZB47" s="83"/>
      <c r="JZC47" s="83"/>
      <c r="JZD47" s="83"/>
      <c r="JZE47" s="83"/>
      <c r="JZF47" s="83"/>
      <c r="JZG47" s="83"/>
      <c r="JZH47" s="83"/>
      <c r="JZI47" s="83"/>
      <c r="JZJ47" s="83"/>
      <c r="JZK47" s="83"/>
      <c r="JZL47" s="83"/>
      <c r="JZM47" s="83"/>
      <c r="JZN47" s="83"/>
      <c r="JZO47" s="83"/>
      <c r="JZP47" s="83"/>
      <c r="JZQ47" s="83"/>
      <c r="JZR47" s="83"/>
      <c r="JZS47" s="83"/>
      <c r="JZT47" s="83"/>
      <c r="JZU47" s="83"/>
      <c r="JZV47" s="83"/>
      <c r="JZW47" s="83"/>
      <c r="JZX47" s="83"/>
      <c r="JZY47" s="83"/>
      <c r="JZZ47" s="83"/>
      <c r="KAA47" s="83"/>
      <c r="KAB47" s="83"/>
      <c r="KAC47" s="83"/>
      <c r="KAD47" s="83"/>
      <c r="KAE47" s="83"/>
      <c r="KAF47" s="83"/>
      <c r="KAG47" s="83"/>
      <c r="KAH47" s="83"/>
      <c r="KAI47" s="83"/>
      <c r="KAJ47" s="83"/>
      <c r="KAK47" s="83"/>
      <c r="KAL47" s="83"/>
      <c r="KAM47" s="83"/>
      <c r="KAN47" s="83"/>
      <c r="KAO47" s="83"/>
      <c r="KAP47" s="83"/>
      <c r="KAQ47" s="83"/>
      <c r="KAR47" s="83"/>
      <c r="KAS47" s="83"/>
      <c r="KAT47" s="83"/>
      <c r="KAU47" s="83"/>
      <c r="KAV47" s="83"/>
      <c r="KAW47" s="83"/>
      <c r="KAX47" s="83"/>
      <c r="KAY47" s="83"/>
      <c r="KAZ47" s="83"/>
      <c r="KBA47" s="83"/>
      <c r="KBB47" s="83"/>
      <c r="KBC47" s="83"/>
      <c r="KBD47" s="83"/>
      <c r="KBE47" s="83"/>
      <c r="KBF47" s="83"/>
      <c r="KBG47" s="83"/>
      <c r="KBH47" s="83"/>
      <c r="KBI47" s="83"/>
      <c r="KBJ47" s="83"/>
      <c r="KBK47" s="83"/>
      <c r="KBL47" s="83"/>
      <c r="KBM47" s="83"/>
      <c r="KBN47" s="83"/>
      <c r="KBO47" s="83"/>
      <c r="KBP47" s="83"/>
      <c r="KBQ47" s="83"/>
      <c r="KBR47" s="83"/>
      <c r="KBS47" s="83"/>
      <c r="KBT47" s="83"/>
      <c r="KBU47" s="83"/>
      <c r="KBV47" s="83"/>
      <c r="KBW47" s="83"/>
      <c r="KBX47" s="83"/>
      <c r="KBY47" s="83"/>
      <c r="KBZ47" s="83"/>
      <c r="KCA47" s="83"/>
      <c r="KCB47" s="83"/>
      <c r="KCC47" s="83"/>
      <c r="KCD47" s="83"/>
      <c r="KCE47" s="83"/>
      <c r="KCF47" s="83"/>
      <c r="KCG47" s="83"/>
      <c r="KCH47" s="83"/>
      <c r="KCI47" s="83"/>
      <c r="KCJ47" s="83"/>
      <c r="KCK47" s="83"/>
      <c r="KCL47" s="83"/>
      <c r="KCM47" s="83"/>
      <c r="KCN47" s="83"/>
      <c r="KCO47" s="83"/>
      <c r="KCP47" s="83"/>
      <c r="KCQ47" s="83"/>
      <c r="KCR47" s="83"/>
      <c r="KCS47" s="83"/>
      <c r="KCT47" s="83"/>
      <c r="KCU47" s="83"/>
      <c r="KCV47" s="83"/>
      <c r="KCW47" s="83"/>
      <c r="KCX47" s="83"/>
      <c r="KCY47" s="83"/>
      <c r="KCZ47" s="83"/>
      <c r="KDA47" s="83"/>
      <c r="KDB47" s="83"/>
      <c r="KDC47" s="83"/>
      <c r="KDD47" s="83"/>
      <c r="KDE47" s="83"/>
      <c r="KDF47" s="83"/>
      <c r="KDG47" s="83"/>
      <c r="KDH47" s="83"/>
      <c r="KDI47" s="83"/>
      <c r="KDJ47" s="83"/>
      <c r="KDK47" s="83"/>
      <c r="KDL47" s="83"/>
      <c r="KDM47" s="83"/>
      <c r="KDN47" s="83"/>
      <c r="KDO47" s="83"/>
      <c r="KDP47" s="83"/>
      <c r="KDQ47" s="83"/>
      <c r="KDR47" s="83"/>
      <c r="KDS47" s="83"/>
      <c r="KDT47" s="83"/>
      <c r="KDU47" s="83"/>
      <c r="KDV47" s="83"/>
      <c r="KDW47" s="83"/>
      <c r="KDX47" s="83"/>
      <c r="KDY47" s="83"/>
      <c r="KDZ47" s="83"/>
      <c r="KEA47" s="83"/>
      <c r="KEB47" s="83"/>
      <c r="KEC47" s="83"/>
      <c r="KED47" s="83"/>
      <c r="KEE47" s="83"/>
      <c r="KEF47" s="83"/>
      <c r="KEG47" s="83"/>
      <c r="KEH47" s="83"/>
      <c r="KEI47" s="83"/>
      <c r="KEJ47" s="83"/>
      <c r="KEK47" s="83"/>
      <c r="KEL47" s="83"/>
      <c r="KEM47" s="83"/>
      <c r="KEN47" s="83"/>
      <c r="KEO47" s="83"/>
      <c r="KEP47" s="83"/>
      <c r="KEQ47" s="83"/>
      <c r="KER47" s="83"/>
      <c r="KES47" s="83"/>
      <c r="KET47" s="83"/>
      <c r="KEU47" s="83"/>
      <c r="KEV47" s="83"/>
      <c r="KEW47" s="83"/>
      <c r="KEX47" s="83"/>
      <c r="KEY47" s="83"/>
      <c r="KEZ47" s="83"/>
      <c r="KFA47" s="83"/>
      <c r="KFB47" s="83"/>
      <c r="KFC47" s="83"/>
      <c r="KFD47" s="83"/>
      <c r="KFE47" s="83"/>
      <c r="KFF47" s="83"/>
      <c r="KFG47" s="83"/>
      <c r="KFH47" s="83"/>
      <c r="KFI47" s="83"/>
      <c r="KFJ47" s="83"/>
      <c r="KFK47" s="83"/>
      <c r="KFL47" s="83"/>
      <c r="KFM47" s="83"/>
      <c r="KFN47" s="83"/>
      <c r="KFO47" s="83"/>
      <c r="KFP47" s="83"/>
      <c r="KFQ47" s="83"/>
      <c r="KFR47" s="83"/>
      <c r="KFS47" s="83"/>
      <c r="KFT47" s="83"/>
      <c r="KFU47" s="83"/>
      <c r="KFV47" s="83"/>
      <c r="KFW47" s="83"/>
      <c r="KFX47" s="83"/>
      <c r="KFY47" s="83"/>
      <c r="KFZ47" s="83"/>
      <c r="KGA47" s="83"/>
      <c r="KGB47" s="83"/>
      <c r="KGC47" s="83"/>
      <c r="KGD47" s="83"/>
      <c r="KGE47" s="83"/>
      <c r="KGF47" s="83"/>
      <c r="KGG47" s="83"/>
      <c r="KGH47" s="83"/>
      <c r="KGI47" s="83"/>
      <c r="KGJ47" s="83"/>
      <c r="KGK47" s="83"/>
      <c r="KGL47" s="83"/>
      <c r="KGM47" s="83"/>
      <c r="KGN47" s="83"/>
      <c r="KGO47" s="83"/>
      <c r="KGP47" s="83"/>
      <c r="KGQ47" s="83"/>
      <c r="KGR47" s="83"/>
      <c r="KGS47" s="83"/>
      <c r="KGT47" s="83"/>
      <c r="KGU47" s="83"/>
      <c r="KGV47" s="83"/>
      <c r="KGW47" s="83"/>
      <c r="KGX47" s="83"/>
      <c r="KGY47" s="83"/>
      <c r="KGZ47" s="83"/>
      <c r="KHA47" s="83"/>
      <c r="KHB47" s="83"/>
      <c r="KHC47" s="83"/>
      <c r="KHD47" s="83"/>
      <c r="KHE47" s="83"/>
      <c r="KHF47" s="83"/>
      <c r="KHG47" s="83"/>
      <c r="KHH47" s="83"/>
      <c r="KHI47" s="83"/>
      <c r="KHJ47" s="83"/>
      <c r="KHK47" s="83"/>
      <c r="KHL47" s="83"/>
      <c r="KHM47" s="83"/>
      <c r="KHN47" s="83"/>
      <c r="KHO47" s="83"/>
      <c r="KHP47" s="83"/>
      <c r="KHQ47" s="83"/>
      <c r="KHR47" s="83"/>
      <c r="KHS47" s="83"/>
      <c r="KHT47" s="83"/>
      <c r="KHU47" s="83"/>
      <c r="KHV47" s="83"/>
      <c r="KHW47" s="83"/>
      <c r="KHX47" s="83"/>
      <c r="KHY47" s="83"/>
      <c r="KHZ47" s="83"/>
      <c r="KIA47" s="83"/>
      <c r="KIB47" s="83"/>
      <c r="KIC47" s="83"/>
      <c r="KID47" s="83"/>
      <c r="KIE47" s="83"/>
      <c r="KIF47" s="83"/>
      <c r="KIG47" s="83"/>
      <c r="KIH47" s="83"/>
      <c r="KII47" s="83"/>
      <c r="KIJ47" s="83"/>
      <c r="KIK47" s="83"/>
      <c r="KIL47" s="83"/>
      <c r="KIM47" s="83"/>
      <c r="KIN47" s="83"/>
      <c r="KIO47" s="83"/>
      <c r="KIP47" s="83"/>
      <c r="KIQ47" s="83"/>
      <c r="KIR47" s="83"/>
      <c r="KIS47" s="83"/>
      <c r="KIT47" s="83"/>
      <c r="KIU47" s="83"/>
      <c r="KIV47" s="83"/>
      <c r="KIW47" s="83"/>
      <c r="KIX47" s="83"/>
      <c r="KIY47" s="83"/>
      <c r="KIZ47" s="83"/>
      <c r="KJA47" s="83"/>
      <c r="KJB47" s="83"/>
      <c r="KJC47" s="83"/>
      <c r="KJD47" s="83"/>
      <c r="KJE47" s="83"/>
      <c r="KJF47" s="83"/>
      <c r="KJG47" s="83"/>
      <c r="KJH47" s="83"/>
      <c r="KJI47" s="83"/>
      <c r="KJJ47" s="83"/>
      <c r="KJK47" s="83"/>
      <c r="KJL47" s="83"/>
      <c r="KJM47" s="83"/>
      <c r="KJN47" s="83"/>
      <c r="KJO47" s="83"/>
      <c r="KJP47" s="83"/>
      <c r="KJQ47" s="83"/>
      <c r="KJR47" s="83"/>
      <c r="KJS47" s="83"/>
      <c r="KJT47" s="83"/>
      <c r="KJU47" s="83"/>
      <c r="KJV47" s="83"/>
      <c r="KJW47" s="83"/>
      <c r="KJX47" s="83"/>
      <c r="KJY47" s="83"/>
      <c r="KJZ47" s="83"/>
      <c r="KKA47" s="83"/>
      <c r="KKB47" s="83"/>
      <c r="KKC47" s="83"/>
      <c r="KKD47" s="83"/>
      <c r="KKE47" s="83"/>
      <c r="KKF47" s="83"/>
      <c r="KKG47" s="83"/>
      <c r="KKH47" s="83"/>
      <c r="KKI47" s="83"/>
      <c r="KKJ47" s="83"/>
      <c r="KKK47" s="83"/>
      <c r="KKL47" s="83"/>
      <c r="KKM47" s="83"/>
      <c r="KKN47" s="83"/>
      <c r="KKO47" s="83"/>
      <c r="KKP47" s="83"/>
      <c r="KKQ47" s="83"/>
      <c r="KKR47" s="83"/>
      <c r="KKS47" s="83"/>
      <c r="KKT47" s="83"/>
      <c r="KKU47" s="83"/>
      <c r="KKV47" s="83"/>
      <c r="KKW47" s="83"/>
      <c r="KKX47" s="83"/>
      <c r="KKY47" s="83"/>
      <c r="KKZ47" s="83"/>
      <c r="KLA47" s="83"/>
      <c r="KLB47" s="83"/>
      <c r="KLC47" s="83"/>
      <c r="KLD47" s="83"/>
      <c r="KLE47" s="83"/>
      <c r="KLF47" s="83"/>
      <c r="KLG47" s="83"/>
      <c r="KLH47" s="83"/>
      <c r="KLI47" s="83"/>
      <c r="KLJ47" s="83"/>
      <c r="KLK47" s="83"/>
      <c r="KLL47" s="83"/>
      <c r="KLM47" s="83"/>
      <c r="KLN47" s="83"/>
      <c r="KLO47" s="83"/>
      <c r="KLP47" s="83"/>
      <c r="KLQ47" s="83"/>
      <c r="KLR47" s="83"/>
      <c r="KLS47" s="83"/>
      <c r="KLT47" s="83"/>
      <c r="KLU47" s="83"/>
      <c r="KLV47" s="83"/>
      <c r="KLW47" s="83"/>
      <c r="KLX47" s="83"/>
      <c r="KLY47" s="83"/>
      <c r="KLZ47" s="83"/>
      <c r="KMA47" s="83"/>
      <c r="KMB47" s="83"/>
      <c r="KMC47" s="83"/>
      <c r="KMD47" s="83"/>
      <c r="KME47" s="83"/>
      <c r="KMF47" s="83"/>
      <c r="KMG47" s="83"/>
      <c r="KMH47" s="83"/>
      <c r="KMI47" s="83"/>
      <c r="KMJ47" s="83"/>
      <c r="KMK47" s="83"/>
      <c r="KML47" s="83"/>
      <c r="KMM47" s="83"/>
      <c r="KMN47" s="83"/>
      <c r="KMO47" s="83"/>
      <c r="KMP47" s="83"/>
      <c r="KMQ47" s="83"/>
      <c r="KMR47" s="83"/>
      <c r="KMS47" s="83"/>
      <c r="KMT47" s="83"/>
      <c r="KMU47" s="83"/>
      <c r="KMV47" s="83"/>
      <c r="KMW47" s="83"/>
      <c r="KMX47" s="83"/>
      <c r="KMY47" s="83"/>
      <c r="KMZ47" s="83"/>
      <c r="KNA47" s="83"/>
      <c r="KNB47" s="83"/>
      <c r="KNC47" s="83"/>
      <c r="KND47" s="83"/>
      <c r="KNE47" s="83"/>
      <c r="KNF47" s="83"/>
      <c r="KNG47" s="83"/>
      <c r="KNH47" s="83"/>
      <c r="KNI47" s="83"/>
      <c r="KNJ47" s="83"/>
      <c r="KNK47" s="83"/>
      <c r="KNL47" s="83"/>
      <c r="KNM47" s="83"/>
      <c r="KNN47" s="83"/>
      <c r="KNO47" s="83"/>
      <c r="KNP47" s="83"/>
      <c r="KNQ47" s="83"/>
      <c r="KNR47" s="83"/>
      <c r="KNS47" s="83"/>
      <c r="KNT47" s="83"/>
      <c r="KNU47" s="83"/>
      <c r="KNV47" s="83"/>
      <c r="KNW47" s="83"/>
      <c r="KNX47" s="83"/>
      <c r="KNY47" s="83"/>
      <c r="KNZ47" s="83"/>
      <c r="KOA47" s="83"/>
      <c r="KOB47" s="83"/>
      <c r="KOC47" s="83"/>
      <c r="KOD47" s="83"/>
      <c r="KOE47" s="83"/>
      <c r="KOF47" s="83"/>
      <c r="KOG47" s="83"/>
      <c r="KOH47" s="83"/>
      <c r="KOI47" s="83"/>
      <c r="KOJ47" s="83"/>
      <c r="KOK47" s="83"/>
      <c r="KOL47" s="83"/>
      <c r="KOM47" s="83"/>
      <c r="KON47" s="83"/>
      <c r="KOO47" s="83"/>
      <c r="KOP47" s="83"/>
      <c r="KOQ47" s="83"/>
      <c r="KOR47" s="83"/>
      <c r="KOS47" s="83"/>
      <c r="KOT47" s="83"/>
      <c r="KOU47" s="83"/>
      <c r="KOV47" s="83"/>
      <c r="KOW47" s="83"/>
      <c r="KOX47" s="83"/>
      <c r="KOY47" s="83"/>
      <c r="KOZ47" s="83"/>
      <c r="KPA47" s="83"/>
      <c r="KPB47" s="83"/>
      <c r="KPC47" s="83"/>
      <c r="KPD47" s="83"/>
      <c r="KPE47" s="83"/>
      <c r="KPF47" s="83"/>
      <c r="KPG47" s="83"/>
      <c r="KPH47" s="83"/>
      <c r="KPI47" s="83"/>
      <c r="KPJ47" s="83"/>
      <c r="KPK47" s="83"/>
      <c r="KPL47" s="83"/>
      <c r="KPM47" s="83"/>
      <c r="KPN47" s="83"/>
      <c r="KPO47" s="83"/>
      <c r="KPP47" s="83"/>
      <c r="KPQ47" s="83"/>
      <c r="KPR47" s="83"/>
      <c r="KPS47" s="83"/>
      <c r="KPT47" s="83"/>
      <c r="KPU47" s="83"/>
      <c r="KPV47" s="83"/>
      <c r="KPW47" s="83"/>
      <c r="KPX47" s="83"/>
      <c r="KPY47" s="83"/>
      <c r="KPZ47" s="83"/>
      <c r="KQA47" s="83"/>
      <c r="KQB47" s="83"/>
      <c r="KQC47" s="83"/>
      <c r="KQD47" s="83"/>
      <c r="KQE47" s="83"/>
      <c r="KQF47" s="83"/>
      <c r="KQG47" s="83"/>
      <c r="KQH47" s="83"/>
      <c r="KQI47" s="83"/>
      <c r="KQJ47" s="83"/>
      <c r="KQK47" s="83"/>
      <c r="KQL47" s="83"/>
      <c r="KQM47" s="83"/>
      <c r="KQN47" s="83"/>
      <c r="KQO47" s="83"/>
      <c r="KQP47" s="83"/>
      <c r="KQQ47" s="83"/>
      <c r="KQR47" s="83"/>
      <c r="KQS47" s="83"/>
      <c r="KQT47" s="83"/>
      <c r="KQU47" s="83"/>
      <c r="KQV47" s="83"/>
      <c r="KQW47" s="83"/>
      <c r="KQX47" s="83"/>
      <c r="KQY47" s="83"/>
      <c r="KQZ47" s="83"/>
      <c r="KRA47" s="83"/>
      <c r="KRB47" s="83"/>
      <c r="KRC47" s="83"/>
      <c r="KRD47" s="83"/>
      <c r="KRE47" s="83"/>
      <c r="KRF47" s="83"/>
      <c r="KRG47" s="83"/>
      <c r="KRH47" s="83"/>
      <c r="KRI47" s="83"/>
      <c r="KRJ47" s="83"/>
      <c r="KRK47" s="83"/>
      <c r="KRL47" s="83"/>
      <c r="KRM47" s="83"/>
      <c r="KRN47" s="83"/>
      <c r="KRO47" s="83"/>
      <c r="KRP47" s="83"/>
      <c r="KRQ47" s="83"/>
      <c r="KRR47" s="83"/>
      <c r="KRS47" s="83"/>
      <c r="KRT47" s="83"/>
      <c r="KRU47" s="83"/>
      <c r="KRV47" s="83"/>
      <c r="KRW47" s="83"/>
      <c r="KRX47" s="83"/>
      <c r="KRY47" s="83"/>
      <c r="KRZ47" s="83"/>
      <c r="KSA47" s="83"/>
      <c r="KSB47" s="83"/>
      <c r="KSC47" s="83"/>
      <c r="KSD47" s="83"/>
      <c r="KSE47" s="83"/>
      <c r="KSF47" s="83"/>
      <c r="KSG47" s="83"/>
      <c r="KSH47" s="83"/>
      <c r="KSI47" s="83"/>
      <c r="KSJ47" s="83"/>
      <c r="KSK47" s="83"/>
      <c r="KSL47" s="83"/>
      <c r="KSM47" s="83"/>
      <c r="KSN47" s="83"/>
      <c r="KSO47" s="83"/>
      <c r="KSP47" s="83"/>
      <c r="KSQ47" s="83"/>
      <c r="KSR47" s="83"/>
      <c r="KSS47" s="83"/>
      <c r="KST47" s="83"/>
      <c r="KSU47" s="83"/>
      <c r="KSV47" s="83"/>
      <c r="KSW47" s="83"/>
      <c r="KSX47" s="83"/>
      <c r="KSY47" s="83"/>
      <c r="KSZ47" s="83"/>
      <c r="KTA47" s="83"/>
      <c r="KTB47" s="83"/>
      <c r="KTC47" s="83"/>
      <c r="KTD47" s="83"/>
      <c r="KTE47" s="83"/>
      <c r="KTF47" s="83"/>
      <c r="KTG47" s="83"/>
      <c r="KTH47" s="83"/>
      <c r="KTI47" s="83"/>
      <c r="KTJ47" s="83"/>
      <c r="KTK47" s="83"/>
      <c r="KTL47" s="83"/>
      <c r="KTM47" s="83"/>
      <c r="KTN47" s="83"/>
      <c r="KTO47" s="83"/>
      <c r="KTP47" s="83"/>
      <c r="KTQ47" s="83"/>
      <c r="KTR47" s="83"/>
      <c r="KTS47" s="83"/>
      <c r="KTT47" s="83"/>
      <c r="KTU47" s="83"/>
      <c r="KTV47" s="83"/>
      <c r="KTW47" s="83"/>
      <c r="KTX47" s="83"/>
      <c r="KTY47" s="83"/>
      <c r="KTZ47" s="83"/>
      <c r="KUA47" s="83"/>
      <c r="KUB47" s="83"/>
      <c r="KUC47" s="83"/>
      <c r="KUD47" s="83"/>
      <c r="KUE47" s="83"/>
      <c r="KUF47" s="83"/>
      <c r="KUG47" s="83"/>
      <c r="KUH47" s="83"/>
      <c r="KUI47" s="83"/>
      <c r="KUJ47" s="83"/>
      <c r="KUK47" s="83"/>
      <c r="KUL47" s="83"/>
      <c r="KUM47" s="83"/>
      <c r="KUN47" s="83"/>
      <c r="KUO47" s="83"/>
      <c r="KUP47" s="83"/>
      <c r="KUQ47" s="83"/>
      <c r="KUR47" s="83"/>
      <c r="KUS47" s="83"/>
      <c r="KUT47" s="83"/>
      <c r="KUU47" s="83"/>
      <c r="KUV47" s="83"/>
      <c r="KUW47" s="83"/>
      <c r="KUX47" s="83"/>
      <c r="KUY47" s="83"/>
      <c r="KUZ47" s="83"/>
      <c r="KVA47" s="83"/>
      <c r="KVB47" s="83"/>
      <c r="KVC47" s="83"/>
      <c r="KVD47" s="83"/>
      <c r="KVE47" s="83"/>
      <c r="KVF47" s="83"/>
      <c r="KVG47" s="83"/>
      <c r="KVH47" s="83"/>
      <c r="KVI47" s="83"/>
      <c r="KVJ47" s="83"/>
      <c r="KVK47" s="83"/>
      <c r="KVL47" s="83"/>
      <c r="KVM47" s="83"/>
      <c r="KVN47" s="83"/>
      <c r="KVO47" s="83"/>
      <c r="KVP47" s="83"/>
      <c r="KVQ47" s="83"/>
      <c r="KVR47" s="83"/>
      <c r="KVS47" s="83"/>
      <c r="KVT47" s="83"/>
      <c r="KVU47" s="83"/>
      <c r="KVV47" s="83"/>
      <c r="KVW47" s="83"/>
      <c r="KVX47" s="83"/>
      <c r="KVY47" s="83"/>
      <c r="KVZ47" s="83"/>
      <c r="KWA47" s="83"/>
      <c r="KWB47" s="83"/>
      <c r="KWC47" s="83"/>
      <c r="KWD47" s="83"/>
      <c r="KWE47" s="83"/>
      <c r="KWF47" s="83"/>
      <c r="KWG47" s="83"/>
      <c r="KWH47" s="83"/>
      <c r="KWI47" s="83"/>
      <c r="KWJ47" s="83"/>
      <c r="KWK47" s="83"/>
      <c r="KWL47" s="83"/>
      <c r="KWM47" s="83"/>
      <c r="KWN47" s="83"/>
      <c r="KWO47" s="83"/>
      <c r="KWP47" s="83"/>
      <c r="KWQ47" s="83"/>
      <c r="KWR47" s="83"/>
      <c r="KWS47" s="83"/>
      <c r="KWT47" s="83"/>
      <c r="KWU47" s="83"/>
      <c r="KWV47" s="83"/>
      <c r="KWW47" s="83"/>
      <c r="KWX47" s="83"/>
      <c r="KWY47" s="83"/>
      <c r="KWZ47" s="83"/>
      <c r="KXA47" s="83"/>
      <c r="KXB47" s="83"/>
      <c r="KXC47" s="83"/>
      <c r="KXD47" s="83"/>
      <c r="KXE47" s="83"/>
      <c r="KXF47" s="83"/>
      <c r="KXG47" s="83"/>
      <c r="KXH47" s="83"/>
      <c r="KXI47" s="83"/>
      <c r="KXJ47" s="83"/>
      <c r="KXK47" s="83"/>
      <c r="KXL47" s="83"/>
      <c r="KXM47" s="83"/>
      <c r="KXN47" s="83"/>
      <c r="KXO47" s="83"/>
      <c r="KXP47" s="83"/>
      <c r="KXQ47" s="83"/>
      <c r="KXR47" s="83"/>
      <c r="KXS47" s="83"/>
      <c r="KXT47" s="83"/>
      <c r="KXU47" s="83"/>
      <c r="KXV47" s="83"/>
      <c r="KXW47" s="83"/>
      <c r="KXX47" s="83"/>
      <c r="KXY47" s="83"/>
      <c r="KXZ47" s="83"/>
      <c r="KYA47" s="83"/>
      <c r="KYB47" s="83"/>
      <c r="KYC47" s="83"/>
      <c r="KYD47" s="83"/>
      <c r="KYE47" s="83"/>
      <c r="KYF47" s="83"/>
      <c r="KYG47" s="83"/>
      <c r="KYH47" s="83"/>
      <c r="KYI47" s="83"/>
      <c r="KYJ47" s="83"/>
      <c r="KYK47" s="83"/>
      <c r="KYL47" s="83"/>
      <c r="KYM47" s="83"/>
      <c r="KYN47" s="83"/>
      <c r="KYO47" s="83"/>
      <c r="KYP47" s="83"/>
      <c r="KYQ47" s="83"/>
      <c r="KYR47" s="83"/>
      <c r="KYS47" s="83"/>
      <c r="KYT47" s="83"/>
      <c r="KYU47" s="83"/>
      <c r="KYV47" s="83"/>
      <c r="KYW47" s="83"/>
      <c r="KYX47" s="83"/>
      <c r="KYY47" s="83"/>
      <c r="KYZ47" s="83"/>
      <c r="KZA47" s="83"/>
      <c r="KZB47" s="83"/>
      <c r="KZC47" s="83"/>
      <c r="KZD47" s="83"/>
      <c r="KZE47" s="83"/>
      <c r="KZF47" s="83"/>
      <c r="KZG47" s="83"/>
      <c r="KZH47" s="83"/>
      <c r="KZI47" s="83"/>
      <c r="KZJ47" s="83"/>
      <c r="KZK47" s="83"/>
      <c r="KZL47" s="83"/>
      <c r="KZM47" s="83"/>
      <c r="KZN47" s="83"/>
      <c r="KZO47" s="83"/>
      <c r="KZP47" s="83"/>
      <c r="KZQ47" s="83"/>
      <c r="KZR47" s="83"/>
      <c r="KZS47" s="83"/>
      <c r="KZT47" s="83"/>
      <c r="KZU47" s="83"/>
      <c r="KZV47" s="83"/>
      <c r="KZW47" s="83"/>
      <c r="KZX47" s="83"/>
      <c r="KZY47" s="83"/>
      <c r="KZZ47" s="83"/>
      <c r="LAA47" s="83"/>
      <c r="LAB47" s="83"/>
      <c r="LAC47" s="83"/>
      <c r="LAD47" s="83"/>
      <c r="LAE47" s="83"/>
      <c r="LAF47" s="83"/>
      <c r="LAG47" s="83"/>
      <c r="LAH47" s="83"/>
      <c r="LAI47" s="83"/>
      <c r="LAJ47" s="83"/>
      <c r="LAK47" s="83"/>
      <c r="LAL47" s="83"/>
      <c r="LAM47" s="83"/>
      <c r="LAN47" s="83"/>
      <c r="LAO47" s="83"/>
      <c r="LAP47" s="83"/>
      <c r="LAQ47" s="83"/>
      <c r="LAR47" s="83"/>
      <c r="LAS47" s="83"/>
      <c r="LAT47" s="83"/>
      <c r="LAU47" s="83"/>
      <c r="LAV47" s="83"/>
      <c r="LAW47" s="83"/>
      <c r="LAX47" s="83"/>
      <c r="LAY47" s="83"/>
      <c r="LAZ47" s="83"/>
      <c r="LBA47" s="83"/>
      <c r="LBB47" s="83"/>
      <c r="LBC47" s="83"/>
      <c r="LBD47" s="83"/>
      <c r="LBE47" s="83"/>
      <c r="LBF47" s="83"/>
      <c r="LBG47" s="83"/>
      <c r="LBH47" s="83"/>
      <c r="LBI47" s="83"/>
      <c r="LBJ47" s="83"/>
      <c r="LBK47" s="83"/>
      <c r="LBL47" s="83"/>
      <c r="LBM47" s="83"/>
      <c r="LBN47" s="83"/>
      <c r="LBO47" s="83"/>
      <c r="LBP47" s="83"/>
      <c r="LBQ47" s="83"/>
      <c r="LBR47" s="83"/>
      <c r="LBS47" s="83"/>
      <c r="LBT47" s="83"/>
      <c r="LBU47" s="83"/>
      <c r="LBV47" s="83"/>
      <c r="LBW47" s="83"/>
      <c r="LBX47" s="83"/>
      <c r="LBY47" s="83"/>
      <c r="LBZ47" s="83"/>
      <c r="LCA47" s="83"/>
      <c r="LCB47" s="83"/>
      <c r="LCC47" s="83"/>
      <c r="LCD47" s="83"/>
      <c r="LCE47" s="83"/>
      <c r="LCF47" s="83"/>
      <c r="LCG47" s="83"/>
      <c r="LCH47" s="83"/>
      <c r="LCI47" s="83"/>
      <c r="LCJ47" s="83"/>
      <c r="LCK47" s="83"/>
      <c r="LCL47" s="83"/>
      <c r="LCM47" s="83"/>
      <c r="LCN47" s="83"/>
      <c r="LCO47" s="83"/>
      <c r="LCP47" s="83"/>
      <c r="LCQ47" s="83"/>
      <c r="LCR47" s="83"/>
      <c r="LCS47" s="83"/>
      <c r="LCT47" s="83"/>
      <c r="LCU47" s="83"/>
      <c r="LCV47" s="83"/>
      <c r="LCW47" s="83"/>
      <c r="LCX47" s="83"/>
      <c r="LCY47" s="83"/>
      <c r="LCZ47" s="83"/>
      <c r="LDA47" s="83"/>
      <c r="LDB47" s="83"/>
      <c r="LDC47" s="83"/>
      <c r="LDD47" s="83"/>
      <c r="LDE47" s="83"/>
      <c r="LDF47" s="83"/>
      <c r="LDG47" s="83"/>
      <c r="LDH47" s="83"/>
      <c r="LDI47" s="83"/>
      <c r="LDJ47" s="83"/>
      <c r="LDK47" s="83"/>
      <c r="LDL47" s="83"/>
      <c r="LDM47" s="83"/>
      <c r="LDN47" s="83"/>
      <c r="LDO47" s="83"/>
      <c r="LDP47" s="83"/>
      <c r="LDQ47" s="83"/>
      <c r="LDR47" s="83"/>
      <c r="LDS47" s="83"/>
      <c r="LDT47" s="83"/>
      <c r="LDU47" s="83"/>
      <c r="LDV47" s="83"/>
      <c r="LDW47" s="83"/>
      <c r="LDX47" s="83"/>
      <c r="LDY47" s="83"/>
      <c r="LDZ47" s="83"/>
      <c r="LEA47" s="83"/>
      <c r="LEB47" s="83"/>
      <c r="LEC47" s="83"/>
      <c r="LED47" s="83"/>
      <c r="LEE47" s="83"/>
      <c r="LEF47" s="83"/>
      <c r="LEG47" s="83"/>
      <c r="LEH47" s="83"/>
      <c r="LEI47" s="83"/>
      <c r="LEJ47" s="83"/>
      <c r="LEK47" s="83"/>
      <c r="LEL47" s="83"/>
      <c r="LEM47" s="83"/>
      <c r="LEN47" s="83"/>
      <c r="LEO47" s="83"/>
      <c r="LEP47" s="83"/>
      <c r="LEQ47" s="83"/>
      <c r="LER47" s="83"/>
      <c r="LES47" s="83"/>
      <c r="LET47" s="83"/>
      <c r="LEU47" s="83"/>
      <c r="LEV47" s="83"/>
      <c r="LEW47" s="83"/>
      <c r="LEX47" s="83"/>
      <c r="LEY47" s="83"/>
      <c r="LEZ47" s="83"/>
      <c r="LFA47" s="83"/>
      <c r="LFB47" s="83"/>
      <c r="LFC47" s="83"/>
      <c r="LFD47" s="83"/>
      <c r="LFE47" s="83"/>
      <c r="LFF47" s="83"/>
      <c r="LFG47" s="83"/>
      <c r="LFH47" s="83"/>
      <c r="LFI47" s="83"/>
      <c r="LFJ47" s="83"/>
      <c r="LFK47" s="83"/>
      <c r="LFL47" s="83"/>
      <c r="LFM47" s="83"/>
      <c r="LFN47" s="83"/>
      <c r="LFO47" s="83"/>
      <c r="LFP47" s="83"/>
      <c r="LFQ47" s="83"/>
      <c r="LFR47" s="83"/>
      <c r="LFS47" s="83"/>
      <c r="LFT47" s="83"/>
      <c r="LFU47" s="83"/>
      <c r="LFV47" s="83"/>
      <c r="LFW47" s="83"/>
      <c r="LFX47" s="83"/>
      <c r="LFY47" s="83"/>
      <c r="LFZ47" s="83"/>
      <c r="LGA47" s="83"/>
      <c r="LGB47" s="83"/>
      <c r="LGC47" s="83"/>
      <c r="LGD47" s="83"/>
      <c r="LGE47" s="83"/>
      <c r="LGF47" s="83"/>
      <c r="LGG47" s="83"/>
      <c r="LGH47" s="83"/>
      <c r="LGI47" s="83"/>
      <c r="LGJ47" s="83"/>
      <c r="LGK47" s="83"/>
      <c r="LGL47" s="83"/>
      <c r="LGM47" s="83"/>
      <c r="LGN47" s="83"/>
      <c r="LGO47" s="83"/>
      <c r="LGP47" s="83"/>
      <c r="LGQ47" s="83"/>
      <c r="LGR47" s="83"/>
      <c r="LGS47" s="83"/>
      <c r="LGT47" s="83"/>
      <c r="LGU47" s="83"/>
      <c r="LGV47" s="83"/>
      <c r="LGW47" s="83"/>
      <c r="LGX47" s="83"/>
      <c r="LGY47" s="83"/>
      <c r="LGZ47" s="83"/>
      <c r="LHA47" s="83"/>
      <c r="LHB47" s="83"/>
      <c r="LHC47" s="83"/>
      <c r="LHD47" s="83"/>
      <c r="LHE47" s="83"/>
      <c r="LHF47" s="83"/>
      <c r="LHG47" s="83"/>
      <c r="LHH47" s="83"/>
      <c r="LHI47" s="83"/>
      <c r="LHJ47" s="83"/>
      <c r="LHK47" s="83"/>
      <c r="LHL47" s="83"/>
      <c r="LHM47" s="83"/>
      <c r="LHN47" s="83"/>
      <c r="LHO47" s="83"/>
      <c r="LHP47" s="83"/>
      <c r="LHQ47" s="83"/>
      <c r="LHR47" s="83"/>
      <c r="LHS47" s="83"/>
      <c r="LHT47" s="83"/>
      <c r="LHU47" s="83"/>
      <c r="LHV47" s="83"/>
      <c r="LHW47" s="83"/>
      <c r="LHX47" s="83"/>
      <c r="LHY47" s="83"/>
      <c r="LHZ47" s="83"/>
      <c r="LIA47" s="83"/>
      <c r="LIB47" s="83"/>
      <c r="LIC47" s="83"/>
      <c r="LID47" s="83"/>
      <c r="LIE47" s="83"/>
      <c r="LIF47" s="83"/>
      <c r="LIG47" s="83"/>
      <c r="LIH47" s="83"/>
      <c r="LII47" s="83"/>
      <c r="LIJ47" s="83"/>
      <c r="LIK47" s="83"/>
      <c r="LIL47" s="83"/>
      <c r="LIM47" s="83"/>
      <c r="LIN47" s="83"/>
      <c r="LIO47" s="83"/>
      <c r="LIP47" s="83"/>
      <c r="LIQ47" s="83"/>
      <c r="LIR47" s="83"/>
      <c r="LIS47" s="83"/>
      <c r="LIT47" s="83"/>
      <c r="LIU47" s="83"/>
      <c r="LIV47" s="83"/>
      <c r="LIW47" s="83"/>
      <c r="LIX47" s="83"/>
      <c r="LIY47" s="83"/>
      <c r="LIZ47" s="83"/>
      <c r="LJA47" s="83"/>
      <c r="LJB47" s="83"/>
      <c r="LJC47" s="83"/>
      <c r="LJD47" s="83"/>
      <c r="LJE47" s="83"/>
      <c r="LJF47" s="83"/>
      <c r="LJG47" s="83"/>
      <c r="LJH47" s="83"/>
      <c r="LJI47" s="83"/>
      <c r="LJJ47" s="83"/>
      <c r="LJK47" s="83"/>
      <c r="LJL47" s="83"/>
      <c r="LJM47" s="83"/>
      <c r="LJN47" s="83"/>
      <c r="LJO47" s="83"/>
      <c r="LJP47" s="83"/>
      <c r="LJQ47" s="83"/>
      <c r="LJR47" s="83"/>
      <c r="LJS47" s="83"/>
      <c r="LJT47" s="83"/>
      <c r="LJU47" s="83"/>
      <c r="LJV47" s="83"/>
      <c r="LJW47" s="83"/>
      <c r="LJX47" s="83"/>
      <c r="LJY47" s="83"/>
      <c r="LJZ47" s="83"/>
      <c r="LKA47" s="83"/>
      <c r="LKB47" s="83"/>
      <c r="LKC47" s="83"/>
      <c r="LKD47" s="83"/>
      <c r="LKE47" s="83"/>
      <c r="LKF47" s="83"/>
      <c r="LKG47" s="83"/>
      <c r="LKH47" s="83"/>
      <c r="LKI47" s="83"/>
      <c r="LKJ47" s="83"/>
      <c r="LKK47" s="83"/>
      <c r="LKL47" s="83"/>
      <c r="LKM47" s="83"/>
      <c r="LKN47" s="83"/>
      <c r="LKO47" s="83"/>
      <c r="LKP47" s="83"/>
      <c r="LKQ47" s="83"/>
      <c r="LKR47" s="83"/>
      <c r="LKS47" s="83"/>
      <c r="LKT47" s="83"/>
      <c r="LKU47" s="83"/>
      <c r="LKV47" s="83"/>
      <c r="LKW47" s="83"/>
      <c r="LKX47" s="83"/>
      <c r="LKY47" s="83"/>
      <c r="LKZ47" s="83"/>
      <c r="LLA47" s="83"/>
      <c r="LLB47" s="83"/>
      <c r="LLC47" s="83"/>
      <c r="LLD47" s="83"/>
      <c r="LLE47" s="83"/>
      <c r="LLF47" s="83"/>
      <c r="LLG47" s="83"/>
      <c r="LLH47" s="83"/>
      <c r="LLI47" s="83"/>
      <c r="LLJ47" s="83"/>
      <c r="LLK47" s="83"/>
      <c r="LLL47" s="83"/>
      <c r="LLM47" s="83"/>
      <c r="LLN47" s="83"/>
      <c r="LLO47" s="83"/>
      <c r="LLP47" s="83"/>
      <c r="LLQ47" s="83"/>
      <c r="LLR47" s="83"/>
      <c r="LLS47" s="83"/>
      <c r="LLT47" s="83"/>
      <c r="LLU47" s="83"/>
      <c r="LLV47" s="83"/>
      <c r="LLW47" s="83"/>
      <c r="LLX47" s="83"/>
      <c r="LLY47" s="83"/>
      <c r="LLZ47" s="83"/>
      <c r="LMA47" s="83"/>
      <c r="LMB47" s="83"/>
      <c r="LMC47" s="83"/>
      <c r="LMD47" s="83"/>
      <c r="LME47" s="83"/>
      <c r="LMF47" s="83"/>
      <c r="LMG47" s="83"/>
      <c r="LMH47" s="83"/>
      <c r="LMI47" s="83"/>
      <c r="LMJ47" s="83"/>
      <c r="LMK47" s="83"/>
      <c r="LML47" s="83"/>
      <c r="LMM47" s="83"/>
      <c r="LMN47" s="83"/>
      <c r="LMO47" s="83"/>
      <c r="LMP47" s="83"/>
      <c r="LMQ47" s="83"/>
      <c r="LMR47" s="83"/>
      <c r="LMS47" s="83"/>
      <c r="LMT47" s="83"/>
      <c r="LMU47" s="83"/>
      <c r="LMV47" s="83"/>
      <c r="LMW47" s="83"/>
      <c r="LMX47" s="83"/>
      <c r="LMY47" s="83"/>
      <c r="LMZ47" s="83"/>
      <c r="LNA47" s="83"/>
      <c r="LNB47" s="83"/>
      <c r="LNC47" s="83"/>
      <c r="LND47" s="83"/>
      <c r="LNE47" s="83"/>
      <c r="LNF47" s="83"/>
      <c r="LNG47" s="83"/>
      <c r="LNH47" s="83"/>
      <c r="LNI47" s="83"/>
      <c r="LNJ47" s="83"/>
      <c r="LNK47" s="83"/>
      <c r="LNL47" s="83"/>
      <c r="LNM47" s="83"/>
      <c r="LNN47" s="83"/>
      <c r="LNO47" s="83"/>
      <c r="LNP47" s="83"/>
      <c r="LNQ47" s="83"/>
      <c r="LNR47" s="83"/>
      <c r="LNS47" s="83"/>
      <c r="LNT47" s="83"/>
      <c r="LNU47" s="83"/>
      <c r="LNV47" s="83"/>
      <c r="LNW47" s="83"/>
      <c r="LNX47" s="83"/>
      <c r="LNY47" s="83"/>
      <c r="LNZ47" s="83"/>
      <c r="LOA47" s="83"/>
      <c r="LOB47" s="83"/>
      <c r="LOC47" s="83"/>
      <c r="LOD47" s="83"/>
      <c r="LOE47" s="83"/>
      <c r="LOF47" s="83"/>
      <c r="LOG47" s="83"/>
      <c r="LOH47" s="83"/>
      <c r="LOI47" s="83"/>
      <c r="LOJ47" s="83"/>
      <c r="LOK47" s="83"/>
      <c r="LOL47" s="83"/>
      <c r="LOM47" s="83"/>
      <c r="LON47" s="83"/>
      <c r="LOO47" s="83"/>
      <c r="LOP47" s="83"/>
      <c r="LOQ47" s="83"/>
      <c r="LOR47" s="83"/>
      <c r="LOS47" s="83"/>
      <c r="LOT47" s="83"/>
      <c r="LOU47" s="83"/>
      <c r="LOV47" s="83"/>
      <c r="LOW47" s="83"/>
      <c r="LOX47" s="83"/>
      <c r="LOY47" s="83"/>
      <c r="LOZ47" s="83"/>
      <c r="LPA47" s="83"/>
      <c r="LPB47" s="83"/>
      <c r="LPC47" s="83"/>
      <c r="LPD47" s="83"/>
      <c r="LPE47" s="83"/>
      <c r="LPF47" s="83"/>
      <c r="LPG47" s="83"/>
      <c r="LPH47" s="83"/>
      <c r="LPI47" s="83"/>
      <c r="LPJ47" s="83"/>
      <c r="LPK47" s="83"/>
      <c r="LPL47" s="83"/>
      <c r="LPM47" s="83"/>
      <c r="LPN47" s="83"/>
      <c r="LPO47" s="83"/>
      <c r="LPP47" s="83"/>
      <c r="LPQ47" s="83"/>
      <c r="LPR47" s="83"/>
      <c r="LPS47" s="83"/>
      <c r="LPT47" s="83"/>
      <c r="LPU47" s="83"/>
      <c r="LPV47" s="83"/>
      <c r="LPW47" s="83"/>
      <c r="LPX47" s="83"/>
      <c r="LPY47" s="83"/>
      <c r="LPZ47" s="83"/>
      <c r="LQA47" s="83"/>
      <c r="LQB47" s="83"/>
      <c r="LQC47" s="83"/>
      <c r="LQD47" s="83"/>
      <c r="LQE47" s="83"/>
      <c r="LQF47" s="83"/>
      <c r="LQG47" s="83"/>
      <c r="LQH47" s="83"/>
      <c r="LQI47" s="83"/>
      <c r="LQJ47" s="83"/>
      <c r="LQK47" s="83"/>
      <c r="LQL47" s="83"/>
      <c r="LQM47" s="83"/>
      <c r="LQN47" s="83"/>
      <c r="LQO47" s="83"/>
      <c r="LQP47" s="83"/>
      <c r="LQQ47" s="83"/>
      <c r="LQR47" s="83"/>
      <c r="LQS47" s="83"/>
      <c r="LQT47" s="83"/>
      <c r="LQU47" s="83"/>
      <c r="LQV47" s="83"/>
      <c r="LQW47" s="83"/>
      <c r="LQX47" s="83"/>
      <c r="LQY47" s="83"/>
      <c r="LQZ47" s="83"/>
      <c r="LRA47" s="83"/>
      <c r="LRB47" s="83"/>
      <c r="LRC47" s="83"/>
      <c r="LRD47" s="83"/>
      <c r="LRE47" s="83"/>
      <c r="LRF47" s="83"/>
      <c r="LRG47" s="83"/>
      <c r="LRH47" s="83"/>
      <c r="LRI47" s="83"/>
      <c r="LRJ47" s="83"/>
      <c r="LRK47" s="83"/>
      <c r="LRL47" s="83"/>
      <c r="LRM47" s="83"/>
      <c r="LRN47" s="83"/>
      <c r="LRO47" s="83"/>
      <c r="LRP47" s="83"/>
      <c r="LRQ47" s="83"/>
      <c r="LRR47" s="83"/>
      <c r="LRS47" s="83"/>
      <c r="LRT47" s="83"/>
      <c r="LRU47" s="83"/>
      <c r="LRV47" s="83"/>
      <c r="LRW47" s="83"/>
      <c r="LRX47" s="83"/>
      <c r="LRY47" s="83"/>
      <c r="LRZ47" s="83"/>
      <c r="LSA47" s="83"/>
      <c r="LSB47" s="83"/>
      <c r="LSC47" s="83"/>
      <c r="LSD47" s="83"/>
      <c r="LSE47" s="83"/>
      <c r="LSF47" s="83"/>
      <c r="LSG47" s="83"/>
      <c r="LSH47" s="83"/>
      <c r="LSI47" s="83"/>
      <c r="LSJ47" s="83"/>
      <c r="LSK47" s="83"/>
      <c r="LSL47" s="83"/>
      <c r="LSM47" s="83"/>
      <c r="LSN47" s="83"/>
      <c r="LSO47" s="83"/>
      <c r="LSP47" s="83"/>
      <c r="LSQ47" s="83"/>
      <c r="LSR47" s="83"/>
      <c r="LSS47" s="83"/>
      <c r="LST47" s="83"/>
      <c r="LSU47" s="83"/>
      <c r="LSV47" s="83"/>
      <c r="LSW47" s="83"/>
      <c r="LSX47" s="83"/>
      <c r="LSY47" s="83"/>
      <c r="LSZ47" s="83"/>
      <c r="LTA47" s="83"/>
      <c r="LTB47" s="83"/>
      <c r="LTC47" s="83"/>
      <c r="LTD47" s="83"/>
      <c r="LTE47" s="83"/>
      <c r="LTF47" s="83"/>
      <c r="LTG47" s="83"/>
      <c r="LTH47" s="83"/>
      <c r="LTI47" s="83"/>
      <c r="LTJ47" s="83"/>
      <c r="LTK47" s="83"/>
      <c r="LTL47" s="83"/>
      <c r="LTM47" s="83"/>
      <c r="LTN47" s="83"/>
      <c r="LTO47" s="83"/>
      <c r="LTP47" s="83"/>
      <c r="LTQ47" s="83"/>
      <c r="LTR47" s="83"/>
      <c r="LTS47" s="83"/>
      <c r="LTT47" s="83"/>
      <c r="LTU47" s="83"/>
      <c r="LTV47" s="83"/>
      <c r="LTW47" s="83"/>
      <c r="LTX47" s="83"/>
      <c r="LTY47" s="83"/>
      <c r="LTZ47" s="83"/>
      <c r="LUA47" s="83"/>
      <c r="LUB47" s="83"/>
      <c r="LUC47" s="83"/>
      <c r="LUD47" s="83"/>
      <c r="LUE47" s="83"/>
      <c r="LUF47" s="83"/>
      <c r="LUG47" s="83"/>
      <c r="LUH47" s="83"/>
      <c r="LUI47" s="83"/>
      <c r="LUJ47" s="83"/>
      <c r="LUK47" s="83"/>
      <c r="LUL47" s="83"/>
      <c r="LUM47" s="83"/>
      <c r="LUN47" s="83"/>
      <c r="LUO47" s="83"/>
      <c r="LUP47" s="83"/>
      <c r="LUQ47" s="83"/>
      <c r="LUR47" s="83"/>
      <c r="LUS47" s="83"/>
      <c r="LUT47" s="83"/>
      <c r="LUU47" s="83"/>
      <c r="LUV47" s="83"/>
      <c r="LUW47" s="83"/>
      <c r="LUX47" s="83"/>
      <c r="LUY47" s="83"/>
      <c r="LUZ47" s="83"/>
      <c r="LVA47" s="83"/>
      <c r="LVB47" s="83"/>
      <c r="LVC47" s="83"/>
      <c r="LVD47" s="83"/>
      <c r="LVE47" s="83"/>
      <c r="LVF47" s="83"/>
      <c r="LVG47" s="83"/>
      <c r="LVH47" s="83"/>
      <c r="LVI47" s="83"/>
      <c r="LVJ47" s="83"/>
      <c r="LVK47" s="83"/>
      <c r="LVL47" s="83"/>
      <c r="LVM47" s="83"/>
      <c r="LVN47" s="83"/>
      <c r="LVO47" s="83"/>
      <c r="LVP47" s="83"/>
      <c r="LVQ47" s="83"/>
      <c r="LVR47" s="83"/>
      <c r="LVS47" s="83"/>
      <c r="LVT47" s="83"/>
      <c r="LVU47" s="83"/>
      <c r="LVV47" s="83"/>
      <c r="LVW47" s="83"/>
      <c r="LVX47" s="83"/>
      <c r="LVY47" s="83"/>
      <c r="LVZ47" s="83"/>
      <c r="LWA47" s="83"/>
      <c r="LWB47" s="83"/>
      <c r="LWC47" s="83"/>
      <c r="LWD47" s="83"/>
      <c r="LWE47" s="83"/>
      <c r="LWF47" s="83"/>
      <c r="LWG47" s="83"/>
      <c r="LWH47" s="83"/>
      <c r="LWI47" s="83"/>
      <c r="LWJ47" s="83"/>
      <c r="LWK47" s="83"/>
      <c r="LWL47" s="83"/>
      <c r="LWM47" s="83"/>
      <c r="LWN47" s="83"/>
      <c r="LWO47" s="83"/>
      <c r="LWP47" s="83"/>
      <c r="LWQ47" s="83"/>
      <c r="LWR47" s="83"/>
      <c r="LWS47" s="83"/>
      <c r="LWT47" s="83"/>
      <c r="LWU47" s="83"/>
      <c r="LWV47" s="83"/>
      <c r="LWW47" s="83"/>
      <c r="LWX47" s="83"/>
      <c r="LWY47" s="83"/>
      <c r="LWZ47" s="83"/>
      <c r="LXA47" s="83"/>
      <c r="LXB47" s="83"/>
      <c r="LXC47" s="83"/>
      <c r="LXD47" s="83"/>
      <c r="LXE47" s="83"/>
      <c r="LXF47" s="83"/>
      <c r="LXG47" s="83"/>
      <c r="LXH47" s="83"/>
      <c r="LXI47" s="83"/>
      <c r="LXJ47" s="83"/>
      <c r="LXK47" s="83"/>
      <c r="LXL47" s="83"/>
      <c r="LXM47" s="83"/>
      <c r="LXN47" s="83"/>
      <c r="LXO47" s="83"/>
      <c r="LXP47" s="83"/>
      <c r="LXQ47" s="83"/>
      <c r="LXR47" s="83"/>
      <c r="LXS47" s="83"/>
      <c r="LXT47" s="83"/>
      <c r="LXU47" s="83"/>
      <c r="LXV47" s="83"/>
      <c r="LXW47" s="83"/>
      <c r="LXX47" s="83"/>
      <c r="LXY47" s="83"/>
      <c r="LXZ47" s="83"/>
      <c r="LYA47" s="83"/>
      <c r="LYB47" s="83"/>
      <c r="LYC47" s="83"/>
      <c r="LYD47" s="83"/>
      <c r="LYE47" s="83"/>
      <c r="LYF47" s="83"/>
      <c r="LYG47" s="83"/>
      <c r="LYH47" s="83"/>
      <c r="LYI47" s="83"/>
      <c r="LYJ47" s="83"/>
      <c r="LYK47" s="83"/>
      <c r="LYL47" s="83"/>
      <c r="LYM47" s="83"/>
      <c r="LYN47" s="83"/>
      <c r="LYO47" s="83"/>
      <c r="LYP47" s="83"/>
      <c r="LYQ47" s="83"/>
      <c r="LYR47" s="83"/>
      <c r="LYS47" s="83"/>
      <c r="LYT47" s="83"/>
      <c r="LYU47" s="83"/>
      <c r="LYV47" s="83"/>
      <c r="LYW47" s="83"/>
      <c r="LYX47" s="83"/>
      <c r="LYY47" s="83"/>
      <c r="LYZ47" s="83"/>
      <c r="LZA47" s="83"/>
      <c r="LZB47" s="83"/>
      <c r="LZC47" s="83"/>
      <c r="LZD47" s="83"/>
      <c r="LZE47" s="83"/>
      <c r="LZF47" s="83"/>
      <c r="LZG47" s="83"/>
      <c r="LZH47" s="83"/>
      <c r="LZI47" s="83"/>
      <c r="LZJ47" s="83"/>
      <c r="LZK47" s="83"/>
      <c r="LZL47" s="83"/>
      <c r="LZM47" s="83"/>
      <c r="LZN47" s="83"/>
      <c r="LZO47" s="83"/>
      <c r="LZP47" s="83"/>
      <c r="LZQ47" s="83"/>
      <c r="LZR47" s="83"/>
      <c r="LZS47" s="83"/>
      <c r="LZT47" s="83"/>
      <c r="LZU47" s="83"/>
      <c r="LZV47" s="83"/>
      <c r="LZW47" s="83"/>
      <c r="LZX47" s="83"/>
      <c r="LZY47" s="83"/>
      <c r="LZZ47" s="83"/>
      <c r="MAA47" s="83"/>
      <c r="MAB47" s="83"/>
      <c r="MAC47" s="83"/>
      <c r="MAD47" s="83"/>
      <c r="MAE47" s="83"/>
      <c r="MAF47" s="83"/>
      <c r="MAG47" s="83"/>
      <c r="MAH47" s="83"/>
      <c r="MAI47" s="83"/>
      <c r="MAJ47" s="83"/>
      <c r="MAK47" s="83"/>
      <c r="MAL47" s="83"/>
      <c r="MAM47" s="83"/>
      <c r="MAN47" s="83"/>
      <c r="MAO47" s="83"/>
      <c r="MAP47" s="83"/>
      <c r="MAQ47" s="83"/>
      <c r="MAR47" s="83"/>
      <c r="MAS47" s="83"/>
      <c r="MAT47" s="83"/>
      <c r="MAU47" s="83"/>
      <c r="MAV47" s="83"/>
      <c r="MAW47" s="83"/>
      <c r="MAX47" s="83"/>
      <c r="MAY47" s="83"/>
      <c r="MAZ47" s="83"/>
      <c r="MBA47" s="83"/>
      <c r="MBB47" s="83"/>
      <c r="MBC47" s="83"/>
      <c r="MBD47" s="83"/>
      <c r="MBE47" s="83"/>
      <c r="MBF47" s="83"/>
      <c r="MBG47" s="83"/>
      <c r="MBH47" s="83"/>
      <c r="MBI47" s="83"/>
      <c r="MBJ47" s="83"/>
      <c r="MBK47" s="83"/>
      <c r="MBL47" s="83"/>
      <c r="MBM47" s="83"/>
      <c r="MBN47" s="83"/>
      <c r="MBO47" s="83"/>
      <c r="MBP47" s="83"/>
      <c r="MBQ47" s="83"/>
      <c r="MBR47" s="83"/>
      <c r="MBS47" s="83"/>
      <c r="MBT47" s="83"/>
      <c r="MBU47" s="83"/>
      <c r="MBV47" s="83"/>
      <c r="MBW47" s="83"/>
      <c r="MBX47" s="83"/>
      <c r="MBY47" s="83"/>
      <c r="MBZ47" s="83"/>
      <c r="MCA47" s="83"/>
      <c r="MCB47" s="83"/>
      <c r="MCC47" s="83"/>
      <c r="MCD47" s="83"/>
      <c r="MCE47" s="83"/>
      <c r="MCF47" s="83"/>
      <c r="MCG47" s="83"/>
      <c r="MCH47" s="83"/>
      <c r="MCI47" s="83"/>
      <c r="MCJ47" s="83"/>
      <c r="MCK47" s="83"/>
      <c r="MCL47" s="83"/>
      <c r="MCM47" s="83"/>
      <c r="MCN47" s="83"/>
      <c r="MCO47" s="83"/>
      <c r="MCP47" s="83"/>
      <c r="MCQ47" s="83"/>
      <c r="MCR47" s="83"/>
      <c r="MCS47" s="83"/>
      <c r="MCT47" s="83"/>
      <c r="MCU47" s="83"/>
      <c r="MCV47" s="83"/>
      <c r="MCW47" s="83"/>
      <c r="MCX47" s="83"/>
      <c r="MCY47" s="83"/>
      <c r="MCZ47" s="83"/>
      <c r="MDA47" s="83"/>
      <c r="MDB47" s="83"/>
      <c r="MDC47" s="83"/>
      <c r="MDD47" s="83"/>
      <c r="MDE47" s="83"/>
      <c r="MDF47" s="83"/>
      <c r="MDG47" s="83"/>
      <c r="MDH47" s="83"/>
      <c r="MDI47" s="83"/>
      <c r="MDJ47" s="83"/>
      <c r="MDK47" s="83"/>
      <c r="MDL47" s="83"/>
      <c r="MDM47" s="83"/>
      <c r="MDN47" s="83"/>
      <c r="MDO47" s="83"/>
      <c r="MDP47" s="83"/>
      <c r="MDQ47" s="83"/>
      <c r="MDR47" s="83"/>
      <c r="MDS47" s="83"/>
      <c r="MDT47" s="83"/>
      <c r="MDU47" s="83"/>
      <c r="MDV47" s="83"/>
      <c r="MDW47" s="83"/>
      <c r="MDX47" s="83"/>
      <c r="MDY47" s="83"/>
      <c r="MDZ47" s="83"/>
      <c r="MEA47" s="83"/>
      <c r="MEB47" s="83"/>
      <c r="MEC47" s="83"/>
      <c r="MED47" s="83"/>
      <c r="MEE47" s="83"/>
      <c r="MEF47" s="83"/>
      <c r="MEG47" s="83"/>
      <c r="MEH47" s="83"/>
      <c r="MEI47" s="83"/>
      <c r="MEJ47" s="83"/>
      <c r="MEK47" s="83"/>
      <c r="MEL47" s="83"/>
      <c r="MEM47" s="83"/>
      <c r="MEN47" s="83"/>
      <c r="MEO47" s="83"/>
      <c r="MEP47" s="83"/>
      <c r="MEQ47" s="83"/>
      <c r="MER47" s="83"/>
      <c r="MES47" s="83"/>
      <c r="MET47" s="83"/>
      <c r="MEU47" s="83"/>
      <c r="MEV47" s="83"/>
      <c r="MEW47" s="83"/>
      <c r="MEX47" s="83"/>
      <c r="MEY47" s="83"/>
      <c r="MEZ47" s="83"/>
      <c r="MFA47" s="83"/>
      <c r="MFB47" s="83"/>
      <c r="MFC47" s="83"/>
      <c r="MFD47" s="83"/>
      <c r="MFE47" s="83"/>
      <c r="MFF47" s="83"/>
      <c r="MFG47" s="83"/>
      <c r="MFH47" s="83"/>
      <c r="MFI47" s="83"/>
      <c r="MFJ47" s="83"/>
      <c r="MFK47" s="83"/>
      <c r="MFL47" s="83"/>
      <c r="MFM47" s="83"/>
      <c r="MFN47" s="83"/>
      <c r="MFO47" s="83"/>
      <c r="MFP47" s="83"/>
      <c r="MFQ47" s="83"/>
      <c r="MFR47" s="83"/>
      <c r="MFS47" s="83"/>
      <c r="MFT47" s="83"/>
      <c r="MFU47" s="83"/>
      <c r="MFV47" s="83"/>
      <c r="MFW47" s="83"/>
      <c r="MFX47" s="83"/>
      <c r="MFY47" s="83"/>
      <c r="MFZ47" s="83"/>
      <c r="MGA47" s="83"/>
      <c r="MGB47" s="83"/>
      <c r="MGC47" s="83"/>
      <c r="MGD47" s="83"/>
      <c r="MGE47" s="83"/>
      <c r="MGF47" s="83"/>
      <c r="MGG47" s="83"/>
      <c r="MGH47" s="83"/>
      <c r="MGI47" s="83"/>
      <c r="MGJ47" s="83"/>
      <c r="MGK47" s="83"/>
      <c r="MGL47" s="83"/>
      <c r="MGM47" s="83"/>
      <c r="MGN47" s="83"/>
      <c r="MGO47" s="83"/>
      <c r="MGP47" s="83"/>
      <c r="MGQ47" s="83"/>
      <c r="MGR47" s="83"/>
      <c r="MGS47" s="83"/>
      <c r="MGT47" s="83"/>
      <c r="MGU47" s="83"/>
      <c r="MGV47" s="83"/>
      <c r="MGW47" s="83"/>
      <c r="MGX47" s="83"/>
      <c r="MGY47" s="83"/>
      <c r="MGZ47" s="83"/>
      <c r="MHA47" s="83"/>
      <c r="MHB47" s="83"/>
      <c r="MHC47" s="83"/>
      <c r="MHD47" s="83"/>
      <c r="MHE47" s="83"/>
      <c r="MHF47" s="83"/>
      <c r="MHG47" s="83"/>
      <c r="MHH47" s="83"/>
      <c r="MHI47" s="83"/>
      <c r="MHJ47" s="83"/>
      <c r="MHK47" s="83"/>
      <c r="MHL47" s="83"/>
      <c r="MHM47" s="83"/>
      <c r="MHN47" s="83"/>
      <c r="MHO47" s="83"/>
      <c r="MHP47" s="83"/>
      <c r="MHQ47" s="83"/>
      <c r="MHR47" s="83"/>
      <c r="MHS47" s="83"/>
      <c r="MHT47" s="83"/>
      <c r="MHU47" s="83"/>
      <c r="MHV47" s="83"/>
      <c r="MHW47" s="83"/>
      <c r="MHX47" s="83"/>
      <c r="MHY47" s="83"/>
      <c r="MHZ47" s="83"/>
      <c r="MIA47" s="83"/>
      <c r="MIB47" s="83"/>
      <c r="MIC47" s="83"/>
      <c r="MID47" s="83"/>
      <c r="MIE47" s="83"/>
      <c r="MIF47" s="83"/>
      <c r="MIG47" s="83"/>
      <c r="MIH47" s="83"/>
      <c r="MII47" s="83"/>
      <c r="MIJ47" s="83"/>
      <c r="MIK47" s="83"/>
      <c r="MIL47" s="83"/>
      <c r="MIM47" s="83"/>
      <c r="MIN47" s="83"/>
      <c r="MIO47" s="83"/>
      <c r="MIP47" s="83"/>
      <c r="MIQ47" s="83"/>
      <c r="MIR47" s="83"/>
      <c r="MIS47" s="83"/>
      <c r="MIT47" s="83"/>
      <c r="MIU47" s="83"/>
      <c r="MIV47" s="83"/>
      <c r="MIW47" s="83"/>
      <c r="MIX47" s="83"/>
      <c r="MIY47" s="83"/>
      <c r="MIZ47" s="83"/>
      <c r="MJA47" s="83"/>
      <c r="MJB47" s="83"/>
      <c r="MJC47" s="83"/>
      <c r="MJD47" s="83"/>
      <c r="MJE47" s="83"/>
      <c r="MJF47" s="83"/>
      <c r="MJG47" s="83"/>
      <c r="MJH47" s="83"/>
      <c r="MJI47" s="83"/>
      <c r="MJJ47" s="83"/>
      <c r="MJK47" s="83"/>
      <c r="MJL47" s="83"/>
      <c r="MJM47" s="83"/>
      <c r="MJN47" s="83"/>
      <c r="MJO47" s="83"/>
      <c r="MJP47" s="83"/>
      <c r="MJQ47" s="83"/>
      <c r="MJR47" s="83"/>
      <c r="MJS47" s="83"/>
      <c r="MJT47" s="83"/>
      <c r="MJU47" s="83"/>
      <c r="MJV47" s="83"/>
      <c r="MJW47" s="83"/>
      <c r="MJX47" s="83"/>
      <c r="MJY47" s="83"/>
      <c r="MJZ47" s="83"/>
      <c r="MKA47" s="83"/>
      <c r="MKB47" s="83"/>
      <c r="MKC47" s="83"/>
      <c r="MKD47" s="83"/>
      <c r="MKE47" s="83"/>
      <c r="MKF47" s="83"/>
      <c r="MKG47" s="83"/>
      <c r="MKH47" s="83"/>
      <c r="MKI47" s="83"/>
      <c r="MKJ47" s="83"/>
      <c r="MKK47" s="83"/>
      <c r="MKL47" s="83"/>
      <c r="MKM47" s="83"/>
      <c r="MKN47" s="83"/>
      <c r="MKO47" s="83"/>
      <c r="MKP47" s="83"/>
      <c r="MKQ47" s="83"/>
      <c r="MKR47" s="83"/>
      <c r="MKS47" s="83"/>
      <c r="MKT47" s="83"/>
      <c r="MKU47" s="83"/>
      <c r="MKV47" s="83"/>
      <c r="MKW47" s="83"/>
      <c r="MKX47" s="83"/>
      <c r="MKY47" s="83"/>
      <c r="MKZ47" s="83"/>
      <c r="MLA47" s="83"/>
      <c r="MLB47" s="83"/>
      <c r="MLC47" s="83"/>
      <c r="MLD47" s="83"/>
      <c r="MLE47" s="83"/>
      <c r="MLF47" s="83"/>
      <c r="MLG47" s="83"/>
      <c r="MLH47" s="83"/>
      <c r="MLI47" s="83"/>
      <c r="MLJ47" s="83"/>
      <c r="MLK47" s="83"/>
      <c r="MLL47" s="83"/>
      <c r="MLM47" s="83"/>
      <c r="MLN47" s="83"/>
      <c r="MLO47" s="83"/>
      <c r="MLP47" s="83"/>
      <c r="MLQ47" s="83"/>
      <c r="MLR47" s="83"/>
      <c r="MLS47" s="83"/>
      <c r="MLT47" s="83"/>
      <c r="MLU47" s="83"/>
      <c r="MLV47" s="83"/>
      <c r="MLW47" s="83"/>
      <c r="MLX47" s="83"/>
      <c r="MLY47" s="83"/>
      <c r="MLZ47" s="83"/>
      <c r="MMA47" s="83"/>
      <c r="MMB47" s="83"/>
      <c r="MMC47" s="83"/>
      <c r="MMD47" s="83"/>
      <c r="MME47" s="83"/>
      <c r="MMF47" s="83"/>
      <c r="MMG47" s="83"/>
      <c r="MMH47" s="83"/>
      <c r="MMI47" s="83"/>
      <c r="MMJ47" s="83"/>
      <c r="MMK47" s="83"/>
      <c r="MML47" s="83"/>
      <c r="MMM47" s="83"/>
      <c r="MMN47" s="83"/>
      <c r="MMO47" s="83"/>
      <c r="MMP47" s="83"/>
      <c r="MMQ47" s="83"/>
      <c r="MMR47" s="83"/>
      <c r="MMS47" s="83"/>
      <c r="MMT47" s="83"/>
      <c r="MMU47" s="83"/>
      <c r="MMV47" s="83"/>
      <c r="MMW47" s="83"/>
      <c r="MMX47" s="83"/>
      <c r="MMY47" s="83"/>
      <c r="MMZ47" s="83"/>
      <c r="MNA47" s="83"/>
      <c r="MNB47" s="83"/>
      <c r="MNC47" s="83"/>
      <c r="MND47" s="83"/>
      <c r="MNE47" s="83"/>
      <c r="MNF47" s="83"/>
      <c r="MNG47" s="83"/>
      <c r="MNH47" s="83"/>
      <c r="MNI47" s="83"/>
      <c r="MNJ47" s="83"/>
      <c r="MNK47" s="83"/>
      <c r="MNL47" s="83"/>
      <c r="MNM47" s="83"/>
      <c r="MNN47" s="83"/>
      <c r="MNO47" s="83"/>
      <c r="MNP47" s="83"/>
      <c r="MNQ47" s="83"/>
      <c r="MNR47" s="83"/>
      <c r="MNS47" s="83"/>
      <c r="MNT47" s="83"/>
      <c r="MNU47" s="83"/>
      <c r="MNV47" s="83"/>
      <c r="MNW47" s="83"/>
      <c r="MNX47" s="83"/>
      <c r="MNY47" s="83"/>
      <c r="MNZ47" s="83"/>
      <c r="MOA47" s="83"/>
      <c r="MOB47" s="83"/>
      <c r="MOC47" s="83"/>
      <c r="MOD47" s="83"/>
      <c r="MOE47" s="83"/>
      <c r="MOF47" s="83"/>
      <c r="MOG47" s="83"/>
      <c r="MOH47" s="83"/>
      <c r="MOI47" s="83"/>
      <c r="MOJ47" s="83"/>
      <c r="MOK47" s="83"/>
      <c r="MOL47" s="83"/>
      <c r="MOM47" s="83"/>
      <c r="MON47" s="83"/>
      <c r="MOO47" s="83"/>
      <c r="MOP47" s="83"/>
      <c r="MOQ47" s="83"/>
      <c r="MOR47" s="83"/>
      <c r="MOS47" s="83"/>
      <c r="MOT47" s="83"/>
      <c r="MOU47" s="83"/>
      <c r="MOV47" s="83"/>
      <c r="MOW47" s="83"/>
      <c r="MOX47" s="83"/>
      <c r="MOY47" s="83"/>
      <c r="MOZ47" s="83"/>
      <c r="MPA47" s="83"/>
      <c r="MPB47" s="83"/>
      <c r="MPC47" s="83"/>
      <c r="MPD47" s="83"/>
      <c r="MPE47" s="83"/>
      <c r="MPF47" s="83"/>
      <c r="MPG47" s="83"/>
      <c r="MPH47" s="83"/>
      <c r="MPI47" s="83"/>
      <c r="MPJ47" s="83"/>
      <c r="MPK47" s="83"/>
      <c r="MPL47" s="83"/>
      <c r="MPM47" s="83"/>
      <c r="MPN47" s="83"/>
      <c r="MPO47" s="83"/>
      <c r="MPP47" s="83"/>
      <c r="MPQ47" s="83"/>
      <c r="MPR47" s="83"/>
      <c r="MPS47" s="83"/>
      <c r="MPT47" s="83"/>
      <c r="MPU47" s="83"/>
      <c r="MPV47" s="83"/>
      <c r="MPW47" s="83"/>
      <c r="MPX47" s="83"/>
      <c r="MPY47" s="83"/>
      <c r="MPZ47" s="83"/>
      <c r="MQA47" s="83"/>
      <c r="MQB47" s="83"/>
      <c r="MQC47" s="83"/>
      <c r="MQD47" s="83"/>
      <c r="MQE47" s="83"/>
      <c r="MQF47" s="83"/>
      <c r="MQG47" s="83"/>
      <c r="MQH47" s="83"/>
      <c r="MQI47" s="83"/>
      <c r="MQJ47" s="83"/>
      <c r="MQK47" s="83"/>
      <c r="MQL47" s="83"/>
      <c r="MQM47" s="83"/>
      <c r="MQN47" s="83"/>
      <c r="MQO47" s="83"/>
      <c r="MQP47" s="83"/>
      <c r="MQQ47" s="83"/>
      <c r="MQR47" s="83"/>
      <c r="MQS47" s="83"/>
      <c r="MQT47" s="83"/>
      <c r="MQU47" s="83"/>
      <c r="MQV47" s="83"/>
      <c r="MQW47" s="83"/>
      <c r="MQX47" s="83"/>
      <c r="MQY47" s="83"/>
      <c r="MQZ47" s="83"/>
      <c r="MRA47" s="83"/>
      <c r="MRB47" s="83"/>
      <c r="MRC47" s="83"/>
      <c r="MRD47" s="83"/>
      <c r="MRE47" s="83"/>
      <c r="MRF47" s="83"/>
      <c r="MRG47" s="83"/>
      <c r="MRH47" s="83"/>
      <c r="MRI47" s="83"/>
      <c r="MRJ47" s="83"/>
      <c r="MRK47" s="83"/>
      <c r="MRL47" s="83"/>
      <c r="MRM47" s="83"/>
      <c r="MRN47" s="83"/>
      <c r="MRO47" s="83"/>
      <c r="MRP47" s="83"/>
      <c r="MRQ47" s="83"/>
      <c r="MRR47" s="83"/>
      <c r="MRS47" s="83"/>
      <c r="MRT47" s="83"/>
      <c r="MRU47" s="83"/>
      <c r="MRV47" s="83"/>
      <c r="MRW47" s="83"/>
      <c r="MRX47" s="83"/>
      <c r="MRY47" s="83"/>
      <c r="MRZ47" s="83"/>
      <c r="MSA47" s="83"/>
      <c r="MSB47" s="83"/>
      <c r="MSC47" s="83"/>
      <c r="MSD47" s="83"/>
      <c r="MSE47" s="83"/>
      <c r="MSF47" s="83"/>
      <c r="MSG47" s="83"/>
      <c r="MSH47" s="83"/>
      <c r="MSI47" s="83"/>
      <c r="MSJ47" s="83"/>
      <c r="MSK47" s="83"/>
      <c r="MSL47" s="83"/>
      <c r="MSM47" s="83"/>
      <c r="MSN47" s="83"/>
      <c r="MSO47" s="83"/>
      <c r="MSP47" s="83"/>
      <c r="MSQ47" s="83"/>
      <c r="MSR47" s="83"/>
      <c r="MSS47" s="83"/>
      <c r="MST47" s="83"/>
      <c r="MSU47" s="83"/>
      <c r="MSV47" s="83"/>
      <c r="MSW47" s="83"/>
      <c r="MSX47" s="83"/>
      <c r="MSY47" s="83"/>
      <c r="MSZ47" s="83"/>
      <c r="MTA47" s="83"/>
      <c r="MTB47" s="83"/>
      <c r="MTC47" s="83"/>
      <c r="MTD47" s="83"/>
      <c r="MTE47" s="83"/>
      <c r="MTF47" s="83"/>
      <c r="MTG47" s="83"/>
      <c r="MTH47" s="83"/>
      <c r="MTI47" s="83"/>
      <c r="MTJ47" s="83"/>
      <c r="MTK47" s="83"/>
      <c r="MTL47" s="83"/>
      <c r="MTM47" s="83"/>
      <c r="MTN47" s="83"/>
      <c r="MTO47" s="83"/>
      <c r="MTP47" s="83"/>
      <c r="MTQ47" s="83"/>
      <c r="MTR47" s="83"/>
      <c r="MTS47" s="83"/>
      <c r="MTT47" s="83"/>
      <c r="MTU47" s="83"/>
      <c r="MTV47" s="83"/>
      <c r="MTW47" s="83"/>
      <c r="MTX47" s="83"/>
      <c r="MTY47" s="83"/>
      <c r="MTZ47" s="83"/>
      <c r="MUA47" s="83"/>
      <c r="MUB47" s="83"/>
      <c r="MUC47" s="83"/>
      <c r="MUD47" s="83"/>
      <c r="MUE47" s="83"/>
      <c r="MUF47" s="83"/>
      <c r="MUG47" s="83"/>
      <c r="MUH47" s="83"/>
      <c r="MUI47" s="83"/>
      <c r="MUJ47" s="83"/>
      <c r="MUK47" s="83"/>
      <c r="MUL47" s="83"/>
      <c r="MUM47" s="83"/>
      <c r="MUN47" s="83"/>
      <c r="MUO47" s="83"/>
      <c r="MUP47" s="83"/>
      <c r="MUQ47" s="83"/>
      <c r="MUR47" s="83"/>
      <c r="MUS47" s="83"/>
      <c r="MUT47" s="83"/>
      <c r="MUU47" s="83"/>
      <c r="MUV47" s="83"/>
      <c r="MUW47" s="83"/>
      <c r="MUX47" s="83"/>
      <c r="MUY47" s="83"/>
      <c r="MUZ47" s="83"/>
      <c r="MVA47" s="83"/>
      <c r="MVB47" s="83"/>
      <c r="MVC47" s="83"/>
      <c r="MVD47" s="83"/>
      <c r="MVE47" s="83"/>
      <c r="MVF47" s="83"/>
      <c r="MVG47" s="83"/>
      <c r="MVH47" s="83"/>
      <c r="MVI47" s="83"/>
      <c r="MVJ47" s="83"/>
      <c r="MVK47" s="83"/>
      <c r="MVL47" s="83"/>
      <c r="MVM47" s="83"/>
      <c r="MVN47" s="83"/>
      <c r="MVO47" s="83"/>
      <c r="MVP47" s="83"/>
      <c r="MVQ47" s="83"/>
      <c r="MVR47" s="83"/>
      <c r="MVS47" s="83"/>
      <c r="MVT47" s="83"/>
      <c r="MVU47" s="83"/>
      <c r="MVV47" s="83"/>
      <c r="MVW47" s="83"/>
      <c r="MVX47" s="83"/>
      <c r="MVY47" s="83"/>
      <c r="MVZ47" s="83"/>
      <c r="MWA47" s="83"/>
      <c r="MWB47" s="83"/>
      <c r="MWC47" s="83"/>
      <c r="MWD47" s="83"/>
      <c r="MWE47" s="83"/>
      <c r="MWF47" s="83"/>
      <c r="MWG47" s="83"/>
      <c r="MWH47" s="83"/>
      <c r="MWI47" s="83"/>
      <c r="MWJ47" s="83"/>
      <c r="MWK47" s="83"/>
      <c r="MWL47" s="83"/>
      <c r="MWM47" s="83"/>
      <c r="MWN47" s="83"/>
      <c r="MWO47" s="83"/>
      <c r="MWP47" s="83"/>
      <c r="MWQ47" s="83"/>
      <c r="MWR47" s="83"/>
      <c r="MWS47" s="83"/>
      <c r="MWT47" s="83"/>
      <c r="MWU47" s="83"/>
      <c r="MWV47" s="83"/>
      <c r="MWW47" s="83"/>
      <c r="MWX47" s="83"/>
      <c r="MWY47" s="83"/>
      <c r="MWZ47" s="83"/>
      <c r="MXA47" s="83"/>
      <c r="MXB47" s="83"/>
      <c r="MXC47" s="83"/>
      <c r="MXD47" s="83"/>
      <c r="MXE47" s="83"/>
      <c r="MXF47" s="83"/>
      <c r="MXG47" s="83"/>
      <c r="MXH47" s="83"/>
      <c r="MXI47" s="83"/>
      <c r="MXJ47" s="83"/>
      <c r="MXK47" s="83"/>
      <c r="MXL47" s="83"/>
      <c r="MXM47" s="83"/>
      <c r="MXN47" s="83"/>
      <c r="MXO47" s="83"/>
      <c r="MXP47" s="83"/>
      <c r="MXQ47" s="83"/>
      <c r="MXR47" s="83"/>
      <c r="MXS47" s="83"/>
      <c r="MXT47" s="83"/>
      <c r="MXU47" s="83"/>
      <c r="MXV47" s="83"/>
      <c r="MXW47" s="83"/>
      <c r="MXX47" s="83"/>
      <c r="MXY47" s="83"/>
      <c r="MXZ47" s="83"/>
      <c r="MYA47" s="83"/>
      <c r="MYB47" s="83"/>
      <c r="MYC47" s="83"/>
      <c r="MYD47" s="83"/>
      <c r="MYE47" s="83"/>
      <c r="MYF47" s="83"/>
      <c r="MYG47" s="83"/>
      <c r="MYH47" s="83"/>
      <c r="MYI47" s="83"/>
      <c r="MYJ47" s="83"/>
      <c r="MYK47" s="83"/>
      <c r="MYL47" s="83"/>
      <c r="MYM47" s="83"/>
      <c r="MYN47" s="83"/>
      <c r="MYO47" s="83"/>
      <c r="MYP47" s="83"/>
      <c r="MYQ47" s="83"/>
      <c r="MYR47" s="83"/>
      <c r="MYS47" s="83"/>
      <c r="MYT47" s="83"/>
      <c r="MYU47" s="83"/>
      <c r="MYV47" s="83"/>
      <c r="MYW47" s="83"/>
      <c r="MYX47" s="83"/>
      <c r="MYY47" s="83"/>
      <c r="MYZ47" s="83"/>
      <c r="MZA47" s="83"/>
      <c r="MZB47" s="83"/>
      <c r="MZC47" s="83"/>
      <c r="MZD47" s="83"/>
      <c r="MZE47" s="83"/>
      <c r="MZF47" s="83"/>
      <c r="MZG47" s="83"/>
      <c r="MZH47" s="83"/>
      <c r="MZI47" s="83"/>
      <c r="MZJ47" s="83"/>
      <c r="MZK47" s="83"/>
      <c r="MZL47" s="83"/>
      <c r="MZM47" s="83"/>
      <c r="MZN47" s="83"/>
      <c r="MZO47" s="83"/>
      <c r="MZP47" s="83"/>
      <c r="MZQ47" s="83"/>
      <c r="MZR47" s="83"/>
      <c r="MZS47" s="83"/>
      <c r="MZT47" s="83"/>
      <c r="MZU47" s="83"/>
      <c r="MZV47" s="83"/>
      <c r="MZW47" s="83"/>
      <c r="MZX47" s="83"/>
      <c r="MZY47" s="83"/>
      <c r="MZZ47" s="83"/>
      <c r="NAA47" s="83"/>
      <c r="NAB47" s="83"/>
      <c r="NAC47" s="83"/>
      <c r="NAD47" s="83"/>
      <c r="NAE47" s="83"/>
      <c r="NAF47" s="83"/>
      <c r="NAG47" s="83"/>
      <c r="NAH47" s="83"/>
      <c r="NAI47" s="83"/>
      <c r="NAJ47" s="83"/>
      <c r="NAK47" s="83"/>
      <c r="NAL47" s="83"/>
      <c r="NAM47" s="83"/>
      <c r="NAN47" s="83"/>
      <c r="NAO47" s="83"/>
      <c r="NAP47" s="83"/>
      <c r="NAQ47" s="83"/>
      <c r="NAR47" s="83"/>
      <c r="NAS47" s="83"/>
      <c r="NAT47" s="83"/>
      <c r="NAU47" s="83"/>
      <c r="NAV47" s="83"/>
      <c r="NAW47" s="83"/>
      <c r="NAX47" s="83"/>
      <c r="NAY47" s="83"/>
      <c r="NAZ47" s="83"/>
      <c r="NBA47" s="83"/>
      <c r="NBB47" s="83"/>
      <c r="NBC47" s="83"/>
      <c r="NBD47" s="83"/>
      <c r="NBE47" s="83"/>
      <c r="NBF47" s="83"/>
      <c r="NBG47" s="83"/>
      <c r="NBH47" s="83"/>
      <c r="NBI47" s="83"/>
      <c r="NBJ47" s="83"/>
      <c r="NBK47" s="83"/>
      <c r="NBL47" s="83"/>
      <c r="NBM47" s="83"/>
      <c r="NBN47" s="83"/>
      <c r="NBO47" s="83"/>
      <c r="NBP47" s="83"/>
      <c r="NBQ47" s="83"/>
      <c r="NBR47" s="83"/>
      <c r="NBS47" s="83"/>
      <c r="NBT47" s="83"/>
      <c r="NBU47" s="83"/>
      <c r="NBV47" s="83"/>
      <c r="NBW47" s="83"/>
      <c r="NBX47" s="83"/>
      <c r="NBY47" s="83"/>
      <c r="NBZ47" s="83"/>
      <c r="NCA47" s="83"/>
      <c r="NCB47" s="83"/>
      <c r="NCC47" s="83"/>
      <c r="NCD47" s="83"/>
      <c r="NCE47" s="83"/>
      <c r="NCF47" s="83"/>
      <c r="NCG47" s="83"/>
      <c r="NCH47" s="83"/>
      <c r="NCI47" s="83"/>
      <c r="NCJ47" s="83"/>
      <c r="NCK47" s="83"/>
      <c r="NCL47" s="83"/>
      <c r="NCM47" s="83"/>
      <c r="NCN47" s="83"/>
      <c r="NCO47" s="83"/>
      <c r="NCP47" s="83"/>
      <c r="NCQ47" s="83"/>
      <c r="NCR47" s="83"/>
      <c r="NCS47" s="83"/>
      <c r="NCT47" s="83"/>
      <c r="NCU47" s="83"/>
      <c r="NCV47" s="83"/>
      <c r="NCW47" s="83"/>
      <c r="NCX47" s="83"/>
      <c r="NCY47" s="83"/>
      <c r="NCZ47" s="83"/>
      <c r="NDA47" s="83"/>
      <c r="NDB47" s="83"/>
      <c r="NDC47" s="83"/>
      <c r="NDD47" s="83"/>
      <c r="NDE47" s="83"/>
      <c r="NDF47" s="83"/>
      <c r="NDG47" s="83"/>
      <c r="NDH47" s="83"/>
      <c r="NDI47" s="83"/>
      <c r="NDJ47" s="83"/>
      <c r="NDK47" s="83"/>
      <c r="NDL47" s="83"/>
      <c r="NDM47" s="83"/>
      <c r="NDN47" s="83"/>
      <c r="NDO47" s="83"/>
      <c r="NDP47" s="83"/>
      <c r="NDQ47" s="83"/>
      <c r="NDR47" s="83"/>
      <c r="NDS47" s="83"/>
      <c r="NDT47" s="83"/>
      <c r="NDU47" s="83"/>
      <c r="NDV47" s="83"/>
      <c r="NDW47" s="83"/>
      <c r="NDX47" s="83"/>
      <c r="NDY47" s="83"/>
      <c r="NDZ47" s="83"/>
      <c r="NEA47" s="83"/>
      <c r="NEB47" s="83"/>
      <c r="NEC47" s="83"/>
      <c r="NED47" s="83"/>
      <c r="NEE47" s="83"/>
      <c r="NEF47" s="83"/>
      <c r="NEG47" s="83"/>
      <c r="NEH47" s="83"/>
      <c r="NEI47" s="83"/>
      <c r="NEJ47" s="83"/>
      <c r="NEK47" s="83"/>
      <c r="NEL47" s="83"/>
      <c r="NEM47" s="83"/>
      <c r="NEN47" s="83"/>
      <c r="NEO47" s="83"/>
      <c r="NEP47" s="83"/>
      <c r="NEQ47" s="83"/>
      <c r="NER47" s="83"/>
      <c r="NES47" s="83"/>
      <c r="NET47" s="83"/>
      <c r="NEU47" s="83"/>
      <c r="NEV47" s="83"/>
      <c r="NEW47" s="83"/>
      <c r="NEX47" s="83"/>
      <c r="NEY47" s="83"/>
      <c r="NEZ47" s="83"/>
      <c r="NFA47" s="83"/>
      <c r="NFB47" s="83"/>
      <c r="NFC47" s="83"/>
      <c r="NFD47" s="83"/>
      <c r="NFE47" s="83"/>
      <c r="NFF47" s="83"/>
      <c r="NFG47" s="83"/>
      <c r="NFH47" s="83"/>
      <c r="NFI47" s="83"/>
      <c r="NFJ47" s="83"/>
      <c r="NFK47" s="83"/>
      <c r="NFL47" s="83"/>
      <c r="NFM47" s="83"/>
      <c r="NFN47" s="83"/>
      <c r="NFO47" s="83"/>
      <c r="NFP47" s="83"/>
      <c r="NFQ47" s="83"/>
      <c r="NFR47" s="83"/>
      <c r="NFS47" s="83"/>
      <c r="NFT47" s="83"/>
      <c r="NFU47" s="83"/>
      <c r="NFV47" s="83"/>
      <c r="NFW47" s="83"/>
      <c r="NFX47" s="83"/>
      <c r="NFY47" s="83"/>
      <c r="NFZ47" s="83"/>
      <c r="NGA47" s="83"/>
      <c r="NGB47" s="83"/>
      <c r="NGC47" s="83"/>
      <c r="NGD47" s="83"/>
      <c r="NGE47" s="83"/>
      <c r="NGF47" s="83"/>
      <c r="NGG47" s="83"/>
      <c r="NGH47" s="83"/>
      <c r="NGI47" s="83"/>
      <c r="NGJ47" s="83"/>
      <c r="NGK47" s="83"/>
      <c r="NGL47" s="83"/>
      <c r="NGM47" s="83"/>
      <c r="NGN47" s="83"/>
      <c r="NGO47" s="83"/>
      <c r="NGP47" s="83"/>
      <c r="NGQ47" s="83"/>
      <c r="NGR47" s="83"/>
      <c r="NGS47" s="83"/>
      <c r="NGT47" s="83"/>
      <c r="NGU47" s="83"/>
      <c r="NGV47" s="83"/>
      <c r="NGW47" s="83"/>
      <c r="NGX47" s="83"/>
      <c r="NGY47" s="83"/>
      <c r="NGZ47" s="83"/>
      <c r="NHA47" s="83"/>
      <c r="NHB47" s="83"/>
      <c r="NHC47" s="83"/>
      <c r="NHD47" s="83"/>
      <c r="NHE47" s="83"/>
      <c r="NHF47" s="83"/>
      <c r="NHG47" s="83"/>
      <c r="NHH47" s="83"/>
      <c r="NHI47" s="83"/>
      <c r="NHJ47" s="83"/>
      <c r="NHK47" s="83"/>
      <c r="NHL47" s="83"/>
      <c r="NHM47" s="83"/>
      <c r="NHN47" s="83"/>
      <c r="NHO47" s="83"/>
      <c r="NHP47" s="83"/>
      <c r="NHQ47" s="83"/>
      <c r="NHR47" s="83"/>
      <c r="NHS47" s="83"/>
      <c r="NHT47" s="83"/>
      <c r="NHU47" s="83"/>
      <c r="NHV47" s="83"/>
      <c r="NHW47" s="83"/>
      <c r="NHX47" s="83"/>
      <c r="NHY47" s="83"/>
      <c r="NHZ47" s="83"/>
      <c r="NIA47" s="83"/>
      <c r="NIB47" s="83"/>
      <c r="NIC47" s="83"/>
      <c r="NID47" s="83"/>
      <c r="NIE47" s="83"/>
      <c r="NIF47" s="83"/>
      <c r="NIG47" s="83"/>
      <c r="NIH47" s="83"/>
      <c r="NII47" s="83"/>
      <c r="NIJ47" s="83"/>
      <c r="NIK47" s="83"/>
      <c r="NIL47" s="83"/>
      <c r="NIM47" s="83"/>
      <c r="NIN47" s="83"/>
      <c r="NIO47" s="83"/>
      <c r="NIP47" s="83"/>
      <c r="NIQ47" s="83"/>
      <c r="NIR47" s="83"/>
      <c r="NIS47" s="83"/>
      <c r="NIT47" s="83"/>
      <c r="NIU47" s="83"/>
      <c r="NIV47" s="83"/>
      <c r="NIW47" s="83"/>
      <c r="NIX47" s="83"/>
      <c r="NIY47" s="83"/>
      <c r="NIZ47" s="83"/>
      <c r="NJA47" s="83"/>
      <c r="NJB47" s="83"/>
      <c r="NJC47" s="83"/>
      <c r="NJD47" s="83"/>
      <c r="NJE47" s="83"/>
      <c r="NJF47" s="83"/>
      <c r="NJG47" s="83"/>
      <c r="NJH47" s="83"/>
      <c r="NJI47" s="83"/>
      <c r="NJJ47" s="83"/>
      <c r="NJK47" s="83"/>
      <c r="NJL47" s="83"/>
      <c r="NJM47" s="83"/>
      <c r="NJN47" s="83"/>
      <c r="NJO47" s="83"/>
      <c r="NJP47" s="83"/>
      <c r="NJQ47" s="83"/>
      <c r="NJR47" s="83"/>
      <c r="NJS47" s="83"/>
      <c r="NJT47" s="83"/>
      <c r="NJU47" s="83"/>
      <c r="NJV47" s="83"/>
      <c r="NJW47" s="83"/>
      <c r="NJX47" s="83"/>
      <c r="NJY47" s="83"/>
      <c r="NJZ47" s="83"/>
      <c r="NKA47" s="83"/>
      <c r="NKB47" s="83"/>
      <c r="NKC47" s="83"/>
      <c r="NKD47" s="83"/>
      <c r="NKE47" s="83"/>
      <c r="NKF47" s="83"/>
      <c r="NKG47" s="83"/>
      <c r="NKH47" s="83"/>
      <c r="NKI47" s="83"/>
      <c r="NKJ47" s="83"/>
      <c r="NKK47" s="83"/>
      <c r="NKL47" s="83"/>
      <c r="NKM47" s="83"/>
      <c r="NKN47" s="83"/>
      <c r="NKO47" s="83"/>
      <c r="NKP47" s="83"/>
      <c r="NKQ47" s="83"/>
      <c r="NKR47" s="83"/>
      <c r="NKS47" s="83"/>
      <c r="NKT47" s="83"/>
      <c r="NKU47" s="83"/>
      <c r="NKV47" s="83"/>
      <c r="NKW47" s="83"/>
      <c r="NKX47" s="83"/>
      <c r="NKY47" s="83"/>
      <c r="NKZ47" s="83"/>
      <c r="NLA47" s="83"/>
      <c r="NLB47" s="83"/>
      <c r="NLC47" s="83"/>
      <c r="NLD47" s="83"/>
      <c r="NLE47" s="83"/>
      <c r="NLF47" s="83"/>
      <c r="NLG47" s="83"/>
      <c r="NLH47" s="83"/>
      <c r="NLI47" s="83"/>
      <c r="NLJ47" s="83"/>
      <c r="NLK47" s="83"/>
      <c r="NLL47" s="83"/>
      <c r="NLM47" s="83"/>
      <c r="NLN47" s="83"/>
      <c r="NLO47" s="83"/>
      <c r="NLP47" s="83"/>
      <c r="NLQ47" s="83"/>
      <c r="NLR47" s="83"/>
      <c r="NLS47" s="83"/>
      <c r="NLT47" s="83"/>
      <c r="NLU47" s="83"/>
      <c r="NLV47" s="83"/>
      <c r="NLW47" s="83"/>
      <c r="NLX47" s="83"/>
      <c r="NLY47" s="83"/>
      <c r="NLZ47" s="83"/>
      <c r="NMA47" s="83"/>
      <c r="NMB47" s="83"/>
      <c r="NMC47" s="83"/>
      <c r="NMD47" s="83"/>
      <c r="NME47" s="83"/>
      <c r="NMF47" s="83"/>
      <c r="NMG47" s="83"/>
      <c r="NMH47" s="83"/>
      <c r="NMI47" s="83"/>
      <c r="NMJ47" s="83"/>
      <c r="NMK47" s="83"/>
      <c r="NML47" s="83"/>
      <c r="NMM47" s="83"/>
      <c r="NMN47" s="83"/>
      <c r="NMO47" s="83"/>
      <c r="NMP47" s="83"/>
      <c r="NMQ47" s="83"/>
      <c r="NMR47" s="83"/>
      <c r="NMS47" s="83"/>
      <c r="NMT47" s="83"/>
      <c r="NMU47" s="83"/>
      <c r="NMV47" s="83"/>
      <c r="NMW47" s="83"/>
      <c r="NMX47" s="83"/>
      <c r="NMY47" s="83"/>
      <c r="NMZ47" s="83"/>
      <c r="NNA47" s="83"/>
      <c r="NNB47" s="83"/>
      <c r="NNC47" s="83"/>
      <c r="NND47" s="83"/>
      <c r="NNE47" s="83"/>
      <c r="NNF47" s="83"/>
      <c r="NNG47" s="83"/>
      <c r="NNH47" s="83"/>
      <c r="NNI47" s="83"/>
      <c r="NNJ47" s="83"/>
      <c r="NNK47" s="83"/>
      <c r="NNL47" s="83"/>
      <c r="NNM47" s="83"/>
      <c r="NNN47" s="83"/>
      <c r="NNO47" s="83"/>
      <c r="NNP47" s="83"/>
      <c r="NNQ47" s="83"/>
      <c r="NNR47" s="83"/>
      <c r="NNS47" s="83"/>
      <c r="NNT47" s="83"/>
      <c r="NNU47" s="83"/>
      <c r="NNV47" s="83"/>
      <c r="NNW47" s="83"/>
      <c r="NNX47" s="83"/>
      <c r="NNY47" s="83"/>
      <c r="NNZ47" s="83"/>
      <c r="NOA47" s="83"/>
      <c r="NOB47" s="83"/>
      <c r="NOC47" s="83"/>
      <c r="NOD47" s="83"/>
      <c r="NOE47" s="83"/>
      <c r="NOF47" s="83"/>
      <c r="NOG47" s="83"/>
      <c r="NOH47" s="83"/>
      <c r="NOI47" s="83"/>
      <c r="NOJ47" s="83"/>
      <c r="NOK47" s="83"/>
      <c r="NOL47" s="83"/>
      <c r="NOM47" s="83"/>
      <c r="NON47" s="83"/>
      <c r="NOO47" s="83"/>
      <c r="NOP47" s="83"/>
      <c r="NOQ47" s="83"/>
      <c r="NOR47" s="83"/>
      <c r="NOS47" s="83"/>
      <c r="NOT47" s="83"/>
      <c r="NOU47" s="83"/>
      <c r="NOV47" s="83"/>
      <c r="NOW47" s="83"/>
      <c r="NOX47" s="83"/>
      <c r="NOY47" s="83"/>
      <c r="NOZ47" s="83"/>
      <c r="NPA47" s="83"/>
      <c r="NPB47" s="83"/>
      <c r="NPC47" s="83"/>
      <c r="NPD47" s="83"/>
      <c r="NPE47" s="83"/>
      <c r="NPF47" s="83"/>
      <c r="NPG47" s="83"/>
      <c r="NPH47" s="83"/>
      <c r="NPI47" s="83"/>
      <c r="NPJ47" s="83"/>
      <c r="NPK47" s="83"/>
      <c r="NPL47" s="83"/>
      <c r="NPM47" s="83"/>
      <c r="NPN47" s="83"/>
      <c r="NPO47" s="83"/>
      <c r="NPP47" s="83"/>
      <c r="NPQ47" s="83"/>
      <c r="NPR47" s="83"/>
      <c r="NPS47" s="83"/>
      <c r="NPT47" s="83"/>
      <c r="NPU47" s="83"/>
      <c r="NPV47" s="83"/>
      <c r="NPW47" s="83"/>
      <c r="NPX47" s="83"/>
      <c r="NPY47" s="83"/>
      <c r="NPZ47" s="83"/>
      <c r="NQA47" s="83"/>
      <c r="NQB47" s="83"/>
      <c r="NQC47" s="83"/>
      <c r="NQD47" s="83"/>
      <c r="NQE47" s="83"/>
      <c r="NQF47" s="83"/>
      <c r="NQG47" s="83"/>
      <c r="NQH47" s="83"/>
      <c r="NQI47" s="83"/>
      <c r="NQJ47" s="83"/>
      <c r="NQK47" s="83"/>
      <c r="NQL47" s="83"/>
      <c r="NQM47" s="83"/>
      <c r="NQN47" s="83"/>
      <c r="NQO47" s="83"/>
      <c r="NQP47" s="83"/>
      <c r="NQQ47" s="83"/>
      <c r="NQR47" s="83"/>
      <c r="NQS47" s="83"/>
      <c r="NQT47" s="83"/>
      <c r="NQU47" s="83"/>
      <c r="NQV47" s="83"/>
      <c r="NQW47" s="83"/>
      <c r="NQX47" s="83"/>
      <c r="NQY47" s="83"/>
      <c r="NQZ47" s="83"/>
      <c r="NRA47" s="83"/>
      <c r="NRB47" s="83"/>
      <c r="NRC47" s="83"/>
      <c r="NRD47" s="83"/>
      <c r="NRE47" s="83"/>
      <c r="NRF47" s="83"/>
      <c r="NRG47" s="83"/>
      <c r="NRH47" s="83"/>
      <c r="NRI47" s="83"/>
      <c r="NRJ47" s="83"/>
      <c r="NRK47" s="83"/>
      <c r="NRL47" s="83"/>
      <c r="NRM47" s="83"/>
      <c r="NRN47" s="83"/>
      <c r="NRO47" s="83"/>
      <c r="NRP47" s="83"/>
      <c r="NRQ47" s="83"/>
      <c r="NRR47" s="83"/>
      <c r="NRS47" s="83"/>
      <c r="NRT47" s="83"/>
      <c r="NRU47" s="83"/>
      <c r="NRV47" s="83"/>
      <c r="NRW47" s="83"/>
      <c r="NRX47" s="83"/>
      <c r="NRY47" s="83"/>
      <c r="NRZ47" s="83"/>
      <c r="NSA47" s="83"/>
      <c r="NSB47" s="83"/>
      <c r="NSC47" s="83"/>
      <c r="NSD47" s="83"/>
      <c r="NSE47" s="83"/>
      <c r="NSF47" s="83"/>
      <c r="NSG47" s="83"/>
      <c r="NSH47" s="83"/>
      <c r="NSI47" s="83"/>
      <c r="NSJ47" s="83"/>
      <c r="NSK47" s="83"/>
      <c r="NSL47" s="83"/>
      <c r="NSM47" s="83"/>
      <c r="NSN47" s="83"/>
      <c r="NSO47" s="83"/>
      <c r="NSP47" s="83"/>
      <c r="NSQ47" s="83"/>
      <c r="NSR47" s="83"/>
      <c r="NSS47" s="83"/>
      <c r="NST47" s="83"/>
      <c r="NSU47" s="83"/>
      <c r="NSV47" s="83"/>
      <c r="NSW47" s="83"/>
      <c r="NSX47" s="83"/>
      <c r="NSY47" s="83"/>
      <c r="NSZ47" s="83"/>
      <c r="NTA47" s="83"/>
      <c r="NTB47" s="83"/>
      <c r="NTC47" s="83"/>
      <c r="NTD47" s="83"/>
      <c r="NTE47" s="83"/>
      <c r="NTF47" s="83"/>
      <c r="NTG47" s="83"/>
      <c r="NTH47" s="83"/>
      <c r="NTI47" s="83"/>
      <c r="NTJ47" s="83"/>
      <c r="NTK47" s="83"/>
      <c r="NTL47" s="83"/>
      <c r="NTM47" s="83"/>
      <c r="NTN47" s="83"/>
      <c r="NTO47" s="83"/>
      <c r="NTP47" s="83"/>
      <c r="NTQ47" s="83"/>
      <c r="NTR47" s="83"/>
      <c r="NTS47" s="83"/>
      <c r="NTT47" s="83"/>
      <c r="NTU47" s="83"/>
      <c r="NTV47" s="83"/>
      <c r="NTW47" s="83"/>
      <c r="NTX47" s="83"/>
      <c r="NTY47" s="83"/>
      <c r="NTZ47" s="83"/>
      <c r="NUA47" s="83"/>
      <c r="NUB47" s="83"/>
      <c r="NUC47" s="83"/>
      <c r="NUD47" s="83"/>
      <c r="NUE47" s="83"/>
      <c r="NUF47" s="83"/>
      <c r="NUG47" s="83"/>
      <c r="NUH47" s="83"/>
      <c r="NUI47" s="83"/>
      <c r="NUJ47" s="83"/>
      <c r="NUK47" s="83"/>
      <c r="NUL47" s="83"/>
      <c r="NUM47" s="83"/>
      <c r="NUN47" s="83"/>
      <c r="NUO47" s="83"/>
      <c r="NUP47" s="83"/>
      <c r="NUQ47" s="83"/>
      <c r="NUR47" s="83"/>
      <c r="NUS47" s="83"/>
      <c r="NUT47" s="83"/>
      <c r="NUU47" s="83"/>
      <c r="NUV47" s="83"/>
      <c r="NUW47" s="83"/>
      <c r="NUX47" s="83"/>
      <c r="NUY47" s="83"/>
      <c r="NUZ47" s="83"/>
      <c r="NVA47" s="83"/>
      <c r="NVB47" s="83"/>
      <c r="NVC47" s="83"/>
      <c r="NVD47" s="83"/>
      <c r="NVE47" s="83"/>
      <c r="NVF47" s="83"/>
      <c r="NVG47" s="83"/>
      <c r="NVH47" s="83"/>
      <c r="NVI47" s="83"/>
      <c r="NVJ47" s="83"/>
      <c r="NVK47" s="83"/>
      <c r="NVL47" s="83"/>
      <c r="NVM47" s="83"/>
      <c r="NVN47" s="83"/>
      <c r="NVO47" s="83"/>
      <c r="NVP47" s="83"/>
      <c r="NVQ47" s="83"/>
      <c r="NVR47" s="83"/>
      <c r="NVS47" s="83"/>
      <c r="NVT47" s="83"/>
      <c r="NVU47" s="83"/>
      <c r="NVV47" s="83"/>
      <c r="NVW47" s="83"/>
      <c r="NVX47" s="83"/>
      <c r="NVY47" s="83"/>
      <c r="NVZ47" s="83"/>
      <c r="NWA47" s="83"/>
      <c r="NWB47" s="83"/>
      <c r="NWC47" s="83"/>
      <c r="NWD47" s="83"/>
      <c r="NWE47" s="83"/>
      <c r="NWF47" s="83"/>
      <c r="NWG47" s="83"/>
      <c r="NWH47" s="83"/>
      <c r="NWI47" s="83"/>
      <c r="NWJ47" s="83"/>
      <c r="NWK47" s="83"/>
      <c r="NWL47" s="83"/>
      <c r="NWM47" s="83"/>
      <c r="NWN47" s="83"/>
      <c r="NWO47" s="83"/>
      <c r="NWP47" s="83"/>
      <c r="NWQ47" s="83"/>
      <c r="NWR47" s="83"/>
      <c r="NWS47" s="83"/>
      <c r="NWT47" s="83"/>
      <c r="NWU47" s="83"/>
      <c r="NWV47" s="83"/>
      <c r="NWW47" s="83"/>
      <c r="NWX47" s="83"/>
      <c r="NWY47" s="83"/>
      <c r="NWZ47" s="83"/>
      <c r="NXA47" s="83"/>
      <c r="NXB47" s="83"/>
      <c r="NXC47" s="83"/>
      <c r="NXD47" s="83"/>
      <c r="NXE47" s="83"/>
      <c r="NXF47" s="83"/>
      <c r="NXG47" s="83"/>
      <c r="NXH47" s="83"/>
      <c r="NXI47" s="83"/>
      <c r="NXJ47" s="83"/>
      <c r="NXK47" s="83"/>
      <c r="NXL47" s="83"/>
      <c r="NXM47" s="83"/>
      <c r="NXN47" s="83"/>
      <c r="NXO47" s="83"/>
      <c r="NXP47" s="83"/>
      <c r="NXQ47" s="83"/>
      <c r="NXR47" s="83"/>
      <c r="NXS47" s="83"/>
      <c r="NXT47" s="83"/>
      <c r="NXU47" s="83"/>
      <c r="NXV47" s="83"/>
      <c r="NXW47" s="83"/>
      <c r="NXX47" s="83"/>
      <c r="NXY47" s="83"/>
      <c r="NXZ47" s="83"/>
      <c r="NYA47" s="83"/>
      <c r="NYB47" s="83"/>
      <c r="NYC47" s="83"/>
      <c r="NYD47" s="83"/>
      <c r="NYE47" s="83"/>
      <c r="NYF47" s="83"/>
      <c r="NYG47" s="83"/>
      <c r="NYH47" s="83"/>
      <c r="NYI47" s="83"/>
      <c r="NYJ47" s="83"/>
      <c r="NYK47" s="83"/>
      <c r="NYL47" s="83"/>
      <c r="NYM47" s="83"/>
      <c r="NYN47" s="83"/>
      <c r="NYO47" s="83"/>
      <c r="NYP47" s="83"/>
      <c r="NYQ47" s="83"/>
      <c r="NYR47" s="83"/>
      <c r="NYS47" s="83"/>
      <c r="NYT47" s="83"/>
      <c r="NYU47" s="83"/>
      <c r="NYV47" s="83"/>
      <c r="NYW47" s="83"/>
      <c r="NYX47" s="83"/>
      <c r="NYY47" s="83"/>
      <c r="NYZ47" s="83"/>
      <c r="NZA47" s="83"/>
      <c r="NZB47" s="83"/>
      <c r="NZC47" s="83"/>
      <c r="NZD47" s="83"/>
      <c r="NZE47" s="83"/>
      <c r="NZF47" s="83"/>
      <c r="NZG47" s="83"/>
      <c r="NZH47" s="83"/>
      <c r="NZI47" s="83"/>
      <c r="NZJ47" s="83"/>
      <c r="NZK47" s="83"/>
      <c r="NZL47" s="83"/>
      <c r="NZM47" s="83"/>
      <c r="NZN47" s="83"/>
      <c r="NZO47" s="83"/>
      <c r="NZP47" s="83"/>
      <c r="NZQ47" s="83"/>
      <c r="NZR47" s="83"/>
      <c r="NZS47" s="83"/>
      <c r="NZT47" s="83"/>
      <c r="NZU47" s="83"/>
      <c r="NZV47" s="83"/>
      <c r="NZW47" s="83"/>
      <c r="NZX47" s="83"/>
      <c r="NZY47" s="83"/>
      <c r="NZZ47" s="83"/>
      <c r="OAA47" s="83"/>
      <c r="OAB47" s="83"/>
      <c r="OAC47" s="83"/>
      <c r="OAD47" s="83"/>
      <c r="OAE47" s="83"/>
      <c r="OAF47" s="83"/>
      <c r="OAG47" s="83"/>
      <c r="OAH47" s="83"/>
      <c r="OAI47" s="83"/>
      <c r="OAJ47" s="83"/>
      <c r="OAK47" s="83"/>
      <c r="OAL47" s="83"/>
      <c r="OAM47" s="83"/>
      <c r="OAN47" s="83"/>
      <c r="OAO47" s="83"/>
      <c r="OAP47" s="83"/>
      <c r="OAQ47" s="83"/>
      <c r="OAR47" s="83"/>
      <c r="OAS47" s="83"/>
      <c r="OAT47" s="83"/>
      <c r="OAU47" s="83"/>
      <c r="OAV47" s="83"/>
      <c r="OAW47" s="83"/>
      <c r="OAX47" s="83"/>
      <c r="OAY47" s="83"/>
      <c r="OAZ47" s="83"/>
      <c r="OBA47" s="83"/>
      <c r="OBB47" s="83"/>
      <c r="OBC47" s="83"/>
      <c r="OBD47" s="83"/>
      <c r="OBE47" s="83"/>
      <c r="OBF47" s="83"/>
      <c r="OBG47" s="83"/>
      <c r="OBH47" s="83"/>
      <c r="OBI47" s="83"/>
      <c r="OBJ47" s="83"/>
      <c r="OBK47" s="83"/>
      <c r="OBL47" s="83"/>
      <c r="OBM47" s="83"/>
      <c r="OBN47" s="83"/>
      <c r="OBO47" s="83"/>
      <c r="OBP47" s="83"/>
      <c r="OBQ47" s="83"/>
      <c r="OBR47" s="83"/>
      <c r="OBS47" s="83"/>
      <c r="OBT47" s="83"/>
      <c r="OBU47" s="83"/>
      <c r="OBV47" s="83"/>
      <c r="OBW47" s="83"/>
      <c r="OBX47" s="83"/>
      <c r="OBY47" s="83"/>
      <c r="OBZ47" s="83"/>
      <c r="OCA47" s="83"/>
      <c r="OCB47" s="83"/>
      <c r="OCC47" s="83"/>
      <c r="OCD47" s="83"/>
      <c r="OCE47" s="83"/>
      <c r="OCF47" s="83"/>
      <c r="OCG47" s="83"/>
      <c r="OCH47" s="83"/>
      <c r="OCI47" s="83"/>
      <c r="OCJ47" s="83"/>
      <c r="OCK47" s="83"/>
      <c r="OCL47" s="83"/>
      <c r="OCM47" s="83"/>
      <c r="OCN47" s="83"/>
      <c r="OCO47" s="83"/>
      <c r="OCP47" s="83"/>
      <c r="OCQ47" s="83"/>
      <c r="OCR47" s="83"/>
      <c r="OCS47" s="83"/>
      <c r="OCT47" s="83"/>
      <c r="OCU47" s="83"/>
      <c r="OCV47" s="83"/>
      <c r="OCW47" s="83"/>
      <c r="OCX47" s="83"/>
      <c r="OCY47" s="83"/>
      <c r="OCZ47" s="83"/>
      <c r="ODA47" s="83"/>
      <c r="ODB47" s="83"/>
      <c r="ODC47" s="83"/>
      <c r="ODD47" s="83"/>
      <c r="ODE47" s="83"/>
      <c r="ODF47" s="83"/>
      <c r="ODG47" s="83"/>
      <c r="ODH47" s="83"/>
      <c r="ODI47" s="83"/>
      <c r="ODJ47" s="83"/>
      <c r="ODK47" s="83"/>
      <c r="ODL47" s="83"/>
      <c r="ODM47" s="83"/>
      <c r="ODN47" s="83"/>
      <c r="ODO47" s="83"/>
      <c r="ODP47" s="83"/>
      <c r="ODQ47" s="83"/>
      <c r="ODR47" s="83"/>
      <c r="ODS47" s="83"/>
      <c r="ODT47" s="83"/>
      <c r="ODU47" s="83"/>
      <c r="ODV47" s="83"/>
      <c r="ODW47" s="83"/>
      <c r="ODX47" s="83"/>
      <c r="ODY47" s="83"/>
      <c r="ODZ47" s="83"/>
      <c r="OEA47" s="83"/>
      <c r="OEB47" s="83"/>
      <c r="OEC47" s="83"/>
      <c r="OED47" s="83"/>
      <c r="OEE47" s="83"/>
      <c r="OEF47" s="83"/>
      <c r="OEG47" s="83"/>
      <c r="OEH47" s="83"/>
      <c r="OEI47" s="83"/>
      <c r="OEJ47" s="83"/>
      <c r="OEK47" s="83"/>
      <c r="OEL47" s="83"/>
      <c r="OEM47" s="83"/>
      <c r="OEN47" s="83"/>
      <c r="OEO47" s="83"/>
      <c r="OEP47" s="83"/>
      <c r="OEQ47" s="83"/>
      <c r="OER47" s="83"/>
      <c r="OES47" s="83"/>
      <c r="OET47" s="83"/>
      <c r="OEU47" s="83"/>
      <c r="OEV47" s="83"/>
      <c r="OEW47" s="83"/>
      <c r="OEX47" s="83"/>
      <c r="OEY47" s="83"/>
      <c r="OEZ47" s="83"/>
      <c r="OFA47" s="83"/>
      <c r="OFB47" s="83"/>
      <c r="OFC47" s="83"/>
      <c r="OFD47" s="83"/>
      <c r="OFE47" s="83"/>
      <c r="OFF47" s="83"/>
      <c r="OFG47" s="83"/>
      <c r="OFH47" s="83"/>
      <c r="OFI47" s="83"/>
      <c r="OFJ47" s="83"/>
      <c r="OFK47" s="83"/>
      <c r="OFL47" s="83"/>
      <c r="OFM47" s="83"/>
      <c r="OFN47" s="83"/>
      <c r="OFO47" s="83"/>
      <c r="OFP47" s="83"/>
      <c r="OFQ47" s="83"/>
      <c r="OFR47" s="83"/>
      <c r="OFS47" s="83"/>
      <c r="OFT47" s="83"/>
      <c r="OFU47" s="83"/>
      <c r="OFV47" s="83"/>
      <c r="OFW47" s="83"/>
      <c r="OFX47" s="83"/>
      <c r="OFY47" s="83"/>
      <c r="OFZ47" s="83"/>
      <c r="OGA47" s="83"/>
      <c r="OGB47" s="83"/>
      <c r="OGC47" s="83"/>
      <c r="OGD47" s="83"/>
      <c r="OGE47" s="83"/>
      <c r="OGF47" s="83"/>
      <c r="OGG47" s="83"/>
      <c r="OGH47" s="83"/>
      <c r="OGI47" s="83"/>
      <c r="OGJ47" s="83"/>
      <c r="OGK47" s="83"/>
      <c r="OGL47" s="83"/>
      <c r="OGM47" s="83"/>
      <c r="OGN47" s="83"/>
      <c r="OGO47" s="83"/>
      <c r="OGP47" s="83"/>
      <c r="OGQ47" s="83"/>
      <c r="OGR47" s="83"/>
      <c r="OGS47" s="83"/>
      <c r="OGT47" s="83"/>
      <c r="OGU47" s="83"/>
      <c r="OGV47" s="83"/>
      <c r="OGW47" s="83"/>
      <c r="OGX47" s="83"/>
      <c r="OGY47" s="83"/>
      <c r="OGZ47" s="83"/>
      <c r="OHA47" s="83"/>
      <c r="OHB47" s="83"/>
      <c r="OHC47" s="83"/>
      <c r="OHD47" s="83"/>
      <c r="OHE47" s="83"/>
      <c r="OHF47" s="83"/>
      <c r="OHG47" s="83"/>
      <c r="OHH47" s="83"/>
      <c r="OHI47" s="83"/>
      <c r="OHJ47" s="83"/>
      <c r="OHK47" s="83"/>
      <c r="OHL47" s="83"/>
      <c r="OHM47" s="83"/>
      <c r="OHN47" s="83"/>
      <c r="OHO47" s="83"/>
      <c r="OHP47" s="83"/>
      <c r="OHQ47" s="83"/>
      <c r="OHR47" s="83"/>
      <c r="OHS47" s="83"/>
      <c r="OHT47" s="83"/>
      <c r="OHU47" s="83"/>
      <c r="OHV47" s="83"/>
      <c r="OHW47" s="83"/>
      <c r="OHX47" s="83"/>
      <c r="OHY47" s="83"/>
      <c r="OHZ47" s="83"/>
      <c r="OIA47" s="83"/>
      <c r="OIB47" s="83"/>
      <c r="OIC47" s="83"/>
      <c r="OID47" s="83"/>
      <c r="OIE47" s="83"/>
      <c r="OIF47" s="83"/>
      <c r="OIG47" s="83"/>
      <c r="OIH47" s="83"/>
      <c r="OII47" s="83"/>
      <c r="OIJ47" s="83"/>
      <c r="OIK47" s="83"/>
      <c r="OIL47" s="83"/>
      <c r="OIM47" s="83"/>
      <c r="OIN47" s="83"/>
      <c r="OIO47" s="83"/>
      <c r="OIP47" s="83"/>
      <c r="OIQ47" s="83"/>
      <c r="OIR47" s="83"/>
      <c r="OIS47" s="83"/>
      <c r="OIT47" s="83"/>
      <c r="OIU47" s="83"/>
      <c r="OIV47" s="83"/>
      <c r="OIW47" s="83"/>
      <c r="OIX47" s="83"/>
      <c r="OIY47" s="83"/>
      <c r="OIZ47" s="83"/>
      <c r="OJA47" s="83"/>
      <c r="OJB47" s="83"/>
      <c r="OJC47" s="83"/>
      <c r="OJD47" s="83"/>
      <c r="OJE47" s="83"/>
      <c r="OJF47" s="83"/>
      <c r="OJG47" s="83"/>
      <c r="OJH47" s="83"/>
      <c r="OJI47" s="83"/>
      <c r="OJJ47" s="83"/>
      <c r="OJK47" s="83"/>
      <c r="OJL47" s="83"/>
      <c r="OJM47" s="83"/>
      <c r="OJN47" s="83"/>
      <c r="OJO47" s="83"/>
      <c r="OJP47" s="83"/>
      <c r="OJQ47" s="83"/>
      <c r="OJR47" s="83"/>
      <c r="OJS47" s="83"/>
      <c r="OJT47" s="83"/>
      <c r="OJU47" s="83"/>
      <c r="OJV47" s="83"/>
      <c r="OJW47" s="83"/>
      <c r="OJX47" s="83"/>
      <c r="OJY47" s="83"/>
      <c r="OJZ47" s="83"/>
      <c r="OKA47" s="83"/>
      <c r="OKB47" s="83"/>
      <c r="OKC47" s="83"/>
      <c r="OKD47" s="83"/>
      <c r="OKE47" s="83"/>
      <c r="OKF47" s="83"/>
      <c r="OKG47" s="83"/>
      <c r="OKH47" s="83"/>
      <c r="OKI47" s="83"/>
      <c r="OKJ47" s="83"/>
      <c r="OKK47" s="83"/>
      <c r="OKL47" s="83"/>
      <c r="OKM47" s="83"/>
      <c r="OKN47" s="83"/>
      <c r="OKO47" s="83"/>
      <c r="OKP47" s="83"/>
      <c r="OKQ47" s="83"/>
      <c r="OKR47" s="83"/>
      <c r="OKS47" s="83"/>
      <c r="OKT47" s="83"/>
      <c r="OKU47" s="83"/>
      <c r="OKV47" s="83"/>
      <c r="OKW47" s="83"/>
      <c r="OKX47" s="83"/>
      <c r="OKY47" s="83"/>
      <c r="OKZ47" s="83"/>
      <c r="OLA47" s="83"/>
      <c r="OLB47" s="83"/>
      <c r="OLC47" s="83"/>
      <c r="OLD47" s="83"/>
      <c r="OLE47" s="83"/>
      <c r="OLF47" s="83"/>
      <c r="OLG47" s="83"/>
      <c r="OLH47" s="83"/>
      <c r="OLI47" s="83"/>
      <c r="OLJ47" s="83"/>
      <c r="OLK47" s="83"/>
      <c r="OLL47" s="83"/>
      <c r="OLM47" s="83"/>
      <c r="OLN47" s="83"/>
      <c r="OLO47" s="83"/>
      <c r="OLP47" s="83"/>
      <c r="OLQ47" s="83"/>
      <c r="OLR47" s="83"/>
      <c r="OLS47" s="83"/>
      <c r="OLT47" s="83"/>
      <c r="OLU47" s="83"/>
      <c r="OLV47" s="83"/>
      <c r="OLW47" s="83"/>
      <c r="OLX47" s="83"/>
      <c r="OLY47" s="83"/>
      <c r="OLZ47" s="83"/>
      <c r="OMA47" s="83"/>
      <c r="OMB47" s="83"/>
      <c r="OMC47" s="83"/>
      <c r="OMD47" s="83"/>
      <c r="OME47" s="83"/>
      <c r="OMF47" s="83"/>
      <c r="OMG47" s="83"/>
      <c r="OMH47" s="83"/>
      <c r="OMI47" s="83"/>
      <c r="OMJ47" s="83"/>
      <c r="OMK47" s="83"/>
      <c r="OML47" s="83"/>
      <c r="OMM47" s="83"/>
      <c r="OMN47" s="83"/>
      <c r="OMO47" s="83"/>
      <c r="OMP47" s="83"/>
      <c r="OMQ47" s="83"/>
      <c r="OMR47" s="83"/>
      <c r="OMS47" s="83"/>
      <c r="OMT47" s="83"/>
      <c r="OMU47" s="83"/>
      <c r="OMV47" s="83"/>
      <c r="OMW47" s="83"/>
      <c r="OMX47" s="83"/>
      <c r="OMY47" s="83"/>
      <c r="OMZ47" s="83"/>
      <c r="ONA47" s="83"/>
      <c r="ONB47" s="83"/>
      <c r="ONC47" s="83"/>
      <c r="OND47" s="83"/>
      <c r="ONE47" s="83"/>
      <c r="ONF47" s="83"/>
      <c r="ONG47" s="83"/>
      <c r="ONH47" s="83"/>
      <c r="ONI47" s="83"/>
      <c r="ONJ47" s="83"/>
      <c r="ONK47" s="83"/>
      <c r="ONL47" s="83"/>
      <c r="ONM47" s="83"/>
      <c r="ONN47" s="83"/>
      <c r="ONO47" s="83"/>
      <c r="ONP47" s="83"/>
      <c r="ONQ47" s="83"/>
      <c r="ONR47" s="83"/>
      <c r="ONS47" s="83"/>
      <c r="ONT47" s="83"/>
      <c r="ONU47" s="83"/>
      <c r="ONV47" s="83"/>
      <c r="ONW47" s="83"/>
      <c r="ONX47" s="83"/>
      <c r="ONY47" s="83"/>
      <c r="ONZ47" s="83"/>
      <c r="OOA47" s="83"/>
      <c r="OOB47" s="83"/>
      <c r="OOC47" s="83"/>
      <c r="OOD47" s="83"/>
      <c r="OOE47" s="83"/>
      <c r="OOF47" s="83"/>
      <c r="OOG47" s="83"/>
      <c r="OOH47" s="83"/>
      <c r="OOI47" s="83"/>
      <c r="OOJ47" s="83"/>
      <c r="OOK47" s="83"/>
      <c r="OOL47" s="83"/>
      <c r="OOM47" s="83"/>
      <c r="OON47" s="83"/>
      <c r="OOO47" s="83"/>
      <c r="OOP47" s="83"/>
      <c r="OOQ47" s="83"/>
      <c r="OOR47" s="83"/>
      <c r="OOS47" s="83"/>
      <c r="OOT47" s="83"/>
      <c r="OOU47" s="83"/>
      <c r="OOV47" s="83"/>
      <c r="OOW47" s="83"/>
      <c r="OOX47" s="83"/>
      <c r="OOY47" s="83"/>
      <c r="OOZ47" s="83"/>
      <c r="OPA47" s="83"/>
      <c r="OPB47" s="83"/>
      <c r="OPC47" s="83"/>
      <c r="OPD47" s="83"/>
      <c r="OPE47" s="83"/>
      <c r="OPF47" s="83"/>
      <c r="OPG47" s="83"/>
      <c r="OPH47" s="83"/>
      <c r="OPI47" s="83"/>
      <c r="OPJ47" s="83"/>
      <c r="OPK47" s="83"/>
      <c r="OPL47" s="83"/>
      <c r="OPM47" s="83"/>
      <c r="OPN47" s="83"/>
      <c r="OPO47" s="83"/>
      <c r="OPP47" s="83"/>
      <c r="OPQ47" s="83"/>
      <c r="OPR47" s="83"/>
      <c r="OPS47" s="83"/>
      <c r="OPT47" s="83"/>
      <c r="OPU47" s="83"/>
      <c r="OPV47" s="83"/>
      <c r="OPW47" s="83"/>
      <c r="OPX47" s="83"/>
      <c r="OPY47" s="83"/>
      <c r="OPZ47" s="83"/>
      <c r="OQA47" s="83"/>
      <c r="OQB47" s="83"/>
      <c r="OQC47" s="83"/>
      <c r="OQD47" s="83"/>
      <c r="OQE47" s="83"/>
      <c r="OQF47" s="83"/>
      <c r="OQG47" s="83"/>
      <c r="OQH47" s="83"/>
      <c r="OQI47" s="83"/>
      <c r="OQJ47" s="83"/>
      <c r="OQK47" s="83"/>
      <c r="OQL47" s="83"/>
      <c r="OQM47" s="83"/>
      <c r="OQN47" s="83"/>
      <c r="OQO47" s="83"/>
      <c r="OQP47" s="83"/>
      <c r="OQQ47" s="83"/>
      <c r="OQR47" s="83"/>
      <c r="OQS47" s="83"/>
      <c r="OQT47" s="83"/>
      <c r="OQU47" s="83"/>
      <c r="OQV47" s="83"/>
      <c r="OQW47" s="83"/>
      <c r="OQX47" s="83"/>
      <c r="OQY47" s="83"/>
      <c r="OQZ47" s="83"/>
      <c r="ORA47" s="83"/>
      <c r="ORB47" s="83"/>
      <c r="ORC47" s="83"/>
      <c r="ORD47" s="83"/>
      <c r="ORE47" s="83"/>
      <c r="ORF47" s="83"/>
      <c r="ORG47" s="83"/>
      <c r="ORH47" s="83"/>
      <c r="ORI47" s="83"/>
      <c r="ORJ47" s="83"/>
      <c r="ORK47" s="83"/>
      <c r="ORL47" s="83"/>
      <c r="ORM47" s="83"/>
      <c r="ORN47" s="83"/>
      <c r="ORO47" s="83"/>
      <c r="ORP47" s="83"/>
      <c r="ORQ47" s="83"/>
      <c r="ORR47" s="83"/>
      <c r="ORS47" s="83"/>
      <c r="ORT47" s="83"/>
      <c r="ORU47" s="83"/>
      <c r="ORV47" s="83"/>
      <c r="ORW47" s="83"/>
      <c r="ORX47" s="83"/>
      <c r="ORY47" s="83"/>
      <c r="ORZ47" s="83"/>
      <c r="OSA47" s="83"/>
      <c r="OSB47" s="83"/>
      <c r="OSC47" s="83"/>
      <c r="OSD47" s="83"/>
      <c r="OSE47" s="83"/>
      <c r="OSF47" s="83"/>
      <c r="OSG47" s="83"/>
      <c r="OSH47" s="83"/>
      <c r="OSI47" s="83"/>
      <c r="OSJ47" s="83"/>
      <c r="OSK47" s="83"/>
      <c r="OSL47" s="83"/>
      <c r="OSM47" s="83"/>
      <c r="OSN47" s="83"/>
      <c r="OSO47" s="83"/>
      <c r="OSP47" s="83"/>
      <c r="OSQ47" s="83"/>
      <c r="OSR47" s="83"/>
      <c r="OSS47" s="83"/>
      <c r="OST47" s="83"/>
      <c r="OSU47" s="83"/>
      <c r="OSV47" s="83"/>
      <c r="OSW47" s="83"/>
      <c r="OSX47" s="83"/>
      <c r="OSY47" s="83"/>
      <c r="OSZ47" s="83"/>
      <c r="OTA47" s="83"/>
      <c r="OTB47" s="83"/>
      <c r="OTC47" s="83"/>
      <c r="OTD47" s="83"/>
      <c r="OTE47" s="83"/>
      <c r="OTF47" s="83"/>
      <c r="OTG47" s="83"/>
      <c r="OTH47" s="83"/>
      <c r="OTI47" s="83"/>
      <c r="OTJ47" s="83"/>
      <c r="OTK47" s="83"/>
      <c r="OTL47" s="83"/>
      <c r="OTM47" s="83"/>
      <c r="OTN47" s="83"/>
      <c r="OTO47" s="83"/>
      <c r="OTP47" s="83"/>
      <c r="OTQ47" s="83"/>
      <c r="OTR47" s="83"/>
      <c r="OTS47" s="83"/>
      <c r="OTT47" s="83"/>
      <c r="OTU47" s="83"/>
      <c r="OTV47" s="83"/>
      <c r="OTW47" s="83"/>
      <c r="OTX47" s="83"/>
      <c r="OTY47" s="83"/>
      <c r="OTZ47" s="83"/>
      <c r="OUA47" s="83"/>
      <c r="OUB47" s="83"/>
      <c r="OUC47" s="83"/>
      <c r="OUD47" s="83"/>
      <c r="OUE47" s="83"/>
      <c r="OUF47" s="83"/>
      <c r="OUG47" s="83"/>
      <c r="OUH47" s="83"/>
      <c r="OUI47" s="83"/>
      <c r="OUJ47" s="83"/>
      <c r="OUK47" s="83"/>
      <c r="OUL47" s="83"/>
      <c r="OUM47" s="83"/>
      <c r="OUN47" s="83"/>
      <c r="OUO47" s="83"/>
      <c r="OUP47" s="83"/>
      <c r="OUQ47" s="83"/>
      <c r="OUR47" s="83"/>
      <c r="OUS47" s="83"/>
      <c r="OUT47" s="83"/>
      <c r="OUU47" s="83"/>
      <c r="OUV47" s="83"/>
      <c r="OUW47" s="83"/>
      <c r="OUX47" s="83"/>
      <c r="OUY47" s="83"/>
      <c r="OUZ47" s="83"/>
      <c r="OVA47" s="83"/>
      <c r="OVB47" s="83"/>
      <c r="OVC47" s="83"/>
      <c r="OVD47" s="83"/>
      <c r="OVE47" s="83"/>
      <c r="OVF47" s="83"/>
      <c r="OVG47" s="83"/>
      <c r="OVH47" s="83"/>
      <c r="OVI47" s="83"/>
      <c r="OVJ47" s="83"/>
      <c r="OVK47" s="83"/>
      <c r="OVL47" s="83"/>
      <c r="OVM47" s="83"/>
      <c r="OVN47" s="83"/>
      <c r="OVO47" s="83"/>
      <c r="OVP47" s="83"/>
      <c r="OVQ47" s="83"/>
      <c r="OVR47" s="83"/>
      <c r="OVS47" s="83"/>
      <c r="OVT47" s="83"/>
      <c r="OVU47" s="83"/>
      <c r="OVV47" s="83"/>
      <c r="OVW47" s="83"/>
      <c r="OVX47" s="83"/>
      <c r="OVY47" s="83"/>
      <c r="OVZ47" s="83"/>
      <c r="OWA47" s="83"/>
      <c r="OWB47" s="83"/>
      <c r="OWC47" s="83"/>
      <c r="OWD47" s="83"/>
      <c r="OWE47" s="83"/>
      <c r="OWF47" s="83"/>
      <c r="OWG47" s="83"/>
      <c r="OWH47" s="83"/>
      <c r="OWI47" s="83"/>
      <c r="OWJ47" s="83"/>
      <c r="OWK47" s="83"/>
      <c r="OWL47" s="83"/>
      <c r="OWM47" s="83"/>
      <c r="OWN47" s="83"/>
      <c r="OWO47" s="83"/>
      <c r="OWP47" s="83"/>
      <c r="OWQ47" s="83"/>
      <c r="OWR47" s="83"/>
      <c r="OWS47" s="83"/>
      <c r="OWT47" s="83"/>
      <c r="OWU47" s="83"/>
      <c r="OWV47" s="83"/>
      <c r="OWW47" s="83"/>
      <c r="OWX47" s="83"/>
      <c r="OWY47" s="83"/>
      <c r="OWZ47" s="83"/>
      <c r="OXA47" s="83"/>
      <c r="OXB47" s="83"/>
      <c r="OXC47" s="83"/>
      <c r="OXD47" s="83"/>
      <c r="OXE47" s="83"/>
      <c r="OXF47" s="83"/>
      <c r="OXG47" s="83"/>
      <c r="OXH47" s="83"/>
      <c r="OXI47" s="83"/>
      <c r="OXJ47" s="83"/>
      <c r="OXK47" s="83"/>
      <c r="OXL47" s="83"/>
      <c r="OXM47" s="83"/>
      <c r="OXN47" s="83"/>
      <c r="OXO47" s="83"/>
      <c r="OXP47" s="83"/>
      <c r="OXQ47" s="83"/>
      <c r="OXR47" s="83"/>
      <c r="OXS47" s="83"/>
      <c r="OXT47" s="83"/>
      <c r="OXU47" s="83"/>
      <c r="OXV47" s="83"/>
      <c r="OXW47" s="83"/>
      <c r="OXX47" s="83"/>
      <c r="OXY47" s="83"/>
      <c r="OXZ47" s="83"/>
      <c r="OYA47" s="83"/>
      <c r="OYB47" s="83"/>
      <c r="OYC47" s="83"/>
      <c r="OYD47" s="83"/>
      <c r="OYE47" s="83"/>
      <c r="OYF47" s="83"/>
      <c r="OYG47" s="83"/>
      <c r="OYH47" s="83"/>
      <c r="OYI47" s="83"/>
      <c r="OYJ47" s="83"/>
      <c r="OYK47" s="83"/>
      <c r="OYL47" s="83"/>
      <c r="OYM47" s="83"/>
      <c r="OYN47" s="83"/>
      <c r="OYO47" s="83"/>
      <c r="OYP47" s="83"/>
      <c r="OYQ47" s="83"/>
      <c r="OYR47" s="83"/>
      <c r="OYS47" s="83"/>
      <c r="OYT47" s="83"/>
      <c r="OYU47" s="83"/>
      <c r="OYV47" s="83"/>
      <c r="OYW47" s="83"/>
      <c r="OYX47" s="83"/>
      <c r="OYY47" s="83"/>
      <c r="OYZ47" s="83"/>
      <c r="OZA47" s="83"/>
      <c r="OZB47" s="83"/>
      <c r="OZC47" s="83"/>
      <c r="OZD47" s="83"/>
      <c r="OZE47" s="83"/>
      <c r="OZF47" s="83"/>
      <c r="OZG47" s="83"/>
      <c r="OZH47" s="83"/>
      <c r="OZI47" s="83"/>
      <c r="OZJ47" s="83"/>
      <c r="OZK47" s="83"/>
      <c r="OZL47" s="83"/>
      <c r="OZM47" s="83"/>
      <c r="OZN47" s="83"/>
      <c r="OZO47" s="83"/>
      <c r="OZP47" s="83"/>
      <c r="OZQ47" s="83"/>
      <c r="OZR47" s="83"/>
      <c r="OZS47" s="83"/>
      <c r="OZT47" s="83"/>
      <c r="OZU47" s="83"/>
      <c r="OZV47" s="83"/>
      <c r="OZW47" s="83"/>
      <c r="OZX47" s="83"/>
      <c r="OZY47" s="83"/>
      <c r="OZZ47" s="83"/>
      <c r="PAA47" s="83"/>
      <c r="PAB47" s="83"/>
      <c r="PAC47" s="83"/>
      <c r="PAD47" s="83"/>
      <c r="PAE47" s="83"/>
      <c r="PAF47" s="83"/>
      <c r="PAG47" s="83"/>
      <c r="PAH47" s="83"/>
      <c r="PAI47" s="83"/>
      <c r="PAJ47" s="83"/>
      <c r="PAK47" s="83"/>
      <c r="PAL47" s="83"/>
      <c r="PAM47" s="83"/>
      <c r="PAN47" s="83"/>
      <c r="PAO47" s="83"/>
      <c r="PAP47" s="83"/>
      <c r="PAQ47" s="83"/>
      <c r="PAR47" s="83"/>
      <c r="PAS47" s="83"/>
      <c r="PAT47" s="83"/>
      <c r="PAU47" s="83"/>
      <c r="PAV47" s="83"/>
      <c r="PAW47" s="83"/>
      <c r="PAX47" s="83"/>
      <c r="PAY47" s="83"/>
      <c r="PAZ47" s="83"/>
      <c r="PBA47" s="83"/>
      <c r="PBB47" s="83"/>
      <c r="PBC47" s="83"/>
      <c r="PBD47" s="83"/>
      <c r="PBE47" s="83"/>
      <c r="PBF47" s="83"/>
      <c r="PBG47" s="83"/>
      <c r="PBH47" s="83"/>
      <c r="PBI47" s="83"/>
      <c r="PBJ47" s="83"/>
      <c r="PBK47" s="83"/>
      <c r="PBL47" s="83"/>
      <c r="PBM47" s="83"/>
      <c r="PBN47" s="83"/>
      <c r="PBO47" s="83"/>
      <c r="PBP47" s="83"/>
      <c r="PBQ47" s="83"/>
      <c r="PBR47" s="83"/>
      <c r="PBS47" s="83"/>
      <c r="PBT47" s="83"/>
      <c r="PBU47" s="83"/>
      <c r="PBV47" s="83"/>
      <c r="PBW47" s="83"/>
      <c r="PBX47" s="83"/>
      <c r="PBY47" s="83"/>
      <c r="PBZ47" s="83"/>
      <c r="PCA47" s="83"/>
      <c r="PCB47" s="83"/>
      <c r="PCC47" s="83"/>
      <c r="PCD47" s="83"/>
      <c r="PCE47" s="83"/>
      <c r="PCF47" s="83"/>
      <c r="PCG47" s="83"/>
      <c r="PCH47" s="83"/>
      <c r="PCI47" s="83"/>
      <c r="PCJ47" s="83"/>
      <c r="PCK47" s="83"/>
      <c r="PCL47" s="83"/>
      <c r="PCM47" s="83"/>
      <c r="PCN47" s="83"/>
      <c r="PCO47" s="83"/>
      <c r="PCP47" s="83"/>
      <c r="PCQ47" s="83"/>
      <c r="PCR47" s="83"/>
      <c r="PCS47" s="83"/>
      <c r="PCT47" s="83"/>
      <c r="PCU47" s="83"/>
      <c r="PCV47" s="83"/>
      <c r="PCW47" s="83"/>
      <c r="PCX47" s="83"/>
      <c r="PCY47" s="83"/>
      <c r="PCZ47" s="83"/>
      <c r="PDA47" s="83"/>
      <c r="PDB47" s="83"/>
      <c r="PDC47" s="83"/>
      <c r="PDD47" s="83"/>
      <c r="PDE47" s="83"/>
      <c r="PDF47" s="83"/>
      <c r="PDG47" s="83"/>
      <c r="PDH47" s="83"/>
      <c r="PDI47" s="83"/>
      <c r="PDJ47" s="83"/>
      <c r="PDK47" s="83"/>
      <c r="PDL47" s="83"/>
      <c r="PDM47" s="83"/>
      <c r="PDN47" s="83"/>
      <c r="PDO47" s="83"/>
      <c r="PDP47" s="83"/>
      <c r="PDQ47" s="83"/>
      <c r="PDR47" s="83"/>
      <c r="PDS47" s="83"/>
      <c r="PDT47" s="83"/>
      <c r="PDU47" s="83"/>
      <c r="PDV47" s="83"/>
      <c r="PDW47" s="83"/>
      <c r="PDX47" s="83"/>
      <c r="PDY47" s="83"/>
      <c r="PDZ47" s="83"/>
      <c r="PEA47" s="83"/>
      <c r="PEB47" s="83"/>
      <c r="PEC47" s="83"/>
      <c r="PED47" s="83"/>
      <c r="PEE47" s="83"/>
      <c r="PEF47" s="83"/>
      <c r="PEG47" s="83"/>
      <c r="PEH47" s="83"/>
      <c r="PEI47" s="83"/>
      <c r="PEJ47" s="83"/>
      <c r="PEK47" s="83"/>
      <c r="PEL47" s="83"/>
      <c r="PEM47" s="83"/>
      <c r="PEN47" s="83"/>
      <c r="PEO47" s="83"/>
      <c r="PEP47" s="83"/>
      <c r="PEQ47" s="83"/>
      <c r="PER47" s="83"/>
      <c r="PES47" s="83"/>
      <c r="PET47" s="83"/>
      <c r="PEU47" s="83"/>
      <c r="PEV47" s="83"/>
      <c r="PEW47" s="83"/>
      <c r="PEX47" s="83"/>
      <c r="PEY47" s="83"/>
      <c r="PEZ47" s="83"/>
      <c r="PFA47" s="83"/>
      <c r="PFB47" s="83"/>
      <c r="PFC47" s="83"/>
      <c r="PFD47" s="83"/>
      <c r="PFE47" s="83"/>
      <c r="PFF47" s="83"/>
      <c r="PFG47" s="83"/>
      <c r="PFH47" s="83"/>
      <c r="PFI47" s="83"/>
      <c r="PFJ47" s="83"/>
      <c r="PFK47" s="83"/>
      <c r="PFL47" s="83"/>
      <c r="PFM47" s="83"/>
      <c r="PFN47" s="83"/>
      <c r="PFO47" s="83"/>
      <c r="PFP47" s="83"/>
      <c r="PFQ47" s="83"/>
      <c r="PFR47" s="83"/>
      <c r="PFS47" s="83"/>
      <c r="PFT47" s="83"/>
      <c r="PFU47" s="83"/>
      <c r="PFV47" s="83"/>
      <c r="PFW47" s="83"/>
      <c r="PFX47" s="83"/>
      <c r="PFY47" s="83"/>
      <c r="PFZ47" s="83"/>
      <c r="PGA47" s="83"/>
      <c r="PGB47" s="83"/>
      <c r="PGC47" s="83"/>
      <c r="PGD47" s="83"/>
      <c r="PGE47" s="83"/>
      <c r="PGF47" s="83"/>
      <c r="PGG47" s="83"/>
      <c r="PGH47" s="83"/>
      <c r="PGI47" s="83"/>
      <c r="PGJ47" s="83"/>
      <c r="PGK47" s="83"/>
      <c r="PGL47" s="83"/>
      <c r="PGM47" s="83"/>
      <c r="PGN47" s="83"/>
      <c r="PGO47" s="83"/>
      <c r="PGP47" s="83"/>
      <c r="PGQ47" s="83"/>
      <c r="PGR47" s="83"/>
      <c r="PGS47" s="83"/>
      <c r="PGT47" s="83"/>
      <c r="PGU47" s="83"/>
      <c r="PGV47" s="83"/>
      <c r="PGW47" s="83"/>
      <c r="PGX47" s="83"/>
      <c r="PGY47" s="83"/>
      <c r="PGZ47" s="83"/>
      <c r="PHA47" s="83"/>
      <c r="PHB47" s="83"/>
      <c r="PHC47" s="83"/>
      <c r="PHD47" s="83"/>
      <c r="PHE47" s="83"/>
      <c r="PHF47" s="83"/>
      <c r="PHG47" s="83"/>
      <c r="PHH47" s="83"/>
      <c r="PHI47" s="83"/>
      <c r="PHJ47" s="83"/>
      <c r="PHK47" s="83"/>
      <c r="PHL47" s="83"/>
      <c r="PHM47" s="83"/>
      <c r="PHN47" s="83"/>
      <c r="PHO47" s="83"/>
      <c r="PHP47" s="83"/>
      <c r="PHQ47" s="83"/>
      <c r="PHR47" s="83"/>
      <c r="PHS47" s="83"/>
      <c r="PHT47" s="83"/>
      <c r="PHU47" s="83"/>
      <c r="PHV47" s="83"/>
      <c r="PHW47" s="83"/>
      <c r="PHX47" s="83"/>
      <c r="PHY47" s="83"/>
      <c r="PHZ47" s="83"/>
      <c r="PIA47" s="83"/>
      <c r="PIB47" s="83"/>
      <c r="PIC47" s="83"/>
      <c r="PID47" s="83"/>
      <c r="PIE47" s="83"/>
      <c r="PIF47" s="83"/>
      <c r="PIG47" s="83"/>
      <c r="PIH47" s="83"/>
      <c r="PII47" s="83"/>
      <c r="PIJ47" s="83"/>
      <c r="PIK47" s="83"/>
      <c r="PIL47" s="83"/>
      <c r="PIM47" s="83"/>
      <c r="PIN47" s="83"/>
      <c r="PIO47" s="83"/>
      <c r="PIP47" s="83"/>
      <c r="PIQ47" s="83"/>
      <c r="PIR47" s="83"/>
      <c r="PIS47" s="83"/>
      <c r="PIT47" s="83"/>
      <c r="PIU47" s="83"/>
      <c r="PIV47" s="83"/>
      <c r="PIW47" s="83"/>
      <c r="PIX47" s="83"/>
      <c r="PIY47" s="83"/>
      <c r="PIZ47" s="83"/>
      <c r="PJA47" s="83"/>
      <c r="PJB47" s="83"/>
      <c r="PJC47" s="83"/>
      <c r="PJD47" s="83"/>
      <c r="PJE47" s="83"/>
      <c r="PJF47" s="83"/>
      <c r="PJG47" s="83"/>
      <c r="PJH47" s="83"/>
      <c r="PJI47" s="83"/>
      <c r="PJJ47" s="83"/>
      <c r="PJK47" s="83"/>
      <c r="PJL47" s="83"/>
      <c r="PJM47" s="83"/>
      <c r="PJN47" s="83"/>
      <c r="PJO47" s="83"/>
      <c r="PJP47" s="83"/>
      <c r="PJQ47" s="83"/>
      <c r="PJR47" s="83"/>
      <c r="PJS47" s="83"/>
      <c r="PJT47" s="83"/>
      <c r="PJU47" s="83"/>
      <c r="PJV47" s="83"/>
      <c r="PJW47" s="83"/>
      <c r="PJX47" s="83"/>
      <c r="PJY47" s="83"/>
      <c r="PJZ47" s="83"/>
      <c r="PKA47" s="83"/>
      <c r="PKB47" s="83"/>
      <c r="PKC47" s="83"/>
      <c r="PKD47" s="83"/>
      <c r="PKE47" s="83"/>
      <c r="PKF47" s="83"/>
      <c r="PKG47" s="83"/>
      <c r="PKH47" s="83"/>
      <c r="PKI47" s="83"/>
      <c r="PKJ47" s="83"/>
      <c r="PKK47" s="83"/>
      <c r="PKL47" s="83"/>
      <c r="PKM47" s="83"/>
      <c r="PKN47" s="83"/>
      <c r="PKO47" s="83"/>
      <c r="PKP47" s="83"/>
      <c r="PKQ47" s="83"/>
      <c r="PKR47" s="83"/>
      <c r="PKS47" s="83"/>
      <c r="PKT47" s="83"/>
      <c r="PKU47" s="83"/>
      <c r="PKV47" s="83"/>
      <c r="PKW47" s="83"/>
      <c r="PKX47" s="83"/>
      <c r="PKY47" s="83"/>
      <c r="PKZ47" s="83"/>
      <c r="PLA47" s="83"/>
      <c r="PLB47" s="83"/>
      <c r="PLC47" s="83"/>
      <c r="PLD47" s="83"/>
      <c r="PLE47" s="83"/>
      <c r="PLF47" s="83"/>
      <c r="PLG47" s="83"/>
      <c r="PLH47" s="83"/>
      <c r="PLI47" s="83"/>
      <c r="PLJ47" s="83"/>
      <c r="PLK47" s="83"/>
      <c r="PLL47" s="83"/>
      <c r="PLM47" s="83"/>
      <c r="PLN47" s="83"/>
      <c r="PLO47" s="83"/>
      <c r="PLP47" s="83"/>
      <c r="PLQ47" s="83"/>
      <c r="PLR47" s="83"/>
      <c r="PLS47" s="83"/>
      <c r="PLT47" s="83"/>
      <c r="PLU47" s="83"/>
      <c r="PLV47" s="83"/>
      <c r="PLW47" s="83"/>
      <c r="PLX47" s="83"/>
      <c r="PLY47" s="83"/>
      <c r="PLZ47" s="83"/>
      <c r="PMA47" s="83"/>
      <c r="PMB47" s="83"/>
      <c r="PMC47" s="83"/>
      <c r="PMD47" s="83"/>
      <c r="PME47" s="83"/>
      <c r="PMF47" s="83"/>
      <c r="PMG47" s="83"/>
      <c r="PMH47" s="83"/>
      <c r="PMI47" s="83"/>
      <c r="PMJ47" s="83"/>
      <c r="PMK47" s="83"/>
      <c r="PML47" s="83"/>
      <c r="PMM47" s="83"/>
      <c r="PMN47" s="83"/>
      <c r="PMO47" s="83"/>
      <c r="PMP47" s="83"/>
      <c r="PMQ47" s="83"/>
      <c r="PMR47" s="83"/>
      <c r="PMS47" s="83"/>
      <c r="PMT47" s="83"/>
      <c r="PMU47" s="83"/>
      <c r="PMV47" s="83"/>
      <c r="PMW47" s="83"/>
      <c r="PMX47" s="83"/>
      <c r="PMY47" s="83"/>
      <c r="PMZ47" s="83"/>
      <c r="PNA47" s="83"/>
      <c r="PNB47" s="83"/>
      <c r="PNC47" s="83"/>
      <c r="PND47" s="83"/>
      <c r="PNE47" s="83"/>
      <c r="PNF47" s="83"/>
      <c r="PNG47" s="83"/>
      <c r="PNH47" s="83"/>
      <c r="PNI47" s="83"/>
      <c r="PNJ47" s="83"/>
      <c r="PNK47" s="83"/>
      <c r="PNL47" s="83"/>
      <c r="PNM47" s="83"/>
      <c r="PNN47" s="83"/>
      <c r="PNO47" s="83"/>
      <c r="PNP47" s="83"/>
      <c r="PNQ47" s="83"/>
      <c r="PNR47" s="83"/>
      <c r="PNS47" s="83"/>
      <c r="PNT47" s="83"/>
      <c r="PNU47" s="83"/>
      <c r="PNV47" s="83"/>
      <c r="PNW47" s="83"/>
      <c r="PNX47" s="83"/>
      <c r="PNY47" s="83"/>
      <c r="PNZ47" s="83"/>
      <c r="POA47" s="83"/>
      <c r="POB47" s="83"/>
      <c r="POC47" s="83"/>
      <c r="POD47" s="83"/>
      <c r="POE47" s="83"/>
      <c r="POF47" s="83"/>
      <c r="POG47" s="83"/>
      <c r="POH47" s="83"/>
      <c r="POI47" s="83"/>
      <c r="POJ47" s="83"/>
      <c r="POK47" s="83"/>
      <c r="POL47" s="83"/>
      <c r="POM47" s="83"/>
      <c r="PON47" s="83"/>
      <c r="POO47" s="83"/>
      <c r="POP47" s="83"/>
      <c r="POQ47" s="83"/>
      <c r="POR47" s="83"/>
      <c r="POS47" s="83"/>
      <c r="POT47" s="83"/>
      <c r="POU47" s="83"/>
      <c r="POV47" s="83"/>
      <c r="POW47" s="83"/>
      <c r="POX47" s="83"/>
      <c r="POY47" s="83"/>
      <c r="POZ47" s="83"/>
      <c r="PPA47" s="83"/>
      <c r="PPB47" s="83"/>
      <c r="PPC47" s="83"/>
      <c r="PPD47" s="83"/>
      <c r="PPE47" s="83"/>
      <c r="PPF47" s="83"/>
      <c r="PPG47" s="83"/>
      <c r="PPH47" s="83"/>
      <c r="PPI47" s="83"/>
      <c r="PPJ47" s="83"/>
      <c r="PPK47" s="83"/>
      <c r="PPL47" s="83"/>
      <c r="PPM47" s="83"/>
      <c r="PPN47" s="83"/>
      <c r="PPO47" s="83"/>
      <c r="PPP47" s="83"/>
      <c r="PPQ47" s="83"/>
      <c r="PPR47" s="83"/>
      <c r="PPS47" s="83"/>
      <c r="PPT47" s="83"/>
      <c r="PPU47" s="83"/>
      <c r="PPV47" s="83"/>
      <c r="PPW47" s="83"/>
      <c r="PPX47" s="83"/>
      <c r="PPY47" s="83"/>
      <c r="PPZ47" s="83"/>
      <c r="PQA47" s="83"/>
      <c r="PQB47" s="83"/>
      <c r="PQC47" s="83"/>
      <c r="PQD47" s="83"/>
      <c r="PQE47" s="83"/>
      <c r="PQF47" s="83"/>
      <c r="PQG47" s="83"/>
      <c r="PQH47" s="83"/>
      <c r="PQI47" s="83"/>
      <c r="PQJ47" s="83"/>
      <c r="PQK47" s="83"/>
      <c r="PQL47" s="83"/>
      <c r="PQM47" s="83"/>
      <c r="PQN47" s="83"/>
      <c r="PQO47" s="83"/>
      <c r="PQP47" s="83"/>
      <c r="PQQ47" s="83"/>
      <c r="PQR47" s="83"/>
      <c r="PQS47" s="83"/>
      <c r="PQT47" s="83"/>
      <c r="PQU47" s="83"/>
      <c r="PQV47" s="83"/>
      <c r="PQW47" s="83"/>
      <c r="PQX47" s="83"/>
      <c r="PQY47" s="83"/>
      <c r="PQZ47" s="83"/>
      <c r="PRA47" s="83"/>
      <c r="PRB47" s="83"/>
      <c r="PRC47" s="83"/>
      <c r="PRD47" s="83"/>
      <c r="PRE47" s="83"/>
      <c r="PRF47" s="83"/>
      <c r="PRG47" s="83"/>
      <c r="PRH47" s="83"/>
      <c r="PRI47" s="83"/>
      <c r="PRJ47" s="83"/>
      <c r="PRK47" s="83"/>
      <c r="PRL47" s="83"/>
      <c r="PRM47" s="83"/>
      <c r="PRN47" s="83"/>
      <c r="PRO47" s="83"/>
      <c r="PRP47" s="83"/>
      <c r="PRQ47" s="83"/>
      <c r="PRR47" s="83"/>
      <c r="PRS47" s="83"/>
      <c r="PRT47" s="83"/>
      <c r="PRU47" s="83"/>
      <c r="PRV47" s="83"/>
      <c r="PRW47" s="83"/>
      <c r="PRX47" s="83"/>
      <c r="PRY47" s="83"/>
      <c r="PRZ47" s="83"/>
      <c r="PSA47" s="83"/>
      <c r="PSB47" s="83"/>
      <c r="PSC47" s="83"/>
      <c r="PSD47" s="83"/>
      <c r="PSE47" s="83"/>
      <c r="PSF47" s="83"/>
      <c r="PSG47" s="83"/>
      <c r="PSH47" s="83"/>
      <c r="PSI47" s="83"/>
      <c r="PSJ47" s="83"/>
      <c r="PSK47" s="83"/>
      <c r="PSL47" s="83"/>
      <c r="PSM47" s="83"/>
      <c r="PSN47" s="83"/>
      <c r="PSO47" s="83"/>
      <c r="PSP47" s="83"/>
      <c r="PSQ47" s="83"/>
      <c r="PSR47" s="83"/>
      <c r="PSS47" s="83"/>
      <c r="PST47" s="83"/>
      <c r="PSU47" s="83"/>
      <c r="PSV47" s="83"/>
      <c r="PSW47" s="83"/>
      <c r="PSX47" s="83"/>
      <c r="PSY47" s="83"/>
      <c r="PSZ47" s="83"/>
      <c r="PTA47" s="83"/>
      <c r="PTB47" s="83"/>
      <c r="PTC47" s="83"/>
      <c r="PTD47" s="83"/>
      <c r="PTE47" s="83"/>
      <c r="PTF47" s="83"/>
      <c r="PTG47" s="83"/>
      <c r="PTH47" s="83"/>
      <c r="PTI47" s="83"/>
      <c r="PTJ47" s="83"/>
      <c r="PTK47" s="83"/>
      <c r="PTL47" s="83"/>
      <c r="PTM47" s="83"/>
      <c r="PTN47" s="83"/>
      <c r="PTO47" s="83"/>
      <c r="PTP47" s="83"/>
      <c r="PTQ47" s="83"/>
      <c r="PTR47" s="83"/>
      <c r="PTS47" s="83"/>
      <c r="PTT47" s="83"/>
      <c r="PTU47" s="83"/>
      <c r="PTV47" s="83"/>
      <c r="PTW47" s="83"/>
      <c r="PTX47" s="83"/>
      <c r="PTY47" s="83"/>
      <c r="PTZ47" s="83"/>
      <c r="PUA47" s="83"/>
      <c r="PUB47" s="83"/>
      <c r="PUC47" s="83"/>
      <c r="PUD47" s="83"/>
      <c r="PUE47" s="83"/>
      <c r="PUF47" s="83"/>
      <c r="PUG47" s="83"/>
      <c r="PUH47" s="83"/>
      <c r="PUI47" s="83"/>
      <c r="PUJ47" s="83"/>
      <c r="PUK47" s="83"/>
      <c r="PUL47" s="83"/>
      <c r="PUM47" s="83"/>
      <c r="PUN47" s="83"/>
      <c r="PUO47" s="83"/>
      <c r="PUP47" s="83"/>
      <c r="PUQ47" s="83"/>
      <c r="PUR47" s="83"/>
      <c r="PUS47" s="83"/>
      <c r="PUT47" s="83"/>
      <c r="PUU47" s="83"/>
      <c r="PUV47" s="83"/>
      <c r="PUW47" s="83"/>
      <c r="PUX47" s="83"/>
      <c r="PUY47" s="83"/>
      <c r="PUZ47" s="83"/>
      <c r="PVA47" s="83"/>
      <c r="PVB47" s="83"/>
      <c r="PVC47" s="83"/>
      <c r="PVD47" s="83"/>
      <c r="PVE47" s="83"/>
      <c r="PVF47" s="83"/>
      <c r="PVG47" s="83"/>
      <c r="PVH47" s="83"/>
      <c r="PVI47" s="83"/>
      <c r="PVJ47" s="83"/>
      <c r="PVK47" s="83"/>
      <c r="PVL47" s="83"/>
      <c r="PVM47" s="83"/>
      <c r="PVN47" s="83"/>
      <c r="PVO47" s="83"/>
      <c r="PVP47" s="83"/>
      <c r="PVQ47" s="83"/>
      <c r="PVR47" s="83"/>
      <c r="PVS47" s="83"/>
      <c r="PVT47" s="83"/>
      <c r="PVU47" s="83"/>
      <c r="PVV47" s="83"/>
      <c r="PVW47" s="83"/>
      <c r="PVX47" s="83"/>
      <c r="PVY47" s="83"/>
      <c r="PVZ47" s="83"/>
      <c r="PWA47" s="83"/>
      <c r="PWB47" s="83"/>
      <c r="PWC47" s="83"/>
      <c r="PWD47" s="83"/>
      <c r="PWE47" s="83"/>
      <c r="PWF47" s="83"/>
      <c r="PWG47" s="83"/>
      <c r="PWH47" s="83"/>
      <c r="PWI47" s="83"/>
      <c r="PWJ47" s="83"/>
      <c r="PWK47" s="83"/>
      <c r="PWL47" s="83"/>
      <c r="PWM47" s="83"/>
      <c r="PWN47" s="83"/>
      <c r="PWO47" s="83"/>
      <c r="PWP47" s="83"/>
      <c r="PWQ47" s="83"/>
      <c r="PWR47" s="83"/>
      <c r="PWS47" s="83"/>
      <c r="PWT47" s="83"/>
      <c r="PWU47" s="83"/>
      <c r="PWV47" s="83"/>
      <c r="PWW47" s="83"/>
      <c r="PWX47" s="83"/>
      <c r="PWY47" s="83"/>
      <c r="PWZ47" s="83"/>
      <c r="PXA47" s="83"/>
      <c r="PXB47" s="83"/>
      <c r="PXC47" s="83"/>
      <c r="PXD47" s="83"/>
      <c r="PXE47" s="83"/>
      <c r="PXF47" s="83"/>
      <c r="PXG47" s="83"/>
      <c r="PXH47" s="83"/>
      <c r="PXI47" s="83"/>
      <c r="PXJ47" s="83"/>
      <c r="PXK47" s="83"/>
      <c r="PXL47" s="83"/>
      <c r="PXM47" s="83"/>
      <c r="PXN47" s="83"/>
      <c r="PXO47" s="83"/>
      <c r="PXP47" s="83"/>
      <c r="PXQ47" s="83"/>
      <c r="PXR47" s="83"/>
      <c r="PXS47" s="83"/>
      <c r="PXT47" s="83"/>
      <c r="PXU47" s="83"/>
      <c r="PXV47" s="83"/>
      <c r="PXW47" s="83"/>
      <c r="PXX47" s="83"/>
      <c r="PXY47" s="83"/>
      <c r="PXZ47" s="83"/>
      <c r="PYA47" s="83"/>
      <c r="PYB47" s="83"/>
      <c r="PYC47" s="83"/>
      <c r="PYD47" s="83"/>
      <c r="PYE47" s="83"/>
      <c r="PYF47" s="83"/>
      <c r="PYG47" s="83"/>
      <c r="PYH47" s="83"/>
      <c r="PYI47" s="83"/>
      <c r="PYJ47" s="83"/>
      <c r="PYK47" s="83"/>
      <c r="PYL47" s="83"/>
      <c r="PYM47" s="83"/>
      <c r="PYN47" s="83"/>
      <c r="PYO47" s="83"/>
      <c r="PYP47" s="83"/>
      <c r="PYQ47" s="83"/>
      <c r="PYR47" s="83"/>
      <c r="PYS47" s="83"/>
      <c r="PYT47" s="83"/>
      <c r="PYU47" s="83"/>
      <c r="PYV47" s="83"/>
      <c r="PYW47" s="83"/>
      <c r="PYX47" s="83"/>
      <c r="PYY47" s="83"/>
      <c r="PYZ47" s="83"/>
      <c r="PZA47" s="83"/>
      <c r="PZB47" s="83"/>
      <c r="PZC47" s="83"/>
      <c r="PZD47" s="83"/>
      <c r="PZE47" s="83"/>
      <c r="PZF47" s="83"/>
      <c r="PZG47" s="83"/>
      <c r="PZH47" s="83"/>
      <c r="PZI47" s="83"/>
      <c r="PZJ47" s="83"/>
      <c r="PZK47" s="83"/>
      <c r="PZL47" s="83"/>
      <c r="PZM47" s="83"/>
      <c r="PZN47" s="83"/>
      <c r="PZO47" s="83"/>
      <c r="PZP47" s="83"/>
      <c r="PZQ47" s="83"/>
      <c r="PZR47" s="83"/>
      <c r="PZS47" s="83"/>
      <c r="PZT47" s="83"/>
      <c r="PZU47" s="83"/>
      <c r="PZV47" s="83"/>
      <c r="PZW47" s="83"/>
      <c r="PZX47" s="83"/>
      <c r="PZY47" s="83"/>
      <c r="PZZ47" s="83"/>
      <c r="QAA47" s="83"/>
      <c r="QAB47" s="83"/>
      <c r="QAC47" s="83"/>
      <c r="QAD47" s="83"/>
      <c r="QAE47" s="83"/>
      <c r="QAF47" s="83"/>
      <c r="QAG47" s="83"/>
      <c r="QAH47" s="83"/>
      <c r="QAI47" s="83"/>
      <c r="QAJ47" s="83"/>
      <c r="QAK47" s="83"/>
      <c r="QAL47" s="83"/>
      <c r="QAM47" s="83"/>
      <c r="QAN47" s="83"/>
      <c r="QAO47" s="83"/>
      <c r="QAP47" s="83"/>
      <c r="QAQ47" s="83"/>
      <c r="QAR47" s="83"/>
      <c r="QAS47" s="83"/>
      <c r="QAT47" s="83"/>
      <c r="QAU47" s="83"/>
      <c r="QAV47" s="83"/>
      <c r="QAW47" s="83"/>
      <c r="QAX47" s="83"/>
      <c r="QAY47" s="83"/>
      <c r="QAZ47" s="83"/>
      <c r="QBA47" s="83"/>
      <c r="QBB47" s="83"/>
      <c r="QBC47" s="83"/>
      <c r="QBD47" s="83"/>
      <c r="QBE47" s="83"/>
      <c r="QBF47" s="83"/>
      <c r="QBG47" s="83"/>
      <c r="QBH47" s="83"/>
      <c r="QBI47" s="83"/>
      <c r="QBJ47" s="83"/>
      <c r="QBK47" s="83"/>
      <c r="QBL47" s="83"/>
      <c r="QBM47" s="83"/>
      <c r="QBN47" s="83"/>
      <c r="QBO47" s="83"/>
      <c r="QBP47" s="83"/>
      <c r="QBQ47" s="83"/>
      <c r="QBR47" s="83"/>
      <c r="QBS47" s="83"/>
      <c r="QBT47" s="83"/>
      <c r="QBU47" s="83"/>
      <c r="QBV47" s="83"/>
      <c r="QBW47" s="83"/>
      <c r="QBX47" s="83"/>
      <c r="QBY47" s="83"/>
      <c r="QBZ47" s="83"/>
      <c r="QCA47" s="83"/>
      <c r="QCB47" s="83"/>
      <c r="QCC47" s="83"/>
      <c r="QCD47" s="83"/>
      <c r="QCE47" s="83"/>
      <c r="QCF47" s="83"/>
      <c r="QCG47" s="83"/>
      <c r="QCH47" s="83"/>
      <c r="QCI47" s="83"/>
      <c r="QCJ47" s="83"/>
      <c r="QCK47" s="83"/>
      <c r="QCL47" s="83"/>
      <c r="QCM47" s="83"/>
      <c r="QCN47" s="83"/>
      <c r="QCO47" s="83"/>
      <c r="QCP47" s="83"/>
      <c r="QCQ47" s="83"/>
      <c r="QCR47" s="83"/>
      <c r="QCS47" s="83"/>
      <c r="QCT47" s="83"/>
      <c r="QCU47" s="83"/>
      <c r="QCV47" s="83"/>
      <c r="QCW47" s="83"/>
      <c r="QCX47" s="83"/>
      <c r="QCY47" s="83"/>
      <c r="QCZ47" s="83"/>
      <c r="QDA47" s="83"/>
      <c r="QDB47" s="83"/>
      <c r="QDC47" s="83"/>
      <c r="QDD47" s="83"/>
      <c r="QDE47" s="83"/>
      <c r="QDF47" s="83"/>
      <c r="QDG47" s="83"/>
      <c r="QDH47" s="83"/>
      <c r="QDI47" s="83"/>
      <c r="QDJ47" s="83"/>
      <c r="QDK47" s="83"/>
      <c r="QDL47" s="83"/>
      <c r="QDM47" s="83"/>
      <c r="QDN47" s="83"/>
      <c r="QDO47" s="83"/>
      <c r="QDP47" s="83"/>
      <c r="QDQ47" s="83"/>
      <c r="QDR47" s="83"/>
      <c r="QDS47" s="83"/>
      <c r="QDT47" s="83"/>
      <c r="QDU47" s="83"/>
      <c r="QDV47" s="83"/>
      <c r="QDW47" s="83"/>
      <c r="QDX47" s="83"/>
      <c r="QDY47" s="83"/>
      <c r="QDZ47" s="83"/>
      <c r="QEA47" s="83"/>
      <c r="QEB47" s="83"/>
      <c r="QEC47" s="83"/>
      <c r="QED47" s="83"/>
      <c r="QEE47" s="83"/>
      <c r="QEF47" s="83"/>
      <c r="QEG47" s="83"/>
      <c r="QEH47" s="83"/>
      <c r="QEI47" s="83"/>
      <c r="QEJ47" s="83"/>
      <c r="QEK47" s="83"/>
      <c r="QEL47" s="83"/>
      <c r="QEM47" s="83"/>
      <c r="QEN47" s="83"/>
      <c r="QEO47" s="83"/>
      <c r="QEP47" s="83"/>
      <c r="QEQ47" s="83"/>
      <c r="QER47" s="83"/>
      <c r="QES47" s="83"/>
      <c r="QET47" s="83"/>
      <c r="QEU47" s="83"/>
      <c r="QEV47" s="83"/>
      <c r="QEW47" s="83"/>
      <c r="QEX47" s="83"/>
      <c r="QEY47" s="83"/>
      <c r="QEZ47" s="83"/>
      <c r="QFA47" s="83"/>
      <c r="QFB47" s="83"/>
      <c r="QFC47" s="83"/>
      <c r="QFD47" s="83"/>
      <c r="QFE47" s="83"/>
      <c r="QFF47" s="83"/>
      <c r="QFG47" s="83"/>
      <c r="QFH47" s="83"/>
      <c r="QFI47" s="83"/>
      <c r="QFJ47" s="83"/>
      <c r="QFK47" s="83"/>
      <c r="QFL47" s="83"/>
      <c r="QFM47" s="83"/>
      <c r="QFN47" s="83"/>
      <c r="QFO47" s="83"/>
      <c r="QFP47" s="83"/>
      <c r="QFQ47" s="83"/>
      <c r="QFR47" s="83"/>
      <c r="QFS47" s="83"/>
      <c r="QFT47" s="83"/>
      <c r="QFU47" s="83"/>
      <c r="QFV47" s="83"/>
      <c r="QFW47" s="83"/>
      <c r="QFX47" s="83"/>
      <c r="QFY47" s="83"/>
      <c r="QFZ47" s="83"/>
      <c r="QGA47" s="83"/>
      <c r="QGB47" s="83"/>
      <c r="QGC47" s="83"/>
      <c r="QGD47" s="83"/>
      <c r="QGE47" s="83"/>
      <c r="QGF47" s="83"/>
      <c r="QGG47" s="83"/>
      <c r="QGH47" s="83"/>
      <c r="QGI47" s="83"/>
      <c r="QGJ47" s="83"/>
      <c r="QGK47" s="83"/>
      <c r="QGL47" s="83"/>
      <c r="QGM47" s="83"/>
      <c r="QGN47" s="83"/>
      <c r="QGO47" s="83"/>
      <c r="QGP47" s="83"/>
      <c r="QGQ47" s="83"/>
      <c r="QGR47" s="83"/>
      <c r="QGS47" s="83"/>
      <c r="QGT47" s="83"/>
      <c r="QGU47" s="83"/>
      <c r="QGV47" s="83"/>
      <c r="QGW47" s="83"/>
      <c r="QGX47" s="83"/>
      <c r="QGY47" s="83"/>
      <c r="QGZ47" s="83"/>
      <c r="QHA47" s="83"/>
      <c r="QHB47" s="83"/>
      <c r="QHC47" s="83"/>
      <c r="QHD47" s="83"/>
      <c r="QHE47" s="83"/>
      <c r="QHF47" s="83"/>
      <c r="QHG47" s="83"/>
      <c r="QHH47" s="83"/>
      <c r="QHI47" s="83"/>
      <c r="QHJ47" s="83"/>
      <c r="QHK47" s="83"/>
      <c r="QHL47" s="83"/>
      <c r="QHM47" s="83"/>
      <c r="QHN47" s="83"/>
      <c r="QHO47" s="83"/>
      <c r="QHP47" s="83"/>
      <c r="QHQ47" s="83"/>
      <c r="QHR47" s="83"/>
      <c r="QHS47" s="83"/>
      <c r="QHT47" s="83"/>
      <c r="QHU47" s="83"/>
      <c r="QHV47" s="83"/>
      <c r="QHW47" s="83"/>
      <c r="QHX47" s="83"/>
      <c r="QHY47" s="83"/>
      <c r="QHZ47" s="83"/>
      <c r="QIA47" s="83"/>
      <c r="QIB47" s="83"/>
      <c r="QIC47" s="83"/>
      <c r="QID47" s="83"/>
      <c r="QIE47" s="83"/>
      <c r="QIF47" s="83"/>
      <c r="QIG47" s="83"/>
      <c r="QIH47" s="83"/>
      <c r="QII47" s="83"/>
      <c r="QIJ47" s="83"/>
      <c r="QIK47" s="83"/>
      <c r="QIL47" s="83"/>
      <c r="QIM47" s="83"/>
      <c r="QIN47" s="83"/>
      <c r="QIO47" s="83"/>
      <c r="QIP47" s="83"/>
      <c r="QIQ47" s="83"/>
      <c r="QIR47" s="83"/>
      <c r="QIS47" s="83"/>
      <c r="QIT47" s="83"/>
      <c r="QIU47" s="83"/>
      <c r="QIV47" s="83"/>
      <c r="QIW47" s="83"/>
      <c r="QIX47" s="83"/>
      <c r="QIY47" s="83"/>
      <c r="QIZ47" s="83"/>
      <c r="QJA47" s="83"/>
      <c r="QJB47" s="83"/>
      <c r="QJC47" s="83"/>
      <c r="QJD47" s="83"/>
      <c r="QJE47" s="83"/>
      <c r="QJF47" s="83"/>
      <c r="QJG47" s="83"/>
      <c r="QJH47" s="83"/>
      <c r="QJI47" s="83"/>
      <c r="QJJ47" s="83"/>
      <c r="QJK47" s="83"/>
      <c r="QJL47" s="83"/>
      <c r="QJM47" s="83"/>
      <c r="QJN47" s="83"/>
      <c r="QJO47" s="83"/>
      <c r="QJP47" s="83"/>
      <c r="QJQ47" s="83"/>
      <c r="QJR47" s="83"/>
      <c r="QJS47" s="83"/>
      <c r="QJT47" s="83"/>
      <c r="QJU47" s="83"/>
      <c r="QJV47" s="83"/>
      <c r="QJW47" s="83"/>
      <c r="QJX47" s="83"/>
      <c r="QJY47" s="83"/>
      <c r="QJZ47" s="83"/>
      <c r="QKA47" s="83"/>
      <c r="QKB47" s="83"/>
      <c r="QKC47" s="83"/>
      <c r="QKD47" s="83"/>
      <c r="QKE47" s="83"/>
      <c r="QKF47" s="83"/>
      <c r="QKG47" s="83"/>
      <c r="QKH47" s="83"/>
      <c r="QKI47" s="83"/>
      <c r="QKJ47" s="83"/>
      <c r="QKK47" s="83"/>
      <c r="QKL47" s="83"/>
      <c r="QKM47" s="83"/>
      <c r="QKN47" s="83"/>
      <c r="QKO47" s="83"/>
      <c r="QKP47" s="83"/>
      <c r="QKQ47" s="83"/>
      <c r="QKR47" s="83"/>
      <c r="QKS47" s="83"/>
      <c r="QKT47" s="83"/>
      <c r="QKU47" s="83"/>
      <c r="QKV47" s="83"/>
      <c r="QKW47" s="83"/>
      <c r="QKX47" s="83"/>
      <c r="QKY47" s="83"/>
      <c r="QKZ47" s="83"/>
      <c r="QLA47" s="83"/>
      <c r="QLB47" s="83"/>
      <c r="QLC47" s="83"/>
      <c r="QLD47" s="83"/>
      <c r="QLE47" s="83"/>
      <c r="QLF47" s="83"/>
      <c r="QLG47" s="83"/>
      <c r="QLH47" s="83"/>
      <c r="QLI47" s="83"/>
      <c r="QLJ47" s="83"/>
      <c r="QLK47" s="83"/>
      <c r="QLL47" s="83"/>
      <c r="QLM47" s="83"/>
      <c r="QLN47" s="83"/>
      <c r="QLO47" s="83"/>
      <c r="QLP47" s="83"/>
      <c r="QLQ47" s="83"/>
      <c r="QLR47" s="83"/>
      <c r="QLS47" s="83"/>
      <c r="QLT47" s="83"/>
      <c r="QLU47" s="83"/>
      <c r="QLV47" s="83"/>
      <c r="QLW47" s="83"/>
      <c r="QLX47" s="83"/>
      <c r="QLY47" s="83"/>
      <c r="QLZ47" s="83"/>
      <c r="QMA47" s="83"/>
      <c r="QMB47" s="83"/>
      <c r="QMC47" s="83"/>
      <c r="QMD47" s="83"/>
      <c r="QME47" s="83"/>
      <c r="QMF47" s="83"/>
      <c r="QMG47" s="83"/>
      <c r="QMH47" s="83"/>
      <c r="QMI47" s="83"/>
      <c r="QMJ47" s="83"/>
      <c r="QMK47" s="83"/>
      <c r="QML47" s="83"/>
      <c r="QMM47" s="83"/>
      <c r="QMN47" s="83"/>
      <c r="QMO47" s="83"/>
      <c r="QMP47" s="83"/>
      <c r="QMQ47" s="83"/>
      <c r="QMR47" s="83"/>
      <c r="QMS47" s="83"/>
      <c r="QMT47" s="83"/>
      <c r="QMU47" s="83"/>
      <c r="QMV47" s="83"/>
      <c r="QMW47" s="83"/>
      <c r="QMX47" s="83"/>
      <c r="QMY47" s="83"/>
      <c r="QMZ47" s="83"/>
      <c r="QNA47" s="83"/>
      <c r="QNB47" s="83"/>
      <c r="QNC47" s="83"/>
      <c r="QND47" s="83"/>
      <c r="QNE47" s="83"/>
      <c r="QNF47" s="83"/>
      <c r="QNG47" s="83"/>
      <c r="QNH47" s="83"/>
      <c r="QNI47" s="83"/>
      <c r="QNJ47" s="83"/>
      <c r="QNK47" s="83"/>
      <c r="QNL47" s="83"/>
      <c r="QNM47" s="83"/>
      <c r="QNN47" s="83"/>
      <c r="QNO47" s="83"/>
      <c r="QNP47" s="83"/>
      <c r="QNQ47" s="83"/>
      <c r="QNR47" s="83"/>
      <c r="QNS47" s="83"/>
      <c r="QNT47" s="83"/>
      <c r="QNU47" s="83"/>
      <c r="QNV47" s="83"/>
      <c r="QNW47" s="83"/>
      <c r="QNX47" s="83"/>
      <c r="QNY47" s="83"/>
      <c r="QNZ47" s="83"/>
      <c r="QOA47" s="83"/>
      <c r="QOB47" s="83"/>
      <c r="QOC47" s="83"/>
      <c r="QOD47" s="83"/>
      <c r="QOE47" s="83"/>
      <c r="QOF47" s="83"/>
      <c r="QOG47" s="83"/>
      <c r="QOH47" s="83"/>
      <c r="QOI47" s="83"/>
      <c r="QOJ47" s="83"/>
      <c r="QOK47" s="83"/>
      <c r="QOL47" s="83"/>
      <c r="QOM47" s="83"/>
      <c r="QON47" s="83"/>
      <c r="QOO47" s="83"/>
      <c r="QOP47" s="83"/>
      <c r="QOQ47" s="83"/>
      <c r="QOR47" s="83"/>
      <c r="QOS47" s="83"/>
      <c r="QOT47" s="83"/>
      <c r="QOU47" s="83"/>
      <c r="QOV47" s="83"/>
      <c r="QOW47" s="83"/>
      <c r="QOX47" s="83"/>
      <c r="QOY47" s="83"/>
      <c r="QOZ47" s="83"/>
      <c r="QPA47" s="83"/>
      <c r="QPB47" s="83"/>
      <c r="QPC47" s="83"/>
      <c r="QPD47" s="83"/>
      <c r="QPE47" s="83"/>
      <c r="QPF47" s="83"/>
      <c r="QPG47" s="83"/>
      <c r="QPH47" s="83"/>
      <c r="QPI47" s="83"/>
      <c r="QPJ47" s="83"/>
      <c r="QPK47" s="83"/>
      <c r="QPL47" s="83"/>
      <c r="QPM47" s="83"/>
      <c r="QPN47" s="83"/>
      <c r="QPO47" s="83"/>
      <c r="QPP47" s="83"/>
      <c r="QPQ47" s="83"/>
      <c r="QPR47" s="83"/>
      <c r="QPS47" s="83"/>
      <c r="QPT47" s="83"/>
      <c r="QPU47" s="83"/>
      <c r="QPV47" s="83"/>
      <c r="QPW47" s="83"/>
      <c r="QPX47" s="83"/>
      <c r="QPY47" s="83"/>
      <c r="QPZ47" s="83"/>
      <c r="QQA47" s="83"/>
      <c r="QQB47" s="83"/>
      <c r="QQC47" s="83"/>
      <c r="QQD47" s="83"/>
      <c r="QQE47" s="83"/>
      <c r="QQF47" s="83"/>
      <c r="QQG47" s="83"/>
      <c r="QQH47" s="83"/>
      <c r="QQI47" s="83"/>
      <c r="QQJ47" s="83"/>
      <c r="QQK47" s="83"/>
      <c r="QQL47" s="83"/>
      <c r="QQM47" s="83"/>
      <c r="QQN47" s="83"/>
      <c r="QQO47" s="83"/>
      <c r="QQP47" s="83"/>
      <c r="QQQ47" s="83"/>
      <c r="QQR47" s="83"/>
      <c r="QQS47" s="83"/>
      <c r="QQT47" s="83"/>
      <c r="QQU47" s="83"/>
      <c r="QQV47" s="83"/>
      <c r="QQW47" s="83"/>
      <c r="QQX47" s="83"/>
      <c r="QQY47" s="83"/>
      <c r="QQZ47" s="83"/>
      <c r="QRA47" s="83"/>
      <c r="QRB47" s="83"/>
      <c r="QRC47" s="83"/>
      <c r="QRD47" s="83"/>
      <c r="QRE47" s="83"/>
      <c r="QRF47" s="83"/>
      <c r="QRG47" s="83"/>
      <c r="QRH47" s="83"/>
      <c r="QRI47" s="83"/>
      <c r="QRJ47" s="83"/>
      <c r="QRK47" s="83"/>
      <c r="QRL47" s="83"/>
      <c r="QRM47" s="83"/>
      <c r="QRN47" s="83"/>
      <c r="QRO47" s="83"/>
      <c r="QRP47" s="83"/>
      <c r="QRQ47" s="83"/>
      <c r="QRR47" s="83"/>
      <c r="QRS47" s="83"/>
      <c r="QRT47" s="83"/>
      <c r="QRU47" s="83"/>
      <c r="QRV47" s="83"/>
      <c r="QRW47" s="83"/>
      <c r="QRX47" s="83"/>
      <c r="QRY47" s="83"/>
      <c r="QRZ47" s="83"/>
      <c r="QSA47" s="83"/>
      <c r="QSB47" s="83"/>
      <c r="QSC47" s="83"/>
      <c r="QSD47" s="83"/>
      <c r="QSE47" s="83"/>
      <c r="QSF47" s="83"/>
      <c r="QSG47" s="83"/>
      <c r="QSH47" s="83"/>
      <c r="QSI47" s="83"/>
      <c r="QSJ47" s="83"/>
      <c r="QSK47" s="83"/>
      <c r="QSL47" s="83"/>
      <c r="QSM47" s="83"/>
      <c r="QSN47" s="83"/>
      <c r="QSO47" s="83"/>
      <c r="QSP47" s="83"/>
      <c r="QSQ47" s="83"/>
      <c r="QSR47" s="83"/>
      <c r="QSS47" s="83"/>
      <c r="QST47" s="83"/>
      <c r="QSU47" s="83"/>
      <c r="QSV47" s="83"/>
      <c r="QSW47" s="83"/>
      <c r="QSX47" s="83"/>
      <c r="QSY47" s="83"/>
      <c r="QSZ47" s="83"/>
      <c r="QTA47" s="83"/>
      <c r="QTB47" s="83"/>
      <c r="QTC47" s="83"/>
      <c r="QTD47" s="83"/>
      <c r="QTE47" s="83"/>
      <c r="QTF47" s="83"/>
      <c r="QTG47" s="83"/>
      <c r="QTH47" s="83"/>
      <c r="QTI47" s="83"/>
      <c r="QTJ47" s="83"/>
      <c r="QTK47" s="83"/>
      <c r="QTL47" s="83"/>
      <c r="QTM47" s="83"/>
      <c r="QTN47" s="83"/>
      <c r="QTO47" s="83"/>
      <c r="QTP47" s="83"/>
      <c r="QTQ47" s="83"/>
      <c r="QTR47" s="83"/>
      <c r="QTS47" s="83"/>
      <c r="QTT47" s="83"/>
      <c r="QTU47" s="83"/>
      <c r="QTV47" s="83"/>
      <c r="QTW47" s="83"/>
      <c r="QTX47" s="83"/>
      <c r="QTY47" s="83"/>
      <c r="QTZ47" s="83"/>
      <c r="QUA47" s="83"/>
      <c r="QUB47" s="83"/>
      <c r="QUC47" s="83"/>
      <c r="QUD47" s="83"/>
      <c r="QUE47" s="83"/>
      <c r="QUF47" s="83"/>
      <c r="QUG47" s="83"/>
      <c r="QUH47" s="83"/>
      <c r="QUI47" s="83"/>
      <c r="QUJ47" s="83"/>
      <c r="QUK47" s="83"/>
      <c r="QUL47" s="83"/>
      <c r="QUM47" s="83"/>
      <c r="QUN47" s="83"/>
      <c r="QUO47" s="83"/>
      <c r="QUP47" s="83"/>
      <c r="QUQ47" s="83"/>
      <c r="QUR47" s="83"/>
      <c r="QUS47" s="83"/>
      <c r="QUT47" s="83"/>
      <c r="QUU47" s="83"/>
      <c r="QUV47" s="83"/>
      <c r="QUW47" s="83"/>
      <c r="QUX47" s="83"/>
      <c r="QUY47" s="83"/>
      <c r="QUZ47" s="83"/>
      <c r="QVA47" s="83"/>
      <c r="QVB47" s="83"/>
      <c r="QVC47" s="83"/>
      <c r="QVD47" s="83"/>
      <c r="QVE47" s="83"/>
      <c r="QVF47" s="83"/>
      <c r="QVG47" s="83"/>
      <c r="QVH47" s="83"/>
      <c r="QVI47" s="83"/>
      <c r="QVJ47" s="83"/>
      <c r="QVK47" s="83"/>
      <c r="QVL47" s="83"/>
      <c r="QVM47" s="83"/>
      <c r="QVN47" s="83"/>
      <c r="QVO47" s="83"/>
      <c r="QVP47" s="83"/>
      <c r="QVQ47" s="83"/>
      <c r="QVR47" s="83"/>
      <c r="QVS47" s="83"/>
      <c r="QVT47" s="83"/>
      <c r="QVU47" s="83"/>
      <c r="QVV47" s="83"/>
      <c r="QVW47" s="83"/>
      <c r="QVX47" s="83"/>
      <c r="QVY47" s="83"/>
      <c r="QVZ47" s="83"/>
      <c r="QWA47" s="83"/>
      <c r="QWB47" s="83"/>
      <c r="QWC47" s="83"/>
      <c r="QWD47" s="83"/>
      <c r="QWE47" s="83"/>
      <c r="QWF47" s="83"/>
      <c r="QWG47" s="83"/>
      <c r="QWH47" s="83"/>
      <c r="QWI47" s="83"/>
      <c r="QWJ47" s="83"/>
      <c r="QWK47" s="83"/>
      <c r="QWL47" s="83"/>
      <c r="QWM47" s="83"/>
      <c r="QWN47" s="83"/>
      <c r="QWO47" s="83"/>
      <c r="QWP47" s="83"/>
      <c r="QWQ47" s="83"/>
      <c r="QWR47" s="83"/>
      <c r="QWS47" s="83"/>
      <c r="QWT47" s="83"/>
      <c r="QWU47" s="83"/>
      <c r="QWV47" s="83"/>
      <c r="QWW47" s="83"/>
      <c r="QWX47" s="83"/>
      <c r="QWY47" s="83"/>
      <c r="QWZ47" s="83"/>
      <c r="QXA47" s="83"/>
      <c r="QXB47" s="83"/>
      <c r="QXC47" s="83"/>
      <c r="QXD47" s="83"/>
      <c r="QXE47" s="83"/>
      <c r="QXF47" s="83"/>
      <c r="QXG47" s="83"/>
      <c r="QXH47" s="83"/>
      <c r="QXI47" s="83"/>
      <c r="QXJ47" s="83"/>
      <c r="QXK47" s="83"/>
      <c r="QXL47" s="83"/>
      <c r="QXM47" s="83"/>
      <c r="QXN47" s="83"/>
      <c r="QXO47" s="83"/>
      <c r="QXP47" s="83"/>
      <c r="QXQ47" s="83"/>
      <c r="QXR47" s="83"/>
      <c r="QXS47" s="83"/>
      <c r="QXT47" s="83"/>
      <c r="QXU47" s="83"/>
      <c r="QXV47" s="83"/>
      <c r="QXW47" s="83"/>
      <c r="QXX47" s="83"/>
      <c r="QXY47" s="83"/>
      <c r="QXZ47" s="83"/>
      <c r="QYA47" s="83"/>
      <c r="QYB47" s="83"/>
      <c r="QYC47" s="83"/>
      <c r="QYD47" s="83"/>
      <c r="QYE47" s="83"/>
      <c r="QYF47" s="83"/>
      <c r="QYG47" s="83"/>
      <c r="QYH47" s="83"/>
      <c r="QYI47" s="83"/>
      <c r="QYJ47" s="83"/>
      <c r="QYK47" s="83"/>
      <c r="QYL47" s="83"/>
      <c r="QYM47" s="83"/>
      <c r="QYN47" s="83"/>
      <c r="QYO47" s="83"/>
      <c r="QYP47" s="83"/>
      <c r="QYQ47" s="83"/>
      <c r="QYR47" s="83"/>
      <c r="QYS47" s="83"/>
      <c r="QYT47" s="83"/>
      <c r="QYU47" s="83"/>
      <c r="QYV47" s="83"/>
      <c r="QYW47" s="83"/>
      <c r="QYX47" s="83"/>
      <c r="QYY47" s="83"/>
      <c r="QYZ47" s="83"/>
      <c r="QZA47" s="83"/>
      <c r="QZB47" s="83"/>
      <c r="QZC47" s="83"/>
      <c r="QZD47" s="83"/>
      <c r="QZE47" s="83"/>
      <c r="QZF47" s="83"/>
      <c r="QZG47" s="83"/>
      <c r="QZH47" s="83"/>
      <c r="QZI47" s="83"/>
      <c r="QZJ47" s="83"/>
      <c r="QZK47" s="83"/>
      <c r="QZL47" s="83"/>
      <c r="QZM47" s="83"/>
      <c r="QZN47" s="83"/>
      <c r="QZO47" s="83"/>
      <c r="QZP47" s="83"/>
      <c r="QZQ47" s="83"/>
      <c r="QZR47" s="83"/>
      <c r="QZS47" s="83"/>
      <c r="QZT47" s="83"/>
      <c r="QZU47" s="83"/>
      <c r="QZV47" s="83"/>
      <c r="QZW47" s="83"/>
      <c r="QZX47" s="83"/>
      <c r="QZY47" s="83"/>
      <c r="QZZ47" s="83"/>
      <c r="RAA47" s="83"/>
      <c r="RAB47" s="83"/>
      <c r="RAC47" s="83"/>
      <c r="RAD47" s="83"/>
      <c r="RAE47" s="83"/>
      <c r="RAF47" s="83"/>
      <c r="RAG47" s="83"/>
      <c r="RAH47" s="83"/>
      <c r="RAI47" s="83"/>
      <c r="RAJ47" s="83"/>
      <c r="RAK47" s="83"/>
      <c r="RAL47" s="83"/>
      <c r="RAM47" s="83"/>
      <c r="RAN47" s="83"/>
      <c r="RAO47" s="83"/>
      <c r="RAP47" s="83"/>
      <c r="RAQ47" s="83"/>
      <c r="RAR47" s="83"/>
      <c r="RAS47" s="83"/>
      <c r="RAT47" s="83"/>
      <c r="RAU47" s="83"/>
      <c r="RAV47" s="83"/>
      <c r="RAW47" s="83"/>
      <c r="RAX47" s="83"/>
      <c r="RAY47" s="83"/>
      <c r="RAZ47" s="83"/>
      <c r="RBA47" s="83"/>
      <c r="RBB47" s="83"/>
      <c r="RBC47" s="83"/>
      <c r="RBD47" s="83"/>
      <c r="RBE47" s="83"/>
      <c r="RBF47" s="83"/>
      <c r="RBG47" s="83"/>
      <c r="RBH47" s="83"/>
      <c r="RBI47" s="83"/>
      <c r="RBJ47" s="83"/>
      <c r="RBK47" s="83"/>
      <c r="RBL47" s="83"/>
      <c r="RBM47" s="83"/>
      <c r="RBN47" s="83"/>
      <c r="RBO47" s="83"/>
      <c r="RBP47" s="83"/>
      <c r="RBQ47" s="83"/>
      <c r="RBR47" s="83"/>
      <c r="RBS47" s="83"/>
      <c r="RBT47" s="83"/>
      <c r="RBU47" s="83"/>
      <c r="RBV47" s="83"/>
      <c r="RBW47" s="83"/>
      <c r="RBX47" s="83"/>
      <c r="RBY47" s="83"/>
      <c r="RBZ47" s="83"/>
      <c r="RCA47" s="83"/>
      <c r="RCB47" s="83"/>
      <c r="RCC47" s="83"/>
      <c r="RCD47" s="83"/>
      <c r="RCE47" s="83"/>
      <c r="RCF47" s="83"/>
      <c r="RCG47" s="83"/>
      <c r="RCH47" s="83"/>
      <c r="RCI47" s="83"/>
      <c r="RCJ47" s="83"/>
      <c r="RCK47" s="83"/>
      <c r="RCL47" s="83"/>
      <c r="RCM47" s="83"/>
      <c r="RCN47" s="83"/>
      <c r="RCO47" s="83"/>
      <c r="RCP47" s="83"/>
      <c r="RCQ47" s="83"/>
      <c r="RCR47" s="83"/>
      <c r="RCS47" s="83"/>
      <c r="RCT47" s="83"/>
      <c r="RCU47" s="83"/>
      <c r="RCV47" s="83"/>
      <c r="RCW47" s="83"/>
      <c r="RCX47" s="83"/>
      <c r="RCY47" s="83"/>
      <c r="RCZ47" s="83"/>
      <c r="RDA47" s="83"/>
      <c r="RDB47" s="83"/>
      <c r="RDC47" s="83"/>
      <c r="RDD47" s="83"/>
      <c r="RDE47" s="83"/>
      <c r="RDF47" s="83"/>
      <c r="RDG47" s="83"/>
      <c r="RDH47" s="83"/>
      <c r="RDI47" s="83"/>
      <c r="RDJ47" s="83"/>
      <c r="RDK47" s="83"/>
      <c r="RDL47" s="83"/>
      <c r="RDM47" s="83"/>
      <c r="RDN47" s="83"/>
      <c r="RDO47" s="83"/>
      <c r="RDP47" s="83"/>
      <c r="RDQ47" s="83"/>
      <c r="RDR47" s="83"/>
      <c r="RDS47" s="83"/>
      <c r="RDT47" s="83"/>
      <c r="RDU47" s="83"/>
      <c r="RDV47" s="83"/>
      <c r="RDW47" s="83"/>
      <c r="RDX47" s="83"/>
      <c r="RDY47" s="83"/>
      <c r="RDZ47" s="83"/>
      <c r="REA47" s="83"/>
      <c r="REB47" s="83"/>
      <c r="REC47" s="83"/>
      <c r="RED47" s="83"/>
      <c r="REE47" s="83"/>
      <c r="REF47" s="83"/>
      <c r="REG47" s="83"/>
      <c r="REH47" s="83"/>
      <c r="REI47" s="83"/>
      <c r="REJ47" s="83"/>
      <c r="REK47" s="83"/>
      <c r="REL47" s="83"/>
      <c r="REM47" s="83"/>
      <c r="REN47" s="83"/>
      <c r="REO47" s="83"/>
      <c r="REP47" s="83"/>
      <c r="REQ47" s="83"/>
      <c r="RER47" s="83"/>
      <c r="RES47" s="83"/>
      <c r="RET47" s="83"/>
      <c r="REU47" s="83"/>
      <c r="REV47" s="83"/>
      <c r="REW47" s="83"/>
      <c r="REX47" s="83"/>
      <c r="REY47" s="83"/>
      <c r="REZ47" s="83"/>
      <c r="RFA47" s="83"/>
      <c r="RFB47" s="83"/>
      <c r="RFC47" s="83"/>
      <c r="RFD47" s="83"/>
      <c r="RFE47" s="83"/>
      <c r="RFF47" s="83"/>
      <c r="RFG47" s="83"/>
      <c r="RFH47" s="83"/>
      <c r="RFI47" s="83"/>
      <c r="RFJ47" s="83"/>
      <c r="RFK47" s="83"/>
      <c r="RFL47" s="83"/>
      <c r="RFM47" s="83"/>
      <c r="RFN47" s="83"/>
      <c r="RFO47" s="83"/>
      <c r="RFP47" s="83"/>
      <c r="RFQ47" s="83"/>
      <c r="RFR47" s="83"/>
      <c r="RFS47" s="83"/>
      <c r="RFT47" s="83"/>
      <c r="RFU47" s="83"/>
      <c r="RFV47" s="83"/>
      <c r="RFW47" s="83"/>
      <c r="RFX47" s="83"/>
      <c r="RFY47" s="83"/>
      <c r="RFZ47" s="83"/>
      <c r="RGA47" s="83"/>
      <c r="RGB47" s="83"/>
      <c r="RGC47" s="83"/>
      <c r="RGD47" s="83"/>
      <c r="RGE47" s="83"/>
      <c r="RGF47" s="83"/>
      <c r="RGG47" s="83"/>
      <c r="RGH47" s="83"/>
      <c r="RGI47" s="83"/>
      <c r="RGJ47" s="83"/>
      <c r="RGK47" s="83"/>
      <c r="RGL47" s="83"/>
      <c r="RGM47" s="83"/>
      <c r="RGN47" s="83"/>
      <c r="RGO47" s="83"/>
      <c r="RGP47" s="83"/>
      <c r="RGQ47" s="83"/>
      <c r="RGR47" s="83"/>
      <c r="RGS47" s="83"/>
      <c r="RGT47" s="83"/>
      <c r="RGU47" s="83"/>
      <c r="RGV47" s="83"/>
      <c r="RGW47" s="83"/>
      <c r="RGX47" s="83"/>
      <c r="RGY47" s="83"/>
      <c r="RGZ47" s="83"/>
      <c r="RHA47" s="83"/>
      <c r="RHB47" s="83"/>
      <c r="RHC47" s="83"/>
      <c r="RHD47" s="83"/>
      <c r="RHE47" s="83"/>
      <c r="RHF47" s="83"/>
      <c r="RHG47" s="83"/>
      <c r="RHH47" s="83"/>
      <c r="RHI47" s="83"/>
      <c r="RHJ47" s="83"/>
      <c r="RHK47" s="83"/>
      <c r="RHL47" s="83"/>
      <c r="RHM47" s="83"/>
      <c r="RHN47" s="83"/>
      <c r="RHO47" s="83"/>
      <c r="RHP47" s="83"/>
      <c r="RHQ47" s="83"/>
      <c r="RHR47" s="83"/>
      <c r="RHS47" s="83"/>
      <c r="RHT47" s="83"/>
      <c r="RHU47" s="83"/>
      <c r="RHV47" s="83"/>
      <c r="RHW47" s="83"/>
      <c r="RHX47" s="83"/>
      <c r="RHY47" s="83"/>
      <c r="RHZ47" s="83"/>
      <c r="RIA47" s="83"/>
      <c r="RIB47" s="83"/>
      <c r="RIC47" s="83"/>
      <c r="RID47" s="83"/>
      <c r="RIE47" s="83"/>
      <c r="RIF47" s="83"/>
      <c r="RIG47" s="83"/>
      <c r="RIH47" s="83"/>
      <c r="RII47" s="83"/>
      <c r="RIJ47" s="83"/>
      <c r="RIK47" s="83"/>
      <c r="RIL47" s="83"/>
      <c r="RIM47" s="83"/>
      <c r="RIN47" s="83"/>
      <c r="RIO47" s="83"/>
      <c r="RIP47" s="83"/>
      <c r="RIQ47" s="83"/>
      <c r="RIR47" s="83"/>
      <c r="RIS47" s="83"/>
      <c r="RIT47" s="83"/>
      <c r="RIU47" s="83"/>
      <c r="RIV47" s="83"/>
      <c r="RIW47" s="83"/>
      <c r="RIX47" s="83"/>
      <c r="RIY47" s="83"/>
      <c r="RIZ47" s="83"/>
      <c r="RJA47" s="83"/>
      <c r="RJB47" s="83"/>
      <c r="RJC47" s="83"/>
      <c r="RJD47" s="83"/>
      <c r="RJE47" s="83"/>
      <c r="RJF47" s="83"/>
      <c r="RJG47" s="83"/>
      <c r="RJH47" s="83"/>
      <c r="RJI47" s="83"/>
      <c r="RJJ47" s="83"/>
      <c r="RJK47" s="83"/>
      <c r="RJL47" s="83"/>
      <c r="RJM47" s="83"/>
      <c r="RJN47" s="83"/>
      <c r="RJO47" s="83"/>
      <c r="RJP47" s="83"/>
      <c r="RJQ47" s="83"/>
      <c r="RJR47" s="83"/>
      <c r="RJS47" s="83"/>
      <c r="RJT47" s="83"/>
      <c r="RJU47" s="83"/>
      <c r="RJV47" s="83"/>
      <c r="RJW47" s="83"/>
      <c r="RJX47" s="83"/>
      <c r="RJY47" s="83"/>
      <c r="RJZ47" s="83"/>
      <c r="RKA47" s="83"/>
      <c r="RKB47" s="83"/>
      <c r="RKC47" s="83"/>
      <c r="RKD47" s="83"/>
      <c r="RKE47" s="83"/>
      <c r="RKF47" s="83"/>
      <c r="RKG47" s="83"/>
      <c r="RKH47" s="83"/>
      <c r="RKI47" s="83"/>
      <c r="RKJ47" s="83"/>
      <c r="RKK47" s="83"/>
      <c r="RKL47" s="83"/>
      <c r="RKM47" s="83"/>
      <c r="RKN47" s="83"/>
      <c r="RKO47" s="83"/>
      <c r="RKP47" s="83"/>
      <c r="RKQ47" s="83"/>
      <c r="RKR47" s="83"/>
      <c r="RKS47" s="83"/>
      <c r="RKT47" s="83"/>
      <c r="RKU47" s="83"/>
      <c r="RKV47" s="83"/>
      <c r="RKW47" s="83"/>
      <c r="RKX47" s="83"/>
      <c r="RKY47" s="83"/>
      <c r="RKZ47" s="83"/>
      <c r="RLA47" s="83"/>
      <c r="RLB47" s="83"/>
      <c r="RLC47" s="83"/>
      <c r="RLD47" s="83"/>
      <c r="RLE47" s="83"/>
      <c r="RLF47" s="83"/>
      <c r="RLG47" s="83"/>
      <c r="RLH47" s="83"/>
      <c r="RLI47" s="83"/>
      <c r="RLJ47" s="83"/>
      <c r="RLK47" s="83"/>
      <c r="RLL47" s="83"/>
      <c r="RLM47" s="83"/>
      <c r="RLN47" s="83"/>
      <c r="RLO47" s="83"/>
      <c r="RLP47" s="83"/>
      <c r="RLQ47" s="83"/>
      <c r="RLR47" s="83"/>
      <c r="RLS47" s="83"/>
      <c r="RLT47" s="83"/>
      <c r="RLU47" s="83"/>
      <c r="RLV47" s="83"/>
      <c r="RLW47" s="83"/>
      <c r="RLX47" s="83"/>
      <c r="RLY47" s="83"/>
      <c r="RLZ47" s="83"/>
      <c r="RMA47" s="83"/>
      <c r="RMB47" s="83"/>
      <c r="RMC47" s="83"/>
      <c r="RMD47" s="83"/>
      <c r="RME47" s="83"/>
      <c r="RMF47" s="83"/>
      <c r="RMG47" s="83"/>
      <c r="RMH47" s="83"/>
      <c r="RMI47" s="83"/>
      <c r="RMJ47" s="83"/>
      <c r="RMK47" s="83"/>
      <c r="RML47" s="83"/>
      <c r="RMM47" s="83"/>
      <c r="RMN47" s="83"/>
      <c r="RMO47" s="83"/>
      <c r="RMP47" s="83"/>
      <c r="RMQ47" s="83"/>
      <c r="RMR47" s="83"/>
      <c r="RMS47" s="83"/>
      <c r="RMT47" s="83"/>
      <c r="RMU47" s="83"/>
      <c r="RMV47" s="83"/>
      <c r="RMW47" s="83"/>
      <c r="RMX47" s="83"/>
      <c r="RMY47" s="83"/>
      <c r="RMZ47" s="83"/>
      <c r="RNA47" s="83"/>
      <c r="RNB47" s="83"/>
      <c r="RNC47" s="83"/>
      <c r="RND47" s="83"/>
      <c r="RNE47" s="83"/>
      <c r="RNF47" s="83"/>
      <c r="RNG47" s="83"/>
      <c r="RNH47" s="83"/>
      <c r="RNI47" s="83"/>
      <c r="RNJ47" s="83"/>
      <c r="RNK47" s="83"/>
      <c r="RNL47" s="83"/>
      <c r="RNM47" s="83"/>
      <c r="RNN47" s="83"/>
      <c r="RNO47" s="83"/>
      <c r="RNP47" s="83"/>
      <c r="RNQ47" s="83"/>
      <c r="RNR47" s="83"/>
      <c r="RNS47" s="83"/>
      <c r="RNT47" s="83"/>
      <c r="RNU47" s="83"/>
      <c r="RNV47" s="83"/>
      <c r="RNW47" s="83"/>
      <c r="RNX47" s="83"/>
      <c r="RNY47" s="83"/>
      <c r="RNZ47" s="83"/>
      <c r="ROA47" s="83"/>
      <c r="ROB47" s="83"/>
      <c r="ROC47" s="83"/>
      <c r="ROD47" s="83"/>
      <c r="ROE47" s="83"/>
      <c r="ROF47" s="83"/>
      <c r="ROG47" s="83"/>
      <c r="ROH47" s="83"/>
      <c r="ROI47" s="83"/>
      <c r="ROJ47" s="83"/>
      <c r="ROK47" s="83"/>
      <c r="ROL47" s="83"/>
      <c r="ROM47" s="83"/>
      <c r="RON47" s="83"/>
      <c r="ROO47" s="83"/>
      <c r="ROP47" s="83"/>
      <c r="ROQ47" s="83"/>
      <c r="ROR47" s="83"/>
      <c r="ROS47" s="83"/>
      <c r="ROT47" s="83"/>
      <c r="ROU47" s="83"/>
      <c r="ROV47" s="83"/>
      <c r="ROW47" s="83"/>
      <c r="ROX47" s="83"/>
      <c r="ROY47" s="83"/>
      <c r="ROZ47" s="83"/>
      <c r="RPA47" s="83"/>
      <c r="RPB47" s="83"/>
      <c r="RPC47" s="83"/>
      <c r="RPD47" s="83"/>
      <c r="RPE47" s="83"/>
      <c r="RPF47" s="83"/>
      <c r="RPG47" s="83"/>
      <c r="RPH47" s="83"/>
      <c r="RPI47" s="83"/>
      <c r="RPJ47" s="83"/>
      <c r="RPK47" s="83"/>
      <c r="RPL47" s="83"/>
      <c r="RPM47" s="83"/>
      <c r="RPN47" s="83"/>
      <c r="RPO47" s="83"/>
      <c r="RPP47" s="83"/>
      <c r="RPQ47" s="83"/>
      <c r="RPR47" s="83"/>
      <c r="RPS47" s="83"/>
      <c r="RPT47" s="83"/>
      <c r="RPU47" s="83"/>
      <c r="RPV47" s="83"/>
      <c r="RPW47" s="83"/>
      <c r="RPX47" s="83"/>
      <c r="RPY47" s="83"/>
      <c r="RPZ47" s="83"/>
      <c r="RQA47" s="83"/>
      <c r="RQB47" s="83"/>
      <c r="RQC47" s="83"/>
      <c r="RQD47" s="83"/>
      <c r="RQE47" s="83"/>
      <c r="RQF47" s="83"/>
      <c r="RQG47" s="83"/>
      <c r="RQH47" s="83"/>
      <c r="RQI47" s="83"/>
      <c r="RQJ47" s="83"/>
      <c r="RQK47" s="83"/>
      <c r="RQL47" s="83"/>
      <c r="RQM47" s="83"/>
      <c r="RQN47" s="83"/>
      <c r="RQO47" s="83"/>
      <c r="RQP47" s="83"/>
      <c r="RQQ47" s="83"/>
      <c r="RQR47" s="83"/>
      <c r="RQS47" s="83"/>
      <c r="RQT47" s="83"/>
      <c r="RQU47" s="83"/>
      <c r="RQV47" s="83"/>
      <c r="RQW47" s="83"/>
      <c r="RQX47" s="83"/>
      <c r="RQY47" s="83"/>
      <c r="RQZ47" s="83"/>
      <c r="RRA47" s="83"/>
      <c r="RRB47" s="83"/>
      <c r="RRC47" s="83"/>
      <c r="RRD47" s="83"/>
      <c r="RRE47" s="83"/>
      <c r="RRF47" s="83"/>
      <c r="RRG47" s="83"/>
      <c r="RRH47" s="83"/>
      <c r="RRI47" s="83"/>
      <c r="RRJ47" s="83"/>
      <c r="RRK47" s="83"/>
      <c r="RRL47" s="83"/>
      <c r="RRM47" s="83"/>
      <c r="RRN47" s="83"/>
      <c r="RRO47" s="83"/>
      <c r="RRP47" s="83"/>
      <c r="RRQ47" s="83"/>
      <c r="RRR47" s="83"/>
      <c r="RRS47" s="83"/>
      <c r="RRT47" s="83"/>
      <c r="RRU47" s="83"/>
      <c r="RRV47" s="83"/>
      <c r="RRW47" s="83"/>
      <c r="RRX47" s="83"/>
      <c r="RRY47" s="83"/>
      <c r="RRZ47" s="83"/>
      <c r="RSA47" s="83"/>
      <c r="RSB47" s="83"/>
      <c r="RSC47" s="83"/>
      <c r="RSD47" s="83"/>
      <c r="RSE47" s="83"/>
      <c r="RSF47" s="83"/>
      <c r="RSG47" s="83"/>
      <c r="RSH47" s="83"/>
      <c r="RSI47" s="83"/>
      <c r="RSJ47" s="83"/>
      <c r="RSK47" s="83"/>
      <c r="RSL47" s="83"/>
      <c r="RSM47" s="83"/>
      <c r="RSN47" s="83"/>
      <c r="RSO47" s="83"/>
      <c r="RSP47" s="83"/>
      <c r="RSQ47" s="83"/>
      <c r="RSR47" s="83"/>
      <c r="RSS47" s="83"/>
      <c r="RST47" s="83"/>
      <c r="RSU47" s="83"/>
      <c r="RSV47" s="83"/>
      <c r="RSW47" s="83"/>
      <c r="RSX47" s="83"/>
      <c r="RSY47" s="83"/>
      <c r="RSZ47" s="83"/>
      <c r="RTA47" s="83"/>
      <c r="RTB47" s="83"/>
      <c r="RTC47" s="83"/>
      <c r="RTD47" s="83"/>
      <c r="RTE47" s="83"/>
      <c r="RTF47" s="83"/>
      <c r="RTG47" s="83"/>
      <c r="RTH47" s="83"/>
      <c r="RTI47" s="83"/>
      <c r="RTJ47" s="83"/>
      <c r="RTK47" s="83"/>
      <c r="RTL47" s="83"/>
      <c r="RTM47" s="83"/>
      <c r="RTN47" s="83"/>
      <c r="RTO47" s="83"/>
      <c r="RTP47" s="83"/>
      <c r="RTQ47" s="83"/>
      <c r="RTR47" s="83"/>
      <c r="RTS47" s="83"/>
      <c r="RTT47" s="83"/>
      <c r="RTU47" s="83"/>
      <c r="RTV47" s="83"/>
      <c r="RTW47" s="83"/>
      <c r="RTX47" s="83"/>
      <c r="RTY47" s="83"/>
      <c r="RTZ47" s="83"/>
      <c r="RUA47" s="83"/>
      <c r="RUB47" s="83"/>
      <c r="RUC47" s="83"/>
      <c r="RUD47" s="83"/>
      <c r="RUE47" s="83"/>
      <c r="RUF47" s="83"/>
      <c r="RUG47" s="83"/>
      <c r="RUH47" s="83"/>
      <c r="RUI47" s="83"/>
      <c r="RUJ47" s="83"/>
      <c r="RUK47" s="83"/>
      <c r="RUL47" s="83"/>
      <c r="RUM47" s="83"/>
      <c r="RUN47" s="83"/>
      <c r="RUO47" s="83"/>
      <c r="RUP47" s="83"/>
      <c r="RUQ47" s="83"/>
      <c r="RUR47" s="83"/>
      <c r="RUS47" s="83"/>
      <c r="RUT47" s="83"/>
      <c r="RUU47" s="83"/>
      <c r="RUV47" s="83"/>
      <c r="RUW47" s="83"/>
      <c r="RUX47" s="83"/>
      <c r="RUY47" s="83"/>
      <c r="RUZ47" s="83"/>
      <c r="RVA47" s="83"/>
      <c r="RVB47" s="83"/>
      <c r="RVC47" s="83"/>
      <c r="RVD47" s="83"/>
      <c r="RVE47" s="83"/>
      <c r="RVF47" s="83"/>
      <c r="RVG47" s="83"/>
      <c r="RVH47" s="83"/>
      <c r="RVI47" s="83"/>
      <c r="RVJ47" s="83"/>
      <c r="RVK47" s="83"/>
      <c r="RVL47" s="83"/>
      <c r="RVM47" s="83"/>
      <c r="RVN47" s="83"/>
      <c r="RVO47" s="83"/>
      <c r="RVP47" s="83"/>
      <c r="RVQ47" s="83"/>
      <c r="RVR47" s="83"/>
      <c r="RVS47" s="83"/>
      <c r="RVT47" s="83"/>
      <c r="RVU47" s="83"/>
      <c r="RVV47" s="83"/>
      <c r="RVW47" s="83"/>
      <c r="RVX47" s="83"/>
      <c r="RVY47" s="83"/>
      <c r="RVZ47" s="83"/>
      <c r="RWA47" s="83"/>
      <c r="RWB47" s="83"/>
      <c r="RWC47" s="83"/>
      <c r="RWD47" s="83"/>
      <c r="RWE47" s="83"/>
      <c r="RWF47" s="83"/>
      <c r="RWG47" s="83"/>
      <c r="RWH47" s="83"/>
      <c r="RWI47" s="83"/>
      <c r="RWJ47" s="83"/>
      <c r="RWK47" s="83"/>
      <c r="RWL47" s="83"/>
      <c r="RWM47" s="83"/>
      <c r="RWN47" s="83"/>
      <c r="RWO47" s="83"/>
      <c r="RWP47" s="83"/>
      <c r="RWQ47" s="83"/>
      <c r="RWR47" s="83"/>
      <c r="RWS47" s="83"/>
      <c r="RWT47" s="83"/>
      <c r="RWU47" s="83"/>
      <c r="RWV47" s="83"/>
      <c r="RWW47" s="83"/>
      <c r="RWX47" s="83"/>
      <c r="RWY47" s="83"/>
      <c r="RWZ47" s="83"/>
      <c r="RXA47" s="83"/>
      <c r="RXB47" s="83"/>
      <c r="RXC47" s="83"/>
      <c r="RXD47" s="83"/>
      <c r="RXE47" s="83"/>
      <c r="RXF47" s="83"/>
      <c r="RXG47" s="83"/>
      <c r="RXH47" s="83"/>
      <c r="RXI47" s="83"/>
      <c r="RXJ47" s="83"/>
      <c r="RXK47" s="83"/>
      <c r="RXL47" s="83"/>
      <c r="RXM47" s="83"/>
      <c r="RXN47" s="83"/>
      <c r="RXO47" s="83"/>
      <c r="RXP47" s="83"/>
      <c r="RXQ47" s="83"/>
      <c r="RXR47" s="83"/>
      <c r="RXS47" s="83"/>
      <c r="RXT47" s="83"/>
      <c r="RXU47" s="83"/>
      <c r="RXV47" s="83"/>
      <c r="RXW47" s="83"/>
      <c r="RXX47" s="83"/>
      <c r="RXY47" s="83"/>
      <c r="RXZ47" s="83"/>
      <c r="RYA47" s="83"/>
      <c r="RYB47" s="83"/>
      <c r="RYC47" s="83"/>
      <c r="RYD47" s="83"/>
      <c r="RYE47" s="83"/>
      <c r="RYF47" s="83"/>
      <c r="RYG47" s="83"/>
      <c r="RYH47" s="83"/>
      <c r="RYI47" s="83"/>
      <c r="RYJ47" s="83"/>
      <c r="RYK47" s="83"/>
      <c r="RYL47" s="83"/>
      <c r="RYM47" s="83"/>
      <c r="RYN47" s="83"/>
      <c r="RYO47" s="83"/>
      <c r="RYP47" s="83"/>
      <c r="RYQ47" s="83"/>
      <c r="RYR47" s="83"/>
      <c r="RYS47" s="83"/>
      <c r="RYT47" s="83"/>
      <c r="RYU47" s="83"/>
      <c r="RYV47" s="83"/>
      <c r="RYW47" s="83"/>
      <c r="RYX47" s="83"/>
      <c r="RYY47" s="83"/>
      <c r="RYZ47" s="83"/>
      <c r="RZA47" s="83"/>
      <c r="RZB47" s="83"/>
      <c r="RZC47" s="83"/>
      <c r="RZD47" s="83"/>
      <c r="RZE47" s="83"/>
      <c r="RZF47" s="83"/>
      <c r="RZG47" s="83"/>
      <c r="RZH47" s="83"/>
      <c r="RZI47" s="83"/>
      <c r="RZJ47" s="83"/>
      <c r="RZK47" s="83"/>
      <c r="RZL47" s="83"/>
      <c r="RZM47" s="83"/>
      <c r="RZN47" s="83"/>
      <c r="RZO47" s="83"/>
      <c r="RZP47" s="83"/>
      <c r="RZQ47" s="83"/>
      <c r="RZR47" s="83"/>
      <c r="RZS47" s="83"/>
      <c r="RZT47" s="83"/>
      <c r="RZU47" s="83"/>
      <c r="RZV47" s="83"/>
      <c r="RZW47" s="83"/>
      <c r="RZX47" s="83"/>
      <c r="RZY47" s="83"/>
      <c r="RZZ47" s="83"/>
      <c r="SAA47" s="83"/>
      <c r="SAB47" s="83"/>
      <c r="SAC47" s="83"/>
      <c r="SAD47" s="83"/>
      <c r="SAE47" s="83"/>
      <c r="SAF47" s="83"/>
      <c r="SAG47" s="83"/>
      <c r="SAH47" s="83"/>
      <c r="SAI47" s="83"/>
      <c r="SAJ47" s="83"/>
      <c r="SAK47" s="83"/>
      <c r="SAL47" s="83"/>
      <c r="SAM47" s="83"/>
      <c r="SAN47" s="83"/>
      <c r="SAO47" s="83"/>
      <c r="SAP47" s="83"/>
      <c r="SAQ47" s="83"/>
      <c r="SAR47" s="83"/>
      <c r="SAS47" s="83"/>
      <c r="SAT47" s="83"/>
      <c r="SAU47" s="83"/>
      <c r="SAV47" s="83"/>
      <c r="SAW47" s="83"/>
      <c r="SAX47" s="83"/>
      <c r="SAY47" s="83"/>
      <c r="SAZ47" s="83"/>
      <c r="SBA47" s="83"/>
      <c r="SBB47" s="83"/>
      <c r="SBC47" s="83"/>
      <c r="SBD47" s="83"/>
      <c r="SBE47" s="83"/>
      <c r="SBF47" s="83"/>
      <c r="SBG47" s="83"/>
      <c r="SBH47" s="83"/>
      <c r="SBI47" s="83"/>
      <c r="SBJ47" s="83"/>
      <c r="SBK47" s="83"/>
      <c r="SBL47" s="83"/>
      <c r="SBM47" s="83"/>
      <c r="SBN47" s="83"/>
      <c r="SBO47" s="83"/>
      <c r="SBP47" s="83"/>
      <c r="SBQ47" s="83"/>
      <c r="SBR47" s="83"/>
      <c r="SBS47" s="83"/>
      <c r="SBT47" s="83"/>
      <c r="SBU47" s="83"/>
      <c r="SBV47" s="83"/>
      <c r="SBW47" s="83"/>
      <c r="SBX47" s="83"/>
      <c r="SBY47" s="83"/>
      <c r="SBZ47" s="83"/>
      <c r="SCA47" s="83"/>
      <c r="SCB47" s="83"/>
      <c r="SCC47" s="83"/>
      <c r="SCD47" s="83"/>
      <c r="SCE47" s="83"/>
      <c r="SCF47" s="83"/>
      <c r="SCG47" s="83"/>
      <c r="SCH47" s="83"/>
      <c r="SCI47" s="83"/>
      <c r="SCJ47" s="83"/>
      <c r="SCK47" s="83"/>
      <c r="SCL47" s="83"/>
      <c r="SCM47" s="83"/>
      <c r="SCN47" s="83"/>
      <c r="SCO47" s="83"/>
      <c r="SCP47" s="83"/>
      <c r="SCQ47" s="83"/>
      <c r="SCR47" s="83"/>
      <c r="SCS47" s="83"/>
      <c r="SCT47" s="83"/>
      <c r="SCU47" s="83"/>
      <c r="SCV47" s="83"/>
      <c r="SCW47" s="83"/>
      <c r="SCX47" s="83"/>
      <c r="SCY47" s="83"/>
      <c r="SCZ47" s="83"/>
      <c r="SDA47" s="83"/>
      <c r="SDB47" s="83"/>
      <c r="SDC47" s="83"/>
      <c r="SDD47" s="83"/>
      <c r="SDE47" s="83"/>
      <c r="SDF47" s="83"/>
      <c r="SDG47" s="83"/>
      <c r="SDH47" s="83"/>
      <c r="SDI47" s="83"/>
      <c r="SDJ47" s="83"/>
      <c r="SDK47" s="83"/>
      <c r="SDL47" s="83"/>
      <c r="SDM47" s="83"/>
      <c r="SDN47" s="83"/>
      <c r="SDO47" s="83"/>
      <c r="SDP47" s="83"/>
      <c r="SDQ47" s="83"/>
      <c r="SDR47" s="83"/>
      <c r="SDS47" s="83"/>
      <c r="SDT47" s="83"/>
      <c r="SDU47" s="83"/>
      <c r="SDV47" s="83"/>
      <c r="SDW47" s="83"/>
      <c r="SDX47" s="83"/>
      <c r="SDY47" s="83"/>
      <c r="SDZ47" s="83"/>
      <c r="SEA47" s="83"/>
      <c r="SEB47" s="83"/>
      <c r="SEC47" s="83"/>
      <c r="SED47" s="83"/>
      <c r="SEE47" s="83"/>
      <c r="SEF47" s="83"/>
      <c r="SEG47" s="83"/>
      <c r="SEH47" s="83"/>
      <c r="SEI47" s="83"/>
      <c r="SEJ47" s="83"/>
      <c r="SEK47" s="83"/>
      <c r="SEL47" s="83"/>
      <c r="SEM47" s="83"/>
      <c r="SEN47" s="83"/>
      <c r="SEO47" s="83"/>
      <c r="SEP47" s="83"/>
      <c r="SEQ47" s="83"/>
      <c r="SER47" s="83"/>
      <c r="SES47" s="83"/>
      <c r="SET47" s="83"/>
      <c r="SEU47" s="83"/>
      <c r="SEV47" s="83"/>
      <c r="SEW47" s="83"/>
      <c r="SEX47" s="83"/>
      <c r="SEY47" s="83"/>
      <c r="SEZ47" s="83"/>
      <c r="SFA47" s="83"/>
      <c r="SFB47" s="83"/>
      <c r="SFC47" s="83"/>
      <c r="SFD47" s="83"/>
      <c r="SFE47" s="83"/>
      <c r="SFF47" s="83"/>
      <c r="SFG47" s="83"/>
      <c r="SFH47" s="83"/>
      <c r="SFI47" s="83"/>
      <c r="SFJ47" s="83"/>
      <c r="SFK47" s="83"/>
      <c r="SFL47" s="83"/>
      <c r="SFM47" s="83"/>
      <c r="SFN47" s="83"/>
      <c r="SFO47" s="83"/>
      <c r="SFP47" s="83"/>
      <c r="SFQ47" s="83"/>
      <c r="SFR47" s="83"/>
      <c r="SFS47" s="83"/>
      <c r="SFT47" s="83"/>
      <c r="SFU47" s="83"/>
      <c r="SFV47" s="83"/>
      <c r="SFW47" s="83"/>
      <c r="SFX47" s="83"/>
      <c r="SFY47" s="83"/>
      <c r="SFZ47" s="83"/>
      <c r="SGA47" s="83"/>
      <c r="SGB47" s="83"/>
      <c r="SGC47" s="83"/>
      <c r="SGD47" s="83"/>
      <c r="SGE47" s="83"/>
      <c r="SGF47" s="83"/>
      <c r="SGG47" s="83"/>
      <c r="SGH47" s="83"/>
      <c r="SGI47" s="83"/>
      <c r="SGJ47" s="83"/>
      <c r="SGK47" s="83"/>
      <c r="SGL47" s="83"/>
      <c r="SGM47" s="83"/>
      <c r="SGN47" s="83"/>
      <c r="SGO47" s="83"/>
      <c r="SGP47" s="83"/>
      <c r="SGQ47" s="83"/>
      <c r="SGR47" s="83"/>
      <c r="SGS47" s="83"/>
      <c r="SGT47" s="83"/>
      <c r="SGU47" s="83"/>
      <c r="SGV47" s="83"/>
      <c r="SGW47" s="83"/>
      <c r="SGX47" s="83"/>
      <c r="SGY47" s="83"/>
      <c r="SGZ47" s="83"/>
      <c r="SHA47" s="83"/>
      <c r="SHB47" s="83"/>
      <c r="SHC47" s="83"/>
      <c r="SHD47" s="83"/>
      <c r="SHE47" s="83"/>
      <c r="SHF47" s="83"/>
      <c r="SHG47" s="83"/>
      <c r="SHH47" s="83"/>
      <c r="SHI47" s="83"/>
      <c r="SHJ47" s="83"/>
      <c r="SHK47" s="83"/>
      <c r="SHL47" s="83"/>
      <c r="SHM47" s="83"/>
      <c r="SHN47" s="83"/>
      <c r="SHO47" s="83"/>
      <c r="SHP47" s="83"/>
      <c r="SHQ47" s="83"/>
      <c r="SHR47" s="83"/>
      <c r="SHS47" s="83"/>
      <c r="SHT47" s="83"/>
      <c r="SHU47" s="83"/>
      <c r="SHV47" s="83"/>
      <c r="SHW47" s="83"/>
      <c r="SHX47" s="83"/>
      <c r="SHY47" s="83"/>
      <c r="SHZ47" s="83"/>
      <c r="SIA47" s="83"/>
      <c r="SIB47" s="83"/>
      <c r="SIC47" s="83"/>
      <c r="SID47" s="83"/>
      <c r="SIE47" s="83"/>
      <c r="SIF47" s="83"/>
      <c r="SIG47" s="83"/>
      <c r="SIH47" s="83"/>
      <c r="SII47" s="83"/>
      <c r="SIJ47" s="83"/>
      <c r="SIK47" s="83"/>
      <c r="SIL47" s="83"/>
      <c r="SIM47" s="83"/>
      <c r="SIN47" s="83"/>
      <c r="SIO47" s="83"/>
      <c r="SIP47" s="83"/>
      <c r="SIQ47" s="83"/>
      <c r="SIR47" s="83"/>
      <c r="SIS47" s="83"/>
      <c r="SIT47" s="83"/>
      <c r="SIU47" s="83"/>
      <c r="SIV47" s="83"/>
      <c r="SIW47" s="83"/>
      <c r="SIX47" s="83"/>
      <c r="SIY47" s="83"/>
      <c r="SIZ47" s="83"/>
      <c r="SJA47" s="83"/>
      <c r="SJB47" s="83"/>
      <c r="SJC47" s="83"/>
      <c r="SJD47" s="83"/>
      <c r="SJE47" s="83"/>
      <c r="SJF47" s="83"/>
      <c r="SJG47" s="83"/>
      <c r="SJH47" s="83"/>
      <c r="SJI47" s="83"/>
      <c r="SJJ47" s="83"/>
      <c r="SJK47" s="83"/>
      <c r="SJL47" s="83"/>
      <c r="SJM47" s="83"/>
      <c r="SJN47" s="83"/>
      <c r="SJO47" s="83"/>
      <c r="SJP47" s="83"/>
      <c r="SJQ47" s="83"/>
      <c r="SJR47" s="83"/>
      <c r="SJS47" s="83"/>
      <c r="SJT47" s="83"/>
      <c r="SJU47" s="83"/>
      <c r="SJV47" s="83"/>
      <c r="SJW47" s="83"/>
      <c r="SJX47" s="83"/>
      <c r="SJY47" s="83"/>
      <c r="SJZ47" s="83"/>
      <c r="SKA47" s="83"/>
      <c r="SKB47" s="83"/>
      <c r="SKC47" s="83"/>
      <c r="SKD47" s="83"/>
      <c r="SKE47" s="83"/>
      <c r="SKF47" s="83"/>
      <c r="SKG47" s="83"/>
      <c r="SKH47" s="83"/>
      <c r="SKI47" s="83"/>
      <c r="SKJ47" s="83"/>
      <c r="SKK47" s="83"/>
      <c r="SKL47" s="83"/>
      <c r="SKM47" s="83"/>
      <c r="SKN47" s="83"/>
      <c r="SKO47" s="83"/>
      <c r="SKP47" s="83"/>
      <c r="SKQ47" s="83"/>
      <c r="SKR47" s="83"/>
      <c r="SKS47" s="83"/>
      <c r="SKT47" s="83"/>
      <c r="SKU47" s="83"/>
      <c r="SKV47" s="83"/>
      <c r="SKW47" s="83"/>
      <c r="SKX47" s="83"/>
      <c r="SKY47" s="83"/>
      <c r="SKZ47" s="83"/>
      <c r="SLA47" s="83"/>
      <c r="SLB47" s="83"/>
      <c r="SLC47" s="83"/>
      <c r="SLD47" s="83"/>
      <c r="SLE47" s="83"/>
      <c r="SLF47" s="83"/>
      <c r="SLG47" s="83"/>
      <c r="SLH47" s="83"/>
      <c r="SLI47" s="83"/>
      <c r="SLJ47" s="83"/>
      <c r="SLK47" s="83"/>
      <c r="SLL47" s="83"/>
      <c r="SLM47" s="83"/>
      <c r="SLN47" s="83"/>
      <c r="SLO47" s="83"/>
      <c r="SLP47" s="83"/>
      <c r="SLQ47" s="83"/>
      <c r="SLR47" s="83"/>
      <c r="SLS47" s="83"/>
      <c r="SLT47" s="83"/>
      <c r="SLU47" s="83"/>
      <c r="SLV47" s="83"/>
      <c r="SLW47" s="83"/>
      <c r="SLX47" s="83"/>
      <c r="SLY47" s="83"/>
      <c r="SLZ47" s="83"/>
      <c r="SMA47" s="83"/>
      <c r="SMB47" s="83"/>
      <c r="SMC47" s="83"/>
      <c r="SMD47" s="83"/>
      <c r="SME47" s="83"/>
      <c r="SMF47" s="83"/>
      <c r="SMG47" s="83"/>
      <c r="SMH47" s="83"/>
      <c r="SMI47" s="83"/>
      <c r="SMJ47" s="83"/>
      <c r="SMK47" s="83"/>
      <c r="SML47" s="83"/>
      <c r="SMM47" s="83"/>
      <c r="SMN47" s="83"/>
      <c r="SMO47" s="83"/>
      <c r="SMP47" s="83"/>
      <c r="SMQ47" s="83"/>
      <c r="SMR47" s="83"/>
      <c r="SMS47" s="83"/>
      <c r="SMT47" s="83"/>
      <c r="SMU47" s="83"/>
      <c r="SMV47" s="83"/>
      <c r="SMW47" s="83"/>
      <c r="SMX47" s="83"/>
      <c r="SMY47" s="83"/>
      <c r="SMZ47" s="83"/>
      <c r="SNA47" s="83"/>
      <c r="SNB47" s="83"/>
      <c r="SNC47" s="83"/>
      <c r="SND47" s="83"/>
      <c r="SNE47" s="83"/>
      <c r="SNF47" s="83"/>
      <c r="SNG47" s="83"/>
      <c r="SNH47" s="83"/>
      <c r="SNI47" s="83"/>
      <c r="SNJ47" s="83"/>
      <c r="SNK47" s="83"/>
      <c r="SNL47" s="83"/>
      <c r="SNM47" s="83"/>
      <c r="SNN47" s="83"/>
      <c r="SNO47" s="83"/>
      <c r="SNP47" s="83"/>
      <c r="SNQ47" s="83"/>
      <c r="SNR47" s="83"/>
      <c r="SNS47" s="83"/>
      <c r="SNT47" s="83"/>
      <c r="SNU47" s="83"/>
      <c r="SNV47" s="83"/>
      <c r="SNW47" s="83"/>
      <c r="SNX47" s="83"/>
      <c r="SNY47" s="83"/>
      <c r="SNZ47" s="83"/>
      <c r="SOA47" s="83"/>
      <c r="SOB47" s="83"/>
      <c r="SOC47" s="83"/>
      <c r="SOD47" s="83"/>
      <c r="SOE47" s="83"/>
      <c r="SOF47" s="83"/>
      <c r="SOG47" s="83"/>
      <c r="SOH47" s="83"/>
      <c r="SOI47" s="83"/>
      <c r="SOJ47" s="83"/>
      <c r="SOK47" s="83"/>
      <c r="SOL47" s="83"/>
      <c r="SOM47" s="83"/>
      <c r="SON47" s="83"/>
      <c r="SOO47" s="83"/>
      <c r="SOP47" s="83"/>
      <c r="SOQ47" s="83"/>
      <c r="SOR47" s="83"/>
      <c r="SOS47" s="83"/>
      <c r="SOT47" s="83"/>
      <c r="SOU47" s="83"/>
      <c r="SOV47" s="83"/>
      <c r="SOW47" s="83"/>
      <c r="SOX47" s="83"/>
      <c r="SOY47" s="83"/>
      <c r="SOZ47" s="83"/>
      <c r="SPA47" s="83"/>
      <c r="SPB47" s="83"/>
      <c r="SPC47" s="83"/>
      <c r="SPD47" s="83"/>
      <c r="SPE47" s="83"/>
      <c r="SPF47" s="83"/>
      <c r="SPG47" s="83"/>
      <c r="SPH47" s="83"/>
      <c r="SPI47" s="83"/>
      <c r="SPJ47" s="83"/>
      <c r="SPK47" s="83"/>
      <c r="SPL47" s="83"/>
      <c r="SPM47" s="83"/>
      <c r="SPN47" s="83"/>
      <c r="SPO47" s="83"/>
      <c r="SPP47" s="83"/>
      <c r="SPQ47" s="83"/>
      <c r="SPR47" s="83"/>
      <c r="SPS47" s="83"/>
      <c r="SPT47" s="83"/>
      <c r="SPU47" s="83"/>
      <c r="SPV47" s="83"/>
      <c r="SPW47" s="83"/>
      <c r="SPX47" s="83"/>
      <c r="SPY47" s="83"/>
      <c r="SPZ47" s="83"/>
      <c r="SQA47" s="83"/>
      <c r="SQB47" s="83"/>
      <c r="SQC47" s="83"/>
      <c r="SQD47" s="83"/>
      <c r="SQE47" s="83"/>
      <c r="SQF47" s="83"/>
      <c r="SQG47" s="83"/>
      <c r="SQH47" s="83"/>
      <c r="SQI47" s="83"/>
      <c r="SQJ47" s="83"/>
      <c r="SQK47" s="83"/>
      <c r="SQL47" s="83"/>
      <c r="SQM47" s="83"/>
      <c r="SQN47" s="83"/>
      <c r="SQO47" s="83"/>
      <c r="SQP47" s="83"/>
      <c r="SQQ47" s="83"/>
      <c r="SQR47" s="83"/>
      <c r="SQS47" s="83"/>
      <c r="SQT47" s="83"/>
      <c r="SQU47" s="83"/>
      <c r="SQV47" s="83"/>
      <c r="SQW47" s="83"/>
      <c r="SQX47" s="83"/>
      <c r="SQY47" s="83"/>
      <c r="SQZ47" s="83"/>
      <c r="SRA47" s="83"/>
      <c r="SRB47" s="83"/>
      <c r="SRC47" s="83"/>
      <c r="SRD47" s="83"/>
      <c r="SRE47" s="83"/>
      <c r="SRF47" s="83"/>
      <c r="SRG47" s="83"/>
      <c r="SRH47" s="83"/>
      <c r="SRI47" s="83"/>
      <c r="SRJ47" s="83"/>
      <c r="SRK47" s="83"/>
      <c r="SRL47" s="83"/>
      <c r="SRM47" s="83"/>
      <c r="SRN47" s="83"/>
      <c r="SRO47" s="83"/>
      <c r="SRP47" s="83"/>
      <c r="SRQ47" s="83"/>
      <c r="SRR47" s="83"/>
      <c r="SRS47" s="83"/>
      <c r="SRT47" s="83"/>
      <c r="SRU47" s="83"/>
      <c r="SRV47" s="83"/>
      <c r="SRW47" s="83"/>
      <c r="SRX47" s="83"/>
      <c r="SRY47" s="83"/>
      <c r="SRZ47" s="83"/>
      <c r="SSA47" s="83"/>
      <c r="SSB47" s="83"/>
      <c r="SSC47" s="83"/>
      <c r="SSD47" s="83"/>
      <c r="SSE47" s="83"/>
      <c r="SSF47" s="83"/>
      <c r="SSG47" s="83"/>
      <c r="SSH47" s="83"/>
      <c r="SSI47" s="83"/>
      <c r="SSJ47" s="83"/>
      <c r="SSK47" s="83"/>
      <c r="SSL47" s="83"/>
      <c r="SSM47" s="83"/>
      <c r="SSN47" s="83"/>
      <c r="SSO47" s="83"/>
      <c r="SSP47" s="83"/>
      <c r="SSQ47" s="83"/>
      <c r="SSR47" s="83"/>
      <c r="SSS47" s="83"/>
      <c r="SST47" s="83"/>
      <c r="SSU47" s="83"/>
      <c r="SSV47" s="83"/>
      <c r="SSW47" s="83"/>
      <c r="SSX47" s="83"/>
      <c r="SSY47" s="83"/>
      <c r="SSZ47" s="83"/>
      <c r="STA47" s="83"/>
      <c r="STB47" s="83"/>
      <c r="STC47" s="83"/>
      <c r="STD47" s="83"/>
      <c r="STE47" s="83"/>
      <c r="STF47" s="83"/>
      <c r="STG47" s="83"/>
      <c r="STH47" s="83"/>
      <c r="STI47" s="83"/>
      <c r="STJ47" s="83"/>
      <c r="STK47" s="83"/>
      <c r="STL47" s="83"/>
      <c r="STM47" s="83"/>
      <c r="STN47" s="83"/>
      <c r="STO47" s="83"/>
      <c r="STP47" s="83"/>
      <c r="STQ47" s="83"/>
      <c r="STR47" s="83"/>
      <c r="STS47" s="83"/>
      <c r="STT47" s="83"/>
      <c r="STU47" s="83"/>
      <c r="STV47" s="83"/>
      <c r="STW47" s="83"/>
      <c r="STX47" s="83"/>
      <c r="STY47" s="83"/>
      <c r="STZ47" s="83"/>
      <c r="SUA47" s="83"/>
      <c r="SUB47" s="83"/>
      <c r="SUC47" s="83"/>
      <c r="SUD47" s="83"/>
      <c r="SUE47" s="83"/>
      <c r="SUF47" s="83"/>
      <c r="SUG47" s="83"/>
      <c r="SUH47" s="83"/>
      <c r="SUI47" s="83"/>
      <c r="SUJ47" s="83"/>
      <c r="SUK47" s="83"/>
      <c r="SUL47" s="83"/>
      <c r="SUM47" s="83"/>
      <c r="SUN47" s="83"/>
      <c r="SUO47" s="83"/>
      <c r="SUP47" s="83"/>
      <c r="SUQ47" s="83"/>
      <c r="SUR47" s="83"/>
      <c r="SUS47" s="83"/>
      <c r="SUT47" s="83"/>
      <c r="SUU47" s="83"/>
      <c r="SUV47" s="83"/>
      <c r="SUW47" s="83"/>
      <c r="SUX47" s="83"/>
      <c r="SUY47" s="83"/>
      <c r="SUZ47" s="83"/>
      <c r="SVA47" s="83"/>
      <c r="SVB47" s="83"/>
      <c r="SVC47" s="83"/>
      <c r="SVD47" s="83"/>
      <c r="SVE47" s="83"/>
      <c r="SVF47" s="83"/>
      <c r="SVG47" s="83"/>
      <c r="SVH47" s="83"/>
      <c r="SVI47" s="83"/>
      <c r="SVJ47" s="83"/>
      <c r="SVK47" s="83"/>
      <c r="SVL47" s="83"/>
      <c r="SVM47" s="83"/>
      <c r="SVN47" s="83"/>
      <c r="SVO47" s="83"/>
      <c r="SVP47" s="83"/>
      <c r="SVQ47" s="83"/>
      <c r="SVR47" s="83"/>
      <c r="SVS47" s="83"/>
      <c r="SVT47" s="83"/>
      <c r="SVU47" s="83"/>
      <c r="SVV47" s="83"/>
      <c r="SVW47" s="83"/>
      <c r="SVX47" s="83"/>
      <c r="SVY47" s="83"/>
      <c r="SVZ47" s="83"/>
      <c r="SWA47" s="83"/>
      <c r="SWB47" s="83"/>
      <c r="SWC47" s="83"/>
      <c r="SWD47" s="83"/>
      <c r="SWE47" s="83"/>
      <c r="SWF47" s="83"/>
      <c r="SWG47" s="83"/>
      <c r="SWH47" s="83"/>
      <c r="SWI47" s="83"/>
      <c r="SWJ47" s="83"/>
      <c r="SWK47" s="83"/>
      <c r="SWL47" s="83"/>
      <c r="SWM47" s="83"/>
      <c r="SWN47" s="83"/>
      <c r="SWO47" s="83"/>
      <c r="SWP47" s="83"/>
      <c r="SWQ47" s="83"/>
      <c r="SWR47" s="83"/>
      <c r="SWS47" s="83"/>
      <c r="SWT47" s="83"/>
      <c r="SWU47" s="83"/>
      <c r="SWV47" s="83"/>
      <c r="SWW47" s="83"/>
      <c r="SWX47" s="83"/>
      <c r="SWY47" s="83"/>
      <c r="SWZ47" s="83"/>
      <c r="SXA47" s="83"/>
      <c r="SXB47" s="83"/>
      <c r="SXC47" s="83"/>
      <c r="SXD47" s="83"/>
      <c r="SXE47" s="83"/>
      <c r="SXF47" s="83"/>
      <c r="SXG47" s="83"/>
      <c r="SXH47" s="83"/>
      <c r="SXI47" s="83"/>
      <c r="SXJ47" s="83"/>
      <c r="SXK47" s="83"/>
      <c r="SXL47" s="83"/>
      <c r="SXM47" s="83"/>
      <c r="SXN47" s="83"/>
      <c r="SXO47" s="83"/>
      <c r="SXP47" s="83"/>
      <c r="SXQ47" s="83"/>
      <c r="SXR47" s="83"/>
      <c r="SXS47" s="83"/>
      <c r="SXT47" s="83"/>
      <c r="SXU47" s="83"/>
      <c r="SXV47" s="83"/>
      <c r="SXW47" s="83"/>
      <c r="SXX47" s="83"/>
      <c r="SXY47" s="83"/>
      <c r="SXZ47" s="83"/>
      <c r="SYA47" s="83"/>
      <c r="SYB47" s="83"/>
      <c r="SYC47" s="83"/>
      <c r="SYD47" s="83"/>
      <c r="SYE47" s="83"/>
      <c r="SYF47" s="83"/>
      <c r="SYG47" s="83"/>
      <c r="SYH47" s="83"/>
      <c r="SYI47" s="83"/>
      <c r="SYJ47" s="83"/>
      <c r="SYK47" s="83"/>
      <c r="SYL47" s="83"/>
      <c r="SYM47" s="83"/>
      <c r="SYN47" s="83"/>
      <c r="SYO47" s="83"/>
      <c r="SYP47" s="83"/>
      <c r="SYQ47" s="83"/>
      <c r="SYR47" s="83"/>
      <c r="SYS47" s="83"/>
      <c r="SYT47" s="83"/>
      <c r="SYU47" s="83"/>
      <c r="SYV47" s="83"/>
      <c r="SYW47" s="83"/>
      <c r="SYX47" s="83"/>
      <c r="SYY47" s="83"/>
      <c r="SYZ47" s="83"/>
      <c r="SZA47" s="83"/>
      <c r="SZB47" s="83"/>
      <c r="SZC47" s="83"/>
      <c r="SZD47" s="83"/>
      <c r="SZE47" s="83"/>
      <c r="SZF47" s="83"/>
      <c r="SZG47" s="83"/>
      <c r="SZH47" s="83"/>
      <c r="SZI47" s="83"/>
      <c r="SZJ47" s="83"/>
      <c r="SZK47" s="83"/>
      <c r="SZL47" s="83"/>
      <c r="SZM47" s="83"/>
      <c r="SZN47" s="83"/>
      <c r="SZO47" s="83"/>
      <c r="SZP47" s="83"/>
      <c r="SZQ47" s="83"/>
      <c r="SZR47" s="83"/>
      <c r="SZS47" s="83"/>
      <c r="SZT47" s="83"/>
      <c r="SZU47" s="83"/>
      <c r="SZV47" s="83"/>
      <c r="SZW47" s="83"/>
      <c r="SZX47" s="83"/>
      <c r="SZY47" s="83"/>
      <c r="SZZ47" s="83"/>
      <c r="TAA47" s="83"/>
      <c r="TAB47" s="83"/>
      <c r="TAC47" s="83"/>
      <c r="TAD47" s="83"/>
      <c r="TAE47" s="83"/>
      <c r="TAF47" s="83"/>
      <c r="TAG47" s="83"/>
      <c r="TAH47" s="83"/>
      <c r="TAI47" s="83"/>
      <c r="TAJ47" s="83"/>
      <c r="TAK47" s="83"/>
      <c r="TAL47" s="83"/>
      <c r="TAM47" s="83"/>
      <c r="TAN47" s="83"/>
      <c r="TAO47" s="83"/>
      <c r="TAP47" s="83"/>
      <c r="TAQ47" s="83"/>
      <c r="TAR47" s="83"/>
      <c r="TAS47" s="83"/>
      <c r="TAT47" s="83"/>
      <c r="TAU47" s="83"/>
      <c r="TAV47" s="83"/>
      <c r="TAW47" s="83"/>
      <c r="TAX47" s="83"/>
      <c r="TAY47" s="83"/>
      <c r="TAZ47" s="83"/>
      <c r="TBA47" s="83"/>
      <c r="TBB47" s="83"/>
      <c r="TBC47" s="83"/>
      <c r="TBD47" s="83"/>
      <c r="TBE47" s="83"/>
      <c r="TBF47" s="83"/>
      <c r="TBG47" s="83"/>
      <c r="TBH47" s="83"/>
      <c r="TBI47" s="83"/>
      <c r="TBJ47" s="83"/>
      <c r="TBK47" s="83"/>
      <c r="TBL47" s="83"/>
      <c r="TBM47" s="83"/>
      <c r="TBN47" s="83"/>
      <c r="TBO47" s="83"/>
      <c r="TBP47" s="83"/>
      <c r="TBQ47" s="83"/>
      <c r="TBR47" s="83"/>
      <c r="TBS47" s="83"/>
      <c r="TBT47" s="83"/>
      <c r="TBU47" s="83"/>
      <c r="TBV47" s="83"/>
      <c r="TBW47" s="83"/>
      <c r="TBX47" s="83"/>
      <c r="TBY47" s="83"/>
      <c r="TBZ47" s="83"/>
      <c r="TCA47" s="83"/>
      <c r="TCB47" s="83"/>
      <c r="TCC47" s="83"/>
      <c r="TCD47" s="83"/>
      <c r="TCE47" s="83"/>
      <c r="TCF47" s="83"/>
      <c r="TCG47" s="83"/>
      <c r="TCH47" s="83"/>
      <c r="TCI47" s="83"/>
      <c r="TCJ47" s="83"/>
      <c r="TCK47" s="83"/>
      <c r="TCL47" s="83"/>
      <c r="TCM47" s="83"/>
      <c r="TCN47" s="83"/>
      <c r="TCO47" s="83"/>
      <c r="TCP47" s="83"/>
      <c r="TCQ47" s="83"/>
      <c r="TCR47" s="83"/>
      <c r="TCS47" s="83"/>
      <c r="TCT47" s="83"/>
      <c r="TCU47" s="83"/>
      <c r="TCV47" s="83"/>
      <c r="TCW47" s="83"/>
      <c r="TCX47" s="83"/>
      <c r="TCY47" s="83"/>
      <c r="TCZ47" s="83"/>
      <c r="TDA47" s="83"/>
      <c r="TDB47" s="83"/>
      <c r="TDC47" s="83"/>
      <c r="TDD47" s="83"/>
      <c r="TDE47" s="83"/>
      <c r="TDF47" s="83"/>
      <c r="TDG47" s="83"/>
      <c r="TDH47" s="83"/>
      <c r="TDI47" s="83"/>
      <c r="TDJ47" s="83"/>
      <c r="TDK47" s="83"/>
      <c r="TDL47" s="83"/>
      <c r="TDM47" s="83"/>
      <c r="TDN47" s="83"/>
      <c r="TDO47" s="83"/>
      <c r="TDP47" s="83"/>
      <c r="TDQ47" s="83"/>
      <c r="TDR47" s="83"/>
      <c r="TDS47" s="83"/>
      <c r="TDT47" s="83"/>
      <c r="TDU47" s="83"/>
      <c r="TDV47" s="83"/>
      <c r="TDW47" s="83"/>
      <c r="TDX47" s="83"/>
      <c r="TDY47" s="83"/>
      <c r="TDZ47" s="83"/>
      <c r="TEA47" s="83"/>
      <c r="TEB47" s="83"/>
      <c r="TEC47" s="83"/>
      <c r="TED47" s="83"/>
      <c r="TEE47" s="83"/>
      <c r="TEF47" s="83"/>
      <c r="TEG47" s="83"/>
      <c r="TEH47" s="83"/>
      <c r="TEI47" s="83"/>
      <c r="TEJ47" s="83"/>
      <c r="TEK47" s="83"/>
      <c r="TEL47" s="83"/>
      <c r="TEM47" s="83"/>
      <c r="TEN47" s="83"/>
      <c r="TEO47" s="83"/>
      <c r="TEP47" s="83"/>
      <c r="TEQ47" s="83"/>
      <c r="TER47" s="83"/>
      <c r="TES47" s="83"/>
      <c r="TET47" s="83"/>
      <c r="TEU47" s="83"/>
      <c r="TEV47" s="83"/>
      <c r="TEW47" s="83"/>
      <c r="TEX47" s="83"/>
      <c r="TEY47" s="83"/>
      <c r="TEZ47" s="83"/>
      <c r="TFA47" s="83"/>
      <c r="TFB47" s="83"/>
      <c r="TFC47" s="83"/>
      <c r="TFD47" s="83"/>
      <c r="TFE47" s="83"/>
      <c r="TFF47" s="83"/>
      <c r="TFG47" s="83"/>
      <c r="TFH47" s="83"/>
      <c r="TFI47" s="83"/>
      <c r="TFJ47" s="83"/>
      <c r="TFK47" s="83"/>
      <c r="TFL47" s="83"/>
      <c r="TFM47" s="83"/>
      <c r="TFN47" s="83"/>
      <c r="TFO47" s="83"/>
      <c r="TFP47" s="83"/>
      <c r="TFQ47" s="83"/>
      <c r="TFR47" s="83"/>
      <c r="TFS47" s="83"/>
      <c r="TFT47" s="83"/>
      <c r="TFU47" s="83"/>
      <c r="TFV47" s="83"/>
      <c r="TFW47" s="83"/>
      <c r="TFX47" s="83"/>
      <c r="TFY47" s="83"/>
      <c r="TFZ47" s="83"/>
      <c r="TGA47" s="83"/>
      <c r="TGB47" s="83"/>
      <c r="TGC47" s="83"/>
      <c r="TGD47" s="83"/>
      <c r="TGE47" s="83"/>
      <c r="TGF47" s="83"/>
      <c r="TGG47" s="83"/>
      <c r="TGH47" s="83"/>
      <c r="TGI47" s="83"/>
      <c r="TGJ47" s="83"/>
      <c r="TGK47" s="83"/>
      <c r="TGL47" s="83"/>
      <c r="TGM47" s="83"/>
      <c r="TGN47" s="83"/>
      <c r="TGO47" s="83"/>
      <c r="TGP47" s="83"/>
      <c r="TGQ47" s="83"/>
      <c r="TGR47" s="83"/>
      <c r="TGS47" s="83"/>
      <c r="TGT47" s="83"/>
      <c r="TGU47" s="83"/>
      <c r="TGV47" s="83"/>
      <c r="TGW47" s="83"/>
      <c r="TGX47" s="83"/>
      <c r="TGY47" s="83"/>
      <c r="TGZ47" s="83"/>
      <c r="THA47" s="83"/>
      <c r="THB47" s="83"/>
      <c r="THC47" s="83"/>
      <c r="THD47" s="83"/>
      <c r="THE47" s="83"/>
      <c r="THF47" s="83"/>
      <c r="THG47" s="83"/>
      <c r="THH47" s="83"/>
      <c r="THI47" s="83"/>
      <c r="THJ47" s="83"/>
      <c r="THK47" s="83"/>
      <c r="THL47" s="83"/>
      <c r="THM47" s="83"/>
      <c r="THN47" s="83"/>
      <c r="THO47" s="83"/>
      <c r="THP47" s="83"/>
      <c r="THQ47" s="83"/>
      <c r="THR47" s="83"/>
      <c r="THS47" s="83"/>
      <c r="THT47" s="83"/>
      <c r="THU47" s="83"/>
      <c r="THV47" s="83"/>
      <c r="THW47" s="83"/>
      <c r="THX47" s="83"/>
      <c r="THY47" s="83"/>
      <c r="THZ47" s="83"/>
      <c r="TIA47" s="83"/>
      <c r="TIB47" s="83"/>
      <c r="TIC47" s="83"/>
      <c r="TID47" s="83"/>
      <c r="TIE47" s="83"/>
      <c r="TIF47" s="83"/>
      <c r="TIG47" s="83"/>
      <c r="TIH47" s="83"/>
      <c r="TII47" s="83"/>
      <c r="TIJ47" s="83"/>
      <c r="TIK47" s="83"/>
      <c r="TIL47" s="83"/>
      <c r="TIM47" s="83"/>
      <c r="TIN47" s="83"/>
      <c r="TIO47" s="83"/>
      <c r="TIP47" s="83"/>
      <c r="TIQ47" s="83"/>
      <c r="TIR47" s="83"/>
      <c r="TIS47" s="83"/>
      <c r="TIT47" s="83"/>
      <c r="TIU47" s="83"/>
      <c r="TIV47" s="83"/>
      <c r="TIW47" s="83"/>
      <c r="TIX47" s="83"/>
      <c r="TIY47" s="83"/>
      <c r="TIZ47" s="83"/>
      <c r="TJA47" s="83"/>
      <c r="TJB47" s="83"/>
      <c r="TJC47" s="83"/>
      <c r="TJD47" s="83"/>
      <c r="TJE47" s="83"/>
      <c r="TJF47" s="83"/>
      <c r="TJG47" s="83"/>
      <c r="TJH47" s="83"/>
      <c r="TJI47" s="83"/>
      <c r="TJJ47" s="83"/>
      <c r="TJK47" s="83"/>
      <c r="TJL47" s="83"/>
      <c r="TJM47" s="83"/>
      <c r="TJN47" s="83"/>
      <c r="TJO47" s="83"/>
      <c r="TJP47" s="83"/>
      <c r="TJQ47" s="83"/>
      <c r="TJR47" s="83"/>
      <c r="TJS47" s="83"/>
      <c r="TJT47" s="83"/>
      <c r="TJU47" s="83"/>
      <c r="TJV47" s="83"/>
      <c r="TJW47" s="83"/>
      <c r="TJX47" s="83"/>
      <c r="TJY47" s="83"/>
      <c r="TJZ47" s="83"/>
      <c r="TKA47" s="83"/>
      <c r="TKB47" s="83"/>
      <c r="TKC47" s="83"/>
      <c r="TKD47" s="83"/>
      <c r="TKE47" s="83"/>
      <c r="TKF47" s="83"/>
      <c r="TKG47" s="83"/>
      <c r="TKH47" s="83"/>
      <c r="TKI47" s="83"/>
      <c r="TKJ47" s="83"/>
      <c r="TKK47" s="83"/>
      <c r="TKL47" s="83"/>
      <c r="TKM47" s="83"/>
      <c r="TKN47" s="83"/>
      <c r="TKO47" s="83"/>
      <c r="TKP47" s="83"/>
      <c r="TKQ47" s="83"/>
      <c r="TKR47" s="83"/>
      <c r="TKS47" s="83"/>
      <c r="TKT47" s="83"/>
      <c r="TKU47" s="83"/>
      <c r="TKV47" s="83"/>
      <c r="TKW47" s="83"/>
      <c r="TKX47" s="83"/>
      <c r="TKY47" s="83"/>
      <c r="TKZ47" s="83"/>
      <c r="TLA47" s="83"/>
      <c r="TLB47" s="83"/>
      <c r="TLC47" s="83"/>
      <c r="TLD47" s="83"/>
      <c r="TLE47" s="83"/>
      <c r="TLF47" s="83"/>
      <c r="TLG47" s="83"/>
      <c r="TLH47" s="83"/>
      <c r="TLI47" s="83"/>
      <c r="TLJ47" s="83"/>
      <c r="TLK47" s="83"/>
      <c r="TLL47" s="83"/>
      <c r="TLM47" s="83"/>
      <c r="TLN47" s="83"/>
      <c r="TLO47" s="83"/>
      <c r="TLP47" s="83"/>
      <c r="TLQ47" s="83"/>
      <c r="TLR47" s="83"/>
      <c r="TLS47" s="83"/>
      <c r="TLT47" s="83"/>
      <c r="TLU47" s="83"/>
      <c r="TLV47" s="83"/>
      <c r="TLW47" s="83"/>
      <c r="TLX47" s="83"/>
      <c r="TLY47" s="83"/>
      <c r="TLZ47" s="83"/>
      <c r="TMA47" s="83"/>
      <c r="TMB47" s="83"/>
      <c r="TMC47" s="83"/>
      <c r="TMD47" s="83"/>
      <c r="TME47" s="83"/>
      <c r="TMF47" s="83"/>
      <c r="TMG47" s="83"/>
      <c r="TMH47" s="83"/>
      <c r="TMI47" s="83"/>
      <c r="TMJ47" s="83"/>
      <c r="TMK47" s="83"/>
      <c r="TML47" s="83"/>
      <c r="TMM47" s="83"/>
      <c r="TMN47" s="83"/>
      <c r="TMO47" s="83"/>
      <c r="TMP47" s="83"/>
      <c r="TMQ47" s="83"/>
      <c r="TMR47" s="83"/>
      <c r="TMS47" s="83"/>
      <c r="TMT47" s="83"/>
      <c r="TMU47" s="83"/>
      <c r="TMV47" s="83"/>
      <c r="TMW47" s="83"/>
      <c r="TMX47" s="83"/>
      <c r="TMY47" s="83"/>
      <c r="TMZ47" s="83"/>
      <c r="TNA47" s="83"/>
      <c r="TNB47" s="83"/>
      <c r="TNC47" s="83"/>
      <c r="TND47" s="83"/>
      <c r="TNE47" s="83"/>
      <c r="TNF47" s="83"/>
      <c r="TNG47" s="83"/>
      <c r="TNH47" s="83"/>
      <c r="TNI47" s="83"/>
      <c r="TNJ47" s="83"/>
      <c r="TNK47" s="83"/>
      <c r="TNL47" s="83"/>
      <c r="TNM47" s="83"/>
      <c r="TNN47" s="83"/>
      <c r="TNO47" s="83"/>
      <c r="TNP47" s="83"/>
      <c r="TNQ47" s="83"/>
      <c r="TNR47" s="83"/>
      <c r="TNS47" s="83"/>
      <c r="TNT47" s="83"/>
      <c r="TNU47" s="83"/>
      <c r="TNV47" s="83"/>
      <c r="TNW47" s="83"/>
      <c r="TNX47" s="83"/>
      <c r="TNY47" s="83"/>
      <c r="TNZ47" s="83"/>
      <c r="TOA47" s="83"/>
      <c r="TOB47" s="83"/>
      <c r="TOC47" s="83"/>
      <c r="TOD47" s="83"/>
      <c r="TOE47" s="83"/>
      <c r="TOF47" s="83"/>
      <c r="TOG47" s="83"/>
      <c r="TOH47" s="83"/>
      <c r="TOI47" s="83"/>
      <c r="TOJ47" s="83"/>
      <c r="TOK47" s="83"/>
      <c r="TOL47" s="83"/>
      <c r="TOM47" s="83"/>
      <c r="TON47" s="83"/>
      <c r="TOO47" s="83"/>
      <c r="TOP47" s="83"/>
      <c r="TOQ47" s="83"/>
      <c r="TOR47" s="83"/>
      <c r="TOS47" s="83"/>
      <c r="TOT47" s="83"/>
      <c r="TOU47" s="83"/>
      <c r="TOV47" s="83"/>
      <c r="TOW47" s="83"/>
      <c r="TOX47" s="83"/>
      <c r="TOY47" s="83"/>
      <c r="TOZ47" s="83"/>
      <c r="TPA47" s="83"/>
      <c r="TPB47" s="83"/>
      <c r="TPC47" s="83"/>
      <c r="TPD47" s="83"/>
      <c r="TPE47" s="83"/>
      <c r="TPF47" s="83"/>
      <c r="TPG47" s="83"/>
      <c r="TPH47" s="83"/>
      <c r="TPI47" s="83"/>
      <c r="TPJ47" s="83"/>
      <c r="TPK47" s="83"/>
      <c r="TPL47" s="83"/>
      <c r="TPM47" s="83"/>
      <c r="TPN47" s="83"/>
      <c r="TPO47" s="83"/>
      <c r="TPP47" s="83"/>
      <c r="TPQ47" s="83"/>
      <c r="TPR47" s="83"/>
      <c r="TPS47" s="83"/>
      <c r="TPT47" s="83"/>
      <c r="TPU47" s="83"/>
      <c r="TPV47" s="83"/>
      <c r="TPW47" s="83"/>
      <c r="TPX47" s="83"/>
      <c r="TPY47" s="83"/>
      <c r="TPZ47" s="83"/>
      <c r="TQA47" s="83"/>
      <c r="TQB47" s="83"/>
      <c r="TQC47" s="83"/>
      <c r="TQD47" s="83"/>
      <c r="TQE47" s="83"/>
      <c r="TQF47" s="83"/>
      <c r="TQG47" s="83"/>
      <c r="TQH47" s="83"/>
      <c r="TQI47" s="83"/>
      <c r="TQJ47" s="83"/>
      <c r="TQK47" s="83"/>
      <c r="TQL47" s="83"/>
      <c r="TQM47" s="83"/>
      <c r="TQN47" s="83"/>
      <c r="TQO47" s="83"/>
      <c r="TQP47" s="83"/>
      <c r="TQQ47" s="83"/>
      <c r="TQR47" s="83"/>
      <c r="TQS47" s="83"/>
      <c r="TQT47" s="83"/>
      <c r="TQU47" s="83"/>
      <c r="TQV47" s="83"/>
      <c r="TQW47" s="83"/>
      <c r="TQX47" s="83"/>
      <c r="TQY47" s="83"/>
      <c r="TQZ47" s="83"/>
      <c r="TRA47" s="83"/>
      <c r="TRB47" s="83"/>
      <c r="TRC47" s="83"/>
      <c r="TRD47" s="83"/>
      <c r="TRE47" s="83"/>
      <c r="TRF47" s="83"/>
      <c r="TRG47" s="83"/>
      <c r="TRH47" s="83"/>
      <c r="TRI47" s="83"/>
      <c r="TRJ47" s="83"/>
      <c r="TRK47" s="83"/>
      <c r="TRL47" s="83"/>
      <c r="TRM47" s="83"/>
      <c r="TRN47" s="83"/>
      <c r="TRO47" s="83"/>
      <c r="TRP47" s="83"/>
      <c r="TRQ47" s="83"/>
      <c r="TRR47" s="83"/>
      <c r="TRS47" s="83"/>
      <c r="TRT47" s="83"/>
      <c r="TRU47" s="83"/>
      <c r="TRV47" s="83"/>
      <c r="TRW47" s="83"/>
      <c r="TRX47" s="83"/>
      <c r="TRY47" s="83"/>
      <c r="TRZ47" s="83"/>
      <c r="TSA47" s="83"/>
      <c r="TSB47" s="83"/>
      <c r="TSC47" s="83"/>
      <c r="TSD47" s="83"/>
      <c r="TSE47" s="83"/>
      <c r="TSF47" s="83"/>
      <c r="TSG47" s="83"/>
      <c r="TSH47" s="83"/>
      <c r="TSI47" s="83"/>
      <c r="TSJ47" s="83"/>
      <c r="TSK47" s="83"/>
      <c r="TSL47" s="83"/>
      <c r="TSM47" s="83"/>
      <c r="TSN47" s="83"/>
      <c r="TSO47" s="83"/>
      <c r="TSP47" s="83"/>
      <c r="TSQ47" s="83"/>
      <c r="TSR47" s="83"/>
      <c r="TSS47" s="83"/>
      <c r="TST47" s="83"/>
      <c r="TSU47" s="83"/>
      <c r="TSV47" s="83"/>
      <c r="TSW47" s="83"/>
      <c r="TSX47" s="83"/>
      <c r="TSY47" s="83"/>
      <c r="TSZ47" s="83"/>
      <c r="TTA47" s="83"/>
      <c r="TTB47" s="83"/>
      <c r="TTC47" s="83"/>
      <c r="TTD47" s="83"/>
      <c r="TTE47" s="83"/>
      <c r="TTF47" s="83"/>
      <c r="TTG47" s="83"/>
      <c r="TTH47" s="83"/>
      <c r="TTI47" s="83"/>
      <c r="TTJ47" s="83"/>
      <c r="TTK47" s="83"/>
      <c r="TTL47" s="83"/>
      <c r="TTM47" s="83"/>
      <c r="TTN47" s="83"/>
      <c r="TTO47" s="83"/>
      <c r="TTP47" s="83"/>
      <c r="TTQ47" s="83"/>
      <c r="TTR47" s="83"/>
      <c r="TTS47" s="83"/>
      <c r="TTT47" s="83"/>
      <c r="TTU47" s="83"/>
      <c r="TTV47" s="83"/>
      <c r="TTW47" s="83"/>
      <c r="TTX47" s="83"/>
      <c r="TTY47" s="83"/>
      <c r="TTZ47" s="83"/>
      <c r="TUA47" s="83"/>
      <c r="TUB47" s="83"/>
      <c r="TUC47" s="83"/>
      <c r="TUD47" s="83"/>
      <c r="TUE47" s="83"/>
      <c r="TUF47" s="83"/>
      <c r="TUG47" s="83"/>
      <c r="TUH47" s="83"/>
      <c r="TUI47" s="83"/>
      <c r="TUJ47" s="83"/>
      <c r="TUK47" s="83"/>
      <c r="TUL47" s="83"/>
      <c r="TUM47" s="83"/>
      <c r="TUN47" s="83"/>
      <c r="TUO47" s="83"/>
      <c r="TUP47" s="83"/>
      <c r="TUQ47" s="83"/>
      <c r="TUR47" s="83"/>
      <c r="TUS47" s="83"/>
      <c r="TUT47" s="83"/>
      <c r="TUU47" s="83"/>
      <c r="TUV47" s="83"/>
      <c r="TUW47" s="83"/>
      <c r="TUX47" s="83"/>
      <c r="TUY47" s="83"/>
      <c r="TUZ47" s="83"/>
      <c r="TVA47" s="83"/>
      <c r="TVB47" s="83"/>
      <c r="TVC47" s="83"/>
      <c r="TVD47" s="83"/>
      <c r="TVE47" s="83"/>
      <c r="TVF47" s="83"/>
      <c r="TVG47" s="83"/>
      <c r="TVH47" s="83"/>
      <c r="TVI47" s="83"/>
      <c r="TVJ47" s="83"/>
      <c r="TVK47" s="83"/>
      <c r="TVL47" s="83"/>
      <c r="TVM47" s="83"/>
      <c r="TVN47" s="83"/>
      <c r="TVO47" s="83"/>
      <c r="TVP47" s="83"/>
      <c r="TVQ47" s="83"/>
      <c r="TVR47" s="83"/>
      <c r="TVS47" s="83"/>
      <c r="TVT47" s="83"/>
      <c r="TVU47" s="83"/>
      <c r="TVV47" s="83"/>
      <c r="TVW47" s="83"/>
      <c r="TVX47" s="83"/>
      <c r="TVY47" s="83"/>
      <c r="TVZ47" s="83"/>
      <c r="TWA47" s="83"/>
      <c r="TWB47" s="83"/>
      <c r="TWC47" s="83"/>
      <c r="TWD47" s="83"/>
      <c r="TWE47" s="83"/>
      <c r="TWF47" s="83"/>
      <c r="TWG47" s="83"/>
      <c r="TWH47" s="83"/>
      <c r="TWI47" s="83"/>
      <c r="TWJ47" s="83"/>
      <c r="TWK47" s="83"/>
      <c r="TWL47" s="83"/>
      <c r="TWM47" s="83"/>
      <c r="TWN47" s="83"/>
      <c r="TWO47" s="83"/>
      <c r="TWP47" s="83"/>
      <c r="TWQ47" s="83"/>
      <c r="TWR47" s="83"/>
      <c r="TWS47" s="83"/>
      <c r="TWT47" s="83"/>
      <c r="TWU47" s="83"/>
      <c r="TWV47" s="83"/>
      <c r="TWW47" s="83"/>
      <c r="TWX47" s="83"/>
      <c r="TWY47" s="83"/>
      <c r="TWZ47" s="83"/>
      <c r="TXA47" s="83"/>
      <c r="TXB47" s="83"/>
      <c r="TXC47" s="83"/>
      <c r="TXD47" s="83"/>
      <c r="TXE47" s="83"/>
      <c r="TXF47" s="83"/>
      <c r="TXG47" s="83"/>
      <c r="TXH47" s="83"/>
      <c r="TXI47" s="83"/>
      <c r="TXJ47" s="83"/>
      <c r="TXK47" s="83"/>
      <c r="TXL47" s="83"/>
      <c r="TXM47" s="83"/>
      <c r="TXN47" s="83"/>
      <c r="TXO47" s="83"/>
      <c r="TXP47" s="83"/>
      <c r="TXQ47" s="83"/>
      <c r="TXR47" s="83"/>
      <c r="TXS47" s="83"/>
      <c r="TXT47" s="83"/>
      <c r="TXU47" s="83"/>
      <c r="TXV47" s="83"/>
      <c r="TXW47" s="83"/>
      <c r="TXX47" s="83"/>
      <c r="TXY47" s="83"/>
      <c r="TXZ47" s="83"/>
      <c r="TYA47" s="83"/>
      <c r="TYB47" s="83"/>
      <c r="TYC47" s="83"/>
      <c r="TYD47" s="83"/>
      <c r="TYE47" s="83"/>
      <c r="TYF47" s="83"/>
      <c r="TYG47" s="83"/>
      <c r="TYH47" s="83"/>
      <c r="TYI47" s="83"/>
      <c r="TYJ47" s="83"/>
      <c r="TYK47" s="83"/>
      <c r="TYL47" s="83"/>
      <c r="TYM47" s="83"/>
      <c r="TYN47" s="83"/>
      <c r="TYO47" s="83"/>
      <c r="TYP47" s="83"/>
      <c r="TYQ47" s="83"/>
      <c r="TYR47" s="83"/>
      <c r="TYS47" s="83"/>
      <c r="TYT47" s="83"/>
      <c r="TYU47" s="83"/>
      <c r="TYV47" s="83"/>
      <c r="TYW47" s="83"/>
      <c r="TYX47" s="83"/>
      <c r="TYY47" s="83"/>
      <c r="TYZ47" s="83"/>
      <c r="TZA47" s="83"/>
      <c r="TZB47" s="83"/>
      <c r="TZC47" s="83"/>
      <c r="TZD47" s="83"/>
      <c r="TZE47" s="83"/>
      <c r="TZF47" s="83"/>
      <c r="TZG47" s="83"/>
      <c r="TZH47" s="83"/>
      <c r="TZI47" s="83"/>
      <c r="TZJ47" s="83"/>
      <c r="TZK47" s="83"/>
      <c r="TZL47" s="83"/>
      <c r="TZM47" s="83"/>
      <c r="TZN47" s="83"/>
      <c r="TZO47" s="83"/>
      <c r="TZP47" s="83"/>
      <c r="TZQ47" s="83"/>
      <c r="TZR47" s="83"/>
      <c r="TZS47" s="83"/>
      <c r="TZT47" s="83"/>
      <c r="TZU47" s="83"/>
      <c r="TZV47" s="83"/>
      <c r="TZW47" s="83"/>
      <c r="TZX47" s="83"/>
      <c r="TZY47" s="83"/>
      <c r="TZZ47" s="83"/>
      <c r="UAA47" s="83"/>
      <c r="UAB47" s="83"/>
      <c r="UAC47" s="83"/>
      <c r="UAD47" s="83"/>
      <c r="UAE47" s="83"/>
      <c r="UAF47" s="83"/>
      <c r="UAG47" s="83"/>
      <c r="UAH47" s="83"/>
      <c r="UAI47" s="83"/>
      <c r="UAJ47" s="83"/>
      <c r="UAK47" s="83"/>
      <c r="UAL47" s="83"/>
      <c r="UAM47" s="83"/>
      <c r="UAN47" s="83"/>
      <c r="UAO47" s="83"/>
      <c r="UAP47" s="83"/>
      <c r="UAQ47" s="83"/>
      <c r="UAR47" s="83"/>
      <c r="UAS47" s="83"/>
      <c r="UAT47" s="83"/>
      <c r="UAU47" s="83"/>
      <c r="UAV47" s="83"/>
      <c r="UAW47" s="83"/>
      <c r="UAX47" s="83"/>
      <c r="UAY47" s="83"/>
      <c r="UAZ47" s="83"/>
      <c r="UBA47" s="83"/>
      <c r="UBB47" s="83"/>
      <c r="UBC47" s="83"/>
      <c r="UBD47" s="83"/>
      <c r="UBE47" s="83"/>
      <c r="UBF47" s="83"/>
      <c r="UBG47" s="83"/>
      <c r="UBH47" s="83"/>
      <c r="UBI47" s="83"/>
      <c r="UBJ47" s="83"/>
      <c r="UBK47" s="83"/>
      <c r="UBL47" s="83"/>
      <c r="UBM47" s="83"/>
      <c r="UBN47" s="83"/>
      <c r="UBO47" s="83"/>
      <c r="UBP47" s="83"/>
      <c r="UBQ47" s="83"/>
      <c r="UBR47" s="83"/>
      <c r="UBS47" s="83"/>
      <c r="UBT47" s="83"/>
      <c r="UBU47" s="83"/>
      <c r="UBV47" s="83"/>
      <c r="UBW47" s="83"/>
      <c r="UBX47" s="83"/>
      <c r="UBY47" s="83"/>
      <c r="UBZ47" s="83"/>
      <c r="UCA47" s="83"/>
      <c r="UCB47" s="83"/>
      <c r="UCC47" s="83"/>
      <c r="UCD47" s="83"/>
      <c r="UCE47" s="83"/>
      <c r="UCF47" s="83"/>
      <c r="UCG47" s="83"/>
      <c r="UCH47" s="83"/>
      <c r="UCI47" s="83"/>
      <c r="UCJ47" s="83"/>
      <c r="UCK47" s="83"/>
      <c r="UCL47" s="83"/>
      <c r="UCM47" s="83"/>
      <c r="UCN47" s="83"/>
      <c r="UCO47" s="83"/>
      <c r="UCP47" s="83"/>
      <c r="UCQ47" s="83"/>
      <c r="UCR47" s="83"/>
      <c r="UCS47" s="83"/>
      <c r="UCT47" s="83"/>
      <c r="UCU47" s="83"/>
      <c r="UCV47" s="83"/>
      <c r="UCW47" s="83"/>
      <c r="UCX47" s="83"/>
      <c r="UCY47" s="83"/>
      <c r="UCZ47" s="83"/>
      <c r="UDA47" s="83"/>
      <c r="UDB47" s="83"/>
      <c r="UDC47" s="83"/>
      <c r="UDD47" s="83"/>
      <c r="UDE47" s="83"/>
      <c r="UDF47" s="83"/>
      <c r="UDG47" s="83"/>
      <c r="UDH47" s="83"/>
      <c r="UDI47" s="83"/>
      <c r="UDJ47" s="83"/>
      <c r="UDK47" s="83"/>
      <c r="UDL47" s="83"/>
      <c r="UDM47" s="83"/>
      <c r="UDN47" s="83"/>
      <c r="UDO47" s="83"/>
      <c r="UDP47" s="83"/>
      <c r="UDQ47" s="83"/>
      <c r="UDR47" s="83"/>
      <c r="UDS47" s="83"/>
      <c r="UDT47" s="83"/>
      <c r="UDU47" s="83"/>
      <c r="UDV47" s="83"/>
      <c r="UDW47" s="83"/>
      <c r="UDX47" s="83"/>
      <c r="UDY47" s="83"/>
      <c r="UDZ47" s="83"/>
      <c r="UEA47" s="83"/>
      <c r="UEB47" s="83"/>
      <c r="UEC47" s="83"/>
      <c r="UED47" s="83"/>
      <c r="UEE47" s="83"/>
      <c r="UEF47" s="83"/>
      <c r="UEG47" s="83"/>
      <c r="UEH47" s="83"/>
      <c r="UEI47" s="83"/>
      <c r="UEJ47" s="83"/>
      <c r="UEK47" s="83"/>
      <c r="UEL47" s="83"/>
      <c r="UEM47" s="83"/>
      <c r="UEN47" s="83"/>
      <c r="UEO47" s="83"/>
      <c r="UEP47" s="83"/>
      <c r="UEQ47" s="83"/>
      <c r="UER47" s="83"/>
      <c r="UES47" s="83"/>
      <c r="UET47" s="83"/>
      <c r="UEU47" s="83"/>
      <c r="UEV47" s="83"/>
      <c r="UEW47" s="83"/>
      <c r="UEX47" s="83"/>
      <c r="UEY47" s="83"/>
      <c r="UEZ47" s="83"/>
      <c r="UFA47" s="83"/>
      <c r="UFB47" s="83"/>
      <c r="UFC47" s="83"/>
      <c r="UFD47" s="83"/>
      <c r="UFE47" s="83"/>
      <c r="UFF47" s="83"/>
      <c r="UFG47" s="83"/>
      <c r="UFH47" s="83"/>
      <c r="UFI47" s="83"/>
      <c r="UFJ47" s="83"/>
      <c r="UFK47" s="83"/>
      <c r="UFL47" s="83"/>
      <c r="UFM47" s="83"/>
      <c r="UFN47" s="83"/>
      <c r="UFO47" s="83"/>
      <c r="UFP47" s="83"/>
      <c r="UFQ47" s="83"/>
      <c r="UFR47" s="83"/>
      <c r="UFS47" s="83"/>
      <c r="UFT47" s="83"/>
      <c r="UFU47" s="83"/>
      <c r="UFV47" s="83"/>
      <c r="UFW47" s="83"/>
      <c r="UFX47" s="83"/>
      <c r="UFY47" s="83"/>
      <c r="UFZ47" s="83"/>
      <c r="UGA47" s="83"/>
      <c r="UGB47" s="83"/>
      <c r="UGC47" s="83"/>
      <c r="UGD47" s="83"/>
      <c r="UGE47" s="83"/>
      <c r="UGF47" s="83"/>
      <c r="UGG47" s="83"/>
      <c r="UGH47" s="83"/>
      <c r="UGI47" s="83"/>
      <c r="UGJ47" s="83"/>
      <c r="UGK47" s="83"/>
      <c r="UGL47" s="83"/>
      <c r="UGM47" s="83"/>
      <c r="UGN47" s="83"/>
      <c r="UGO47" s="83"/>
      <c r="UGP47" s="83"/>
      <c r="UGQ47" s="83"/>
      <c r="UGR47" s="83"/>
      <c r="UGS47" s="83"/>
      <c r="UGT47" s="83"/>
      <c r="UGU47" s="83"/>
      <c r="UGV47" s="83"/>
      <c r="UGW47" s="83"/>
      <c r="UGX47" s="83"/>
      <c r="UGY47" s="83"/>
      <c r="UGZ47" s="83"/>
      <c r="UHA47" s="83"/>
      <c r="UHB47" s="83"/>
      <c r="UHC47" s="83"/>
      <c r="UHD47" s="83"/>
      <c r="UHE47" s="83"/>
      <c r="UHF47" s="83"/>
      <c r="UHG47" s="83"/>
      <c r="UHH47" s="83"/>
      <c r="UHI47" s="83"/>
      <c r="UHJ47" s="83"/>
      <c r="UHK47" s="83"/>
      <c r="UHL47" s="83"/>
      <c r="UHM47" s="83"/>
      <c r="UHN47" s="83"/>
      <c r="UHO47" s="83"/>
      <c r="UHP47" s="83"/>
      <c r="UHQ47" s="83"/>
      <c r="UHR47" s="83"/>
      <c r="UHS47" s="83"/>
      <c r="UHT47" s="83"/>
      <c r="UHU47" s="83"/>
      <c r="UHV47" s="83"/>
      <c r="UHW47" s="83"/>
      <c r="UHX47" s="83"/>
      <c r="UHY47" s="83"/>
      <c r="UHZ47" s="83"/>
      <c r="UIA47" s="83"/>
      <c r="UIB47" s="83"/>
      <c r="UIC47" s="83"/>
      <c r="UID47" s="83"/>
      <c r="UIE47" s="83"/>
      <c r="UIF47" s="83"/>
      <c r="UIG47" s="83"/>
      <c r="UIH47" s="83"/>
      <c r="UII47" s="83"/>
      <c r="UIJ47" s="83"/>
      <c r="UIK47" s="83"/>
      <c r="UIL47" s="83"/>
      <c r="UIM47" s="83"/>
      <c r="UIN47" s="83"/>
      <c r="UIO47" s="83"/>
      <c r="UIP47" s="83"/>
      <c r="UIQ47" s="83"/>
      <c r="UIR47" s="83"/>
      <c r="UIS47" s="83"/>
      <c r="UIT47" s="83"/>
      <c r="UIU47" s="83"/>
      <c r="UIV47" s="83"/>
      <c r="UIW47" s="83"/>
      <c r="UIX47" s="83"/>
      <c r="UIY47" s="83"/>
      <c r="UIZ47" s="83"/>
      <c r="UJA47" s="83"/>
      <c r="UJB47" s="83"/>
      <c r="UJC47" s="83"/>
      <c r="UJD47" s="83"/>
      <c r="UJE47" s="83"/>
      <c r="UJF47" s="83"/>
      <c r="UJG47" s="83"/>
      <c r="UJH47" s="83"/>
      <c r="UJI47" s="83"/>
      <c r="UJJ47" s="83"/>
      <c r="UJK47" s="83"/>
      <c r="UJL47" s="83"/>
      <c r="UJM47" s="83"/>
      <c r="UJN47" s="83"/>
      <c r="UJO47" s="83"/>
      <c r="UJP47" s="83"/>
      <c r="UJQ47" s="83"/>
      <c r="UJR47" s="83"/>
      <c r="UJS47" s="83"/>
      <c r="UJT47" s="83"/>
      <c r="UJU47" s="83"/>
      <c r="UJV47" s="83"/>
      <c r="UJW47" s="83"/>
      <c r="UJX47" s="83"/>
      <c r="UJY47" s="83"/>
      <c r="UJZ47" s="83"/>
      <c r="UKA47" s="83"/>
      <c r="UKB47" s="83"/>
      <c r="UKC47" s="83"/>
      <c r="UKD47" s="83"/>
      <c r="UKE47" s="83"/>
      <c r="UKF47" s="83"/>
      <c r="UKG47" s="83"/>
      <c r="UKH47" s="83"/>
      <c r="UKI47" s="83"/>
      <c r="UKJ47" s="83"/>
      <c r="UKK47" s="83"/>
      <c r="UKL47" s="83"/>
      <c r="UKM47" s="83"/>
      <c r="UKN47" s="83"/>
      <c r="UKO47" s="83"/>
      <c r="UKP47" s="83"/>
      <c r="UKQ47" s="83"/>
      <c r="UKR47" s="83"/>
      <c r="UKS47" s="83"/>
      <c r="UKT47" s="83"/>
      <c r="UKU47" s="83"/>
      <c r="UKV47" s="83"/>
      <c r="UKW47" s="83"/>
      <c r="UKX47" s="83"/>
      <c r="UKY47" s="83"/>
      <c r="UKZ47" s="83"/>
      <c r="ULA47" s="83"/>
      <c r="ULB47" s="83"/>
      <c r="ULC47" s="83"/>
      <c r="ULD47" s="83"/>
      <c r="ULE47" s="83"/>
      <c r="ULF47" s="83"/>
      <c r="ULG47" s="83"/>
      <c r="ULH47" s="83"/>
      <c r="ULI47" s="83"/>
      <c r="ULJ47" s="83"/>
      <c r="ULK47" s="83"/>
      <c r="ULL47" s="83"/>
      <c r="ULM47" s="83"/>
      <c r="ULN47" s="83"/>
      <c r="ULO47" s="83"/>
      <c r="ULP47" s="83"/>
      <c r="ULQ47" s="83"/>
      <c r="ULR47" s="83"/>
      <c r="ULS47" s="83"/>
      <c r="ULT47" s="83"/>
      <c r="ULU47" s="83"/>
      <c r="ULV47" s="83"/>
      <c r="ULW47" s="83"/>
      <c r="ULX47" s="83"/>
      <c r="ULY47" s="83"/>
      <c r="ULZ47" s="83"/>
      <c r="UMA47" s="83"/>
      <c r="UMB47" s="83"/>
      <c r="UMC47" s="83"/>
      <c r="UMD47" s="83"/>
      <c r="UME47" s="83"/>
      <c r="UMF47" s="83"/>
      <c r="UMG47" s="83"/>
      <c r="UMH47" s="83"/>
      <c r="UMI47" s="83"/>
      <c r="UMJ47" s="83"/>
      <c r="UMK47" s="83"/>
      <c r="UML47" s="83"/>
      <c r="UMM47" s="83"/>
      <c r="UMN47" s="83"/>
      <c r="UMO47" s="83"/>
      <c r="UMP47" s="83"/>
      <c r="UMQ47" s="83"/>
      <c r="UMR47" s="83"/>
      <c r="UMS47" s="83"/>
      <c r="UMT47" s="83"/>
      <c r="UMU47" s="83"/>
      <c r="UMV47" s="83"/>
      <c r="UMW47" s="83"/>
      <c r="UMX47" s="83"/>
      <c r="UMY47" s="83"/>
      <c r="UMZ47" s="83"/>
      <c r="UNA47" s="83"/>
      <c r="UNB47" s="83"/>
      <c r="UNC47" s="83"/>
      <c r="UND47" s="83"/>
      <c r="UNE47" s="83"/>
      <c r="UNF47" s="83"/>
      <c r="UNG47" s="83"/>
      <c r="UNH47" s="83"/>
      <c r="UNI47" s="83"/>
      <c r="UNJ47" s="83"/>
      <c r="UNK47" s="83"/>
      <c r="UNL47" s="83"/>
      <c r="UNM47" s="83"/>
      <c r="UNN47" s="83"/>
      <c r="UNO47" s="83"/>
      <c r="UNP47" s="83"/>
      <c r="UNQ47" s="83"/>
      <c r="UNR47" s="83"/>
      <c r="UNS47" s="83"/>
      <c r="UNT47" s="83"/>
      <c r="UNU47" s="83"/>
      <c r="UNV47" s="83"/>
      <c r="UNW47" s="83"/>
      <c r="UNX47" s="83"/>
      <c r="UNY47" s="83"/>
      <c r="UNZ47" s="83"/>
      <c r="UOA47" s="83"/>
      <c r="UOB47" s="83"/>
      <c r="UOC47" s="83"/>
      <c r="UOD47" s="83"/>
      <c r="UOE47" s="83"/>
      <c r="UOF47" s="83"/>
      <c r="UOG47" s="83"/>
      <c r="UOH47" s="83"/>
      <c r="UOI47" s="83"/>
      <c r="UOJ47" s="83"/>
      <c r="UOK47" s="83"/>
      <c r="UOL47" s="83"/>
      <c r="UOM47" s="83"/>
      <c r="UON47" s="83"/>
      <c r="UOO47" s="83"/>
      <c r="UOP47" s="83"/>
      <c r="UOQ47" s="83"/>
      <c r="UOR47" s="83"/>
      <c r="UOS47" s="83"/>
      <c r="UOT47" s="83"/>
      <c r="UOU47" s="83"/>
      <c r="UOV47" s="83"/>
      <c r="UOW47" s="83"/>
      <c r="UOX47" s="83"/>
      <c r="UOY47" s="83"/>
      <c r="UOZ47" s="83"/>
      <c r="UPA47" s="83"/>
      <c r="UPB47" s="83"/>
      <c r="UPC47" s="83"/>
      <c r="UPD47" s="83"/>
      <c r="UPE47" s="83"/>
      <c r="UPF47" s="83"/>
      <c r="UPG47" s="83"/>
      <c r="UPH47" s="83"/>
      <c r="UPI47" s="83"/>
      <c r="UPJ47" s="83"/>
      <c r="UPK47" s="83"/>
      <c r="UPL47" s="83"/>
      <c r="UPM47" s="83"/>
      <c r="UPN47" s="83"/>
      <c r="UPO47" s="83"/>
      <c r="UPP47" s="83"/>
      <c r="UPQ47" s="83"/>
      <c r="UPR47" s="83"/>
      <c r="UPS47" s="83"/>
      <c r="UPT47" s="83"/>
      <c r="UPU47" s="83"/>
      <c r="UPV47" s="83"/>
      <c r="UPW47" s="83"/>
      <c r="UPX47" s="83"/>
      <c r="UPY47" s="83"/>
      <c r="UPZ47" s="83"/>
      <c r="UQA47" s="83"/>
      <c r="UQB47" s="83"/>
      <c r="UQC47" s="83"/>
      <c r="UQD47" s="83"/>
      <c r="UQE47" s="83"/>
      <c r="UQF47" s="83"/>
      <c r="UQG47" s="83"/>
      <c r="UQH47" s="83"/>
      <c r="UQI47" s="83"/>
      <c r="UQJ47" s="83"/>
      <c r="UQK47" s="83"/>
      <c r="UQL47" s="83"/>
      <c r="UQM47" s="83"/>
      <c r="UQN47" s="83"/>
      <c r="UQO47" s="83"/>
      <c r="UQP47" s="83"/>
      <c r="UQQ47" s="83"/>
      <c r="UQR47" s="83"/>
      <c r="UQS47" s="83"/>
      <c r="UQT47" s="83"/>
      <c r="UQU47" s="83"/>
      <c r="UQV47" s="83"/>
      <c r="UQW47" s="83"/>
      <c r="UQX47" s="83"/>
      <c r="UQY47" s="83"/>
      <c r="UQZ47" s="83"/>
      <c r="URA47" s="83"/>
      <c r="URB47" s="83"/>
      <c r="URC47" s="83"/>
      <c r="URD47" s="83"/>
      <c r="URE47" s="83"/>
      <c r="URF47" s="83"/>
      <c r="URG47" s="83"/>
      <c r="URH47" s="83"/>
      <c r="URI47" s="83"/>
      <c r="URJ47" s="83"/>
      <c r="URK47" s="83"/>
      <c r="URL47" s="83"/>
      <c r="URM47" s="83"/>
      <c r="URN47" s="83"/>
      <c r="URO47" s="83"/>
      <c r="URP47" s="83"/>
      <c r="URQ47" s="83"/>
      <c r="URR47" s="83"/>
      <c r="URS47" s="83"/>
      <c r="URT47" s="83"/>
      <c r="URU47" s="83"/>
      <c r="URV47" s="83"/>
      <c r="URW47" s="83"/>
      <c r="URX47" s="83"/>
      <c r="URY47" s="83"/>
      <c r="URZ47" s="83"/>
      <c r="USA47" s="83"/>
      <c r="USB47" s="83"/>
      <c r="USC47" s="83"/>
      <c r="USD47" s="83"/>
      <c r="USE47" s="83"/>
      <c r="USF47" s="83"/>
      <c r="USG47" s="83"/>
      <c r="USH47" s="83"/>
      <c r="USI47" s="83"/>
      <c r="USJ47" s="83"/>
      <c r="USK47" s="83"/>
      <c r="USL47" s="83"/>
      <c r="USM47" s="83"/>
      <c r="USN47" s="83"/>
      <c r="USO47" s="83"/>
      <c r="USP47" s="83"/>
      <c r="USQ47" s="83"/>
      <c r="USR47" s="83"/>
      <c r="USS47" s="83"/>
      <c r="UST47" s="83"/>
      <c r="USU47" s="83"/>
      <c r="USV47" s="83"/>
      <c r="USW47" s="83"/>
      <c r="USX47" s="83"/>
      <c r="USY47" s="83"/>
      <c r="USZ47" s="83"/>
      <c r="UTA47" s="83"/>
      <c r="UTB47" s="83"/>
      <c r="UTC47" s="83"/>
      <c r="UTD47" s="83"/>
      <c r="UTE47" s="83"/>
      <c r="UTF47" s="83"/>
      <c r="UTG47" s="83"/>
      <c r="UTH47" s="83"/>
      <c r="UTI47" s="83"/>
      <c r="UTJ47" s="83"/>
      <c r="UTK47" s="83"/>
      <c r="UTL47" s="83"/>
      <c r="UTM47" s="83"/>
      <c r="UTN47" s="83"/>
      <c r="UTO47" s="83"/>
      <c r="UTP47" s="83"/>
      <c r="UTQ47" s="83"/>
      <c r="UTR47" s="83"/>
      <c r="UTS47" s="83"/>
      <c r="UTT47" s="83"/>
      <c r="UTU47" s="83"/>
      <c r="UTV47" s="83"/>
      <c r="UTW47" s="83"/>
      <c r="UTX47" s="83"/>
      <c r="UTY47" s="83"/>
      <c r="UTZ47" s="83"/>
      <c r="UUA47" s="83"/>
      <c r="UUB47" s="83"/>
      <c r="UUC47" s="83"/>
      <c r="UUD47" s="83"/>
      <c r="UUE47" s="83"/>
      <c r="UUF47" s="83"/>
      <c r="UUG47" s="83"/>
      <c r="UUH47" s="83"/>
      <c r="UUI47" s="83"/>
      <c r="UUJ47" s="83"/>
      <c r="UUK47" s="83"/>
      <c r="UUL47" s="83"/>
      <c r="UUM47" s="83"/>
      <c r="UUN47" s="83"/>
      <c r="UUO47" s="83"/>
      <c r="UUP47" s="83"/>
      <c r="UUQ47" s="83"/>
      <c r="UUR47" s="83"/>
      <c r="UUS47" s="83"/>
      <c r="UUT47" s="83"/>
      <c r="UUU47" s="83"/>
      <c r="UUV47" s="83"/>
      <c r="UUW47" s="83"/>
      <c r="UUX47" s="83"/>
      <c r="UUY47" s="83"/>
      <c r="UUZ47" s="83"/>
      <c r="UVA47" s="83"/>
      <c r="UVB47" s="83"/>
      <c r="UVC47" s="83"/>
      <c r="UVD47" s="83"/>
      <c r="UVE47" s="83"/>
      <c r="UVF47" s="83"/>
      <c r="UVG47" s="83"/>
      <c r="UVH47" s="83"/>
      <c r="UVI47" s="83"/>
      <c r="UVJ47" s="83"/>
      <c r="UVK47" s="83"/>
      <c r="UVL47" s="83"/>
      <c r="UVM47" s="83"/>
      <c r="UVN47" s="83"/>
      <c r="UVO47" s="83"/>
      <c r="UVP47" s="83"/>
      <c r="UVQ47" s="83"/>
      <c r="UVR47" s="83"/>
      <c r="UVS47" s="83"/>
      <c r="UVT47" s="83"/>
      <c r="UVU47" s="83"/>
      <c r="UVV47" s="83"/>
      <c r="UVW47" s="83"/>
      <c r="UVX47" s="83"/>
      <c r="UVY47" s="83"/>
      <c r="UVZ47" s="83"/>
      <c r="UWA47" s="83"/>
      <c r="UWB47" s="83"/>
      <c r="UWC47" s="83"/>
      <c r="UWD47" s="83"/>
      <c r="UWE47" s="83"/>
      <c r="UWF47" s="83"/>
      <c r="UWG47" s="83"/>
      <c r="UWH47" s="83"/>
      <c r="UWI47" s="83"/>
      <c r="UWJ47" s="83"/>
      <c r="UWK47" s="83"/>
      <c r="UWL47" s="83"/>
      <c r="UWM47" s="83"/>
      <c r="UWN47" s="83"/>
      <c r="UWO47" s="83"/>
      <c r="UWP47" s="83"/>
      <c r="UWQ47" s="83"/>
      <c r="UWR47" s="83"/>
      <c r="UWS47" s="83"/>
      <c r="UWT47" s="83"/>
      <c r="UWU47" s="83"/>
      <c r="UWV47" s="83"/>
      <c r="UWW47" s="83"/>
      <c r="UWX47" s="83"/>
      <c r="UWY47" s="83"/>
      <c r="UWZ47" s="83"/>
      <c r="UXA47" s="83"/>
      <c r="UXB47" s="83"/>
      <c r="UXC47" s="83"/>
      <c r="UXD47" s="83"/>
      <c r="UXE47" s="83"/>
      <c r="UXF47" s="83"/>
      <c r="UXG47" s="83"/>
      <c r="UXH47" s="83"/>
      <c r="UXI47" s="83"/>
      <c r="UXJ47" s="83"/>
      <c r="UXK47" s="83"/>
      <c r="UXL47" s="83"/>
      <c r="UXM47" s="83"/>
      <c r="UXN47" s="83"/>
      <c r="UXO47" s="83"/>
      <c r="UXP47" s="83"/>
      <c r="UXQ47" s="83"/>
      <c r="UXR47" s="83"/>
      <c r="UXS47" s="83"/>
      <c r="UXT47" s="83"/>
      <c r="UXU47" s="83"/>
      <c r="UXV47" s="83"/>
      <c r="UXW47" s="83"/>
      <c r="UXX47" s="83"/>
      <c r="UXY47" s="83"/>
      <c r="UXZ47" s="83"/>
      <c r="UYA47" s="83"/>
      <c r="UYB47" s="83"/>
      <c r="UYC47" s="83"/>
      <c r="UYD47" s="83"/>
      <c r="UYE47" s="83"/>
      <c r="UYF47" s="83"/>
      <c r="UYG47" s="83"/>
      <c r="UYH47" s="83"/>
      <c r="UYI47" s="83"/>
      <c r="UYJ47" s="83"/>
      <c r="UYK47" s="83"/>
      <c r="UYL47" s="83"/>
      <c r="UYM47" s="83"/>
      <c r="UYN47" s="83"/>
      <c r="UYO47" s="83"/>
      <c r="UYP47" s="83"/>
      <c r="UYQ47" s="83"/>
      <c r="UYR47" s="83"/>
      <c r="UYS47" s="83"/>
      <c r="UYT47" s="83"/>
      <c r="UYU47" s="83"/>
      <c r="UYV47" s="83"/>
      <c r="UYW47" s="83"/>
      <c r="UYX47" s="83"/>
      <c r="UYY47" s="83"/>
      <c r="UYZ47" s="83"/>
      <c r="UZA47" s="83"/>
      <c r="UZB47" s="83"/>
      <c r="UZC47" s="83"/>
      <c r="UZD47" s="83"/>
      <c r="UZE47" s="83"/>
      <c r="UZF47" s="83"/>
      <c r="UZG47" s="83"/>
      <c r="UZH47" s="83"/>
      <c r="UZI47" s="83"/>
      <c r="UZJ47" s="83"/>
      <c r="UZK47" s="83"/>
      <c r="UZL47" s="83"/>
      <c r="UZM47" s="83"/>
      <c r="UZN47" s="83"/>
      <c r="UZO47" s="83"/>
      <c r="UZP47" s="83"/>
      <c r="UZQ47" s="83"/>
      <c r="UZR47" s="83"/>
      <c r="UZS47" s="83"/>
      <c r="UZT47" s="83"/>
      <c r="UZU47" s="83"/>
      <c r="UZV47" s="83"/>
      <c r="UZW47" s="83"/>
      <c r="UZX47" s="83"/>
      <c r="UZY47" s="83"/>
      <c r="UZZ47" s="83"/>
      <c r="VAA47" s="83"/>
      <c r="VAB47" s="83"/>
      <c r="VAC47" s="83"/>
      <c r="VAD47" s="83"/>
      <c r="VAE47" s="83"/>
      <c r="VAF47" s="83"/>
      <c r="VAG47" s="83"/>
      <c r="VAH47" s="83"/>
      <c r="VAI47" s="83"/>
      <c r="VAJ47" s="83"/>
      <c r="VAK47" s="83"/>
      <c r="VAL47" s="83"/>
      <c r="VAM47" s="83"/>
      <c r="VAN47" s="83"/>
      <c r="VAO47" s="83"/>
      <c r="VAP47" s="83"/>
      <c r="VAQ47" s="83"/>
      <c r="VAR47" s="83"/>
      <c r="VAS47" s="83"/>
      <c r="VAT47" s="83"/>
      <c r="VAU47" s="83"/>
      <c r="VAV47" s="83"/>
      <c r="VAW47" s="83"/>
      <c r="VAX47" s="83"/>
      <c r="VAY47" s="83"/>
      <c r="VAZ47" s="83"/>
      <c r="VBA47" s="83"/>
      <c r="VBB47" s="83"/>
      <c r="VBC47" s="83"/>
      <c r="VBD47" s="83"/>
      <c r="VBE47" s="83"/>
      <c r="VBF47" s="83"/>
      <c r="VBG47" s="83"/>
      <c r="VBH47" s="83"/>
      <c r="VBI47" s="83"/>
      <c r="VBJ47" s="83"/>
      <c r="VBK47" s="83"/>
      <c r="VBL47" s="83"/>
      <c r="VBM47" s="83"/>
      <c r="VBN47" s="83"/>
      <c r="VBO47" s="83"/>
      <c r="VBP47" s="83"/>
      <c r="VBQ47" s="83"/>
      <c r="VBR47" s="83"/>
      <c r="VBS47" s="83"/>
      <c r="VBT47" s="83"/>
      <c r="VBU47" s="83"/>
      <c r="VBV47" s="83"/>
      <c r="VBW47" s="83"/>
      <c r="VBX47" s="83"/>
      <c r="VBY47" s="83"/>
      <c r="VBZ47" s="83"/>
      <c r="VCA47" s="83"/>
      <c r="VCB47" s="83"/>
      <c r="VCC47" s="83"/>
      <c r="VCD47" s="83"/>
      <c r="VCE47" s="83"/>
      <c r="VCF47" s="83"/>
      <c r="VCG47" s="83"/>
      <c r="VCH47" s="83"/>
      <c r="VCI47" s="83"/>
      <c r="VCJ47" s="83"/>
      <c r="VCK47" s="83"/>
      <c r="VCL47" s="83"/>
      <c r="VCM47" s="83"/>
      <c r="VCN47" s="83"/>
      <c r="VCO47" s="83"/>
      <c r="VCP47" s="83"/>
      <c r="VCQ47" s="83"/>
      <c r="VCR47" s="83"/>
      <c r="VCS47" s="83"/>
      <c r="VCT47" s="83"/>
      <c r="VCU47" s="83"/>
      <c r="VCV47" s="83"/>
      <c r="VCW47" s="83"/>
      <c r="VCX47" s="83"/>
      <c r="VCY47" s="83"/>
      <c r="VCZ47" s="83"/>
      <c r="VDA47" s="83"/>
      <c r="VDB47" s="83"/>
      <c r="VDC47" s="83"/>
      <c r="VDD47" s="83"/>
      <c r="VDE47" s="83"/>
      <c r="VDF47" s="83"/>
      <c r="VDG47" s="83"/>
      <c r="VDH47" s="83"/>
      <c r="VDI47" s="83"/>
      <c r="VDJ47" s="83"/>
      <c r="VDK47" s="83"/>
      <c r="VDL47" s="83"/>
      <c r="VDM47" s="83"/>
      <c r="VDN47" s="83"/>
      <c r="VDO47" s="83"/>
      <c r="VDP47" s="83"/>
      <c r="VDQ47" s="83"/>
      <c r="VDR47" s="83"/>
      <c r="VDS47" s="83"/>
      <c r="VDT47" s="83"/>
      <c r="VDU47" s="83"/>
      <c r="VDV47" s="83"/>
      <c r="VDW47" s="83"/>
      <c r="VDX47" s="83"/>
      <c r="VDY47" s="83"/>
      <c r="VDZ47" s="83"/>
      <c r="VEA47" s="83"/>
      <c r="VEB47" s="83"/>
      <c r="VEC47" s="83"/>
      <c r="VED47" s="83"/>
      <c r="VEE47" s="83"/>
      <c r="VEF47" s="83"/>
      <c r="VEG47" s="83"/>
      <c r="VEH47" s="83"/>
      <c r="VEI47" s="83"/>
      <c r="VEJ47" s="83"/>
      <c r="VEK47" s="83"/>
      <c r="VEL47" s="83"/>
      <c r="VEM47" s="83"/>
      <c r="VEN47" s="83"/>
      <c r="VEO47" s="83"/>
      <c r="VEP47" s="83"/>
      <c r="VEQ47" s="83"/>
      <c r="VER47" s="83"/>
      <c r="VES47" s="83"/>
      <c r="VET47" s="83"/>
      <c r="VEU47" s="83"/>
      <c r="VEV47" s="83"/>
      <c r="VEW47" s="83"/>
      <c r="VEX47" s="83"/>
      <c r="VEY47" s="83"/>
      <c r="VEZ47" s="83"/>
      <c r="VFA47" s="83"/>
      <c r="VFB47" s="83"/>
      <c r="VFC47" s="83"/>
      <c r="VFD47" s="83"/>
      <c r="VFE47" s="83"/>
      <c r="VFF47" s="83"/>
      <c r="VFG47" s="83"/>
      <c r="VFH47" s="83"/>
      <c r="VFI47" s="83"/>
      <c r="VFJ47" s="83"/>
      <c r="VFK47" s="83"/>
      <c r="VFL47" s="83"/>
      <c r="VFM47" s="83"/>
      <c r="VFN47" s="83"/>
      <c r="VFO47" s="83"/>
      <c r="VFP47" s="83"/>
      <c r="VFQ47" s="83"/>
      <c r="VFR47" s="83"/>
      <c r="VFS47" s="83"/>
      <c r="VFT47" s="83"/>
      <c r="VFU47" s="83"/>
      <c r="VFV47" s="83"/>
      <c r="VFW47" s="83"/>
      <c r="VFX47" s="83"/>
      <c r="VFY47" s="83"/>
      <c r="VFZ47" s="83"/>
      <c r="VGA47" s="83"/>
      <c r="VGB47" s="83"/>
      <c r="VGC47" s="83"/>
      <c r="VGD47" s="83"/>
      <c r="VGE47" s="83"/>
      <c r="VGF47" s="83"/>
      <c r="VGG47" s="83"/>
      <c r="VGH47" s="83"/>
      <c r="VGI47" s="83"/>
      <c r="VGJ47" s="83"/>
      <c r="VGK47" s="83"/>
      <c r="VGL47" s="83"/>
      <c r="VGM47" s="83"/>
      <c r="VGN47" s="83"/>
      <c r="VGO47" s="83"/>
      <c r="VGP47" s="83"/>
      <c r="VGQ47" s="83"/>
      <c r="VGR47" s="83"/>
      <c r="VGS47" s="83"/>
      <c r="VGT47" s="83"/>
      <c r="VGU47" s="83"/>
      <c r="VGV47" s="83"/>
      <c r="VGW47" s="83"/>
      <c r="VGX47" s="83"/>
      <c r="VGY47" s="83"/>
      <c r="VGZ47" s="83"/>
      <c r="VHA47" s="83"/>
      <c r="VHB47" s="83"/>
      <c r="VHC47" s="83"/>
      <c r="VHD47" s="83"/>
      <c r="VHE47" s="83"/>
      <c r="VHF47" s="83"/>
      <c r="VHG47" s="83"/>
      <c r="VHH47" s="83"/>
      <c r="VHI47" s="83"/>
      <c r="VHJ47" s="83"/>
      <c r="VHK47" s="83"/>
      <c r="VHL47" s="83"/>
      <c r="VHM47" s="83"/>
      <c r="VHN47" s="83"/>
      <c r="VHO47" s="83"/>
      <c r="VHP47" s="83"/>
      <c r="VHQ47" s="83"/>
      <c r="VHR47" s="83"/>
      <c r="VHS47" s="83"/>
      <c r="VHT47" s="83"/>
      <c r="VHU47" s="83"/>
      <c r="VHV47" s="83"/>
      <c r="VHW47" s="83"/>
      <c r="VHX47" s="83"/>
      <c r="VHY47" s="83"/>
      <c r="VHZ47" s="83"/>
      <c r="VIA47" s="83"/>
      <c r="VIB47" s="83"/>
      <c r="VIC47" s="83"/>
      <c r="VID47" s="83"/>
      <c r="VIE47" s="83"/>
      <c r="VIF47" s="83"/>
      <c r="VIG47" s="83"/>
      <c r="VIH47" s="83"/>
      <c r="VII47" s="83"/>
      <c r="VIJ47" s="83"/>
      <c r="VIK47" s="83"/>
      <c r="VIL47" s="83"/>
      <c r="VIM47" s="83"/>
      <c r="VIN47" s="83"/>
      <c r="VIO47" s="83"/>
      <c r="VIP47" s="83"/>
      <c r="VIQ47" s="83"/>
      <c r="VIR47" s="83"/>
      <c r="VIS47" s="83"/>
      <c r="VIT47" s="83"/>
      <c r="VIU47" s="83"/>
      <c r="VIV47" s="83"/>
      <c r="VIW47" s="83"/>
      <c r="VIX47" s="83"/>
      <c r="VIY47" s="83"/>
      <c r="VIZ47" s="83"/>
      <c r="VJA47" s="83"/>
      <c r="VJB47" s="83"/>
      <c r="VJC47" s="83"/>
      <c r="VJD47" s="83"/>
      <c r="VJE47" s="83"/>
      <c r="VJF47" s="83"/>
      <c r="VJG47" s="83"/>
      <c r="VJH47" s="83"/>
      <c r="VJI47" s="83"/>
      <c r="VJJ47" s="83"/>
      <c r="VJK47" s="83"/>
      <c r="VJL47" s="83"/>
      <c r="VJM47" s="83"/>
      <c r="VJN47" s="83"/>
      <c r="VJO47" s="83"/>
      <c r="VJP47" s="83"/>
      <c r="VJQ47" s="83"/>
      <c r="VJR47" s="83"/>
      <c r="VJS47" s="83"/>
      <c r="VJT47" s="83"/>
      <c r="VJU47" s="83"/>
      <c r="VJV47" s="83"/>
      <c r="VJW47" s="83"/>
      <c r="VJX47" s="83"/>
      <c r="VJY47" s="83"/>
      <c r="VJZ47" s="83"/>
      <c r="VKA47" s="83"/>
      <c r="VKB47" s="83"/>
      <c r="VKC47" s="83"/>
      <c r="VKD47" s="83"/>
      <c r="VKE47" s="83"/>
      <c r="VKF47" s="83"/>
      <c r="VKG47" s="83"/>
      <c r="VKH47" s="83"/>
      <c r="VKI47" s="83"/>
      <c r="VKJ47" s="83"/>
      <c r="VKK47" s="83"/>
      <c r="VKL47" s="83"/>
      <c r="VKM47" s="83"/>
      <c r="VKN47" s="83"/>
      <c r="VKO47" s="83"/>
      <c r="VKP47" s="83"/>
      <c r="VKQ47" s="83"/>
      <c r="VKR47" s="83"/>
      <c r="VKS47" s="83"/>
      <c r="VKT47" s="83"/>
      <c r="VKU47" s="83"/>
      <c r="VKV47" s="83"/>
      <c r="VKW47" s="83"/>
      <c r="VKX47" s="83"/>
      <c r="VKY47" s="83"/>
      <c r="VKZ47" s="83"/>
      <c r="VLA47" s="83"/>
      <c r="VLB47" s="83"/>
      <c r="VLC47" s="83"/>
      <c r="VLD47" s="83"/>
      <c r="VLE47" s="83"/>
      <c r="VLF47" s="83"/>
      <c r="VLG47" s="83"/>
      <c r="VLH47" s="83"/>
      <c r="VLI47" s="83"/>
      <c r="VLJ47" s="83"/>
      <c r="VLK47" s="83"/>
      <c r="VLL47" s="83"/>
      <c r="VLM47" s="83"/>
      <c r="VLN47" s="83"/>
      <c r="VLO47" s="83"/>
      <c r="VLP47" s="83"/>
      <c r="VLQ47" s="83"/>
      <c r="VLR47" s="83"/>
      <c r="VLS47" s="83"/>
      <c r="VLT47" s="83"/>
      <c r="VLU47" s="83"/>
      <c r="VLV47" s="83"/>
      <c r="VLW47" s="83"/>
      <c r="VLX47" s="83"/>
      <c r="VLY47" s="83"/>
      <c r="VLZ47" s="83"/>
      <c r="VMA47" s="83"/>
      <c r="VMB47" s="83"/>
      <c r="VMC47" s="83"/>
      <c r="VMD47" s="83"/>
      <c r="VME47" s="83"/>
      <c r="VMF47" s="83"/>
      <c r="VMG47" s="83"/>
      <c r="VMH47" s="83"/>
      <c r="VMI47" s="83"/>
      <c r="VMJ47" s="83"/>
      <c r="VMK47" s="83"/>
      <c r="VML47" s="83"/>
      <c r="VMM47" s="83"/>
      <c r="VMN47" s="83"/>
      <c r="VMO47" s="83"/>
      <c r="VMP47" s="83"/>
      <c r="VMQ47" s="83"/>
      <c r="VMR47" s="83"/>
      <c r="VMS47" s="83"/>
      <c r="VMT47" s="83"/>
      <c r="VMU47" s="83"/>
      <c r="VMV47" s="83"/>
      <c r="VMW47" s="83"/>
      <c r="VMX47" s="83"/>
      <c r="VMY47" s="83"/>
      <c r="VMZ47" s="83"/>
      <c r="VNA47" s="83"/>
      <c r="VNB47" s="83"/>
      <c r="VNC47" s="83"/>
      <c r="VND47" s="83"/>
      <c r="VNE47" s="83"/>
      <c r="VNF47" s="83"/>
      <c r="VNG47" s="83"/>
      <c r="VNH47" s="83"/>
      <c r="VNI47" s="83"/>
      <c r="VNJ47" s="83"/>
      <c r="VNK47" s="83"/>
      <c r="VNL47" s="83"/>
      <c r="VNM47" s="83"/>
      <c r="VNN47" s="83"/>
      <c r="VNO47" s="83"/>
      <c r="VNP47" s="83"/>
      <c r="VNQ47" s="83"/>
      <c r="VNR47" s="83"/>
      <c r="VNS47" s="83"/>
      <c r="VNT47" s="83"/>
      <c r="VNU47" s="83"/>
      <c r="VNV47" s="83"/>
      <c r="VNW47" s="83"/>
      <c r="VNX47" s="83"/>
      <c r="VNY47" s="83"/>
      <c r="VNZ47" s="83"/>
      <c r="VOA47" s="83"/>
      <c r="VOB47" s="83"/>
      <c r="VOC47" s="83"/>
      <c r="VOD47" s="83"/>
      <c r="VOE47" s="83"/>
      <c r="VOF47" s="83"/>
      <c r="VOG47" s="83"/>
      <c r="VOH47" s="83"/>
      <c r="VOI47" s="83"/>
      <c r="VOJ47" s="83"/>
      <c r="VOK47" s="83"/>
      <c r="VOL47" s="83"/>
      <c r="VOM47" s="83"/>
      <c r="VON47" s="83"/>
      <c r="VOO47" s="83"/>
      <c r="VOP47" s="83"/>
      <c r="VOQ47" s="83"/>
      <c r="VOR47" s="83"/>
      <c r="VOS47" s="83"/>
      <c r="VOT47" s="83"/>
      <c r="VOU47" s="83"/>
      <c r="VOV47" s="83"/>
      <c r="VOW47" s="83"/>
      <c r="VOX47" s="83"/>
      <c r="VOY47" s="83"/>
      <c r="VOZ47" s="83"/>
      <c r="VPA47" s="83"/>
      <c r="VPB47" s="83"/>
      <c r="VPC47" s="83"/>
      <c r="VPD47" s="83"/>
      <c r="VPE47" s="83"/>
      <c r="VPF47" s="83"/>
      <c r="VPG47" s="83"/>
      <c r="VPH47" s="83"/>
      <c r="VPI47" s="83"/>
      <c r="VPJ47" s="83"/>
      <c r="VPK47" s="83"/>
      <c r="VPL47" s="83"/>
      <c r="VPM47" s="83"/>
      <c r="VPN47" s="83"/>
      <c r="VPO47" s="83"/>
      <c r="VPP47" s="83"/>
      <c r="VPQ47" s="83"/>
      <c r="VPR47" s="83"/>
      <c r="VPS47" s="83"/>
      <c r="VPT47" s="83"/>
      <c r="VPU47" s="83"/>
      <c r="VPV47" s="83"/>
      <c r="VPW47" s="83"/>
      <c r="VPX47" s="83"/>
      <c r="VPY47" s="83"/>
      <c r="VPZ47" s="83"/>
      <c r="VQA47" s="83"/>
      <c r="VQB47" s="83"/>
      <c r="VQC47" s="83"/>
      <c r="VQD47" s="83"/>
      <c r="VQE47" s="83"/>
      <c r="VQF47" s="83"/>
      <c r="VQG47" s="83"/>
      <c r="VQH47" s="83"/>
      <c r="VQI47" s="83"/>
      <c r="VQJ47" s="83"/>
      <c r="VQK47" s="83"/>
      <c r="VQL47" s="83"/>
      <c r="VQM47" s="83"/>
      <c r="VQN47" s="83"/>
      <c r="VQO47" s="83"/>
      <c r="VQP47" s="83"/>
      <c r="VQQ47" s="83"/>
      <c r="VQR47" s="83"/>
      <c r="VQS47" s="83"/>
      <c r="VQT47" s="83"/>
      <c r="VQU47" s="83"/>
      <c r="VQV47" s="83"/>
      <c r="VQW47" s="83"/>
      <c r="VQX47" s="83"/>
      <c r="VQY47" s="83"/>
      <c r="VQZ47" s="83"/>
      <c r="VRA47" s="83"/>
      <c r="VRB47" s="83"/>
      <c r="VRC47" s="83"/>
      <c r="VRD47" s="83"/>
      <c r="VRE47" s="83"/>
      <c r="VRF47" s="83"/>
      <c r="VRG47" s="83"/>
      <c r="VRH47" s="83"/>
      <c r="VRI47" s="83"/>
      <c r="VRJ47" s="83"/>
      <c r="VRK47" s="83"/>
      <c r="VRL47" s="83"/>
      <c r="VRM47" s="83"/>
      <c r="VRN47" s="83"/>
      <c r="VRO47" s="83"/>
      <c r="VRP47" s="83"/>
      <c r="VRQ47" s="83"/>
      <c r="VRR47" s="83"/>
      <c r="VRS47" s="83"/>
      <c r="VRT47" s="83"/>
      <c r="VRU47" s="83"/>
      <c r="VRV47" s="83"/>
      <c r="VRW47" s="83"/>
      <c r="VRX47" s="83"/>
      <c r="VRY47" s="83"/>
      <c r="VRZ47" s="83"/>
      <c r="VSA47" s="83"/>
      <c r="VSB47" s="83"/>
      <c r="VSC47" s="83"/>
      <c r="VSD47" s="83"/>
      <c r="VSE47" s="83"/>
      <c r="VSF47" s="83"/>
      <c r="VSG47" s="83"/>
      <c r="VSH47" s="83"/>
      <c r="VSI47" s="83"/>
      <c r="VSJ47" s="83"/>
      <c r="VSK47" s="83"/>
      <c r="VSL47" s="83"/>
      <c r="VSM47" s="83"/>
      <c r="VSN47" s="83"/>
      <c r="VSO47" s="83"/>
      <c r="VSP47" s="83"/>
      <c r="VSQ47" s="83"/>
      <c r="VSR47" s="83"/>
      <c r="VSS47" s="83"/>
      <c r="VST47" s="83"/>
      <c r="VSU47" s="83"/>
      <c r="VSV47" s="83"/>
      <c r="VSW47" s="83"/>
      <c r="VSX47" s="83"/>
      <c r="VSY47" s="83"/>
      <c r="VSZ47" s="83"/>
      <c r="VTA47" s="83"/>
      <c r="VTB47" s="83"/>
      <c r="VTC47" s="83"/>
      <c r="VTD47" s="83"/>
      <c r="VTE47" s="83"/>
      <c r="VTF47" s="83"/>
      <c r="VTG47" s="83"/>
      <c r="VTH47" s="83"/>
      <c r="VTI47" s="83"/>
      <c r="VTJ47" s="83"/>
      <c r="VTK47" s="83"/>
      <c r="VTL47" s="83"/>
      <c r="VTM47" s="83"/>
      <c r="VTN47" s="83"/>
      <c r="VTO47" s="83"/>
      <c r="VTP47" s="83"/>
      <c r="VTQ47" s="83"/>
      <c r="VTR47" s="83"/>
      <c r="VTS47" s="83"/>
      <c r="VTT47" s="83"/>
      <c r="VTU47" s="83"/>
      <c r="VTV47" s="83"/>
      <c r="VTW47" s="83"/>
      <c r="VTX47" s="83"/>
      <c r="VTY47" s="83"/>
      <c r="VTZ47" s="83"/>
      <c r="VUA47" s="83"/>
      <c r="VUB47" s="83"/>
      <c r="VUC47" s="83"/>
      <c r="VUD47" s="83"/>
      <c r="VUE47" s="83"/>
      <c r="VUF47" s="83"/>
      <c r="VUG47" s="83"/>
      <c r="VUH47" s="83"/>
      <c r="VUI47" s="83"/>
      <c r="VUJ47" s="83"/>
      <c r="VUK47" s="83"/>
      <c r="VUL47" s="83"/>
      <c r="VUM47" s="83"/>
      <c r="VUN47" s="83"/>
      <c r="VUO47" s="83"/>
      <c r="VUP47" s="83"/>
      <c r="VUQ47" s="83"/>
      <c r="VUR47" s="83"/>
      <c r="VUS47" s="83"/>
      <c r="VUT47" s="83"/>
      <c r="VUU47" s="83"/>
      <c r="VUV47" s="83"/>
      <c r="VUW47" s="83"/>
      <c r="VUX47" s="83"/>
      <c r="VUY47" s="83"/>
      <c r="VUZ47" s="83"/>
      <c r="VVA47" s="83"/>
      <c r="VVB47" s="83"/>
      <c r="VVC47" s="83"/>
      <c r="VVD47" s="83"/>
      <c r="VVE47" s="83"/>
      <c r="VVF47" s="83"/>
      <c r="VVG47" s="83"/>
      <c r="VVH47" s="83"/>
      <c r="VVI47" s="83"/>
      <c r="VVJ47" s="83"/>
      <c r="VVK47" s="83"/>
      <c r="VVL47" s="83"/>
      <c r="VVM47" s="83"/>
      <c r="VVN47" s="83"/>
      <c r="VVO47" s="83"/>
      <c r="VVP47" s="83"/>
      <c r="VVQ47" s="83"/>
      <c r="VVR47" s="83"/>
      <c r="VVS47" s="83"/>
      <c r="VVT47" s="83"/>
      <c r="VVU47" s="83"/>
      <c r="VVV47" s="83"/>
      <c r="VVW47" s="83"/>
      <c r="VVX47" s="83"/>
      <c r="VVY47" s="83"/>
      <c r="VVZ47" s="83"/>
      <c r="VWA47" s="83"/>
      <c r="VWB47" s="83"/>
      <c r="VWC47" s="83"/>
      <c r="VWD47" s="83"/>
      <c r="VWE47" s="83"/>
      <c r="VWF47" s="83"/>
      <c r="VWG47" s="83"/>
      <c r="VWH47" s="83"/>
      <c r="VWI47" s="83"/>
      <c r="VWJ47" s="83"/>
      <c r="VWK47" s="83"/>
      <c r="VWL47" s="83"/>
      <c r="VWM47" s="83"/>
      <c r="VWN47" s="83"/>
      <c r="VWO47" s="83"/>
      <c r="VWP47" s="83"/>
      <c r="VWQ47" s="83"/>
      <c r="VWR47" s="83"/>
      <c r="VWS47" s="83"/>
      <c r="VWT47" s="83"/>
      <c r="VWU47" s="83"/>
      <c r="VWV47" s="83"/>
      <c r="VWW47" s="83"/>
      <c r="VWX47" s="83"/>
      <c r="VWY47" s="83"/>
      <c r="VWZ47" s="83"/>
      <c r="VXA47" s="83"/>
      <c r="VXB47" s="83"/>
      <c r="VXC47" s="83"/>
      <c r="VXD47" s="83"/>
      <c r="VXE47" s="83"/>
      <c r="VXF47" s="83"/>
      <c r="VXG47" s="83"/>
      <c r="VXH47" s="83"/>
      <c r="VXI47" s="83"/>
      <c r="VXJ47" s="83"/>
      <c r="VXK47" s="83"/>
      <c r="VXL47" s="83"/>
      <c r="VXM47" s="83"/>
      <c r="VXN47" s="83"/>
      <c r="VXO47" s="83"/>
      <c r="VXP47" s="83"/>
      <c r="VXQ47" s="83"/>
      <c r="VXR47" s="83"/>
      <c r="VXS47" s="83"/>
      <c r="VXT47" s="83"/>
      <c r="VXU47" s="83"/>
      <c r="VXV47" s="83"/>
      <c r="VXW47" s="83"/>
      <c r="VXX47" s="83"/>
      <c r="VXY47" s="83"/>
      <c r="VXZ47" s="83"/>
      <c r="VYA47" s="83"/>
      <c r="VYB47" s="83"/>
      <c r="VYC47" s="83"/>
      <c r="VYD47" s="83"/>
      <c r="VYE47" s="83"/>
      <c r="VYF47" s="83"/>
      <c r="VYG47" s="83"/>
      <c r="VYH47" s="83"/>
      <c r="VYI47" s="83"/>
      <c r="VYJ47" s="83"/>
      <c r="VYK47" s="83"/>
      <c r="VYL47" s="83"/>
      <c r="VYM47" s="83"/>
      <c r="VYN47" s="83"/>
      <c r="VYO47" s="83"/>
      <c r="VYP47" s="83"/>
      <c r="VYQ47" s="83"/>
      <c r="VYR47" s="83"/>
      <c r="VYS47" s="83"/>
      <c r="VYT47" s="83"/>
      <c r="VYU47" s="83"/>
      <c r="VYV47" s="83"/>
      <c r="VYW47" s="83"/>
      <c r="VYX47" s="83"/>
      <c r="VYY47" s="83"/>
      <c r="VYZ47" s="83"/>
      <c r="VZA47" s="83"/>
      <c r="VZB47" s="83"/>
      <c r="VZC47" s="83"/>
      <c r="VZD47" s="83"/>
      <c r="VZE47" s="83"/>
      <c r="VZF47" s="83"/>
      <c r="VZG47" s="83"/>
      <c r="VZH47" s="83"/>
      <c r="VZI47" s="83"/>
      <c r="VZJ47" s="83"/>
      <c r="VZK47" s="83"/>
      <c r="VZL47" s="83"/>
      <c r="VZM47" s="83"/>
      <c r="VZN47" s="83"/>
      <c r="VZO47" s="83"/>
      <c r="VZP47" s="83"/>
      <c r="VZQ47" s="83"/>
      <c r="VZR47" s="83"/>
      <c r="VZS47" s="83"/>
      <c r="VZT47" s="83"/>
      <c r="VZU47" s="83"/>
      <c r="VZV47" s="83"/>
      <c r="VZW47" s="83"/>
      <c r="VZX47" s="83"/>
      <c r="VZY47" s="83"/>
      <c r="VZZ47" s="83"/>
      <c r="WAA47" s="83"/>
      <c r="WAB47" s="83"/>
      <c r="WAC47" s="83"/>
      <c r="WAD47" s="83"/>
      <c r="WAE47" s="83"/>
      <c r="WAF47" s="83"/>
      <c r="WAG47" s="83"/>
      <c r="WAH47" s="83"/>
      <c r="WAI47" s="83"/>
      <c r="WAJ47" s="83"/>
      <c r="WAK47" s="83"/>
      <c r="WAL47" s="83"/>
      <c r="WAM47" s="83"/>
      <c r="WAN47" s="83"/>
      <c r="WAO47" s="83"/>
      <c r="WAP47" s="83"/>
      <c r="WAQ47" s="83"/>
      <c r="WAR47" s="83"/>
      <c r="WAS47" s="83"/>
      <c r="WAT47" s="83"/>
      <c r="WAU47" s="83"/>
      <c r="WAV47" s="83"/>
      <c r="WAW47" s="83"/>
      <c r="WAX47" s="83"/>
      <c r="WAY47" s="83"/>
      <c r="WAZ47" s="83"/>
      <c r="WBA47" s="83"/>
      <c r="WBB47" s="83"/>
      <c r="WBC47" s="83"/>
      <c r="WBD47" s="83"/>
      <c r="WBE47" s="83"/>
      <c r="WBF47" s="83"/>
      <c r="WBG47" s="83"/>
      <c r="WBH47" s="83"/>
      <c r="WBI47" s="83"/>
      <c r="WBJ47" s="83"/>
      <c r="WBK47" s="83"/>
      <c r="WBL47" s="83"/>
      <c r="WBM47" s="83"/>
      <c r="WBN47" s="83"/>
      <c r="WBO47" s="83"/>
      <c r="WBP47" s="83"/>
      <c r="WBQ47" s="83"/>
      <c r="WBR47" s="83"/>
      <c r="WBS47" s="83"/>
      <c r="WBT47" s="83"/>
      <c r="WBU47" s="83"/>
      <c r="WBV47" s="83"/>
      <c r="WBW47" s="83"/>
      <c r="WBX47" s="83"/>
      <c r="WBY47" s="83"/>
      <c r="WBZ47" s="83"/>
      <c r="WCA47" s="83"/>
      <c r="WCB47" s="83"/>
      <c r="WCC47" s="83"/>
      <c r="WCD47" s="83"/>
      <c r="WCE47" s="83"/>
      <c r="WCF47" s="83"/>
      <c r="WCG47" s="83"/>
      <c r="WCH47" s="83"/>
      <c r="WCI47" s="83"/>
      <c r="WCJ47" s="83"/>
      <c r="WCK47" s="83"/>
      <c r="WCL47" s="83"/>
      <c r="WCM47" s="83"/>
      <c r="WCN47" s="83"/>
      <c r="WCO47" s="83"/>
      <c r="WCP47" s="83"/>
      <c r="WCQ47" s="83"/>
      <c r="WCR47" s="83"/>
      <c r="WCS47" s="83"/>
      <c r="WCT47" s="83"/>
      <c r="WCU47" s="83"/>
      <c r="WCV47" s="83"/>
      <c r="WCW47" s="83"/>
      <c r="WCX47" s="83"/>
      <c r="WCY47" s="83"/>
      <c r="WCZ47" s="83"/>
      <c r="WDA47" s="83"/>
      <c r="WDB47" s="83"/>
      <c r="WDC47" s="83"/>
      <c r="WDD47" s="83"/>
      <c r="WDE47" s="83"/>
      <c r="WDF47" s="83"/>
      <c r="WDG47" s="83"/>
      <c r="WDH47" s="83"/>
      <c r="WDI47" s="83"/>
      <c r="WDJ47" s="83"/>
      <c r="WDK47" s="83"/>
      <c r="WDL47" s="83"/>
      <c r="WDM47" s="83"/>
      <c r="WDN47" s="83"/>
      <c r="WDO47" s="83"/>
      <c r="WDP47" s="83"/>
      <c r="WDQ47" s="83"/>
      <c r="WDR47" s="83"/>
      <c r="WDS47" s="83"/>
      <c r="WDT47" s="83"/>
      <c r="WDU47" s="83"/>
      <c r="WDV47" s="83"/>
      <c r="WDW47" s="83"/>
      <c r="WDX47" s="83"/>
      <c r="WDY47" s="83"/>
      <c r="WDZ47" s="83"/>
      <c r="WEA47" s="83"/>
      <c r="WEB47" s="83"/>
      <c r="WEC47" s="83"/>
      <c r="WED47" s="83"/>
      <c r="WEE47" s="83"/>
      <c r="WEF47" s="83"/>
      <c r="WEG47" s="83"/>
      <c r="WEH47" s="83"/>
      <c r="WEI47" s="83"/>
      <c r="WEJ47" s="83"/>
      <c r="WEK47" s="83"/>
      <c r="WEL47" s="83"/>
      <c r="WEM47" s="83"/>
      <c r="WEN47" s="83"/>
      <c r="WEO47" s="83"/>
      <c r="WEP47" s="83"/>
      <c r="WEQ47" s="83"/>
      <c r="WER47" s="83"/>
      <c r="WES47" s="83"/>
      <c r="WET47" s="83"/>
      <c r="WEU47" s="83"/>
      <c r="WEV47" s="83"/>
      <c r="WEW47" s="83"/>
      <c r="WEX47" s="83"/>
      <c r="WEY47" s="83"/>
      <c r="WEZ47" s="83"/>
      <c r="WFA47" s="83"/>
      <c r="WFB47" s="83"/>
      <c r="WFC47" s="83"/>
      <c r="WFD47" s="83"/>
      <c r="WFE47" s="83"/>
      <c r="WFF47" s="83"/>
      <c r="WFG47" s="83"/>
      <c r="WFH47" s="83"/>
      <c r="WFI47" s="83"/>
      <c r="WFJ47" s="83"/>
      <c r="WFK47" s="83"/>
      <c r="WFL47" s="83"/>
      <c r="WFM47" s="83"/>
      <c r="WFN47" s="83"/>
      <c r="WFO47" s="83"/>
      <c r="WFP47" s="83"/>
      <c r="WFQ47" s="83"/>
      <c r="WFR47" s="83"/>
      <c r="WFS47" s="83"/>
      <c r="WFT47" s="83"/>
      <c r="WFU47" s="83"/>
      <c r="WFV47" s="83"/>
      <c r="WFW47" s="83"/>
      <c r="WFX47" s="83"/>
      <c r="WFY47" s="83"/>
      <c r="WFZ47" s="83"/>
      <c r="WGA47" s="83"/>
      <c r="WGB47" s="83"/>
      <c r="WGC47" s="83"/>
      <c r="WGD47" s="83"/>
      <c r="WGE47" s="83"/>
      <c r="WGF47" s="83"/>
      <c r="WGG47" s="83"/>
      <c r="WGH47" s="83"/>
      <c r="WGI47" s="83"/>
      <c r="WGJ47" s="83"/>
      <c r="WGK47" s="83"/>
      <c r="WGL47" s="83"/>
      <c r="WGM47" s="83"/>
      <c r="WGN47" s="83"/>
      <c r="WGO47" s="83"/>
      <c r="WGP47" s="83"/>
      <c r="WGQ47" s="83"/>
      <c r="WGR47" s="83"/>
      <c r="WGS47" s="83"/>
      <c r="WGT47" s="83"/>
      <c r="WGU47" s="83"/>
      <c r="WGV47" s="83"/>
      <c r="WGW47" s="83"/>
      <c r="WGX47" s="83"/>
      <c r="WGY47" s="83"/>
      <c r="WGZ47" s="83"/>
      <c r="WHA47" s="83"/>
      <c r="WHB47" s="83"/>
      <c r="WHC47" s="83"/>
      <c r="WHD47" s="83"/>
      <c r="WHE47" s="83"/>
      <c r="WHF47" s="83"/>
      <c r="WHG47" s="83"/>
      <c r="WHH47" s="83"/>
      <c r="WHI47" s="83"/>
      <c r="WHJ47" s="83"/>
      <c r="WHK47" s="83"/>
      <c r="WHL47" s="83"/>
      <c r="WHM47" s="83"/>
      <c r="WHN47" s="83"/>
      <c r="WHO47" s="83"/>
      <c r="WHP47" s="83"/>
      <c r="WHQ47" s="83"/>
      <c r="WHR47" s="83"/>
      <c r="WHS47" s="83"/>
      <c r="WHT47" s="83"/>
      <c r="WHU47" s="83"/>
      <c r="WHV47" s="83"/>
      <c r="WHW47" s="83"/>
      <c r="WHX47" s="83"/>
      <c r="WHY47" s="83"/>
      <c r="WHZ47" s="83"/>
      <c r="WIA47" s="83"/>
      <c r="WIB47" s="83"/>
      <c r="WIC47" s="83"/>
      <c r="WID47" s="83"/>
      <c r="WIE47" s="83"/>
      <c r="WIF47" s="83"/>
      <c r="WIG47" s="83"/>
      <c r="WIH47" s="83"/>
      <c r="WII47" s="83"/>
      <c r="WIJ47" s="83"/>
      <c r="WIK47" s="83"/>
      <c r="WIL47" s="83"/>
      <c r="WIM47" s="83"/>
      <c r="WIN47" s="83"/>
      <c r="WIO47" s="83"/>
      <c r="WIP47" s="83"/>
      <c r="WIQ47" s="83"/>
      <c r="WIR47" s="83"/>
      <c r="WIS47" s="83"/>
      <c r="WIT47" s="83"/>
      <c r="WIU47" s="83"/>
      <c r="WIV47" s="83"/>
      <c r="WIW47" s="83"/>
      <c r="WIX47" s="83"/>
      <c r="WIY47" s="83"/>
      <c r="WIZ47" s="83"/>
      <c r="WJA47" s="83"/>
      <c r="WJB47" s="83"/>
      <c r="WJC47" s="83"/>
      <c r="WJD47" s="83"/>
      <c r="WJE47" s="83"/>
      <c r="WJF47" s="83"/>
      <c r="WJG47" s="83"/>
      <c r="WJH47" s="83"/>
      <c r="WJI47" s="83"/>
      <c r="WJJ47" s="83"/>
      <c r="WJK47" s="83"/>
      <c r="WJL47" s="83"/>
      <c r="WJM47" s="83"/>
      <c r="WJN47" s="83"/>
      <c r="WJO47" s="83"/>
      <c r="WJP47" s="83"/>
      <c r="WJQ47" s="83"/>
      <c r="WJR47" s="83"/>
      <c r="WJS47" s="83"/>
      <c r="WJT47" s="83"/>
      <c r="WJU47" s="83"/>
      <c r="WJV47" s="83"/>
      <c r="WJW47" s="83"/>
      <c r="WJX47" s="83"/>
      <c r="WJY47" s="83"/>
      <c r="WJZ47" s="83"/>
      <c r="WKA47" s="83"/>
      <c r="WKB47" s="83"/>
      <c r="WKC47" s="83"/>
      <c r="WKD47" s="83"/>
      <c r="WKE47" s="83"/>
      <c r="WKF47" s="83"/>
      <c r="WKG47" s="83"/>
      <c r="WKH47" s="83"/>
      <c r="WKI47" s="83"/>
      <c r="WKJ47" s="83"/>
      <c r="WKK47" s="83"/>
      <c r="WKL47" s="83"/>
      <c r="WKM47" s="83"/>
      <c r="WKN47" s="83"/>
      <c r="WKO47" s="83"/>
      <c r="WKP47" s="83"/>
      <c r="WKQ47" s="83"/>
      <c r="WKR47" s="83"/>
      <c r="WKS47" s="83"/>
      <c r="WKT47" s="83"/>
      <c r="WKU47" s="83"/>
      <c r="WKV47" s="83"/>
      <c r="WKW47" s="83"/>
      <c r="WKX47" s="83"/>
      <c r="WKY47" s="83"/>
      <c r="WKZ47" s="83"/>
      <c r="WLA47" s="83"/>
      <c r="WLB47" s="83"/>
      <c r="WLC47" s="83"/>
      <c r="WLD47" s="83"/>
      <c r="WLE47" s="83"/>
      <c r="WLF47" s="83"/>
      <c r="WLG47" s="83"/>
      <c r="WLH47" s="83"/>
      <c r="WLI47" s="83"/>
      <c r="WLJ47" s="83"/>
      <c r="WLK47" s="83"/>
      <c r="WLL47" s="83"/>
      <c r="WLM47" s="83"/>
      <c r="WLN47" s="83"/>
      <c r="WLO47" s="83"/>
      <c r="WLP47" s="83"/>
      <c r="WLQ47" s="83"/>
      <c r="WLR47" s="83"/>
      <c r="WLS47" s="83"/>
      <c r="WLT47" s="83"/>
      <c r="WLU47" s="83"/>
      <c r="WLV47" s="83"/>
      <c r="WLW47" s="83"/>
      <c r="WLX47" s="83"/>
      <c r="WLY47" s="83"/>
      <c r="WLZ47" s="83"/>
      <c r="WMA47" s="83"/>
      <c r="WMB47" s="83"/>
      <c r="WMC47" s="83"/>
      <c r="WMD47" s="83"/>
      <c r="WME47" s="83"/>
      <c r="WMF47" s="83"/>
      <c r="WMG47" s="83"/>
      <c r="WMH47" s="83"/>
      <c r="WMI47" s="83"/>
      <c r="WMJ47" s="83"/>
      <c r="WMK47" s="83"/>
      <c r="WML47" s="83"/>
      <c r="WMM47" s="83"/>
      <c r="WMN47" s="83"/>
      <c r="WMO47" s="83"/>
      <c r="WMP47" s="83"/>
      <c r="WMQ47" s="83"/>
      <c r="WMR47" s="83"/>
      <c r="WMS47" s="83"/>
      <c r="WMT47" s="83"/>
      <c r="WMU47" s="83"/>
      <c r="WMV47" s="83"/>
      <c r="WMW47" s="83"/>
      <c r="WMX47" s="83"/>
      <c r="WMY47" s="83"/>
      <c r="WMZ47" s="83"/>
      <c r="WNA47" s="83"/>
      <c r="WNB47" s="83"/>
      <c r="WNC47" s="83"/>
      <c r="WND47" s="83"/>
      <c r="WNE47" s="83"/>
      <c r="WNF47" s="83"/>
      <c r="WNG47" s="83"/>
      <c r="WNH47" s="83"/>
      <c r="WNI47" s="83"/>
      <c r="WNJ47" s="83"/>
      <c r="WNK47" s="83"/>
      <c r="WNL47" s="83"/>
      <c r="WNM47" s="83"/>
      <c r="WNN47" s="83"/>
      <c r="WNO47" s="83"/>
      <c r="WNP47" s="83"/>
      <c r="WNQ47" s="83"/>
      <c r="WNR47" s="83"/>
      <c r="WNS47" s="83"/>
      <c r="WNT47" s="83"/>
      <c r="WNU47" s="83"/>
      <c r="WNV47" s="83"/>
      <c r="WNW47" s="83"/>
      <c r="WNX47" s="83"/>
      <c r="WNY47" s="83"/>
      <c r="WNZ47" s="83"/>
      <c r="WOA47" s="83"/>
      <c r="WOB47" s="83"/>
      <c r="WOC47" s="83"/>
      <c r="WOD47" s="83"/>
      <c r="WOE47" s="83"/>
      <c r="WOF47" s="83"/>
      <c r="WOG47" s="83"/>
      <c r="WOH47" s="83"/>
      <c r="WOI47" s="83"/>
      <c r="WOJ47" s="83"/>
      <c r="WOK47" s="83"/>
      <c r="WOL47" s="83"/>
      <c r="WOM47" s="83"/>
      <c r="WON47" s="83"/>
      <c r="WOO47" s="83"/>
      <c r="WOP47" s="83"/>
      <c r="WOQ47" s="83"/>
      <c r="WOR47" s="83"/>
      <c r="WOS47" s="83"/>
      <c r="WOT47" s="83"/>
      <c r="WOU47" s="83"/>
      <c r="WOV47" s="83"/>
      <c r="WOW47" s="83"/>
      <c r="WOX47" s="83"/>
      <c r="WOY47" s="83"/>
      <c r="WOZ47" s="83"/>
      <c r="WPA47" s="83"/>
      <c r="WPB47" s="83"/>
      <c r="WPC47" s="83"/>
      <c r="WPD47" s="83"/>
      <c r="WPE47" s="83"/>
      <c r="WPF47" s="83"/>
      <c r="WPG47" s="83"/>
      <c r="WPH47" s="83"/>
      <c r="WPI47" s="83"/>
      <c r="WPJ47" s="83"/>
      <c r="WPK47" s="83"/>
      <c r="WPL47" s="83"/>
      <c r="WPM47" s="83"/>
      <c r="WPN47" s="83"/>
      <c r="WPO47" s="83"/>
      <c r="WPP47" s="83"/>
      <c r="WPQ47" s="83"/>
      <c r="WPR47" s="83"/>
      <c r="WPS47" s="83"/>
      <c r="WPT47" s="83"/>
      <c r="WPU47" s="83"/>
      <c r="WPV47" s="83"/>
      <c r="WPW47" s="83"/>
      <c r="WPX47" s="83"/>
      <c r="WPY47" s="83"/>
      <c r="WPZ47" s="83"/>
      <c r="WQA47" s="83"/>
      <c r="WQB47" s="83"/>
      <c r="WQC47" s="83"/>
      <c r="WQD47" s="83"/>
      <c r="WQE47" s="83"/>
      <c r="WQF47" s="83"/>
      <c r="WQG47" s="83"/>
      <c r="WQH47" s="83"/>
      <c r="WQI47" s="83"/>
      <c r="WQJ47" s="83"/>
      <c r="WQK47" s="83"/>
      <c r="WQL47" s="83"/>
      <c r="WQM47" s="83"/>
      <c r="WQN47" s="83"/>
      <c r="WQO47" s="83"/>
      <c r="WQP47" s="83"/>
      <c r="WQQ47" s="83"/>
      <c r="WQR47" s="83"/>
      <c r="WQS47" s="83"/>
      <c r="WQT47" s="83"/>
      <c r="WQU47" s="83"/>
      <c r="WQV47" s="83"/>
      <c r="WQW47" s="83"/>
      <c r="WQX47" s="83"/>
      <c r="WQY47" s="83"/>
      <c r="WQZ47" s="83"/>
      <c r="WRA47" s="83"/>
      <c r="WRB47" s="83"/>
      <c r="WRC47" s="83"/>
      <c r="WRD47" s="83"/>
      <c r="WRE47" s="83"/>
      <c r="WRF47" s="83"/>
      <c r="WRG47" s="83"/>
      <c r="WRH47" s="83"/>
      <c r="WRI47" s="83"/>
      <c r="WRJ47" s="83"/>
      <c r="WRK47" s="83"/>
      <c r="WRL47" s="83"/>
      <c r="WRM47" s="83"/>
      <c r="WRN47" s="83"/>
      <c r="WRO47" s="83"/>
      <c r="WRP47" s="83"/>
      <c r="WRQ47" s="83"/>
      <c r="WRR47" s="83"/>
      <c r="WRS47" s="83"/>
      <c r="WRT47" s="83"/>
      <c r="WRU47" s="83"/>
      <c r="WRV47" s="83"/>
      <c r="WRW47" s="83"/>
      <c r="WRX47" s="83"/>
      <c r="WRY47" s="83"/>
      <c r="WRZ47" s="83"/>
      <c r="WSA47" s="83"/>
      <c r="WSB47" s="83"/>
      <c r="WSC47" s="83"/>
      <c r="WSD47" s="83"/>
      <c r="WSE47" s="83"/>
      <c r="WSF47" s="83"/>
      <c r="WSG47" s="83"/>
      <c r="WSH47" s="83"/>
      <c r="WSI47" s="83"/>
      <c r="WSJ47" s="83"/>
      <c r="WSK47" s="83"/>
      <c r="WSL47" s="83"/>
      <c r="WSM47" s="83"/>
      <c r="WSN47" s="83"/>
      <c r="WSO47" s="83"/>
      <c r="WSP47" s="83"/>
      <c r="WSQ47" s="83"/>
      <c r="WSR47" s="83"/>
      <c r="WSS47" s="83"/>
      <c r="WST47" s="83"/>
      <c r="WSU47" s="83"/>
      <c r="WSV47" s="83"/>
      <c r="WSW47" s="83"/>
      <c r="WSX47" s="83"/>
      <c r="WSY47" s="83"/>
      <c r="WSZ47" s="83"/>
      <c r="WTA47" s="83"/>
      <c r="WTB47" s="83"/>
      <c r="WTC47" s="83"/>
      <c r="WTD47" s="83"/>
      <c r="WTE47" s="83"/>
      <c r="WTF47" s="83"/>
      <c r="WTG47" s="83"/>
      <c r="WTH47" s="83"/>
      <c r="WTI47" s="83"/>
      <c r="WTJ47" s="83"/>
      <c r="WTK47" s="83"/>
      <c r="WTL47" s="83"/>
      <c r="WTM47" s="83"/>
      <c r="WTN47" s="83"/>
      <c r="WTO47" s="83"/>
      <c r="WTP47" s="83"/>
      <c r="WTQ47" s="83"/>
      <c r="WTR47" s="83"/>
      <c r="WTS47" s="83"/>
      <c r="WTT47" s="83"/>
      <c r="WTU47" s="83"/>
      <c r="WTV47" s="83"/>
      <c r="WTW47" s="83"/>
      <c r="WTX47" s="83"/>
      <c r="WTY47" s="83"/>
      <c r="WTZ47" s="83"/>
      <c r="WUA47" s="83"/>
      <c r="WUB47" s="83"/>
      <c r="WUC47" s="83"/>
      <c r="WUD47" s="83"/>
      <c r="WUE47" s="83"/>
      <c r="WUF47" s="83"/>
      <c r="WUG47" s="83"/>
      <c r="WUH47" s="83"/>
      <c r="WUI47" s="83"/>
      <c r="WUJ47" s="83"/>
      <c r="WUK47" s="83"/>
      <c r="WUL47" s="83"/>
      <c r="WUM47" s="83"/>
      <c r="WUN47" s="83"/>
      <c r="WUO47" s="83"/>
      <c r="WUP47" s="83"/>
      <c r="WUQ47" s="83"/>
      <c r="WUR47" s="83"/>
      <c r="WUS47" s="83"/>
      <c r="WUT47" s="83"/>
      <c r="WUU47" s="83"/>
      <c r="WUV47" s="83"/>
      <c r="WUW47" s="83"/>
      <c r="WUX47" s="83"/>
      <c r="WUY47" s="83"/>
      <c r="WUZ47" s="83"/>
      <c r="WVA47" s="83"/>
      <c r="WVB47" s="83"/>
      <c r="WVC47" s="83"/>
      <c r="WVD47" s="83"/>
      <c r="WVE47" s="83"/>
      <c r="WVF47" s="83"/>
      <c r="WVG47" s="83"/>
      <c r="WVH47" s="83"/>
      <c r="WVI47" s="83"/>
      <c r="WVJ47" s="83"/>
      <c r="WVK47" s="83"/>
      <c r="WVL47" s="83"/>
      <c r="WVM47" s="83"/>
      <c r="WVN47" s="83"/>
      <c r="WVO47" s="83"/>
      <c r="WVP47" s="83"/>
      <c r="WVQ47" s="83"/>
      <c r="WVR47" s="83"/>
      <c r="WVS47" s="83"/>
      <c r="WVT47" s="83"/>
      <c r="WVU47" s="83"/>
      <c r="WVV47" s="83"/>
      <c r="WVW47" s="83"/>
      <c r="WVX47" s="83"/>
      <c r="WVY47" s="83"/>
      <c r="WVZ47" s="83"/>
      <c r="WWA47" s="83"/>
      <c r="WWB47" s="83"/>
      <c r="WWC47" s="83"/>
      <c r="WWD47" s="83"/>
      <c r="WWE47" s="83"/>
      <c r="WWF47" s="83"/>
      <c r="WWG47" s="83"/>
      <c r="WWH47" s="83"/>
      <c r="WWI47" s="83"/>
      <c r="WWJ47" s="83"/>
      <c r="WWK47" s="83"/>
      <c r="WWL47" s="83"/>
      <c r="WWM47" s="83"/>
      <c r="WWN47" s="83"/>
      <c r="WWO47" s="83"/>
      <c r="WWP47" s="83"/>
      <c r="WWQ47" s="83"/>
      <c r="WWR47" s="83"/>
      <c r="WWS47" s="83"/>
      <c r="WWT47" s="83"/>
      <c r="WWU47" s="83"/>
      <c r="WWV47" s="83"/>
      <c r="WWW47" s="83"/>
      <c r="WWX47" s="83"/>
      <c r="WWY47" s="83"/>
      <c r="WWZ47" s="83"/>
      <c r="WXA47" s="83"/>
      <c r="WXB47" s="83"/>
      <c r="WXC47" s="83"/>
      <c r="WXD47" s="83"/>
      <c r="WXE47" s="83"/>
      <c r="WXF47" s="83"/>
      <c r="WXG47" s="83"/>
      <c r="WXH47" s="83"/>
      <c r="WXI47" s="83"/>
      <c r="WXJ47" s="83"/>
      <c r="WXK47" s="83"/>
      <c r="WXL47" s="83"/>
      <c r="WXM47" s="83"/>
      <c r="WXN47" s="83"/>
      <c r="WXO47" s="83"/>
      <c r="WXP47" s="83"/>
      <c r="WXQ47" s="83"/>
      <c r="WXR47" s="83"/>
      <c r="WXS47" s="83"/>
      <c r="WXT47" s="83"/>
      <c r="WXU47" s="83"/>
      <c r="WXV47" s="83"/>
      <c r="WXW47" s="83"/>
      <c r="WXX47" s="83"/>
      <c r="WXY47" s="83"/>
      <c r="WXZ47" s="83"/>
      <c r="WYA47" s="83"/>
      <c r="WYB47" s="83"/>
      <c r="WYC47" s="83"/>
      <c r="WYD47" s="83"/>
      <c r="WYE47" s="83"/>
      <c r="WYF47" s="83"/>
      <c r="WYG47" s="83"/>
      <c r="WYH47" s="83"/>
      <c r="WYI47" s="83"/>
      <c r="WYJ47" s="83"/>
      <c r="WYK47" s="83"/>
      <c r="WYL47" s="83"/>
      <c r="WYM47" s="83"/>
      <c r="WYN47" s="83"/>
      <c r="WYO47" s="83"/>
      <c r="WYP47" s="83"/>
      <c r="WYQ47" s="83"/>
      <c r="WYR47" s="83"/>
      <c r="WYS47" s="83"/>
      <c r="WYT47" s="83"/>
      <c r="WYU47" s="83"/>
      <c r="WYV47" s="83"/>
      <c r="WYW47" s="83"/>
      <c r="WYX47" s="83"/>
      <c r="WYY47" s="83"/>
      <c r="WYZ47" s="83"/>
      <c r="WZA47" s="83"/>
      <c r="WZB47" s="83"/>
      <c r="WZC47" s="83"/>
      <c r="WZD47" s="83"/>
      <c r="WZE47" s="83"/>
      <c r="WZF47" s="83"/>
      <c r="WZG47" s="83"/>
      <c r="WZH47" s="83"/>
      <c r="WZI47" s="83"/>
      <c r="WZJ47" s="83"/>
      <c r="WZK47" s="83"/>
      <c r="WZL47" s="83"/>
      <c r="WZM47" s="83"/>
      <c r="WZN47" s="83"/>
      <c r="WZO47" s="83"/>
      <c r="WZP47" s="83"/>
      <c r="WZQ47" s="83"/>
      <c r="WZR47" s="83"/>
      <c r="WZS47" s="83"/>
      <c r="WZT47" s="83"/>
      <c r="WZU47" s="83"/>
      <c r="WZV47" s="83"/>
      <c r="WZW47" s="83"/>
      <c r="WZX47" s="83"/>
      <c r="WZY47" s="83"/>
      <c r="WZZ47" s="83"/>
      <c r="XAA47" s="83"/>
      <c r="XAB47" s="83"/>
      <c r="XAC47" s="83"/>
      <c r="XAD47" s="83"/>
      <c r="XAE47" s="83"/>
      <c r="XAF47" s="83"/>
      <c r="XAG47" s="83"/>
      <c r="XAH47" s="83"/>
      <c r="XAI47" s="83"/>
      <c r="XAJ47" s="83"/>
      <c r="XAK47" s="83"/>
      <c r="XAL47" s="83"/>
      <c r="XAM47" s="83"/>
      <c r="XAN47" s="83"/>
      <c r="XAO47" s="83"/>
      <c r="XAP47" s="83"/>
      <c r="XAQ47" s="83"/>
      <c r="XAR47" s="83"/>
      <c r="XAS47" s="83"/>
      <c r="XAT47" s="83"/>
      <c r="XAU47" s="83"/>
      <c r="XAV47" s="83"/>
      <c r="XAW47" s="83"/>
      <c r="XAX47" s="83"/>
      <c r="XAY47" s="83"/>
      <c r="XAZ47" s="83"/>
      <c r="XBA47" s="83"/>
      <c r="XBB47" s="83"/>
      <c r="XBC47" s="83"/>
      <c r="XBD47" s="83"/>
      <c r="XBE47" s="83"/>
      <c r="XBF47" s="83"/>
      <c r="XBG47" s="83"/>
      <c r="XBH47" s="83"/>
      <c r="XBI47" s="83"/>
      <c r="XBJ47" s="83"/>
      <c r="XBK47" s="83"/>
      <c r="XBL47" s="83"/>
      <c r="XBM47" s="83"/>
      <c r="XBN47" s="83"/>
      <c r="XBO47" s="83"/>
      <c r="XBP47" s="83"/>
      <c r="XBQ47" s="83"/>
      <c r="XBR47" s="83"/>
      <c r="XBS47" s="83"/>
      <c r="XBT47" s="83"/>
      <c r="XBU47" s="83"/>
      <c r="XBV47" s="83"/>
      <c r="XBW47" s="83"/>
      <c r="XBX47" s="83"/>
      <c r="XBY47" s="83"/>
      <c r="XBZ47" s="83"/>
      <c r="XCA47" s="83"/>
      <c r="XCB47" s="83"/>
      <c r="XCC47" s="83"/>
      <c r="XCD47" s="83"/>
      <c r="XCE47" s="83"/>
      <c r="XCF47" s="83"/>
      <c r="XCG47" s="83"/>
      <c r="XCH47" s="83"/>
      <c r="XCI47" s="83"/>
      <c r="XCJ47" s="83"/>
      <c r="XCK47" s="83"/>
      <c r="XCL47" s="83"/>
      <c r="XCM47" s="83"/>
      <c r="XCN47" s="83"/>
      <c r="XCO47" s="83"/>
      <c r="XCP47" s="83"/>
      <c r="XCQ47" s="83"/>
      <c r="XCR47" s="83"/>
      <c r="XCS47" s="83"/>
      <c r="XCT47" s="83"/>
      <c r="XCU47" s="83"/>
      <c r="XCV47" s="83"/>
      <c r="XCW47" s="83"/>
      <c r="XCX47" s="83"/>
      <c r="XCY47" s="83"/>
      <c r="XCZ47" s="83"/>
      <c r="XDA47" s="83"/>
      <c r="XDB47" s="83"/>
      <c r="XDC47" s="83"/>
      <c r="XDD47" s="83"/>
      <c r="XDE47" s="83"/>
      <c r="XDF47" s="83"/>
      <c r="XDG47" s="83"/>
      <c r="XDH47" s="83"/>
      <c r="XDI47" s="83"/>
      <c r="XDJ47" s="83"/>
      <c r="XDK47" s="83"/>
      <c r="XDL47" s="83"/>
      <c r="XDM47" s="83"/>
      <c r="XDN47" s="83"/>
      <c r="XDO47" s="83"/>
      <c r="XDP47" s="83"/>
      <c r="XDQ47" s="83"/>
      <c r="XDR47" s="83"/>
      <c r="XDS47" s="83"/>
      <c r="XDT47" s="83"/>
      <c r="XDU47" s="83"/>
      <c r="XDV47" s="83"/>
      <c r="XDW47" s="83"/>
      <c r="XDX47" s="83"/>
      <c r="XDY47" s="83"/>
      <c r="XDZ47" s="83"/>
      <c r="XEA47" s="83"/>
      <c r="XEB47" s="83"/>
      <c r="XEC47" s="83"/>
      <c r="XED47" s="83"/>
      <c r="XEE47" s="83"/>
      <c r="XEF47" s="83"/>
      <c r="XEG47" s="83"/>
      <c r="XEH47" s="83"/>
      <c r="XEI47" s="83"/>
      <c r="XEJ47" s="83"/>
      <c r="XEK47" s="83"/>
      <c r="XEL47" s="83"/>
      <c r="XEM47" s="83"/>
      <c r="XEN47" s="83"/>
      <c r="XEO47" s="83"/>
      <c r="XEP47" s="83"/>
      <c r="XEQ47" s="83"/>
      <c r="XER47" s="83"/>
      <c r="XES47" s="83"/>
      <c r="XET47" s="83"/>
      <c r="XEU47" s="83"/>
      <c r="XEV47" s="83"/>
      <c r="XEW47" s="83"/>
      <c r="XEX47" s="83"/>
      <c r="XEY47" s="83"/>
      <c r="XEZ47" s="94"/>
      <c r="XFA47" s="94"/>
      <c r="XFB47" s="94"/>
      <c r="XFC47" s="94"/>
      <c r="XFD47" s="94"/>
    </row>
    <row r="48" s="81" customFormat="1" ht="55" customHeight="1" spans="1:16384">
      <c r="A48" s="49"/>
      <c r="B48" s="48" t="s">
        <v>38</v>
      </c>
      <c r="C48" s="48"/>
      <c r="D48" s="48"/>
      <c r="E48" s="48"/>
      <c r="F48" s="48"/>
      <c r="G48" s="48"/>
      <c r="H48" s="48"/>
      <c r="I48" s="66">
        <f t="shared" ref="I48:K48" si="9">SUM(I49:I49)</f>
        <v>39.4</v>
      </c>
      <c r="J48" s="66">
        <f t="shared" si="9"/>
        <v>39.4</v>
      </c>
      <c r="K48" s="66">
        <f t="shared" si="9"/>
        <v>37</v>
      </c>
      <c r="L48" s="66"/>
      <c r="M48" s="66"/>
      <c r="N48" s="66"/>
      <c r="O48" s="61">
        <f>SUM(O49)</f>
        <v>2.4</v>
      </c>
      <c r="P48" s="48"/>
      <c r="Q48" s="48"/>
      <c r="R48" s="48"/>
      <c r="S48" s="48"/>
      <c r="T48" s="66">
        <f>SUM(T49:T49)</f>
        <v>2.600193</v>
      </c>
      <c r="U48" s="66"/>
      <c r="V48" s="66"/>
      <c r="W48" s="66"/>
      <c r="X48" s="66"/>
      <c r="Y48" s="61">
        <f>SUM(Y49:Y49)</f>
        <v>2.600193</v>
      </c>
      <c r="Z48" s="70"/>
      <c r="AA48" s="140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  <c r="NY48" s="83"/>
      <c r="NZ48" s="83"/>
      <c r="OA48" s="83"/>
      <c r="OB48" s="83"/>
      <c r="OC48" s="83"/>
      <c r="OD48" s="83"/>
      <c r="OE48" s="83"/>
      <c r="OF48" s="83"/>
      <c r="OG48" s="83"/>
      <c r="OH48" s="83"/>
      <c r="OI48" s="83"/>
      <c r="OJ48" s="83"/>
      <c r="OK48" s="83"/>
      <c r="OL48" s="83"/>
      <c r="OM48" s="83"/>
      <c r="ON48" s="83"/>
      <c r="OO48" s="83"/>
      <c r="OP48" s="83"/>
      <c r="OQ48" s="83"/>
      <c r="OR48" s="83"/>
      <c r="OS48" s="83"/>
      <c r="OT48" s="83"/>
      <c r="OU48" s="83"/>
      <c r="OV48" s="83"/>
      <c r="OW48" s="83"/>
      <c r="OX48" s="83"/>
      <c r="OY48" s="83"/>
      <c r="OZ48" s="83"/>
      <c r="PA48" s="83"/>
      <c r="PB48" s="83"/>
      <c r="PC48" s="83"/>
      <c r="PD48" s="83"/>
      <c r="PE48" s="83"/>
      <c r="PF48" s="83"/>
      <c r="PG48" s="83"/>
      <c r="PH48" s="83"/>
      <c r="PI48" s="83"/>
      <c r="PJ48" s="83"/>
      <c r="PK48" s="83"/>
      <c r="PL48" s="83"/>
      <c r="PM48" s="83"/>
      <c r="PN48" s="83"/>
      <c r="PO48" s="83"/>
      <c r="PP48" s="83"/>
      <c r="PQ48" s="83"/>
      <c r="PR48" s="83"/>
      <c r="PS48" s="83"/>
      <c r="PT48" s="83"/>
      <c r="PU48" s="83"/>
      <c r="PV48" s="83"/>
      <c r="PW48" s="83"/>
      <c r="PX48" s="83"/>
      <c r="PY48" s="83"/>
      <c r="PZ48" s="83"/>
      <c r="QA48" s="83"/>
      <c r="QB48" s="83"/>
      <c r="QC48" s="83"/>
      <c r="QD48" s="83"/>
      <c r="QE48" s="83"/>
      <c r="QF48" s="83"/>
      <c r="QG48" s="83"/>
      <c r="QH48" s="83"/>
      <c r="QI48" s="83"/>
      <c r="QJ48" s="83"/>
      <c r="QK48" s="83"/>
      <c r="QL48" s="83"/>
      <c r="QM48" s="83"/>
      <c r="QN48" s="83"/>
      <c r="QO48" s="83"/>
      <c r="QP48" s="83"/>
      <c r="QQ48" s="83"/>
      <c r="QR48" s="83"/>
      <c r="QS48" s="83"/>
      <c r="QT48" s="83"/>
      <c r="QU48" s="83"/>
      <c r="QV48" s="83"/>
      <c r="QW48" s="83"/>
      <c r="QX48" s="83"/>
      <c r="QY48" s="83"/>
      <c r="QZ48" s="83"/>
      <c r="RA48" s="83"/>
      <c r="RB48" s="83"/>
      <c r="RC48" s="83"/>
      <c r="RD48" s="83"/>
      <c r="RE48" s="83"/>
      <c r="RF48" s="83"/>
      <c r="RG48" s="83"/>
      <c r="RH48" s="83"/>
      <c r="RI48" s="83"/>
      <c r="RJ48" s="83"/>
      <c r="RK48" s="83"/>
      <c r="RL48" s="83"/>
      <c r="RM48" s="83"/>
      <c r="RN48" s="83"/>
      <c r="RO48" s="83"/>
      <c r="RP48" s="83"/>
      <c r="RQ48" s="83"/>
      <c r="RR48" s="83"/>
      <c r="RS48" s="83"/>
      <c r="RT48" s="83"/>
      <c r="RU48" s="83"/>
      <c r="RV48" s="83"/>
      <c r="RW48" s="83"/>
      <c r="RX48" s="83"/>
      <c r="RY48" s="83"/>
      <c r="RZ48" s="83"/>
      <c r="SA48" s="83"/>
      <c r="SB48" s="83"/>
      <c r="SC48" s="83"/>
      <c r="SD48" s="83"/>
      <c r="SE48" s="83"/>
      <c r="SF48" s="83"/>
      <c r="SG48" s="83"/>
      <c r="SH48" s="83"/>
      <c r="SI48" s="83"/>
      <c r="SJ48" s="83"/>
      <c r="SK48" s="83"/>
      <c r="SL48" s="83"/>
      <c r="SM48" s="83"/>
      <c r="SN48" s="83"/>
      <c r="SO48" s="83"/>
      <c r="SP48" s="83"/>
      <c r="SQ48" s="83"/>
      <c r="SR48" s="83"/>
      <c r="SS48" s="83"/>
      <c r="ST48" s="83"/>
      <c r="SU48" s="83"/>
      <c r="SV48" s="83"/>
      <c r="SW48" s="83"/>
      <c r="SX48" s="83"/>
      <c r="SY48" s="83"/>
      <c r="SZ48" s="83"/>
      <c r="TA48" s="83"/>
      <c r="TB48" s="83"/>
      <c r="TC48" s="83"/>
      <c r="TD48" s="83"/>
      <c r="TE48" s="83"/>
      <c r="TF48" s="83"/>
      <c r="TG48" s="83"/>
      <c r="TH48" s="83"/>
      <c r="TI48" s="83"/>
      <c r="TJ48" s="83"/>
      <c r="TK48" s="83"/>
      <c r="TL48" s="83"/>
      <c r="TM48" s="83"/>
      <c r="TN48" s="83"/>
      <c r="TO48" s="83"/>
      <c r="TP48" s="83"/>
      <c r="TQ48" s="83"/>
      <c r="TR48" s="83"/>
      <c r="TS48" s="83"/>
      <c r="TT48" s="83"/>
      <c r="TU48" s="83"/>
      <c r="TV48" s="83"/>
      <c r="TW48" s="83"/>
      <c r="TX48" s="83"/>
      <c r="TY48" s="83"/>
      <c r="TZ48" s="83"/>
      <c r="UA48" s="83"/>
      <c r="UB48" s="83"/>
      <c r="UC48" s="83"/>
      <c r="UD48" s="83"/>
      <c r="UE48" s="83"/>
      <c r="UF48" s="83"/>
      <c r="UG48" s="83"/>
      <c r="UH48" s="83"/>
      <c r="UI48" s="83"/>
      <c r="UJ48" s="83"/>
      <c r="UK48" s="83"/>
      <c r="UL48" s="83"/>
      <c r="UM48" s="83"/>
      <c r="UN48" s="83"/>
      <c r="UO48" s="83"/>
      <c r="UP48" s="83"/>
      <c r="UQ48" s="83"/>
      <c r="UR48" s="83"/>
      <c r="US48" s="83"/>
      <c r="UT48" s="83"/>
      <c r="UU48" s="83"/>
      <c r="UV48" s="83"/>
      <c r="UW48" s="83"/>
      <c r="UX48" s="83"/>
      <c r="UY48" s="83"/>
      <c r="UZ48" s="83"/>
      <c r="VA48" s="83"/>
      <c r="VB48" s="83"/>
      <c r="VC48" s="83"/>
      <c r="VD48" s="83"/>
      <c r="VE48" s="83"/>
      <c r="VF48" s="83"/>
      <c r="VG48" s="83"/>
      <c r="VH48" s="83"/>
      <c r="VI48" s="83"/>
      <c r="VJ48" s="83"/>
      <c r="VK48" s="83"/>
      <c r="VL48" s="83"/>
      <c r="VM48" s="83"/>
      <c r="VN48" s="83"/>
      <c r="VO48" s="83"/>
      <c r="VP48" s="83"/>
      <c r="VQ48" s="83"/>
      <c r="VR48" s="83"/>
      <c r="VS48" s="83"/>
      <c r="VT48" s="83"/>
      <c r="VU48" s="83"/>
      <c r="VV48" s="83"/>
      <c r="VW48" s="83"/>
      <c r="VX48" s="83"/>
      <c r="VY48" s="83"/>
      <c r="VZ48" s="83"/>
      <c r="WA48" s="83"/>
      <c r="WB48" s="83"/>
      <c r="WC48" s="83"/>
      <c r="WD48" s="83"/>
      <c r="WE48" s="83"/>
      <c r="WF48" s="83"/>
      <c r="WG48" s="83"/>
      <c r="WH48" s="83"/>
      <c r="WI48" s="83"/>
      <c r="WJ48" s="83"/>
      <c r="WK48" s="83"/>
      <c r="WL48" s="83"/>
      <c r="WM48" s="83"/>
      <c r="WN48" s="83"/>
      <c r="WO48" s="83"/>
      <c r="WP48" s="83"/>
      <c r="WQ48" s="83"/>
      <c r="WR48" s="83"/>
      <c r="WS48" s="83"/>
      <c r="WT48" s="83"/>
      <c r="WU48" s="83"/>
      <c r="WV48" s="83"/>
      <c r="WW48" s="83"/>
      <c r="WX48" s="83"/>
      <c r="WY48" s="83"/>
      <c r="WZ48" s="83"/>
      <c r="XA48" s="83"/>
      <c r="XB48" s="83"/>
      <c r="XC48" s="83"/>
      <c r="XD48" s="83"/>
      <c r="XE48" s="83"/>
      <c r="XF48" s="83"/>
      <c r="XG48" s="83"/>
      <c r="XH48" s="83"/>
      <c r="XI48" s="83"/>
      <c r="XJ48" s="83"/>
      <c r="XK48" s="83"/>
      <c r="XL48" s="83"/>
      <c r="XM48" s="83"/>
      <c r="XN48" s="83"/>
      <c r="XO48" s="83"/>
      <c r="XP48" s="83"/>
      <c r="XQ48" s="83"/>
      <c r="XR48" s="83"/>
      <c r="XS48" s="83"/>
      <c r="XT48" s="83"/>
      <c r="XU48" s="83"/>
      <c r="XV48" s="83"/>
      <c r="XW48" s="83"/>
      <c r="XX48" s="83"/>
      <c r="XY48" s="83"/>
      <c r="XZ48" s="83"/>
      <c r="YA48" s="83"/>
      <c r="YB48" s="83"/>
      <c r="YC48" s="83"/>
      <c r="YD48" s="83"/>
      <c r="YE48" s="83"/>
      <c r="YF48" s="83"/>
      <c r="YG48" s="83"/>
      <c r="YH48" s="83"/>
      <c r="YI48" s="83"/>
      <c r="YJ48" s="83"/>
      <c r="YK48" s="83"/>
      <c r="YL48" s="83"/>
      <c r="YM48" s="83"/>
      <c r="YN48" s="83"/>
      <c r="YO48" s="83"/>
      <c r="YP48" s="83"/>
      <c r="YQ48" s="83"/>
      <c r="YR48" s="83"/>
      <c r="YS48" s="83"/>
      <c r="YT48" s="83"/>
      <c r="YU48" s="83"/>
      <c r="YV48" s="83"/>
      <c r="YW48" s="83"/>
      <c r="YX48" s="83"/>
      <c r="YY48" s="83"/>
      <c r="YZ48" s="83"/>
      <c r="ZA48" s="83"/>
      <c r="ZB48" s="83"/>
      <c r="ZC48" s="83"/>
      <c r="ZD48" s="83"/>
      <c r="ZE48" s="83"/>
      <c r="ZF48" s="83"/>
      <c r="ZG48" s="83"/>
      <c r="ZH48" s="83"/>
      <c r="ZI48" s="83"/>
      <c r="ZJ48" s="83"/>
      <c r="ZK48" s="83"/>
      <c r="ZL48" s="83"/>
      <c r="ZM48" s="83"/>
      <c r="ZN48" s="83"/>
      <c r="ZO48" s="83"/>
      <c r="ZP48" s="83"/>
      <c r="ZQ48" s="83"/>
      <c r="ZR48" s="83"/>
      <c r="ZS48" s="83"/>
      <c r="ZT48" s="83"/>
      <c r="ZU48" s="83"/>
      <c r="ZV48" s="83"/>
      <c r="ZW48" s="83"/>
      <c r="ZX48" s="83"/>
      <c r="ZY48" s="83"/>
      <c r="ZZ48" s="83"/>
      <c r="AAA48" s="83"/>
      <c r="AAB48" s="83"/>
      <c r="AAC48" s="83"/>
      <c r="AAD48" s="83"/>
      <c r="AAE48" s="83"/>
      <c r="AAF48" s="83"/>
      <c r="AAG48" s="83"/>
      <c r="AAH48" s="83"/>
      <c r="AAI48" s="83"/>
      <c r="AAJ48" s="83"/>
      <c r="AAK48" s="83"/>
      <c r="AAL48" s="83"/>
      <c r="AAM48" s="83"/>
      <c r="AAN48" s="83"/>
      <c r="AAO48" s="83"/>
      <c r="AAP48" s="83"/>
      <c r="AAQ48" s="83"/>
      <c r="AAR48" s="83"/>
      <c r="AAS48" s="83"/>
      <c r="AAT48" s="83"/>
      <c r="AAU48" s="83"/>
      <c r="AAV48" s="83"/>
      <c r="AAW48" s="83"/>
      <c r="AAX48" s="83"/>
      <c r="AAY48" s="83"/>
      <c r="AAZ48" s="83"/>
      <c r="ABA48" s="83"/>
      <c r="ABB48" s="83"/>
      <c r="ABC48" s="83"/>
      <c r="ABD48" s="83"/>
      <c r="ABE48" s="83"/>
      <c r="ABF48" s="83"/>
      <c r="ABG48" s="83"/>
      <c r="ABH48" s="83"/>
      <c r="ABI48" s="83"/>
      <c r="ABJ48" s="83"/>
      <c r="ABK48" s="83"/>
      <c r="ABL48" s="83"/>
      <c r="ABM48" s="83"/>
      <c r="ABN48" s="83"/>
      <c r="ABO48" s="83"/>
      <c r="ABP48" s="83"/>
      <c r="ABQ48" s="83"/>
      <c r="ABR48" s="83"/>
      <c r="ABS48" s="83"/>
      <c r="ABT48" s="83"/>
      <c r="ABU48" s="83"/>
      <c r="ABV48" s="83"/>
      <c r="ABW48" s="83"/>
      <c r="ABX48" s="83"/>
      <c r="ABY48" s="83"/>
      <c r="ABZ48" s="83"/>
      <c r="ACA48" s="83"/>
      <c r="ACB48" s="83"/>
      <c r="ACC48" s="83"/>
      <c r="ACD48" s="83"/>
      <c r="ACE48" s="83"/>
      <c r="ACF48" s="83"/>
      <c r="ACG48" s="83"/>
      <c r="ACH48" s="83"/>
      <c r="ACI48" s="83"/>
      <c r="ACJ48" s="83"/>
      <c r="ACK48" s="83"/>
      <c r="ACL48" s="83"/>
      <c r="ACM48" s="83"/>
      <c r="ACN48" s="83"/>
      <c r="ACO48" s="83"/>
      <c r="ACP48" s="83"/>
      <c r="ACQ48" s="83"/>
      <c r="ACR48" s="83"/>
      <c r="ACS48" s="83"/>
      <c r="ACT48" s="83"/>
      <c r="ACU48" s="83"/>
      <c r="ACV48" s="83"/>
      <c r="ACW48" s="83"/>
      <c r="ACX48" s="83"/>
      <c r="ACY48" s="83"/>
      <c r="ACZ48" s="83"/>
      <c r="ADA48" s="83"/>
      <c r="ADB48" s="83"/>
      <c r="ADC48" s="83"/>
      <c r="ADD48" s="83"/>
      <c r="ADE48" s="83"/>
      <c r="ADF48" s="83"/>
      <c r="ADG48" s="83"/>
      <c r="ADH48" s="83"/>
      <c r="ADI48" s="83"/>
      <c r="ADJ48" s="83"/>
      <c r="ADK48" s="83"/>
      <c r="ADL48" s="83"/>
      <c r="ADM48" s="83"/>
      <c r="ADN48" s="83"/>
      <c r="ADO48" s="83"/>
      <c r="ADP48" s="83"/>
      <c r="ADQ48" s="83"/>
      <c r="ADR48" s="83"/>
      <c r="ADS48" s="83"/>
      <c r="ADT48" s="83"/>
      <c r="ADU48" s="83"/>
      <c r="ADV48" s="83"/>
      <c r="ADW48" s="83"/>
      <c r="ADX48" s="83"/>
      <c r="ADY48" s="83"/>
      <c r="ADZ48" s="83"/>
      <c r="AEA48" s="83"/>
      <c r="AEB48" s="83"/>
      <c r="AEC48" s="83"/>
      <c r="AED48" s="83"/>
      <c r="AEE48" s="83"/>
      <c r="AEF48" s="83"/>
      <c r="AEG48" s="83"/>
      <c r="AEH48" s="83"/>
      <c r="AEI48" s="83"/>
      <c r="AEJ48" s="83"/>
      <c r="AEK48" s="83"/>
      <c r="AEL48" s="83"/>
      <c r="AEM48" s="83"/>
      <c r="AEN48" s="83"/>
      <c r="AEO48" s="83"/>
      <c r="AEP48" s="83"/>
      <c r="AEQ48" s="83"/>
      <c r="AER48" s="83"/>
      <c r="AES48" s="83"/>
      <c r="AET48" s="83"/>
      <c r="AEU48" s="83"/>
      <c r="AEV48" s="83"/>
      <c r="AEW48" s="83"/>
      <c r="AEX48" s="83"/>
      <c r="AEY48" s="83"/>
      <c r="AEZ48" s="83"/>
      <c r="AFA48" s="83"/>
      <c r="AFB48" s="83"/>
      <c r="AFC48" s="83"/>
      <c r="AFD48" s="83"/>
      <c r="AFE48" s="83"/>
      <c r="AFF48" s="83"/>
      <c r="AFG48" s="83"/>
      <c r="AFH48" s="83"/>
      <c r="AFI48" s="83"/>
      <c r="AFJ48" s="83"/>
      <c r="AFK48" s="83"/>
      <c r="AFL48" s="83"/>
      <c r="AFM48" s="83"/>
      <c r="AFN48" s="83"/>
      <c r="AFO48" s="83"/>
      <c r="AFP48" s="83"/>
      <c r="AFQ48" s="83"/>
      <c r="AFR48" s="83"/>
      <c r="AFS48" s="83"/>
      <c r="AFT48" s="83"/>
      <c r="AFU48" s="83"/>
      <c r="AFV48" s="83"/>
      <c r="AFW48" s="83"/>
      <c r="AFX48" s="83"/>
      <c r="AFY48" s="83"/>
      <c r="AFZ48" s="83"/>
      <c r="AGA48" s="83"/>
      <c r="AGB48" s="83"/>
      <c r="AGC48" s="83"/>
      <c r="AGD48" s="83"/>
      <c r="AGE48" s="83"/>
      <c r="AGF48" s="83"/>
      <c r="AGG48" s="83"/>
      <c r="AGH48" s="83"/>
      <c r="AGI48" s="83"/>
      <c r="AGJ48" s="83"/>
      <c r="AGK48" s="83"/>
      <c r="AGL48" s="83"/>
      <c r="AGM48" s="83"/>
      <c r="AGN48" s="83"/>
      <c r="AGO48" s="83"/>
      <c r="AGP48" s="83"/>
      <c r="AGQ48" s="83"/>
      <c r="AGR48" s="83"/>
      <c r="AGS48" s="83"/>
      <c r="AGT48" s="83"/>
      <c r="AGU48" s="83"/>
      <c r="AGV48" s="83"/>
      <c r="AGW48" s="83"/>
      <c r="AGX48" s="83"/>
      <c r="AGY48" s="83"/>
      <c r="AGZ48" s="83"/>
      <c r="AHA48" s="83"/>
      <c r="AHB48" s="83"/>
      <c r="AHC48" s="83"/>
      <c r="AHD48" s="83"/>
      <c r="AHE48" s="83"/>
      <c r="AHF48" s="83"/>
      <c r="AHG48" s="83"/>
      <c r="AHH48" s="83"/>
      <c r="AHI48" s="83"/>
      <c r="AHJ48" s="83"/>
      <c r="AHK48" s="83"/>
      <c r="AHL48" s="83"/>
      <c r="AHM48" s="83"/>
      <c r="AHN48" s="83"/>
      <c r="AHO48" s="83"/>
      <c r="AHP48" s="83"/>
      <c r="AHQ48" s="83"/>
      <c r="AHR48" s="83"/>
      <c r="AHS48" s="83"/>
      <c r="AHT48" s="83"/>
      <c r="AHU48" s="83"/>
      <c r="AHV48" s="83"/>
      <c r="AHW48" s="83"/>
      <c r="AHX48" s="83"/>
      <c r="AHY48" s="83"/>
      <c r="AHZ48" s="83"/>
      <c r="AIA48" s="83"/>
      <c r="AIB48" s="83"/>
      <c r="AIC48" s="83"/>
      <c r="AID48" s="83"/>
      <c r="AIE48" s="83"/>
      <c r="AIF48" s="83"/>
      <c r="AIG48" s="83"/>
      <c r="AIH48" s="83"/>
      <c r="AII48" s="83"/>
      <c r="AIJ48" s="83"/>
      <c r="AIK48" s="83"/>
      <c r="AIL48" s="83"/>
      <c r="AIM48" s="83"/>
      <c r="AIN48" s="83"/>
      <c r="AIO48" s="83"/>
      <c r="AIP48" s="83"/>
      <c r="AIQ48" s="83"/>
      <c r="AIR48" s="83"/>
      <c r="AIS48" s="83"/>
      <c r="AIT48" s="83"/>
      <c r="AIU48" s="83"/>
      <c r="AIV48" s="83"/>
      <c r="AIW48" s="83"/>
      <c r="AIX48" s="83"/>
      <c r="AIY48" s="83"/>
      <c r="AIZ48" s="83"/>
      <c r="AJA48" s="83"/>
      <c r="AJB48" s="83"/>
      <c r="AJC48" s="83"/>
      <c r="AJD48" s="83"/>
      <c r="AJE48" s="83"/>
      <c r="AJF48" s="83"/>
      <c r="AJG48" s="83"/>
      <c r="AJH48" s="83"/>
      <c r="AJI48" s="83"/>
      <c r="AJJ48" s="83"/>
      <c r="AJK48" s="83"/>
      <c r="AJL48" s="83"/>
      <c r="AJM48" s="83"/>
      <c r="AJN48" s="83"/>
      <c r="AJO48" s="83"/>
      <c r="AJP48" s="83"/>
      <c r="AJQ48" s="83"/>
      <c r="AJR48" s="83"/>
      <c r="AJS48" s="83"/>
      <c r="AJT48" s="83"/>
      <c r="AJU48" s="83"/>
      <c r="AJV48" s="83"/>
      <c r="AJW48" s="83"/>
      <c r="AJX48" s="83"/>
      <c r="AJY48" s="83"/>
      <c r="AJZ48" s="83"/>
      <c r="AKA48" s="83"/>
      <c r="AKB48" s="83"/>
      <c r="AKC48" s="83"/>
      <c r="AKD48" s="83"/>
      <c r="AKE48" s="83"/>
      <c r="AKF48" s="83"/>
      <c r="AKG48" s="83"/>
      <c r="AKH48" s="83"/>
      <c r="AKI48" s="83"/>
      <c r="AKJ48" s="83"/>
      <c r="AKK48" s="83"/>
      <c r="AKL48" s="83"/>
      <c r="AKM48" s="83"/>
      <c r="AKN48" s="83"/>
      <c r="AKO48" s="83"/>
      <c r="AKP48" s="83"/>
      <c r="AKQ48" s="83"/>
      <c r="AKR48" s="83"/>
      <c r="AKS48" s="83"/>
      <c r="AKT48" s="83"/>
      <c r="AKU48" s="83"/>
      <c r="AKV48" s="83"/>
      <c r="AKW48" s="83"/>
      <c r="AKX48" s="83"/>
      <c r="AKY48" s="83"/>
      <c r="AKZ48" s="83"/>
      <c r="ALA48" s="83"/>
      <c r="ALB48" s="83"/>
      <c r="ALC48" s="83"/>
      <c r="ALD48" s="83"/>
      <c r="ALE48" s="83"/>
      <c r="ALF48" s="83"/>
      <c r="ALG48" s="83"/>
      <c r="ALH48" s="83"/>
      <c r="ALI48" s="83"/>
      <c r="ALJ48" s="83"/>
      <c r="ALK48" s="83"/>
      <c r="ALL48" s="83"/>
      <c r="ALM48" s="83"/>
      <c r="ALN48" s="83"/>
      <c r="ALO48" s="83"/>
      <c r="ALP48" s="83"/>
      <c r="ALQ48" s="83"/>
      <c r="ALR48" s="83"/>
      <c r="ALS48" s="83"/>
      <c r="ALT48" s="83"/>
      <c r="ALU48" s="83"/>
      <c r="ALV48" s="83"/>
      <c r="ALW48" s="83"/>
      <c r="ALX48" s="83"/>
      <c r="ALY48" s="83"/>
      <c r="ALZ48" s="83"/>
      <c r="AMA48" s="83"/>
      <c r="AMB48" s="83"/>
      <c r="AMC48" s="83"/>
      <c r="AMD48" s="83"/>
      <c r="AME48" s="83"/>
      <c r="AMF48" s="83"/>
      <c r="AMG48" s="83"/>
      <c r="AMH48" s="83"/>
      <c r="AMI48" s="83"/>
      <c r="AMJ48" s="83"/>
      <c r="AMK48" s="83"/>
      <c r="AML48" s="83"/>
      <c r="AMM48" s="83"/>
      <c r="AMN48" s="83"/>
      <c r="AMO48" s="83"/>
      <c r="AMP48" s="83"/>
      <c r="AMQ48" s="83"/>
      <c r="AMR48" s="83"/>
      <c r="AMS48" s="83"/>
      <c r="AMT48" s="83"/>
      <c r="AMU48" s="83"/>
      <c r="AMV48" s="83"/>
      <c r="AMW48" s="83"/>
      <c r="AMX48" s="83"/>
      <c r="AMY48" s="83"/>
      <c r="AMZ48" s="83"/>
      <c r="ANA48" s="83"/>
      <c r="ANB48" s="83"/>
      <c r="ANC48" s="83"/>
      <c r="AND48" s="83"/>
      <c r="ANE48" s="83"/>
      <c r="ANF48" s="83"/>
      <c r="ANG48" s="83"/>
      <c r="ANH48" s="83"/>
      <c r="ANI48" s="83"/>
      <c r="ANJ48" s="83"/>
      <c r="ANK48" s="83"/>
      <c r="ANL48" s="83"/>
      <c r="ANM48" s="83"/>
      <c r="ANN48" s="83"/>
      <c r="ANO48" s="83"/>
      <c r="ANP48" s="83"/>
      <c r="ANQ48" s="83"/>
      <c r="ANR48" s="83"/>
      <c r="ANS48" s="83"/>
      <c r="ANT48" s="83"/>
      <c r="ANU48" s="83"/>
      <c r="ANV48" s="83"/>
      <c r="ANW48" s="83"/>
      <c r="ANX48" s="83"/>
      <c r="ANY48" s="83"/>
      <c r="ANZ48" s="83"/>
      <c r="AOA48" s="83"/>
      <c r="AOB48" s="83"/>
      <c r="AOC48" s="83"/>
      <c r="AOD48" s="83"/>
      <c r="AOE48" s="83"/>
      <c r="AOF48" s="83"/>
      <c r="AOG48" s="83"/>
      <c r="AOH48" s="83"/>
      <c r="AOI48" s="83"/>
      <c r="AOJ48" s="83"/>
      <c r="AOK48" s="83"/>
      <c r="AOL48" s="83"/>
      <c r="AOM48" s="83"/>
      <c r="AON48" s="83"/>
      <c r="AOO48" s="83"/>
      <c r="AOP48" s="83"/>
      <c r="AOQ48" s="83"/>
      <c r="AOR48" s="83"/>
      <c r="AOS48" s="83"/>
      <c r="AOT48" s="83"/>
      <c r="AOU48" s="83"/>
      <c r="AOV48" s="83"/>
      <c r="AOW48" s="83"/>
      <c r="AOX48" s="83"/>
      <c r="AOY48" s="83"/>
      <c r="AOZ48" s="83"/>
      <c r="APA48" s="83"/>
      <c r="APB48" s="83"/>
      <c r="APC48" s="83"/>
      <c r="APD48" s="83"/>
      <c r="APE48" s="83"/>
      <c r="APF48" s="83"/>
      <c r="APG48" s="83"/>
      <c r="APH48" s="83"/>
      <c r="API48" s="83"/>
      <c r="APJ48" s="83"/>
      <c r="APK48" s="83"/>
      <c r="APL48" s="83"/>
      <c r="APM48" s="83"/>
      <c r="APN48" s="83"/>
      <c r="APO48" s="83"/>
      <c r="APP48" s="83"/>
      <c r="APQ48" s="83"/>
      <c r="APR48" s="83"/>
      <c r="APS48" s="83"/>
      <c r="APT48" s="83"/>
      <c r="APU48" s="83"/>
      <c r="APV48" s="83"/>
      <c r="APW48" s="83"/>
      <c r="APX48" s="83"/>
      <c r="APY48" s="83"/>
      <c r="APZ48" s="83"/>
      <c r="AQA48" s="83"/>
      <c r="AQB48" s="83"/>
      <c r="AQC48" s="83"/>
      <c r="AQD48" s="83"/>
      <c r="AQE48" s="83"/>
      <c r="AQF48" s="83"/>
      <c r="AQG48" s="83"/>
      <c r="AQH48" s="83"/>
      <c r="AQI48" s="83"/>
      <c r="AQJ48" s="83"/>
      <c r="AQK48" s="83"/>
      <c r="AQL48" s="83"/>
      <c r="AQM48" s="83"/>
      <c r="AQN48" s="83"/>
      <c r="AQO48" s="83"/>
      <c r="AQP48" s="83"/>
      <c r="AQQ48" s="83"/>
      <c r="AQR48" s="83"/>
      <c r="AQS48" s="83"/>
      <c r="AQT48" s="83"/>
      <c r="AQU48" s="83"/>
      <c r="AQV48" s="83"/>
      <c r="AQW48" s="83"/>
      <c r="AQX48" s="83"/>
      <c r="AQY48" s="83"/>
      <c r="AQZ48" s="83"/>
      <c r="ARA48" s="83"/>
      <c r="ARB48" s="83"/>
      <c r="ARC48" s="83"/>
      <c r="ARD48" s="83"/>
      <c r="ARE48" s="83"/>
      <c r="ARF48" s="83"/>
      <c r="ARG48" s="83"/>
      <c r="ARH48" s="83"/>
      <c r="ARI48" s="83"/>
      <c r="ARJ48" s="83"/>
      <c r="ARK48" s="83"/>
      <c r="ARL48" s="83"/>
      <c r="ARM48" s="83"/>
      <c r="ARN48" s="83"/>
      <c r="ARO48" s="83"/>
      <c r="ARP48" s="83"/>
      <c r="ARQ48" s="83"/>
      <c r="ARR48" s="83"/>
      <c r="ARS48" s="83"/>
      <c r="ART48" s="83"/>
      <c r="ARU48" s="83"/>
      <c r="ARV48" s="83"/>
      <c r="ARW48" s="83"/>
      <c r="ARX48" s="83"/>
      <c r="ARY48" s="83"/>
      <c r="ARZ48" s="83"/>
      <c r="ASA48" s="83"/>
      <c r="ASB48" s="83"/>
      <c r="ASC48" s="83"/>
      <c r="ASD48" s="83"/>
      <c r="ASE48" s="83"/>
      <c r="ASF48" s="83"/>
      <c r="ASG48" s="83"/>
      <c r="ASH48" s="83"/>
      <c r="ASI48" s="83"/>
      <c r="ASJ48" s="83"/>
      <c r="ASK48" s="83"/>
      <c r="ASL48" s="83"/>
      <c r="ASM48" s="83"/>
      <c r="ASN48" s="83"/>
      <c r="ASO48" s="83"/>
      <c r="ASP48" s="83"/>
      <c r="ASQ48" s="83"/>
      <c r="ASR48" s="83"/>
      <c r="ASS48" s="83"/>
      <c r="AST48" s="83"/>
      <c r="ASU48" s="83"/>
      <c r="ASV48" s="83"/>
      <c r="ASW48" s="83"/>
      <c r="ASX48" s="83"/>
      <c r="ASY48" s="83"/>
      <c r="ASZ48" s="83"/>
      <c r="ATA48" s="83"/>
      <c r="ATB48" s="83"/>
      <c r="ATC48" s="83"/>
      <c r="ATD48" s="83"/>
      <c r="ATE48" s="83"/>
      <c r="ATF48" s="83"/>
      <c r="ATG48" s="83"/>
      <c r="ATH48" s="83"/>
      <c r="ATI48" s="83"/>
      <c r="ATJ48" s="83"/>
      <c r="ATK48" s="83"/>
      <c r="ATL48" s="83"/>
      <c r="ATM48" s="83"/>
      <c r="ATN48" s="83"/>
      <c r="ATO48" s="83"/>
      <c r="ATP48" s="83"/>
      <c r="ATQ48" s="83"/>
      <c r="ATR48" s="83"/>
      <c r="ATS48" s="83"/>
      <c r="ATT48" s="83"/>
      <c r="ATU48" s="83"/>
      <c r="ATV48" s="83"/>
      <c r="ATW48" s="83"/>
      <c r="ATX48" s="83"/>
      <c r="ATY48" s="83"/>
      <c r="ATZ48" s="83"/>
      <c r="AUA48" s="83"/>
      <c r="AUB48" s="83"/>
      <c r="AUC48" s="83"/>
      <c r="AUD48" s="83"/>
      <c r="AUE48" s="83"/>
      <c r="AUF48" s="83"/>
      <c r="AUG48" s="83"/>
      <c r="AUH48" s="83"/>
      <c r="AUI48" s="83"/>
      <c r="AUJ48" s="83"/>
      <c r="AUK48" s="83"/>
      <c r="AUL48" s="83"/>
      <c r="AUM48" s="83"/>
      <c r="AUN48" s="83"/>
      <c r="AUO48" s="83"/>
      <c r="AUP48" s="83"/>
      <c r="AUQ48" s="83"/>
      <c r="AUR48" s="83"/>
      <c r="AUS48" s="83"/>
      <c r="AUT48" s="83"/>
      <c r="AUU48" s="83"/>
      <c r="AUV48" s="83"/>
      <c r="AUW48" s="83"/>
      <c r="AUX48" s="83"/>
      <c r="AUY48" s="83"/>
      <c r="AUZ48" s="83"/>
      <c r="AVA48" s="83"/>
      <c r="AVB48" s="83"/>
      <c r="AVC48" s="83"/>
      <c r="AVD48" s="83"/>
      <c r="AVE48" s="83"/>
      <c r="AVF48" s="83"/>
      <c r="AVG48" s="83"/>
      <c r="AVH48" s="83"/>
      <c r="AVI48" s="83"/>
      <c r="AVJ48" s="83"/>
      <c r="AVK48" s="83"/>
      <c r="AVL48" s="83"/>
      <c r="AVM48" s="83"/>
      <c r="AVN48" s="83"/>
      <c r="AVO48" s="83"/>
      <c r="AVP48" s="83"/>
      <c r="AVQ48" s="83"/>
      <c r="AVR48" s="83"/>
      <c r="AVS48" s="83"/>
      <c r="AVT48" s="83"/>
      <c r="AVU48" s="83"/>
      <c r="AVV48" s="83"/>
      <c r="AVW48" s="83"/>
      <c r="AVX48" s="83"/>
      <c r="AVY48" s="83"/>
      <c r="AVZ48" s="83"/>
      <c r="AWA48" s="83"/>
      <c r="AWB48" s="83"/>
      <c r="AWC48" s="83"/>
      <c r="AWD48" s="83"/>
      <c r="AWE48" s="83"/>
      <c r="AWF48" s="83"/>
      <c r="AWG48" s="83"/>
      <c r="AWH48" s="83"/>
      <c r="AWI48" s="83"/>
      <c r="AWJ48" s="83"/>
      <c r="AWK48" s="83"/>
      <c r="AWL48" s="83"/>
      <c r="AWM48" s="83"/>
      <c r="AWN48" s="83"/>
      <c r="AWO48" s="83"/>
      <c r="AWP48" s="83"/>
      <c r="AWQ48" s="83"/>
      <c r="AWR48" s="83"/>
      <c r="AWS48" s="83"/>
      <c r="AWT48" s="83"/>
      <c r="AWU48" s="83"/>
      <c r="AWV48" s="83"/>
      <c r="AWW48" s="83"/>
      <c r="AWX48" s="83"/>
      <c r="AWY48" s="83"/>
      <c r="AWZ48" s="83"/>
      <c r="AXA48" s="83"/>
      <c r="AXB48" s="83"/>
      <c r="AXC48" s="83"/>
      <c r="AXD48" s="83"/>
      <c r="AXE48" s="83"/>
      <c r="AXF48" s="83"/>
      <c r="AXG48" s="83"/>
      <c r="AXH48" s="83"/>
      <c r="AXI48" s="83"/>
      <c r="AXJ48" s="83"/>
      <c r="AXK48" s="83"/>
      <c r="AXL48" s="83"/>
      <c r="AXM48" s="83"/>
      <c r="AXN48" s="83"/>
      <c r="AXO48" s="83"/>
      <c r="AXP48" s="83"/>
      <c r="AXQ48" s="83"/>
      <c r="AXR48" s="83"/>
      <c r="AXS48" s="83"/>
      <c r="AXT48" s="83"/>
      <c r="AXU48" s="83"/>
      <c r="AXV48" s="83"/>
      <c r="AXW48" s="83"/>
      <c r="AXX48" s="83"/>
      <c r="AXY48" s="83"/>
      <c r="AXZ48" s="83"/>
      <c r="AYA48" s="83"/>
      <c r="AYB48" s="83"/>
      <c r="AYC48" s="83"/>
      <c r="AYD48" s="83"/>
      <c r="AYE48" s="83"/>
      <c r="AYF48" s="83"/>
      <c r="AYG48" s="83"/>
      <c r="AYH48" s="83"/>
      <c r="AYI48" s="83"/>
      <c r="AYJ48" s="83"/>
      <c r="AYK48" s="83"/>
      <c r="AYL48" s="83"/>
      <c r="AYM48" s="83"/>
      <c r="AYN48" s="83"/>
      <c r="AYO48" s="83"/>
      <c r="AYP48" s="83"/>
      <c r="AYQ48" s="83"/>
      <c r="AYR48" s="83"/>
      <c r="AYS48" s="83"/>
      <c r="AYT48" s="83"/>
      <c r="AYU48" s="83"/>
      <c r="AYV48" s="83"/>
      <c r="AYW48" s="83"/>
      <c r="AYX48" s="83"/>
      <c r="AYY48" s="83"/>
      <c r="AYZ48" s="83"/>
      <c r="AZA48" s="83"/>
      <c r="AZB48" s="83"/>
      <c r="AZC48" s="83"/>
      <c r="AZD48" s="83"/>
      <c r="AZE48" s="83"/>
      <c r="AZF48" s="83"/>
      <c r="AZG48" s="83"/>
      <c r="AZH48" s="83"/>
      <c r="AZI48" s="83"/>
      <c r="AZJ48" s="83"/>
      <c r="AZK48" s="83"/>
      <c r="AZL48" s="83"/>
      <c r="AZM48" s="83"/>
      <c r="AZN48" s="83"/>
      <c r="AZO48" s="83"/>
      <c r="AZP48" s="83"/>
      <c r="AZQ48" s="83"/>
      <c r="AZR48" s="83"/>
      <c r="AZS48" s="83"/>
      <c r="AZT48" s="83"/>
      <c r="AZU48" s="83"/>
      <c r="AZV48" s="83"/>
      <c r="AZW48" s="83"/>
      <c r="AZX48" s="83"/>
      <c r="AZY48" s="83"/>
      <c r="AZZ48" s="83"/>
      <c r="BAA48" s="83"/>
      <c r="BAB48" s="83"/>
      <c r="BAC48" s="83"/>
      <c r="BAD48" s="83"/>
      <c r="BAE48" s="83"/>
      <c r="BAF48" s="83"/>
      <c r="BAG48" s="83"/>
      <c r="BAH48" s="83"/>
      <c r="BAI48" s="83"/>
      <c r="BAJ48" s="83"/>
      <c r="BAK48" s="83"/>
      <c r="BAL48" s="83"/>
      <c r="BAM48" s="83"/>
      <c r="BAN48" s="83"/>
      <c r="BAO48" s="83"/>
      <c r="BAP48" s="83"/>
      <c r="BAQ48" s="83"/>
      <c r="BAR48" s="83"/>
      <c r="BAS48" s="83"/>
      <c r="BAT48" s="83"/>
      <c r="BAU48" s="83"/>
      <c r="BAV48" s="83"/>
      <c r="BAW48" s="83"/>
      <c r="BAX48" s="83"/>
      <c r="BAY48" s="83"/>
      <c r="BAZ48" s="83"/>
      <c r="BBA48" s="83"/>
      <c r="BBB48" s="83"/>
      <c r="BBC48" s="83"/>
      <c r="BBD48" s="83"/>
      <c r="BBE48" s="83"/>
      <c r="BBF48" s="83"/>
      <c r="BBG48" s="83"/>
      <c r="BBH48" s="83"/>
      <c r="BBI48" s="83"/>
      <c r="BBJ48" s="83"/>
      <c r="BBK48" s="83"/>
      <c r="BBL48" s="83"/>
      <c r="BBM48" s="83"/>
      <c r="BBN48" s="83"/>
      <c r="BBO48" s="83"/>
      <c r="BBP48" s="83"/>
      <c r="BBQ48" s="83"/>
      <c r="BBR48" s="83"/>
      <c r="BBS48" s="83"/>
      <c r="BBT48" s="83"/>
      <c r="BBU48" s="83"/>
      <c r="BBV48" s="83"/>
      <c r="BBW48" s="83"/>
      <c r="BBX48" s="83"/>
      <c r="BBY48" s="83"/>
      <c r="BBZ48" s="83"/>
      <c r="BCA48" s="83"/>
      <c r="BCB48" s="83"/>
      <c r="BCC48" s="83"/>
      <c r="BCD48" s="83"/>
      <c r="BCE48" s="83"/>
      <c r="BCF48" s="83"/>
      <c r="BCG48" s="83"/>
      <c r="BCH48" s="83"/>
      <c r="BCI48" s="83"/>
      <c r="BCJ48" s="83"/>
      <c r="BCK48" s="83"/>
      <c r="BCL48" s="83"/>
      <c r="BCM48" s="83"/>
      <c r="BCN48" s="83"/>
      <c r="BCO48" s="83"/>
      <c r="BCP48" s="83"/>
      <c r="BCQ48" s="83"/>
      <c r="BCR48" s="83"/>
      <c r="BCS48" s="83"/>
      <c r="BCT48" s="83"/>
      <c r="BCU48" s="83"/>
      <c r="BCV48" s="83"/>
      <c r="BCW48" s="83"/>
      <c r="BCX48" s="83"/>
      <c r="BCY48" s="83"/>
      <c r="BCZ48" s="83"/>
      <c r="BDA48" s="83"/>
      <c r="BDB48" s="83"/>
      <c r="BDC48" s="83"/>
      <c r="BDD48" s="83"/>
      <c r="BDE48" s="83"/>
      <c r="BDF48" s="83"/>
      <c r="BDG48" s="83"/>
      <c r="BDH48" s="83"/>
      <c r="BDI48" s="83"/>
      <c r="BDJ48" s="83"/>
      <c r="BDK48" s="83"/>
      <c r="BDL48" s="83"/>
      <c r="BDM48" s="83"/>
      <c r="BDN48" s="83"/>
      <c r="BDO48" s="83"/>
      <c r="BDP48" s="83"/>
      <c r="BDQ48" s="83"/>
      <c r="BDR48" s="83"/>
      <c r="BDS48" s="83"/>
      <c r="BDT48" s="83"/>
      <c r="BDU48" s="83"/>
      <c r="BDV48" s="83"/>
      <c r="BDW48" s="83"/>
      <c r="BDX48" s="83"/>
      <c r="BDY48" s="83"/>
      <c r="BDZ48" s="83"/>
      <c r="BEA48" s="83"/>
      <c r="BEB48" s="83"/>
      <c r="BEC48" s="83"/>
      <c r="BED48" s="83"/>
      <c r="BEE48" s="83"/>
      <c r="BEF48" s="83"/>
      <c r="BEG48" s="83"/>
      <c r="BEH48" s="83"/>
      <c r="BEI48" s="83"/>
      <c r="BEJ48" s="83"/>
      <c r="BEK48" s="83"/>
      <c r="BEL48" s="83"/>
      <c r="BEM48" s="83"/>
      <c r="BEN48" s="83"/>
      <c r="BEO48" s="83"/>
      <c r="BEP48" s="83"/>
      <c r="BEQ48" s="83"/>
      <c r="BER48" s="83"/>
      <c r="BES48" s="83"/>
      <c r="BET48" s="83"/>
      <c r="BEU48" s="83"/>
      <c r="BEV48" s="83"/>
      <c r="BEW48" s="83"/>
      <c r="BEX48" s="83"/>
      <c r="BEY48" s="83"/>
      <c r="BEZ48" s="83"/>
      <c r="BFA48" s="83"/>
      <c r="BFB48" s="83"/>
      <c r="BFC48" s="83"/>
      <c r="BFD48" s="83"/>
      <c r="BFE48" s="83"/>
      <c r="BFF48" s="83"/>
      <c r="BFG48" s="83"/>
      <c r="BFH48" s="83"/>
      <c r="BFI48" s="83"/>
      <c r="BFJ48" s="83"/>
      <c r="BFK48" s="83"/>
      <c r="BFL48" s="83"/>
      <c r="BFM48" s="83"/>
      <c r="BFN48" s="83"/>
      <c r="BFO48" s="83"/>
      <c r="BFP48" s="83"/>
      <c r="BFQ48" s="83"/>
      <c r="BFR48" s="83"/>
      <c r="BFS48" s="83"/>
      <c r="BFT48" s="83"/>
      <c r="BFU48" s="83"/>
      <c r="BFV48" s="83"/>
      <c r="BFW48" s="83"/>
      <c r="BFX48" s="83"/>
      <c r="BFY48" s="83"/>
      <c r="BFZ48" s="83"/>
      <c r="BGA48" s="83"/>
      <c r="BGB48" s="83"/>
      <c r="BGC48" s="83"/>
      <c r="BGD48" s="83"/>
      <c r="BGE48" s="83"/>
      <c r="BGF48" s="83"/>
      <c r="BGG48" s="83"/>
      <c r="BGH48" s="83"/>
      <c r="BGI48" s="83"/>
      <c r="BGJ48" s="83"/>
      <c r="BGK48" s="83"/>
      <c r="BGL48" s="83"/>
      <c r="BGM48" s="83"/>
      <c r="BGN48" s="83"/>
      <c r="BGO48" s="83"/>
      <c r="BGP48" s="83"/>
      <c r="BGQ48" s="83"/>
      <c r="BGR48" s="83"/>
      <c r="BGS48" s="83"/>
      <c r="BGT48" s="83"/>
      <c r="BGU48" s="83"/>
      <c r="BGV48" s="83"/>
      <c r="BGW48" s="83"/>
      <c r="BGX48" s="83"/>
      <c r="BGY48" s="83"/>
      <c r="BGZ48" s="83"/>
      <c r="BHA48" s="83"/>
      <c r="BHB48" s="83"/>
      <c r="BHC48" s="83"/>
      <c r="BHD48" s="83"/>
      <c r="BHE48" s="83"/>
      <c r="BHF48" s="83"/>
      <c r="BHG48" s="83"/>
      <c r="BHH48" s="83"/>
      <c r="BHI48" s="83"/>
      <c r="BHJ48" s="83"/>
      <c r="BHK48" s="83"/>
      <c r="BHL48" s="83"/>
      <c r="BHM48" s="83"/>
      <c r="BHN48" s="83"/>
      <c r="BHO48" s="83"/>
      <c r="BHP48" s="83"/>
      <c r="BHQ48" s="83"/>
      <c r="BHR48" s="83"/>
      <c r="BHS48" s="83"/>
      <c r="BHT48" s="83"/>
      <c r="BHU48" s="83"/>
      <c r="BHV48" s="83"/>
      <c r="BHW48" s="83"/>
      <c r="BHX48" s="83"/>
      <c r="BHY48" s="83"/>
      <c r="BHZ48" s="83"/>
      <c r="BIA48" s="83"/>
      <c r="BIB48" s="83"/>
      <c r="BIC48" s="83"/>
      <c r="BID48" s="83"/>
      <c r="BIE48" s="83"/>
      <c r="BIF48" s="83"/>
      <c r="BIG48" s="83"/>
      <c r="BIH48" s="83"/>
      <c r="BII48" s="83"/>
      <c r="BIJ48" s="83"/>
      <c r="BIK48" s="83"/>
      <c r="BIL48" s="83"/>
      <c r="BIM48" s="83"/>
      <c r="BIN48" s="83"/>
      <c r="BIO48" s="83"/>
      <c r="BIP48" s="83"/>
      <c r="BIQ48" s="83"/>
      <c r="BIR48" s="83"/>
      <c r="BIS48" s="83"/>
      <c r="BIT48" s="83"/>
      <c r="BIU48" s="83"/>
      <c r="BIV48" s="83"/>
      <c r="BIW48" s="83"/>
      <c r="BIX48" s="83"/>
      <c r="BIY48" s="83"/>
      <c r="BIZ48" s="83"/>
      <c r="BJA48" s="83"/>
      <c r="BJB48" s="83"/>
      <c r="BJC48" s="83"/>
      <c r="BJD48" s="83"/>
      <c r="BJE48" s="83"/>
      <c r="BJF48" s="83"/>
      <c r="BJG48" s="83"/>
      <c r="BJH48" s="83"/>
      <c r="BJI48" s="83"/>
      <c r="BJJ48" s="83"/>
      <c r="BJK48" s="83"/>
      <c r="BJL48" s="83"/>
      <c r="BJM48" s="83"/>
      <c r="BJN48" s="83"/>
      <c r="BJO48" s="83"/>
      <c r="BJP48" s="83"/>
      <c r="BJQ48" s="83"/>
      <c r="BJR48" s="83"/>
      <c r="BJS48" s="83"/>
      <c r="BJT48" s="83"/>
      <c r="BJU48" s="83"/>
      <c r="BJV48" s="83"/>
      <c r="BJW48" s="83"/>
      <c r="BJX48" s="83"/>
      <c r="BJY48" s="83"/>
      <c r="BJZ48" s="83"/>
      <c r="BKA48" s="83"/>
      <c r="BKB48" s="83"/>
      <c r="BKC48" s="83"/>
      <c r="BKD48" s="83"/>
      <c r="BKE48" s="83"/>
      <c r="BKF48" s="83"/>
      <c r="BKG48" s="83"/>
      <c r="BKH48" s="83"/>
      <c r="BKI48" s="83"/>
      <c r="BKJ48" s="83"/>
      <c r="BKK48" s="83"/>
      <c r="BKL48" s="83"/>
      <c r="BKM48" s="83"/>
      <c r="BKN48" s="83"/>
      <c r="BKO48" s="83"/>
      <c r="BKP48" s="83"/>
      <c r="BKQ48" s="83"/>
      <c r="BKR48" s="83"/>
      <c r="BKS48" s="83"/>
      <c r="BKT48" s="83"/>
      <c r="BKU48" s="83"/>
      <c r="BKV48" s="83"/>
      <c r="BKW48" s="83"/>
      <c r="BKX48" s="83"/>
      <c r="BKY48" s="83"/>
      <c r="BKZ48" s="83"/>
      <c r="BLA48" s="83"/>
      <c r="BLB48" s="83"/>
      <c r="BLC48" s="83"/>
      <c r="BLD48" s="83"/>
      <c r="BLE48" s="83"/>
      <c r="BLF48" s="83"/>
      <c r="BLG48" s="83"/>
      <c r="BLH48" s="83"/>
      <c r="BLI48" s="83"/>
      <c r="BLJ48" s="83"/>
      <c r="BLK48" s="83"/>
      <c r="BLL48" s="83"/>
      <c r="BLM48" s="83"/>
      <c r="BLN48" s="83"/>
      <c r="BLO48" s="83"/>
      <c r="BLP48" s="83"/>
      <c r="BLQ48" s="83"/>
      <c r="BLR48" s="83"/>
      <c r="BLS48" s="83"/>
      <c r="BLT48" s="83"/>
      <c r="BLU48" s="83"/>
      <c r="BLV48" s="83"/>
      <c r="BLW48" s="83"/>
      <c r="BLX48" s="83"/>
      <c r="BLY48" s="83"/>
      <c r="BLZ48" s="83"/>
      <c r="BMA48" s="83"/>
      <c r="BMB48" s="83"/>
      <c r="BMC48" s="83"/>
      <c r="BMD48" s="83"/>
      <c r="BME48" s="83"/>
      <c r="BMF48" s="83"/>
      <c r="BMG48" s="83"/>
      <c r="BMH48" s="83"/>
      <c r="BMI48" s="83"/>
      <c r="BMJ48" s="83"/>
      <c r="BMK48" s="83"/>
      <c r="BML48" s="83"/>
      <c r="BMM48" s="83"/>
      <c r="BMN48" s="83"/>
      <c r="BMO48" s="83"/>
      <c r="BMP48" s="83"/>
      <c r="BMQ48" s="83"/>
      <c r="BMR48" s="83"/>
      <c r="BMS48" s="83"/>
      <c r="BMT48" s="83"/>
      <c r="BMU48" s="83"/>
      <c r="BMV48" s="83"/>
      <c r="BMW48" s="83"/>
      <c r="BMX48" s="83"/>
      <c r="BMY48" s="83"/>
      <c r="BMZ48" s="83"/>
      <c r="BNA48" s="83"/>
      <c r="BNB48" s="83"/>
      <c r="BNC48" s="83"/>
      <c r="BND48" s="83"/>
      <c r="BNE48" s="83"/>
      <c r="BNF48" s="83"/>
      <c r="BNG48" s="83"/>
      <c r="BNH48" s="83"/>
      <c r="BNI48" s="83"/>
      <c r="BNJ48" s="83"/>
      <c r="BNK48" s="83"/>
      <c r="BNL48" s="83"/>
      <c r="BNM48" s="83"/>
      <c r="BNN48" s="83"/>
      <c r="BNO48" s="83"/>
      <c r="BNP48" s="83"/>
      <c r="BNQ48" s="83"/>
      <c r="BNR48" s="83"/>
      <c r="BNS48" s="83"/>
      <c r="BNT48" s="83"/>
      <c r="BNU48" s="83"/>
      <c r="BNV48" s="83"/>
      <c r="BNW48" s="83"/>
      <c r="BNX48" s="83"/>
      <c r="BNY48" s="83"/>
      <c r="BNZ48" s="83"/>
      <c r="BOA48" s="83"/>
      <c r="BOB48" s="83"/>
      <c r="BOC48" s="83"/>
      <c r="BOD48" s="83"/>
      <c r="BOE48" s="83"/>
      <c r="BOF48" s="83"/>
      <c r="BOG48" s="83"/>
      <c r="BOH48" s="83"/>
      <c r="BOI48" s="83"/>
      <c r="BOJ48" s="83"/>
      <c r="BOK48" s="83"/>
      <c r="BOL48" s="83"/>
      <c r="BOM48" s="83"/>
      <c r="BON48" s="83"/>
      <c r="BOO48" s="83"/>
      <c r="BOP48" s="83"/>
      <c r="BOQ48" s="83"/>
      <c r="BOR48" s="83"/>
      <c r="BOS48" s="83"/>
      <c r="BOT48" s="83"/>
      <c r="BOU48" s="83"/>
      <c r="BOV48" s="83"/>
      <c r="BOW48" s="83"/>
      <c r="BOX48" s="83"/>
      <c r="BOY48" s="83"/>
      <c r="BOZ48" s="83"/>
      <c r="BPA48" s="83"/>
      <c r="BPB48" s="83"/>
      <c r="BPC48" s="83"/>
      <c r="BPD48" s="83"/>
      <c r="BPE48" s="83"/>
      <c r="BPF48" s="83"/>
      <c r="BPG48" s="83"/>
      <c r="BPH48" s="83"/>
      <c r="BPI48" s="83"/>
      <c r="BPJ48" s="83"/>
      <c r="BPK48" s="83"/>
      <c r="BPL48" s="83"/>
      <c r="BPM48" s="83"/>
      <c r="BPN48" s="83"/>
      <c r="BPO48" s="83"/>
      <c r="BPP48" s="83"/>
      <c r="BPQ48" s="83"/>
      <c r="BPR48" s="83"/>
      <c r="BPS48" s="83"/>
      <c r="BPT48" s="83"/>
      <c r="BPU48" s="83"/>
      <c r="BPV48" s="83"/>
      <c r="BPW48" s="83"/>
      <c r="BPX48" s="83"/>
      <c r="BPY48" s="83"/>
      <c r="BPZ48" s="83"/>
      <c r="BQA48" s="83"/>
      <c r="BQB48" s="83"/>
      <c r="BQC48" s="83"/>
      <c r="BQD48" s="83"/>
      <c r="BQE48" s="83"/>
      <c r="BQF48" s="83"/>
      <c r="BQG48" s="83"/>
      <c r="BQH48" s="83"/>
      <c r="BQI48" s="83"/>
      <c r="BQJ48" s="83"/>
      <c r="BQK48" s="83"/>
      <c r="BQL48" s="83"/>
      <c r="BQM48" s="83"/>
      <c r="BQN48" s="83"/>
      <c r="BQO48" s="83"/>
      <c r="BQP48" s="83"/>
      <c r="BQQ48" s="83"/>
      <c r="BQR48" s="83"/>
      <c r="BQS48" s="83"/>
      <c r="BQT48" s="83"/>
      <c r="BQU48" s="83"/>
      <c r="BQV48" s="83"/>
      <c r="BQW48" s="83"/>
      <c r="BQX48" s="83"/>
      <c r="BQY48" s="83"/>
      <c r="BQZ48" s="83"/>
      <c r="BRA48" s="83"/>
      <c r="BRB48" s="83"/>
      <c r="BRC48" s="83"/>
      <c r="BRD48" s="83"/>
      <c r="BRE48" s="83"/>
      <c r="BRF48" s="83"/>
      <c r="BRG48" s="83"/>
      <c r="BRH48" s="83"/>
      <c r="BRI48" s="83"/>
      <c r="BRJ48" s="83"/>
      <c r="BRK48" s="83"/>
      <c r="BRL48" s="83"/>
      <c r="BRM48" s="83"/>
      <c r="BRN48" s="83"/>
      <c r="BRO48" s="83"/>
      <c r="BRP48" s="83"/>
      <c r="BRQ48" s="83"/>
      <c r="BRR48" s="83"/>
      <c r="BRS48" s="83"/>
      <c r="BRT48" s="83"/>
      <c r="BRU48" s="83"/>
      <c r="BRV48" s="83"/>
      <c r="BRW48" s="83"/>
      <c r="BRX48" s="83"/>
      <c r="BRY48" s="83"/>
      <c r="BRZ48" s="83"/>
      <c r="BSA48" s="83"/>
      <c r="BSB48" s="83"/>
      <c r="BSC48" s="83"/>
      <c r="BSD48" s="83"/>
      <c r="BSE48" s="83"/>
      <c r="BSF48" s="83"/>
      <c r="BSG48" s="83"/>
      <c r="BSH48" s="83"/>
      <c r="BSI48" s="83"/>
      <c r="BSJ48" s="83"/>
      <c r="BSK48" s="83"/>
      <c r="BSL48" s="83"/>
      <c r="BSM48" s="83"/>
      <c r="BSN48" s="83"/>
      <c r="BSO48" s="83"/>
      <c r="BSP48" s="83"/>
      <c r="BSQ48" s="83"/>
      <c r="BSR48" s="83"/>
      <c r="BSS48" s="83"/>
      <c r="BST48" s="83"/>
      <c r="BSU48" s="83"/>
      <c r="BSV48" s="83"/>
      <c r="BSW48" s="83"/>
      <c r="BSX48" s="83"/>
      <c r="BSY48" s="83"/>
      <c r="BSZ48" s="83"/>
      <c r="BTA48" s="83"/>
      <c r="BTB48" s="83"/>
      <c r="BTC48" s="83"/>
      <c r="BTD48" s="83"/>
      <c r="BTE48" s="83"/>
      <c r="BTF48" s="83"/>
      <c r="BTG48" s="83"/>
      <c r="BTH48" s="83"/>
      <c r="BTI48" s="83"/>
      <c r="BTJ48" s="83"/>
      <c r="BTK48" s="83"/>
      <c r="BTL48" s="83"/>
      <c r="BTM48" s="83"/>
      <c r="BTN48" s="83"/>
      <c r="BTO48" s="83"/>
      <c r="BTP48" s="83"/>
      <c r="BTQ48" s="83"/>
      <c r="BTR48" s="83"/>
      <c r="BTS48" s="83"/>
      <c r="BTT48" s="83"/>
      <c r="BTU48" s="83"/>
      <c r="BTV48" s="83"/>
      <c r="BTW48" s="83"/>
      <c r="BTX48" s="83"/>
      <c r="BTY48" s="83"/>
      <c r="BTZ48" s="83"/>
      <c r="BUA48" s="83"/>
      <c r="BUB48" s="83"/>
      <c r="BUC48" s="83"/>
      <c r="BUD48" s="83"/>
      <c r="BUE48" s="83"/>
      <c r="BUF48" s="83"/>
      <c r="BUG48" s="83"/>
      <c r="BUH48" s="83"/>
      <c r="BUI48" s="83"/>
      <c r="BUJ48" s="83"/>
      <c r="BUK48" s="83"/>
      <c r="BUL48" s="83"/>
      <c r="BUM48" s="83"/>
      <c r="BUN48" s="83"/>
      <c r="BUO48" s="83"/>
      <c r="BUP48" s="83"/>
      <c r="BUQ48" s="83"/>
      <c r="BUR48" s="83"/>
      <c r="BUS48" s="83"/>
      <c r="BUT48" s="83"/>
      <c r="BUU48" s="83"/>
      <c r="BUV48" s="83"/>
      <c r="BUW48" s="83"/>
      <c r="BUX48" s="83"/>
      <c r="BUY48" s="83"/>
      <c r="BUZ48" s="83"/>
      <c r="BVA48" s="83"/>
      <c r="BVB48" s="83"/>
      <c r="BVC48" s="83"/>
      <c r="BVD48" s="83"/>
      <c r="BVE48" s="83"/>
      <c r="BVF48" s="83"/>
      <c r="BVG48" s="83"/>
      <c r="BVH48" s="83"/>
      <c r="BVI48" s="83"/>
      <c r="BVJ48" s="83"/>
      <c r="BVK48" s="83"/>
      <c r="BVL48" s="83"/>
      <c r="BVM48" s="83"/>
      <c r="BVN48" s="83"/>
      <c r="BVO48" s="83"/>
      <c r="BVP48" s="83"/>
      <c r="BVQ48" s="83"/>
      <c r="BVR48" s="83"/>
      <c r="BVS48" s="83"/>
      <c r="BVT48" s="83"/>
      <c r="BVU48" s="83"/>
      <c r="BVV48" s="83"/>
      <c r="BVW48" s="83"/>
      <c r="BVX48" s="83"/>
      <c r="BVY48" s="83"/>
      <c r="BVZ48" s="83"/>
      <c r="BWA48" s="83"/>
      <c r="BWB48" s="83"/>
      <c r="BWC48" s="83"/>
      <c r="BWD48" s="83"/>
      <c r="BWE48" s="83"/>
      <c r="BWF48" s="83"/>
      <c r="BWG48" s="83"/>
      <c r="BWH48" s="83"/>
      <c r="BWI48" s="83"/>
      <c r="BWJ48" s="83"/>
      <c r="BWK48" s="83"/>
      <c r="BWL48" s="83"/>
      <c r="BWM48" s="83"/>
      <c r="BWN48" s="83"/>
      <c r="BWO48" s="83"/>
      <c r="BWP48" s="83"/>
      <c r="BWQ48" s="83"/>
      <c r="BWR48" s="83"/>
      <c r="BWS48" s="83"/>
      <c r="BWT48" s="83"/>
      <c r="BWU48" s="83"/>
      <c r="BWV48" s="83"/>
      <c r="BWW48" s="83"/>
      <c r="BWX48" s="83"/>
      <c r="BWY48" s="83"/>
      <c r="BWZ48" s="83"/>
      <c r="BXA48" s="83"/>
      <c r="BXB48" s="83"/>
      <c r="BXC48" s="83"/>
      <c r="BXD48" s="83"/>
      <c r="BXE48" s="83"/>
      <c r="BXF48" s="83"/>
      <c r="BXG48" s="83"/>
      <c r="BXH48" s="83"/>
      <c r="BXI48" s="83"/>
      <c r="BXJ48" s="83"/>
      <c r="BXK48" s="83"/>
      <c r="BXL48" s="83"/>
      <c r="BXM48" s="83"/>
      <c r="BXN48" s="83"/>
      <c r="BXO48" s="83"/>
      <c r="BXP48" s="83"/>
      <c r="BXQ48" s="83"/>
      <c r="BXR48" s="83"/>
      <c r="BXS48" s="83"/>
      <c r="BXT48" s="83"/>
      <c r="BXU48" s="83"/>
      <c r="BXV48" s="83"/>
      <c r="BXW48" s="83"/>
      <c r="BXX48" s="83"/>
      <c r="BXY48" s="83"/>
      <c r="BXZ48" s="83"/>
      <c r="BYA48" s="83"/>
      <c r="BYB48" s="83"/>
      <c r="BYC48" s="83"/>
      <c r="BYD48" s="83"/>
      <c r="BYE48" s="83"/>
      <c r="BYF48" s="83"/>
      <c r="BYG48" s="83"/>
      <c r="BYH48" s="83"/>
      <c r="BYI48" s="83"/>
      <c r="BYJ48" s="83"/>
      <c r="BYK48" s="83"/>
      <c r="BYL48" s="83"/>
      <c r="BYM48" s="83"/>
      <c r="BYN48" s="83"/>
      <c r="BYO48" s="83"/>
      <c r="BYP48" s="83"/>
      <c r="BYQ48" s="83"/>
      <c r="BYR48" s="83"/>
      <c r="BYS48" s="83"/>
      <c r="BYT48" s="83"/>
      <c r="BYU48" s="83"/>
      <c r="BYV48" s="83"/>
      <c r="BYW48" s="83"/>
      <c r="BYX48" s="83"/>
      <c r="BYY48" s="83"/>
      <c r="BYZ48" s="83"/>
      <c r="BZA48" s="83"/>
      <c r="BZB48" s="83"/>
      <c r="BZC48" s="83"/>
      <c r="BZD48" s="83"/>
      <c r="BZE48" s="83"/>
      <c r="BZF48" s="83"/>
      <c r="BZG48" s="83"/>
      <c r="BZH48" s="83"/>
      <c r="BZI48" s="83"/>
      <c r="BZJ48" s="83"/>
      <c r="BZK48" s="83"/>
      <c r="BZL48" s="83"/>
      <c r="BZM48" s="83"/>
      <c r="BZN48" s="83"/>
      <c r="BZO48" s="83"/>
      <c r="BZP48" s="83"/>
      <c r="BZQ48" s="83"/>
      <c r="BZR48" s="83"/>
      <c r="BZS48" s="83"/>
      <c r="BZT48" s="83"/>
      <c r="BZU48" s="83"/>
      <c r="BZV48" s="83"/>
      <c r="BZW48" s="83"/>
      <c r="BZX48" s="83"/>
      <c r="BZY48" s="83"/>
      <c r="BZZ48" s="83"/>
      <c r="CAA48" s="83"/>
      <c r="CAB48" s="83"/>
      <c r="CAC48" s="83"/>
      <c r="CAD48" s="83"/>
      <c r="CAE48" s="83"/>
      <c r="CAF48" s="83"/>
      <c r="CAG48" s="83"/>
      <c r="CAH48" s="83"/>
      <c r="CAI48" s="83"/>
      <c r="CAJ48" s="83"/>
      <c r="CAK48" s="83"/>
      <c r="CAL48" s="83"/>
      <c r="CAM48" s="83"/>
      <c r="CAN48" s="83"/>
      <c r="CAO48" s="83"/>
      <c r="CAP48" s="83"/>
      <c r="CAQ48" s="83"/>
      <c r="CAR48" s="83"/>
      <c r="CAS48" s="83"/>
      <c r="CAT48" s="83"/>
      <c r="CAU48" s="83"/>
      <c r="CAV48" s="83"/>
      <c r="CAW48" s="83"/>
      <c r="CAX48" s="83"/>
      <c r="CAY48" s="83"/>
      <c r="CAZ48" s="83"/>
      <c r="CBA48" s="83"/>
      <c r="CBB48" s="83"/>
      <c r="CBC48" s="83"/>
      <c r="CBD48" s="83"/>
      <c r="CBE48" s="83"/>
      <c r="CBF48" s="83"/>
      <c r="CBG48" s="83"/>
      <c r="CBH48" s="83"/>
      <c r="CBI48" s="83"/>
      <c r="CBJ48" s="83"/>
      <c r="CBK48" s="83"/>
      <c r="CBL48" s="83"/>
      <c r="CBM48" s="83"/>
      <c r="CBN48" s="83"/>
      <c r="CBO48" s="83"/>
      <c r="CBP48" s="83"/>
      <c r="CBQ48" s="83"/>
      <c r="CBR48" s="83"/>
      <c r="CBS48" s="83"/>
      <c r="CBT48" s="83"/>
      <c r="CBU48" s="83"/>
      <c r="CBV48" s="83"/>
      <c r="CBW48" s="83"/>
      <c r="CBX48" s="83"/>
      <c r="CBY48" s="83"/>
      <c r="CBZ48" s="83"/>
      <c r="CCA48" s="83"/>
      <c r="CCB48" s="83"/>
      <c r="CCC48" s="83"/>
      <c r="CCD48" s="83"/>
      <c r="CCE48" s="83"/>
      <c r="CCF48" s="83"/>
      <c r="CCG48" s="83"/>
      <c r="CCH48" s="83"/>
      <c r="CCI48" s="83"/>
      <c r="CCJ48" s="83"/>
      <c r="CCK48" s="83"/>
      <c r="CCL48" s="83"/>
      <c r="CCM48" s="83"/>
      <c r="CCN48" s="83"/>
      <c r="CCO48" s="83"/>
      <c r="CCP48" s="83"/>
      <c r="CCQ48" s="83"/>
      <c r="CCR48" s="83"/>
      <c r="CCS48" s="83"/>
      <c r="CCT48" s="83"/>
      <c r="CCU48" s="83"/>
      <c r="CCV48" s="83"/>
      <c r="CCW48" s="83"/>
      <c r="CCX48" s="83"/>
      <c r="CCY48" s="83"/>
      <c r="CCZ48" s="83"/>
      <c r="CDA48" s="83"/>
      <c r="CDB48" s="83"/>
      <c r="CDC48" s="83"/>
      <c r="CDD48" s="83"/>
      <c r="CDE48" s="83"/>
      <c r="CDF48" s="83"/>
      <c r="CDG48" s="83"/>
      <c r="CDH48" s="83"/>
      <c r="CDI48" s="83"/>
      <c r="CDJ48" s="83"/>
      <c r="CDK48" s="83"/>
      <c r="CDL48" s="83"/>
      <c r="CDM48" s="83"/>
      <c r="CDN48" s="83"/>
      <c r="CDO48" s="83"/>
      <c r="CDP48" s="83"/>
      <c r="CDQ48" s="83"/>
      <c r="CDR48" s="83"/>
      <c r="CDS48" s="83"/>
      <c r="CDT48" s="83"/>
      <c r="CDU48" s="83"/>
      <c r="CDV48" s="83"/>
      <c r="CDW48" s="83"/>
      <c r="CDX48" s="83"/>
      <c r="CDY48" s="83"/>
      <c r="CDZ48" s="83"/>
      <c r="CEA48" s="83"/>
      <c r="CEB48" s="83"/>
      <c r="CEC48" s="83"/>
      <c r="CED48" s="83"/>
      <c r="CEE48" s="83"/>
      <c r="CEF48" s="83"/>
      <c r="CEG48" s="83"/>
      <c r="CEH48" s="83"/>
      <c r="CEI48" s="83"/>
      <c r="CEJ48" s="83"/>
      <c r="CEK48" s="83"/>
      <c r="CEL48" s="83"/>
      <c r="CEM48" s="83"/>
      <c r="CEN48" s="83"/>
      <c r="CEO48" s="83"/>
      <c r="CEP48" s="83"/>
      <c r="CEQ48" s="83"/>
      <c r="CER48" s="83"/>
      <c r="CES48" s="83"/>
      <c r="CET48" s="83"/>
      <c r="CEU48" s="83"/>
      <c r="CEV48" s="83"/>
      <c r="CEW48" s="83"/>
      <c r="CEX48" s="83"/>
      <c r="CEY48" s="83"/>
      <c r="CEZ48" s="83"/>
      <c r="CFA48" s="83"/>
      <c r="CFB48" s="83"/>
      <c r="CFC48" s="83"/>
      <c r="CFD48" s="83"/>
      <c r="CFE48" s="83"/>
      <c r="CFF48" s="83"/>
      <c r="CFG48" s="83"/>
      <c r="CFH48" s="83"/>
      <c r="CFI48" s="83"/>
      <c r="CFJ48" s="83"/>
      <c r="CFK48" s="83"/>
      <c r="CFL48" s="83"/>
      <c r="CFM48" s="83"/>
      <c r="CFN48" s="83"/>
      <c r="CFO48" s="83"/>
      <c r="CFP48" s="83"/>
      <c r="CFQ48" s="83"/>
      <c r="CFR48" s="83"/>
      <c r="CFS48" s="83"/>
      <c r="CFT48" s="83"/>
      <c r="CFU48" s="83"/>
      <c r="CFV48" s="83"/>
      <c r="CFW48" s="83"/>
      <c r="CFX48" s="83"/>
      <c r="CFY48" s="83"/>
      <c r="CFZ48" s="83"/>
      <c r="CGA48" s="83"/>
      <c r="CGB48" s="83"/>
      <c r="CGC48" s="83"/>
      <c r="CGD48" s="83"/>
      <c r="CGE48" s="83"/>
      <c r="CGF48" s="83"/>
      <c r="CGG48" s="83"/>
      <c r="CGH48" s="83"/>
      <c r="CGI48" s="83"/>
      <c r="CGJ48" s="83"/>
      <c r="CGK48" s="83"/>
      <c r="CGL48" s="83"/>
      <c r="CGM48" s="83"/>
      <c r="CGN48" s="83"/>
      <c r="CGO48" s="83"/>
      <c r="CGP48" s="83"/>
      <c r="CGQ48" s="83"/>
      <c r="CGR48" s="83"/>
      <c r="CGS48" s="83"/>
      <c r="CGT48" s="83"/>
      <c r="CGU48" s="83"/>
      <c r="CGV48" s="83"/>
      <c r="CGW48" s="83"/>
      <c r="CGX48" s="83"/>
      <c r="CGY48" s="83"/>
      <c r="CGZ48" s="83"/>
      <c r="CHA48" s="83"/>
      <c r="CHB48" s="83"/>
      <c r="CHC48" s="83"/>
      <c r="CHD48" s="83"/>
      <c r="CHE48" s="83"/>
      <c r="CHF48" s="83"/>
      <c r="CHG48" s="83"/>
      <c r="CHH48" s="83"/>
      <c r="CHI48" s="83"/>
      <c r="CHJ48" s="83"/>
      <c r="CHK48" s="83"/>
      <c r="CHL48" s="83"/>
      <c r="CHM48" s="83"/>
      <c r="CHN48" s="83"/>
      <c r="CHO48" s="83"/>
      <c r="CHP48" s="83"/>
      <c r="CHQ48" s="83"/>
      <c r="CHR48" s="83"/>
      <c r="CHS48" s="83"/>
      <c r="CHT48" s="83"/>
      <c r="CHU48" s="83"/>
      <c r="CHV48" s="83"/>
      <c r="CHW48" s="83"/>
      <c r="CHX48" s="83"/>
      <c r="CHY48" s="83"/>
      <c r="CHZ48" s="83"/>
      <c r="CIA48" s="83"/>
      <c r="CIB48" s="83"/>
      <c r="CIC48" s="83"/>
      <c r="CID48" s="83"/>
      <c r="CIE48" s="83"/>
      <c r="CIF48" s="83"/>
      <c r="CIG48" s="83"/>
      <c r="CIH48" s="83"/>
      <c r="CII48" s="83"/>
      <c r="CIJ48" s="83"/>
      <c r="CIK48" s="83"/>
      <c r="CIL48" s="83"/>
      <c r="CIM48" s="83"/>
      <c r="CIN48" s="83"/>
      <c r="CIO48" s="83"/>
      <c r="CIP48" s="83"/>
      <c r="CIQ48" s="83"/>
      <c r="CIR48" s="83"/>
      <c r="CIS48" s="83"/>
      <c r="CIT48" s="83"/>
      <c r="CIU48" s="83"/>
      <c r="CIV48" s="83"/>
      <c r="CIW48" s="83"/>
      <c r="CIX48" s="83"/>
      <c r="CIY48" s="83"/>
      <c r="CIZ48" s="83"/>
      <c r="CJA48" s="83"/>
      <c r="CJB48" s="83"/>
      <c r="CJC48" s="83"/>
      <c r="CJD48" s="83"/>
      <c r="CJE48" s="83"/>
      <c r="CJF48" s="83"/>
      <c r="CJG48" s="83"/>
      <c r="CJH48" s="83"/>
      <c r="CJI48" s="83"/>
      <c r="CJJ48" s="83"/>
      <c r="CJK48" s="83"/>
      <c r="CJL48" s="83"/>
      <c r="CJM48" s="83"/>
      <c r="CJN48" s="83"/>
      <c r="CJO48" s="83"/>
      <c r="CJP48" s="83"/>
      <c r="CJQ48" s="83"/>
      <c r="CJR48" s="83"/>
      <c r="CJS48" s="83"/>
      <c r="CJT48" s="83"/>
      <c r="CJU48" s="83"/>
      <c r="CJV48" s="83"/>
      <c r="CJW48" s="83"/>
      <c r="CJX48" s="83"/>
      <c r="CJY48" s="83"/>
      <c r="CJZ48" s="83"/>
      <c r="CKA48" s="83"/>
      <c r="CKB48" s="83"/>
      <c r="CKC48" s="83"/>
      <c r="CKD48" s="83"/>
      <c r="CKE48" s="83"/>
      <c r="CKF48" s="83"/>
      <c r="CKG48" s="83"/>
      <c r="CKH48" s="83"/>
      <c r="CKI48" s="83"/>
      <c r="CKJ48" s="83"/>
      <c r="CKK48" s="83"/>
      <c r="CKL48" s="83"/>
      <c r="CKM48" s="83"/>
      <c r="CKN48" s="83"/>
      <c r="CKO48" s="83"/>
      <c r="CKP48" s="83"/>
      <c r="CKQ48" s="83"/>
      <c r="CKR48" s="83"/>
      <c r="CKS48" s="83"/>
      <c r="CKT48" s="83"/>
      <c r="CKU48" s="83"/>
      <c r="CKV48" s="83"/>
      <c r="CKW48" s="83"/>
      <c r="CKX48" s="83"/>
      <c r="CKY48" s="83"/>
      <c r="CKZ48" s="83"/>
      <c r="CLA48" s="83"/>
      <c r="CLB48" s="83"/>
      <c r="CLC48" s="83"/>
      <c r="CLD48" s="83"/>
      <c r="CLE48" s="83"/>
      <c r="CLF48" s="83"/>
      <c r="CLG48" s="83"/>
      <c r="CLH48" s="83"/>
      <c r="CLI48" s="83"/>
      <c r="CLJ48" s="83"/>
      <c r="CLK48" s="83"/>
      <c r="CLL48" s="83"/>
      <c r="CLM48" s="83"/>
      <c r="CLN48" s="83"/>
      <c r="CLO48" s="83"/>
      <c r="CLP48" s="83"/>
      <c r="CLQ48" s="83"/>
      <c r="CLR48" s="83"/>
      <c r="CLS48" s="83"/>
      <c r="CLT48" s="83"/>
      <c r="CLU48" s="83"/>
      <c r="CLV48" s="83"/>
      <c r="CLW48" s="83"/>
      <c r="CLX48" s="83"/>
      <c r="CLY48" s="83"/>
      <c r="CLZ48" s="83"/>
      <c r="CMA48" s="83"/>
      <c r="CMB48" s="83"/>
      <c r="CMC48" s="83"/>
      <c r="CMD48" s="83"/>
      <c r="CME48" s="83"/>
      <c r="CMF48" s="83"/>
      <c r="CMG48" s="83"/>
      <c r="CMH48" s="83"/>
      <c r="CMI48" s="83"/>
      <c r="CMJ48" s="83"/>
      <c r="CMK48" s="83"/>
      <c r="CML48" s="83"/>
      <c r="CMM48" s="83"/>
      <c r="CMN48" s="83"/>
      <c r="CMO48" s="83"/>
      <c r="CMP48" s="83"/>
      <c r="CMQ48" s="83"/>
      <c r="CMR48" s="83"/>
      <c r="CMS48" s="83"/>
      <c r="CMT48" s="83"/>
      <c r="CMU48" s="83"/>
      <c r="CMV48" s="83"/>
      <c r="CMW48" s="83"/>
      <c r="CMX48" s="83"/>
      <c r="CMY48" s="83"/>
      <c r="CMZ48" s="83"/>
      <c r="CNA48" s="83"/>
      <c r="CNB48" s="83"/>
      <c r="CNC48" s="83"/>
      <c r="CND48" s="83"/>
      <c r="CNE48" s="83"/>
      <c r="CNF48" s="83"/>
      <c r="CNG48" s="83"/>
      <c r="CNH48" s="83"/>
      <c r="CNI48" s="83"/>
      <c r="CNJ48" s="83"/>
      <c r="CNK48" s="83"/>
      <c r="CNL48" s="83"/>
      <c r="CNM48" s="83"/>
      <c r="CNN48" s="83"/>
      <c r="CNO48" s="83"/>
      <c r="CNP48" s="83"/>
      <c r="CNQ48" s="83"/>
      <c r="CNR48" s="83"/>
      <c r="CNS48" s="83"/>
      <c r="CNT48" s="83"/>
      <c r="CNU48" s="83"/>
      <c r="CNV48" s="83"/>
      <c r="CNW48" s="83"/>
      <c r="CNX48" s="83"/>
      <c r="CNY48" s="83"/>
      <c r="CNZ48" s="83"/>
      <c r="COA48" s="83"/>
      <c r="COB48" s="83"/>
      <c r="COC48" s="83"/>
      <c r="COD48" s="83"/>
      <c r="COE48" s="83"/>
      <c r="COF48" s="83"/>
      <c r="COG48" s="83"/>
      <c r="COH48" s="83"/>
      <c r="COI48" s="83"/>
      <c r="COJ48" s="83"/>
      <c r="COK48" s="83"/>
      <c r="COL48" s="83"/>
      <c r="COM48" s="83"/>
      <c r="CON48" s="83"/>
      <c r="COO48" s="83"/>
      <c r="COP48" s="83"/>
      <c r="COQ48" s="83"/>
      <c r="COR48" s="83"/>
      <c r="COS48" s="83"/>
      <c r="COT48" s="83"/>
      <c r="COU48" s="83"/>
      <c r="COV48" s="83"/>
      <c r="COW48" s="83"/>
      <c r="COX48" s="83"/>
      <c r="COY48" s="83"/>
      <c r="COZ48" s="83"/>
      <c r="CPA48" s="83"/>
      <c r="CPB48" s="83"/>
      <c r="CPC48" s="83"/>
      <c r="CPD48" s="83"/>
      <c r="CPE48" s="83"/>
      <c r="CPF48" s="83"/>
      <c r="CPG48" s="83"/>
      <c r="CPH48" s="83"/>
      <c r="CPI48" s="83"/>
      <c r="CPJ48" s="83"/>
      <c r="CPK48" s="83"/>
      <c r="CPL48" s="83"/>
      <c r="CPM48" s="83"/>
      <c r="CPN48" s="83"/>
      <c r="CPO48" s="83"/>
      <c r="CPP48" s="83"/>
      <c r="CPQ48" s="83"/>
      <c r="CPR48" s="83"/>
      <c r="CPS48" s="83"/>
      <c r="CPT48" s="83"/>
      <c r="CPU48" s="83"/>
      <c r="CPV48" s="83"/>
      <c r="CPW48" s="83"/>
      <c r="CPX48" s="83"/>
      <c r="CPY48" s="83"/>
      <c r="CPZ48" s="83"/>
      <c r="CQA48" s="83"/>
      <c r="CQB48" s="83"/>
      <c r="CQC48" s="83"/>
      <c r="CQD48" s="83"/>
      <c r="CQE48" s="83"/>
      <c r="CQF48" s="83"/>
      <c r="CQG48" s="83"/>
      <c r="CQH48" s="83"/>
      <c r="CQI48" s="83"/>
      <c r="CQJ48" s="83"/>
      <c r="CQK48" s="83"/>
      <c r="CQL48" s="83"/>
      <c r="CQM48" s="83"/>
      <c r="CQN48" s="83"/>
      <c r="CQO48" s="83"/>
      <c r="CQP48" s="83"/>
      <c r="CQQ48" s="83"/>
      <c r="CQR48" s="83"/>
      <c r="CQS48" s="83"/>
      <c r="CQT48" s="83"/>
      <c r="CQU48" s="83"/>
      <c r="CQV48" s="83"/>
      <c r="CQW48" s="83"/>
      <c r="CQX48" s="83"/>
      <c r="CQY48" s="83"/>
      <c r="CQZ48" s="83"/>
      <c r="CRA48" s="83"/>
      <c r="CRB48" s="83"/>
      <c r="CRC48" s="83"/>
      <c r="CRD48" s="83"/>
      <c r="CRE48" s="83"/>
      <c r="CRF48" s="83"/>
      <c r="CRG48" s="83"/>
      <c r="CRH48" s="83"/>
      <c r="CRI48" s="83"/>
      <c r="CRJ48" s="83"/>
      <c r="CRK48" s="83"/>
      <c r="CRL48" s="83"/>
      <c r="CRM48" s="83"/>
      <c r="CRN48" s="83"/>
      <c r="CRO48" s="83"/>
      <c r="CRP48" s="83"/>
      <c r="CRQ48" s="83"/>
      <c r="CRR48" s="83"/>
      <c r="CRS48" s="83"/>
      <c r="CRT48" s="83"/>
      <c r="CRU48" s="83"/>
      <c r="CRV48" s="83"/>
      <c r="CRW48" s="83"/>
      <c r="CRX48" s="83"/>
      <c r="CRY48" s="83"/>
      <c r="CRZ48" s="83"/>
      <c r="CSA48" s="83"/>
      <c r="CSB48" s="83"/>
      <c r="CSC48" s="83"/>
      <c r="CSD48" s="83"/>
      <c r="CSE48" s="83"/>
      <c r="CSF48" s="83"/>
      <c r="CSG48" s="83"/>
      <c r="CSH48" s="83"/>
      <c r="CSI48" s="83"/>
      <c r="CSJ48" s="83"/>
      <c r="CSK48" s="83"/>
      <c r="CSL48" s="83"/>
      <c r="CSM48" s="83"/>
      <c r="CSN48" s="83"/>
      <c r="CSO48" s="83"/>
      <c r="CSP48" s="83"/>
      <c r="CSQ48" s="83"/>
      <c r="CSR48" s="83"/>
      <c r="CSS48" s="83"/>
      <c r="CST48" s="83"/>
      <c r="CSU48" s="83"/>
      <c r="CSV48" s="83"/>
      <c r="CSW48" s="83"/>
      <c r="CSX48" s="83"/>
      <c r="CSY48" s="83"/>
      <c r="CSZ48" s="83"/>
      <c r="CTA48" s="83"/>
      <c r="CTB48" s="83"/>
      <c r="CTC48" s="83"/>
      <c r="CTD48" s="83"/>
      <c r="CTE48" s="83"/>
      <c r="CTF48" s="83"/>
      <c r="CTG48" s="83"/>
      <c r="CTH48" s="83"/>
      <c r="CTI48" s="83"/>
      <c r="CTJ48" s="83"/>
      <c r="CTK48" s="83"/>
      <c r="CTL48" s="83"/>
      <c r="CTM48" s="83"/>
      <c r="CTN48" s="83"/>
      <c r="CTO48" s="83"/>
      <c r="CTP48" s="83"/>
      <c r="CTQ48" s="83"/>
      <c r="CTR48" s="83"/>
      <c r="CTS48" s="83"/>
      <c r="CTT48" s="83"/>
      <c r="CTU48" s="83"/>
      <c r="CTV48" s="83"/>
      <c r="CTW48" s="83"/>
      <c r="CTX48" s="83"/>
      <c r="CTY48" s="83"/>
      <c r="CTZ48" s="83"/>
      <c r="CUA48" s="83"/>
      <c r="CUB48" s="83"/>
      <c r="CUC48" s="83"/>
      <c r="CUD48" s="83"/>
      <c r="CUE48" s="83"/>
      <c r="CUF48" s="83"/>
      <c r="CUG48" s="83"/>
      <c r="CUH48" s="83"/>
      <c r="CUI48" s="83"/>
      <c r="CUJ48" s="83"/>
      <c r="CUK48" s="83"/>
      <c r="CUL48" s="83"/>
      <c r="CUM48" s="83"/>
      <c r="CUN48" s="83"/>
      <c r="CUO48" s="83"/>
      <c r="CUP48" s="83"/>
      <c r="CUQ48" s="83"/>
      <c r="CUR48" s="83"/>
      <c r="CUS48" s="83"/>
      <c r="CUT48" s="83"/>
      <c r="CUU48" s="83"/>
      <c r="CUV48" s="83"/>
      <c r="CUW48" s="83"/>
      <c r="CUX48" s="83"/>
      <c r="CUY48" s="83"/>
      <c r="CUZ48" s="83"/>
      <c r="CVA48" s="83"/>
      <c r="CVB48" s="83"/>
      <c r="CVC48" s="83"/>
      <c r="CVD48" s="83"/>
      <c r="CVE48" s="83"/>
      <c r="CVF48" s="83"/>
      <c r="CVG48" s="83"/>
      <c r="CVH48" s="83"/>
      <c r="CVI48" s="83"/>
      <c r="CVJ48" s="83"/>
      <c r="CVK48" s="83"/>
      <c r="CVL48" s="83"/>
      <c r="CVM48" s="83"/>
      <c r="CVN48" s="83"/>
      <c r="CVO48" s="83"/>
      <c r="CVP48" s="83"/>
      <c r="CVQ48" s="83"/>
      <c r="CVR48" s="83"/>
      <c r="CVS48" s="83"/>
      <c r="CVT48" s="83"/>
      <c r="CVU48" s="83"/>
      <c r="CVV48" s="83"/>
      <c r="CVW48" s="83"/>
      <c r="CVX48" s="83"/>
      <c r="CVY48" s="83"/>
      <c r="CVZ48" s="83"/>
      <c r="CWA48" s="83"/>
      <c r="CWB48" s="83"/>
      <c r="CWC48" s="83"/>
      <c r="CWD48" s="83"/>
      <c r="CWE48" s="83"/>
      <c r="CWF48" s="83"/>
      <c r="CWG48" s="83"/>
      <c r="CWH48" s="83"/>
      <c r="CWI48" s="83"/>
      <c r="CWJ48" s="83"/>
      <c r="CWK48" s="83"/>
      <c r="CWL48" s="83"/>
      <c r="CWM48" s="83"/>
      <c r="CWN48" s="83"/>
      <c r="CWO48" s="83"/>
      <c r="CWP48" s="83"/>
      <c r="CWQ48" s="83"/>
      <c r="CWR48" s="83"/>
      <c r="CWS48" s="83"/>
      <c r="CWT48" s="83"/>
      <c r="CWU48" s="83"/>
      <c r="CWV48" s="83"/>
      <c r="CWW48" s="83"/>
      <c r="CWX48" s="83"/>
      <c r="CWY48" s="83"/>
      <c r="CWZ48" s="83"/>
      <c r="CXA48" s="83"/>
      <c r="CXB48" s="83"/>
      <c r="CXC48" s="83"/>
      <c r="CXD48" s="83"/>
      <c r="CXE48" s="83"/>
      <c r="CXF48" s="83"/>
      <c r="CXG48" s="83"/>
      <c r="CXH48" s="83"/>
      <c r="CXI48" s="83"/>
      <c r="CXJ48" s="83"/>
      <c r="CXK48" s="83"/>
      <c r="CXL48" s="83"/>
      <c r="CXM48" s="83"/>
      <c r="CXN48" s="83"/>
      <c r="CXO48" s="83"/>
      <c r="CXP48" s="83"/>
      <c r="CXQ48" s="83"/>
      <c r="CXR48" s="83"/>
      <c r="CXS48" s="83"/>
      <c r="CXT48" s="83"/>
      <c r="CXU48" s="83"/>
      <c r="CXV48" s="83"/>
      <c r="CXW48" s="83"/>
      <c r="CXX48" s="83"/>
      <c r="CXY48" s="83"/>
      <c r="CXZ48" s="83"/>
      <c r="CYA48" s="83"/>
      <c r="CYB48" s="83"/>
      <c r="CYC48" s="83"/>
      <c r="CYD48" s="83"/>
      <c r="CYE48" s="83"/>
      <c r="CYF48" s="83"/>
      <c r="CYG48" s="83"/>
      <c r="CYH48" s="83"/>
      <c r="CYI48" s="83"/>
      <c r="CYJ48" s="83"/>
      <c r="CYK48" s="83"/>
      <c r="CYL48" s="83"/>
      <c r="CYM48" s="83"/>
      <c r="CYN48" s="83"/>
      <c r="CYO48" s="83"/>
      <c r="CYP48" s="83"/>
      <c r="CYQ48" s="83"/>
      <c r="CYR48" s="83"/>
      <c r="CYS48" s="83"/>
      <c r="CYT48" s="83"/>
      <c r="CYU48" s="83"/>
      <c r="CYV48" s="83"/>
      <c r="CYW48" s="83"/>
      <c r="CYX48" s="83"/>
      <c r="CYY48" s="83"/>
      <c r="CYZ48" s="83"/>
      <c r="CZA48" s="83"/>
      <c r="CZB48" s="83"/>
      <c r="CZC48" s="83"/>
      <c r="CZD48" s="83"/>
      <c r="CZE48" s="83"/>
      <c r="CZF48" s="83"/>
      <c r="CZG48" s="83"/>
      <c r="CZH48" s="83"/>
      <c r="CZI48" s="83"/>
      <c r="CZJ48" s="83"/>
      <c r="CZK48" s="83"/>
      <c r="CZL48" s="83"/>
      <c r="CZM48" s="83"/>
      <c r="CZN48" s="83"/>
      <c r="CZO48" s="83"/>
      <c r="CZP48" s="83"/>
      <c r="CZQ48" s="83"/>
      <c r="CZR48" s="83"/>
      <c r="CZS48" s="83"/>
      <c r="CZT48" s="83"/>
      <c r="CZU48" s="83"/>
      <c r="CZV48" s="83"/>
      <c r="CZW48" s="83"/>
      <c r="CZX48" s="83"/>
      <c r="CZY48" s="83"/>
      <c r="CZZ48" s="83"/>
      <c r="DAA48" s="83"/>
      <c r="DAB48" s="83"/>
      <c r="DAC48" s="83"/>
      <c r="DAD48" s="83"/>
      <c r="DAE48" s="83"/>
      <c r="DAF48" s="83"/>
      <c r="DAG48" s="83"/>
      <c r="DAH48" s="83"/>
      <c r="DAI48" s="83"/>
      <c r="DAJ48" s="83"/>
      <c r="DAK48" s="83"/>
      <c r="DAL48" s="83"/>
      <c r="DAM48" s="83"/>
      <c r="DAN48" s="83"/>
      <c r="DAO48" s="83"/>
      <c r="DAP48" s="83"/>
      <c r="DAQ48" s="83"/>
      <c r="DAR48" s="83"/>
      <c r="DAS48" s="83"/>
      <c r="DAT48" s="83"/>
      <c r="DAU48" s="83"/>
      <c r="DAV48" s="83"/>
      <c r="DAW48" s="83"/>
      <c r="DAX48" s="83"/>
      <c r="DAY48" s="83"/>
      <c r="DAZ48" s="83"/>
      <c r="DBA48" s="83"/>
      <c r="DBB48" s="83"/>
      <c r="DBC48" s="83"/>
      <c r="DBD48" s="83"/>
      <c r="DBE48" s="83"/>
      <c r="DBF48" s="83"/>
      <c r="DBG48" s="83"/>
      <c r="DBH48" s="83"/>
      <c r="DBI48" s="83"/>
      <c r="DBJ48" s="83"/>
      <c r="DBK48" s="83"/>
      <c r="DBL48" s="83"/>
      <c r="DBM48" s="83"/>
      <c r="DBN48" s="83"/>
      <c r="DBO48" s="83"/>
      <c r="DBP48" s="83"/>
      <c r="DBQ48" s="83"/>
      <c r="DBR48" s="83"/>
      <c r="DBS48" s="83"/>
      <c r="DBT48" s="83"/>
      <c r="DBU48" s="83"/>
      <c r="DBV48" s="83"/>
      <c r="DBW48" s="83"/>
      <c r="DBX48" s="83"/>
      <c r="DBY48" s="83"/>
      <c r="DBZ48" s="83"/>
      <c r="DCA48" s="83"/>
      <c r="DCB48" s="83"/>
      <c r="DCC48" s="83"/>
      <c r="DCD48" s="83"/>
      <c r="DCE48" s="83"/>
      <c r="DCF48" s="83"/>
      <c r="DCG48" s="83"/>
      <c r="DCH48" s="83"/>
      <c r="DCI48" s="83"/>
      <c r="DCJ48" s="83"/>
      <c r="DCK48" s="83"/>
      <c r="DCL48" s="83"/>
      <c r="DCM48" s="83"/>
      <c r="DCN48" s="83"/>
      <c r="DCO48" s="83"/>
      <c r="DCP48" s="83"/>
      <c r="DCQ48" s="83"/>
      <c r="DCR48" s="83"/>
      <c r="DCS48" s="83"/>
      <c r="DCT48" s="83"/>
      <c r="DCU48" s="83"/>
      <c r="DCV48" s="83"/>
      <c r="DCW48" s="83"/>
      <c r="DCX48" s="83"/>
      <c r="DCY48" s="83"/>
      <c r="DCZ48" s="83"/>
      <c r="DDA48" s="83"/>
      <c r="DDB48" s="83"/>
      <c r="DDC48" s="83"/>
      <c r="DDD48" s="83"/>
      <c r="DDE48" s="83"/>
      <c r="DDF48" s="83"/>
      <c r="DDG48" s="83"/>
      <c r="DDH48" s="83"/>
      <c r="DDI48" s="83"/>
      <c r="DDJ48" s="83"/>
      <c r="DDK48" s="83"/>
      <c r="DDL48" s="83"/>
      <c r="DDM48" s="83"/>
      <c r="DDN48" s="83"/>
      <c r="DDO48" s="83"/>
      <c r="DDP48" s="83"/>
      <c r="DDQ48" s="83"/>
      <c r="DDR48" s="83"/>
      <c r="DDS48" s="83"/>
      <c r="DDT48" s="83"/>
      <c r="DDU48" s="83"/>
      <c r="DDV48" s="83"/>
      <c r="DDW48" s="83"/>
      <c r="DDX48" s="83"/>
      <c r="DDY48" s="83"/>
      <c r="DDZ48" s="83"/>
      <c r="DEA48" s="83"/>
      <c r="DEB48" s="83"/>
      <c r="DEC48" s="83"/>
      <c r="DED48" s="83"/>
      <c r="DEE48" s="83"/>
      <c r="DEF48" s="83"/>
      <c r="DEG48" s="83"/>
      <c r="DEH48" s="83"/>
      <c r="DEI48" s="83"/>
      <c r="DEJ48" s="83"/>
      <c r="DEK48" s="83"/>
      <c r="DEL48" s="83"/>
      <c r="DEM48" s="83"/>
      <c r="DEN48" s="83"/>
      <c r="DEO48" s="83"/>
      <c r="DEP48" s="83"/>
      <c r="DEQ48" s="83"/>
      <c r="DER48" s="83"/>
      <c r="DES48" s="83"/>
      <c r="DET48" s="83"/>
      <c r="DEU48" s="83"/>
      <c r="DEV48" s="83"/>
      <c r="DEW48" s="83"/>
      <c r="DEX48" s="83"/>
      <c r="DEY48" s="83"/>
      <c r="DEZ48" s="83"/>
      <c r="DFA48" s="83"/>
      <c r="DFB48" s="83"/>
      <c r="DFC48" s="83"/>
      <c r="DFD48" s="83"/>
      <c r="DFE48" s="83"/>
      <c r="DFF48" s="83"/>
      <c r="DFG48" s="83"/>
      <c r="DFH48" s="83"/>
      <c r="DFI48" s="83"/>
      <c r="DFJ48" s="83"/>
      <c r="DFK48" s="83"/>
      <c r="DFL48" s="83"/>
      <c r="DFM48" s="83"/>
      <c r="DFN48" s="83"/>
      <c r="DFO48" s="83"/>
      <c r="DFP48" s="83"/>
      <c r="DFQ48" s="83"/>
      <c r="DFR48" s="83"/>
      <c r="DFS48" s="83"/>
      <c r="DFT48" s="83"/>
      <c r="DFU48" s="83"/>
      <c r="DFV48" s="83"/>
      <c r="DFW48" s="83"/>
      <c r="DFX48" s="83"/>
      <c r="DFY48" s="83"/>
      <c r="DFZ48" s="83"/>
      <c r="DGA48" s="83"/>
      <c r="DGB48" s="83"/>
      <c r="DGC48" s="83"/>
      <c r="DGD48" s="83"/>
      <c r="DGE48" s="83"/>
      <c r="DGF48" s="83"/>
      <c r="DGG48" s="83"/>
      <c r="DGH48" s="83"/>
      <c r="DGI48" s="83"/>
      <c r="DGJ48" s="83"/>
      <c r="DGK48" s="83"/>
      <c r="DGL48" s="83"/>
      <c r="DGM48" s="83"/>
      <c r="DGN48" s="83"/>
      <c r="DGO48" s="83"/>
      <c r="DGP48" s="83"/>
      <c r="DGQ48" s="83"/>
      <c r="DGR48" s="83"/>
      <c r="DGS48" s="83"/>
      <c r="DGT48" s="83"/>
      <c r="DGU48" s="83"/>
      <c r="DGV48" s="83"/>
      <c r="DGW48" s="83"/>
      <c r="DGX48" s="83"/>
      <c r="DGY48" s="83"/>
      <c r="DGZ48" s="83"/>
      <c r="DHA48" s="83"/>
      <c r="DHB48" s="83"/>
      <c r="DHC48" s="83"/>
      <c r="DHD48" s="83"/>
      <c r="DHE48" s="83"/>
      <c r="DHF48" s="83"/>
      <c r="DHG48" s="83"/>
      <c r="DHH48" s="83"/>
      <c r="DHI48" s="83"/>
      <c r="DHJ48" s="83"/>
      <c r="DHK48" s="83"/>
      <c r="DHL48" s="83"/>
      <c r="DHM48" s="83"/>
      <c r="DHN48" s="83"/>
      <c r="DHO48" s="83"/>
      <c r="DHP48" s="83"/>
      <c r="DHQ48" s="83"/>
      <c r="DHR48" s="83"/>
      <c r="DHS48" s="83"/>
      <c r="DHT48" s="83"/>
      <c r="DHU48" s="83"/>
      <c r="DHV48" s="83"/>
      <c r="DHW48" s="83"/>
      <c r="DHX48" s="83"/>
      <c r="DHY48" s="83"/>
      <c r="DHZ48" s="83"/>
      <c r="DIA48" s="83"/>
      <c r="DIB48" s="83"/>
      <c r="DIC48" s="83"/>
      <c r="DID48" s="83"/>
      <c r="DIE48" s="83"/>
      <c r="DIF48" s="83"/>
      <c r="DIG48" s="83"/>
      <c r="DIH48" s="83"/>
      <c r="DII48" s="83"/>
      <c r="DIJ48" s="83"/>
      <c r="DIK48" s="83"/>
      <c r="DIL48" s="83"/>
      <c r="DIM48" s="83"/>
      <c r="DIN48" s="83"/>
      <c r="DIO48" s="83"/>
      <c r="DIP48" s="83"/>
      <c r="DIQ48" s="83"/>
      <c r="DIR48" s="83"/>
      <c r="DIS48" s="83"/>
      <c r="DIT48" s="83"/>
      <c r="DIU48" s="83"/>
      <c r="DIV48" s="83"/>
      <c r="DIW48" s="83"/>
      <c r="DIX48" s="83"/>
      <c r="DIY48" s="83"/>
      <c r="DIZ48" s="83"/>
      <c r="DJA48" s="83"/>
      <c r="DJB48" s="83"/>
      <c r="DJC48" s="83"/>
      <c r="DJD48" s="83"/>
      <c r="DJE48" s="83"/>
      <c r="DJF48" s="83"/>
      <c r="DJG48" s="83"/>
      <c r="DJH48" s="83"/>
      <c r="DJI48" s="83"/>
      <c r="DJJ48" s="83"/>
      <c r="DJK48" s="83"/>
      <c r="DJL48" s="83"/>
      <c r="DJM48" s="83"/>
      <c r="DJN48" s="83"/>
      <c r="DJO48" s="83"/>
      <c r="DJP48" s="83"/>
      <c r="DJQ48" s="83"/>
      <c r="DJR48" s="83"/>
      <c r="DJS48" s="83"/>
      <c r="DJT48" s="83"/>
      <c r="DJU48" s="83"/>
      <c r="DJV48" s="83"/>
      <c r="DJW48" s="83"/>
      <c r="DJX48" s="83"/>
      <c r="DJY48" s="83"/>
      <c r="DJZ48" s="83"/>
      <c r="DKA48" s="83"/>
      <c r="DKB48" s="83"/>
      <c r="DKC48" s="83"/>
      <c r="DKD48" s="83"/>
      <c r="DKE48" s="83"/>
      <c r="DKF48" s="83"/>
      <c r="DKG48" s="83"/>
      <c r="DKH48" s="83"/>
      <c r="DKI48" s="83"/>
      <c r="DKJ48" s="83"/>
      <c r="DKK48" s="83"/>
      <c r="DKL48" s="83"/>
      <c r="DKM48" s="83"/>
      <c r="DKN48" s="83"/>
      <c r="DKO48" s="83"/>
      <c r="DKP48" s="83"/>
      <c r="DKQ48" s="83"/>
      <c r="DKR48" s="83"/>
      <c r="DKS48" s="83"/>
      <c r="DKT48" s="83"/>
      <c r="DKU48" s="83"/>
      <c r="DKV48" s="83"/>
      <c r="DKW48" s="83"/>
      <c r="DKX48" s="83"/>
      <c r="DKY48" s="83"/>
      <c r="DKZ48" s="83"/>
      <c r="DLA48" s="83"/>
      <c r="DLB48" s="83"/>
      <c r="DLC48" s="83"/>
      <c r="DLD48" s="83"/>
      <c r="DLE48" s="83"/>
      <c r="DLF48" s="83"/>
      <c r="DLG48" s="83"/>
      <c r="DLH48" s="83"/>
      <c r="DLI48" s="83"/>
      <c r="DLJ48" s="83"/>
      <c r="DLK48" s="83"/>
      <c r="DLL48" s="83"/>
      <c r="DLM48" s="83"/>
      <c r="DLN48" s="83"/>
      <c r="DLO48" s="83"/>
      <c r="DLP48" s="83"/>
      <c r="DLQ48" s="83"/>
      <c r="DLR48" s="83"/>
      <c r="DLS48" s="83"/>
      <c r="DLT48" s="83"/>
      <c r="DLU48" s="83"/>
      <c r="DLV48" s="83"/>
      <c r="DLW48" s="83"/>
      <c r="DLX48" s="83"/>
      <c r="DLY48" s="83"/>
      <c r="DLZ48" s="83"/>
      <c r="DMA48" s="83"/>
      <c r="DMB48" s="83"/>
      <c r="DMC48" s="83"/>
      <c r="DMD48" s="83"/>
      <c r="DME48" s="83"/>
      <c r="DMF48" s="83"/>
      <c r="DMG48" s="83"/>
      <c r="DMH48" s="83"/>
      <c r="DMI48" s="83"/>
      <c r="DMJ48" s="83"/>
      <c r="DMK48" s="83"/>
      <c r="DML48" s="83"/>
      <c r="DMM48" s="83"/>
      <c r="DMN48" s="83"/>
      <c r="DMO48" s="83"/>
      <c r="DMP48" s="83"/>
      <c r="DMQ48" s="83"/>
      <c r="DMR48" s="83"/>
      <c r="DMS48" s="83"/>
      <c r="DMT48" s="83"/>
      <c r="DMU48" s="83"/>
      <c r="DMV48" s="83"/>
      <c r="DMW48" s="83"/>
      <c r="DMX48" s="83"/>
      <c r="DMY48" s="83"/>
      <c r="DMZ48" s="83"/>
      <c r="DNA48" s="83"/>
      <c r="DNB48" s="83"/>
      <c r="DNC48" s="83"/>
      <c r="DND48" s="83"/>
      <c r="DNE48" s="83"/>
      <c r="DNF48" s="83"/>
      <c r="DNG48" s="83"/>
      <c r="DNH48" s="83"/>
      <c r="DNI48" s="83"/>
      <c r="DNJ48" s="83"/>
      <c r="DNK48" s="83"/>
      <c r="DNL48" s="83"/>
      <c r="DNM48" s="83"/>
      <c r="DNN48" s="83"/>
      <c r="DNO48" s="83"/>
      <c r="DNP48" s="83"/>
      <c r="DNQ48" s="83"/>
      <c r="DNR48" s="83"/>
      <c r="DNS48" s="83"/>
      <c r="DNT48" s="83"/>
      <c r="DNU48" s="83"/>
      <c r="DNV48" s="83"/>
      <c r="DNW48" s="83"/>
      <c r="DNX48" s="83"/>
      <c r="DNY48" s="83"/>
      <c r="DNZ48" s="83"/>
      <c r="DOA48" s="83"/>
      <c r="DOB48" s="83"/>
      <c r="DOC48" s="83"/>
      <c r="DOD48" s="83"/>
      <c r="DOE48" s="83"/>
      <c r="DOF48" s="83"/>
      <c r="DOG48" s="83"/>
      <c r="DOH48" s="83"/>
      <c r="DOI48" s="83"/>
      <c r="DOJ48" s="83"/>
      <c r="DOK48" s="83"/>
      <c r="DOL48" s="83"/>
      <c r="DOM48" s="83"/>
      <c r="DON48" s="83"/>
      <c r="DOO48" s="83"/>
      <c r="DOP48" s="83"/>
      <c r="DOQ48" s="83"/>
      <c r="DOR48" s="83"/>
      <c r="DOS48" s="83"/>
      <c r="DOT48" s="83"/>
      <c r="DOU48" s="83"/>
      <c r="DOV48" s="83"/>
      <c r="DOW48" s="83"/>
      <c r="DOX48" s="83"/>
      <c r="DOY48" s="83"/>
      <c r="DOZ48" s="83"/>
      <c r="DPA48" s="83"/>
      <c r="DPB48" s="83"/>
      <c r="DPC48" s="83"/>
      <c r="DPD48" s="83"/>
      <c r="DPE48" s="83"/>
      <c r="DPF48" s="83"/>
      <c r="DPG48" s="83"/>
      <c r="DPH48" s="83"/>
      <c r="DPI48" s="83"/>
      <c r="DPJ48" s="83"/>
      <c r="DPK48" s="83"/>
      <c r="DPL48" s="83"/>
      <c r="DPM48" s="83"/>
      <c r="DPN48" s="83"/>
      <c r="DPO48" s="83"/>
      <c r="DPP48" s="83"/>
      <c r="DPQ48" s="83"/>
      <c r="DPR48" s="83"/>
      <c r="DPS48" s="83"/>
      <c r="DPT48" s="83"/>
      <c r="DPU48" s="83"/>
      <c r="DPV48" s="83"/>
      <c r="DPW48" s="83"/>
      <c r="DPX48" s="83"/>
      <c r="DPY48" s="83"/>
      <c r="DPZ48" s="83"/>
      <c r="DQA48" s="83"/>
      <c r="DQB48" s="83"/>
      <c r="DQC48" s="83"/>
      <c r="DQD48" s="83"/>
      <c r="DQE48" s="83"/>
      <c r="DQF48" s="83"/>
      <c r="DQG48" s="83"/>
      <c r="DQH48" s="83"/>
      <c r="DQI48" s="83"/>
      <c r="DQJ48" s="83"/>
      <c r="DQK48" s="83"/>
      <c r="DQL48" s="83"/>
      <c r="DQM48" s="83"/>
      <c r="DQN48" s="83"/>
      <c r="DQO48" s="83"/>
      <c r="DQP48" s="83"/>
      <c r="DQQ48" s="83"/>
      <c r="DQR48" s="83"/>
      <c r="DQS48" s="83"/>
      <c r="DQT48" s="83"/>
      <c r="DQU48" s="83"/>
      <c r="DQV48" s="83"/>
      <c r="DQW48" s="83"/>
      <c r="DQX48" s="83"/>
      <c r="DQY48" s="83"/>
      <c r="DQZ48" s="83"/>
      <c r="DRA48" s="83"/>
      <c r="DRB48" s="83"/>
      <c r="DRC48" s="83"/>
      <c r="DRD48" s="83"/>
      <c r="DRE48" s="83"/>
      <c r="DRF48" s="83"/>
      <c r="DRG48" s="83"/>
      <c r="DRH48" s="83"/>
      <c r="DRI48" s="83"/>
      <c r="DRJ48" s="83"/>
      <c r="DRK48" s="83"/>
      <c r="DRL48" s="83"/>
      <c r="DRM48" s="83"/>
      <c r="DRN48" s="83"/>
      <c r="DRO48" s="83"/>
      <c r="DRP48" s="83"/>
      <c r="DRQ48" s="83"/>
      <c r="DRR48" s="83"/>
      <c r="DRS48" s="83"/>
      <c r="DRT48" s="83"/>
      <c r="DRU48" s="83"/>
      <c r="DRV48" s="83"/>
      <c r="DRW48" s="83"/>
      <c r="DRX48" s="83"/>
      <c r="DRY48" s="83"/>
      <c r="DRZ48" s="83"/>
      <c r="DSA48" s="83"/>
      <c r="DSB48" s="83"/>
      <c r="DSC48" s="83"/>
      <c r="DSD48" s="83"/>
      <c r="DSE48" s="83"/>
      <c r="DSF48" s="83"/>
      <c r="DSG48" s="83"/>
      <c r="DSH48" s="83"/>
      <c r="DSI48" s="83"/>
      <c r="DSJ48" s="83"/>
      <c r="DSK48" s="83"/>
      <c r="DSL48" s="83"/>
      <c r="DSM48" s="83"/>
      <c r="DSN48" s="83"/>
      <c r="DSO48" s="83"/>
      <c r="DSP48" s="83"/>
      <c r="DSQ48" s="83"/>
      <c r="DSR48" s="83"/>
      <c r="DSS48" s="83"/>
      <c r="DST48" s="83"/>
      <c r="DSU48" s="83"/>
      <c r="DSV48" s="83"/>
      <c r="DSW48" s="83"/>
      <c r="DSX48" s="83"/>
      <c r="DSY48" s="83"/>
      <c r="DSZ48" s="83"/>
      <c r="DTA48" s="83"/>
      <c r="DTB48" s="83"/>
      <c r="DTC48" s="83"/>
      <c r="DTD48" s="83"/>
      <c r="DTE48" s="83"/>
      <c r="DTF48" s="83"/>
      <c r="DTG48" s="83"/>
      <c r="DTH48" s="83"/>
      <c r="DTI48" s="83"/>
      <c r="DTJ48" s="83"/>
      <c r="DTK48" s="83"/>
      <c r="DTL48" s="83"/>
      <c r="DTM48" s="83"/>
      <c r="DTN48" s="83"/>
      <c r="DTO48" s="83"/>
      <c r="DTP48" s="83"/>
      <c r="DTQ48" s="83"/>
      <c r="DTR48" s="83"/>
      <c r="DTS48" s="83"/>
      <c r="DTT48" s="83"/>
      <c r="DTU48" s="83"/>
      <c r="DTV48" s="83"/>
      <c r="DTW48" s="83"/>
      <c r="DTX48" s="83"/>
      <c r="DTY48" s="83"/>
      <c r="DTZ48" s="83"/>
      <c r="DUA48" s="83"/>
      <c r="DUB48" s="83"/>
      <c r="DUC48" s="83"/>
      <c r="DUD48" s="83"/>
      <c r="DUE48" s="83"/>
      <c r="DUF48" s="83"/>
      <c r="DUG48" s="83"/>
      <c r="DUH48" s="83"/>
      <c r="DUI48" s="83"/>
      <c r="DUJ48" s="83"/>
      <c r="DUK48" s="83"/>
      <c r="DUL48" s="83"/>
      <c r="DUM48" s="83"/>
      <c r="DUN48" s="83"/>
      <c r="DUO48" s="83"/>
      <c r="DUP48" s="83"/>
      <c r="DUQ48" s="83"/>
      <c r="DUR48" s="83"/>
      <c r="DUS48" s="83"/>
      <c r="DUT48" s="83"/>
      <c r="DUU48" s="83"/>
      <c r="DUV48" s="83"/>
      <c r="DUW48" s="83"/>
      <c r="DUX48" s="83"/>
      <c r="DUY48" s="83"/>
      <c r="DUZ48" s="83"/>
      <c r="DVA48" s="83"/>
      <c r="DVB48" s="83"/>
      <c r="DVC48" s="83"/>
      <c r="DVD48" s="83"/>
      <c r="DVE48" s="83"/>
      <c r="DVF48" s="83"/>
      <c r="DVG48" s="83"/>
      <c r="DVH48" s="83"/>
      <c r="DVI48" s="83"/>
      <c r="DVJ48" s="83"/>
      <c r="DVK48" s="83"/>
      <c r="DVL48" s="83"/>
      <c r="DVM48" s="83"/>
      <c r="DVN48" s="83"/>
      <c r="DVO48" s="83"/>
      <c r="DVP48" s="83"/>
      <c r="DVQ48" s="83"/>
      <c r="DVR48" s="83"/>
      <c r="DVS48" s="83"/>
      <c r="DVT48" s="83"/>
      <c r="DVU48" s="83"/>
      <c r="DVV48" s="83"/>
      <c r="DVW48" s="83"/>
      <c r="DVX48" s="83"/>
      <c r="DVY48" s="83"/>
      <c r="DVZ48" s="83"/>
      <c r="DWA48" s="83"/>
      <c r="DWB48" s="83"/>
      <c r="DWC48" s="83"/>
      <c r="DWD48" s="83"/>
      <c r="DWE48" s="83"/>
      <c r="DWF48" s="83"/>
      <c r="DWG48" s="83"/>
      <c r="DWH48" s="83"/>
      <c r="DWI48" s="83"/>
      <c r="DWJ48" s="83"/>
      <c r="DWK48" s="83"/>
      <c r="DWL48" s="83"/>
      <c r="DWM48" s="83"/>
      <c r="DWN48" s="83"/>
      <c r="DWO48" s="83"/>
      <c r="DWP48" s="83"/>
      <c r="DWQ48" s="83"/>
      <c r="DWR48" s="83"/>
      <c r="DWS48" s="83"/>
      <c r="DWT48" s="83"/>
      <c r="DWU48" s="83"/>
      <c r="DWV48" s="83"/>
      <c r="DWW48" s="83"/>
      <c r="DWX48" s="83"/>
      <c r="DWY48" s="83"/>
      <c r="DWZ48" s="83"/>
      <c r="DXA48" s="83"/>
      <c r="DXB48" s="83"/>
      <c r="DXC48" s="83"/>
      <c r="DXD48" s="83"/>
      <c r="DXE48" s="83"/>
      <c r="DXF48" s="83"/>
      <c r="DXG48" s="83"/>
      <c r="DXH48" s="83"/>
      <c r="DXI48" s="83"/>
      <c r="DXJ48" s="83"/>
      <c r="DXK48" s="83"/>
      <c r="DXL48" s="83"/>
      <c r="DXM48" s="83"/>
      <c r="DXN48" s="83"/>
      <c r="DXO48" s="83"/>
      <c r="DXP48" s="83"/>
      <c r="DXQ48" s="83"/>
      <c r="DXR48" s="83"/>
      <c r="DXS48" s="83"/>
      <c r="DXT48" s="83"/>
      <c r="DXU48" s="83"/>
      <c r="DXV48" s="83"/>
      <c r="DXW48" s="83"/>
      <c r="DXX48" s="83"/>
      <c r="DXY48" s="83"/>
      <c r="DXZ48" s="83"/>
      <c r="DYA48" s="83"/>
      <c r="DYB48" s="83"/>
      <c r="DYC48" s="83"/>
      <c r="DYD48" s="83"/>
      <c r="DYE48" s="83"/>
      <c r="DYF48" s="83"/>
      <c r="DYG48" s="83"/>
      <c r="DYH48" s="83"/>
      <c r="DYI48" s="83"/>
      <c r="DYJ48" s="83"/>
      <c r="DYK48" s="83"/>
      <c r="DYL48" s="83"/>
      <c r="DYM48" s="83"/>
      <c r="DYN48" s="83"/>
      <c r="DYO48" s="83"/>
      <c r="DYP48" s="83"/>
      <c r="DYQ48" s="83"/>
      <c r="DYR48" s="83"/>
      <c r="DYS48" s="83"/>
      <c r="DYT48" s="83"/>
      <c r="DYU48" s="83"/>
      <c r="DYV48" s="83"/>
      <c r="DYW48" s="83"/>
      <c r="DYX48" s="83"/>
      <c r="DYY48" s="83"/>
      <c r="DYZ48" s="83"/>
      <c r="DZA48" s="83"/>
      <c r="DZB48" s="83"/>
      <c r="DZC48" s="83"/>
      <c r="DZD48" s="83"/>
      <c r="DZE48" s="83"/>
      <c r="DZF48" s="83"/>
      <c r="DZG48" s="83"/>
      <c r="DZH48" s="83"/>
      <c r="DZI48" s="83"/>
      <c r="DZJ48" s="83"/>
      <c r="DZK48" s="83"/>
      <c r="DZL48" s="83"/>
      <c r="DZM48" s="83"/>
      <c r="DZN48" s="83"/>
      <c r="DZO48" s="83"/>
      <c r="DZP48" s="83"/>
      <c r="DZQ48" s="83"/>
      <c r="DZR48" s="83"/>
      <c r="DZS48" s="83"/>
      <c r="DZT48" s="83"/>
      <c r="DZU48" s="83"/>
      <c r="DZV48" s="83"/>
      <c r="DZW48" s="83"/>
      <c r="DZX48" s="83"/>
      <c r="DZY48" s="83"/>
      <c r="DZZ48" s="83"/>
      <c r="EAA48" s="83"/>
      <c r="EAB48" s="83"/>
      <c r="EAC48" s="83"/>
      <c r="EAD48" s="83"/>
      <c r="EAE48" s="83"/>
      <c r="EAF48" s="83"/>
      <c r="EAG48" s="83"/>
      <c r="EAH48" s="83"/>
      <c r="EAI48" s="83"/>
      <c r="EAJ48" s="83"/>
      <c r="EAK48" s="83"/>
      <c r="EAL48" s="83"/>
      <c r="EAM48" s="83"/>
      <c r="EAN48" s="83"/>
      <c r="EAO48" s="83"/>
      <c r="EAP48" s="83"/>
      <c r="EAQ48" s="83"/>
      <c r="EAR48" s="83"/>
      <c r="EAS48" s="83"/>
      <c r="EAT48" s="83"/>
      <c r="EAU48" s="83"/>
      <c r="EAV48" s="83"/>
      <c r="EAW48" s="83"/>
      <c r="EAX48" s="83"/>
      <c r="EAY48" s="83"/>
      <c r="EAZ48" s="83"/>
      <c r="EBA48" s="83"/>
      <c r="EBB48" s="83"/>
      <c r="EBC48" s="83"/>
      <c r="EBD48" s="83"/>
      <c r="EBE48" s="83"/>
      <c r="EBF48" s="83"/>
      <c r="EBG48" s="83"/>
      <c r="EBH48" s="83"/>
      <c r="EBI48" s="83"/>
      <c r="EBJ48" s="83"/>
      <c r="EBK48" s="83"/>
      <c r="EBL48" s="83"/>
      <c r="EBM48" s="83"/>
      <c r="EBN48" s="83"/>
      <c r="EBO48" s="83"/>
      <c r="EBP48" s="83"/>
      <c r="EBQ48" s="83"/>
      <c r="EBR48" s="83"/>
      <c r="EBS48" s="83"/>
      <c r="EBT48" s="83"/>
      <c r="EBU48" s="83"/>
      <c r="EBV48" s="83"/>
      <c r="EBW48" s="83"/>
      <c r="EBX48" s="83"/>
      <c r="EBY48" s="83"/>
      <c r="EBZ48" s="83"/>
      <c r="ECA48" s="83"/>
      <c r="ECB48" s="83"/>
      <c r="ECC48" s="83"/>
      <c r="ECD48" s="83"/>
      <c r="ECE48" s="83"/>
      <c r="ECF48" s="83"/>
      <c r="ECG48" s="83"/>
      <c r="ECH48" s="83"/>
      <c r="ECI48" s="83"/>
      <c r="ECJ48" s="83"/>
      <c r="ECK48" s="83"/>
      <c r="ECL48" s="83"/>
      <c r="ECM48" s="83"/>
      <c r="ECN48" s="83"/>
      <c r="ECO48" s="83"/>
      <c r="ECP48" s="83"/>
      <c r="ECQ48" s="83"/>
      <c r="ECR48" s="83"/>
      <c r="ECS48" s="83"/>
      <c r="ECT48" s="83"/>
      <c r="ECU48" s="83"/>
      <c r="ECV48" s="83"/>
      <c r="ECW48" s="83"/>
      <c r="ECX48" s="83"/>
      <c r="ECY48" s="83"/>
      <c r="ECZ48" s="83"/>
      <c r="EDA48" s="83"/>
      <c r="EDB48" s="83"/>
      <c r="EDC48" s="83"/>
      <c r="EDD48" s="83"/>
      <c r="EDE48" s="83"/>
      <c r="EDF48" s="83"/>
      <c r="EDG48" s="83"/>
      <c r="EDH48" s="83"/>
      <c r="EDI48" s="83"/>
      <c r="EDJ48" s="83"/>
      <c r="EDK48" s="83"/>
      <c r="EDL48" s="83"/>
      <c r="EDM48" s="83"/>
      <c r="EDN48" s="83"/>
      <c r="EDO48" s="83"/>
      <c r="EDP48" s="83"/>
      <c r="EDQ48" s="83"/>
      <c r="EDR48" s="83"/>
      <c r="EDS48" s="83"/>
      <c r="EDT48" s="83"/>
      <c r="EDU48" s="83"/>
      <c r="EDV48" s="83"/>
      <c r="EDW48" s="83"/>
      <c r="EDX48" s="83"/>
      <c r="EDY48" s="83"/>
      <c r="EDZ48" s="83"/>
      <c r="EEA48" s="83"/>
      <c r="EEB48" s="83"/>
      <c r="EEC48" s="83"/>
      <c r="EED48" s="83"/>
      <c r="EEE48" s="83"/>
      <c r="EEF48" s="83"/>
      <c r="EEG48" s="83"/>
      <c r="EEH48" s="83"/>
      <c r="EEI48" s="83"/>
      <c r="EEJ48" s="83"/>
      <c r="EEK48" s="83"/>
      <c r="EEL48" s="83"/>
      <c r="EEM48" s="83"/>
      <c r="EEN48" s="83"/>
      <c r="EEO48" s="83"/>
      <c r="EEP48" s="83"/>
      <c r="EEQ48" s="83"/>
      <c r="EER48" s="83"/>
      <c r="EES48" s="83"/>
      <c r="EET48" s="83"/>
      <c r="EEU48" s="83"/>
      <c r="EEV48" s="83"/>
      <c r="EEW48" s="83"/>
      <c r="EEX48" s="83"/>
      <c r="EEY48" s="83"/>
      <c r="EEZ48" s="83"/>
      <c r="EFA48" s="83"/>
      <c r="EFB48" s="83"/>
      <c r="EFC48" s="83"/>
      <c r="EFD48" s="83"/>
      <c r="EFE48" s="83"/>
      <c r="EFF48" s="83"/>
      <c r="EFG48" s="83"/>
      <c r="EFH48" s="83"/>
      <c r="EFI48" s="83"/>
      <c r="EFJ48" s="83"/>
      <c r="EFK48" s="83"/>
      <c r="EFL48" s="83"/>
      <c r="EFM48" s="83"/>
      <c r="EFN48" s="83"/>
      <c r="EFO48" s="83"/>
      <c r="EFP48" s="83"/>
      <c r="EFQ48" s="83"/>
      <c r="EFR48" s="83"/>
      <c r="EFS48" s="83"/>
      <c r="EFT48" s="83"/>
      <c r="EFU48" s="83"/>
      <c r="EFV48" s="83"/>
      <c r="EFW48" s="83"/>
      <c r="EFX48" s="83"/>
      <c r="EFY48" s="83"/>
      <c r="EFZ48" s="83"/>
      <c r="EGA48" s="83"/>
      <c r="EGB48" s="83"/>
      <c r="EGC48" s="83"/>
      <c r="EGD48" s="83"/>
      <c r="EGE48" s="83"/>
      <c r="EGF48" s="83"/>
      <c r="EGG48" s="83"/>
      <c r="EGH48" s="83"/>
      <c r="EGI48" s="83"/>
      <c r="EGJ48" s="83"/>
      <c r="EGK48" s="83"/>
      <c r="EGL48" s="83"/>
      <c r="EGM48" s="83"/>
      <c r="EGN48" s="83"/>
      <c r="EGO48" s="83"/>
      <c r="EGP48" s="83"/>
      <c r="EGQ48" s="83"/>
      <c r="EGR48" s="83"/>
      <c r="EGS48" s="83"/>
      <c r="EGT48" s="83"/>
      <c r="EGU48" s="83"/>
      <c r="EGV48" s="83"/>
      <c r="EGW48" s="83"/>
      <c r="EGX48" s="83"/>
      <c r="EGY48" s="83"/>
      <c r="EGZ48" s="83"/>
      <c r="EHA48" s="83"/>
      <c r="EHB48" s="83"/>
      <c r="EHC48" s="83"/>
      <c r="EHD48" s="83"/>
      <c r="EHE48" s="83"/>
      <c r="EHF48" s="83"/>
      <c r="EHG48" s="83"/>
      <c r="EHH48" s="83"/>
      <c r="EHI48" s="83"/>
      <c r="EHJ48" s="83"/>
      <c r="EHK48" s="83"/>
      <c r="EHL48" s="83"/>
      <c r="EHM48" s="83"/>
      <c r="EHN48" s="83"/>
      <c r="EHO48" s="83"/>
      <c r="EHP48" s="83"/>
      <c r="EHQ48" s="83"/>
      <c r="EHR48" s="83"/>
      <c r="EHS48" s="83"/>
      <c r="EHT48" s="83"/>
      <c r="EHU48" s="83"/>
      <c r="EHV48" s="83"/>
      <c r="EHW48" s="83"/>
      <c r="EHX48" s="83"/>
      <c r="EHY48" s="83"/>
      <c r="EHZ48" s="83"/>
      <c r="EIA48" s="83"/>
      <c r="EIB48" s="83"/>
      <c r="EIC48" s="83"/>
      <c r="EID48" s="83"/>
      <c r="EIE48" s="83"/>
      <c r="EIF48" s="83"/>
      <c r="EIG48" s="83"/>
      <c r="EIH48" s="83"/>
      <c r="EII48" s="83"/>
      <c r="EIJ48" s="83"/>
      <c r="EIK48" s="83"/>
      <c r="EIL48" s="83"/>
      <c r="EIM48" s="83"/>
      <c r="EIN48" s="83"/>
      <c r="EIO48" s="83"/>
      <c r="EIP48" s="83"/>
      <c r="EIQ48" s="83"/>
      <c r="EIR48" s="83"/>
      <c r="EIS48" s="83"/>
      <c r="EIT48" s="83"/>
      <c r="EIU48" s="83"/>
      <c r="EIV48" s="83"/>
      <c r="EIW48" s="83"/>
      <c r="EIX48" s="83"/>
      <c r="EIY48" s="83"/>
      <c r="EIZ48" s="83"/>
      <c r="EJA48" s="83"/>
      <c r="EJB48" s="83"/>
      <c r="EJC48" s="83"/>
      <c r="EJD48" s="83"/>
      <c r="EJE48" s="83"/>
      <c r="EJF48" s="83"/>
      <c r="EJG48" s="83"/>
      <c r="EJH48" s="83"/>
      <c r="EJI48" s="83"/>
      <c r="EJJ48" s="83"/>
      <c r="EJK48" s="83"/>
      <c r="EJL48" s="83"/>
      <c r="EJM48" s="83"/>
      <c r="EJN48" s="83"/>
      <c r="EJO48" s="83"/>
      <c r="EJP48" s="83"/>
      <c r="EJQ48" s="83"/>
      <c r="EJR48" s="83"/>
      <c r="EJS48" s="83"/>
      <c r="EJT48" s="83"/>
      <c r="EJU48" s="83"/>
      <c r="EJV48" s="83"/>
      <c r="EJW48" s="83"/>
      <c r="EJX48" s="83"/>
      <c r="EJY48" s="83"/>
      <c r="EJZ48" s="83"/>
      <c r="EKA48" s="83"/>
      <c r="EKB48" s="83"/>
      <c r="EKC48" s="83"/>
      <c r="EKD48" s="83"/>
      <c r="EKE48" s="83"/>
      <c r="EKF48" s="83"/>
      <c r="EKG48" s="83"/>
      <c r="EKH48" s="83"/>
      <c r="EKI48" s="83"/>
      <c r="EKJ48" s="83"/>
      <c r="EKK48" s="83"/>
      <c r="EKL48" s="83"/>
      <c r="EKM48" s="83"/>
      <c r="EKN48" s="83"/>
      <c r="EKO48" s="83"/>
      <c r="EKP48" s="83"/>
      <c r="EKQ48" s="83"/>
      <c r="EKR48" s="83"/>
      <c r="EKS48" s="83"/>
      <c r="EKT48" s="83"/>
      <c r="EKU48" s="83"/>
      <c r="EKV48" s="83"/>
      <c r="EKW48" s="83"/>
      <c r="EKX48" s="83"/>
      <c r="EKY48" s="83"/>
      <c r="EKZ48" s="83"/>
      <c r="ELA48" s="83"/>
      <c r="ELB48" s="83"/>
      <c r="ELC48" s="83"/>
      <c r="ELD48" s="83"/>
      <c r="ELE48" s="83"/>
      <c r="ELF48" s="83"/>
      <c r="ELG48" s="83"/>
      <c r="ELH48" s="83"/>
      <c r="ELI48" s="83"/>
      <c r="ELJ48" s="83"/>
      <c r="ELK48" s="83"/>
      <c r="ELL48" s="83"/>
      <c r="ELM48" s="83"/>
      <c r="ELN48" s="83"/>
      <c r="ELO48" s="83"/>
      <c r="ELP48" s="83"/>
      <c r="ELQ48" s="83"/>
      <c r="ELR48" s="83"/>
      <c r="ELS48" s="83"/>
      <c r="ELT48" s="83"/>
      <c r="ELU48" s="83"/>
      <c r="ELV48" s="83"/>
      <c r="ELW48" s="83"/>
      <c r="ELX48" s="83"/>
      <c r="ELY48" s="83"/>
      <c r="ELZ48" s="83"/>
      <c r="EMA48" s="83"/>
      <c r="EMB48" s="83"/>
      <c r="EMC48" s="83"/>
      <c r="EMD48" s="83"/>
      <c r="EME48" s="83"/>
      <c r="EMF48" s="83"/>
      <c r="EMG48" s="83"/>
      <c r="EMH48" s="83"/>
      <c r="EMI48" s="83"/>
      <c r="EMJ48" s="83"/>
      <c r="EMK48" s="83"/>
      <c r="EML48" s="83"/>
      <c r="EMM48" s="83"/>
      <c r="EMN48" s="83"/>
      <c r="EMO48" s="83"/>
      <c r="EMP48" s="83"/>
      <c r="EMQ48" s="83"/>
      <c r="EMR48" s="83"/>
      <c r="EMS48" s="83"/>
      <c r="EMT48" s="83"/>
      <c r="EMU48" s="83"/>
      <c r="EMV48" s="83"/>
      <c r="EMW48" s="83"/>
      <c r="EMX48" s="83"/>
      <c r="EMY48" s="83"/>
      <c r="EMZ48" s="83"/>
      <c r="ENA48" s="83"/>
      <c r="ENB48" s="83"/>
      <c r="ENC48" s="83"/>
      <c r="END48" s="83"/>
      <c r="ENE48" s="83"/>
      <c r="ENF48" s="83"/>
      <c r="ENG48" s="83"/>
      <c r="ENH48" s="83"/>
      <c r="ENI48" s="83"/>
      <c r="ENJ48" s="83"/>
      <c r="ENK48" s="83"/>
      <c r="ENL48" s="83"/>
      <c r="ENM48" s="83"/>
      <c r="ENN48" s="83"/>
      <c r="ENO48" s="83"/>
      <c r="ENP48" s="83"/>
      <c r="ENQ48" s="83"/>
      <c r="ENR48" s="83"/>
      <c r="ENS48" s="83"/>
      <c r="ENT48" s="83"/>
      <c r="ENU48" s="83"/>
      <c r="ENV48" s="83"/>
      <c r="ENW48" s="83"/>
      <c r="ENX48" s="83"/>
      <c r="ENY48" s="83"/>
      <c r="ENZ48" s="83"/>
      <c r="EOA48" s="83"/>
      <c r="EOB48" s="83"/>
      <c r="EOC48" s="83"/>
      <c r="EOD48" s="83"/>
      <c r="EOE48" s="83"/>
      <c r="EOF48" s="83"/>
      <c r="EOG48" s="83"/>
      <c r="EOH48" s="83"/>
      <c r="EOI48" s="83"/>
      <c r="EOJ48" s="83"/>
      <c r="EOK48" s="83"/>
      <c r="EOL48" s="83"/>
      <c r="EOM48" s="83"/>
      <c r="EON48" s="83"/>
      <c r="EOO48" s="83"/>
      <c r="EOP48" s="83"/>
      <c r="EOQ48" s="83"/>
      <c r="EOR48" s="83"/>
      <c r="EOS48" s="83"/>
      <c r="EOT48" s="83"/>
      <c r="EOU48" s="83"/>
      <c r="EOV48" s="83"/>
      <c r="EOW48" s="83"/>
      <c r="EOX48" s="83"/>
      <c r="EOY48" s="83"/>
      <c r="EOZ48" s="83"/>
      <c r="EPA48" s="83"/>
      <c r="EPB48" s="83"/>
      <c r="EPC48" s="83"/>
      <c r="EPD48" s="83"/>
      <c r="EPE48" s="83"/>
      <c r="EPF48" s="83"/>
      <c r="EPG48" s="83"/>
      <c r="EPH48" s="83"/>
      <c r="EPI48" s="83"/>
      <c r="EPJ48" s="83"/>
      <c r="EPK48" s="83"/>
      <c r="EPL48" s="83"/>
      <c r="EPM48" s="83"/>
      <c r="EPN48" s="83"/>
      <c r="EPO48" s="83"/>
      <c r="EPP48" s="83"/>
      <c r="EPQ48" s="83"/>
      <c r="EPR48" s="83"/>
      <c r="EPS48" s="83"/>
      <c r="EPT48" s="83"/>
      <c r="EPU48" s="83"/>
      <c r="EPV48" s="83"/>
      <c r="EPW48" s="83"/>
      <c r="EPX48" s="83"/>
      <c r="EPY48" s="83"/>
      <c r="EPZ48" s="83"/>
      <c r="EQA48" s="83"/>
      <c r="EQB48" s="83"/>
      <c r="EQC48" s="83"/>
      <c r="EQD48" s="83"/>
      <c r="EQE48" s="83"/>
      <c r="EQF48" s="83"/>
      <c r="EQG48" s="83"/>
      <c r="EQH48" s="83"/>
      <c r="EQI48" s="83"/>
      <c r="EQJ48" s="83"/>
      <c r="EQK48" s="83"/>
      <c r="EQL48" s="83"/>
      <c r="EQM48" s="83"/>
      <c r="EQN48" s="83"/>
      <c r="EQO48" s="83"/>
      <c r="EQP48" s="83"/>
      <c r="EQQ48" s="83"/>
      <c r="EQR48" s="83"/>
      <c r="EQS48" s="83"/>
      <c r="EQT48" s="83"/>
      <c r="EQU48" s="83"/>
      <c r="EQV48" s="83"/>
      <c r="EQW48" s="83"/>
      <c r="EQX48" s="83"/>
      <c r="EQY48" s="83"/>
      <c r="EQZ48" s="83"/>
      <c r="ERA48" s="83"/>
      <c r="ERB48" s="83"/>
      <c r="ERC48" s="83"/>
      <c r="ERD48" s="83"/>
      <c r="ERE48" s="83"/>
      <c r="ERF48" s="83"/>
      <c r="ERG48" s="83"/>
      <c r="ERH48" s="83"/>
      <c r="ERI48" s="83"/>
      <c r="ERJ48" s="83"/>
      <c r="ERK48" s="83"/>
      <c r="ERL48" s="83"/>
      <c r="ERM48" s="83"/>
      <c r="ERN48" s="83"/>
      <c r="ERO48" s="83"/>
      <c r="ERP48" s="83"/>
      <c r="ERQ48" s="83"/>
      <c r="ERR48" s="83"/>
      <c r="ERS48" s="83"/>
      <c r="ERT48" s="83"/>
      <c r="ERU48" s="83"/>
      <c r="ERV48" s="83"/>
      <c r="ERW48" s="83"/>
      <c r="ERX48" s="83"/>
      <c r="ERY48" s="83"/>
      <c r="ERZ48" s="83"/>
      <c r="ESA48" s="83"/>
      <c r="ESB48" s="83"/>
      <c r="ESC48" s="83"/>
      <c r="ESD48" s="83"/>
      <c r="ESE48" s="83"/>
      <c r="ESF48" s="83"/>
      <c r="ESG48" s="83"/>
      <c r="ESH48" s="83"/>
      <c r="ESI48" s="83"/>
      <c r="ESJ48" s="83"/>
      <c r="ESK48" s="83"/>
      <c r="ESL48" s="83"/>
      <c r="ESM48" s="83"/>
      <c r="ESN48" s="83"/>
      <c r="ESO48" s="83"/>
      <c r="ESP48" s="83"/>
      <c r="ESQ48" s="83"/>
      <c r="ESR48" s="83"/>
      <c r="ESS48" s="83"/>
      <c r="EST48" s="83"/>
      <c r="ESU48" s="83"/>
      <c r="ESV48" s="83"/>
      <c r="ESW48" s="83"/>
      <c r="ESX48" s="83"/>
      <c r="ESY48" s="83"/>
      <c r="ESZ48" s="83"/>
      <c r="ETA48" s="83"/>
      <c r="ETB48" s="83"/>
      <c r="ETC48" s="83"/>
      <c r="ETD48" s="83"/>
      <c r="ETE48" s="83"/>
      <c r="ETF48" s="83"/>
      <c r="ETG48" s="83"/>
      <c r="ETH48" s="83"/>
      <c r="ETI48" s="83"/>
      <c r="ETJ48" s="83"/>
      <c r="ETK48" s="83"/>
      <c r="ETL48" s="83"/>
      <c r="ETM48" s="83"/>
      <c r="ETN48" s="83"/>
      <c r="ETO48" s="83"/>
      <c r="ETP48" s="83"/>
      <c r="ETQ48" s="83"/>
      <c r="ETR48" s="83"/>
      <c r="ETS48" s="83"/>
      <c r="ETT48" s="83"/>
      <c r="ETU48" s="83"/>
      <c r="ETV48" s="83"/>
      <c r="ETW48" s="83"/>
      <c r="ETX48" s="83"/>
      <c r="ETY48" s="83"/>
      <c r="ETZ48" s="83"/>
      <c r="EUA48" s="83"/>
      <c r="EUB48" s="83"/>
      <c r="EUC48" s="83"/>
      <c r="EUD48" s="83"/>
      <c r="EUE48" s="83"/>
      <c r="EUF48" s="83"/>
      <c r="EUG48" s="83"/>
      <c r="EUH48" s="83"/>
      <c r="EUI48" s="83"/>
      <c r="EUJ48" s="83"/>
      <c r="EUK48" s="83"/>
      <c r="EUL48" s="83"/>
      <c r="EUM48" s="83"/>
      <c r="EUN48" s="83"/>
      <c r="EUO48" s="83"/>
      <c r="EUP48" s="83"/>
      <c r="EUQ48" s="83"/>
      <c r="EUR48" s="83"/>
      <c r="EUS48" s="83"/>
      <c r="EUT48" s="83"/>
      <c r="EUU48" s="83"/>
      <c r="EUV48" s="83"/>
      <c r="EUW48" s="83"/>
      <c r="EUX48" s="83"/>
      <c r="EUY48" s="83"/>
      <c r="EUZ48" s="83"/>
      <c r="EVA48" s="83"/>
      <c r="EVB48" s="83"/>
      <c r="EVC48" s="83"/>
      <c r="EVD48" s="83"/>
      <c r="EVE48" s="83"/>
      <c r="EVF48" s="83"/>
      <c r="EVG48" s="83"/>
      <c r="EVH48" s="83"/>
      <c r="EVI48" s="83"/>
      <c r="EVJ48" s="83"/>
      <c r="EVK48" s="83"/>
      <c r="EVL48" s="83"/>
      <c r="EVM48" s="83"/>
      <c r="EVN48" s="83"/>
      <c r="EVO48" s="83"/>
      <c r="EVP48" s="83"/>
      <c r="EVQ48" s="83"/>
      <c r="EVR48" s="83"/>
      <c r="EVS48" s="83"/>
      <c r="EVT48" s="83"/>
      <c r="EVU48" s="83"/>
      <c r="EVV48" s="83"/>
      <c r="EVW48" s="83"/>
      <c r="EVX48" s="83"/>
      <c r="EVY48" s="83"/>
      <c r="EVZ48" s="83"/>
      <c r="EWA48" s="83"/>
      <c r="EWB48" s="83"/>
      <c r="EWC48" s="83"/>
      <c r="EWD48" s="83"/>
      <c r="EWE48" s="83"/>
      <c r="EWF48" s="83"/>
      <c r="EWG48" s="83"/>
      <c r="EWH48" s="83"/>
      <c r="EWI48" s="83"/>
      <c r="EWJ48" s="83"/>
      <c r="EWK48" s="83"/>
      <c r="EWL48" s="83"/>
      <c r="EWM48" s="83"/>
      <c r="EWN48" s="83"/>
      <c r="EWO48" s="83"/>
      <c r="EWP48" s="83"/>
      <c r="EWQ48" s="83"/>
      <c r="EWR48" s="83"/>
      <c r="EWS48" s="83"/>
      <c r="EWT48" s="83"/>
      <c r="EWU48" s="83"/>
      <c r="EWV48" s="83"/>
      <c r="EWW48" s="83"/>
      <c r="EWX48" s="83"/>
      <c r="EWY48" s="83"/>
      <c r="EWZ48" s="83"/>
      <c r="EXA48" s="83"/>
      <c r="EXB48" s="83"/>
      <c r="EXC48" s="83"/>
      <c r="EXD48" s="83"/>
      <c r="EXE48" s="83"/>
      <c r="EXF48" s="83"/>
      <c r="EXG48" s="83"/>
      <c r="EXH48" s="83"/>
      <c r="EXI48" s="83"/>
      <c r="EXJ48" s="83"/>
      <c r="EXK48" s="83"/>
      <c r="EXL48" s="83"/>
      <c r="EXM48" s="83"/>
      <c r="EXN48" s="83"/>
      <c r="EXO48" s="83"/>
      <c r="EXP48" s="83"/>
      <c r="EXQ48" s="83"/>
      <c r="EXR48" s="83"/>
      <c r="EXS48" s="83"/>
      <c r="EXT48" s="83"/>
      <c r="EXU48" s="83"/>
      <c r="EXV48" s="83"/>
      <c r="EXW48" s="83"/>
      <c r="EXX48" s="83"/>
      <c r="EXY48" s="83"/>
      <c r="EXZ48" s="83"/>
      <c r="EYA48" s="83"/>
      <c r="EYB48" s="83"/>
      <c r="EYC48" s="83"/>
      <c r="EYD48" s="83"/>
      <c r="EYE48" s="83"/>
      <c r="EYF48" s="83"/>
      <c r="EYG48" s="83"/>
      <c r="EYH48" s="83"/>
      <c r="EYI48" s="83"/>
      <c r="EYJ48" s="83"/>
      <c r="EYK48" s="83"/>
      <c r="EYL48" s="83"/>
      <c r="EYM48" s="83"/>
      <c r="EYN48" s="83"/>
      <c r="EYO48" s="83"/>
      <c r="EYP48" s="83"/>
      <c r="EYQ48" s="83"/>
      <c r="EYR48" s="83"/>
      <c r="EYS48" s="83"/>
      <c r="EYT48" s="83"/>
      <c r="EYU48" s="83"/>
      <c r="EYV48" s="83"/>
      <c r="EYW48" s="83"/>
      <c r="EYX48" s="83"/>
      <c r="EYY48" s="83"/>
      <c r="EYZ48" s="83"/>
      <c r="EZA48" s="83"/>
      <c r="EZB48" s="83"/>
      <c r="EZC48" s="83"/>
      <c r="EZD48" s="83"/>
      <c r="EZE48" s="83"/>
      <c r="EZF48" s="83"/>
      <c r="EZG48" s="83"/>
      <c r="EZH48" s="83"/>
      <c r="EZI48" s="83"/>
      <c r="EZJ48" s="83"/>
      <c r="EZK48" s="83"/>
      <c r="EZL48" s="83"/>
      <c r="EZM48" s="83"/>
      <c r="EZN48" s="83"/>
      <c r="EZO48" s="83"/>
      <c r="EZP48" s="83"/>
      <c r="EZQ48" s="83"/>
      <c r="EZR48" s="83"/>
      <c r="EZS48" s="83"/>
      <c r="EZT48" s="83"/>
      <c r="EZU48" s="83"/>
      <c r="EZV48" s="83"/>
      <c r="EZW48" s="83"/>
      <c r="EZX48" s="83"/>
      <c r="EZY48" s="83"/>
      <c r="EZZ48" s="83"/>
      <c r="FAA48" s="83"/>
      <c r="FAB48" s="83"/>
      <c r="FAC48" s="83"/>
      <c r="FAD48" s="83"/>
      <c r="FAE48" s="83"/>
      <c r="FAF48" s="83"/>
      <c r="FAG48" s="83"/>
      <c r="FAH48" s="83"/>
      <c r="FAI48" s="83"/>
      <c r="FAJ48" s="83"/>
      <c r="FAK48" s="83"/>
      <c r="FAL48" s="83"/>
      <c r="FAM48" s="83"/>
      <c r="FAN48" s="83"/>
      <c r="FAO48" s="83"/>
      <c r="FAP48" s="83"/>
      <c r="FAQ48" s="83"/>
      <c r="FAR48" s="83"/>
      <c r="FAS48" s="83"/>
      <c r="FAT48" s="83"/>
      <c r="FAU48" s="83"/>
      <c r="FAV48" s="83"/>
      <c r="FAW48" s="83"/>
      <c r="FAX48" s="83"/>
      <c r="FAY48" s="83"/>
      <c r="FAZ48" s="83"/>
      <c r="FBA48" s="83"/>
      <c r="FBB48" s="83"/>
      <c r="FBC48" s="83"/>
      <c r="FBD48" s="83"/>
      <c r="FBE48" s="83"/>
      <c r="FBF48" s="83"/>
      <c r="FBG48" s="83"/>
      <c r="FBH48" s="83"/>
      <c r="FBI48" s="83"/>
      <c r="FBJ48" s="83"/>
      <c r="FBK48" s="83"/>
      <c r="FBL48" s="83"/>
      <c r="FBM48" s="83"/>
      <c r="FBN48" s="83"/>
      <c r="FBO48" s="83"/>
      <c r="FBP48" s="83"/>
      <c r="FBQ48" s="83"/>
      <c r="FBR48" s="83"/>
      <c r="FBS48" s="83"/>
      <c r="FBT48" s="83"/>
      <c r="FBU48" s="83"/>
      <c r="FBV48" s="83"/>
      <c r="FBW48" s="83"/>
      <c r="FBX48" s="83"/>
      <c r="FBY48" s="83"/>
      <c r="FBZ48" s="83"/>
      <c r="FCA48" s="83"/>
      <c r="FCB48" s="83"/>
      <c r="FCC48" s="83"/>
      <c r="FCD48" s="83"/>
      <c r="FCE48" s="83"/>
      <c r="FCF48" s="83"/>
      <c r="FCG48" s="83"/>
      <c r="FCH48" s="83"/>
      <c r="FCI48" s="83"/>
      <c r="FCJ48" s="83"/>
      <c r="FCK48" s="83"/>
      <c r="FCL48" s="83"/>
      <c r="FCM48" s="83"/>
      <c r="FCN48" s="83"/>
      <c r="FCO48" s="83"/>
      <c r="FCP48" s="83"/>
      <c r="FCQ48" s="83"/>
      <c r="FCR48" s="83"/>
      <c r="FCS48" s="83"/>
      <c r="FCT48" s="83"/>
      <c r="FCU48" s="83"/>
      <c r="FCV48" s="83"/>
      <c r="FCW48" s="83"/>
      <c r="FCX48" s="83"/>
      <c r="FCY48" s="83"/>
      <c r="FCZ48" s="83"/>
      <c r="FDA48" s="83"/>
      <c r="FDB48" s="83"/>
      <c r="FDC48" s="83"/>
      <c r="FDD48" s="83"/>
      <c r="FDE48" s="83"/>
      <c r="FDF48" s="83"/>
      <c r="FDG48" s="83"/>
      <c r="FDH48" s="83"/>
      <c r="FDI48" s="83"/>
      <c r="FDJ48" s="83"/>
      <c r="FDK48" s="83"/>
      <c r="FDL48" s="83"/>
      <c r="FDM48" s="83"/>
      <c r="FDN48" s="83"/>
      <c r="FDO48" s="83"/>
      <c r="FDP48" s="83"/>
      <c r="FDQ48" s="83"/>
      <c r="FDR48" s="83"/>
      <c r="FDS48" s="83"/>
      <c r="FDT48" s="83"/>
      <c r="FDU48" s="83"/>
      <c r="FDV48" s="83"/>
      <c r="FDW48" s="83"/>
      <c r="FDX48" s="83"/>
      <c r="FDY48" s="83"/>
      <c r="FDZ48" s="83"/>
      <c r="FEA48" s="83"/>
      <c r="FEB48" s="83"/>
      <c r="FEC48" s="83"/>
      <c r="FED48" s="83"/>
      <c r="FEE48" s="83"/>
      <c r="FEF48" s="83"/>
      <c r="FEG48" s="83"/>
      <c r="FEH48" s="83"/>
      <c r="FEI48" s="83"/>
      <c r="FEJ48" s="83"/>
      <c r="FEK48" s="83"/>
      <c r="FEL48" s="83"/>
      <c r="FEM48" s="83"/>
      <c r="FEN48" s="83"/>
      <c r="FEO48" s="83"/>
      <c r="FEP48" s="83"/>
      <c r="FEQ48" s="83"/>
      <c r="FER48" s="83"/>
      <c r="FES48" s="83"/>
      <c r="FET48" s="83"/>
      <c r="FEU48" s="83"/>
      <c r="FEV48" s="83"/>
      <c r="FEW48" s="83"/>
      <c r="FEX48" s="83"/>
      <c r="FEY48" s="83"/>
      <c r="FEZ48" s="83"/>
      <c r="FFA48" s="83"/>
      <c r="FFB48" s="83"/>
      <c r="FFC48" s="83"/>
      <c r="FFD48" s="83"/>
      <c r="FFE48" s="83"/>
      <c r="FFF48" s="83"/>
      <c r="FFG48" s="83"/>
      <c r="FFH48" s="83"/>
      <c r="FFI48" s="83"/>
      <c r="FFJ48" s="83"/>
      <c r="FFK48" s="83"/>
      <c r="FFL48" s="83"/>
      <c r="FFM48" s="83"/>
      <c r="FFN48" s="83"/>
      <c r="FFO48" s="83"/>
      <c r="FFP48" s="83"/>
      <c r="FFQ48" s="83"/>
      <c r="FFR48" s="83"/>
      <c r="FFS48" s="83"/>
      <c r="FFT48" s="83"/>
      <c r="FFU48" s="83"/>
      <c r="FFV48" s="83"/>
      <c r="FFW48" s="83"/>
      <c r="FFX48" s="83"/>
      <c r="FFY48" s="83"/>
      <c r="FFZ48" s="83"/>
      <c r="FGA48" s="83"/>
      <c r="FGB48" s="83"/>
      <c r="FGC48" s="83"/>
      <c r="FGD48" s="83"/>
      <c r="FGE48" s="83"/>
      <c r="FGF48" s="83"/>
      <c r="FGG48" s="83"/>
      <c r="FGH48" s="83"/>
      <c r="FGI48" s="83"/>
      <c r="FGJ48" s="83"/>
      <c r="FGK48" s="83"/>
      <c r="FGL48" s="83"/>
      <c r="FGM48" s="83"/>
      <c r="FGN48" s="83"/>
      <c r="FGO48" s="83"/>
      <c r="FGP48" s="83"/>
      <c r="FGQ48" s="83"/>
      <c r="FGR48" s="83"/>
      <c r="FGS48" s="83"/>
      <c r="FGT48" s="83"/>
      <c r="FGU48" s="83"/>
      <c r="FGV48" s="83"/>
      <c r="FGW48" s="83"/>
      <c r="FGX48" s="83"/>
      <c r="FGY48" s="83"/>
      <c r="FGZ48" s="83"/>
      <c r="FHA48" s="83"/>
      <c r="FHB48" s="83"/>
      <c r="FHC48" s="83"/>
      <c r="FHD48" s="83"/>
      <c r="FHE48" s="83"/>
      <c r="FHF48" s="83"/>
      <c r="FHG48" s="83"/>
      <c r="FHH48" s="83"/>
      <c r="FHI48" s="83"/>
      <c r="FHJ48" s="83"/>
      <c r="FHK48" s="83"/>
      <c r="FHL48" s="83"/>
      <c r="FHM48" s="83"/>
      <c r="FHN48" s="83"/>
      <c r="FHO48" s="83"/>
      <c r="FHP48" s="83"/>
      <c r="FHQ48" s="83"/>
      <c r="FHR48" s="83"/>
      <c r="FHS48" s="83"/>
      <c r="FHT48" s="83"/>
      <c r="FHU48" s="83"/>
      <c r="FHV48" s="83"/>
      <c r="FHW48" s="83"/>
      <c r="FHX48" s="83"/>
      <c r="FHY48" s="83"/>
      <c r="FHZ48" s="83"/>
      <c r="FIA48" s="83"/>
      <c r="FIB48" s="83"/>
      <c r="FIC48" s="83"/>
      <c r="FID48" s="83"/>
      <c r="FIE48" s="83"/>
      <c r="FIF48" s="83"/>
      <c r="FIG48" s="83"/>
      <c r="FIH48" s="83"/>
      <c r="FII48" s="83"/>
      <c r="FIJ48" s="83"/>
      <c r="FIK48" s="83"/>
      <c r="FIL48" s="83"/>
      <c r="FIM48" s="83"/>
      <c r="FIN48" s="83"/>
      <c r="FIO48" s="83"/>
      <c r="FIP48" s="83"/>
      <c r="FIQ48" s="83"/>
      <c r="FIR48" s="83"/>
      <c r="FIS48" s="83"/>
      <c r="FIT48" s="83"/>
      <c r="FIU48" s="83"/>
      <c r="FIV48" s="83"/>
      <c r="FIW48" s="83"/>
      <c r="FIX48" s="83"/>
      <c r="FIY48" s="83"/>
      <c r="FIZ48" s="83"/>
      <c r="FJA48" s="83"/>
      <c r="FJB48" s="83"/>
      <c r="FJC48" s="83"/>
      <c r="FJD48" s="83"/>
      <c r="FJE48" s="83"/>
      <c r="FJF48" s="83"/>
      <c r="FJG48" s="83"/>
      <c r="FJH48" s="83"/>
      <c r="FJI48" s="83"/>
      <c r="FJJ48" s="83"/>
      <c r="FJK48" s="83"/>
      <c r="FJL48" s="83"/>
      <c r="FJM48" s="83"/>
      <c r="FJN48" s="83"/>
      <c r="FJO48" s="83"/>
      <c r="FJP48" s="83"/>
      <c r="FJQ48" s="83"/>
      <c r="FJR48" s="83"/>
      <c r="FJS48" s="83"/>
      <c r="FJT48" s="83"/>
      <c r="FJU48" s="83"/>
      <c r="FJV48" s="83"/>
      <c r="FJW48" s="83"/>
      <c r="FJX48" s="83"/>
      <c r="FJY48" s="83"/>
      <c r="FJZ48" s="83"/>
      <c r="FKA48" s="83"/>
      <c r="FKB48" s="83"/>
      <c r="FKC48" s="83"/>
      <c r="FKD48" s="83"/>
      <c r="FKE48" s="83"/>
      <c r="FKF48" s="83"/>
      <c r="FKG48" s="83"/>
      <c r="FKH48" s="83"/>
      <c r="FKI48" s="83"/>
      <c r="FKJ48" s="83"/>
      <c r="FKK48" s="83"/>
      <c r="FKL48" s="83"/>
      <c r="FKM48" s="83"/>
      <c r="FKN48" s="83"/>
      <c r="FKO48" s="83"/>
      <c r="FKP48" s="83"/>
      <c r="FKQ48" s="83"/>
      <c r="FKR48" s="83"/>
      <c r="FKS48" s="83"/>
      <c r="FKT48" s="83"/>
      <c r="FKU48" s="83"/>
      <c r="FKV48" s="83"/>
      <c r="FKW48" s="83"/>
      <c r="FKX48" s="83"/>
      <c r="FKY48" s="83"/>
      <c r="FKZ48" s="83"/>
      <c r="FLA48" s="83"/>
      <c r="FLB48" s="83"/>
      <c r="FLC48" s="83"/>
      <c r="FLD48" s="83"/>
      <c r="FLE48" s="83"/>
      <c r="FLF48" s="83"/>
      <c r="FLG48" s="83"/>
      <c r="FLH48" s="83"/>
      <c r="FLI48" s="83"/>
      <c r="FLJ48" s="83"/>
      <c r="FLK48" s="83"/>
      <c r="FLL48" s="83"/>
      <c r="FLM48" s="83"/>
      <c r="FLN48" s="83"/>
      <c r="FLO48" s="83"/>
      <c r="FLP48" s="83"/>
      <c r="FLQ48" s="83"/>
      <c r="FLR48" s="83"/>
      <c r="FLS48" s="83"/>
      <c r="FLT48" s="83"/>
      <c r="FLU48" s="83"/>
      <c r="FLV48" s="83"/>
      <c r="FLW48" s="83"/>
      <c r="FLX48" s="83"/>
      <c r="FLY48" s="83"/>
      <c r="FLZ48" s="83"/>
      <c r="FMA48" s="83"/>
      <c r="FMB48" s="83"/>
      <c r="FMC48" s="83"/>
      <c r="FMD48" s="83"/>
      <c r="FME48" s="83"/>
      <c r="FMF48" s="83"/>
      <c r="FMG48" s="83"/>
      <c r="FMH48" s="83"/>
      <c r="FMI48" s="83"/>
      <c r="FMJ48" s="83"/>
      <c r="FMK48" s="83"/>
      <c r="FML48" s="83"/>
      <c r="FMM48" s="83"/>
      <c r="FMN48" s="83"/>
      <c r="FMO48" s="83"/>
      <c r="FMP48" s="83"/>
      <c r="FMQ48" s="83"/>
      <c r="FMR48" s="83"/>
      <c r="FMS48" s="83"/>
      <c r="FMT48" s="83"/>
      <c r="FMU48" s="83"/>
      <c r="FMV48" s="83"/>
      <c r="FMW48" s="83"/>
      <c r="FMX48" s="83"/>
      <c r="FMY48" s="83"/>
      <c r="FMZ48" s="83"/>
      <c r="FNA48" s="83"/>
      <c r="FNB48" s="83"/>
      <c r="FNC48" s="83"/>
      <c r="FND48" s="83"/>
      <c r="FNE48" s="83"/>
      <c r="FNF48" s="83"/>
      <c r="FNG48" s="83"/>
      <c r="FNH48" s="83"/>
      <c r="FNI48" s="83"/>
      <c r="FNJ48" s="83"/>
      <c r="FNK48" s="83"/>
      <c r="FNL48" s="83"/>
      <c r="FNM48" s="83"/>
      <c r="FNN48" s="83"/>
      <c r="FNO48" s="83"/>
      <c r="FNP48" s="83"/>
      <c r="FNQ48" s="83"/>
      <c r="FNR48" s="83"/>
      <c r="FNS48" s="83"/>
      <c r="FNT48" s="83"/>
      <c r="FNU48" s="83"/>
      <c r="FNV48" s="83"/>
      <c r="FNW48" s="83"/>
      <c r="FNX48" s="83"/>
      <c r="FNY48" s="83"/>
      <c r="FNZ48" s="83"/>
      <c r="FOA48" s="83"/>
      <c r="FOB48" s="83"/>
      <c r="FOC48" s="83"/>
      <c r="FOD48" s="83"/>
      <c r="FOE48" s="83"/>
      <c r="FOF48" s="83"/>
      <c r="FOG48" s="83"/>
      <c r="FOH48" s="83"/>
      <c r="FOI48" s="83"/>
      <c r="FOJ48" s="83"/>
      <c r="FOK48" s="83"/>
      <c r="FOL48" s="83"/>
      <c r="FOM48" s="83"/>
      <c r="FON48" s="83"/>
      <c r="FOO48" s="83"/>
      <c r="FOP48" s="83"/>
      <c r="FOQ48" s="83"/>
      <c r="FOR48" s="83"/>
      <c r="FOS48" s="83"/>
      <c r="FOT48" s="83"/>
      <c r="FOU48" s="83"/>
      <c r="FOV48" s="83"/>
      <c r="FOW48" s="83"/>
      <c r="FOX48" s="83"/>
      <c r="FOY48" s="83"/>
      <c r="FOZ48" s="83"/>
      <c r="FPA48" s="83"/>
      <c r="FPB48" s="83"/>
      <c r="FPC48" s="83"/>
      <c r="FPD48" s="83"/>
      <c r="FPE48" s="83"/>
      <c r="FPF48" s="83"/>
      <c r="FPG48" s="83"/>
      <c r="FPH48" s="83"/>
      <c r="FPI48" s="83"/>
      <c r="FPJ48" s="83"/>
      <c r="FPK48" s="83"/>
      <c r="FPL48" s="83"/>
      <c r="FPM48" s="83"/>
      <c r="FPN48" s="83"/>
      <c r="FPO48" s="83"/>
      <c r="FPP48" s="83"/>
      <c r="FPQ48" s="83"/>
      <c r="FPR48" s="83"/>
      <c r="FPS48" s="83"/>
      <c r="FPT48" s="83"/>
      <c r="FPU48" s="83"/>
      <c r="FPV48" s="83"/>
      <c r="FPW48" s="83"/>
      <c r="FPX48" s="83"/>
      <c r="FPY48" s="83"/>
      <c r="FPZ48" s="83"/>
      <c r="FQA48" s="83"/>
      <c r="FQB48" s="83"/>
      <c r="FQC48" s="83"/>
      <c r="FQD48" s="83"/>
      <c r="FQE48" s="83"/>
      <c r="FQF48" s="83"/>
      <c r="FQG48" s="83"/>
      <c r="FQH48" s="83"/>
      <c r="FQI48" s="83"/>
      <c r="FQJ48" s="83"/>
      <c r="FQK48" s="83"/>
      <c r="FQL48" s="83"/>
      <c r="FQM48" s="83"/>
      <c r="FQN48" s="83"/>
      <c r="FQO48" s="83"/>
      <c r="FQP48" s="83"/>
      <c r="FQQ48" s="83"/>
      <c r="FQR48" s="83"/>
      <c r="FQS48" s="83"/>
      <c r="FQT48" s="83"/>
      <c r="FQU48" s="83"/>
      <c r="FQV48" s="83"/>
      <c r="FQW48" s="83"/>
      <c r="FQX48" s="83"/>
      <c r="FQY48" s="83"/>
      <c r="FQZ48" s="83"/>
      <c r="FRA48" s="83"/>
      <c r="FRB48" s="83"/>
      <c r="FRC48" s="83"/>
      <c r="FRD48" s="83"/>
      <c r="FRE48" s="83"/>
      <c r="FRF48" s="83"/>
      <c r="FRG48" s="83"/>
      <c r="FRH48" s="83"/>
      <c r="FRI48" s="83"/>
      <c r="FRJ48" s="83"/>
      <c r="FRK48" s="83"/>
      <c r="FRL48" s="83"/>
      <c r="FRM48" s="83"/>
      <c r="FRN48" s="83"/>
      <c r="FRO48" s="83"/>
      <c r="FRP48" s="83"/>
      <c r="FRQ48" s="83"/>
      <c r="FRR48" s="83"/>
      <c r="FRS48" s="83"/>
      <c r="FRT48" s="83"/>
      <c r="FRU48" s="83"/>
      <c r="FRV48" s="83"/>
      <c r="FRW48" s="83"/>
      <c r="FRX48" s="83"/>
      <c r="FRY48" s="83"/>
      <c r="FRZ48" s="83"/>
      <c r="FSA48" s="83"/>
      <c r="FSB48" s="83"/>
      <c r="FSC48" s="83"/>
      <c r="FSD48" s="83"/>
      <c r="FSE48" s="83"/>
      <c r="FSF48" s="83"/>
      <c r="FSG48" s="83"/>
      <c r="FSH48" s="83"/>
      <c r="FSI48" s="83"/>
      <c r="FSJ48" s="83"/>
      <c r="FSK48" s="83"/>
      <c r="FSL48" s="83"/>
      <c r="FSM48" s="83"/>
      <c r="FSN48" s="83"/>
      <c r="FSO48" s="83"/>
      <c r="FSP48" s="83"/>
      <c r="FSQ48" s="83"/>
      <c r="FSR48" s="83"/>
      <c r="FSS48" s="83"/>
      <c r="FST48" s="83"/>
      <c r="FSU48" s="83"/>
      <c r="FSV48" s="83"/>
      <c r="FSW48" s="83"/>
      <c r="FSX48" s="83"/>
      <c r="FSY48" s="83"/>
      <c r="FSZ48" s="83"/>
      <c r="FTA48" s="83"/>
      <c r="FTB48" s="83"/>
      <c r="FTC48" s="83"/>
      <c r="FTD48" s="83"/>
      <c r="FTE48" s="83"/>
      <c r="FTF48" s="83"/>
      <c r="FTG48" s="83"/>
      <c r="FTH48" s="83"/>
      <c r="FTI48" s="83"/>
      <c r="FTJ48" s="83"/>
      <c r="FTK48" s="83"/>
      <c r="FTL48" s="83"/>
      <c r="FTM48" s="83"/>
      <c r="FTN48" s="83"/>
      <c r="FTO48" s="83"/>
      <c r="FTP48" s="83"/>
      <c r="FTQ48" s="83"/>
      <c r="FTR48" s="83"/>
      <c r="FTS48" s="83"/>
      <c r="FTT48" s="83"/>
      <c r="FTU48" s="83"/>
      <c r="FTV48" s="83"/>
      <c r="FTW48" s="83"/>
      <c r="FTX48" s="83"/>
      <c r="FTY48" s="83"/>
      <c r="FTZ48" s="83"/>
      <c r="FUA48" s="83"/>
      <c r="FUB48" s="83"/>
      <c r="FUC48" s="83"/>
      <c r="FUD48" s="83"/>
      <c r="FUE48" s="83"/>
      <c r="FUF48" s="83"/>
      <c r="FUG48" s="83"/>
      <c r="FUH48" s="83"/>
      <c r="FUI48" s="83"/>
      <c r="FUJ48" s="83"/>
      <c r="FUK48" s="83"/>
      <c r="FUL48" s="83"/>
      <c r="FUM48" s="83"/>
      <c r="FUN48" s="83"/>
      <c r="FUO48" s="83"/>
      <c r="FUP48" s="83"/>
      <c r="FUQ48" s="83"/>
      <c r="FUR48" s="83"/>
      <c r="FUS48" s="83"/>
      <c r="FUT48" s="83"/>
      <c r="FUU48" s="83"/>
      <c r="FUV48" s="83"/>
      <c r="FUW48" s="83"/>
      <c r="FUX48" s="83"/>
      <c r="FUY48" s="83"/>
      <c r="FUZ48" s="83"/>
      <c r="FVA48" s="83"/>
      <c r="FVB48" s="83"/>
      <c r="FVC48" s="83"/>
      <c r="FVD48" s="83"/>
      <c r="FVE48" s="83"/>
      <c r="FVF48" s="83"/>
      <c r="FVG48" s="83"/>
      <c r="FVH48" s="83"/>
      <c r="FVI48" s="83"/>
      <c r="FVJ48" s="83"/>
      <c r="FVK48" s="83"/>
      <c r="FVL48" s="83"/>
      <c r="FVM48" s="83"/>
      <c r="FVN48" s="83"/>
      <c r="FVO48" s="83"/>
      <c r="FVP48" s="83"/>
      <c r="FVQ48" s="83"/>
      <c r="FVR48" s="83"/>
      <c r="FVS48" s="83"/>
      <c r="FVT48" s="83"/>
      <c r="FVU48" s="83"/>
      <c r="FVV48" s="83"/>
      <c r="FVW48" s="83"/>
      <c r="FVX48" s="83"/>
      <c r="FVY48" s="83"/>
      <c r="FVZ48" s="83"/>
      <c r="FWA48" s="83"/>
      <c r="FWB48" s="83"/>
      <c r="FWC48" s="83"/>
      <c r="FWD48" s="83"/>
      <c r="FWE48" s="83"/>
      <c r="FWF48" s="83"/>
      <c r="FWG48" s="83"/>
      <c r="FWH48" s="83"/>
      <c r="FWI48" s="83"/>
      <c r="FWJ48" s="83"/>
      <c r="FWK48" s="83"/>
      <c r="FWL48" s="83"/>
      <c r="FWM48" s="83"/>
      <c r="FWN48" s="83"/>
      <c r="FWO48" s="83"/>
      <c r="FWP48" s="83"/>
      <c r="FWQ48" s="83"/>
      <c r="FWR48" s="83"/>
      <c r="FWS48" s="83"/>
      <c r="FWT48" s="83"/>
      <c r="FWU48" s="83"/>
      <c r="FWV48" s="83"/>
      <c r="FWW48" s="83"/>
      <c r="FWX48" s="83"/>
      <c r="FWY48" s="83"/>
      <c r="FWZ48" s="83"/>
      <c r="FXA48" s="83"/>
      <c r="FXB48" s="83"/>
      <c r="FXC48" s="83"/>
      <c r="FXD48" s="83"/>
      <c r="FXE48" s="83"/>
      <c r="FXF48" s="83"/>
      <c r="FXG48" s="83"/>
      <c r="FXH48" s="83"/>
      <c r="FXI48" s="83"/>
      <c r="FXJ48" s="83"/>
      <c r="FXK48" s="83"/>
      <c r="FXL48" s="83"/>
      <c r="FXM48" s="83"/>
      <c r="FXN48" s="83"/>
      <c r="FXO48" s="83"/>
      <c r="FXP48" s="83"/>
      <c r="FXQ48" s="83"/>
      <c r="FXR48" s="83"/>
      <c r="FXS48" s="83"/>
      <c r="FXT48" s="83"/>
      <c r="FXU48" s="83"/>
      <c r="FXV48" s="83"/>
      <c r="FXW48" s="83"/>
      <c r="FXX48" s="83"/>
      <c r="FXY48" s="83"/>
      <c r="FXZ48" s="83"/>
      <c r="FYA48" s="83"/>
      <c r="FYB48" s="83"/>
      <c r="FYC48" s="83"/>
      <c r="FYD48" s="83"/>
      <c r="FYE48" s="83"/>
      <c r="FYF48" s="83"/>
      <c r="FYG48" s="83"/>
      <c r="FYH48" s="83"/>
      <c r="FYI48" s="83"/>
      <c r="FYJ48" s="83"/>
      <c r="FYK48" s="83"/>
      <c r="FYL48" s="83"/>
      <c r="FYM48" s="83"/>
      <c r="FYN48" s="83"/>
      <c r="FYO48" s="83"/>
      <c r="FYP48" s="83"/>
      <c r="FYQ48" s="83"/>
      <c r="FYR48" s="83"/>
      <c r="FYS48" s="83"/>
      <c r="FYT48" s="83"/>
      <c r="FYU48" s="83"/>
      <c r="FYV48" s="83"/>
      <c r="FYW48" s="83"/>
      <c r="FYX48" s="83"/>
      <c r="FYY48" s="83"/>
      <c r="FYZ48" s="83"/>
      <c r="FZA48" s="83"/>
      <c r="FZB48" s="83"/>
      <c r="FZC48" s="83"/>
      <c r="FZD48" s="83"/>
      <c r="FZE48" s="83"/>
      <c r="FZF48" s="83"/>
      <c r="FZG48" s="83"/>
      <c r="FZH48" s="83"/>
      <c r="FZI48" s="83"/>
      <c r="FZJ48" s="83"/>
      <c r="FZK48" s="83"/>
      <c r="FZL48" s="83"/>
      <c r="FZM48" s="83"/>
      <c r="FZN48" s="83"/>
      <c r="FZO48" s="83"/>
      <c r="FZP48" s="83"/>
      <c r="FZQ48" s="83"/>
      <c r="FZR48" s="83"/>
      <c r="FZS48" s="83"/>
      <c r="FZT48" s="83"/>
      <c r="FZU48" s="83"/>
      <c r="FZV48" s="83"/>
      <c r="FZW48" s="83"/>
      <c r="FZX48" s="83"/>
      <c r="FZY48" s="83"/>
      <c r="FZZ48" s="83"/>
      <c r="GAA48" s="83"/>
      <c r="GAB48" s="83"/>
      <c r="GAC48" s="83"/>
      <c r="GAD48" s="83"/>
      <c r="GAE48" s="83"/>
      <c r="GAF48" s="83"/>
      <c r="GAG48" s="83"/>
      <c r="GAH48" s="83"/>
      <c r="GAI48" s="83"/>
      <c r="GAJ48" s="83"/>
      <c r="GAK48" s="83"/>
      <c r="GAL48" s="83"/>
      <c r="GAM48" s="83"/>
      <c r="GAN48" s="83"/>
      <c r="GAO48" s="83"/>
      <c r="GAP48" s="83"/>
      <c r="GAQ48" s="83"/>
      <c r="GAR48" s="83"/>
      <c r="GAS48" s="83"/>
      <c r="GAT48" s="83"/>
      <c r="GAU48" s="83"/>
      <c r="GAV48" s="83"/>
      <c r="GAW48" s="83"/>
      <c r="GAX48" s="83"/>
      <c r="GAY48" s="83"/>
      <c r="GAZ48" s="83"/>
      <c r="GBA48" s="83"/>
      <c r="GBB48" s="83"/>
      <c r="GBC48" s="83"/>
      <c r="GBD48" s="83"/>
      <c r="GBE48" s="83"/>
      <c r="GBF48" s="83"/>
      <c r="GBG48" s="83"/>
      <c r="GBH48" s="83"/>
      <c r="GBI48" s="83"/>
      <c r="GBJ48" s="83"/>
      <c r="GBK48" s="83"/>
      <c r="GBL48" s="83"/>
      <c r="GBM48" s="83"/>
      <c r="GBN48" s="83"/>
      <c r="GBO48" s="83"/>
      <c r="GBP48" s="83"/>
      <c r="GBQ48" s="83"/>
      <c r="GBR48" s="83"/>
      <c r="GBS48" s="83"/>
      <c r="GBT48" s="83"/>
      <c r="GBU48" s="83"/>
      <c r="GBV48" s="83"/>
      <c r="GBW48" s="83"/>
      <c r="GBX48" s="83"/>
      <c r="GBY48" s="83"/>
      <c r="GBZ48" s="83"/>
      <c r="GCA48" s="83"/>
      <c r="GCB48" s="83"/>
      <c r="GCC48" s="83"/>
      <c r="GCD48" s="83"/>
      <c r="GCE48" s="83"/>
      <c r="GCF48" s="83"/>
      <c r="GCG48" s="83"/>
      <c r="GCH48" s="83"/>
      <c r="GCI48" s="83"/>
      <c r="GCJ48" s="83"/>
      <c r="GCK48" s="83"/>
      <c r="GCL48" s="83"/>
      <c r="GCM48" s="83"/>
      <c r="GCN48" s="83"/>
      <c r="GCO48" s="83"/>
      <c r="GCP48" s="83"/>
      <c r="GCQ48" s="83"/>
      <c r="GCR48" s="83"/>
      <c r="GCS48" s="83"/>
      <c r="GCT48" s="83"/>
      <c r="GCU48" s="83"/>
      <c r="GCV48" s="83"/>
      <c r="GCW48" s="83"/>
      <c r="GCX48" s="83"/>
      <c r="GCY48" s="83"/>
      <c r="GCZ48" s="83"/>
      <c r="GDA48" s="83"/>
      <c r="GDB48" s="83"/>
      <c r="GDC48" s="83"/>
      <c r="GDD48" s="83"/>
      <c r="GDE48" s="83"/>
      <c r="GDF48" s="83"/>
      <c r="GDG48" s="83"/>
      <c r="GDH48" s="83"/>
      <c r="GDI48" s="83"/>
      <c r="GDJ48" s="83"/>
      <c r="GDK48" s="83"/>
      <c r="GDL48" s="83"/>
      <c r="GDM48" s="83"/>
      <c r="GDN48" s="83"/>
      <c r="GDO48" s="83"/>
      <c r="GDP48" s="83"/>
      <c r="GDQ48" s="83"/>
      <c r="GDR48" s="83"/>
      <c r="GDS48" s="83"/>
      <c r="GDT48" s="83"/>
      <c r="GDU48" s="83"/>
      <c r="GDV48" s="83"/>
      <c r="GDW48" s="83"/>
      <c r="GDX48" s="83"/>
      <c r="GDY48" s="83"/>
      <c r="GDZ48" s="83"/>
      <c r="GEA48" s="83"/>
      <c r="GEB48" s="83"/>
      <c r="GEC48" s="83"/>
      <c r="GED48" s="83"/>
      <c r="GEE48" s="83"/>
      <c r="GEF48" s="83"/>
      <c r="GEG48" s="83"/>
      <c r="GEH48" s="83"/>
      <c r="GEI48" s="83"/>
      <c r="GEJ48" s="83"/>
      <c r="GEK48" s="83"/>
      <c r="GEL48" s="83"/>
      <c r="GEM48" s="83"/>
      <c r="GEN48" s="83"/>
      <c r="GEO48" s="83"/>
      <c r="GEP48" s="83"/>
      <c r="GEQ48" s="83"/>
      <c r="GER48" s="83"/>
      <c r="GES48" s="83"/>
      <c r="GET48" s="83"/>
      <c r="GEU48" s="83"/>
      <c r="GEV48" s="83"/>
      <c r="GEW48" s="83"/>
      <c r="GEX48" s="83"/>
      <c r="GEY48" s="83"/>
      <c r="GEZ48" s="83"/>
      <c r="GFA48" s="83"/>
      <c r="GFB48" s="83"/>
      <c r="GFC48" s="83"/>
      <c r="GFD48" s="83"/>
      <c r="GFE48" s="83"/>
      <c r="GFF48" s="83"/>
      <c r="GFG48" s="83"/>
      <c r="GFH48" s="83"/>
      <c r="GFI48" s="83"/>
      <c r="GFJ48" s="83"/>
      <c r="GFK48" s="83"/>
      <c r="GFL48" s="83"/>
      <c r="GFM48" s="83"/>
      <c r="GFN48" s="83"/>
      <c r="GFO48" s="83"/>
      <c r="GFP48" s="83"/>
      <c r="GFQ48" s="83"/>
      <c r="GFR48" s="83"/>
      <c r="GFS48" s="83"/>
      <c r="GFT48" s="83"/>
      <c r="GFU48" s="83"/>
      <c r="GFV48" s="83"/>
      <c r="GFW48" s="83"/>
      <c r="GFX48" s="83"/>
      <c r="GFY48" s="83"/>
      <c r="GFZ48" s="83"/>
      <c r="GGA48" s="83"/>
      <c r="GGB48" s="83"/>
      <c r="GGC48" s="83"/>
      <c r="GGD48" s="83"/>
      <c r="GGE48" s="83"/>
      <c r="GGF48" s="83"/>
      <c r="GGG48" s="83"/>
      <c r="GGH48" s="83"/>
      <c r="GGI48" s="83"/>
      <c r="GGJ48" s="83"/>
      <c r="GGK48" s="83"/>
      <c r="GGL48" s="83"/>
      <c r="GGM48" s="83"/>
      <c r="GGN48" s="83"/>
      <c r="GGO48" s="83"/>
      <c r="GGP48" s="83"/>
      <c r="GGQ48" s="83"/>
      <c r="GGR48" s="83"/>
      <c r="GGS48" s="83"/>
      <c r="GGT48" s="83"/>
      <c r="GGU48" s="83"/>
      <c r="GGV48" s="83"/>
      <c r="GGW48" s="83"/>
      <c r="GGX48" s="83"/>
      <c r="GGY48" s="83"/>
      <c r="GGZ48" s="83"/>
      <c r="GHA48" s="83"/>
      <c r="GHB48" s="83"/>
      <c r="GHC48" s="83"/>
      <c r="GHD48" s="83"/>
      <c r="GHE48" s="83"/>
      <c r="GHF48" s="83"/>
      <c r="GHG48" s="83"/>
      <c r="GHH48" s="83"/>
      <c r="GHI48" s="83"/>
      <c r="GHJ48" s="83"/>
      <c r="GHK48" s="83"/>
      <c r="GHL48" s="83"/>
      <c r="GHM48" s="83"/>
      <c r="GHN48" s="83"/>
      <c r="GHO48" s="83"/>
      <c r="GHP48" s="83"/>
      <c r="GHQ48" s="83"/>
      <c r="GHR48" s="83"/>
      <c r="GHS48" s="83"/>
      <c r="GHT48" s="83"/>
      <c r="GHU48" s="83"/>
      <c r="GHV48" s="83"/>
      <c r="GHW48" s="83"/>
      <c r="GHX48" s="83"/>
      <c r="GHY48" s="83"/>
      <c r="GHZ48" s="83"/>
      <c r="GIA48" s="83"/>
      <c r="GIB48" s="83"/>
      <c r="GIC48" s="83"/>
      <c r="GID48" s="83"/>
      <c r="GIE48" s="83"/>
      <c r="GIF48" s="83"/>
      <c r="GIG48" s="83"/>
      <c r="GIH48" s="83"/>
      <c r="GII48" s="83"/>
      <c r="GIJ48" s="83"/>
      <c r="GIK48" s="83"/>
      <c r="GIL48" s="83"/>
      <c r="GIM48" s="83"/>
      <c r="GIN48" s="83"/>
      <c r="GIO48" s="83"/>
      <c r="GIP48" s="83"/>
      <c r="GIQ48" s="83"/>
      <c r="GIR48" s="83"/>
      <c r="GIS48" s="83"/>
      <c r="GIT48" s="83"/>
      <c r="GIU48" s="83"/>
      <c r="GIV48" s="83"/>
      <c r="GIW48" s="83"/>
      <c r="GIX48" s="83"/>
      <c r="GIY48" s="83"/>
      <c r="GIZ48" s="83"/>
      <c r="GJA48" s="83"/>
      <c r="GJB48" s="83"/>
      <c r="GJC48" s="83"/>
      <c r="GJD48" s="83"/>
      <c r="GJE48" s="83"/>
      <c r="GJF48" s="83"/>
      <c r="GJG48" s="83"/>
      <c r="GJH48" s="83"/>
      <c r="GJI48" s="83"/>
      <c r="GJJ48" s="83"/>
      <c r="GJK48" s="83"/>
      <c r="GJL48" s="83"/>
      <c r="GJM48" s="83"/>
      <c r="GJN48" s="83"/>
      <c r="GJO48" s="83"/>
      <c r="GJP48" s="83"/>
      <c r="GJQ48" s="83"/>
      <c r="GJR48" s="83"/>
      <c r="GJS48" s="83"/>
      <c r="GJT48" s="83"/>
      <c r="GJU48" s="83"/>
      <c r="GJV48" s="83"/>
      <c r="GJW48" s="83"/>
      <c r="GJX48" s="83"/>
      <c r="GJY48" s="83"/>
      <c r="GJZ48" s="83"/>
      <c r="GKA48" s="83"/>
      <c r="GKB48" s="83"/>
      <c r="GKC48" s="83"/>
      <c r="GKD48" s="83"/>
      <c r="GKE48" s="83"/>
      <c r="GKF48" s="83"/>
      <c r="GKG48" s="83"/>
      <c r="GKH48" s="83"/>
      <c r="GKI48" s="83"/>
      <c r="GKJ48" s="83"/>
      <c r="GKK48" s="83"/>
      <c r="GKL48" s="83"/>
      <c r="GKM48" s="83"/>
      <c r="GKN48" s="83"/>
      <c r="GKO48" s="83"/>
      <c r="GKP48" s="83"/>
      <c r="GKQ48" s="83"/>
      <c r="GKR48" s="83"/>
      <c r="GKS48" s="83"/>
      <c r="GKT48" s="83"/>
      <c r="GKU48" s="83"/>
      <c r="GKV48" s="83"/>
      <c r="GKW48" s="83"/>
      <c r="GKX48" s="83"/>
      <c r="GKY48" s="83"/>
      <c r="GKZ48" s="83"/>
      <c r="GLA48" s="83"/>
      <c r="GLB48" s="83"/>
      <c r="GLC48" s="83"/>
      <c r="GLD48" s="83"/>
      <c r="GLE48" s="83"/>
      <c r="GLF48" s="83"/>
      <c r="GLG48" s="83"/>
      <c r="GLH48" s="83"/>
      <c r="GLI48" s="83"/>
      <c r="GLJ48" s="83"/>
      <c r="GLK48" s="83"/>
      <c r="GLL48" s="83"/>
      <c r="GLM48" s="83"/>
      <c r="GLN48" s="83"/>
      <c r="GLO48" s="83"/>
      <c r="GLP48" s="83"/>
      <c r="GLQ48" s="83"/>
      <c r="GLR48" s="83"/>
      <c r="GLS48" s="83"/>
      <c r="GLT48" s="83"/>
      <c r="GLU48" s="83"/>
      <c r="GLV48" s="83"/>
      <c r="GLW48" s="83"/>
      <c r="GLX48" s="83"/>
      <c r="GLY48" s="83"/>
      <c r="GLZ48" s="83"/>
      <c r="GMA48" s="83"/>
      <c r="GMB48" s="83"/>
      <c r="GMC48" s="83"/>
      <c r="GMD48" s="83"/>
      <c r="GME48" s="83"/>
      <c r="GMF48" s="83"/>
      <c r="GMG48" s="83"/>
      <c r="GMH48" s="83"/>
      <c r="GMI48" s="83"/>
      <c r="GMJ48" s="83"/>
      <c r="GMK48" s="83"/>
      <c r="GML48" s="83"/>
      <c r="GMM48" s="83"/>
      <c r="GMN48" s="83"/>
      <c r="GMO48" s="83"/>
      <c r="GMP48" s="83"/>
      <c r="GMQ48" s="83"/>
      <c r="GMR48" s="83"/>
      <c r="GMS48" s="83"/>
      <c r="GMT48" s="83"/>
      <c r="GMU48" s="83"/>
      <c r="GMV48" s="83"/>
      <c r="GMW48" s="83"/>
      <c r="GMX48" s="83"/>
      <c r="GMY48" s="83"/>
      <c r="GMZ48" s="83"/>
      <c r="GNA48" s="83"/>
      <c r="GNB48" s="83"/>
      <c r="GNC48" s="83"/>
      <c r="GND48" s="83"/>
      <c r="GNE48" s="83"/>
      <c r="GNF48" s="83"/>
      <c r="GNG48" s="83"/>
      <c r="GNH48" s="83"/>
      <c r="GNI48" s="83"/>
      <c r="GNJ48" s="83"/>
      <c r="GNK48" s="83"/>
      <c r="GNL48" s="83"/>
      <c r="GNM48" s="83"/>
      <c r="GNN48" s="83"/>
      <c r="GNO48" s="83"/>
      <c r="GNP48" s="83"/>
      <c r="GNQ48" s="83"/>
      <c r="GNR48" s="83"/>
      <c r="GNS48" s="83"/>
      <c r="GNT48" s="83"/>
      <c r="GNU48" s="83"/>
      <c r="GNV48" s="83"/>
      <c r="GNW48" s="83"/>
      <c r="GNX48" s="83"/>
      <c r="GNY48" s="83"/>
      <c r="GNZ48" s="83"/>
      <c r="GOA48" s="83"/>
      <c r="GOB48" s="83"/>
      <c r="GOC48" s="83"/>
      <c r="GOD48" s="83"/>
      <c r="GOE48" s="83"/>
      <c r="GOF48" s="83"/>
      <c r="GOG48" s="83"/>
      <c r="GOH48" s="83"/>
      <c r="GOI48" s="83"/>
      <c r="GOJ48" s="83"/>
      <c r="GOK48" s="83"/>
      <c r="GOL48" s="83"/>
      <c r="GOM48" s="83"/>
      <c r="GON48" s="83"/>
      <c r="GOO48" s="83"/>
      <c r="GOP48" s="83"/>
      <c r="GOQ48" s="83"/>
      <c r="GOR48" s="83"/>
      <c r="GOS48" s="83"/>
      <c r="GOT48" s="83"/>
      <c r="GOU48" s="83"/>
      <c r="GOV48" s="83"/>
      <c r="GOW48" s="83"/>
      <c r="GOX48" s="83"/>
      <c r="GOY48" s="83"/>
      <c r="GOZ48" s="83"/>
      <c r="GPA48" s="83"/>
      <c r="GPB48" s="83"/>
      <c r="GPC48" s="83"/>
      <c r="GPD48" s="83"/>
      <c r="GPE48" s="83"/>
      <c r="GPF48" s="83"/>
      <c r="GPG48" s="83"/>
      <c r="GPH48" s="83"/>
      <c r="GPI48" s="83"/>
      <c r="GPJ48" s="83"/>
      <c r="GPK48" s="83"/>
      <c r="GPL48" s="83"/>
      <c r="GPM48" s="83"/>
      <c r="GPN48" s="83"/>
      <c r="GPO48" s="83"/>
      <c r="GPP48" s="83"/>
      <c r="GPQ48" s="83"/>
      <c r="GPR48" s="83"/>
      <c r="GPS48" s="83"/>
      <c r="GPT48" s="83"/>
      <c r="GPU48" s="83"/>
      <c r="GPV48" s="83"/>
      <c r="GPW48" s="83"/>
      <c r="GPX48" s="83"/>
      <c r="GPY48" s="83"/>
      <c r="GPZ48" s="83"/>
      <c r="GQA48" s="83"/>
      <c r="GQB48" s="83"/>
      <c r="GQC48" s="83"/>
      <c r="GQD48" s="83"/>
      <c r="GQE48" s="83"/>
      <c r="GQF48" s="83"/>
      <c r="GQG48" s="83"/>
      <c r="GQH48" s="83"/>
      <c r="GQI48" s="83"/>
      <c r="GQJ48" s="83"/>
      <c r="GQK48" s="83"/>
      <c r="GQL48" s="83"/>
      <c r="GQM48" s="83"/>
      <c r="GQN48" s="83"/>
      <c r="GQO48" s="83"/>
      <c r="GQP48" s="83"/>
      <c r="GQQ48" s="83"/>
      <c r="GQR48" s="83"/>
      <c r="GQS48" s="83"/>
      <c r="GQT48" s="83"/>
      <c r="GQU48" s="83"/>
      <c r="GQV48" s="83"/>
      <c r="GQW48" s="83"/>
      <c r="GQX48" s="83"/>
      <c r="GQY48" s="83"/>
      <c r="GQZ48" s="83"/>
      <c r="GRA48" s="83"/>
      <c r="GRB48" s="83"/>
      <c r="GRC48" s="83"/>
      <c r="GRD48" s="83"/>
      <c r="GRE48" s="83"/>
      <c r="GRF48" s="83"/>
      <c r="GRG48" s="83"/>
      <c r="GRH48" s="83"/>
      <c r="GRI48" s="83"/>
      <c r="GRJ48" s="83"/>
      <c r="GRK48" s="83"/>
      <c r="GRL48" s="83"/>
      <c r="GRM48" s="83"/>
      <c r="GRN48" s="83"/>
      <c r="GRO48" s="83"/>
      <c r="GRP48" s="83"/>
      <c r="GRQ48" s="83"/>
      <c r="GRR48" s="83"/>
      <c r="GRS48" s="83"/>
      <c r="GRT48" s="83"/>
      <c r="GRU48" s="83"/>
      <c r="GRV48" s="83"/>
      <c r="GRW48" s="83"/>
      <c r="GRX48" s="83"/>
      <c r="GRY48" s="83"/>
      <c r="GRZ48" s="83"/>
      <c r="GSA48" s="83"/>
      <c r="GSB48" s="83"/>
      <c r="GSC48" s="83"/>
      <c r="GSD48" s="83"/>
      <c r="GSE48" s="83"/>
      <c r="GSF48" s="83"/>
      <c r="GSG48" s="83"/>
      <c r="GSH48" s="83"/>
      <c r="GSI48" s="83"/>
      <c r="GSJ48" s="83"/>
      <c r="GSK48" s="83"/>
      <c r="GSL48" s="83"/>
      <c r="GSM48" s="83"/>
      <c r="GSN48" s="83"/>
      <c r="GSO48" s="83"/>
      <c r="GSP48" s="83"/>
      <c r="GSQ48" s="83"/>
      <c r="GSR48" s="83"/>
      <c r="GSS48" s="83"/>
      <c r="GST48" s="83"/>
      <c r="GSU48" s="83"/>
      <c r="GSV48" s="83"/>
      <c r="GSW48" s="83"/>
      <c r="GSX48" s="83"/>
      <c r="GSY48" s="83"/>
      <c r="GSZ48" s="83"/>
      <c r="GTA48" s="83"/>
      <c r="GTB48" s="83"/>
      <c r="GTC48" s="83"/>
      <c r="GTD48" s="83"/>
      <c r="GTE48" s="83"/>
      <c r="GTF48" s="83"/>
      <c r="GTG48" s="83"/>
      <c r="GTH48" s="83"/>
      <c r="GTI48" s="83"/>
      <c r="GTJ48" s="83"/>
      <c r="GTK48" s="83"/>
      <c r="GTL48" s="83"/>
      <c r="GTM48" s="83"/>
      <c r="GTN48" s="83"/>
      <c r="GTO48" s="83"/>
      <c r="GTP48" s="83"/>
      <c r="GTQ48" s="83"/>
      <c r="GTR48" s="83"/>
      <c r="GTS48" s="83"/>
      <c r="GTT48" s="83"/>
      <c r="GTU48" s="83"/>
      <c r="GTV48" s="83"/>
      <c r="GTW48" s="83"/>
      <c r="GTX48" s="83"/>
      <c r="GTY48" s="83"/>
      <c r="GTZ48" s="83"/>
      <c r="GUA48" s="83"/>
      <c r="GUB48" s="83"/>
      <c r="GUC48" s="83"/>
      <c r="GUD48" s="83"/>
      <c r="GUE48" s="83"/>
      <c r="GUF48" s="83"/>
      <c r="GUG48" s="83"/>
      <c r="GUH48" s="83"/>
      <c r="GUI48" s="83"/>
      <c r="GUJ48" s="83"/>
      <c r="GUK48" s="83"/>
      <c r="GUL48" s="83"/>
      <c r="GUM48" s="83"/>
      <c r="GUN48" s="83"/>
      <c r="GUO48" s="83"/>
      <c r="GUP48" s="83"/>
      <c r="GUQ48" s="83"/>
      <c r="GUR48" s="83"/>
      <c r="GUS48" s="83"/>
      <c r="GUT48" s="83"/>
      <c r="GUU48" s="83"/>
      <c r="GUV48" s="83"/>
      <c r="GUW48" s="83"/>
      <c r="GUX48" s="83"/>
      <c r="GUY48" s="83"/>
      <c r="GUZ48" s="83"/>
      <c r="GVA48" s="83"/>
      <c r="GVB48" s="83"/>
      <c r="GVC48" s="83"/>
      <c r="GVD48" s="83"/>
      <c r="GVE48" s="83"/>
      <c r="GVF48" s="83"/>
      <c r="GVG48" s="83"/>
      <c r="GVH48" s="83"/>
      <c r="GVI48" s="83"/>
      <c r="GVJ48" s="83"/>
      <c r="GVK48" s="83"/>
      <c r="GVL48" s="83"/>
      <c r="GVM48" s="83"/>
      <c r="GVN48" s="83"/>
      <c r="GVO48" s="83"/>
      <c r="GVP48" s="83"/>
      <c r="GVQ48" s="83"/>
      <c r="GVR48" s="83"/>
      <c r="GVS48" s="83"/>
      <c r="GVT48" s="83"/>
      <c r="GVU48" s="83"/>
      <c r="GVV48" s="83"/>
      <c r="GVW48" s="83"/>
      <c r="GVX48" s="83"/>
      <c r="GVY48" s="83"/>
      <c r="GVZ48" s="83"/>
      <c r="GWA48" s="83"/>
      <c r="GWB48" s="83"/>
      <c r="GWC48" s="83"/>
      <c r="GWD48" s="83"/>
      <c r="GWE48" s="83"/>
      <c r="GWF48" s="83"/>
      <c r="GWG48" s="83"/>
      <c r="GWH48" s="83"/>
      <c r="GWI48" s="83"/>
      <c r="GWJ48" s="83"/>
      <c r="GWK48" s="83"/>
      <c r="GWL48" s="83"/>
      <c r="GWM48" s="83"/>
      <c r="GWN48" s="83"/>
      <c r="GWO48" s="83"/>
      <c r="GWP48" s="83"/>
      <c r="GWQ48" s="83"/>
      <c r="GWR48" s="83"/>
      <c r="GWS48" s="83"/>
      <c r="GWT48" s="83"/>
      <c r="GWU48" s="83"/>
      <c r="GWV48" s="83"/>
      <c r="GWW48" s="83"/>
      <c r="GWX48" s="83"/>
      <c r="GWY48" s="83"/>
      <c r="GWZ48" s="83"/>
      <c r="GXA48" s="83"/>
      <c r="GXB48" s="83"/>
      <c r="GXC48" s="83"/>
      <c r="GXD48" s="83"/>
      <c r="GXE48" s="83"/>
      <c r="GXF48" s="83"/>
      <c r="GXG48" s="83"/>
      <c r="GXH48" s="83"/>
      <c r="GXI48" s="83"/>
      <c r="GXJ48" s="83"/>
      <c r="GXK48" s="83"/>
      <c r="GXL48" s="83"/>
      <c r="GXM48" s="83"/>
      <c r="GXN48" s="83"/>
      <c r="GXO48" s="83"/>
      <c r="GXP48" s="83"/>
      <c r="GXQ48" s="83"/>
      <c r="GXR48" s="83"/>
      <c r="GXS48" s="83"/>
      <c r="GXT48" s="83"/>
      <c r="GXU48" s="83"/>
      <c r="GXV48" s="83"/>
      <c r="GXW48" s="83"/>
      <c r="GXX48" s="83"/>
      <c r="GXY48" s="83"/>
      <c r="GXZ48" s="83"/>
      <c r="GYA48" s="83"/>
      <c r="GYB48" s="83"/>
      <c r="GYC48" s="83"/>
      <c r="GYD48" s="83"/>
      <c r="GYE48" s="83"/>
      <c r="GYF48" s="83"/>
      <c r="GYG48" s="83"/>
      <c r="GYH48" s="83"/>
      <c r="GYI48" s="83"/>
      <c r="GYJ48" s="83"/>
      <c r="GYK48" s="83"/>
      <c r="GYL48" s="83"/>
      <c r="GYM48" s="83"/>
      <c r="GYN48" s="83"/>
      <c r="GYO48" s="83"/>
      <c r="GYP48" s="83"/>
      <c r="GYQ48" s="83"/>
      <c r="GYR48" s="83"/>
      <c r="GYS48" s="83"/>
      <c r="GYT48" s="83"/>
      <c r="GYU48" s="83"/>
      <c r="GYV48" s="83"/>
      <c r="GYW48" s="83"/>
      <c r="GYX48" s="83"/>
      <c r="GYY48" s="83"/>
      <c r="GYZ48" s="83"/>
      <c r="GZA48" s="83"/>
      <c r="GZB48" s="83"/>
      <c r="GZC48" s="83"/>
      <c r="GZD48" s="83"/>
      <c r="GZE48" s="83"/>
      <c r="GZF48" s="83"/>
      <c r="GZG48" s="83"/>
      <c r="GZH48" s="83"/>
      <c r="GZI48" s="83"/>
      <c r="GZJ48" s="83"/>
      <c r="GZK48" s="83"/>
      <c r="GZL48" s="83"/>
      <c r="GZM48" s="83"/>
      <c r="GZN48" s="83"/>
      <c r="GZO48" s="83"/>
      <c r="GZP48" s="83"/>
      <c r="GZQ48" s="83"/>
      <c r="GZR48" s="83"/>
      <c r="GZS48" s="83"/>
      <c r="GZT48" s="83"/>
      <c r="GZU48" s="83"/>
      <c r="GZV48" s="83"/>
      <c r="GZW48" s="83"/>
      <c r="GZX48" s="83"/>
      <c r="GZY48" s="83"/>
      <c r="GZZ48" s="83"/>
      <c r="HAA48" s="83"/>
      <c r="HAB48" s="83"/>
      <c r="HAC48" s="83"/>
      <c r="HAD48" s="83"/>
      <c r="HAE48" s="83"/>
      <c r="HAF48" s="83"/>
      <c r="HAG48" s="83"/>
      <c r="HAH48" s="83"/>
      <c r="HAI48" s="83"/>
      <c r="HAJ48" s="83"/>
      <c r="HAK48" s="83"/>
      <c r="HAL48" s="83"/>
      <c r="HAM48" s="83"/>
      <c r="HAN48" s="83"/>
      <c r="HAO48" s="83"/>
      <c r="HAP48" s="83"/>
      <c r="HAQ48" s="83"/>
      <c r="HAR48" s="83"/>
      <c r="HAS48" s="83"/>
      <c r="HAT48" s="83"/>
      <c r="HAU48" s="83"/>
      <c r="HAV48" s="83"/>
      <c r="HAW48" s="83"/>
      <c r="HAX48" s="83"/>
      <c r="HAY48" s="83"/>
      <c r="HAZ48" s="83"/>
      <c r="HBA48" s="83"/>
      <c r="HBB48" s="83"/>
      <c r="HBC48" s="83"/>
      <c r="HBD48" s="83"/>
      <c r="HBE48" s="83"/>
      <c r="HBF48" s="83"/>
      <c r="HBG48" s="83"/>
      <c r="HBH48" s="83"/>
      <c r="HBI48" s="83"/>
      <c r="HBJ48" s="83"/>
      <c r="HBK48" s="83"/>
      <c r="HBL48" s="83"/>
      <c r="HBM48" s="83"/>
      <c r="HBN48" s="83"/>
      <c r="HBO48" s="83"/>
      <c r="HBP48" s="83"/>
      <c r="HBQ48" s="83"/>
      <c r="HBR48" s="83"/>
      <c r="HBS48" s="83"/>
      <c r="HBT48" s="83"/>
      <c r="HBU48" s="83"/>
      <c r="HBV48" s="83"/>
      <c r="HBW48" s="83"/>
      <c r="HBX48" s="83"/>
      <c r="HBY48" s="83"/>
      <c r="HBZ48" s="83"/>
      <c r="HCA48" s="83"/>
      <c r="HCB48" s="83"/>
      <c r="HCC48" s="83"/>
      <c r="HCD48" s="83"/>
      <c r="HCE48" s="83"/>
      <c r="HCF48" s="83"/>
      <c r="HCG48" s="83"/>
      <c r="HCH48" s="83"/>
      <c r="HCI48" s="83"/>
      <c r="HCJ48" s="83"/>
      <c r="HCK48" s="83"/>
      <c r="HCL48" s="83"/>
      <c r="HCM48" s="83"/>
      <c r="HCN48" s="83"/>
      <c r="HCO48" s="83"/>
      <c r="HCP48" s="83"/>
      <c r="HCQ48" s="83"/>
      <c r="HCR48" s="83"/>
      <c r="HCS48" s="83"/>
      <c r="HCT48" s="83"/>
      <c r="HCU48" s="83"/>
      <c r="HCV48" s="83"/>
      <c r="HCW48" s="83"/>
      <c r="HCX48" s="83"/>
      <c r="HCY48" s="83"/>
      <c r="HCZ48" s="83"/>
      <c r="HDA48" s="83"/>
      <c r="HDB48" s="83"/>
      <c r="HDC48" s="83"/>
      <c r="HDD48" s="83"/>
      <c r="HDE48" s="83"/>
      <c r="HDF48" s="83"/>
      <c r="HDG48" s="83"/>
      <c r="HDH48" s="83"/>
      <c r="HDI48" s="83"/>
      <c r="HDJ48" s="83"/>
      <c r="HDK48" s="83"/>
      <c r="HDL48" s="83"/>
      <c r="HDM48" s="83"/>
      <c r="HDN48" s="83"/>
      <c r="HDO48" s="83"/>
      <c r="HDP48" s="83"/>
      <c r="HDQ48" s="83"/>
      <c r="HDR48" s="83"/>
      <c r="HDS48" s="83"/>
      <c r="HDT48" s="83"/>
      <c r="HDU48" s="83"/>
      <c r="HDV48" s="83"/>
      <c r="HDW48" s="83"/>
      <c r="HDX48" s="83"/>
      <c r="HDY48" s="83"/>
      <c r="HDZ48" s="83"/>
      <c r="HEA48" s="83"/>
      <c r="HEB48" s="83"/>
      <c r="HEC48" s="83"/>
      <c r="HED48" s="83"/>
      <c r="HEE48" s="83"/>
      <c r="HEF48" s="83"/>
      <c r="HEG48" s="83"/>
      <c r="HEH48" s="83"/>
      <c r="HEI48" s="83"/>
      <c r="HEJ48" s="83"/>
      <c r="HEK48" s="83"/>
      <c r="HEL48" s="83"/>
      <c r="HEM48" s="83"/>
      <c r="HEN48" s="83"/>
      <c r="HEO48" s="83"/>
      <c r="HEP48" s="83"/>
      <c r="HEQ48" s="83"/>
      <c r="HER48" s="83"/>
      <c r="HES48" s="83"/>
      <c r="HET48" s="83"/>
      <c r="HEU48" s="83"/>
      <c r="HEV48" s="83"/>
      <c r="HEW48" s="83"/>
      <c r="HEX48" s="83"/>
      <c r="HEY48" s="83"/>
      <c r="HEZ48" s="83"/>
      <c r="HFA48" s="83"/>
      <c r="HFB48" s="83"/>
      <c r="HFC48" s="83"/>
      <c r="HFD48" s="83"/>
      <c r="HFE48" s="83"/>
      <c r="HFF48" s="83"/>
      <c r="HFG48" s="83"/>
      <c r="HFH48" s="83"/>
      <c r="HFI48" s="83"/>
      <c r="HFJ48" s="83"/>
      <c r="HFK48" s="83"/>
      <c r="HFL48" s="83"/>
      <c r="HFM48" s="83"/>
      <c r="HFN48" s="83"/>
      <c r="HFO48" s="83"/>
      <c r="HFP48" s="83"/>
      <c r="HFQ48" s="83"/>
      <c r="HFR48" s="83"/>
      <c r="HFS48" s="83"/>
      <c r="HFT48" s="83"/>
      <c r="HFU48" s="83"/>
      <c r="HFV48" s="83"/>
      <c r="HFW48" s="83"/>
      <c r="HFX48" s="83"/>
      <c r="HFY48" s="83"/>
      <c r="HFZ48" s="83"/>
      <c r="HGA48" s="83"/>
      <c r="HGB48" s="83"/>
      <c r="HGC48" s="83"/>
      <c r="HGD48" s="83"/>
      <c r="HGE48" s="83"/>
      <c r="HGF48" s="83"/>
      <c r="HGG48" s="83"/>
      <c r="HGH48" s="83"/>
      <c r="HGI48" s="83"/>
      <c r="HGJ48" s="83"/>
      <c r="HGK48" s="83"/>
      <c r="HGL48" s="83"/>
      <c r="HGM48" s="83"/>
      <c r="HGN48" s="83"/>
      <c r="HGO48" s="83"/>
      <c r="HGP48" s="83"/>
      <c r="HGQ48" s="83"/>
      <c r="HGR48" s="83"/>
      <c r="HGS48" s="83"/>
      <c r="HGT48" s="83"/>
      <c r="HGU48" s="83"/>
      <c r="HGV48" s="83"/>
      <c r="HGW48" s="83"/>
      <c r="HGX48" s="83"/>
      <c r="HGY48" s="83"/>
      <c r="HGZ48" s="83"/>
      <c r="HHA48" s="83"/>
      <c r="HHB48" s="83"/>
      <c r="HHC48" s="83"/>
      <c r="HHD48" s="83"/>
      <c r="HHE48" s="83"/>
      <c r="HHF48" s="83"/>
      <c r="HHG48" s="83"/>
      <c r="HHH48" s="83"/>
      <c r="HHI48" s="83"/>
      <c r="HHJ48" s="83"/>
      <c r="HHK48" s="83"/>
      <c r="HHL48" s="83"/>
      <c r="HHM48" s="83"/>
      <c r="HHN48" s="83"/>
      <c r="HHO48" s="83"/>
      <c r="HHP48" s="83"/>
      <c r="HHQ48" s="83"/>
      <c r="HHR48" s="83"/>
      <c r="HHS48" s="83"/>
      <c r="HHT48" s="83"/>
      <c r="HHU48" s="83"/>
      <c r="HHV48" s="83"/>
      <c r="HHW48" s="83"/>
      <c r="HHX48" s="83"/>
      <c r="HHY48" s="83"/>
      <c r="HHZ48" s="83"/>
      <c r="HIA48" s="83"/>
      <c r="HIB48" s="83"/>
      <c r="HIC48" s="83"/>
      <c r="HID48" s="83"/>
      <c r="HIE48" s="83"/>
      <c r="HIF48" s="83"/>
      <c r="HIG48" s="83"/>
      <c r="HIH48" s="83"/>
      <c r="HII48" s="83"/>
      <c r="HIJ48" s="83"/>
      <c r="HIK48" s="83"/>
      <c r="HIL48" s="83"/>
      <c r="HIM48" s="83"/>
      <c r="HIN48" s="83"/>
      <c r="HIO48" s="83"/>
      <c r="HIP48" s="83"/>
      <c r="HIQ48" s="83"/>
      <c r="HIR48" s="83"/>
      <c r="HIS48" s="83"/>
      <c r="HIT48" s="83"/>
      <c r="HIU48" s="83"/>
      <c r="HIV48" s="83"/>
      <c r="HIW48" s="83"/>
      <c r="HIX48" s="83"/>
      <c r="HIY48" s="83"/>
      <c r="HIZ48" s="83"/>
      <c r="HJA48" s="83"/>
      <c r="HJB48" s="83"/>
      <c r="HJC48" s="83"/>
      <c r="HJD48" s="83"/>
      <c r="HJE48" s="83"/>
      <c r="HJF48" s="83"/>
      <c r="HJG48" s="83"/>
      <c r="HJH48" s="83"/>
      <c r="HJI48" s="83"/>
      <c r="HJJ48" s="83"/>
      <c r="HJK48" s="83"/>
      <c r="HJL48" s="83"/>
      <c r="HJM48" s="83"/>
      <c r="HJN48" s="83"/>
      <c r="HJO48" s="83"/>
      <c r="HJP48" s="83"/>
      <c r="HJQ48" s="83"/>
      <c r="HJR48" s="83"/>
      <c r="HJS48" s="83"/>
      <c r="HJT48" s="83"/>
      <c r="HJU48" s="83"/>
      <c r="HJV48" s="83"/>
      <c r="HJW48" s="83"/>
      <c r="HJX48" s="83"/>
      <c r="HJY48" s="83"/>
      <c r="HJZ48" s="83"/>
      <c r="HKA48" s="83"/>
      <c r="HKB48" s="83"/>
      <c r="HKC48" s="83"/>
      <c r="HKD48" s="83"/>
      <c r="HKE48" s="83"/>
      <c r="HKF48" s="83"/>
      <c r="HKG48" s="83"/>
      <c r="HKH48" s="83"/>
      <c r="HKI48" s="83"/>
      <c r="HKJ48" s="83"/>
      <c r="HKK48" s="83"/>
      <c r="HKL48" s="83"/>
      <c r="HKM48" s="83"/>
      <c r="HKN48" s="83"/>
      <c r="HKO48" s="83"/>
      <c r="HKP48" s="83"/>
      <c r="HKQ48" s="83"/>
      <c r="HKR48" s="83"/>
      <c r="HKS48" s="83"/>
      <c r="HKT48" s="83"/>
      <c r="HKU48" s="83"/>
      <c r="HKV48" s="83"/>
      <c r="HKW48" s="83"/>
      <c r="HKX48" s="83"/>
      <c r="HKY48" s="83"/>
      <c r="HKZ48" s="83"/>
      <c r="HLA48" s="83"/>
      <c r="HLB48" s="83"/>
      <c r="HLC48" s="83"/>
      <c r="HLD48" s="83"/>
      <c r="HLE48" s="83"/>
      <c r="HLF48" s="83"/>
      <c r="HLG48" s="83"/>
      <c r="HLH48" s="83"/>
      <c r="HLI48" s="83"/>
      <c r="HLJ48" s="83"/>
      <c r="HLK48" s="83"/>
      <c r="HLL48" s="83"/>
      <c r="HLM48" s="83"/>
      <c r="HLN48" s="83"/>
      <c r="HLO48" s="83"/>
      <c r="HLP48" s="83"/>
      <c r="HLQ48" s="83"/>
      <c r="HLR48" s="83"/>
      <c r="HLS48" s="83"/>
      <c r="HLT48" s="83"/>
      <c r="HLU48" s="83"/>
      <c r="HLV48" s="83"/>
      <c r="HLW48" s="83"/>
      <c r="HLX48" s="83"/>
      <c r="HLY48" s="83"/>
      <c r="HLZ48" s="83"/>
      <c r="HMA48" s="83"/>
      <c r="HMB48" s="83"/>
      <c r="HMC48" s="83"/>
      <c r="HMD48" s="83"/>
      <c r="HME48" s="83"/>
      <c r="HMF48" s="83"/>
      <c r="HMG48" s="83"/>
      <c r="HMH48" s="83"/>
      <c r="HMI48" s="83"/>
      <c r="HMJ48" s="83"/>
      <c r="HMK48" s="83"/>
      <c r="HML48" s="83"/>
      <c r="HMM48" s="83"/>
      <c r="HMN48" s="83"/>
      <c r="HMO48" s="83"/>
      <c r="HMP48" s="83"/>
      <c r="HMQ48" s="83"/>
      <c r="HMR48" s="83"/>
      <c r="HMS48" s="83"/>
      <c r="HMT48" s="83"/>
      <c r="HMU48" s="83"/>
      <c r="HMV48" s="83"/>
      <c r="HMW48" s="83"/>
      <c r="HMX48" s="83"/>
      <c r="HMY48" s="83"/>
      <c r="HMZ48" s="83"/>
      <c r="HNA48" s="83"/>
      <c r="HNB48" s="83"/>
      <c r="HNC48" s="83"/>
      <c r="HND48" s="83"/>
      <c r="HNE48" s="83"/>
      <c r="HNF48" s="83"/>
      <c r="HNG48" s="83"/>
      <c r="HNH48" s="83"/>
      <c r="HNI48" s="83"/>
      <c r="HNJ48" s="83"/>
      <c r="HNK48" s="83"/>
      <c r="HNL48" s="83"/>
      <c r="HNM48" s="83"/>
      <c r="HNN48" s="83"/>
      <c r="HNO48" s="83"/>
      <c r="HNP48" s="83"/>
      <c r="HNQ48" s="83"/>
      <c r="HNR48" s="83"/>
      <c r="HNS48" s="83"/>
      <c r="HNT48" s="83"/>
      <c r="HNU48" s="83"/>
      <c r="HNV48" s="83"/>
      <c r="HNW48" s="83"/>
      <c r="HNX48" s="83"/>
      <c r="HNY48" s="83"/>
      <c r="HNZ48" s="83"/>
      <c r="HOA48" s="83"/>
      <c r="HOB48" s="83"/>
      <c r="HOC48" s="83"/>
      <c r="HOD48" s="83"/>
      <c r="HOE48" s="83"/>
      <c r="HOF48" s="83"/>
      <c r="HOG48" s="83"/>
      <c r="HOH48" s="83"/>
      <c r="HOI48" s="83"/>
      <c r="HOJ48" s="83"/>
      <c r="HOK48" s="83"/>
      <c r="HOL48" s="83"/>
      <c r="HOM48" s="83"/>
      <c r="HON48" s="83"/>
      <c r="HOO48" s="83"/>
      <c r="HOP48" s="83"/>
      <c r="HOQ48" s="83"/>
      <c r="HOR48" s="83"/>
      <c r="HOS48" s="83"/>
      <c r="HOT48" s="83"/>
      <c r="HOU48" s="83"/>
      <c r="HOV48" s="83"/>
      <c r="HOW48" s="83"/>
      <c r="HOX48" s="83"/>
      <c r="HOY48" s="83"/>
      <c r="HOZ48" s="83"/>
      <c r="HPA48" s="83"/>
      <c r="HPB48" s="83"/>
      <c r="HPC48" s="83"/>
      <c r="HPD48" s="83"/>
      <c r="HPE48" s="83"/>
      <c r="HPF48" s="83"/>
      <c r="HPG48" s="83"/>
      <c r="HPH48" s="83"/>
      <c r="HPI48" s="83"/>
      <c r="HPJ48" s="83"/>
      <c r="HPK48" s="83"/>
      <c r="HPL48" s="83"/>
      <c r="HPM48" s="83"/>
      <c r="HPN48" s="83"/>
      <c r="HPO48" s="83"/>
      <c r="HPP48" s="83"/>
      <c r="HPQ48" s="83"/>
      <c r="HPR48" s="83"/>
      <c r="HPS48" s="83"/>
      <c r="HPT48" s="83"/>
      <c r="HPU48" s="83"/>
      <c r="HPV48" s="83"/>
      <c r="HPW48" s="83"/>
      <c r="HPX48" s="83"/>
      <c r="HPY48" s="83"/>
      <c r="HPZ48" s="83"/>
      <c r="HQA48" s="83"/>
      <c r="HQB48" s="83"/>
      <c r="HQC48" s="83"/>
      <c r="HQD48" s="83"/>
      <c r="HQE48" s="83"/>
      <c r="HQF48" s="83"/>
      <c r="HQG48" s="83"/>
      <c r="HQH48" s="83"/>
      <c r="HQI48" s="83"/>
      <c r="HQJ48" s="83"/>
      <c r="HQK48" s="83"/>
      <c r="HQL48" s="83"/>
      <c r="HQM48" s="83"/>
      <c r="HQN48" s="83"/>
      <c r="HQO48" s="83"/>
      <c r="HQP48" s="83"/>
      <c r="HQQ48" s="83"/>
      <c r="HQR48" s="83"/>
      <c r="HQS48" s="83"/>
      <c r="HQT48" s="83"/>
      <c r="HQU48" s="83"/>
      <c r="HQV48" s="83"/>
      <c r="HQW48" s="83"/>
      <c r="HQX48" s="83"/>
      <c r="HQY48" s="83"/>
      <c r="HQZ48" s="83"/>
      <c r="HRA48" s="83"/>
      <c r="HRB48" s="83"/>
      <c r="HRC48" s="83"/>
      <c r="HRD48" s="83"/>
      <c r="HRE48" s="83"/>
      <c r="HRF48" s="83"/>
      <c r="HRG48" s="83"/>
      <c r="HRH48" s="83"/>
      <c r="HRI48" s="83"/>
      <c r="HRJ48" s="83"/>
      <c r="HRK48" s="83"/>
      <c r="HRL48" s="83"/>
      <c r="HRM48" s="83"/>
      <c r="HRN48" s="83"/>
      <c r="HRO48" s="83"/>
      <c r="HRP48" s="83"/>
      <c r="HRQ48" s="83"/>
      <c r="HRR48" s="83"/>
      <c r="HRS48" s="83"/>
      <c r="HRT48" s="83"/>
      <c r="HRU48" s="83"/>
      <c r="HRV48" s="83"/>
      <c r="HRW48" s="83"/>
      <c r="HRX48" s="83"/>
      <c r="HRY48" s="83"/>
      <c r="HRZ48" s="83"/>
      <c r="HSA48" s="83"/>
      <c r="HSB48" s="83"/>
      <c r="HSC48" s="83"/>
      <c r="HSD48" s="83"/>
      <c r="HSE48" s="83"/>
      <c r="HSF48" s="83"/>
      <c r="HSG48" s="83"/>
      <c r="HSH48" s="83"/>
      <c r="HSI48" s="83"/>
      <c r="HSJ48" s="83"/>
      <c r="HSK48" s="83"/>
      <c r="HSL48" s="83"/>
      <c r="HSM48" s="83"/>
      <c r="HSN48" s="83"/>
      <c r="HSO48" s="83"/>
      <c r="HSP48" s="83"/>
      <c r="HSQ48" s="83"/>
      <c r="HSR48" s="83"/>
      <c r="HSS48" s="83"/>
      <c r="HST48" s="83"/>
      <c r="HSU48" s="83"/>
      <c r="HSV48" s="83"/>
      <c r="HSW48" s="83"/>
      <c r="HSX48" s="83"/>
      <c r="HSY48" s="83"/>
      <c r="HSZ48" s="83"/>
      <c r="HTA48" s="83"/>
      <c r="HTB48" s="83"/>
      <c r="HTC48" s="83"/>
      <c r="HTD48" s="83"/>
      <c r="HTE48" s="83"/>
      <c r="HTF48" s="83"/>
      <c r="HTG48" s="83"/>
      <c r="HTH48" s="83"/>
      <c r="HTI48" s="83"/>
      <c r="HTJ48" s="83"/>
      <c r="HTK48" s="83"/>
      <c r="HTL48" s="83"/>
      <c r="HTM48" s="83"/>
      <c r="HTN48" s="83"/>
      <c r="HTO48" s="83"/>
      <c r="HTP48" s="83"/>
      <c r="HTQ48" s="83"/>
      <c r="HTR48" s="83"/>
      <c r="HTS48" s="83"/>
      <c r="HTT48" s="83"/>
      <c r="HTU48" s="83"/>
      <c r="HTV48" s="83"/>
      <c r="HTW48" s="83"/>
      <c r="HTX48" s="83"/>
      <c r="HTY48" s="83"/>
      <c r="HTZ48" s="83"/>
      <c r="HUA48" s="83"/>
      <c r="HUB48" s="83"/>
      <c r="HUC48" s="83"/>
      <c r="HUD48" s="83"/>
      <c r="HUE48" s="83"/>
      <c r="HUF48" s="83"/>
      <c r="HUG48" s="83"/>
      <c r="HUH48" s="83"/>
      <c r="HUI48" s="83"/>
      <c r="HUJ48" s="83"/>
      <c r="HUK48" s="83"/>
      <c r="HUL48" s="83"/>
      <c r="HUM48" s="83"/>
      <c r="HUN48" s="83"/>
      <c r="HUO48" s="83"/>
      <c r="HUP48" s="83"/>
      <c r="HUQ48" s="83"/>
      <c r="HUR48" s="83"/>
      <c r="HUS48" s="83"/>
      <c r="HUT48" s="83"/>
      <c r="HUU48" s="83"/>
      <c r="HUV48" s="83"/>
      <c r="HUW48" s="83"/>
      <c r="HUX48" s="83"/>
      <c r="HUY48" s="83"/>
      <c r="HUZ48" s="83"/>
      <c r="HVA48" s="83"/>
      <c r="HVB48" s="83"/>
      <c r="HVC48" s="83"/>
      <c r="HVD48" s="83"/>
      <c r="HVE48" s="83"/>
      <c r="HVF48" s="83"/>
      <c r="HVG48" s="83"/>
      <c r="HVH48" s="83"/>
      <c r="HVI48" s="83"/>
      <c r="HVJ48" s="83"/>
      <c r="HVK48" s="83"/>
      <c r="HVL48" s="83"/>
      <c r="HVM48" s="83"/>
      <c r="HVN48" s="83"/>
      <c r="HVO48" s="83"/>
      <c r="HVP48" s="83"/>
      <c r="HVQ48" s="83"/>
      <c r="HVR48" s="83"/>
      <c r="HVS48" s="83"/>
      <c r="HVT48" s="83"/>
      <c r="HVU48" s="83"/>
      <c r="HVV48" s="83"/>
      <c r="HVW48" s="83"/>
      <c r="HVX48" s="83"/>
      <c r="HVY48" s="83"/>
      <c r="HVZ48" s="83"/>
      <c r="HWA48" s="83"/>
      <c r="HWB48" s="83"/>
      <c r="HWC48" s="83"/>
      <c r="HWD48" s="83"/>
      <c r="HWE48" s="83"/>
      <c r="HWF48" s="83"/>
      <c r="HWG48" s="83"/>
      <c r="HWH48" s="83"/>
      <c r="HWI48" s="83"/>
      <c r="HWJ48" s="83"/>
      <c r="HWK48" s="83"/>
      <c r="HWL48" s="83"/>
      <c r="HWM48" s="83"/>
      <c r="HWN48" s="83"/>
      <c r="HWO48" s="83"/>
      <c r="HWP48" s="83"/>
      <c r="HWQ48" s="83"/>
      <c r="HWR48" s="83"/>
      <c r="HWS48" s="83"/>
      <c r="HWT48" s="83"/>
      <c r="HWU48" s="83"/>
      <c r="HWV48" s="83"/>
      <c r="HWW48" s="83"/>
      <c r="HWX48" s="83"/>
      <c r="HWY48" s="83"/>
      <c r="HWZ48" s="83"/>
      <c r="HXA48" s="83"/>
      <c r="HXB48" s="83"/>
      <c r="HXC48" s="83"/>
      <c r="HXD48" s="83"/>
      <c r="HXE48" s="83"/>
      <c r="HXF48" s="83"/>
      <c r="HXG48" s="83"/>
      <c r="HXH48" s="83"/>
      <c r="HXI48" s="83"/>
      <c r="HXJ48" s="83"/>
      <c r="HXK48" s="83"/>
      <c r="HXL48" s="83"/>
      <c r="HXM48" s="83"/>
      <c r="HXN48" s="83"/>
      <c r="HXO48" s="83"/>
      <c r="HXP48" s="83"/>
      <c r="HXQ48" s="83"/>
      <c r="HXR48" s="83"/>
      <c r="HXS48" s="83"/>
      <c r="HXT48" s="83"/>
      <c r="HXU48" s="83"/>
      <c r="HXV48" s="83"/>
      <c r="HXW48" s="83"/>
      <c r="HXX48" s="83"/>
      <c r="HXY48" s="83"/>
      <c r="HXZ48" s="83"/>
      <c r="HYA48" s="83"/>
      <c r="HYB48" s="83"/>
      <c r="HYC48" s="83"/>
      <c r="HYD48" s="83"/>
      <c r="HYE48" s="83"/>
      <c r="HYF48" s="83"/>
      <c r="HYG48" s="83"/>
      <c r="HYH48" s="83"/>
      <c r="HYI48" s="83"/>
      <c r="HYJ48" s="83"/>
      <c r="HYK48" s="83"/>
      <c r="HYL48" s="83"/>
      <c r="HYM48" s="83"/>
      <c r="HYN48" s="83"/>
      <c r="HYO48" s="83"/>
      <c r="HYP48" s="83"/>
      <c r="HYQ48" s="83"/>
      <c r="HYR48" s="83"/>
      <c r="HYS48" s="83"/>
      <c r="HYT48" s="83"/>
      <c r="HYU48" s="83"/>
      <c r="HYV48" s="83"/>
      <c r="HYW48" s="83"/>
      <c r="HYX48" s="83"/>
      <c r="HYY48" s="83"/>
      <c r="HYZ48" s="83"/>
      <c r="HZA48" s="83"/>
      <c r="HZB48" s="83"/>
      <c r="HZC48" s="83"/>
      <c r="HZD48" s="83"/>
      <c r="HZE48" s="83"/>
      <c r="HZF48" s="83"/>
      <c r="HZG48" s="83"/>
      <c r="HZH48" s="83"/>
      <c r="HZI48" s="83"/>
      <c r="HZJ48" s="83"/>
      <c r="HZK48" s="83"/>
      <c r="HZL48" s="83"/>
      <c r="HZM48" s="83"/>
      <c r="HZN48" s="83"/>
      <c r="HZO48" s="83"/>
      <c r="HZP48" s="83"/>
      <c r="HZQ48" s="83"/>
      <c r="HZR48" s="83"/>
      <c r="HZS48" s="83"/>
      <c r="HZT48" s="83"/>
      <c r="HZU48" s="83"/>
      <c r="HZV48" s="83"/>
      <c r="HZW48" s="83"/>
      <c r="HZX48" s="83"/>
      <c r="HZY48" s="83"/>
      <c r="HZZ48" s="83"/>
      <c r="IAA48" s="83"/>
      <c r="IAB48" s="83"/>
      <c r="IAC48" s="83"/>
      <c r="IAD48" s="83"/>
      <c r="IAE48" s="83"/>
      <c r="IAF48" s="83"/>
      <c r="IAG48" s="83"/>
      <c r="IAH48" s="83"/>
      <c r="IAI48" s="83"/>
      <c r="IAJ48" s="83"/>
      <c r="IAK48" s="83"/>
      <c r="IAL48" s="83"/>
      <c r="IAM48" s="83"/>
      <c r="IAN48" s="83"/>
      <c r="IAO48" s="83"/>
      <c r="IAP48" s="83"/>
      <c r="IAQ48" s="83"/>
      <c r="IAR48" s="83"/>
      <c r="IAS48" s="83"/>
      <c r="IAT48" s="83"/>
      <c r="IAU48" s="83"/>
      <c r="IAV48" s="83"/>
      <c r="IAW48" s="83"/>
      <c r="IAX48" s="83"/>
      <c r="IAY48" s="83"/>
      <c r="IAZ48" s="83"/>
      <c r="IBA48" s="83"/>
      <c r="IBB48" s="83"/>
      <c r="IBC48" s="83"/>
      <c r="IBD48" s="83"/>
      <c r="IBE48" s="83"/>
      <c r="IBF48" s="83"/>
      <c r="IBG48" s="83"/>
      <c r="IBH48" s="83"/>
      <c r="IBI48" s="83"/>
      <c r="IBJ48" s="83"/>
      <c r="IBK48" s="83"/>
      <c r="IBL48" s="83"/>
      <c r="IBM48" s="83"/>
      <c r="IBN48" s="83"/>
      <c r="IBO48" s="83"/>
      <c r="IBP48" s="83"/>
      <c r="IBQ48" s="83"/>
      <c r="IBR48" s="83"/>
      <c r="IBS48" s="83"/>
      <c r="IBT48" s="83"/>
      <c r="IBU48" s="83"/>
      <c r="IBV48" s="83"/>
      <c r="IBW48" s="83"/>
      <c r="IBX48" s="83"/>
      <c r="IBY48" s="83"/>
      <c r="IBZ48" s="83"/>
      <c r="ICA48" s="83"/>
      <c r="ICB48" s="83"/>
      <c r="ICC48" s="83"/>
      <c r="ICD48" s="83"/>
      <c r="ICE48" s="83"/>
      <c r="ICF48" s="83"/>
      <c r="ICG48" s="83"/>
      <c r="ICH48" s="83"/>
      <c r="ICI48" s="83"/>
      <c r="ICJ48" s="83"/>
      <c r="ICK48" s="83"/>
      <c r="ICL48" s="83"/>
      <c r="ICM48" s="83"/>
      <c r="ICN48" s="83"/>
      <c r="ICO48" s="83"/>
      <c r="ICP48" s="83"/>
      <c r="ICQ48" s="83"/>
      <c r="ICR48" s="83"/>
      <c r="ICS48" s="83"/>
      <c r="ICT48" s="83"/>
      <c r="ICU48" s="83"/>
      <c r="ICV48" s="83"/>
      <c r="ICW48" s="83"/>
      <c r="ICX48" s="83"/>
      <c r="ICY48" s="83"/>
      <c r="ICZ48" s="83"/>
      <c r="IDA48" s="83"/>
      <c r="IDB48" s="83"/>
      <c r="IDC48" s="83"/>
      <c r="IDD48" s="83"/>
      <c r="IDE48" s="83"/>
      <c r="IDF48" s="83"/>
      <c r="IDG48" s="83"/>
      <c r="IDH48" s="83"/>
      <c r="IDI48" s="83"/>
      <c r="IDJ48" s="83"/>
      <c r="IDK48" s="83"/>
      <c r="IDL48" s="83"/>
      <c r="IDM48" s="83"/>
      <c r="IDN48" s="83"/>
      <c r="IDO48" s="83"/>
      <c r="IDP48" s="83"/>
      <c r="IDQ48" s="83"/>
      <c r="IDR48" s="83"/>
      <c r="IDS48" s="83"/>
      <c r="IDT48" s="83"/>
      <c r="IDU48" s="83"/>
      <c r="IDV48" s="83"/>
      <c r="IDW48" s="83"/>
      <c r="IDX48" s="83"/>
      <c r="IDY48" s="83"/>
      <c r="IDZ48" s="83"/>
      <c r="IEA48" s="83"/>
      <c r="IEB48" s="83"/>
      <c r="IEC48" s="83"/>
      <c r="IED48" s="83"/>
      <c r="IEE48" s="83"/>
      <c r="IEF48" s="83"/>
      <c r="IEG48" s="83"/>
      <c r="IEH48" s="83"/>
      <c r="IEI48" s="83"/>
      <c r="IEJ48" s="83"/>
      <c r="IEK48" s="83"/>
      <c r="IEL48" s="83"/>
      <c r="IEM48" s="83"/>
      <c r="IEN48" s="83"/>
      <c r="IEO48" s="83"/>
      <c r="IEP48" s="83"/>
      <c r="IEQ48" s="83"/>
      <c r="IER48" s="83"/>
      <c r="IES48" s="83"/>
      <c r="IET48" s="83"/>
      <c r="IEU48" s="83"/>
      <c r="IEV48" s="83"/>
      <c r="IEW48" s="83"/>
      <c r="IEX48" s="83"/>
      <c r="IEY48" s="83"/>
      <c r="IEZ48" s="83"/>
      <c r="IFA48" s="83"/>
      <c r="IFB48" s="83"/>
      <c r="IFC48" s="83"/>
      <c r="IFD48" s="83"/>
      <c r="IFE48" s="83"/>
      <c r="IFF48" s="83"/>
      <c r="IFG48" s="83"/>
      <c r="IFH48" s="83"/>
      <c r="IFI48" s="83"/>
      <c r="IFJ48" s="83"/>
      <c r="IFK48" s="83"/>
      <c r="IFL48" s="83"/>
      <c r="IFM48" s="83"/>
      <c r="IFN48" s="83"/>
      <c r="IFO48" s="83"/>
      <c r="IFP48" s="83"/>
      <c r="IFQ48" s="83"/>
      <c r="IFR48" s="83"/>
      <c r="IFS48" s="83"/>
      <c r="IFT48" s="83"/>
      <c r="IFU48" s="83"/>
      <c r="IFV48" s="83"/>
      <c r="IFW48" s="83"/>
      <c r="IFX48" s="83"/>
      <c r="IFY48" s="83"/>
      <c r="IFZ48" s="83"/>
      <c r="IGA48" s="83"/>
      <c r="IGB48" s="83"/>
      <c r="IGC48" s="83"/>
      <c r="IGD48" s="83"/>
      <c r="IGE48" s="83"/>
      <c r="IGF48" s="83"/>
      <c r="IGG48" s="83"/>
      <c r="IGH48" s="83"/>
      <c r="IGI48" s="83"/>
      <c r="IGJ48" s="83"/>
      <c r="IGK48" s="83"/>
      <c r="IGL48" s="83"/>
      <c r="IGM48" s="83"/>
      <c r="IGN48" s="83"/>
      <c r="IGO48" s="83"/>
      <c r="IGP48" s="83"/>
      <c r="IGQ48" s="83"/>
      <c r="IGR48" s="83"/>
      <c r="IGS48" s="83"/>
      <c r="IGT48" s="83"/>
      <c r="IGU48" s="83"/>
      <c r="IGV48" s="83"/>
      <c r="IGW48" s="83"/>
      <c r="IGX48" s="83"/>
      <c r="IGY48" s="83"/>
      <c r="IGZ48" s="83"/>
      <c r="IHA48" s="83"/>
      <c r="IHB48" s="83"/>
      <c r="IHC48" s="83"/>
      <c r="IHD48" s="83"/>
      <c r="IHE48" s="83"/>
      <c r="IHF48" s="83"/>
      <c r="IHG48" s="83"/>
      <c r="IHH48" s="83"/>
      <c r="IHI48" s="83"/>
      <c r="IHJ48" s="83"/>
      <c r="IHK48" s="83"/>
      <c r="IHL48" s="83"/>
      <c r="IHM48" s="83"/>
      <c r="IHN48" s="83"/>
      <c r="IHO48" s="83"/>
      <c r="IHP48" s="83"/>
      <c r="IHQ48" s="83"/>
      <c r="IHR48" s="83"/>
      <c r="IHS48" s="83"/>
      <c r="IHT48" s="83"/>
      <c r="IHU48" s="83"/>
      <c r="IHV48" s="83"/>
      <c r="IHW48" s="83"/>
      <c r="IHX48" s="83"/>
      <c r="IHY48" s="83"/>
      <c r="IHZ48" s="83"/>
      <c r="IIA48" s="83"/>
      <c r="IIB48" s="83"/>
      <c r="IIC48" s="83"/>
      <c r="IID48" s="83"/>
      <c r="IIE48" s="83"/>
      <c r="IIF48" s="83"/>
      <c r="IIG48" s="83"/>
      <c r="IIH48" s="83"/>
      <c r="III48" s="83"/>
      <c r="IIJ48" s="83"/>
      <c r="IIK48" s="83"/>
      <c r="IIL48" s="83"/>
      <c r="IIM48" s="83"/>
      <c r="IIN48" s="83"/>
      <c r="IIO48" s="83"/>
      <c r="IIP48" s="83"/>
      <c r="IIQ48" s="83"/>
      <c r="IIR48" s="83"/>
      <c r="IIS48" s="83"/>
      <c r="IIT48" s="83"/>
      <c r="IIU48" s="83"/>
      <c r="IIV48" s="83"/>
      <c r="IIW48" s="83"/>
      <c r="IIX48" s="83"/>
      <c r="IIY48" s="83"/>
      <c r="IIZ48" s="83"/>
      <c r="IJA48" s="83"/>
      <c r="IJB48" s="83"/>
      <c r="IJC48" s="83"/>
      <c r="IJD48" s="83"/>
      <c r="IJE48" s="83"/>
      <c r="IJF48" s="83"/>
      <c r="IJG48" s="83"/>
      <c r="IJH48" s="83"/>
      <c r="IJI48" s="83"/>
      <c r="IJJ48" s="83"/>
      <c r="IJK48" s="83"/>
      <c r="IJL48" s="83"/>
      <c r="IJM48" s="83"/>
      <c r="IJN48" s="83"/>
      <c r="IJO48" s="83"/>
      <c r="IJP48" s="83"/>
      <c r="IJQ48" s="83"/>
      <c r="IJR48" s="83"/>
      <c r="IJS48" s="83"/>
      <c r="IJT48" s="83"/>
      <c r="IJU48" s="83"/>
      <c r="IJV48" s="83"/>
      <c r="IJW48" s="83"/>
      <c r="IJX48" s="83"/>
      <c r="IJY48" s="83"/>
      <c r="IJZ48" s="83"/>
      <c r="IKA48" s="83"/>
      <c r="IKB48" s="83"/>
      <c r="IKC48" s="83"/>
      <c r="IKD48" s="83"/>
      <c r="IKE48" s="83"/>
      <c r="IKF48" s="83"/>
      <c r="IKG48" s="83"/>
      <c r="IKH48" s="83"/>
      <c r="IKI48" s="83"/>
      <c r="IKJ48" s="83"/>
      <c r="IKK48" s="83"/>
      <c r="IKL48" s="83"/>
      <c r="IKM48" s="83"/>
      <c r="IKN48" s="83"/>
      <c r="IKO48" s="83"/>
      <c r="IKP48" s="83"/>
      <c r="IKQ48" s="83"/>
      <c r="IKR48" s="83"/>
      <c r="IKS48" s="83"/>
      <c r="IKT48" s="83"/>
      <c r="IKU48" s="83"/>
      <c r="IKV48" s="83"/>
      <c r="IKW48" s="83"/>
      <c r="IKX48" s="83"/>
      <c r="IKY48" s="83"/>
      <c r="IKZ48" s="83"/>
      <c r="ILA48" s="83"/>
      <c r="ILB48" s="83"/>
      <c r="ILC48" s="83"/>
      <c r="ILD48" s="83"/>
      <c r="ILE48" s="83"/>
      <c r="ILF48" s="83"/>
      <c r="ILG48" s="83"/>
      <c r="ILH48" s="83"/>
      <c r="ILI48" s="83"/>
      <c r="ILJ48" s="83"/>
      <c r="ILK48" s="83"/>
      <c r="ILL48" s="83"/>
      <c r="ILM48" s="83"/>
      <c r="ILN48" s="83"/>
      <c r="ILO48" s="83"/>
      <c r="ILP48" s="83"/>
      <c r="ILQ48" s="83"/>
      <c r="ILR48" s="83"/>
      <c r="ILS48" s="83"/>
      <c r="ILT48" s="83"/>
      <c r="ILU48" s="83"/>
      <c r="ILV48" s="83"/>
      <c r="ILW48" s="83"/>
      <c r="ILX48" s="83"/>
      <c r="ILY48" s="83"/>
      <c r="ILZ48" s="83"/>
      <c r="IMA48" s="83"/>
      <c r="IMB48" s="83"/>
      <c r="IMC48" s="83"/>
      <c r="IMD48" s="83"/>
      <c r="IME48" s="83"/>
      <c r="IMF48" s="83"/>
      <c r="IMG48" s="83"/>
      <c r="IMH48" s="83"/>
      <c r="IMI48" s="83"/>
      <c r="IMJ48" s="83"/>
      <c r="IMK48" s="83"/>
      <c r="IML48" s="83"/>
      <c r="IMM48" s="83"/>
      <c r="IMN48" s="83"/>
      <c r="IMO48" s="83"/>
      <c r="IMP48" s="83"/>
      <c r="IMQ48" s="83"/>
      <c r="IMR48" s="83"/>
      <c r="IMS48" s="83"/>
      <c r="IMT48" s="83"/>
      <c r="IMU48" s="83"/>
      <c r="IMV48" s="83"/>
      <c r="IMW48" s="83"/>
      <c r="IMX48" s="83"/>
      <c r="IMY48" s="83"/>
      <c r="IMZ48" s="83"/>
      <c r="INA48" s="83"/>
      <c r="INB48" s="83"/>
      <c r="INC48" s="83"/>
      <c r="IND48" s="83"/>
      <c r="INE48" s="83"/>
      <c r="INF48" s="83"/>
      <c r="ING48" s="83"/>
      <c r="INH48" s="83"/>
      <c r="INI48" s="83"/>
      <c r="INJ48" s="83"/>
      <c r="INK48" s="83"/>
      <c r="INL48" s="83"/>
      <c r="INM48" s="83"/>
      <c r="INN48" s="83"/>
      <c r="INO48" s="83"/>
      <c r="INP48" s="83"/>
      <c r="INQ48" s="83"/>
      <c r="INR48" s="83"/>
      <c r="INS48" s="83"/>
      <c r="INT48" s="83"/>
      <c r="INU48" s="83"/>
      <c r="INV48" s="83"/>
      <c r="INW48" s="83"/>
      <c r="INX48" s="83"/>
      <c r="INY48" s="83"/>
      <c r="INZ48" s="83"/>
      <c r="IOA48" s="83"/>
      <c r="IOB48" s="83"/>
      <c r="IOC48" s="83"/>
      <c r="IOD48" s="83"/>
      <c r="IOE48" s="83"/>
      <c r="IOF48" s="83"/>
      <c r="IOG48" s="83"/>
      <c r="IOH48" s="83"/>
      <c r="IOI48" s="83"/>
      <c r="IOJ48" s="83"/>
      <c r="IOK48" s="83"/>
      <c r="IOL48" s="83"/>
      <c r="IOM48" s="83"/>
      <c r="ION48" s="83"/>
      <c r="IOO48" s="83"/>
      <c r="IOP48" s="83"/>
      <c r="IOQ48" s="83"/>
      <c r="IOR48" s="83"/>
      <c r="IOS48" s="83"/>
      <c r="IOT48" s="83"/>
      <c r="IOU48" s="83"/>
      <c r="IOV48" s="83"/>
      <c r="IOW48" s="83"/>
      <c r="IOX48" s="83"/>
      <c r="IOY48" s="83"/>
      <c r="IOZ48" s="83"/>
      <c r="IPA48" s="83"/>
      <c r="IPB48" s="83"/>
      <c r="IPC48" s="83"/>
      <c r="IPD48" s="83"/>
      <c r="IPE48" s="83"/>
      <c r="IPF48" s="83"/>
      <c r="IPG48" s="83"/>
      <c r="IPH48" s="83"/>
      <c r="IPI48" s="83"/>
      <c r="IPJ48" s="83"/>
      <c r="IPK48" s="83"/>
      <c r="IPL48" s="83"/>
      <c r="IPM48" s="83"/>
      <c r="IPN48" s="83"/>
      <c r="IPO48" s="83"/>
      <c r="IPP48" s="83"/>
      <c r="IPQ48" s="83"/>
      <c r="IPR48" s="83"/>
      <c r="IPS48" s="83"/>
      <c r="IPT48" s="83"/>
      <c r="IPU48" s="83"/>
      <c r="IPV48" s="83"/>
      <c r="IPW48" s="83"/>
      <c r="IPX48" s="83"/>
      <c r="IPY48" s="83"/>
      <c r="IPZ48" s="83"/>
      <c r="IQA48" s="83"/>
      <c r="IQB48" s="83"/>
      <c r="IQC48" s="83"/>
      <c r="IQD48" s="83"/>
      <c r="IQE48" s="83"/>
      <c r="IQF48" s="83"/>
      <c r="IQG48" s="83"/>
      <c r="IQH48" s="83"/>
      <c r="IQI48" s="83"/>
      <c r="IQJ48" s="83"/>
      <c r="IQK48" s="83"/>
      <c r="IQL48" s="83"/>
      <c r="IQM48" s="83"/>
      <c r="IQN48" s="83"/>
      <c r="IQO48" s="83"/>
      <c r="IQP48" s="83"/>
      <c r="IQQ48" s="83"/>
      <c r="IQR48" s="83"/>
      <c r="IQS48" s="83"/>
      <c r="IQT48" s="83"/>
      <c r="IQU48" s="83"/>
      <c r="IQV48" s="83"/>
      <c r="IQW48" s="83"/>
      <c r="IQX48" s="83"/>
      <c r="IQY48" s="83"/>
      <c r="IQZ48" s="83"/>
      <c r="IRA48" s="83"/>
      <c r="IRB48" s="83"/>
      <c r="IRC48" s="83"/>
      <c r="IRD48" s="83"/>
      <c r="IRE48" s="83"/>
      <c r="IRF48" s="83"/>
      <c r="IRG48" s="83"/>
      <c r="IRH48" s="83"/>
      <c r="IRI48" s="83"/>
      <c r="IRJ48" s="83"/>
      <c r="IRK48" s="83"/>
      <c r="IRL48" s="83"/>
      <c r="IRM48" s="83"/>
      <c r="IRN48" s="83"/>
      <c r="IRO48" s="83"/>
      <c r="IRP48" s="83"/>
      <c r="IRQ48" s="83"/>
      <c r="IRR48" s="83"/>
      <c r="IRS48" s="83"/>
      <c r="IRT48" s="83"/>
      <c r="IRU48" s="83"/>
      <c r="IRV48" s="83"/>
      <c r="IRW48" s="83"/>
      <c r="IRX48" s="83"/>
      <c r="IRY48" s="83"/>
      <c r="IRZ48" s="83"/>
      <c r="ISA48" s="83"/>
      <c r="ISB48" s="83"/>
      <c r="ISC48" s="83"/>
      <c r="ISD48" s="83"/>
      <c r="ISE48" s="83"/>
      <c r="ISF48" s="83"/>
      <c r="ISG48" s="83"/>
      <c r="ISH48" s="83"/>
      <c r="ISI48" s="83"/>
      <c r="ISJ48" s="83"/>
      <c r="ISK48" s="83"/>
      <c r="ISL48" s="83"/>
      <c r="ISM48" s="83"/>
      <c r="ISN48" s="83"/>
      <c r="ISO48" s="83"/>
      <c r="ISP48" s="83"/>
      <c r="ISQ48" s="83"/>
      <c r="ISR48" s="83"/>
      <c r="ISS48" s="83"/>
      <c r="IST48" s="83"/>
      <c r="ISU48" s="83"/>
      <c r="ISV48" s="83"/>
      <c r="ISW48" s="83"/>
      <c r="ISX48" s="83"/>
      <c r="ISY48" s="83"/>
      <c r="ISZ48" s="83"/>
      <c r="ITA48" s="83"/>
      <c r="ITB48" s="83"/>
      <c r="ITC48" s="83"/>
      <c r="ITD48" s="83"/>
      <c r="ITE48" s="83"/>
      <c r="ITF48" s="83"/>
      <c r="ITG48" s="83"/>
      <c r="ITH48" s="83"/>
      <c r="ITI48" s="83"/>
      <c r="ITJ48" s="83"/>
      <c r="ITK48" s="83"/>
      <c r="ITL48" s="83"/>
      <c r="ITM48" s="83"/>
      <c r="ITN48" s="83"/>
      <c r="ITO48" s="83"/>
      <c r="ITP48" s="83"/>
      <c r="ITQ48" s="83"/>
      <c r="ITR48" s="83"/>
      <c r="ITS48" s="83"/>
      <c r="ITT48" s="83"/>
      <c r="ITU48" s="83"/>
      <c r="ITV48" s="83"/>
      <c r="ITW48" s="83"/>
      <c r="ITX48" s="83"/>
      <c r="ITY48" s="83"/>
      <c r="ITZ48" s="83"/>
      <c r="IUA48" s="83"/>
      <c r="IUB48" s="83"/>
      <c r="IUC48" s="83"/>
      <c r="IUD48" s="83"/>
      <c r="IUE48" s="83"/>
      <c r="IUF48" s="83"/>
      <c r="IUG48" s="83"/>
      <c r="IUH48" s="83"/>
      <c r="IUI48" s="83"/>
      <c r="IUJ48" s="83"/>
      <c r="IUK48" s="83"/>
      <c r="IUL48" s="83"/>
      <c r="IUM48" s="83"/>
      <c r="IUN48" s="83"/>
      <c r="IUO48" s="83"/>
      <c r="IUP48" s="83"/>
      <c r="IUQ48" s="83"/>
      <c r="IUR48" s="83"/>
      <c r="IUS48" s="83"/>
      <c r="IUT48" s="83"/>
      <c r="IUU48" s="83"/>
      <c r="IUV48" s="83"/>
      <c r="IUW48" s="83"/>
      <c r="IUX48" s="83"/>
      <c r="IUY48" s="83"/>
      <c r="IUZ48" s="83"/>
      <c r="IVA48" s="83"/>
      <c r="IVB48" s="83"/>
      <c r="IVC48" s="83"/>
      <c r="IVD48" s="83"/>
      <c r="IVE48" s="83"/>
      <c r="IVF48" s="83"/>
      <c r="IVG48" s="83"/>
      <c r="IVH48" s="83"/>
      <c r="IVI48" s="83"/>
      <c r="IVJ48" s="83"/>
      <c r="IVK48" s="83"/>
      <c r="IVL48" s="83"/>
      <c r="IVM48" s="83"/>
      <c r="IVN48" s="83"/>
      <c r="IVO48" s="83"/>
      <c r="IVP48" s="83"/>
      <c r="IVQ48" s="83"/>
      <c r="IVR48" s="83"/>
      <c r="IVS48" s="83"/>
      <c r="IVT48" s="83"/>
      <c r="IVU48" s="83"/>
      <c r="IVV48" s="83"/>
      <c r="IVW48" s="83"/>
      <c r="IVX48" s="83"/>
      <c r="IVY48" s="83"/>
      <c r="IVZ48" s="83"/>
      <c r="IWA48" s="83"/>
      <c r="IWB48" s="83"/>
      <c r="IWC48" s="83"/>
      <c r="IWD48" s="83"/>
      <c r="IWE48" s="83"/>
      <c r="IWF48" s="83"/>
      <c r="IWG48" s="83"/>
      <c r="IWH48" s="83"/>
      <c r="IWI48" s="83"/>
      <c r="IWJ48" s="83"/>
      <c r="IWK48" s="83"/>
      <c r="IWL48" s="83"/>
      <c r="IWM48" s="83"/>
      <c r="IWN48" s="83"/>
      <c r="IWO48" s="83"/>
      <c r="IWP48" s="83"/>
      <c r="IWQ48" s="83"/>
      <c r="IWR48" s="83"/>
      <c r="IWS48" s="83"/>
      <c r="IWT48" s="83"/>
      <c r="IWU48" s="83"/>
      <c r="IWV48" s="83"/>
      <c r="IWW48" s="83"/>
      <c r="IWX48" s="83"/>
      <c r="IWY48" s="83"/>
      <c r="IWZ48" s="83"/>
      <c r="IXA48" s="83"/>
      <c r="IXB48" s="83"/>
      <c r="IXC48" s="83"/>
      <c r="IXD48" s="83"/>
      <c r="IXE48" s="83"/>
      <c r="IXF48" s="83"/>
      <c r="IXG48" s="83"/>
      <c r="IXH48" s="83"/>
      <c r="IXI48" s="83"/>
      <c r="IXJ48" s="83"/>
      <c r="IXK48" s="83"/>
      <c r="IXL48" s="83"/>
      <c r="IXM48" s="83"/>
      <c r="IXN48" s="83"/>
      <c r="IXO48" s="83"/>
      <c r="IXP48" s="83"/>
      <c r="IXQ48" s="83"/>
      <c r="IXR48" s="83"/>
      <c r="IXS48" s="83"/>
      <c r="IXT48" s="83"/>
      <c r="IXU48" s="83"/>
      <c r="IXV48" s="83"/>
      <c r="IXW48" s="83"/>
      <c r="IXX48" s="83"/>
      <c r="IXY48" s="83"/>
      <c r="IXZ48" s="83"/>
      <c r="IYA48" s="83"/>
      <c r="IYB48" s="83"/>
      <c r="IYC48" s="83"/>
      <c r="IYD48" s="83"/>
      <c r="IYE48" s="83"/>
      <c r="IYF48" s="83"/>
      <c r="IYG48" s="83"/>
      <c r="IYH48" s="83"/>
      <c r="IYI48" s="83"/>
      <c r="IYJ48" s="83"/>
      <c r="IYK48" s="83"/>
      <c r="IYL48" s="83"/>
      <c r="IYM48" s="83"/>
      <c r="IYN48" s="83"/>
      <c r="IYO48" s="83"/>
      <c r="IYP48" s="83"/>
      <c r="IYQ48" s="83"/>
      <c r="IYR48" s="83"/>
      <c r="IYS48" s="83"/>
      <c r="IYT48" s="83"/>
      <c r="IYU48" s="83"/>
      <c r="IYV48" s="83"/>
      <c r="IYW48" s="83"/>
      <c r="IYX48" s="83"/>
      <c r="IYY48" s="83"/>
      <c r="IYZ48" s="83"/>
      <c r="IZA48" s="83"/>
      <c r="IZB48" s="83"/>
      <c r="IZC48" s="83"/>
      <c r="IZD48" s="83"/>
      <c r="IZE48" s="83"/>
      <c r="IZF48" s="83"/>
      <c r="IZG48" s="83"/>
      <c r="IZH48" s="83"/>
      <c r="IZI48" s="83"/>
      <c r="IZJ48" s="83"/>
      <c r="IZK48" s="83"/>
      <c r="IZL48" s="83"/>
      <c r="IZM48" s="83"/>
      <c r="IZN48" s="83"/>
      <c r="IZO48" s="83"/>
      <c r="IZP48" s="83"/>
      <c r="IZQ48" s="83"/>
      <c r="IZR48" s="83"/>
      <c r="IZS48" s="83"/>
      <c r="IZT48" s="83"/>
      <c r="IZU48" s="83"/>
      <c r="IZV48" s="83"/>
      <c r="IZW48" s="83"/>
      <c r="IZX48" s="83"/>
      <c r="IZY48" s="83"/>
      <c r="IZZ48" s="83"/>
      <c r="JAA48" s="83"/>
      <c r="JAB48" s="83"/>
      <c r="JAC48" s="83"/>
      <c r="JAD48" s="83"/>
      <c r="JAE48" s="83"/>
      <c r="JAF48" s="83"/>
      <c r="JAG48" s="83"/>
      <c r="JAH48" s="83"/>
      <c r="JAI48" s="83"/>
      <c r="JAJ48" s="83"/>
      <c r="JAK48" s="83"/>
      <c r="JAL48" s="83"/>
      <c r="JAM48" s="83"/>
      <c r="JAN48" s="83"/>
      <c r="JAO48" s="83"/>
      <c r="JAP48" s="83"/>
      <c r="JAQ48" s="83"/>
      <c r="JAR48" s="83"/>
      <c r="JAS48" s="83"/>
      <c r="JAT48" s="83"/>
      <c r="JAU48" s="83"/>
      <c r="JAV48" s="83"/>
      <c r="JAW48" s="83"/>
      <c r="JAX48" s="83"/>
      <c r="JAY48" s="83"/>
      <c r="JAZ48" s="83"/>
      <c r="JBA48" s="83"/>
      <c r="JBB48" s="83"/>
      <c r="JBC48" s="83"/>
      <c r="JBD48" s="83"/>
      <c r="JBE48" s="83"/>
      <c r="JBF48" s="83"/>
      <c r="JBG48" s="83"/>
      <c r="JBH48" s="83"/>
      <c r="JBI48" s="83"/>
      <c r="JBJ48" s="83"/>
      <c r="JBK48" s="83"/>
      <c r="JBL48" s="83"/>
      <c r="JBM48" s="83"/>
      <c r="JBN48" s="83"/>
      <c r="JBO48" s="83"/>
      <c r="JBP48" s="83"/>
      <c r="JBQ48" s="83"/>
      <c r="JBR48" s="83"/>
      <c r="JBS48" s="83"/>
      <c r="JBT48" s="83"/>
      <c r="JBU48" s="83"/>
      <c r="JBV48" s="83"/>
      <c r="JBW48" s="83"/>
      <c r="JBX48" s="83"/>
      <c r="JBY48" s="83"/>
      <c r="JBZ48" s="83"/>
      <c r="JCA48" s="83"/>
      <c r="JCB48" s="83"/>
      <c r="JCC48" s="83"/>
      <c r="JCD48" s="83"/>
      <c r="JCE48" s="83"/>
      <c r="JCF48" s="83"/>
      <c r="JCG48" s="83"/>
      <c r="JCH48" s="83"/>
      <c r="JCI48" s="83"/>
      <c r="JCJ48" s="83"/>
      <c r="JCK48" s="83"/>
      <c r="JCL48" s="83"/>
      <c r="JCM48" s="83"/>
      <c r="JCN48" s="83"/>
      <c r="JCO48" s="83"/>
      <c r="JCP48" s="83"/>
      <c r="JCQ48" s="83"/>
      <c r="JCR48" s="83"/>
      <c r="JCS48" s="83"/>
      <c r="JCT48" s="83"/>
      <c r="JCU48" s="83"/>
      <c r="JCV48" s="83"/>
      <c r="JCW48" s="83"/>
      <c r="JCX48" s="83"/>
      <c r="JCY48" s="83"/>
      <c r="JCZ48" s="83"/>
      <c r="JDA48" s="83"/>
      <c r="JDB48" s="83"/>
      <c r="JDC48" s="83"/>
      <c r="JDD48" s="83"/>
      <c r="JDE48" s="83"/>
      <c r="JDF48" s="83"/>
      <c r="JDG48" s="83"/>
      <c r="JDH48" s="83"/>
      <c r="JDI48" s="83"/>
      <c r="JDJ48" s="83"/>
      <c r="JDK48" s="83"/>
      <c r="JDL48" s="83"/>
      <c r="JDM48" s="83"/>
      <c r="JDN48" s="83"/>
      <c r="JDO48" s="83"/>
      <c r="JDP48" s="83"/>
      <c r="JDQ48" s="83"/>
      <c r="JDR48" s="83"/>
      <c r="JDS48" s="83"/>
      <c r="JDT48" s="83"/>
      <c r="JDU48" s="83"/>
      <c r="JDV48" s="83"/>
      <c r="JDW48" s="83"/>
      <c r="JDX48" s="83"/>
      <c r="JDY48" s="83"/>
      <c r="JDZ48" s="83"/>
      <c r="JEA48" s="83"/>
      <c r="JEB48" s="83"/>
      <c r="JEC48" s="83"/>
      <c r="JED48" s="83"/>
      <c r="JEE48" s="83"/>
      <c r="JEF48" s="83"/>
      <c r="JEG48" s="83"/>
      <c r="JEH48" s="83"/>
      <c r="JEI48" s="83"/>
      <c r="JEJ48" s="83"/>
      <c r="JEK48" s="83"/>
      <c r="JEL48" s="83"/>
      <c r="JEM48" s="83"/>
      <c r="JEN48" s="83"/>
      <c r="JEO48" s="83"/>
      <c r="JEP48" s="83"/>
      <c r="JEQ48" s="83"/>
      <c r="JER48" s="83"/>
      <c r="JES48" s="83"/>
      <c r="JET48" s="83"/>
      <c r="JEU48" s="83"/>
      <c r="JEV48" s="83"/>
      <c r="JEW48" s="83"/>
      <c r="JEX48" s="83"/>
      <c r="JEY48" s="83"/>
      <c r="JEZ48" s="83"/>
      <c r="JFA48" s="83"/>
      <c r="JFB48" s="83"/>
      <c r="JFC48" s="83"/>
      <c r="JFD48" s="83"/>
      <c r="JFE48" s="83"/>
      <c r="JFF48" s="83"/>
      <c r="JFG48" s="83"/>
      <c r="JFH48" s="83"/>
      <c r="JFI48" s="83"/>
      <c r="JFJ48" s="83"/>
      <c r="JFK48" s="83"/>
      <c r="JFL48" s="83"/>
      <c r="JFM48" s="83"/>
      <c r="JFN48" s="83"/>
      <c r="JFO48" s="83"/>
      <c r="JFP48" s="83"/>
      <c r="JFQ48" s="83"/>
      <c r="JFR48" s="83"/>
      <c r="JFS48" s="83"/>
      <c r="JFT48" s="83"/>
      <c r="JFU48" s="83"/>
      <c r="JFV48" s="83"/>
      <c r="JFW48" s="83"/>
      <c r="JFX48" s="83"/>
      <c r="JFY48" s="83"/>
      <c r="JFZ48" s="83"/>
      <c r="JGA48" s="83"/>
      <c r="JGB48" s="83"/>
      <c r="JGC48" s="83"/>
      <c r="JGD48" s="83"/>
      <c r="JGE48" s="83"/>
      <c r="JGF48" s="83"/>
      <c r="JGG48" s="83"/>
      <c r="JGH48" s="83"/>
      <c r="JGI48" s="83"/>
      <c r="JGJ48" s="83"/>
      <c r="JGK48" s="83"/>
      <c r="JGL48" s="83"/>
      <c r="JGM48" s="83"/>
      <c r="JGN48" s="83"/>
      <c r="JGO48" s="83"/>
      <c r="JGP48" s="83"/>
      <c r="JGQ48" s="83"/>
      <c r="JGR48" s="83"/>
      <c r="JGS48" s="83"/>
      <c r="JGT48" s="83"/>
      <c r="JGU48" s="83"/>
      <c r="JGV48" s="83"/>
      <c r="JGW48" s="83"/>
      <c r="JGX48" s="83"/>
      <c r="JGY48" s="83"/>
      <c r="JGZ48" s="83"/>
      <c r="JHA48" s="83"/>
      <c r="JHB48" s="83"/>
      <c r="JHC48" s="83"/>
      <c r="JHD48" s="83"/>
      <c r="JHE48" s="83"/>
      <c r="JHF48" s="83"/>
      <c r="JHG48" s="83"/>
      <c r="JHH48" s="83"/>
      <c r="JHI48" s="83"/>
      <c r="JHJ48" s="83"/>
      <c r="JHK48" s="83"/>
      <c r="JHL48" s="83"/>
      <c r="JHM48" s="83"/>
      <c r="JHN48" s="83"/>
      <c r="JHO48" s="83"/>
      <c r="JHP48" s="83"/>
      <c r="JHQ48" s="83"/>
      <c r="JHR48" s="83"/>
      <c r="JHS48" s="83"/>
      <c r="JHT48" s="83"/>
      <c r="JHU48" s="83"/>
      <c r="JHV48" s="83"/>
      <c r="JHW48" s="83"/>
      <c r="JHX48" s="83"/>
      <c r="JHY48" s="83"/>
      <c r="JHZ48" s="83"/>
      <c r="JIA48" s="83"/>
      <c r="JIB48" s="83"/>
      <c r="JIC48" s="83"/>
      <c r="JID48" s="83"/>
      <c r="JIE48" s="83"/>
      <c r="JIF48" s="83"/>
      <c r="JIG48" s="83"/>
      <c r="JIH48" s="83"/>
      <c r="JII48" s="83"/>
      <c r="JIJ48" s="83"/>
      <c r="JIK48" s="83"/>
      <c r="JIL48" s="83"/>
      <c r="JIM48" s="83"/>
      <c r="JIN48" s="83"/>
      <c r="JIO48" s="83"/>
      <c r="JIP48" s="83"/>
      <c r="JIQ48" s="83"/>
      <c r="JIR48" s="83"/>
      <c r="JIS48" s="83"/>
      <c r="JIT48" s="83"/>
      <c r="JIU48" s="83"/>
      <c r="JIV48" s="83"/>
      <c r="JIW48" s="83"/>
      <c r="JIX48" s="83"/>
      <c r="JIY48" s="83"/>
      <c r="JIZ48" s="83"/>
      <c r="JJA48" s="83"/>
      <c r="JJB48" s="83"/>
      <c r="JJC48" s="83"/>
      <c r="JJD48" s="83"/>
      <c r="JJE48" s="83"/>
      <c r="JJF48" s="83"/>
      <c r="JJG48" s="83"/>
      <c r="JJH48" s="83"/>
      <c r="JJI48" s="83"/>
      <c r="JJJ48" s="83"/>
      <c r="JJK48" s="83"/>
      <c r="JJL48" s="83"/>
      <c r="JJM48" s="83"/>
      <c r="JJN48" s="83"/>
      <c r="JJO48" s="83"/>
      <c r="JJP48" s="83"/>
      <c r="JJQ48" s="83"/>
      <c r="JJR48" s="83"/>
      <c r="JJS48" s="83"/>
      <c r="JJT48" s="83"/>
      <c r="JJU48" s="83"/>
      <c r="JJV48" s="83"/>
      <c r="JJW48" s="83"/>
      <c r="JJX48" s="83"/>
      <c r="JJY48" s="83"/>
      <c r="JJZ48" s="83"/>
      <c r="JKA48" s="83"/>
      <c r="JKB48" s="83"/>
      <c r="JKC48" s="83"/>
      <c r="JKD48" s="83"/>
      <c r="JKE48" s="83"/>
      <c r="JKF48" s="83"/>
      <c r="JKG48" s="83"/>
      <c r="JKH48" s="83"/>
      <c r="JKI48" s="83"/>
      <c r="JKJ48" s="83"/>
      <c r="JKK48" s="83"/>
      <c r="JKL48" s="83"/>
      <c r="JKM48" s="83"/>
      <c r="JKN48" s="83"/>
      <c r="JKO48" s="83"/>
      <c r="JKP48" s="83"/>
      <c r="JKQ48" s="83"/>
      <c r="JKR48" s="83"/>
      <c r="JKS48" s="83"/>
      <c r="JKT48" s="83"/>
      <c r="JKU48" s="83"/>
      <c r="JKV48" s="83"/>
      <c r="JKW48" s="83"/>
      <c r="JKX48" s="83"/>
      <c r="JKY48" s="83"/>
      <c r="JKZ48" s="83"/>
      <c r="JLA48" s="83"/>
      <c r="JLB48" s="83"/>
      <c r="JLC48" s="83"/>
      <c r="JLD48" s="83"/>
      <c r="JLE48" s="83"/>
      <c r="JLF48" s="83"/>
      <c r="JLG48" s="83"/>
      <c r="JLH48" s="83"/>
      <c r="JLI48" s="83"/>
      <c r="JLJ48" s="83"/>
      <c r="JLK48" s="83"/>
      <c r="JLL48" s="83"/>
      <c r="JLM48" s="83"/>
      <c r="JLN48" s="83"/>
      <c r="JLO48" s="83"/>
      <c r="JLP48" s="83"/>
      <c r="JLQ48" s="83"/>
      <c r="JLR48" s="83"/>
      <c r="JLS48" s="83"/>
      <c r="JLT48" s="83"/>
      <c r="JLU48" s="83"/>
      <c r="JLV48" s="83"/>
      <c r="JLW48" s="83"/>
      <c r="JLX48" s="83"/>
      <c r="JLY48" s="83"/>
      <c r="JLZ48" s="83"/>
      <c r="JMA48" s="83"/>
      <c r="JMB48" s="83"/>
      <c r="JMC48" s="83"/>
      <c r="JMD48" s="83"/>
      <c r="JME48" s="83"/>
      <c r="JMF48" s="83"/>
      <c r="JMG48" s="83"/>
      <c r="JMH48" s="83"/>
      <c r="JMI48" s="83"/>
      <c r="JMJ48" s="83"/>
      <c r="JMK48" s="83"/>
      <c r="JML48" s="83"/>
      <c r="JMM48" s="83"/>
      <c r="JMN48" s="83"/>
      <c r="JMO48" s="83"/>
      <c r="JMP48" s="83"/>
      <c r="JMQ48" s="83"/>
      <c r="JMR48" s="83"/>
      <c r="JMS48" s="83"/>
      <c r="JMT48" s="83"/>
      <c r="JMU48" s="83"/>
      <c r="JMV48" s="83"/>
      <c r="JMW48" s="83"/>
      <c r="JMX48" s="83"/>
      <c r="JMY48" s="83"/>
      <c r="JMZ48" s="83"/>
      <c r="JNA48" s="83"/>
      <c r="JNB48" s="83"/>
      <c r="JNC48" s="83"/>
      <c r="JND48" s="83"/>
      <c r="JNE48" s="83"/>
      <c r="JNF48" s="83"/>
      <c r="JNG48" s="83"/>
      <c r="JNH48" s="83"/>
      <c r="JNI48" s="83"/>
      <c r="JNJ48" s="83"/>
      <c r="JNK48" s="83"/>
      <c r="JNL48" s="83"/>
      <c r="JNM48" s="83"/>
      <c r="JNN48" s="83"/>
      <c r="JNO48" s="83"/>
      <c r="JNP48" s="83"/>
      <c r="JNQ48" s="83"/>
      <c r="JNR48" s="83"/>
      <c r="JNS48" s="83"/>
      <c r="JNT48" s="83"/>
      <c r="JNU48" s="83"/>
      <c r="JNV48" s="83"/>
      <c r="JNW48" s="83"/>
      <c r="JNX48" s="83"/>
      <c r="JNY48" s="83"/>
      <c r="JNZ48" s="83"/>
      <c r="JOA48" s="83"/>
      <c r="JOB48" s="83"/>
      <c r="JOC48" s="83"/>
      <c r="JOD48" s="83"/>
      <c r="JOE48" s="83"/>
      <c r="JOF48" s="83"/>
      <c r="JOG48" s="83"/>
      <c r="JOH48" s="83"/>
      <c r="JOI48" s="83"/>
      <c r="JOJ48" s="83"/>
      <c r="JOK48" s="83"/>
      <c r="JOL48" s="83"/>
      <c r="JOM48" s="83"/>
      <c r="JON48" s="83"/>
      <c r="JOO48" s="83"/>
      <c r="JOP48" s="83"/>
      <c r="JOQ48" s="83"/>
      <c r="JOR48" s="83"/>
      <c r="JOS48" s="83"/>
      <c r="JOT48" s="83"/>
      <c r="JOU48" s="83"/>
      <c r="JOV48" s="83"/>
      <c r="JOW48" s="83"/>
      <c r="JOX48" s="83"/>
      <c r="JOY48" s="83"/>
      <c r="JOZ48" s="83"/>
      <c r="JPA48" s="83"/>
      <c r="JPB48" s="83"/>
      <c r="JPC48" s="83"/>
      <c r="JPD48" s="83"/>
      <c r="JPE48" s="83"/>
      <c r="JPF48" s="83"/>
      <c r="JPG48" s="83"/>
      <c r="JPH48" s="83"/>
      <c r="JPI48" s="83"/>
      <c r="JPJ48" s="83"/>
      <c r="JPK48" s="83"/>
      <c r="JPL48" s="83"/>
      <c r="JPM48" s="83"/>
      <c r="JPN48" s="83"/>
      <c r="JPO48" s="83"/>
      <c r="JPP48" s="83"/>
      <c r="JPQ48" s="83"/>
      <c r="JPR48" s="83"/>
      <c r="JPS48" s="83"/>
      <c r="JPT48" s="83"/>
      <c r="JPU48" s="83"/>
      <c r="JPV48" s="83"/>
      <c r="JPW48" s="83"/>
      <c r="JPX48" s="83"/>
      <c r="JPY48" s="83"/>
      <c r="JPZ48" s="83"/>
      <c r="JQA48" s="83"/>
      <c r="JQB48" s="83"/>
      <c r="JQC48" s="83"/>
      <c r="JQD48" s="83"/>
      <c r="JQE48" s="83"/>
      <c r="JQF48" s="83"/>
      <c r="JQG48" s="83"/>
      <c r="JQH48" s="83"/>
      <c r="JQI48" s="83"/>
      <c r="JQJ48" s="83"/>
      <c r="JQK48" s="83"/>
      <c r="JQL48" s="83"/>
      <c r="JQM48" s="83"/>
      <c r="JQN48" s="83"/>
      <c r="JQO48" s="83"/>
      <c r="JQP48" s="83"/>
      <c r="JQQ48" s="83"/>
      <c r="JQR48" s="83"/>
      <c r="JQS48" s="83"/>
      <c r="JQT48" s="83"/>
      <c r="JQU48" s="83"/>
      <c r="JQV48" s="83"/>
      <c r="JQW48" s="83"/>
      <c r="JQX48" s="83"/>
      <c r="JQY48" s="83"/>
      <c r="JQZ48" s="83"/>
      <c r="JRA48" s="83"/>
      <c r="JRB48" s="83"/>
      <c r="JRC48" s="83"/>
      <c r="JRD48" s="83"/>
      <c r="JRE48" s="83"/>
      <c r="JRF48" s="83"/>
      <c r="JRG48" s="83"/>
      <c r="JRH48" s="83"/>
      <c r="JRI48" s="83"/>
      <c r="JRJ48" s="83"/>
      <c r="JRK48" s="83"/>
      <c r="JRL48" s="83"/>
      <c r="JRM48" s="83"/>
      <c r="JRN48" s="83"/>
      <c r="JRO48" s="83"/>
      <c r="JRP48" s="83"/>
      <c r="JRQ48" s="83"/>
      <c r="JRR48" s="83"/>
      <c r="JRS48" s="83"/>
      <c r="JRT48" s="83"/>
      <c r="JRU48" s="83"/>
      <c r="JRV48" s="83"/>
      <c r="JRW48" s="83"/>
      <c r="JRX48" s="83"/>
      <c r="JRY48" s="83"/>
      <c r="JRZ48" s="83"/>
      <c r="JSA48" s="83"/>
      <c r="JSB48" s="83"/>
      <c r="JSC48" s="83"/>
      <c r="JSD48" s="83"/>
      <c r="JSE48" s="83"/>
      <c r="JSF48" s="83"/>
      <c r="JSG48" s="83"/>
      <c r="JSH48" s="83"/>
      <c r="JSI48" s="83"/>
      <c r="JSJ48" s="83"/>
      <c r="JSK48" s="83"/>
      <c r="JSL48" s="83"/>
      <c r="JSM48" s="83"/>
      <c r="JSN48" s="83"/>
      <c r="JSO48" s="83"/>
      <c r="JSP48" s="83"/>
      <c r="JSQ48" s="83"/>
      <c r="JSR48" s="83"/>
      <c r="JSS48" s="83"/>
      <c r="JST48" s="83"/>
      <c r="JSU48" s="83"/>
      <c r="JSV48" s="83"/>
      <c r="JSW48" s="83"/>
      <c r="JSX48" s="83"/>
      <c r="JSY48" s="83"/>
      <c r="JSZ48" s="83"/>
      <c r="JTA48" s="83"/>
      <c r="JTB48" s="83"/>
      <c r="JTC48" s="83"/>
      <c r="JTD48" s="83"/>
      <c r="JTE48" s="83"/>
      <c r="JTF48" s="83"/>
      <c r="JTG48" s="83"/>
      <c r="JTH48" s="83"/>
      <c r="JTI48" s="83"/>
      <c r="JTJ48" s="83"/>
      <c r="JTK48" s="83"/>
      <c r="JTL48" s="83"/>
      <c r="JTM48" s="83"/>
      <c r="JTN48" s="83"/>
      <c r="JTO48" s="83"/>
      <c r="JTP48" s="83"/>
      <c r="JTQ48" s="83"/>
      <c r="JTR48" s="83"/>
      <c r="JTS48" s="83"/>
      <c r="JTT48" s="83"/>
      <c r="JTU48" s="83"/>
      <c r="JTV48" s="83"/>
      <c r="JTW48" s="83"/>
      <c r="JTX48" s="83"/>
      <c r="JTY48" s="83"/>
      <c r="JTZ48" s="83"/>
      <c r="JUA48" s="83"/>
      <c r="JUB48" s="83"/>
      <c r="JUC48" s="83"/>
      <c r="JUD48" s="83"/>
      <c r="JUE48" s="83"/>
      <c r="JUF48" s="83"/>
      <c r="JUG48" s="83"/>
      <c r="JUH48" s="83"/>
      <c r="JUI48" s="83"/>
      <c r="JUJ48" s="83"/>
      <c r="JUK48" s="83"/>
      <c r="JUL48" s="83"/>
      <c r="JUM48" s="83"/>
      <c r="JUN48" s="83"/>
      <c r="JUO48" s="83"/>
      <c r="JUP48" s="83"/>
      <c r="JUQ48" s="83"/>
      <c r="JUR48" s="83"/>
      <c r="JUS48" s="83"/>
      <c r="JUT48" s="83"/>
      <c r="JUU48" s="83"/>
      <c r="JUV48" s="83"/>
      <c r="JUW48" s="83"/>
      <c r="JUX48" s="83"/>
      <c r="JUY48" s="83"/>
      <c r="JUZ48" s="83"/>
      <c r="JVA48" s="83"/>
      <c r="JVB48" s="83"/>
      <c r="JVC48" s="83"/>
      <c r="JVD48" s="83"/>
      <c r="JVE48" s="83"/>
      <c r="JVF48" s="83"/>
      <c r="JVG48" s="83"/>
      <c r="JVH48" s="83"/>
      <c r="JVI48" s="83"/>
      <c r="JVJ48" s="83"/>
      <c r="JVK48" s="83"/>
      <c r="JVL48" s="83"/>
      <c r="JVM48" s="83"/>
      <c r="JVN48" s="83"/>
      <c r="JVO48" s="83"/>
      <c r="JVP48" s="83"/>
      <c r="JVQ48" s="83"/>
      <c r="JVR48" s="83"/>
      <c r="JVS48" s="83"/>
      <c r="JVT48" s="83"/>
      <c r="JVU48" s="83"/>
      <c r="JVV48" s="83"/>
      <c r="JVW48" s="83"/>
      <c r="JVX48" s="83"/>
      <c r="JVY48" s="83"/>
      <c r="JVZ48" s="83"/>
      <c r="JWA48" s="83"/>
      <c r="JWB48" s="83"/>
      <c r="JWC48" s="83"/>
      <c r="JWD48" s="83"/>
      <c r="JWE48" s="83"/>
      <c r="JWF48" s="83"/>
      <c r="JWG48" s="83"/>
      <c r="JWH48" s="83"/>
      <c r="JWI48" s="83"/>
      <c r="JWJ48" s="83"/>
      <c r="JWK48" s="83"/>
      <c r="JWL48" s="83"/>
      <c r="JWM48" s="83"/>
      <c r="JWN48" s="83"/>
      <c r="JWO48" s="83"/>
      <c r="JWP48" s="83"/>
      <c r="JWQ48" s="83"/>
      <c r="JWR48" s="83"/>
      <c r="JWS48" s="83"/>
      <c r="JWT48" s="83"/>
      <c r="JWU48" s="83"/>
      <c r="JWV48" s="83"/>
      <c r="JWW48" s="83"/>
      <c r="JWX48" s="83"/>
      <c r="JWY48" s="83"/>
      <c r="JWZ48" s="83"/>
      <c r="JXA48" s="83"/>
      <c r="JXB48" s="83"/>
      <c r="JXC48" s="83"/>
      <c r="JXD48" s="83"/>
      <c r="JXE48" s="83"/>
      <c r="JXF48" s="83"/>
      <c r="JXG48" s="83"/>
      <c r="JXH48" s="83"/>
      <c r="JXI48" s="83"/>
      <c r="JXJ48" s="83"/>
      <c r="JXK48" s="83"/>
      <c r="JXL48" s="83"/>
      <c r="JXM48" s="83"/>
      <c r="JXN48" s="83"/>
      <c r="JXO48" s="83"/>
      <c r="JXP48" s="83"/>
      <c r="JXQ48" s="83"/>
      <c r="JXR48" s="83"/>
      <c r="JXS48" s="83"/>
      <c r="JXT48" s="83"/>
      <c r="JXU48" s="83"/>
      <c r="JXV48" s="83"/>
      <c r="JXW48" s="83"/>
      <c r="JXX48" s="83"/>
      <c r="JXY48" s="83"/>
      <c r="JXZ48" s="83"/>
      <c r="JYA48" s="83"/>
      <c r="JYB48" s="83"/>
      <c r="JYC48" s="83"/>
      <c r="JYD48" s="83"/>
      <c r="JYE48" s="83"/>
      <c r="JYF48" s="83"/>
      <c r="JYG48" s="83"/>
      <c r="JYH48" s="83"/>
      <c r="JYI48" s="83"/>
      <c r="JYJ48" s="83"/>
      <c r="JYK48" s="83"/>
      <c r="JYL48" s="83"/>
      <c r="JYM48" s="83"/>
      <c r="JYN48" s="83"/>
      <c r="JYO48" s="83"/>
      <c r="JYP48" s="83"/>
      <c r="JYQ48" s="83"/>
      <c r="JYR48" s="83"/>
      <c r="JYS48" s="83"/>
      <c r="JYT48" s="83"/>
      <c r="JYU48" s="83"/>
      <c r="JYV48" s="83"/>
      <c r="JYW48" s="83"/>
      <c r="JYX48" s="83"/>
      <c r="JYY48" s="83"/>
      <c r="JYZ48" s="83"/>
      <c r="JZA48" s="83"/>
      <c r="JZB48" s="83"/>
      <c r="JZC48" s="83"/>
      <c r="JZD48" s="83"/>
      <c r="JZE48" s="83"/>
      <c r="JZF48" s="83"/>
      <c r="JZG48" s="83"/>
      <c r="JZH48" s="83"/>
      <c r="JZI48" s="83"/>
      <c r="JZJ48" s="83"/>
      <c r="JZK48" s="83"/>
      <c r="JZL48" s="83"/>
      <c r="JZM48" s="83"/>
      <c r="JZN48" s="83"/>
      <c r="JZO48" s="83"/>
      <c r="JZP48" s="83"/>
      <c r="JZQ48" s="83"/>
      <c r="JZR48" s="83"/>
      <c r="JZS48" s="83"/>
      <c r="JZT48" s="83"/>
      <c r="JZU48" s="83"/>
      <c r="JZV48" s="83"/>
      <c r="JZW48" s="83"/>
      <c r="JZX48" s="83"/>
      <c r="JZY48" s="83"/>
      <c r="JZZ48" s="83"/>
      <c r="KAA48" s="83"/>
      <c r="KAB48" s="83"/>
      <c r="KAC48" s="83"/>
      <c r="KAD48" s="83"/>
      <c r="KAE48" s="83"/>
      <c r="KAF48" s="83"/>
      <c r="KAG48" s="83"/>
      <c r="KAH48" s="83"/>
      <c r="KAI48" s="83"/>
      <c r="KAJ48" s="83"/>
      <c r="KAK48" s="83"/>
      <c r="KAL48" s="83"/>
      <c r="KAM48" s="83"/>
      <c r="KAN48" s="83"/>
      <c r="KAO48" s="83"/>
      <c r="KAP48" s="83"/>
      <c r="KAQ48" s="83"/>
      <c r="KAR48" s="83"/>
      <c r="KAS48" s="83"/>
      <c r="KAT48" s="83"/>
      <c r="KAU48" s="83"/>
      <c r="KAV48" s="83"/>
      <c r="KAW48" s="83"/>
      <c r="KAX48" s="83"/>
      <c r="KAY48" s="83"/>
      <c r="KAZ48" s="83"/>
      <c r="KBA48" s="83"/>
      <c r="KBB48" s="83"/>
      <c r="KBC48" s="83"/>
      <c r="KBD48" s="83"/>
      <c r="KBE48" s="83"/>
      <c r="KBF48" s="83"/>
      <c r="KBG48" s="83"/>
      <c r="KBH48" s="83"/>
      <c r="KBI48" s="83"/>
      <c r="KBJ48" s="83"/>
      <c r="KBK48" s="83"/>
      <c r="KBL48" s="83"/>
      <c r="KBM48" s="83"/>
      <c r="KBN48" s="83"/>
      <c r="KBO48" s="83"/>
      <c r="KBP48" s="83"/>
      <c r="KBQ48" s="83"/>
      <c r="KBR48" s="83"/>
      <c r="KBS48" s="83"/>
      <c r="KBT48" s="83"/>
      <c r="KBU48" s="83"/>
      <c r="KBV48" s="83"/>
      <c r="KBW48" s="83"/>
      <c r="KBX48" s="83"/>
      <c r="KBY48" s="83"/>
      <c r="KBZ48" s="83"/>
      <c r="KCA48" s="83"/>
      <c r="KCB48" s="83"/>
      <c r="KCC48" s="83"/>
      <c r="KCD48" s="83"/>
      <c r="KCE48" s="83"/>
      <c r="KCF48" s="83"/>
      <c r="KCG48" s="83"/>
      <c r="KCH48" s="83"/>
      <c r="KCI48" s="83"/>
      <c r="KCJ48" s="83"/>
      <c r="KCK48" s="83"/>
      <c r="KCL48" s="83"/>
      <c r="KCM48" s="83"/>
      <c r="KCN48" s="83"/>
      <c r="KCO48" s="83"/>
      <c r="KCP48" s="83"/>
      <c r="KCQ48" s="83"/>
      <c r="KCR48" s="83"/>
      <c r="KCS48" s="83"/>
      <c r="KCT48" s="83"/>
      <c r="KCU48" s="83"/>
      <c r="KCV48" s="83"/>
      <c r="KCW48" s="83"/>
      <c r="KCX48" s="83"/>
      <c r="KCY48" s="83"/>
      <c r="KCZ48" s="83"/>
      <c r="KDA48" s="83"/>
      <c r="KDB48" s="83"/>
      <c r="KDC48" s="83"/>
      <c r="KDD48" s="83"/>
      <c r="KDE48" s="83"/>
      <c r="KDF48" s="83"/>
      <c r="KDG48" s="83"/>
      <c r="KDH48" s="83"/>
      <c r="KDI48" s="83"/>
      <c r="KDJ48" s="83"/>
      <c r="KDK48" s="83"/>
      <c r="KDL48" s="83"/>
      <c r="KDM48" s="83"/>
      <c r="KDN48" s="83"/>
      <c r="KDO48" s="83"/>
      <c r="KDP48" s="83"/>
      <c r="KDQ48" s="83"/>
      <c r="KDR48" s="83"/>
      <c r="KDS48" s="83"/>
      <c r="KDT48" s="83"/>
      <c r="KDU48" s="83"/>
      <c r="KDV48" s="83"/>
      <c r="KDW48" s="83"/>
      <c r="KDX48" s="83"/>
      <c r="KDY48" s="83"/>
      <c r="KDZ48" s="83"/>
      <c r="KEA48" s="83"/>
      <c r="KEB48" s="83"/>
      <c r="KEC48" s="83"/>
      <c r="KED48" s="83"/>
      <c r="KEE48" s="83"/>
      <c r="KEF48" s="83"/>
      <c r="KEG48" s="83"/>
      <c r="KEH48" s="83"/>
      <c r="KEI48" s="83"/>
      <c r="KEJ48" s="83"/>
      <c r="KEK48" s="83"/>
      <c r="KEL48" s="83"/>
      <c r="KEM48" s="83"/>
      <c r="KEN48" s="83"/>
      <c r="KEO48" s="83"/>
      <c r="KEP48" s="83"/>
      <c r="KEQ48" s="83"/>
      <c r="KER48" s="83"/>
      <c r="KES48" s="83"/>
      <c r="KET48" s="83"/>
      <c r="KEU48" s="83"/>
      <c r="KEV48" s="83"/>
      <c r="KEW48" s="83"/>
      <c r="KEX48" s="83"/>
      <c r="KEY48" s="83"/>
      <c r="KEZ48" s="83"/>
      <c r="KFA48" s="83"/>
      <c r="KFB48" s="83"/>
      <c r="KFC48" s="83"/>
      <c r="KFD48" s="83"/>
      <c r="KFE48" s="83"/>
      <c r="KFF48" s="83"/>
      <c r="KFG48" s="83"/>
      <c r="KFH48" s="83"/>
      <c r="KFI48" s="83"/>
      <c r="KFJ48" s="83"/>
      <c r="KFK48" s="83"/>
      <c r="KFL48" s="83"/>
      <c r="KFM48" s="83"/>
      <c r="KFN48" s="83"/>
      <c r="KFO48" s="83"/>
      <c r="KFP48" s="83"/>
      <c r="KFQ48" s="83"/>
      <c r="KFR48" s="83"/>
      <c r="KFS48" s="83"/>
      <c r="KFT48" s="83"/>
      <c r="KFU48" s="83"/>
      <c r="KFV48" s="83"/>
      <c r="KFW48" s="83"/>
      <c r="KFX48" s="83"/>
      <c r="KFY48" s="83"/>
      <c r="KFZ48" s="83"/>
      <c r="KGA48" s="83"/>
      <c r="KGB48" s="83"/>
      <c r="KGC48" s="83"/>
      <c r="KGD48" s="83"/>
      <c r="KGE48" s="83"/>
      <c r="KGF48" s="83"/>
      <c r="KGG48" s="83"/>
      <c r="KGH48" s="83"/>
      <c r="KGI48" s="83"/>
      <c r="KGJ48" s="83"/>
      <c r="KGK48" s="83"/>
      <c r="KGL48" s="83"/>
      <c r="KGM48" s="83"/>
      <c r="KGN48" s="83"/>
      <c r="KGO48" s="83"/>
      <c r="KGP48" s="83"/>
      <c r="KGQ48" s="83"/>
      <c r="KGR48" s="83"/>
      <c r="KGS48" s="83"/>
      <c r="KGT48" s="83"/>
      <c r="KGU48" s="83"/>
      <c r="KGV48" s="83"/>
      <c r="KGW48" s="83"/>
      <c r="KGX48" s="83"/>
      <c r="KGY48" s="83"/>
      <c r="KGZ48" s="83"/>
      <c r="KHA48" s="83"/>
      <c r="KHB48" s="83"/>
      <c r="KHC48" s="83"/>
      <c r="KHD48" s="83"/>
      <c r="KHE48" s="83"/>
      <c r="KHF48" s="83"/>
      <c r="KHG48" s="83"/>
      <c r="KHH48" s="83"/>
      <c r="KHI48" s="83"/>
      <c r="KHJ48" s="83"/>
      <c r="KHK48" s="83"/>
      <c r="KHL48" s="83"/>
      <c r="KHM48" s="83"/>
      <c r="KHN48" s="83"/>
      <c r="KHO48" s="83"/>
      <c r="KHP48" s="83"/>
      <c r="KHQ48" s="83"/>
      <c r="KHR48" s="83"/>
      <c r="KHS48" s="83"/>
      <c r="KHT48" s="83"/>
      <c r="KHU48" s="83"/>
      <c r="KHV48" s="83"/>
      <c r="KHW48" s="83"/>
      <c r="KHX48" s="83"/>
      <c r="KHY48" s="83"/>
      <c r="KHZ48" s="83"/>
      <c r="KIA48" s="83"/>
      <c r="KIB48" s="83"/>
      <c r="KIC48" s="83"/>
      <c r="KID48" s="83"/>
      <c r="KIE48" s="83"/>
      <c r="KIF48" s="83"/>
      <c r="KIG48" s="83"/>
      <c r="KIH48" s="83"/>
      <c r="KII48" s="83"/>
      <c r="KIJ48" s="83"/>
      <c r="KIK48" s="83"/>
      <c r="KIL48" s="83"/>
      <c r="KIM48" s="83"/>
      <c r="KIN48" s="83"/>
      <c r="KIO48" s="83"/>
      <c r="KIP48" s="83"/>
      <c r="KIQ48" s="83"/>
      <c r="KIR48" s="83"/>
      <c r="KIS48" s="83"/>
      <c r="KIT48" s="83"/>
      <c r="KIU48" s="83"/>
      <c r="KIV48" s="83"/>
      <c r="KIW48" s="83"/>
      <c r="KIX48" s="83"/>
      <c r="KIY48" s="83"/>
      <c r="KIZ48" s="83"/>
      <c r="KJA48" s="83"/>
      <c r="KJB48" s="83"/>
      <c r="KJC48" s="83"/>
      <c r="KJD48" s="83"/>
      <c r="KJE48" s="83"/>
      <c r="KJF48" s="83"/>
      <c r="KJG48" s="83"/>
      <c r="KJH48" s="83"/>
      <c r="KJI48" s="83"/>
      <c r="KJJ48" s="83"/>
      <c r="KJK48" s="83"/>
      <c r="KJL48" s="83"/>
      <c r="KJM48" s="83"/>
      <c r="KJN48" s="83"/>
      <c r="KJO48" s="83"/>
      <c r="KJP48" s="83"/>
      <c r="KJQ48" s="83"/>
      <c r="KJR48" s="83"/>
      <c r="KJS48" s="83"/>
      <c r="KJT48" s="83"/>
      <c r="KJU48" s="83"/>
      <c r="KJV48" s="83"/>
      <c r="KJW48" s="83"/>
      <c r="KJX48" s="83"/>
      <c r="KJY48" s="83"/>
      <c r="KJZ48" s="83"/>
      <c r="KKA48" s="83"/>
      <c r="KKB48" s="83"/>
      <c r="KKC48" s="83"/>
      <c r="KKD48" s="83"/>
      <c r="KKE48" s="83"/>
      <c r="KKF48" s="83"/>
      <c r="KKG48" s="83"/>
      <c r="KKH48" s="83"/>
      <c r="KKI48" s="83"/>
      <c r="KKJ48" s="83"/>
      <c r="KKK48" s="83"/>
      <c r="KKL48" s="83"/>
      <c r="KKM48" s="83"/>
      <c r="KKN48" s="83"/>
      <c r="KKO48" s="83"/>
      <c r="KKP48" s="83"/>
      <c r="KKQ48" s="83"/>
      <c r="KKR48" s="83"/>
      <c r="KKS48" s="83"/>
      <c r="KKT48" s="83"/>
      <c r="KKU48" s="83"/>
      <c r="KKV48" s="83"/>
      <c r="KKW48" s="83"/>
      <c r="KKX48" s="83"/>
      <c r="KKY48" s="83"/>
      <c r="KKZ48" s="83"/>
      <c r="KLA48" s="83"/>
      <c r="KLB48" s="83"/>
      <c r="KLC48" s="83"/>
      <c r="KLD48" s="83"/>
      <c r="KLE48" s="83"/>
      <c r="KLF48" s="83"/>
      <c r="KLG48" s="83"/>
      <c r="KLH48" s="83"/>
      <c r="KLI48" s="83"/>
      <c r="KLJ48" s="83"/>
      <c r="KLK48" s="83"/>
      <c r="KLL48" s="83"/>
      <c r="KLM48" s="83"/>
      <c r="KLN48" s="83"/>
      <c r="KLO48" s="83"/>
      <c r="KLP48" s="83"/>
      <c r="KLQ48" s="83"/>
      <c r="KLR48" s="83"/>
      <c r="KLS48" s="83"/>
      <c r="KLT48" s="83"/>
      <c r="KLU48" s="83"/>
      <c r="KLV48" s="83"/>
      <c r="KLW48" s="83"/>
      <c r="KLX48" s="83"/>
      <c r="KLY48" s="83"/>
      <c r="KLZ48" s="83"/>
      <c r="KMA48" s="83"/>
      <c r="KMB48" s="83"/>
      <c r="KMC48" s="83"/>
      <c r="KMD48" s="83"/>
      <c r="KME48" s="83"/>
      <c r="KMF48" s="83"/>
      <c r="KMG48" s="83"/>
      <c r="KMH48" s="83"/>
      <c r="KMI48" s="83"/>
      <c r="KMJ48" s="83"/>
      <c r="KMK48" s="83"/>
      <c r="KML48" s="83"/>
      <c r="KMM48" s="83"/>
      <c r="KMN48" s="83"/>
      <c r="KMO48" s="83"/>
      <c r="KMP48" s="83"/>
      <c r="KMQ48" s="83"/>
      <c r="KMR48" s="83"/>
      <c r="KMS48" s="83"/>
      <c r="KMT48" s="83"/>
      <c r="KMU48" s="83"/>
      <c r="KMV48" s="83"/>
      <c r="KMW48" s="83"/>
      <c r="KMX48" s="83"/>
      <c r="KMY48" s="83"/>
      <c r="KMZ48" s="83"/>
      <c r="KNA48" s="83"/>
      <c r="KNB48" s="83"/>
      <c r="KNC48" s="83"/>
      <c r="KND48" s="83"/>
      <c r="KNE48" s="83"/>
      <c r="KNF48" s="83"/>
      <c r="KNG48" s="83"/>
      <c r="KNH48" s="83"/>
      <c r="KNI48" s="83"/>
      <c r="KNJ48" s="83"/>
      <c r="KNK48" s="83"/>
      <c r="KNL48" s="83"/>
      <c r="KNM48" s="83"/>
      <c r="KNN48" s="83"/>
      <c r="KNO48" s="83"/>
      <c r="KNP48" s="83"/>
      <c r="KNQ48" s="83"/>
      <c r="KNR48" s="83"/>
      <c r="KNS48" s="83"/>
      <c r="KNT48" s="83"/>
      <c r="KNU48" s="83"/>
      <c r="KNV48" s="83"/>
      <c r="KNW48" s="83"/>
      <c r="KNX48" s="83"/>
      <c r="KNY48" s="83"/>
      <c r="KNZ48" s="83"/>
      <c r="KOA48" s="83"/>
      <c r="KOB48" s="83"/>
      <c r="KOC48" s="83"/>
      <c r="KOD48" s="83"/>
      <c r="KOE48" s="83"/>
      <c r="KOF48" s="83"/>
      <c r="KOG48" s="83"/>
      <c r="KOH48" s="83"/>
      <c r="KOI48" s="83"/>
      <c r="KOJ48" s="83"/>
      <c r="KOK48" s="83"/>
      <c r="KOL48" s="83"/>
      <c r="KOM48" s="83"/>
      <c r="KON48" s="83"/>
      <c r="KOO48" s="83"/>
      <c r="KOP48" s="83"/>
      <c r="KOQ48" s="83"/>
      <c r="KOR48" s="83"/>
      <c r="KOS48" s="83"/>
      <c r="KOT48" s="83"/>
      <c r="KOU48" s="83"/>
      <c r="KOV48" s="83"/>
      <c r="KOW48" s="83"/>
      <c r="KOX48" s="83"/>
      <c r="KOY48" s="83"/>
      <c r="KOZ48" s="83"/>
      <c r="KPA48" s="83"/>
      <c r="KPB48" s="83"/>
      <c r="KPC48" s="83"/>
      <c r="KPD48" s="83"/>
      <c r="KPE48" s="83"/>
      <c r="KPF48" s="83"/>
      <c r="KPG48" s="83"/>
      <c r="KPH48" s="83"/>
      <c r="KPI48" s="83"/>
      <c r="KPJ48" s="83"/>
      <c r="KPK48" s="83"/>
      <c r="KPL48" s="83"/>
      <c r="KPM48" s="83"/>
      <c r="KPN48" s="83"/>
      <c r="KPO48" s="83"/>
      <c r="KPP48" s="83"/>
      <c r="KPQ48" s="83"/>
      <c r="KPR48" s="83"/>
      <c r="KPS48" s="83"/>
      <c r="KPT48" s="83"/>
      <c r="KPU48" s="83"/>
      <c r="KPV48" s="83"/>
      <c r="KPW48" s="83"/>
      <c r="KPX48" s="83"/>
      <c r="KPY48" s="83"/>
      <c r="KPZ48" s="83"/>
      <c r="KQA48" s="83"/>
      <c r="KQB48" s="83"/>
      <c r="KQC48" s="83"/>
      <c r="KQD48" s="83"/>
      <c r="KQE48" s="83"/>
      <c r="KQF48" s="83"/>
      <c r="KQG48" s="83"/>
      <c r="KQH48" s="83"/>
      <c r="KQI48" s="83"/>
      <c r="KQJ48" s="83"/>
      <c r="KQK48" s="83"/>
      <c r="KQL48" s="83"/>
      <c r="KQM48" s="83"/>
      <c r="KQN48" s="83"/>
      <c r="KQO48" s="83"/>
      <c r="KQP48" s="83"/>
      <c r="KQQ48" s="83"/>
      <c r="KQR48" s="83"/>
      <c r="KQS48" s="83"/>
      <c r="KQT48" s="83"/>
      <c r="KQU48" s="83"/>
      <c r="KQV48" s="83"/>
      <c r="KQW48" s="83"/>
      <c r="KQX48" s="83"/>
      <c r="KQY48" s="83"/>
      <c r="KQZ48" s="83"/>
      <c r="KRA48" s="83"/>
      <c r="KRB48" s="83"/>
      <c r="KRC48" s="83"/>
      <c r="KRD48" s="83"/>
      <c r="KRE48" s="83"/>
      <c r="KRF48" s="83"/>
      <c r="KRG48" s="83"/>
      <c r="KRH48" s="83"/>
      <c r="KRI48" s="83"/>
      <c r="KRJ48" s="83"/>
      <c r="KRK48" s="83"/>
      <c r="KRL48" s="83"/>
      <c r="KRM48" s="83"/>
      <c r="KRN48" s="83"/>
      <c r="KRO48" s="83"/>
      <c r="KRP48" s="83"/>
      <c r="KRQ48" s="83"/>
      <c r="KRR48" s="83"/>
      <c r="KRS48" s="83"/>
      <c r="KRT48" s="83"/>
      <c r="KRU48" s="83"/>
      <c r="KRV48" s="83"/>
      <c r="KRW48" s="83"/>
      <c r="KRX48" s="83"/>
      <c r="KRY48" s="83"/>
      <c r="KRZ48" s="83"/>
      <c r="KSA48" s="83"/>
      <c r="KSB48" s="83"/>
      <c r="KSC48" s="83"/>
      <c r="KSD48" s="83"/>
      <c r="KSE48" s="83"/>
      <c r="KSF48" s="83"/>
      <c r="KSG48" s="83"/>
      <c r="KSH48" s="83"/>
      <c r="KSI48" s="83"/>
      <c r="KSJ48" s="83"/>
      <c r="KSK48" s="83"/>
      <c r="KSL48" s="83"/>
      <c r="KSM48" s="83"/>
      <c r="KSN48" s="83"/>
      <c r="KSO48" s="83"/>
      <c r="KSP48" s="83"/>
      <c r="KSQ48" s="83"/>
      <c r="KSR48" s="83"/>
      <c r="KSS48" s="83"/>
      <c r="KST48" s="83"/>
      <c r="KSU48" s="83"/>
      <c r="KSV48" s="83"/>
      <c r="KSW48" s="83"/>
      <c r="KSX48" s="83"/>
      <c r="KSY48" s="83"/>
      <c r="KSZ48" s="83"/>
      <c r="KTA48" s="83"/>
      <c r="KTB48" s="83"/>
      <c r="KTC48" s="83"/>
      <c r="KTD48" s="83"/>
      <c r="KTE48" s="83"/>
      <c r="KTF48" s="83"/>
      <c r="KTG48" s="83"/>
      <c r="KTH48" s="83"/>
      <c r="KTI48" s="83"/>
      <c r="KTJ48" s="83"/>
      <c r="KTK48" s="83"/>
      <c r="KTL48" s="83"/>
      <c r="KTM48" s="83"/>
      <c r="KTN48" s="83"/>
      <c r="KTO48" s="83"/>
      <c r="KTP48" s="83"/>
      <c r="KTQ48" s="83"/>
      <c r="KTR48" s="83"/>
      <c r="KTS48" s="83"/>
      <c r="KTT48" s="83"/>
      <c r="KTU48" s="83"/>
      <c r="KTV48" s="83"/>
      <c r="KTW48" s="83"/>
      <c r="KTX48" s="83"/>
      <c r="KTY48" s="83"/>
      <c r="KTZ48" s="83"/>
      <c r="KUA48" s="83"/>
      <c r="KUB48" s="83"/>
      <c r="KUC48" s="83"/>
      <c r="KUD48" s="83"/>
      <c r="KUE48" s="83"/>
      <c r="KUF48" s="83"/>
      <c r="KUG48" s="83"/>
      <c r="KUH48" s="83"/>
      <c r="KUI48" s="83"/>
      <c r="KUJ48" s="83"/>
      <c r="KUK48" s="83"/>
      <c r="KUL48" s="83"/>
      <c r="KUM48" s="83"/>
      <c r="KUN48" s="83"/>
      <c r="KUO48" s="83"/>
      <c r="KUP48" s="83"/>
      <c r="KUQ48" s="83"/>
      <c r="KUR48" s="83"/>
      <c r="KUS48" s="83"/>
      <c r="KUT48" s="83"/>
      <c r="KUU48" s="83"/>
      <c r="KUV48" s="83"/>
      <c r="KUW48" s="83"/>
      <c r="KUX48" s="83"/>
      <c r="KUY48" s="83"/>
      <c r="KUZ48" s="83"/>
      <c r="KVA48" s="83"/>
      <c r="KVB48" s="83"/>
      <c r="KVC48" s="83"/>
      <c r="KVD48" s="83"/>
      <c r="KVE48" s="83"/>
      <c r="KVF48" s="83"/>
      <c r="KVG48" s="83"/>
      <c r="KVH48" s="83"/>
      <c r="KVI48" s="83"/>
      <c r="KVJ48" s="83"/>
      <c r="KVK48" s="83"/>
      <c r="KVL48" s="83"/>
      <c r="KVM48" s="83"/>
      <c r="KVN48" s="83"/>
      <c r="KVO48" s="83"/>
      <c r="KVP48" s="83"/>
      <c r="KVQ48" s="83"/>
      <c r="KVR48" s="83"/>
      <c r="KVS48" s="83"/>
      <c r="KVT48" s="83"/>
      <c r="KVU48" s="83"/>
      <c r="KVV48" s="83"/>
      <c r="KVW48" s="83"/>
      <c r="KVX48" s="83"/>
      <c r="KVY48" s="83"/>
      <c r="KVZ48" s="83"/>
      <c r="KWA48" s="83"/>
      <c r="KWB48" s="83"/>
      <c r="KWC48" s="83"/>
      <c r="KWD48" s="83"/>
      <c r="KWE48" s="83"/>
      <c r="KWF48" s="83"/>
      <c r="KWG48" s="83"/>
      <c r="KWH48" s="83"/>
      <c r="KWI48" s="83"/>
      <c r="KWJ48" s="83"/>
      <c r="KWK48" s="83"/>
      <c r="KWL48" s="83"/>
      <c r="KWM48" s="83"/>
      <c r="KWN48" s="83"/>
      <c r="KWO48" s="83"/>
      <c r="KWP48" s="83"/>
      <c r="KWQ48" s="83"/>
      <c r="KWR48" s="83"/>
      <c r="KWS48" s="83"/>
      <c r="KWT48" s="83"/>
      <c r="KWU48" s="83"/>
      <c r="KWV48" s="83"/>
      <c r="KWW48" s="83"/>
      <c r="KWX48" s="83"/>
      <c r="KWY48" s="83"/>
      <c r="KWZ48" s="83"/>
      <c r="KXA48" s="83"/>
      <c r="KXB48" s="83"/>
      <c r="KXC48" s="83"/>
      <c r="KXD48" s="83"/>
      <c r="KXE48" s="83"/>
      <c r="KXF48" s="83"/>
      <c r="KXG48" s="83"/>
      <c r="KXH48" s="83"/>
      <c r="KXI48" s="83"/>
      <c r="KXJ48" s="83"/>
      <c r="KXK48" s="83"/>
      <c r="KXL48" s="83"/>
      <c r="KXM48" s="83"/>
      <c r="KXN48" s="83"/>
      <c r="KXO48" s="83"/>
      <c r="KXP48" s="83"/>
      <c r="KXQ48" s="83"/>
      <c r="KXR48" s="83"/>
      <c r="KXS48" s="83"/>
      <c r="KXT48" s="83"/>
      <c r="KXU48" s="83"/>
      <c r="KXV48" s="83"/>
      <c r="KXW48" s="83"/>
      <c r="KXX48" s="83"/>
      <c r="KXY48" s="83"/>
      <c r="KXZ48" s="83"/>
      <c r="KYA48" s="83"/>
      <c r="KYB48" s="83"/>
      <c r="KYC48" s="83"/>
      <c r="KYD48" s="83"/>
      <c r="KYE48" s="83"/>
      <c r="KYF48" s="83"/>
      <c r="KYG48" s="83"/>
      <c r="KYH48" s="83"/>
      <c r="KYI48" s="83"/>
      <c r="KYJ48" s="83"/>
      <c r="KYK48" s="83"/>
      <c r="KYL48" s="83"/>
      <c r="KYM48" s="83"/>
      <c r="KYN48" s="83"/>
      <c r="KYO48" s="83"/>
      <c r="KYP48" s="83"/>
      <c r="KYQ48" s="83"/>
      <c r="KYR48" s="83"/>
      <c r="KYS48" s="83"/>
      <c r="KYT48" s="83"/>
      <c r="KYU48" s="83"/>
      <c r="KYV48" s="83"/>
      <c r="KYW48" s="83"/>
      <c r="KYX48" s="83"/>
      <c r="KYY48" s="83"/>
      <c r="KYZ48" s="83"/>
      <c r="KZA48" s="83"/>
      <c r="KZB48" s="83"/>
      <c r="KZC48" s="83"/>
      <c r="KZD48" s="83"/>
      <c r="KZE48" s="83"/>
      <c r="KZF48" s="83"/>
      <c r="KZG48" s="83"/>
      <c r="KZH48" s="83"/>
      <c r="KZI48" s="83"/>
      <c r="KZJ48" s="83"/>
      <c r="KZK48" s="83"/>
      <c r="KZL48" s="83"/>
      <c r="KZM48" s="83"/>
      <c r="KZN48" s="83"/>
      <c r="KZO48" s="83"/>
      <c r="KZP48" s="83"/>
      <c r="KZQ48" s="83"/>
      <c r="KZR48" s="83"/>
      <c r="KZS48" s="83"/>
      <c r="KZT48" s="83"/>
      <c r="KZU48" s="83"/>
      <c r="KZV48" s="83"/>
      <c r="KZW48" s="83"/>
      <c r="KZX48" s="83"/>
      <c r="KZY48" s="83"/>
      <c r="KZZ48" s="83"/>
      <c r="LAA48" s="83"/>
      <c r="LAB48" s="83"/>
      <c r="LAC48" s="83"/>
      <c r="LAD48" s="83"/>
      <c r="LAE48" s="83"/>
      <c r="LAF48" s="83"/>
      <c r="LAG48" s="83"/>
      <c r="LAH48" s="83"/>
      <c r="LAI48" s="83"/>
      <c r="LAJ48" s="83"/>
      <c r="LAK48" s="83"/>
      <c r="LAL48" s="83"/>
      <c r="LAM48" s="83"/>
      <c r="LAN48" s="83"/>
      <c r="LAO48" s="83"/>
      <c r="LAP48" s="83"/>
      <c r="LAQ48" s="83"/>
      <c r="LAR48" s="83"/>
      <c r="LAS48" s="83"/>
      <c r="LAT48" s="83"/>
      <c r="LAU48" s="83"/>
      <c r="LAV48" s="83"/>
      <c r="LAW48" s="83"/>
      <c r="LAX48" s="83"/>
      <c r="LAY48" s="83"/>
      <c r="LAZ48" s="83"/>
      <c r="LBA48" s="83"/>
      <c r="LBB48" s="83"/>
      <c r="LBC48" s="83"/>
      <c r="LBD48" s="83"/>
      <c r="LBE48" s="83"/>
      <c r="LBF48" s="83"/>
      <c r="LBG48" s="83"/>
      <c r="LBH48" s="83"/>
      <c r="LBI48" s="83"/>
      <c r="LBJ48" s="83"/>
      <c r="LBK48" s="83"/>
      <c r="LBL48" s="83"/>
      <c r="LBM48" s="83"/>
      <c r="LBN48" s="83"/>
      <c r="LBO48" s="83"/>
      <c r="LBP48" s="83"/>
      <c r="LBQ48" s="83"/>
      <c r="LBR48" s="83"/>
      <c r="LBS48" s="83"/>
      <c r="LBT48" s="83"/>
      <c r="LBU48" s="83"/>
      <c r="LBV48" s="83"/>
      <c r="LBW48" s="83"/>
      <c r="LBX48" s="83"/>
      <c r="LBY48" s="83"/>
      <c r="LBZ48" s="83"/>
      <c r="LCA48" s="83"/>
      <c r="LCB48" s="83"/>
      <c r="LCC48" s="83"/>
      <c r="LCD48" s="83"/>
      <c r="LCE48" s="83"/>
      <c r="LCF48" s="83"/>
      <c r="LCG48" s="83"/>
      <c r="LCH48" s="83"/>
      <c r="LCI48" s="83"/>
      <c r="LCJ48" s="83"/>
      <c r="LCK48" s="83"/>
      <c r="LCL48" s="83"/>
      <c r="LCM48" s="83"/>
      <c r="LCN48" s="83"/>
      <c r="LCO48" s="83"/>
      <c r="LCP48" s="83"/>
      <c r="LCQ48" s="83"/>
      <c r="LCR48" s="83"/>
      <c r="LCS48" s="83"/>
      <c r="LCT48" s="83"/>
      <c r="LCU48" s="83"/>
      <c r="LCV48" s="83"/>
      <c r="LCW48" s="83"/>
      <c r="LCX48" s="83"/>
      <c r="LCY48" s="83"/>
      <c r="LCZ48" s="83"/>
      <c r="LDA48" s="83"/>
      <c r="LDB48" s="83"/>
      <c r="LDC48" s="83"/>
      <c r="LDD48" s="83"/>
      <c r="LDE48" s="83"/>
      <c r="LDF48" s="83"/>
      <c r="LDG48" s="83"/>
      <c r="LDH48" s="83"/>
      <c r="LDI48" s="83"/>
      <c r="LDJ48" s="83"/>
      <c r="LDK48" s="83"/>
      <c r="LDL48" s="83"/>
      <c r="LDM48" s="83"/>
      <c r="LDN48" s="83"/>
      <c r="LDO48" s="83"/>
      <c r="LDP48" s="83"/>
      <c r="LDQ48" s="83"/>
      <c r="LDR48" s="83"/>
      <c r="LDS48" s="83"/>
      <c r="LDT48" s="83"/>
      <c r="LDU48" s="83"/>
      <c r="LDV48" s="83"/>
      <c r="LDW48" s="83"/>
      <c r="LDX48" s="83"/>
      <c r="LDY48" s="83"/>
      <c r="LDZ48" s="83"/>
      <c r="LEA48" s="83"/>
      <c r="LEB48" s="83"/>
      <c r="LEC48" s="83"/>
      <c r="LED48" s="83"/>
      <c r="LEE48" s="83"/>
      <c r="LEF48" s="83"/>
      <c r="LEG48" s="83"/>
      <c r="LEH48" s="83"/>
      <c r="LEI48" s="83"/>
      <c r="LEJ48" s="83"/>
      <c r="LEK48" s="83"/>
      <c r="LEL48" s="83"/>
      <c r="LEM48" s="83"/>
      <c r="LEN48" s="83"/>
      <c r="LEO48" s="83"/>
      <c r="LEP48" s="83"/>
      <c r="LEQ48" s="83"/>
      <c r="LER48" s="83"/>
      <c r="LES48" s="83"/>
      <c r="LET48" s="83"/>
      <c r="LEU48" s="83"/>
      <c r="LEV48" s="83"/>
      <c r="LEW48" s="83"/>
      <c r="LEX48" s="83"/>
      <c r="LEY48" s="83"/>
      <c r="LEZ48" s="83"/>
      <c r="LFA48" s="83"/>
      <c r="LFB48" s="83"/>
      <c r="LFC48" s="83"/>
      <c r="LFD48" s="83"/>
      <c r="LFE48" s="83"/>
      <c r="LFF48" s="83"/>
      <c r="LFG48" s="83"/>
      <c r="LFH48" s="83"/>
      <c r="LFI48" s="83"/>
      <c r="LFJ48" s="83"/>
      <c r="LFK48" s="83"/>
      <c r="LFL48" s="83"/>
      <c r="LFM48" s="83"/>
      <c r="LFN48" s="83"/>
      <c r="LFO48" s="83"/>
      <c r="LFP48" s="83"/>
      <c r="LFQ48" s="83"/>
      <c r="LFR48" s="83"/>
      <c r="LFS48" s="83"/>
      <c r="LFT48" s="83"/>
      <c r="LFU48" s="83"/>
      <c r="LFV48" s="83"/>
      <c r="LFW48" s="83"/>
      <c r="LFX48" s="83"/>
      <c r="LFY48" s="83"/>
      <c r="LFZ48" s="83"/>
      <c r="LGA48" s="83"/>
      <c r="LGB48" s="83"/>
      <c r="LGC48" s="83"/>
      <c r="LGD48" s="83"/>
      <c r="LGE48" s="83"/>
      <c r="LGF48" s="83"/>
      <c r="LGG48" s="83"/>
      <c r="LGH48" s="83"/>
      <c r="LGI48" s="83"/>
      <c r="LGJ48" s="83"/>
      <c r="LGK48" s="83"/>
      <c r="LGL48" s="83"/>
      <c r="LGM48" s="83"/>
      <c r="LGN48" s="83"/>
      <c r="LGO48" s="83"/>
      <c r="LGP48" s="83"/>
      <c r="LGQ48" s="83"/>
      <c r="LGR48" s="83"/>
      <c r="LGS48" s="83"/>
      <c r="LGT48" s="83"/>
      <c r="LGU48" s="83"/>
      <c r="LGV48" s="83"/>
      <c r="LGW48" s="83"/>
      <c r="LGX48" s="83"/>
      <c r="LGY48" s="83"/>
      <c r="LGZ48" s="83"/>
      <c r="LHA48" s="83"/>
      <c r="LHB48" s="83"/>
      <c r="LHC48" s="83"/>
      <c r="LHD48" s="83"/>
      <c r="LHE48" s="83"/>
      <c r="LHF48" s="83"/>
      <c r="LHG48" s="83"/>
      <c r="LHH48" s="83"/>
      <c r="LHI48" s="83"/>
      <c r="LHJ48" s="83"/>
      <c r="LHK48" s="83"/>
      <c r="LHL48" s="83"/>
      <c r="LHM48" s="83"/>
      <c r="LHN48" s="83"/>
      <c r="LHO48" s="83"/>
      <c r="LHP48" s="83"/>
      <c r="LHQ48" s="83"/>
      <c r="LHR48" s="83"/>
      <c r="LHS48" s="83"/>
      <c r="LHT48" s="83"/>
      <c r="LHU48" s="83"/>
      <c r="LHV48" s="83"/>
      <c r="LHW48" s="83"/>
      <c r="LHX48" s="83"/>
      <c r="LHY48" s="83"/>
      <c r="LHZ48" s="83"/>
      <c r="LIA48" s="83"/>
      <c r="LIB48" s="83"/>
      <c r="LIC48" s="83"/>
      <c r="LID48" s="83"/>
      <c r="LIE48" s="83"/>
      <c r="LIF48" s="83"/>
      <c r="LIG48" s="83"/>
      <c r="LIH48" s="83"/>
      <c r="LII48" s="83"/>
      <c r="LIJ48" s="83"/>
      <c r="LIK48" s="83"/>
      <c r="LIL48" s="83"/>
      <c r="LIM48" s="83"/>
      <c r="LIN48" s="83"/>
      <c r="LIO48" s="83"/>
      <c r="LIP48" s="83"/>
      <c r="LIQ48" s="83"/>
      <c r="LIR48" s="83"/>
      <c r="LIS48" s="83"/>
      <c r="LIT48" s="83"/>
      <c r="LIU48" s="83"/>
      <c r="LIV48" s="83"/>
      <c r="LIW48" s="83"/>
      <c r="LIX48" s="83"/>
      <c r="LIY48" s="83"/>
      <c r="LIZ48" s="83"/>
      <c r="LJA48" s="83"/>
      <c r="LJB48" s="83"/>
      <c r="LJC48" s="83"/>
      <c r="LJD48" s="83"/>
      <c r="LJE48" s="83"/>
      <c r="LJF48" s="83"/>
      <c r="LJG48" s="83"/>
      <c r="LJH48" s="83"/>
      <c r="LJI48" s="83"/>
      <c r="LJJ48" s="83"/>
      <c r="LJK48" s="83"/>
      <c r="LJL48" s="83"/>
      <c r="LJM48" s="83"/>
      <c r="LJN48" s="83"/>
      <c r="LJO48" s="83"/>
      <c r="LJP48" s="83"/>
      <c r="LJQ48" s="83"/>
      <c r="LJR48" s="83"/>
      <c r="LJS48" s="83"/>
      <c r="LJT48" s="83"/>
      <c r="LJU48" s="83"/>
      <c r="LJV48" s="83"/>
      <c r="LJW48" s="83"/>
      <c r="LJX48" s="83"/>
      <c r="LJY48" s="83"/>
      <c r="LJZ48" s="83"/>
      <c r="LKA48" s="83"/>
      <c r="LKB48" s="83"/>
      <c r="LKC48" s="83"/>
      <c r="LKD48" s="83"/>
      <c r="LKE48" s="83"/>
      <c r="LKF48" s="83"/>
      <c r="LKG48" s="83"/>
      <c r="LKH48" s="83"/>
      <c r="LKI48" s="83"/>
      <c r="LKJ48" s="83"/>
      <c r="LKK48" s="83"/>
      <c r="LKL48" s="83"/>
      <c r="LKM48" s="83"/>
      <c r="LKN48" s="83"/>
      <c r="LKO48" s="83"/>
      <c r="LKP48" s="83"/>
      <c r="LKQ48" s="83"/>
      <c r="LKR48" s="83"/>
      <c r="LKS48" s="83"/>
      <c r="LKT48" s="83"/>
      <c r="LKU48" s="83"/>
      <c r="LKV48" s="83"/>
      <c r="LKW48" s="83"/>
      <c r="LKX48" s="83"/>
      <c r="LKY48" s="83"/>
      <c r="LKZ48" s="83"/>
      <c r="LLA48" s="83"/>
      <c r="LLB48" s="83"/>
      <c r="LLC48" s="83"/>
      <c r="LLD48" s="83"/>
      <c r="LLE48" s="83"/>
      <c r="LLF48" s="83"/>
      <c r="LLG48" s="83"/>
      <c r="LLH48" s="83"/>
      <c r="LLI48" s="83"/>
      <c r="LLJ48" s="83"/>
      <c r="LLK48" s="83"/>
      <c r="LLL48" s="83"/>
      <c r="LLM48" s="83"/>
      <c r="LLN48" s="83"/>
      <c r="LLO48" s="83"/>
      <c r="LLP48" s="83"/>
      <c r="LLQ48" s="83"/>
      <c r="LLR48" s="83"/>
      <c r="LLS48" s="83"/>
      <c r="LLT48" s="83"/>
      <c r="LLU48" s="83"/>
      <c r="LLV48" s="83"/>
      <c r="LLW48" s="83"/>
      <c r="LLX48" s="83"/>
      <c r="LLY48" s="83"/>
      <c r="LLZ48" s="83"/>
      <c r="LMA48" s="83"/>
      <c r="LMB48" s="83"/>
      <c r="LMC48" s="83"/>
      <c r="LMD48" s="83"/>
      <c r="LME48" s="83"/>
      <c r="LMF48" s="83"/>
      <c r="LMG48" s="83"/>
      <c r="LMH48" s="83"/>
      <c r="LMI48" s="83"/>
      <c r="LMJ48" s="83"/>
      <c r="LMK48" s="83"/>
      <c r="LML48" s="83"/>
      <c r="LMM48" s="83"/>
      <c r="LMN48" s="83"/>
      <c r="LMO48" s="83"/>
      <c r="LMP48" s="83"/>
      <c r="LMQ48" s="83"/>
      <c r="LMR48" s="83"/>
      <c r="LMS48" s="83"/>
      <c r="LMT48" s="83"/>
      <c r="LMU48" s="83"/>
      <c r="LMV48" s="83"/>
      <c r="LMW48" s="83"/>
      <c r="LMX48" s="83"/>
      <c r="LMY48" s="83"/>
      <c r="LMZ48" s="83"/>
      <c r="LNA48" s="83"/>
      <c r="LNB48" s="83"/>
      <c r="LNC48" s="83"/>
      <c r="LND48" s="83"/>
      <c r="LNE48" s="83"/>
      <c r="LNF48" s="83"/>
      <c r="LNG48" s="83"/>
      <c r="LNH48" s="83"/>
      <c r="LNI48" s="83"/>
      <c r="LNJ48" s="83"/>
      <c r="LNK48" s="83"/>
      <c r="LNL48" s="83"/>
      <c r="LNM48" s="83"/>
      <c r="LNN48" s="83"/>
      <c r="LNO48" s="83"/>
      <c r="LNP48" s="83"/>
      <c r="LNQ48" s="83"/>
      <c r="LNR48" s="83"/>
      <c r="LNS48" s="83"/>
      <c r="LNT48" s="83"/>
      <c r="LNU48" s="83"/>
      <c r="LNV48" s="83"/>
      <c r="LNW48" s="83"/>
      <c r="LNX48" s="83"/>
      <c r="LNY48" s="83"/>
      <c r="LNZ48" s="83"/>
      <c r="LOA48" s="83"/>
      <c r="LOB48" s="83"/>
      <c r="LOC48" s="83"/>
      <c r="LOD48" s="83"/>
      <c r="LOE48" s="83"/>
      <c r="LOF48" s="83"/>
      <c r="LOG48" s="83"/>
      <c r="LOH48" s="83"/>
      <c r="LOI48" s="83"/>
      <c r="LOJ48" s="83"/>
      <c r="LOK48" s="83"/>
      <c r="LOL48" s="83"/>
      <c r="LOM48" s="83"/>
      <c r="LON48" s="83"/>
      <c r="LOO48" s="83"/>
      <c r="LOP48" s="83"/>
      <c r="LOQ48" s="83"/>
      <c r="LOR48" s="83"/>
      <c r="LOS48" s="83"/>
      <c r="LOT48" s="83"/>
      <c r="LOU48" s="83"/>
      <c r="LOV48" s="83"/>
      <c r="LOW48" s="83"/>
      <c r="LOX48" s="83"/>
      <c r="LOY48" s="83"/>
      <c r="LOZ48" s="83"/>
      <c r="LPA48" s="83"/>
      <c r="LPB48" s="83"/>
      <c r="LPC48" s="83"/>
      <c r="LPD48" s="83"/>
      <c r="LPE48" s="83"/>
      <c r="LPF48" s="83"/>
      <c r="LPG48" s="83"/>
      <c r="LPH48" s="83"/>
      <c r="LPI48" s="83"/>
      <c r="LPJ48" s="83"/>
      <c r="LPK48" s="83"/>
      <c r="LPL48" s="83"/>
      <c r="LPM48" s="83"/>
      <c r="LPN48" s="83"/>
      <c r="LPO48" s="83"/>
      <c r="LPP48" s="83"/>
      <c r="LPQ48" s="83"/>
      <c r="LPR48" s="83"/>
      <c r="LPS48" s="83"/>
      <c r="LPT48" s="83"/>
      <c r="LPU48" s="83"/>
      <c r="LPV48" s="83"/>
      <c r="LPW48" s="83"/>
      <c r="LPX48" s="83"/>
      <c r="LPY48" s="83"/>
      <c r="LPZ48" s="83"/>
      <c r="LQA48" s="83"/>
      <c r="LQB48" s="83"/>
      <c r="LQC48" s="83"/>
      <c r="LQD48" s="83"/>
      <c r="LQE48" s="83"/>
      <c r="LQF48" s="83"/>
      <c r="LQG48" s="83"/>
      <c r="LQH48" s="83"/>
      <c r="LQI48" s="83"/>
      <c r="LQJ48" s="83"/>
      <c r="LQK48" s="83"/>
      <c r="LQL48" s="83"/>
      <c r="LQM48" s="83"/>
      <c r="LQN48" s="83"/>
      <c r="LQO48" s="83"/>
      <c r="LQP48" s="83"/>
      <c r="LQQ48" s="83"/>
      <c r="LQR48" s="83"/>
      <c r="LQS48" s="83"/>
      <c r="LQT48" s="83"/>
      <c r="LQU48" s="83"/>
      <c r="LQV48" s="83"/>
      <c r="LQW48" s="83"/>
      <c r="LQX48" s="83"/>
      <c r="LQY48" s="83"/>
      <c r="LQZ48" s="83"/>
      <c r="LRA48" s="83"/>
      <c r="LRB48" s="83"/>
      <c r="LRC48" s="83"/>
      <c r="LRD48" s="83"/>
      <c r="LRE48" s="83"/>
      <c r="LRF48" s="83"/>
      <c r="LRG48" s="83"/>
      <c r="LRH48" s="83"/>
      <c r="LRI48" s="83"/>
      <c r="LRJ48" s="83"/>
      <c r="LRK48" s="83"/>
      <c r="LRL48" s="83"/>
      <c r="LRM48" s="83"/>
      <c r="LRN48" s="83"/>
      <c r="LRO48" s="83"/>
      <c r="LRP48" s="83"/>
      <c r="LRQ48" s="83"/>
      <c r="LRR48" s="83"/>
      <c r="LRS48" s="83"/>
      <c r="LRT48" s="83"/>
      <c r="LRU48" s="83"/>
      <c r="LRV48" s="83"/>
      <c r="LRW48" s="83"/>
      <c r="LRX48" s="83"/>
      <c r="LRY48" s="83"/>
      <c r="LRZ48" s="83"/>
      <c r="LSA48" s="83"/>
      <c r="LSB48" s="83"/>
      <c r="LSC48" s="83"/>
      <c r="LSD48" s="83"/>
      <c r="LSE48" s="83"/>
      <c r="LSF48" s="83"/>
      <c r="LSG48" s="83"/>
      <c r="LSH48" s="83"/>
      <c r="LSI48" s="83"/>
      <c r="LSJ48" s="83"/>
      <c r="LSK48" s="83"/>
      <c r="LSL48" s="83"/>
      <c r="LSM48" s="83"/>
      <c r="LSN48" s="83"/>
      <c r="LSO48" s="83"/>
      <c r="LSP48" s="83"/>
      <c r="LSQ48" s="83"/>
      <c r="LSR48" s="83"/>
      <c r="LSS48" s="83"/>
      <c r="LST48" s="83"/>
      <c r="LSU48" s="83"/>
      <c r="LSV48" s="83"/>
      <c r="LSW48" s="83"/>
      <c r="LSX48" s="83"/>
      <c r="LSY48" s="83"/>
      <c r="LSZ48" s="83"/>
      <c r="LTA48" s="83"/>
      <c r="LTB48" s="83"/>
      <c r="LTC48" s="83"/>
      <c r="LTD48" s="83"/>
      <c r="LTE48" s="83"/>
      <c r="LTF48" s="83"/>
      <c r="LTG48" s="83"/>
      <c r="LTH48" s="83"/>
      <c r="LTI48" s="83"/>
      <c r="LTJ48" s="83"/>
      <c r="LTK48" s="83"/>
      <c r="LTL48" s="83"/>
      <c r="LTM48" s="83"/>
      <c r="LTN48" s="83"/>
      <c r="LTO48" s="83"/>
      <c r="LTP48" s="83"/>
      <c r="LTQ48" s="83"/>
      <c r="LTR48" s="83"/>
      <c r="LTS48" s="83"/>
      <c r="LTT48" s="83"/>
      <c r="LTU48" s="83"/>
      <c r="LTV48" s="83"/>
      <c r="LTW48" s="83"/>
      <c r="LTX48" s="83"/>
      <c r="LTY48" s="83"/>
      <c r="LTZ48" s="83"/>
      <c r="LUA48" s="83"/>
      <c r="LUB48" s="83"/>
      <c r="LUC48" s="83"/>
      <c r="LUD48" s="83"/>
      <c r="LUE48" s="83"/>
      <c r="LUF48" s="83"/>
      <c r="LUG48" s="83"/>
      <c r="LUH48" s="83"/>
      <c r="LUI48" s="83"/>
      <c r="LUJ48" s="83"/>
      <c r="LUK48" s="83"/>
      <c r="LUL48" s="83"/>
      <c r="LUM48" s="83"/>
      <c r="LUN48" s="83"/>
      <c r="LUO48" s="83"/>
      <c r="LUP48" s="83"/>
      <c r="LUQ48" s="83"/>
      <c r="LUR48" s="83"/>
      <c r="LUS48" s="83"/>
      <c r="LUT48" s="83"/>
      <c r="LUU48" s="83"/>
      <c r="LUV48" s="83"/>
      <c r="LUW48" s="83"/>
      <c r="LUX48" s="83"/>
      <c r="LUY48" s="83"/>
      <c r="LUZ48" s="83"/>
      <c r="LVA48" s="83"/>
      <c r="LVB48" s="83"/>
      <c r="LVC48" s="83"/>
      <c r="LVD48" s="83"/>
      <c r="LVE48" s="83"/>
      <c r="LVF48" s="83"/>
      <c r="LVG48" s="83"/>
      <c r="LVH48" s="83"/>
      <c r="LVI48" s="83"/>
      <c r="LVJ48" s="83"/>
      <c r="LVK48" s="83"/>
      <c r="LVL48" s="83"/>
      <c r="LVM48" s="83"/>
      <c r="LVN48" s="83"/>
      <c r="LVO48" s="83"/>
      <c r="LVP48" s="83"/>
      <c r="LVQ48" s="83"/>
      <c r="LVR48" s="83"/>
      <c r="LVS48" s="83"/>
      <c r="LVT48" s="83"/>
      <c r="LVU48" s="83"/>
      <c r="LVV48" s="83"/>
      <c r="LVW48" s="83"/>
      <c r="LVX48" s="83"/>
      <c r="LVY48" s="83"/>
      <c r="LVZ48" s="83"/>
      <c r="LWA48" s="83"/>
      <c r="LWB48" s="83"/>
      <c r="LWC48" s="83"/>
      <c r="LWD48" s="83"/>
      <c r="LWE48" s="83"/>
      <c r="LWF48" s="83"/>
      <c r="LWG48" s="83"/>
      <c r="LWH48" s="83"/>
      <c r="LWI48" s="83"/>
      <c r="LWJ48" s="83"/>
      <c r="LWK48" s="83"/>
      <c r="LWL48" s="83"/>
      <c r="LWM48" s="83"/>
      <c r="LWN48" s="83"/>
      <c r="LWO48" s="83"/>
      <c r="LWP48" s="83"/>
      <c r="LWQ48" s="83"/>
      <c r="LWR48" s="83"/>
      <c r="LWS48" s="83"/>
      <c r="LWT48" s="83"/>
      <c r="LWU48" s="83"/>
      <c r="LWV48" s="83"/>
      <c r="LWW48" s="83"/>
      <c r="LWX48" s="83"/>
      <c r="LWY48" s="83"/>
      <c r="LWZ48" s="83"/>
      <c r="LXA48" s="83"/>
      <c r="LXB48" s="83"/>
      <c r="LXC48" s="83"/>
      <c r="LXD48" s="83"/>
      <c r="LXE48" s="83"/>
      <c r="LXF48" s="83"/>
      <c r="LXG48" s="83"/>
      <c r="LXH48" s="83"/>
      <c r="LXI48" s="83"/>
      <c r="LXJ48" s="83"/>
      <c r="LXK48" s="83"/>
      <c r="LXL48" s="83"/>
      <c r="LXM48" s="83"/>
      <c r="LXN48" s="83"/>
      <c r="LXO48" s="83"/>
      <c r="LXP48" s="83"/>
      <c r="LXQ48" s="83"/>
      <c r="LXR48" s="83"/>
      <c r="LXS48" s="83"/>
      <c r="LXT48" s="83"/>
      <c r="LXU48" s="83"/>
      <c r="LXV48" s="83"/>
      <c r="LXW48" s="83"/>
      <c r="LXX48" s="83"/>
      <c r="LXY48" s="83"/>
      <c r="LXZ48" s="83"/>
      <c r="LYA48" s="83"/>
      <c r="LYB48" s="83"/>
      <c r="LYC48" s="83"/>
      <c r="LYD48" s="83"/>
      <c r="LYE48" s="83"/>
      <c r="LYF48" s="83"/>
      <c r="LYG48" s="83"/>
      <c r="LYH48" s="83"/>
      <c r="LYI48" s="83"/>
      <c r="LYJ48" s="83"/>
      <c r="LYK48" s="83"/>
      <c r="LYL48" s="83"/>
      <c r="LYM48" s="83"/>
      <c r="LYN48" s="83"/>
      <c r="LYO48" s="83"/>
      <c r="LYP48" s="83"/>
      <c r="LYQ48" s="83"/>
      <c r="LYR48" s="83"/>
      <c r="LYS48" s="83"/>
      <c r="LYT48" s="83"/>
      <c r="LYU48" s="83"/>
      <c r="LYV48" s="83"/>
      <c r="LYW48" s="83"/>
      <c r="LYX48" s="83"/>
      <c r="LYY48" s="83"/>
      <c r="LYZ48" s="83"/>
      <c r="LZA48" s="83"/>
      <c r="LZB48" s="83"/>
      <c r="LZC48" s="83"/>
      <c r="LZD48" s="83"/>
      <c r="LZE48" s="83"/>
      <c r="LZF48" s="83"/>
      <c r="LZG48" s="83"/>
      <c r="LZH48" s="83"/>
      <c r="LZI48" s="83"/>
      <c r="LZJ48" s="83"/>
      <c r="LZK48" s="83"/>
      <c r="LZL48" s="83"/>
      <c r="LZM48" s="83"/>
      <c r="LZN48" s="83"/>
      <c r="LZO48" s="83"/>
      <c r="LZP48" s="83"/>
      <c r="LZQ48" s="83"/>
      <c r="LZR48" s="83"/>
      <c r="LZS48" s="83"/>
      <c r="LZT48" s="83"/>
      <c r="LZU48" s="83"/>
      <c r="LZV48" s="83"/>
      <c r="LZW48" s="83"/>
      <c r="LZX48" s="83"/>
      <c r="LZY48" s="83"/>
      <c r="LZZ48" s="83"/>
      <c r="MAA48" s="83"/>
      <c r="MAB48" s="83"/>
      <c r="MAC48" s="83"/>
      <c r="MAD48" s="83"/>
      <c r="MAE48" s="83"/>
      <c r="MAF48" s="83"/>
      <c r="MAG48" s="83"/>
      <c r="MAH48" s="83"/>
      <c r="MAI48" s="83"/>
      <c r="MAJ48" s="83"/>
      <c r="MAK48" s="83"/>
      <c r="MAL48" s="83"/>
      <c r="MAM48" s="83"/>
      <c r="MAN48" s="83"/>
      <c r="MAO48" s="83"/>
      <c r="MAP48" s="83"/>
      <c r="MAQ48" s="83"/>
      <c r="MAR48" s="83"/>
      <c r="MAS48" s="83"/>
      <c r="MAT48" s="83"/>
      <c r="MAU48" s="83"/>
      <c r="MAV48" s="83"/>
      <c r="MAW48" s="83"/>
      <c r="MAX48" s="83"/>
      <c r="MAY48" s="83"/>
      <c r="MAZ48" s="83"/>
      <c r="MBA48" s="83"/>
      <c r="MBB48" s="83"/>
      <c r="MBC48" s="83"/>
      <c r="MBD48" s="83"/>
      <c r="MBE48" s="83"/>
      <c r="MBF48" s="83"/>
      <c r="MBG48" s="83"/>
      <c r="MBH48" s="83"/>
      <c r="MBI48" s="83"/>
      <c r="MBJ48" s="83"/>
      <c r="MBK48" s="83"/>
      <c r="MBL48" s="83"/>
      <c r="MBM48" s="83"/>
      <c r="MBN48" s="83"/>
      <c r="MBO48" s="83"/>
      <c r="MBP48" s="83"/>
      <c r="MBQ48" s="83"/>
      <c r="MBR48" s="83"/>
      <c r="MBS48" s="83"/>
      <c r="MBT48" s="83"/>
      <c r="MBU48" s="83"/>
      <c r="MBV48" s="83"/>
      <c r="MBW48" s="83"/>
      <c r="MBX48" s="83"/>
      <c r="MBY48" s="83"/>
      <c r="MBZ48" s="83"/>
      <c r="MCA48" s="83"/>
      <c r="MCB48" s="83"/>
      <c r="MCC48" s="83"/>
      <c r="MCD48" s="83"/>
      <c r="MCE48" s="83"/>
      <c r="MCF48" s="83"/>
      <c r="MCG48" s="83"/>
      <c r="MCH48" s="83"/>
      <c r="MCI48" s="83"/>
      <c r="MCJ48" s="83"/>
      <c r="MCK48" s="83"/>
      <c r="MCL48" s="83"/>
      <c r="MCM48" s="83"/>
      <c r="MCN48" s="83"/>
      <c r="MCO48" s="83"/>
      <c r="MCP48" s="83"/>
      <c r="MCQ48" s="83"/>
      <c r="MCR48" s="83"/>
      <c r="MCS48" s="83"/>
      <c r="MCT48" s="83"/>
      <c r="MCU48" s="83"/>
      <c r="MCV48" s="83"/>
      <c r="MCW48" s="83"/>
      <c r="MCX48" s="83"/>
      <c r="MCY48" s="83"/>
      <c r="MCZ48" s="83"/>
      <c r="MDA48" s="83"/>
      <c r="MDB48" s="83"/>
      <c r="MDC48" s="83"/>
      <c r="MDD48" s="83"/>
      <c r="MDE48" s="83"/>
      <c r="MDF48" s="83"/>
      <c r="MDG48" s="83"/>
      <c r="MDH48" s="83"/>
      <c r="MDI48" s="83"/>
      <c r="MDJ48" s="83"/>
      <c r="MDK48" s="83"/>
      <c r="MDL48" s="83"/>
      <c r="MDM48" s="83"/>
      <c r="MDN48" s="83"/>
      <c r="MDO48" s="83"/>
      <c r="MDP48" s="83"/>
      <c r="MDQ48" s="83"/>
      <c r="MDR48" s="83"/>
      <c r="MDS48" s="83"/>
      <c r="MDT48" s="83"/>
      <c r="MDU48" s="83"/>
      <c r="MDV48" s="83"/>
      <c r="MDW48" s="83"/>
      <c r="MDX48" s="83"/>
      <c r="MDY48" s="83"/>
      <c r="MDZ48" s="83"/>
      <c r="MEA48" s="83"/>
      <c r="MEB48" s="83"/>
      <c r="MEC48" s="83"/>
      <c r="MED48" s="83"/>
      <c r="MEE48" s="83"/>
      <c r="MEF48" s="83"/>
      <c r="MEG48" s="83"/>
      <c r="MEH48" s="83"/>
      <c r="MEI48" s="83"/>
      <c r="MEJ48" s="83"/>
      <c r="MEK48" s="83"/>
      <c r="MEL48" s="83"/>
      <c r="MEM48" s="83"/>
      <c r="MEN48" s="83"/>
      <c r="MEO48" s="83"/>
      <c r="MEP48" s="83"/>
      <c r="MEQ48" s="83"/>
      <c r="MER48" s="83"/>
      <c r="MES48" s="83"/>
      <c r="MET48" s="83"/>
      <c r="MEU48" s="83"/>
      <c r="MEV48" s="83"/>
      <c r="MEW48" s="83"/>
      <c r="MEX48" s="83"/>
      <c r="MEY48" s="83"/>
      <c r="MEZ48" s="83"/>
      <c r="MFA48" s="83"/>
      <c r="MFB48" s="83"/>
      <c r="MFC48" s="83"/>
      <c r="MFD48" s="83"/>
      <c r="MFE48" s="83"/>
      <c r="MFF48" s="83"/>
      <c r="MFG48" s="83"/>
      <c r="MFH48" s="83"/>
      <c r="MFI48" s="83"/>
      <c r="MFJ48" s="83"/>
      <c r="MFK48" s="83"/>
      <c r="MFL48" s="83"/>
      <c r="MFM48" s="83"/>
      <c r="MFN48" s="83"/>
      <c r="MFO48" s="83"/>
      <c r="MFP48" s="83"/>
      <c r="MFQ48" s="83"/>
      <c r="MFR48" s="83"/>
      <c r="MFS48" s="83"/>
      <c r="MFT48" s="83"/>
      <c r="MFU48" s="83"/>
      <c r="MFV48" s="83"/>
      <c r="MFW48" s="83"/>
      <c r="MFX48" s="83"/>
      <c r="MFY48" s="83"/>
      <c r="MFZ48" s="83"/>
      <c r="MGA48" s="83"/>
      <c r="MGB48" s="83"/>
      <c r="MGC48" s="83"/>
      <c r="MGD48" s="83"/>
      <c r="MGE48" s="83"/>
      <c r="MGF48" s="83"/>
      <c r="MGG48" s="83"/>
      <c r="MGH48" s="83"/>
      <c r="MGI48" s="83"/>
      <c r="MGJ48" s="83"/>
      <c r="MGK48" s="83"/>
      <c r="MGL48" s="83"/>
      <c r="MGM48" s="83"/>
      <c r="MGN48" s="83"/>
      <c r="MGO48" s="83"/>
      <c r="MGP48" s="83"/>
      <c r="MGQ48" s="83"/>
      <c r="MGR48" s="83"/>
      <c r="MGS48" s="83"/>
      <c r="MGT48" s="83"/>
      <c r="MGU48" s="83"/>
      <c r="MGV48" s="83"/>
      <c r="MGW48" s="83"/>
      <c r="MGX48" s="83"/>
      <c r="MGY48" s="83"/>
      <c r="MGZ48" s="83"/>
      <c r="MHA48" s="83"/>
      <c r="MHB48" s="83"/>
      <c r="MHC48" s="83"/>
      <c r="MHD48" s="83"/>
      <c r="MHE48" s="83"/>
      <c r="MHF48" s="83"/>
      <c r="MHG48" s="83"/>
      <c r="MHH48" s="83"/>
      <c r="MHI48" s="83"/>
      <c r="MHJ48" s="83"/>
      <c r="MHK48" s="83"/>
      <c r="MHL48" s="83"/>
      <c r="MHM48" s="83"/>
      <c r="MHN48" s="83"/>
      <c r="MHO48" s="83"/>
      <c r="MHP48" s="83"/>
      <c r="MHQ48" s="83"/>
      <c r="MHR48" s="83"/>
      <c r="MHS48" s="83"/>
      <c r="MHT48" s="83"/>
      <c r="MHU48" s="83"/>
      <c r="MHV48" s="83"/>
      <c r="MHW48" s="83"/>
      <c r="MHX48" s="83"/>
      <c r="MHY48" s="83"/>
      <c r="MHZ48" s="83"/>
      <c r="MIA48" s="83"/>
      <c r="MIB48" s="83"/>
      <c r="MIC48" s="83"/>
      <c r="MID48" s="83"/>
      <c r="MIE48" s="83"/>
      <c r="MIF48" s="83"/>
      <c r="MIG48" s="83"/>
      <c r="MIH48" s="83"/>
      <c r="MII48" s="83"/>
      <c r="MIJ48" s="83"/>
      <c r="MIK48" s="83"/>
      <c r="MIL48" s="83"/>
      <c r="MIM48" s="83"/>
      <c r="MIN48" s="83"/>
      <c r="MIO48" s="83"/>
      <c r="MIP48" s="83"/>
      <c r="MIQ48" s="83"/>
      <c r="MIR48" s="83"/>
      <c r="MIS48" s="83"/>
      <c r="MIT48" s="83"/>
      <c r="MIU48" s="83"/>
      <c r="MIV48" s="83"/>
      <c r="MIW48" s="83"/>
      <c r="MIX48" s="83"/>
      <c r="MIY48" s="83"/>
      <c r="MIZ48" s="83"/>
      <c r="MJA48" s="83"/>
      <c r="MJB48" s="83"/>
      <c r="MJC48" s="83"/>
      <c r="MJD48" s="83"/>
      <c r="MJE48" s="83"/>
      <c r="MJF48" s="83"/>
      <c r="MJG48" s="83"/>
      <c r="MJH48" s="83"/>
      <c r="MJI48" s="83"/>
      <c r="MJJ48" s="83"/>
      <c r="MJK48" s="83"/>
      <c r="MJL48" s="83"/>
      <c r="MJM48" s="83"/>
      <c r="MJN48" s="83"/>
      <c r="MJO48" s="83"/>
      <c r="MJP48" s="83"/>
      <c r="MJQ48" s="83"/>
      <c r="MJR48" s="83"/>
      <c r="MJS48" s="83"/>
      <c r="MJT48" s="83"/>
      <c r="MJU48" s="83"/>
      <c r="MJV48" s="83"/>
      <c r="MJW48" s="83"/>
      <c r="MJX48" s="83"/>
      <c r="MJY48" s="83"/>
      <c r="MJZ48" s="83"/>
      <c r="MKA48" s="83"/>
      <c r="MKB48" s="83"/>
      <c r="MKC48" s="83"/>
      <c r="MKD48" s="83"/>
      <c r="MKE48" s="83"/>
      <c r="MKF48" s="83"/>
      <c r="MKG48" s="83"/>
      <c r="MKH48" s="83"/>
      <c r="MKI48" s="83"/>
      <c r="MKJ48" s="83"/>
      <c r="MKK48" s="83"/>
      <c r="MKL48" s="83"/>
      <c r="MKM48" s="83"/>
      <c r="MKN48" s="83"/>
      <c r="MKO48" s="83"/>
      <c r="MKP48" s="83"/>
      <c r="MKQ48" s="83"/>
      <c r="MKR48" s="83"/>
      <c r="MKS48" s="83"/>
      <c r="MKT48" s="83"/>
      <c r="MKU48" s="83"/>
      <c r="MKV48" s="83"/>
      <c r="MKW48" s="83"/>
      <c r="MKX48" s="83"/>
      <c r="MKY48" s="83"/>
      <c r="MKZ48" s="83"/>
      <c r="MLA48" s="83"/>
      <c r="MLB48" s="83"/>
      <c r="MLC48" s="83"/>
      <c r="MLD48" s="83"/>
      <c r="MLE48" s="83"/>
      <c r="MLF48" s="83"/>
      <c r="MLG48" s="83"/>
      <c r="MLH48" s="83"/>
      <c r="MLI48" s="83"/>
      <c r="MLJ48" s="83"/>
      <c r="MLK48" s="83"/>
      <c r="MLL48" s="83"/>
      <c r="MLM48" s="83"/>
      <c r="MLN48" s="83"/>
      <c r="MLO48" s="83"/>
      <c r="MLP48" s="83"/>
      <c r="MLQ48" s="83"/>
      <c r="MLR48" s="83"/>
      <c r="MLS48" s="83"/>
      <c r="MLT48" s="83"/>
      <c r="MLU48" s="83"/>
      <c r="MLV48" s="83"/>
      <c r="MLW48" s="83"/>
      <c r="MLX48" s="83"/>
      <c r="MLY48" s="83"/>
      <c r="MLZ48" s="83"/>
      <c r="MMA48" s="83"/>
      <c r="MMB48" s="83"/>
      <c r="MMC48" s="83"/>
      <c r="MMD48" s="83"/>
      <c r="MME48" s="83"/>
      <c r="MMF48" s="83"/>
      <c r="MMG48" s="83"/>
      <c r="MMH48" s="83"/>
      <c r="MMI48" s="83"/>
      <c r="MMJ48" s="83"/>
      <c r="MMK48" s="83"/>
      <c r="MML48" s="83"/>
      <c r="MMM48" s="83"/>
      <c r="MMN48" s="83"/>
      <c r="MMO48" s="83"/>
      <c r="MMP48" s="83"/>
      <c r="MMQ48" s="83"/>
      <c r="MMR48" s="83"/>
      <c r="MMS48" s="83"/>
      <c r="MMT48" s="83"/>
      <c r="MMU48" s="83"/>
      <c r="MMV48" s="83"/>
      <c r="MMW48" s="83"/>
      <c r="MMX48" s="83"/>
      <c r="MMY48" s="83"/>
      <c r="MMZ48" s="83"/>
      <c r="MNA48" s="83"/>
      <c r="MNB48" s="83"/>
      <c r="MNC48" s="83"/>
      <c r="MND48" s="83"/>
      <c r="MNE48" s="83"/>
      <c r="MNF48" s="83"/>
      <c r="MNG48" s="83"/>
      <c r="MNH48" s="83"/>
      <c r="MNI48" s="83"/>
      <c r="MNJ48" s="83"/>
      <c r="MNK48" s="83"/>
      <c r="MNL48" s="83"/>
      <c r="MNM48" s="83"/>
      <c r="MNN48" s="83"/>
      <c r="MNO48" s="83"/>
      <c r="MNP48" s="83"/>
      <c r="MNQ48" s="83"/>
      <c r="MNR48" s="83"/>
      <c r="MNS48" s="83"/>
      <c r="MNT48" s="83"/>
      <c r="MNU48" s="83"/>
      <c r="MNV48" s="83"/>
      <c r="MNW48" s="83"/>
      <c r="MNX48" s="83"/>
      <c r="MNY48" s="83"/>
      <c r="MNZ48" s="83"/>
      <c r="MOA48" s="83"/>
      <c r="MOB48" s="83"/>
      <c r="MOC48" s="83"/>
      <c r="MOD48" s="83"/>
      <c r="MOE48" s="83"/>
      <c r="MOF48" s="83"/>
      <c r="MOG48" s="83"/>
      <c r="MOH48" s="83"/>
      <c r="MOI48" s="83"/>
      <c r="MOJ48" s="83"/>
      <c r="MOK48" s="83"/>
      <c r="MOL48" s="83"/>
      <c r="MOM48" s="83"/>
      <c r="MON48" s="83"/>
      <c r="MOO48" s="83"/>
      <c r="MOP48" s="83"/>
      <c r="MOQ48" s="83"/>
      <c r="MOR48" s="83"/>
      <c r="MOS48" s="83"/>
      <c r="MOT48" s="83"/>
      <c r="MOU48" s="83"/>
      <c r="MOV48" s="83"/>
      <c r="MOW48" s="83"/>
      <c r="MOX48" s="83"/>
      <c r="MOY48" s="83"/>
      <c r="MOZ48" s="83"/>
      <c r="MPA48" s="83"/>
      <c r="MPB48" s="83"/>
      <c r="MPC48" s="83"/>
      <c r="MPD48" s="83"/>
      <c r="MPE48" s="83"/>
      <c r="MPF48" s="83"/>
      <c r="MPG48" s="83"/>
      <c r="MPH48" s="83"/>
      <c r="MPI48" s="83"/>
      <c r="MPJ48" s="83"/>
      <c r="MPK48" s="83"/>
      <c r="MPL48" s="83"/>
      <c r="MPM48" s="83"/>
      <c r="MPN48" s="83"/>
      <c r="MPO48" s="83"/>
      <c r="MPP48" s="83"/>
      <c r="MPQ48" s="83"/>
      <c r="MPR48" s="83"/>
      <c r="MPS48" s="83"/>
      <c r="MPT48" s="83"/>
      <c r="MPU48" s="83"/>
      <c r="MPV48" s="83"/>
      <c r="MPW48" s="83"/>
      <c r="MPX48" s="83"/>
      <c r="MPY48" s="83"/>
      <c r="MPZ48" s="83"/>
      <c r="MQA48" s="83"/>
      <c r="MQB48" s="83"/>
      <c r="MQC48" s="83"/>
      <c r="MQD48" s="83"/>
      <c r="MQE48" s="83"/>
      <c r="MQF48" s="83"/>
      <c r="MQG48" s="83"/>
      <c r="MQH48" s="83"/>
      <c r="MQI48" s="83"/>
      <c r="MQJ48" s="83"/>
      <c r="MQK48" s="83"/>
      <c r="MQL48" s="83"/>
      <c r="MQM48" s="83"/>
      <c r="MQN48" s="83"/>
      <c r="MQO48" s="83"/>
      <c r="MQP48" s="83"/>
      <c r="MQQ48" s="83"/>
      <c r="MQR48" s="83"/>
      <c r="MQS48" s="83"/>
      <c r="MQT48" s="83"/>
      <c r="MQU48" s="83"/>
      <c r="MQV48" s="83"/>
      <c r="MQW48" s="83"/>
      <c r="MQX48" s="83"/>
      <c r="MQY48" s="83"/>
      <c r="MQZ48" s="83"/>
      <c r="MRA48" s="83"/>
      <c r="MRB48" s="83"/>
      <c r="MRC48" s="83"/>
      <c r="MRD48" s="83"/>
      <c r="MRE48" s="83"/>
      <c r="MRF48" s="83"/>
      <c r="MRG48" s="83"/>
      <c r="MRH48" s="83"/>
      <c r="MRI48" s="83"/>
      <c r="MRJ48" s="83"/>
      <c r="MRK48" s="83"/>
      <c r="MRL48" s="83"/>
      <c r="MRM48" s="83"/>
      <c r="MRN48" s="83"/>
      <c r="MRO48" s="83"/>
      <c r="MRP48" s="83"/>
      <c r="MRQ48" s="83"/>
      <c r="MRR48" s="83"/>
      <c r="MRS48" s="83"/>
      <c r="MRT48" s="83"/>
      <c r="MRU48" s="83"/>
      <c r="MRV48" s="83"/>
      <c r="MRW48" s="83"/>
      <c r="MRX48" s="83"/>
      <c r="MRY48" s="83"/>
      <c r="MRZ48" s="83"/>
      <c r="MSA48" s="83"/>
      <c r="MSB48" s="83"/>
      <c r="MSC48" s="83"/>
      <c r="MSD48" s="83"/>
      <c r="MSE48" s="83"/>
      <c r="MSF48" s="83"/>
      <c r="MSG48" s="83"/>
      <c r="MSH48" s="83"/>
      <c r="MSI48" s="83"/>
      <c r="MSJ48" s="83"/>
      <c r="MSK48" s="83"/>
      <c r="MSL48" s="83"/>
      <c r="MSM48" s="83"/>
      <c r="MSN48" s="83"/>
      <c r="MSO48" s="83"/>
      <c r="MSP48" s="83"/>
      <c r="MSQ48" s="83"/>
      <c r="MSR48" s="83"/>
      <c r="MSS48" s="83"/>
      <c r="MST48" s="83"/>
      <c r="MSU48" s="83"/>
      <c r="MSV48" s="83"/>
      <c r="MSW48" s="83"/>
      <c r="MSX48" s="83"/>
      <c r="MSY48" s="83"/>
      <c r="MSZ48" s="83"/>
      <c r="MTA48" s="83"/>
      <c r="MTB48" s="83"/>
      <c r="MTC48" s="83"/>
      <c r="MTD48" s="83"/>
      <c r="MTE48" s="83"/>
      <c r="MTF48" s="83"/>
      <c r="MTG48" s="83"/>
      <c r="MTH48" s="83"/>
      <c r="MTI48" s="83"/>
      <c r="MTJ48" s="83"/>
      <c r="MTK48" s="83"/>
      <c r="MTL48" s="83"/>
      <c r="MTM48" s="83"/>
      <c r="MTN48" s="83"/>
      <c r="MTO48" s="83"/>
      <c r="MTP48" s="83"/>
      <c r="MTQ48" s="83"/>
      <c r="MTR48" s="83"/>
      <c r="MTS48" s="83"/>
      <c r="MTT48" s="83"/>
      <c r="MTU48" s="83"/>
      <c r="MTV48" s="83"/>
      <c r="MTW48" s="83"/>
      <c r="MTX48" s="83"/>
      <c r="MTY48" s="83"/>
      <c r="MTZ48" s="83"/>
      <c r="MUA48" s="83"/>
      <c r="MUB48" s="83"/>
      <c r="MUC48" s="83"/>
      <c r="MUD48" s="83"/>
      <c r="MUE48" s="83"/>
      <c r="MUF48" s="83"/>
      <c r="MUG48" s="83"/>
      <c r="MUH48" s="83"/>
      <c r="MUI48" s="83"/>
      <c r="MUJ48" s="83"/>
      <c r="MUK48" s="83"/>
      <c r="MUL48" s="83"/>
      <c r="MUM48" s="83"/>
      <c r="MUN48" s="83"/>
      <c r="MUO48" s="83"/>
      <c r="MUP48" s="83"/>
      <c r="MUQ48" s="83"/>
      <c r="MUR48" s="83"/>
      <c r="MUS48" s="83"/>
      <c r="MUT48" s="83"/>
      <c r="MUU48" s="83"/>
      <c r="MUV48" s="83"/>
      <c r="MUW48" s="83"/>
      <c r="MUX48" s="83"/>
      <c r="MUY48" s="83"/>
      <c r="MUZ48" s="83"/>
      <c r="MVA48" s="83"/>
      <c r="MVB48" s="83"/>
      <c r="MVC48" s="83"/>
      <c r="MVD48" s="83"/>
      <c r="MVE48" s="83"/>
      <c r="MVF48" s="83"/>
      <c r="MVG48" s="83"/>
      <c r="MVH48" s="83"/>
      <c r="MVI48" s="83"/>
      <c r="MVJ48" s="83"/>
      <c r="MVK48" s="83"/>
      <c r="MVL48" s="83"/>
      <c r="MVM48" s="83"/>
      <c r="MVN48" s="83"/>
      <c r="MVO48" s="83"/>
      <c r="MVP48" s="83"/>
      <c r="MVQ48" s="83"/>
      <c r="MVR48" s="83"/>
      <c r="MVS48" s="83"/>
      <c r="MVT48" s="83"/>
      <c r="MVU48" s="83"/>
      <c r="MVV48" s="83"/>
      <c r="MVW48" s="83"/>
      <c r="MVX48" s="83"/>
      <c r="MVY48" s="83"/>
      <c r="MVZ48" s="83"/>
      <c r="MWA48" s="83"/>
      <c r="MWB48" s="83"/>
      <c r="MWC48" s="83"/>
      <c r="MWD48" s="83"/>
      <c r="MWE48" s="83"/>
      <c r="MWF48" s="83"/>
      <c r="MWG48" s="83"/>
      <c r="MWH48" s="83"/>
      <c r="MWI48" s="83"/>
      <c r="MWJ48" s="83"/>
      <c r="MWK48" s="83"/>
      <c r="MWL48" s="83"/>
      <c r="MWM48" s="83"/>
      <c r="MWN48" s="83"/>
      <c r="MWO48" s="83"/>
      <c r="MWP48" s="83"/>
      <c r="MWQ48" s="83"/>
      <c r="MWR48" s="83"/>
      <c r="MWS48" s="83"/>
      <c r="MWT48" s="83"/>
      <c r="MWU48" s="83"/>
      <c r="MWV48" s="83"/>
      <c r="MWW48" s="83"/>
      <c r="MWX48" s="83"/>
      <c r="MWY48" s="83"/>
      <c r="MWZ48" s="83"/>
      <c r="MXA48" s="83"/>
      <c r="MXB48" s="83"/>
      <c r="MXC48" s="83"/>
      <c r="MXD48" s="83"/>
      <c r="MXE48" s="83"/>
      <c r="MXF48" s="83"/>
      <c r="MXG48" s="83"/>
      <c r="MXH48" s="83"/>
      <c r="MXI48" s="83"/>
      <c r="MXJ48" s="83"/>
      <c r="MXK48" s="83"/>
      <c r="MXL48" s="83"/>
      <c r="MXM48" s="83"/>
      <c r="MXN48" s="83"/>
      <c r="MXO48" s="83"/>
      <c r="MXP48" s="83"/>
      <c r="MXQ48" s="83"/>
      <c r="MXR48" s="83"/>
      <c r="MXS48" s="83"/>
      <c r="MXT48" s="83"/>
      <c r="MXU48" s="83"/>
      <c r="MXV48" s="83"/>
      <c r="MXW48" s="83"/>
      <c r="MXX48" s="83"/>
      <c r="MXY48" s="83"/>
      <c r="MXZ48" s="83"/>
      <c r="MYA48" s="83"/>
      <c r="MYB48" s="83"/>
      <c r="MYC48" s="83"/>
      <c r="MYD48" s="83"/>
      <c r="MYE48" s="83"/>
      <c r="MYF48" s="83"/>
      <c r="MYG48" s="83"/>
      <c r="MYH48" s="83"/>
      <c r="MYI48" s="83"/>
      <c r="MYJ48" s="83"/>
      <c r="MYK48" s="83"/>
      <c r="MYL48" s="83"/>
      <c r="MYM48" s="83"/>
      <c r="MYN48" s="83"/>
      <c r="MYO48" s="83"/>
      <c r="MYP48" s="83"/>
      <c r="MYQ48" s="83"/>
      <c r="MYR48" s="83"/>
      <c r="MYS48" s="83"/>
      <c r="MYT48" s="83"/>
      <c r="MYU48" s="83"/>
      <c r="MYV48" s="83"/>
      <c r="MYW48" s="83"/>
      <c r="MYX48" s="83"/>
      <c r="MYY48" s="83"/>
      <c r="MYZ48" s="83"/>
      <c r="MZA48" s="83"/>
      <c r="MZB48" s="83"/>
      <c r="MZC48" s="83"/>
      <c r="MZD48" s="83"/>
      <c r="MZE48" s="83"/>
      <c r="MZF48" s="83"/>
      <c r="MZG48" s="83"/>
      <c r="MZH48" s="83"/>
      <c r="MZI48" s="83"/>
      <c r="MZJ48" s="83"/>
      <c r="MZK48" s="83"/>
      <c r="MZL48" s="83"/>
      <c r="MZM48" s="83"/>
      <c r="MZN48" s="83"/>
      <c r="MZO48" s="83"/>
      <c r="MZP48" s="83"/>
      <c r="MZQ48" s="83"/>
      <c r="MZR48" s="83"/>
      <c r="MZS48" s="83"/>
      <c r="MZT48" s="83"/>
      <c r="MZU48" s="83"/>
      <c r="MZV48" s="83"/>
      <c r="MZW48" s="83"/>
      <c r="MZX48" s="83"/>
      <c r="MZY48" s="83"/>
      <c r="MZZ48" s="83"/>
      <c r="NAA48" s="83"/>
      <c r="NAB48" s="83"/>
      <c r="NAC48" s="83"/>
      <c r="NAD48" s="83"/>
      <c r="NAE48" s="83"/>
      <c r="NAF48" s="83"/>
      <c r="NAG48" s="83"/>
      <c r="NAH48" s="83"/>
      <c r="NAI48" s="83"/>
      <c r="NAJ48" s="83"/>
      <c r="NAK48" s="83"/>
      <c r="NAL48" s="83"/>
      <c r="NAM48" s="83"/>
      <c r="NAN48" s="83"/>
      <c r="NAO48" s="83"/>
      <c r="NAP48" s="83"/>
      <c r="NAQ48" s="83"/>
      <c r="NAR48" s="83"/>
      <c r="NAS48" s="83"/>
      <c r="NAT48" s="83"/>
      <c r="NAU48" s="83"/>
      <c r="NAV48" s="83"/>
      <c r="NAW48" s="83"/>
      <c r="NAX48" s="83"/>
      <c r="NAY48" s="83"/>
      <c r="NAZ48" s="83"/>
      <c r="NBA48" s="83"/>
      <c r="NBB48" s="83"/>
      <c r="NBC48" s="83"/>
      <c r="NBD48" s="83"/>
      <c r="NBE48" s="83"/>
      <c r="NBF48" s="83"/>
      <c r="NBG48" s="83"/>
      <c r="NBH48" s="83"/>
      <c r="NBI48" s="83"/>
      <c r="NBJ48" s="83"/>
      <c r="NBK48" s="83"/>
      <c r="NBL48" s="83"/>
      <c r="NBM48" s="83"/>
      <c r="NBN48" s="83"/>
      <c r="NBO48" s="83"/>
      <c r="NBP48" s="83"/>
      <c r="NBQ48" s="83"/>
      <c r="NBR48" s="83"/>
      <c r="NBS48" s="83"/>
      <c r="NBT48" s="83"/>
      <c r="NBU48" s="83"/>
      <c r="NBV48" s="83"/>
      <c r="NBW48" s="83"/>
      <c r="NBX48" s="83"/>
      <c r="NBY48" s="83"/>
      <c r="NBZ48" s="83"/>
      <c r="NCA48" s="83"/>
      <c r="NCB48" s="83"/>
      <c r="NCC48" s="83"/>
      <c r="NCD48" s="83"/>
      <c r="NCE48" s="83"/>
      <c r="NCF48" s="83"/>
      <c r="NCG48" s="83"/>
      <c r="NCH48" s="83"/>
      <c r="NCI48" s="83"/>
      <c r="NCJ48" s="83"/>
      <c r="NCK48" s="83"/>
      <c r="NCL48" s="83"/>
      <c r="NCM48" s="83"/>
      <c r="NCN48" s="83"/>
      <c r="NCO48" s="83"/>
      <c r="NCP48" s="83"/>
      <c r="NCQ48" s="83"/>
      <c r="NCR48" s="83"/>
      <c r="NCS48" s="83"/>
      <c r="NCT48" s="83"/>
      <c r="NCU48" s="83"/>
      <c r="NCV48" s="83"/>
      <c r="NCW48" s="83"/>
      <c r="NCX48" s="83"/>
      <c r="NCY48" s="83"/>
      <c r="NCZ48" s="83"/>
      <c r="NDA48" s="83"/>
      <c r="NDB48" s="83"/>
      <c r="NDC48" s="83"/>
      <c r="NDD48" s="83"/>
      <c r="NDE48" s="83"/>
      <c r="NDF48" s="83"/>
      <c r="NDG48" s="83"/>
      <c r="NDH48" s="83"/>
      <c r="NDI48" s="83"/>
      <c r="NDJ48" s="83"/>
      <c r="NDK48" s="83"/>
      <c r="NDL48" s="83"/>
      <c r="NDM48" s="83"/>
      <c r="NDN48" s="83"/>
      <c r="NDO48" s="83"/>
      <c r="NDP48" s="83"/>
      <c r="NDQ48" s="83"/>
      <c r="NDR48" s="83"/>
      <c r="NDS48" s="83"/>
      <c r="NDT48" s="83"/>
      <c r="NDU48" s="83"/>
      <c r="NDV48" s="83"/>
      <c r="NDW48" s="83"/>
      <c r="NDX48" s="83"/>
      <c r="NDY48" s="83"/>
      <c r="NDZ48" s="83"/>
      <c r="NEA48" s="83"/>
      <c r="NEB48" s="83"/>
      <c r="NEC48" s="83"/>
      <c r="NED48" s="83"/>
      <c r="NEE48" s="83"/>
      <c r="NEF48" s="83"/>
      <c r="NEG48" s="83"/>
      <c r="NEH48" s="83"/>
      <c r="NEI48" s="83"/>
      <c r="NEJ48" s="83"/>
      <c r="NEK48" s="83"/>
      <c r="NEL48" s="83"/>
      <c r="NEM48" s="83"/>
      <c r="NEN48" s="83"/>
      <c r="NEO48" s="83"/>
      <c r="NEP48" s="83"/>
      <c r="NEQ48" s="83"/>
      <c r="NER48" s="83"/>
      <c r="NES48" s="83"/>
      <c r="NET48" s="83"/>
      <c r="NEU48" s="83"/>
      <c r="NEV48" s="83"/>
      <c r="NEW48" s="83"/>
      <c r="NEX48" s="83"/>
      <c r="NEY48" s="83"/>
      <c r="NEZ48" s="83"/>
      <c r="NFA48" s="83"/>
      <c r="NFB48" s="83"/>
      <c r="NFC48" s="83"/>
      <c r="NFD48" s="83"/>
      <c r="NFE48" s="83"/>
      <c r="NFF48" s="83"/>
      <c r="NFG48" s="83"/>
      <c r="NFH48" s="83"/>
      <c r="NFI48" s="83"/>
      <c r="NFJ48" s="83"/>
      <c r="NFK48" s="83"/>
      <c r="NFL48" s="83"/>
      <c r="NFM48" s="83"/>
      <c r="NFN48" s="83"/>
      <c r="NFO48" s="83"/>
      <c r="NFP48" s="83"/>
      <c r="NFQ48" s="83"/>
      <c r="NFR48" s="83"/>
      <c r="NFS48" s="83"/>
      <c r="NFT48" s="83"/>
      <c r="NFU48" s="83"/>
      <c r="NFV48" s="83"/>
      <c r="NFW48" s="83"/>
      <c r="NFX48" s="83"/>
      <c r="NFY48" s="83"/>
      <c r="NFZ48" s="83"/>
      <c r="NGA48" s="83"/>
      <c r="NGB48" s="83"/>
      <c r="NGC48" s="83"/>
      <c r="NGD48" s="83"/>
      <c r="NGE48" s="83"/>
      <c r="NGF48" s="83"/>
      <c r="NGG48" s="83"/>
      <c r="NGH48" s="83"/>
      <c r="NGI48" s="83"/>
      <c r="NGJ48" s="83"/>
      <c r="NGK48" s="83"/>
      <c r="NGL48" s="83"/>
      <c r="NGM48" s="83"/>
      <c r="NGN48" s="83"/>
      <c r="NGO48" s="83"/>
      <c r="NGP48" s="83"/>
      <c r="NGQ48" s="83"/>
      <c r="NGR48" s="83"/>
      <c r="NGS48" s="83"/>
      <c r="NGT48" s="83"/>
      <c r="NGU48" s="83"/>
      <c r="NGV48" s="83"/>
      <c r="NGW48" s="83"/>
      <c r="NGX48" s="83"/>
      <c r="NGY48" s="83"/>
      <c r="NGZ48" s="83"/>
      <c r="NHA48" s="83"/>
      <c r="NHB48" s="83"/>
      <c r="NHC48" s="83"/>
      <c r="NHD48" s="83"/>
      <c r="NHE48" s="83"/>
      <c r="NHF48" s="83"/>
      <c r="NHG48" s="83"/>
      <c r="NHH48" s="83"/>
      <c r="NHI48" s="83"/>
      <c r="NHJ48" s="83"/>
      <c r="NHK48" s="83"/>
      <c r="NHL48" s="83"/>
      <c r="NHM48" s="83"/>
      <c r="NHN48" s="83"/>
      <c r="NHO48" s="83"/>
      <c r="NHP48" s="83"/>
      <c r="NHQ48" s="83"/>
      <c r="NHR48" s="83"/>
      <c r="NHS48" s="83"/>
      <c r="NHT48" s="83"/>
      <c r="NHU48" s="83"/>
      <c r="NHV48" s="83"/>
      <c r="NHW48" s="83"/>
      <c r="NHX48" s="83"/>
      <c r="NHY48" s="83"/>
      <c r="NHZ48" s="83"/>
      <c r="NIA48" s="83"/>
      <c r="NIB48" s="83"/>
      <c r="NIC48" s="83"/>
      <c r="NID48" s="83"/>
      <c r="NIE48" s="83"/>
      <c r="NIF48" s="83"/>
      <c r="NIG48" s="83"/>
      <c r="NIH48" s="83"/>
      <c r="NII48" s="83"/>
      <c r="NIJ48" s="83"/>
      <c r="NIK48" s="83"/>
      <c r="NIL48" s="83"/>
      <c r="NIM48" s="83"/>
      <c r="NIN48" s="83"/>
      <c r="NIO48" s="83"/>
      <c r="NIP48" s="83"/>
      <c r="NIQ48" s="83"/>
      <c r="NIR48" s="83"/>
      <c r="NIS48" s="83"/>
      <c r="NIT48" s="83"/>
      <c r="NIU48" s="83"/>
      <c r="NIV48" s="83"/>
      <c r="NIW48" s="83"/>
      <c r="NIX48" s="83"/>
      <c r="NIY48" s="83"/>
      <c r="NIZ48" s="83"/>
      <c r="NJA48" s="83"/>
      <c r="NJB48" s="83"/>
      <c r="NJC48" s="83"/>
      <c r="NJD48" s="83"/>
      <c r="NJE48" s="83"/>
      <c r="NJF48" s="83"/>
      <c r="NJG48" s="83"/>
      <c r="NJH48" s="83"/>
      <c r="NJI48" s="83"/>
      <c r="NJJ48" s="83"/>
      <c r="NJK48" s="83"/>
      <c r="NJL48" s="83"/>
      <c r="NJM48" s="83"/>
      <c r="NJN48" s="83"/>
      <c r="NJO48" s="83"/>
      <c r="NJP48" s="83"/>
      <c r="NJQ48" s="83"/>
      <c r="NJR48" s="83"/>
      <c r="NJS48" s="83"/>
      <c r="NJT48" s="83"/>
      <c r="NJU48" s="83"/>
      <c r="NJV48" s="83"/>
      <c r="NJW48" s="83"/>
      <c r="NJX48" s="83"/>
      <c r="NJY48" s="83"/>
      <c r="NJZ48" s="83"/>
      <c r="NKA48" s="83"/>
      <c r="NKB48" s="83"/>
      <c r="NKC48" s="83"/>
      <c r="NKD48" s="83"/>
      <c r="NKE48" s="83"/>
      <c r="NKF48" s="83"/>
      <c r="NKG48" s="83"/>
      <c r="NKH48" s="83"/>
      <c r="NKI48" s="83"/>
      <c r="NKJ48" s="83"/>
      <c r="NKK48" s="83"/>
      <c r="NKL48" s="83"/>
      <c r="NKM48" s="83"/>
      <c r="NKN48" s="83"/>
      <c r="NKO48" s="83"/>
      <c r="NKP48" s="83"/>
      <c r="NKQ48" s="83"/>
      <c r="NKR48" s="83"/>
      <c r="NKS48" s="83"/>
      <c r="NKT48" s="83"/>
      <c r="NKU48" s="83"/>
      <c r="NKV48" s="83"/>
      <c r="NKW48" s="83"/>
      <c r="NKX48" s="83"/>
      <c r="NKY48" s="83"/>
      <c r="NKZ48" s="83"/>
      <c r="NLA48" s="83"/>
      <c r="NLB48" s="83"/>
      <c r="NLC48" s="83"/>
      <c r="NLD48" s="83"/>
      <c r="NLE48" s="83"/>
      <c r="NLF48" s="83"/>
      <c r="NLG48" s="83"/>
      <c r="NLH48" s="83"/>
      <c r="NLI48" s="83"/>
      <c r="NLJ48" s="83"/>
      <c r="NLK48" s="83"/>
      <c r="NLL48" s="83"/>
      <c r="NLM48" s="83"/>
      <c r="NLN48" s="83"/>
      <c r="NLO48" s="83"/>
      <c r="NLP48" s="83"/>
      <c r="NLQ48" s="83"/>
      <c r="NLR48" s="83"/>
      <c r="NLS48" s="83"/>
      <c r="NLT48" s="83"/>
      <c r="NLU48" s="83"/>
      <c r="NLV48" s="83"/>
      <c r="NLW48" s="83"/>
      <c r="NLX48" s="83"/>
      <c r="NLY48" s="83"/>
      <c r="NLZ48" s="83"/>
      <c r="NMA48" s="83"/>
      <c r="NMB48" s="83"/>
      <c r="NMC48" s="83"/>
      <c r="NMD48" s="83"/>
      <c r="NME48" s="83"/>
      <c r="NMF48" s="83"/>
      <c r="NMG48" s="83"/>
      <c r="NMH48" s="83"/>
      <c r="NMI48" s="83"/>
      <c r="NMJ48" s="83"/>
      <c r="NMK48" s="83"/>
      <c r="NML48" s="83"/>
      <c r="NMM48" s="83"/>
      <c r="NMN48" s="83"/>
      <c r="NMO48" s="83"/>
      <c r="NMP48" s="83"/>
      <c r="NMQ48" s="83"/>
      <c r="NMR48" s="83"/>
      <c r="NMS48" s="83"/>
      <c r="NMT48" s="83"/>
      <c r="NMU48" s="83"/>
      <c r="NMV48" s="83"/>
      <c r="NMW48" s="83"/>
      <c r="NMX48" s="83"/>
      <c r="NMY48" s="83"/>
      <c r="NMZ48" s="83"/>
      <c r="NNA48" s="83"/>
      <c r="NNB48" s="83"/>
      <c r="NNC48" s="83"/>
      <c r="NND48" s="83"/>
      <c r="NNE48" s="83"/>
      <c r="NNF48" s="83"/>
      <c r="NNG48" s="83"/>
      <c r="NNH48" s="83"/>
      <c r="NNI48" s="83"/>
      <c r="NNJ48" s="83"/>
      <c r="NNK48" s="83"/>
      <c r="NNL48" s="83"/>
      <c r="NNM48" s="83"/>
      <c r="NNN48" s="83"/>
      <c r="NNO48" s="83"/>
      <c r="NNP48" s="83"/>
      <c r="NNQ48" s="83"/>
      <c r="NNR48" s="83"/>
      <c r="NNS48" s="83"/>
      <c r="NNT48" s="83"/>
      <c r="NNU48" s="83"/>
      <c r="NNV48" s="83"/>
      <c r="NNW48" s="83"/>
      <c r="NNX48" s="83"/>
      <c r="NNY48" s="83"/>
      <c r="NNZ48" s="83"/>
      <c r="NOA48" s="83"/>
      <c r="NOB48" s="83"/>
      <c r="NOC48" s="83"/>
      <c r="NOD48" s="83"/>
      <c r="NOE48" s="83"/>
      <c r="NOF48" s="83"/>
      <c r="NOG48" s="83"/>
      <c r="NOH48" s="83"/>
      <c r="NOI48" s="83"/>
      <c r="NOJ48" s="83"/>
      <c r="NOK48" s="83"/>
      <c r="NOL48" s="83"/>
      <c r="NOM48" s="83"/>
      <c r="NON48" s="83"/>
      <c r="NOO48" s="83"/>
      <c r="NOP48" s="83"/>
      <c r="NOQ48" s="83"/>
      <c r="NOR48" s="83"/>
      <c r="NOS48" s="83"/>
      <c r="NOT48" s="83"/>
      <c r="NOU48" s="83"/>
      <c r="NOV48" s="83"/>
      <c r="NOW48" s="83"/>
      <c r="NOX48" s="83"/>
      <c r="NOY48" s="83"/>
      <c r="NOZ48" s="83"/>
      <c r="NPA48" s="83"/>
      <c r="NPB48" s="83"/>
      <c r="NPC48" s="83"/>
      <c r="NPD48" s="83"/>
      <c r="NPE48" s="83"/>
      <c r="NPF48" s="83"/>
      <c r="NPG48" s="83"/>
      <c r="NPH48" s="83"/>
      <c r="NPI48" s="83"/>
      <c r="NPJ48" s="83"/>
      <c r="NPK48" s="83"/>
      <c r="NPL48" s="83"/>
      <c r="NPM48" s="83"/>
      <c r="NPN48" s="83"/>
      <c r="NPO48" s="83"/>
      <c r="NPP48" s="83"/>
      <c r="NPQ48" s="83"/>
      <c r="NPR48" s="83"/>
      <c r="NPS48" s="83"/>
      <c r="NPT48" s="83"/>
      <c r="NPU48" s="83"/>
      <c r="NPV48" s="83"/>
      <c r="NPW48" s="83"/>
      <c r="NPX48" s="83"/>
      <c r="NPY48" s="83"/>
      <c r="NPZ48" s="83"/>
      <c r="NQA48" s="83"/>
      <c r="NQB48" s="83"/>
      <c r="NQC48" s="83"/>
      <c r="NQD48" s="83"/>
      <c r="NQE48" s="83"/>
      <c r="NQF48" s="83"/>
      <c r="NQG48" s="83"/>
      <c r="NQH48" s="83"/>
      <c r="NQI48" s="83"/>
      <c r="NQJ48" s="83"/>
      <c r="NQK48" s="83"/>
      <c r="NQL48" s="83"/>
      <c r="NQM48" s="83"/>
      <c r="NQN48" s="83"/>
      <c r="NQO48" s="83"/>
      <c r="NQP48" s="83"/>
      <c r="NQQ48" s="83"/>
      <c r="NQR48" s="83"/>
      <c r="NQS48" s="83"/>
      <c r="NQT48" s="83"/>
      <c r="NQU48" s="83"/>
      <c r="NQV48" s="83"/>
      <c r="NQW48" s="83"/>
      <c r="NQX48" s="83"/>
      <c r="NQY48" s="83"/>
      <c r="NQZ48" s="83"/>
      <c r="NRA48" s="83"/>
      <c r="NRB48" s="83"/>
      <c r="NRC48" s="83"/>
      <c r="NRD48" s="83"/>
      <c r="NRE48" s="83"/>
      <c r="NRF48" s="83"/>
      <c r="NRG48" s="83"/>
      <c r="NRH48" s="83"/>
      <c r="NRI48" s="83"/>
      <c r="NRJ48" s="83"/>
      <c r="NRK48" s="83"/>
      <c r="NRL48" s="83"/>
      <c r="NRM48" s="83"/>
      <c r="NRN48" s="83"/>
      <c r="NRO48" s="83"/>
      <c r="NRP48" s="83"/>
      <c r="NRQ48" s="83"/>
      <c r="NRR48" s="83"/>
      <c r="NRS48" s="83"/>
      <c r="NRT48" s="83"/>
      <c r="NRU48" s="83"/>
      <c r="NRV48" s="83"/>
      <c r="NRW48" s="83"/>
      <c r="NRX48" s="83"/>
      <c r="NRY48" s="83"/>
      <c r="NRZ48" s="83"/>
      <c r="NSA48" s="83"/>
      <c r="NSB48" s="83"/>
      <c r="NSC48" s="83"/>
      <c r="NSD48" s="83"/>
      <c r="NSE48" s="83"/>
      <c r="NSF48" s="83"/>
      <c r="NSG48" s="83"/>
      <c r="NSH48" s="83"/>
      <c r="NSI48" s="83"/>
      <c r="NSJ48" s="83"/>
      <c r="NSK48" s="83"/>
      <c r="NSL48" s="83"/>
      <c r="NSM48" s="83"/>
      <c r="NSN48" s="83"/>
      <c r="NSO48" s="83"/>
      <c r="NSP48" s="83"/>
      <c r="NSQ48" s="83"/>
      <c r="NSR48" s="83"/>
      <c r="NSS48" s="83"/>
      <c r="NST48" s="83"/>
      <c r="NSU48" s="83"/>
      <c r="NSV48" s="83"/>
      <c r="NSW48" s="83"/>
      <c r="NSX48" s="83"/>
      <c r="NSY48" s="83"/>
      <c r="NSZ48" s="83"/>
      <c r="NTA48" s="83"/>
      <c r="NTB48" s="83"/>
      <c r="NTC48" s="83"/>
      <c r="NTD48" s="83"/>
      <c r="NTE48" s="83"/>
      <c r="NTF48" s="83"/>
      <c r="NTG48" s="83"/>
      <c r="NTH48" s="83"/>
      <c r="NTI48" s="83"/>
      <c r="NTJ48" s="83"/>
      <c r="NTK48" s="83"/>
      <c r="NTL48" s="83"/>
      <c r="NTM48" s="83"/>
      <c r="NTN48" s="83"/>
      <c r="NTO48" s="83"/>
      <c r="NTP48" s="83"/>
      <c r="NTQ48" s="83"/>
      <c r="NTR48" s="83"/>
      <c r="NTS48" s="83"/>
      <c r="NTT48" s="83"/>
      <c r="NTU48" s="83"/>
      <c r="NTV48" s="83"/>
      <c r="NTW48" s="83"/>
      <c r="NTX48" s="83"/>
      <c r="NTY48" s="83"/>
      <c r="NTZ48" s="83"/>
      <c r="NUA48" s="83"/>
      <c r="NUB48" s="83"/>
      <c r="NUC48" s="83"/>
      <c r="NUD48" s="83"/>
      <c r="NUE48" s="83"/>
      <c r="NUF48" s="83"/>
      <c r="NUG48" s="83"/>
      <c r="NUH48" s="83"/>
      <c r="NUI48" s="83"/>
      <c r="NUJ48" s="83"/>
      <c r="NUK48" s="83"/>
      <c r="NUL48" s="83"/>
      <c r="NUM48" s="83"/>
      <c r="NUN48" s="83"/>
      <c r="NUO48" s="83"/>
      <c r="NUP48" s="83"/>
      <c r="NUQ48" s="83"/>
      <c r="NUR48" s="83"/>
      <c r="NUS48" s="83"/>
      <c r="NUT48" s="83"/>
      <c r="NUU48" s="83"/>
      <c r="NUV48" s="83"/>
      <c r="NUW48" s="83"/>
      <c r="NUX48" s="83"/>
      <c r="NUY48" s="83"/>
      <c r="NUZ48" s="83"/>
      <c r="NVA48" s="83"/>
      <c r="NVB48" s="83"/>
      <c r="NVC48" s="83"/>
      <c r="NVD48" s="83"/>
      <c r="NVE48" s="83"/>
      <c r="NVF48" s="83"/>
      <c r="NVG48" s="83"/>
      <c r="NVH48" s="83"/>
      <c r="NVI48" s="83"/>
      <c r="NVJ48" s="83"/>
      <c r="NVK48" s="83"/>
      <c r="NVL48" s="83"/>
      <c r="NVM48" s="83"/>
      <c r="NVN48" s="83"/>
      <c r="NVO48" s="83"/>
      <c r="NVP48" s="83"/>
      <c r="NVQ48" s="83"/>
      <c r="NVR48" s="83"/>
      <c r="NVS48" s="83"/>
      <c r="NVT48" s="83"/>
      <c r="NVU48" s="83"/>
      <c r="NVV48" s="83"/>
      <c r="NVW48" s="83"/>
      <c r="NVX48" s="83"/>
      <c r="NVY48" s="83"/>
      <c r="NVZ48" s="83"/>
      <c r="NWA48" s="83"/>
      <c r="NWB48" s="83"/>
      <c r="NWC48" s="83"/>
      <c r="NWD48" s="83"/>
      <c r="NWE48" s="83"/>
      <c r="NWF48" s="83"/>
      <c r="NWG48" s="83"/>
      <c r="NWH48" s="83"/>
      <c r="NWI48" s="83"/>
      <c r="NWJ48" s="83"/>
      <c r="NWK48" s="83"/>
      <c r="NWL48" s="83"/>
      <c r="NWM48" s="83"/>
      <c r="NWN48" s="83"/>
      <c r="NWO48" s="83"/>
      <c r="NWP48" s="83"/>
      <c r="NWQ48" s="83"/>
      <c r="NWR48" s="83"/>
      <c r="NWS48" s="83"/>
      <c r="NWT48" s="83"/>
      <c r="NWU48" s="83"/>
      <c r="NWV48" s="83"/>
      <c r="NWW48" s="83"/>
      <c r="NWX48" s="83"/>
      <c r="NWY48" s="83"/>
      <c r="NWZ48" s="83"/>
      <c r="NXA48" s="83"/>
      <c r="NXB48" s="83"/>
      <c r="NXC48" s="83"/>
      <c r="NXD48" s="83"/>
      <c r="NXE48" s="83"/>
      <c r="NXF48" s="83"/>
      <c r="NXG48" s="83"/>
      <c r="NXH48" s="83"/>
      <c r="NXI48" s="83"/>
      <c r="NXJ48" s="83"/>
      <c r="NXK48" s="83"/>
      <c r="NXL48" s="83"/>
      <c r="NXM48" s="83"/>
      <c r="NXN48" s="83"/>
      <c r="NXO48" s="83"/>
      <c r="NXP48" s="83"/>
      <c r="NXQ48" s="83"/>
      <c r="NXR48" s="83"/>
      <c r="NXS48" s="83"/>
      <c r="NXT48" s="83"/>
      <c r="NXU48" s="83"/>
      <c r="NXV48" s="83"/>
      <c r="NXW48" s="83"/>
      <c r="NXX48" s="83"/>
      <c r="NXY48" s="83"/>
      <c r="NXZ48" s="83"/>
      <c r="NYA48" s="83"/>
      <c r="NYB48" s="83"/>
      <c r="NYC48" s="83"/>
      <c r="NYD48" s="83"/>
      <c r="NYE48" s="83"/>
      <c r="NYF48" s="83"/>
      <c r="NYG48" s="83"/>
      <c r="NYH48" s="83"/>
      <c r="NYI48" s="83"/>
      <c r="NYJ48" s="83"/>
      <c r="NYK48" s="83"/>
      <c r="NYL48" s="83"/>
      <c r="NYM48" s="83"/>
      <c r="NYN48" s="83"/>
      <c r="NYO48" s="83"/>
      <c r="NYP48" s="83"/>
      <c r="NYQ48" s="83"/>
      <c r="NYR48" s="83"/>
      <c r="NYS48" s="83"/>
      <c r="NYT48" s="83"/>
      <c r="NYU48" s="83"/>
      <c r="NYV48" s="83"/>
      <c r="NYW48" s="83"/>
      <c r="NYX48" s="83"/>
      <c r="NYY48" s="83"/>
      <c r="NYZ48" s="83"/>
      <c r="NZA48" s="83"/>
      <c r="NZB48" s="83"/>
      <c r="NZC48" s="83"/>
      <c r="NZD48" s="83"/>
      <c r="NZE48" s="83"/>
      <c r="NZF48" s="83"/>
      <c r="NZG48" s="83"/>
      <c r="NZH48" s="83"/>
      <c r="NZI48" s="83"/>
      <c r="NZJ48" s="83"/>
      <c r="NZK48" s="83"/>
      <c r="NZL48" s="83"/>
      <c r="NZM48" s="83"/>
      <c r="NZN48" s="83"/>
      <c r="NZO48" s="83"/>
      <c r="NZP48" s="83"/>
      <c r="NZQ48" s="83"/>
      <c r="NZR48" s="83"/>
      <c r="NZS48" s="83"/>
      <c r="NZT48" s="83"/>
      <c r="NZU48" s="83"/>
      <c r="NZV48" s="83"/>
      <c r="NZW48" s="83"/>
      <c r="NZX48" s="83"/>
      <c r="NZY48" s="83"/>
      <c r="NZZ48" s="83"/>
      <c r="OAA48" s="83"/>
      <c r="OAB48" s="83"/>
      <c r="OAC48" s="83"/>
      <c r="OAD48" s="83"/>
      <c r="OAE48" s="83"/>
      <c r="OAF48" s="83"/>
      <c r="OAG48" s="83"/>
      <c r="OAH48" s="83"/>
      <c r="OAI48" s="83"/>
      <c r="OAJ48" s="83"/>
      <c r="OAK48" s="83"/>
      <c r="OAL48" s="83"/>
      <c r="OAM48" s="83"/>
      <c r="OAN48" s="83"/>
      <c r="OAO48" s="83"/>
      <c r="OAP48" s="83"/>
      <c r="OAQ48" s="83"/>
      <c r="OAR48" s="83"/>
      <c r="OAS48" s="83"/>
      <c r="OAT48" s="83"/>
      <c r="OAU48" s="83"/>
      <c r="OAV48" s="83"/>
      <c r="OAW48" s="83"/>
      <c r="OAX48" s="83"/>
      <c r="OAY48" s="83"/>
      <c r="OAZ48" s="83"/>
      <c r="OBA48" s="83"/>
      <c r="OBB48" s="83"/>
      <c r="OBC48" s="83"/>
      <c r="OBD48" s="83"/>
      <c r="OBE48" s="83"/>
      <c r="OBF48" s="83"/>
      <c r="OBG48" s="83"/>
      <c r="OBH48" s="83"/>
      <c r="OBI48" s="83"/>
      <c r="OBJ48" s="83"/>
      <c r="OBK48" s="83"/>
      <c r="OBL48" s="83"/>
      <c r="OBM48" s="83"/>
      <c r="OBN48" s="83"/>
      <c r="OBO48" s="83"/>
      <c r="OBP48" s="83"/>
      <c r="OBQ48" s="83"/>
      <c r="OBR48" s="83"/>
      <c r="OBS48" s="83"/>
      <c r="OBT48" s="83"/>
      <c r="OBU48" s="83"/>
      <c r="OBV48" s="83"/>
      <c r="OBW48" s="83"/>
      <c r="OBX48" s="83"/>
      <c r="OBY48" s="83"/>
      <c r="OBZ48" s="83"/>
      <c r="OCA48" s="83"/>
      <c r="OCB48" s="83"/>
      <c r="OCC48" s="83"/>
      <c r="OCD48" s="83"/>
      <c r="OCE48" s="83"/>
      <c r="OCF48" s="83"/>
      <c r="OCG48" s="83"/>
      <c r="OCH48" s="83"/>
      <c r="OCI48" s="83"/>
      <c r="OCJ48" s="83"/>
      <c r="OCK48" s="83"/>
      <c r="OCL48" s="83"/>
      <c r="OCM48" s="83"/>
      <c r="OCN48" s="83"/>
      <c r="OCO48" s="83"/>
      <c r="OCP48" s="83"/>
      <c r="OCQ48" s="83"/>
      <c r="OCR48" s="83"/>
      <c r="OCS48" s="83"/>
      <c r="OCT48" s="83"/>
      <c r="OCU48" s="83"/>
      <c r="OCV48" s="83"/>
      <c r="OCW48" s="83"/>
      <c r="OCX48" s="83"/>
      <c r="OCY48" s="83"/>
      <c r="OCZ48" s="83"/>
      <c r="ODA48" s="83"/>
      <c r="ODB48" s="83"/>
      <c r="ODC48" s="83"/>
      <c r="ODD48" s="83"/>
      <c r="ODE48" s="83"/>
      <c r="ODF48" s="83"/>
      <c r="ODG48" s="83"/>
      <c r="ODH48" s="83"/>
      <c r="ODI48" s="83"/>
      <c r="ODJ48" s="83"/>
      <c r="ODK48" s="83"/>
      <c r="ODL48" s="83"/>
      <c r="ODM48" s="83"/>
      <c r="ODN48" s="83"/>
      <c r="ODO48" s="83"/>
      <c r="ODP48" s="83"/>
      <c r="ODQ48" s="83"/>
      <c r="ODR48" s="83"/>
      <c r="ODS48" s="83"/>
      <c r="ODT48" s="83"/>
      <c r="ODU48" s="83"/>
      <c r="ODV48" s="83"/>
      <c r="ODW48" s="83"/>
      <c r="ODX48" s="83"/>
      <c r="ODY48" s="83"/>
      <c r="ODZ48" s="83"/>
      <c r="OEA48" s="83"/>
      <c r="OEB48" s="83"/>
      <c r="OEC48" s="83"/>
      <c r="OED48" s="83"/>
      <c r="OEE48" s="83"/>
      <c r="OEF48" s="83"/>
      <c r="OEG48" s="83"/>
      <c r="OEH48" s="83"/>
      <c r="OEI48" s="83"/>
      <c r="OEJ48" s="83"/>
      <c r="OEK48" s="83"/>
      <c r="OEL48" s="83"/>
      <c r="OEM48" s="83"/>
      <c r="OEN48" s="83"/>
      <c r="OEO48" s="83"/>
      <c r="OEP48" s="83"/>
      <c r="OEQ48" s="83"/>
      <c r="OER48" s="83"/>
      <c r="OES48" s="83"/>
      <c r="OET48" s="83"/>
      <c r="OEU48" s="83"/>
      <c r="OEV48" s="83"/>
      <c r="OEW48" s="83"/>
      <c r="OEX48" s="83"/>
      <c r="OEY48" s="83"/>
      <c r="OEZ48" s="83"/>
      <c r="OFA48" s="83"/>
      <c r="OFB48" s="83"/>
      <c r="OFC48" s="83"/>
      <c r="OFD48" s="83"/>
      <c r="OFE48" s="83"/>
      <c r="OFF48" s="83"/>
      <c r="OFG48" s="83"/>
      <c r="OFH48" s="83"/>
      <c r="OFI48" s="83"/>
      <c r="OFJ48" s="83"/>
      <c r="OFK48" s="83"/>
      <c r="OFL48" s="83"/>
      <c r="OFM48" s="83"/>
      <c r="OFN48" s="83"/>
      <c r="OFO48" s="83"/>
      <c r="OFP48" s="83"/>
      <c r="OFQ48" s="83"/>
      <c r="OFR48" s="83"/>
      <c r="OFS48" s="83"/>
      <c r="OFT48" s="83"/>
      <c r="OFU48" s="83"/>
      <c r="OFV48" s="83"/>
      <c r="OFW48" s="83"/>
      <c r="OFX48" s="83"/>
      <c r="OFY48" s="83"/>
      <c r="OFZ48" s="83"/>
      <c r="OGA48" s="83"/>
      <c r="OGB48" s="83"/>
      <c r="OGC48" s="83"/>
      <c r="OGD48" s="83"/>
      <c r="OGE48" s="83"/>
      <c r="OGF48" s="83"/>
      <c r="OGG48" s="83"/>
      <c r="OGH48" s="83"/>
      <c r="OGI48" s="83"/>
      <c r="OGJ48" s="83"/>
      <c r="OGK48" s="83"/>
      <c r="OGL48" s="83"/>
      <c r="OGM48" s="83"/>
      <c r="OGN48" s="83"/>
      <c r="OGO48" s="83"/>
      <c r="OGP48" s="83"/>
      <c r="OGQ48" s="83"/>
      <c r="OGR48" s="83"/>
      <c r="OGS48" s="83"/>
      <c r="OGT48" s="83"/>
      <c r="OGU48" s="83"/>
      <c r="OGV48" s="83"/>
      <c r="OGW48" s="83"/>
      <c r="OGX48" s="83"/>
      <c r="OGY48" s="83"/>
      <c r="OGZ48" s="83"/>
      <c r="OHA48" s="83"/>
      <c r="OHB48" s="83"/>
      <c r="OHC48" s="83"/>
      <c r="OHD48" s="83"/>
      <c r="OHE48" s="83"/>
      <c r="OHF48" s="83"/>
      <c r="OHG48" s="83"/>
      <c r="OHH48" s="83"/>
      <c r="OHI48" s="83"/>
      <c r="OHJ48" s="83"/>
      <c r="OHK48" s="83"/>
      <c r="OHL48" s="83"/>
      <c r="OHM48" s="83"/>
      <c r="OHN48" s="83"/>
      <c r="OHO48" s="83"/>
      <c r="OHP48" s="83"/>
      <c r="OHQ48" s="83"/>
      <c r="OHR48" s="83"/>
      <c r="OHS48" s="83"/>
      <c r="OHT48" s="83"/>
      <c r="OHU48" s="83"/>
      <c r="OHV48" s="83"/>
      <c r="OHW48" s="83"/>
      <c r="OHX48" s="83"/>
      <c r="OHY48" s="83"/>
      <c r="OHZ48" s="83"/>
      <c r="OIA48" s="83"/>
      <c r="OIB48" s="83"/>
      <c r="OIC48" s="83"/>
      <c r="OID48" s="83"/>
      <c r="OIE48" s="83"/>
      <c r="OIF48" s="83"/>
      <c r="OIG48" s="83"/>
      <c r="OIH48" s="83"/>
      <c r="OII48" s="83"/>
      <c r="OIJ48" s="83"/>
      <c r="OIK48" s="83"/>
      <c r="OIL48" s="83"/>
      <c r="OIM48" s="83"/>
      <c r="OIN48" s="83"/>
      <c r="OIO48" s="83"/>
      <c r="OIP48" s="83"/>
      <c r="OIQ48" s="83"/>
      <c r="OIR48" s="83"/>
      <c r="OIS48" s="83"/>
      <c r="OIT48" s="83"/>
      <c r="OIU48" s="83"/>
      <c r="OIV48" s="83"/>
      <c r="OIW48" s="83"/>
      <c r="OIX48" s="83"/>
      <c r="OIY48" s="83"/>
      <c r="OIZ48" s="83"/>
      <c r="OJA48" s="83"/>
      <c r="OJB48" s="83"/>
      <c r="OJC48" s="83"/>
      <c r="OJD48" s="83"/>
      <c r="OJE48" s="83"/>
      <c r="OJF48" s="83"/>
      <c r="OJG48" s="83"/>
      <c r="OJH48" s="83"/>
      <c r="OJI48" s="83"/>
      <c r="OJJ48" s="83"/>
      <c r="OJK48" s="83"/>
      <c r="OJL48" s="83"/>
      <c r="OJM48" s="83"/>
      <c r="OJN48" s="83"/>
      <c r="OJO48" s="83"/>
      <c r="OJP48" s="83"/>
      <c r="OJQ48" s="83"/>
      <c r="OJR48" s="83"/>
      <c r="OJS48" s="83"/>
      <c r="OJT48" s="83"/>
      <c r="OJU48" s="83"/>
      <c r="OJV48" s="83"/>
      <c r="OJW48" s="83"/>
      <c r="OJX48" s="83"/>
      <c r="OJY48" s="83"/>
      <c r="OJZ48" s="83"/>
      <c r="OKA48" s="83"/>
      <c r="OKB48" s="83"/>
      <c r="OKC48" s="83"/>
      <c r="OKD48" s="83"/>
      <c r="OKE48" s="83"/>
      <c r="OKF48" s="83"/>
      <c r="OKG48" s="83"/>
      <c r="OKH48" s="83"/>
      <c r="OKI48" s="83"/>
      <c r="OKJ48" s="83"/>
      <c r="OKK48" s="83"/>
      <c r="OKL48" s="83"/>
      <c r="OKM48" s="83"/>
      <c r="OKN48" s="83"/>
      <c r="OKO48" s="83"/>
      <c r="OKP48" s="83"/>
      <c r="OKQ48" s="83"/>
      <c r="OKR48" s="83"/>
      <c r="OKS48" s="83"/>
      <c r="OKT48" s="83"/>
      <c r="OKU48" s="83"/>
      <c r="OKV48" s="83"/>
      <c r="OKW48" s="83"/>
      <c r="OKX48" s="83"/>
      <c r="OKY48" s="83"/>
      <c r="OKZ48" s="83"/>
      <c r="OLA48" s="83"/>
      <c r="OLB48" s="83"/>
      <c r="OLC48" s="83"/>
      <c r="OLD48" s="83"/>
      <c r="OLE48" s="83"/>
      <c r="OLF48" s="83"/>
      <c r="OLG48" s="83"/>
      <c r="OLH48" s="83"/>
      <c r="OLI48" s="83"/>
      <c r="OLJ48" s="83"/>
      <c r="OLK48" s="83"/>
      <c r="OLL48" s="83"/>
      <c r="OLM48" s="83"/>
      <c r="OLN48" s="83"/>
      <c r="OLO48" s="83"/>
      <c r="OLP48" s="83"/>
      <c r="OLQ48" s="83"/>
      <c r="OLR48" s="83"/>
      <c r="OLS48" s="83"/>
      <c r="OLT48" s="83"/>
      <c r="OLU48" s="83"/>
      <c r="OLV48" s="83"/>
      <c r="OLW48" s="83"/>
      <c r="OLX48" s="83"/>
      <c r="OLY48" s="83"/>
      <c r="OLZ48" s="83"/>
      <c r="OMA48" s="83"/>
      <c r="OMB48" s="83"/>
      <c r="OMC48" s="83"/>
      <c r="OMD48" s="83"/>
      <c r="OME48" s="83"/>
      <c r="OMF48" s="83"/>
      <c r="OMG48" s="83"/>
      <c r="OMH48" s="83"/>
      <c r="OMI48" s="83"/>
      <c r="OMJ48" s="83"/>
      <c r="OMK48" s="83"/>
      <c r="OML48" s="83"/>
      <c r="OMM48" s="83"/>
      <c r="OMN48" s="83"/>
      <c r="OMO48" s="83"/>
      <c r="OMP48" s="83"/>
      <c r="OMQ48" s="83"/>
      <c r="OMR48" s="83"/>
      <c r="OMS48" s="83"/>
      <c r="OMT48" s="83"/>
      <c r="OMU48" s="83"/>
      <c r="OMV48" s="83"/>
      <c r="OMW48" s="83"/>
      <c r="OMX48" s="83"/>
      <c r="OMY48" s="83"/>
      <c r="OMZ48" s="83"/>
      <c r="ONA48" s="83"/>
      <c r="ONB48" s="83"/>
      <c r="ONC48" s="83"/>
      <c r="OND48" s="83"/>
      <c r="ONE48" s="83"/>
      <c r="ONF48" s="83"/>
      <c r="ONG48" s="83"/>
      <c r="ONH48" s="83"/>
      <c r="ONI48" s="83"/>
      <c r="ONJ48" s="83"/>
      <c r="ONK48" s="83"/>
      <c r="ONL48" s="83"/>
      <c r="ONM48" s="83"/>
      <c r="ONN48" s="83"/>
      <c r="ONO48" s="83"/>
      <c r="ONP48" s="83"/>
      <c r="ONQ48" s="83"/>
      <c r="ONR48" s="83"/>
      <c r="ONS48" s="83"/>
      <c r="ONT48" s="83"/>
      <c r="ONU48" s="83"/>
      <c r="ONV48" s="83"/>
      <c r="ONW48" s="83"/>
      <c r="ONX48" s="83"/>
      <c r="ONY48" s="83"/>
      <c r="ONZ48" s="83"/>
      <c r="OOA48" s="83"/>
      <c r="OOB48" s="83"/>
      <c r="OOC48" s="83"/>
      <c r="OOD48" s="83"/>
      <c r="OOE48" s="83"/>
      <c r="OOF48" s="83"/>
      <c r="OOG48" s="83"/>
      <c r="OOH48" s="83"/>
      <c r="OOI48" s="83"/>
      <c r="OOJ48" s="83"/>
      <c r="OOK48" s="83"/>
      <c r="OOL48" s="83"/>
      <c r="OOM48" s="83"/>
      <c r="OON48" s="83"/>
      <c r="OOO48" s="83"/>
      <c r="OOP48" s="83"/>
      <c r="OOQ48" s="83"/>
      <c r="OOR48" s="83"/>
      <c r="OOS48" s="83"/>
      <c r="OOT48" s="83"/>
      <c r="OOU48" s="83"/>
      <c r="OOV48" s="83"/>
      <c r="OOW48" s="83"/>
      <c r="OOX48" s="83"/>
      <c r="OOY48" s="83"/>
      <c r="OOZ48" s="83"/>
      <c r="OPA48" s="83"/>
      <c r="OPB48" s="83"/>
      <c r="OPC48" s="83"/>
      <c r="OPD48" s="83"/>
      <c r="OPE48" s="83"/>
      <c r="OPF48" s="83"/>
      <c r="OPG48" s="83"/>
      <c r="OPH48" s="83"/>
      <c r="OPI48" s="83"/>
      <c r="OPJ48" s="83"/>
      <c r="OPK48" s="83"/>
      <c r="OPL48" s="83"/>
      <c r="OPM48" s="83"/>
      <c r="OPN48" s="83"/>
      <c r="OPO48" s="83"/>
      <c r="OPP48" s="83"/>
      <c r="OPQ48" s="83"/>
      <c r="OPR48" s="83"/>
      <c r="OPS48" s="83"/>
      <c r="OPT48" s="83"/>
      <c r="OPU48" s="83"/>
      <c r="OPV48" s="83"/>
      <c r="OPW48" s="83"/>
      <c r="OPX48" s="83"/>
      <c r="OPY48" s="83"/>
      <c r="OPZ48" s="83"/>
      <c r="OQA48" s="83"/>
      <c r="OQB48" s="83"/>
      <c r="OQC48" s="83"/>
      <c r="OQD48" s="83"/>
      <c r="OQE48" s="83"/>
      <c r="OQF48" s="83"/>
      <c r="OQG48" s="83"/>
      <c r="OQH48" s="83"/>
      <c r="OQI48" s="83"/>
      <c r="OQJ48" s="83"/>
      <c r="OQK48" s="83"/>
      <c r="OQL48" s="83"/>
      <c r="OQM48" s="83"/>
      <c r="OQN48" s="83"/>
      <c r="OQO48" s="83"/>
      <c r="OQP48" s="83"/>
      <c r="OQQ48" s="83"/>
      <c r="OQR48" s="83"/>
      <c r="OQS48" s="83"/>
      <c r="OQT48" s="83"/>
      <c r="OQU48" s="83"/>
      <c r="OQV48" s="83"/>
      <c r="OQW48" s="83"/>
      <c r="OQX48" s="83"/>
      <c r="OQY48" s="83"/>
      <c r="OQZ48" s="83"/>
      <c r="ORA48" s="83"/>
      <c r="ORB48" s="83"/>
      <c r="ORC48" s="83"/>
      <c r="ORD48" s="83"/>
      <c r="ORE48" s="83"/>
      <c r="ORF48" s="83"/>
      <c r="ORG48" s="83"/>
      <c r="ORH48" s="83"/>
      <c r="ORI48" s="83"/>
      <c r="ORJ48" s="83"/>
      <c r="ORK48" s="83"/>
      <c r="ORL48" s="83"/>
      <c r="ORM48" s="83"/>
      <c r="ORN48" s="83"/>
      <c r="ORO48" s="83"/>
      <c r="ORP48" s="83"/>
      <c r="ORQ48" s="83"/>
      <c r="ORR48" s="83"/>
      <c r="ORS48" s="83"/>
      <c r="ORT48" s="83"/>
      <c r="ORU48" s="83"/>
      <c r="ORV48" s="83"/>
      <c r="ORW48" s="83"/>
      <c r="ORX48" s="83"/>
      <c r="ORY48" s="83"/>
      <c r="ORZ48" s="83"/>
      <c r="OSA48" s="83"/>
      <c r="OSB48" s="83"/>
      <c r="OSC48" s="83"/>
      <c r="OSD48" s="83"/>
      <c r="OSE48" s="83"/>
      <c r="OSF48" s="83"/>
      <c r="OSG48" s="83"/>
      <c r="OSH48" s="83"/>
      <c r="OSI48" s="83"/>
      <c r="OSJ48" s="83"/>
      <c r="OSK48" s="83"/>
      <c r="OSL48" s="83"/>
      <c r="OSM48" s="83"/>
      <c r="OSN48" s="83"/>
      <c r="OSO48" s="83"/>
      <c r="OSP48" s="83"/>
      <c r="OSQ48" s="83"/>
      <c r="OSR48" s="83"/>
      <c r="OSS48" s="83"/>
      <c r="OST48" s="83"/>
      <c r="OSU48" s="83"/>
      <c r="OSV48" s="83"/>
      <c r="OSW48" s="83"/>
      <c r="OSX48" s="83"/>
      <c r="OSY48" s="83"/>
      <c r="OSZ48" s="83"/>
      <c r="OTA48" s="83"/>
      <c r="OTB48" s="83"/>
      <c r="OTC48" s="83"/>
      <c r="OTD48" s="83"/>
      <c r="OTE48" s="83"/>
      <c r="OTF48" s="83"/>
      <c r="OTG48" s="83"/>
      <c r="OTH48" s="83"/>
      <c r="OTI48" s="83"/>
      <c r="OTJ48" s="83"/>
      <c r="OTK48" s="83"/>
      <c r="OTL48" s="83"/>
      <c r="OTM48" s="83"/>
      <c r="OTN48" s="83"/>
      <c r="OTO48" s="83"/>
      <c r="OTP48" s="83"/>
      <c r="OTQ48" s="83"/>
      <c r="OTR48" s="83"/>
      <c r="OTS48" s="83"/>
      <c r="OTT48" s="83"/>
      <c r="OTU48" s="83"/>
      <c r="OTV48" s="83"/>
      <c r="OTW48" s="83"/>
      <c r="OTX48" s="83"/>
      <c r="OTY48" s="83"/>
      <c r="OTZ48" s="83"/>
      <c r="OUA48" s="83"/>
      <c r="OUB48" s="83"/>
      <c r="OUC48" s="83"/>
      <c r="OUD48" s="83"/>
      <c r="OUE48" s="83"/>
      <c r="OUF48" s="83"/>
      <c r="OUG48" s="83"/>
      <c r="OUH48" s="83"/>
      <c r="OUI48" s="83"/>
      <c r="OUJ48" s="83"/>
      <c r="OUK48" s="83"/>
      <c r="OUL48" s="83"/>
      <c r="OUM48" s="83"/>
      <c r="OUN48" s="83"/>
      <c r="OUO48" s="83"/>
      <c r="OUP48" s="83"/>
      <c r="OUQ48" s="83"/>
      <c r="OUR48" s="83"/>
      <c r="OUS48" s="83"/>
      <c r="OUT48" s="83"/>
      <c r="OUU48" s="83"/>
      <c r="OUV48" s="83"/>
      <c r="OUW48" s="83"/>
      <c r="OUX48" s="83"/>
      <c r="OUY48" s="83"/>
      <c r="OUZ48" s="83"/>
      <c r="OVA48" s="83"/>
      <c r="OVB48" s="83"/>
      <c r="OVC48" s="83"/>
      <c r="OVD48" s="83"/>
      <c r="OVE48" s="83"/>
      <c r="OVF48" s="83"/>
      <c r="OVG48" s="83"/>
      <c r="OVH48" s="83"/>
      <c r="OVI48" s="83"/>
      <c r="OVJ48" s="83"/>
      <c r="OVK48" s="83"/>
      <c r="OVL48" s="83"/>
      <c r="OVM48" s="83"/>
      <c r="OVN48" s="83"/>
      <c r="OVO48" s="83"/>
      <c r="OVP48" s="83"/>
      <c r="OVQ48" s="83"/>
      <c r="OVR48" s="83"/>
      <c r="OVS48" s="83"/>
      <c r="OVT48" s="83"/>
      <c r="OVU48" s="83"/>
      <c r="OVV48" s="83"/>
      <c r="OVW48" s="83"/>
      <c r="OVX48" s="83"/>
      <c r="OVY48" s="83"/>
      <c r="OVZ48" s="83"/>
      <c r="OWA48" s="83"/>
      <c r="OWB48" s="83"/>
      <c r="OWC48" s="83"/>
      <c r="OWD48" s="83"/>
      <c r="OWE48" s="83"/>
      <c r="OWF48" s="83"/>
      <c r="OWG48" s="83"/>
      <c r="OWH48" s="83"/>
      <c r="OWI48" s="83"/>
      <c r="OWJ48" s="83"/>
      <c r="OWK48" s="83"/>
      <c r="OWL48" s="83"/>
      <c r="OWM48" s="83"/>
      <c r="OWN48" s="83"/>
      <c r="OWO48" s="83"/>
      <c r="OWP48" s="83"/>
      <c r="OWQ48" s="83"/>
      <c r="OWR48" s="83"/>
      <c r="OWS48" s="83"/>
      <c r="OWT48" s="83"/>
      <c r="OWU48" s="83"/>
      <c r="OWV48" s="83"/>
      <c r="OWW48" s="83"/>
      <c r="OWX48" s="83"/>
      <c r="OWY48" s="83"/>
      <c r="OWZ48" s="83"/>
      <c r="OXA48" s="83"/>
      <c r="OXB48" s="83"/>
      <c r="OXC48" s="83"/>
      <c r="OXD48" s="83"/>
      <c r="OXE48" s="83"/>
      <c r="OXF48" s="83"/>
      <c r="OXG48" s="83"/>
      <c r="OXH48" s="83"/>
      <c r="OXI48" s="83"/>
      <c r="OXJ48" s="83"/>
      <c r="OXK48" s="83"/>
      <c r="OXL48" s="83"/>
      <c r="OXM48" s="83"/>
      <c r="OXN48" s="83"/>
      <c r="OXO48" s="83"/>
      <c r="OXP48" s="83"/>
      <c r="OXQ48" s="83"/>
      <c r="OXR48" s="83"/>
      <c r="OXS48" s="83"/>
      <c r="OXT48" s="83"/>
      <c r="OXU48" s="83"/>
      <c r="OXV48" s="83"/>
      <c r="OXW48" s="83"/>
      <c r="OXX48" s="83"/>
      <c r="OXY48" s="83"/>
      <c r="OXZ48" s="83"/>
      <c r="OYA48" s="83"/>
      <c r="OYB48" s="83"/>
      <c r="OYC48" s="83"/>
      <c r="OYD48" s="83"/>
      <c r="OYE48" s="83"/>
      <c r="OYF48" s="83"/>
      <c r="OYG48" s="83"/>
      <c r="OYH48" s="83"/>
      <c r="OYI48" s="83"/>
      <c r="OYJ48" s="83"/>
      <c r="OYK48" s="83"/>
      <c r="OYL48" s="83"/>
      <c r="OYM48" s="83"/>
      <c r="OYN48" s="83"/>
      <c r="OYO48" s="83"/>
      <c r="OYP48" s="83"/>
      <c r="OYQ48" s="83"/>
      <c r="OYR48" s="83"/>
      <c r="OYS48" s="83"/>
      <c r="OYT48" s="83"/>
      <c r="OYU48" s="83"/>
      <c r="OYV48" s="83"/>
      <c r="OYW48" s="83"/>
      <c r="OYX48" s="83"/>
      <c r="OYY48" s="83"/>
      <c r="OYZ48" s="83"/>
      <c r="OZA48" s="83"/>
      <c r="OZB48" s="83"/>
      <c r="OZC48" s="83"/>
      <c r="OZD48" s="83"/>
      <c r="OZE48" s="83"/>
      <c r="OZF48" s="83"/>
      <c r="OZG48" s="83"/>
      <c r="OZH48" s="83"/>
      <c r="OZI48" s="83"/>
      <c r="OZJ48" s="83"/>
      <c r="OZK48" s="83"/>
      <c r="OZL48" s="83"/>
      <c r="OZM48" s="83"/>
      <c r="OZN48" s="83"/>
      <c r="OZO48" s="83"/>
      <c r="OZP48" s="83"/>
      <c r="OZQ48" s="83"/>
      <c r="OZR48" s="83"/>
      <c r="OZS48" s="83"/>
      <c r="OZT48" s="83"/>
      <c r="OZU48" s="83"/>
      <c r="OZV48" s="83"/>
      <c r="OZW48" s="83"/>
      <c r="OZX48" s="83"/>
      <c r="OZY48" s="83"/>
      <c r="OZZ48" s="83"/>
      <c r="PAA48" s="83"/>
      <c r="PAB48" s="83"/>
      <c r="PAC48" s="83"/>
      <c r="PAD48" s="83"/>
      <c r="PAE48" s="83"/>
      <c r="PAF48" s="83"/>
      <c r="PAG48" s="83"/>
      <c r="PAH48" s="83"/>
      <c r="PAI48" s="83"/>
      <c r="PAJ48" s="83"/>
      <c r="PAK48" s="83"/>
      <c r="PAL48" s="83"/>
      <c r="PAM48" s="83"/>
      <c r="PAN48" s="83"/>
      <c r="PAO48" s="83"/>
      <c r="PAP48" s="83"/>
      <c r="PAQ48" s="83"/>
      <c r="PAR48" s="83"/>
      <c r="PAS48" s="83"/>
      <c r="PAT48" s="83"/>
      <c r="PAU48" s="83"/>
      <c r="PAV48" s="83"/>
      <c r="PAW48" s="83"/>
      <c r="PAX48" s="83"/>
      <c r="PAY48" s="83"/>
      <c r="PAZ48" s="83"/>
      <c r="PBA48" s="83"/>
      <c r="PBB48" s="83"/>
      <c r="PBC48" s="83"/>
      <c r="PBD48" s="83"/>
      <c r="PBE48" s="83"/>
      <c r="PBF48" s="83"/>
      <c r="PBG48" s="83"/>
      <c r="PBH48" s="83"/>
      <c r="PBI48" s="83"/>
      <c r="PBJ48" s="83"/>
      <c r="PBK48" s="83"/>
      <c r="PBL48" s="83"/>
      <c r="PBM48" s="83"/>
      <c r="PBN48" s="83"/>
      <c r="PBO48" s="83"/>
      <c r="PBP48" s="83"/>
      <c r="PBQ48" s="83"/>
      <c r="PBR48" s="83"/>
      <c r="PBS48" s="83"/>
      <c r="PBT48" s="83"/>
      <c r="PBU48" s="83"/>
      <c r="PBV48" s="83"/>
      <c r="PBW48" s="83"/>
      <c r="PBX48" s="83"/>
      <c r="PBY48" s="83"/>
      <c r="PBZ48" s="83"/>
      <c r="PCA48" s="83"/>
      <c r="PCB48" s="83"/>
      <c r="PCC48" s="83"/>
      <c r="PCD48" s="83"/>
      <c r="PCE48" s="83"/>
      <c r="PCF48" s="83"/>
      <c r="PCG48" s="83"/>
      <c r="PCH48" s="83"/>
      <c r="PCI48" s="83"/>
      <c r="PCJ48" s="83"/>
      <c r="PCK48" s="83"/>
      <c r="PCL48" s="83"/>
      <c r="PCM48" s="83"/>
      <c r="PCN48" s="83"/>
      <c r="PCO48" s="83"/>
      <c r="PCP48" s="83"/>
      <c r="PCQ48" s="83"/>
      <c r="PCR48" s="83"/>
      <c r="PCS48" s="83"/>
      <c r="PCT48" s="83"/>
      <c r="PCU48" s="83"/>
      <c r="PCV48" s="83"/>
      <c r="PCW48" s="83"/>
      <c r="PCX48" s="83"/>
      <c r="PCY48" s="83"/>
      <c r="PCZ48" s="83"/>
      <c r="PDA48" s="83"/>
      <c r="PDB48" s="83"/>
      <c r="PDC48" s="83"/>
      <c r="PDD48" s="83"/>
      <c r="PDE48" s="83"/>
      <c r="PDF48" s="83"/>
      <c r="PDG48" s="83"/>
      <c r="PDH48" s="83"/>
      <c r="PDI48" s="83"/>
      <c r="PDJ48" s="83"/>
      <c r="PDK48" s="83"/>
      <c r="PDL48" s="83"/>
      <c r="PDM48" s="83"/>
      <c r="PDN48" s="83"/>
      <c r="PDO48" s="83"/>
      <c r="PDP48" s="83"/>
      <c r="PDQ48" s="83"/>
      <c r="PDR48" s="83"/>
      <c r="PDS48" s="83"/>
      <c r="PDT48" s="83"/>
      <c r="PDU48" s="83"/>
      <c r="PDV48" s="83"/>
      <c r="PDW48" s="83"/>
      <c r="PDX48" s="83"/>
      <c r="PDY48" s="83"/>
      <c r="PDZ48" s="83"/>
      <c r="PEA48" s="83"/>
      <c r="PEB48" s="83"/>
      <c r="PEC48" s="83"/>
      <c r="PED48" s="83"/>
      <c r="PEE48" s="83"/>
      <c r="PEF48" s="83"/>
      <c r="PEG48" s="83"/>
      <c r="PEH48" s="83"/>
      <c r="PEI48" s="83"/>
      <c r="PEJ48" s="83"/>
      <c r="PEK48" s="83"/>
      <c r="PEL48" s="83"/>
      <c r="PEM48" s="83"/>
      <c r="PEN48" s="83"/>
      <c r="PEO48" s="83"/>
      <c r="PEP48" s="83"/>
      <c r="PEQ48" s="83"/>
      <c r="PER48" s="83"/>
      <c r="PES48" s="83"/>
      <c r="PET48" s="83"/>
      <c r="PEU48" s="83"/>
      <c r="PEV48" s="83"/>
      <c r="PEW48" s="83"/>
      <c r="PEX48" s="83"/>
      <c r="PEY48" s="83"/>
      <c r="PEZ48" s="83"/>
      <c r="PFA48" s="83"/>
      <c r="PFB48" s="83"/>
      <c r="PFC48" s="83"/>
      <c r="PFD48" s="83"/>
      <c r="PFE48" s="83"/>
      <c r="PFF48" s="83"/>
      <c r="PFG48" s="83"/>
      <c r="PFH48" s="83"/>
      <c r="PFI48" s="83"/>
      <c r="PFJ48" s="83"/>
      <c r="PFK48" s="83"/>
      <c r="PFL48" s="83"/>
      <c r="PFM48" s="83"/>
      <c r="PFN48" s="83"/>
      <c r="PFO48" s="83"/>
      <c r="PFP48" s="83"/>
      <c r="PFQ48" s="83"/>
      <c r="PFR48" s="83"/>
      <c r="PFS48" s="83"/>
      <c r="PFT48" s="83"/>
      <c r="PFU48" s="83"/>
      <c r="PFV48" s="83"/>
      <c r="PFW48" s="83"/>
      <c r="PFX48" s="83"/>
      <c r="PFY48" s="83"/>
      <c r="PFZ48" s="83"/>
      <c r="PGA48" s="83"/>
      <c r="PGB48" s="83"/>
      <c r="PGC48" s="83"/>
      <c r="PGD48" s="83"/>
      <c r="PGE48" s="83"/>
      <c r="PGF48" s="83"/>
      <c r="PGG48" s="83"/>
      <c r="PGH48" s="83"/>
      <c r="PGI48" s="83"/>
      <c r="PGJ48" s="83"/>
      <c r="PGK48" s="83"/>
      <c r="PGL48" s="83"/>
      <c r="PGM48" s="83"/>
      <c r="PGN48" s="83"/>
      <c r="PGO48" s="83"/>
      <c r="PGP48" s="83"/>
      <c r="PGQ48" s="83"/>
      <c r="PGR48" s="83"/>
      <c r="PGS48" s="83"/>
      <c r="PGT48" s="83"/>
      <c r="PGU48" s="83"/>
      <c r="PGV48" s="83"/>
      <c r="PGW48" s="83"/>
      <c r="PGX48" s="83"/>
      <c r="PGY48" s="83"/>
      <c r="PGZ48" s="83"/>
      <c r="PHA48" s="83"/>
      <c r="PHB48" s="83"/>
      <c r="PHC48" s="83"/>
      <c r="PHD48" s="83"/>
      <c r="PHE48" s="83"/>
      <c r="PHF48" s="83"/>
      <c r="PHG48" s="83"/>
      <c r="PHH48" s="83"/>
      <c r="PHI48" s="83"/>
      <c r="PHJ48" s="83"/>
      <c r="PHK48" s="83"/>
      <c r="PHL48" s="83"/>
      <c r="PHM48" s="83"/>
      <c r="PHN48" s="83"/>
      <c r="PHO48" s="83"/>
      <c r="PHP48" s="83"/>
      <c r="PHQ48" s="83"/>
      <c r="PHR48" s="83"/>
      <c r="PHS48" s="83"/>
      <c r="PHT48" s="83"/>
      <c r="PHU48" s="83"/>
      <c r="PHV48" s="83"/>
      <c r="PHW48" s="83"/>
      <c r="PHX48" s="83"/>
      <c r="PHY48" s="83"/>
      <c r="PHZ48" s="83"/>
      <c r="PIA48" s="83"/>
      <c r="PIB48" s="83"/>
      <c r="PIC48" s="83"/>
      <c r="PID48" s="83"/>
      <c r="PIE48" s="83"/>
      <c r="PIF48" s="83"/>
      <c r="PIG48" s="83"/>
      <c r="PIH48" s="83"/>
      <c r="PII48" s="83"/>
      <c r="PIJ48" s="83"/>
      <c r="PIK48" s="83"/>
      <c r="PIL48" s="83"/>
      <c r="PIM48" s="83"/>
      <c r="PIN48" s="83"/>
      <c r="PIO48" s="83"/>
      <c r="PIP48" s="83"/>
      <c r="PIQ48" s="83"/>
      <c r="PIR48" s="83"/>
      <c r="PIS48" s="83"/>
      <c r="PIT48" s="83"/>
      <c r="PIU48" s="83"/>
      <c r="PIV48" s="83"/>
      <c r="PIW48" s="83"/>
      <c r="PIX48" s="83"/>
      <c r="PIY48" s="83"/>
      <c r="PIZ48" s="83"/>
      <c r="PJA48" s="83"/>
      <c r="PJB48" s="83"/>
      <c r="PJC48" s="83"/>
      <c r="PJD48" s="83"/>
      <c r="PJE48" s="83"/>
      <c r="PJF48" s="83"/>
      <c r="PJG48" s="83"/>
      <c r="PJH48" s="83"/>
      <c r="PJI48" s="83"/>
      <c r="PJJ48" s="83"/>
      <c r="PJK48" s="83"/>
      <c r="PJL48" s="83"/>
      <c r="PJM48" s="83"/>
      <c r="PJN48" s="83"/>
      <c r="PJO48" s="83"/>
      <c r="PJP48" s="83"/>
      <c r="PJQ48" s="83"/>
      <c r="PJR48" s="83"/>
      <c r="PJS48" s="83"/>
      <c r="PJT48" s="83"/>
      <c r="PJU48" s="83"/>
      <c r="PJV48" s="83"/>
      <c r="PJW48" s="83"/>
      <c r="PJX48" s="83"/>
      <c r="PJY48" s="83"/>
      <c r="PJZ48" s="83"/>
      <c r="PKA48" s="83"/>
      <c r="PKB48" s="83"/>
      <c r="PKC48" s="83"/>
      <c r="PKD48" s="83"/>
      <c r="PKE48" s="83"/>
      <c r="PKF48" s="83"/>
      <c r="PKG48" s="83"/>
      <c r="PKH48" s="83"/>
      <c r="PKI48" s="83"/>
      <c r="PKJ48" s="83"/>
      <c r="PKK48" s="83"/>
      <c r="PKL48" s="83"/>
      <c r="PKM48" s="83"/>
      <c r="PKN48" s="83"/>
      <c r="PKO48" s="83"/>
      <c r="PKP48" s="83"/>
      <c r="PKQ48" s="83"/>
      <c r="PKR48" s="83"/>
      <c r="PKS48" s="83"/>
      <c r="PKT48" s="83"/>
      <c r="PKU48" s="83"/>
      <c r="PKV48" s="83"/>
      <c r="PKW48" s="83"/>
      <c r="PKX48" s="83"/>
      <c r="PKY48" s="83"/>
      <c r="PKZ48" s="83"/>
      <c r="PLA48" s="83"/>
      <c r="PLB48" s="83"/>
      <c r="PLC48" s="83"/>
      <c r="PLD48" s="83"/>
      <c r="PLE48" s="83"/>
      <c r="PLF48" s="83"/>
      <c r="PLG48" s="83"/>
      <c r="PLH48" s="83"/>
      <c r="PLI48" s="83"/>
      <c r="PLJ48" s="83"/>
      <c r="PLK48" s="83"/>
      <c r="PLL48" s="83"/>
      <c r="PLM48" s="83"/>
      <c r="PLN48" s="83"/>
      <c r="PLO48" s="83"/>
      <c r="PLP48" s="83"/>
      <c r="PLQ48" s="83"/>
      <c r="PLR48" s="83"/>
      <c r="PLS48" s="83"/>
      <c r="PLT48" s="83"/>
      <c r="PLU48" s="83"/>
      <c r="PLV48" s="83"/>
      <c r="PLW48" s="83"/>
      <c r="PLX48" s="83"/>
      <c r="PLY48" s="83"/>
      <c r="PLZ48" s="83"/>
      <c r="PMA48" s="83"/>
      <c r="PMB48" s="83"/>
      <c r="PMC48" s="83"/>
      <c r="PMD48" s="83"/>
      <c r="PME48" s="83"/>
      <c r="PMF48" s="83"/>
      <c r="PMG48" s="83"/>
      <c r="PMH48" s="83"/>
      <c r="PMI48" s="83"/>
      <c r="PMJ48" s="83"/>
      <c r="PMK48" s="83"/>
      <c r="PML48" s="83"/>
      <c r="PMM48" s="83"/>
      <c r="PMN48" s="83"/>
      <c r="PMO48" s="83"/>
      <c r="PMP48" s="83"/>
      <c r="PMQ48" s="83"/>
      <c r="PMR48" s="83"/>
      <c r="PMS48" s="83"/>
      <c r="PMT48" s="83"/>
      <c r="PMU48" s="83"/>
      <c r="PMV48" s="83"/>
      <c r="PMW48" s="83"/>
      <c r="PMX48" s="83"/>
      <c r="PMY48" s="83"/>
      <c r="PMZ48" s="83"/>
      <c r="PNA48" s="83"/>
      <c r="PNB48" s="83"/>
      <c r="PNC48" s="83"/>
      <c r="PND48" s="83"/>
      <c r="PNE48" s="83"/>
      <c r="PNF48" s="83"/>
      <c r="PNG48" s="83"/>
      <c r="PNH48" s="83"/>
      <c r="PNI48" s="83"/>
      <c r="PNJ48" s="83"/>
      <c r="PNK48" s="83"/>
      <c r="PNL48" s="83"/>
      <c r="PNM48" s="83"/>
      <c r="PNN48" s="83"/>
      <c r="PNO48" s="83"/>
      <c r="PNP48" s="83"/>
      <c r="PNQ48" s="83"/>
      <c r="PNR48" s="83"/>
      <c r="PNS48" s="83"/>
      <c r="PNT48" s="83"/>
      <c r="PNU48" s="83"/>
      <c r="PNV48" s="83"/>
      <c r="PNW48" s="83"/>
      <c r="PNX48" s="83"/>
      <c r="PNY48" s="83"/>
      <c r="PNZ48" s="83"/>
      <c r="POA48" s="83"/>
      <c r="POB48" s="83"/>
      <c r="POC48" s="83"/>
      <c r="POD48" s="83"/>
      <c r="POE48" s="83"/>
      <c r="POF48" s="83"/>
      <c r="POG48" s="83"/>
      <c r="POH48" s="83"/>
      <c r="POI48" s="83"/>
      <c r="POJ48" s="83"/>
      <c r="POK48" s="83"/>
      <c r="POL48" s="83"/>
      <c r="POM48" s="83"/>
      <c r="PON48" s="83"/>
      <c r="POO48" s="83"/>
      <c r="POP48" s="83"/>
      <c r="POQ48" s="83"/>
      <c r="POR48" s="83"/>
      <c r="POS48" s="83"/>
      <c r="POT48" s="83"/>
      <c r="POU48" s="83"/>
      <c r="POV48" s="83"/>
      <c r="POW48" s="83"/>
      <c r="POX48" s="83"/>
      <c r="POY48" s="83"/>
      <c r="POZ48" s="83"/>
      <c r="PPA48" s="83"/>
      <c r="PPB48" s="83"/>
      <c r="PPC48" s="83"/>
      <c r="PPD48" s="83"/>
      <c r="PPE48" s="83"/>
      <c r="PPF48" s="83"/>
      <c r="PPG48" s="83"/>
      <c r="PPH48" s="83"/>
      <c r="PPI48" s="83"/>
      <c r="PPJ48" s="83"/>
      <c r="PPK48" s="83"/>
      <c r="PPL48" s="83"/>
      <c r="PPM48" s="83"/>
      <c r="PPN48" s="83"/>
      <c r="PPO48" s="83"/>
      <c r="PPP48" s="83"/>
      <c r="PPQ48" s="83"/>
      <c r="PPR48" s="83"/>
      <c r="PPS48" s="83"/>
      <c r="PPT48" s="83"/>
      <c r="PPU48" s="83"/>
      <c r="PPV48" s="83"/>
      <c r="PPW48" s="83"/>
      <c r="PPX48" s="83"/>
      <c r="PPY48" s="83"/>
      <c r="PPZ48" s="83"/>
      <c r="PQA48" s="83"/>
      <c r="PQB48" s="83"/>
      <c r="PQC48" s="83"/>
      <c r="PQD48" s="83"/>
      <c r="PQE48" s="83"/>
      <c r="PQF48" s="83"/>
      <c r="PQG48" s="83"/>
      <c r="PQH48" s="83"/>
      <c r="PQI48" s="83"/>
      <c r="PQJ48" s="83"/>
      <c r="PQK48" s="83"/>
      <c r="PQL48" s="83"/>
      <c r="PQM48" s="83"/>
      <c r="PQN48" s="83"/>
      <c r="PQO48" s="83"/>
      <c r="PQP48" s="83"/>
      <c r="PQQ48" s="83"/>
      <c r="PQR48" s="83"/>
      <c r="PQS48" s="83"/>
      <c r="PQT48" s="83"/>
      <c r="PQU48" s="83"/>
      <c r="PQV48" s="83"/>
      <c r="PQW48" s="83"/>
      <c r="PQX48" s="83"/>
      <c r="PQY48" s="83"/>
      <c r="PQZ48" s="83"/>
      <c r="PRA48" s="83"/>
      <c r="PRB48" s="83"/>
      <c r="PRC48" s="83"/>
      <c r="PRD48" s="83"/>
      <c r="PRE48" s="83"/>
      <c r="PRF48" s="83"/>
      <c r="PRG48" s="83"/>
      <c r="PRH48" s="83"/>
      <c r="PRI48" s="83"/>
      <c r="PRJ48" s="83"/>
      <c r="PRK48" s="83"/>
      <c r="PRL48" s="83"/>
      <c r="PRM48" s="83"/>
      <c r="PRN48" s="83"/>
      <c r="PRO48" s="83"/>
      <c r="PRP48" s="83"/>
      <c r="PRQ48" s="83"/>
      <c r="PRR48" s="83"/>
      <c r="PRS48" s="83"/>
      <c r="PRT48" s="83"/>
      <c r="PRU48" s="83"/>
      <c r="PRV48" s="83"/>
      <c r="PRW48" s="83"/>
      <c r="PRX48" s="83"/>
      <c r="PRY48" s="83"/>
      <c r="PRZ48" s="83"/>
      <c r="PSA48" s="83"/>
      <c r="PSB48" s="83"/>
      <c r="PSC48" s="83"/>
      <c r="PSD48" s="83"/>
      <c r="PSE48" s="83"/>
      <c r="PSF48" s="83"/>
      <c r="PSG48" s="83"/>
      <c r="PSH48" s="83"/>
      <c r="PSI48" s="83"/>
      <c r="PSJ48" s="83"/>
      <c r="PSK48" s="83"/>
      <c r="PSL48" s="83"/>
      <c r="PSM48" s="83"/>
      <c r="PSN48" s="83"/>
      <c r="PSO48" s="83"/>
      <c r="PSP48" s="83"/>
      <c r="PSQ48" s="83"/>
      <c r="PSR48" s="83"/>
      <c r="PSS48" s="83"/>
      <c r="PST48" s="83"/>
      <c r="PSU48" s="83"/>
      <c r="PSV48" s="83"/>
      <c r="PSW48" s="83"/>
      <c r="PSX48" s="83"/>
      <c r="PSY48" s="83"/>
      <c r="PSZ48" s="83"/>
      <c r="PTA48" s="83"/>
      <c r="PTB48" s="83"/>
      <c r="PTC48" s="83"/>
      <c r="PTD48" s="83"/>
      <c r="PTE48" s="83"/>
      <c r="PTF48" s="83"/>
      <c r="PTG48" s="83"/>
      <c r="PTH48" s="83"/>
      <c r="PTI48" s="83"/>
      <c r="PTJ48" s="83"/>
      <c r="PTK48" s="83"/>
      <c r="PTL48" s="83"/>
      <c r="PTM48" s="83"/>
      <c r="PTN48" s="83"/>
      <c r="PTO48" s="83"/>
      <c r="PTP48" s="83"/>
      <c r="PTQ48" s="83"/>
      <c r="PTR48" s="83"/>
      <c r="PTS48" s="83"/>
      <c r="PTT48" s="83"/>
      <c r="PTU48" s="83"/>
      <c r="PTV48" s="83"/>
      <c r="PTW48" s="83"/>
      <c r="PTX48" s="83"/>
      <c r="PTY48" s="83"/>
      <c r="PTZ48" s="83"/>
      <c r="PUA48" s="83"/>
      <c r="PUB48" s="83"/>
      <c r="PUC48" s="83"/>
      <c r="PUD48" s="83"/>
      <c r="PUE48" s="83"/>
      <c r="PUF48" s="83"/>
      <c r="PUG48" s="83"/>
      <c r="PUH48" s="83"/>
      <c r="PUI48" s="83"/>
      <c r="PUJ48" s="83"/>
      <c r="PUK48" s="83"/>
      <c r="PUL48" s="83"/>
      <c r="PUM48" s="83"/>
      <c r="PUN48" s="83"/>
      <c r="PUO48" s="83"/>
      <c r="PUP48" s="83"/>
      <c r="PUQ48" s="83"/>
      <c r="PUR48" s="83"/>
      <c r="PUS48" s="83"/>
      <c r="PUT48" s="83"/>
      <c r="PUU48" s="83"/>
      <c r="PUV48" s="83"/>
      <c r="PUW48" s="83"/>
      <c r="PUX48" s="83"/>
      <c r="PUY48" s="83"/>
      <c r="PUZ48" s="83"/>
      <c r="PVA48" s="83"/>
      <c r="PVB48" s="83"/>
      <c r="PVC48" s="83"/>
      <c r="PVD48" s="83"/>
      <c r="PVE48" s="83"/>
      <c r="PVF48" s="83"/>
      <c r="PVG48" s="83"/>
      <c r="PVH48" s="83"/>
      <c r="PVI48" s="83"/>
      <c r="PVJ48" s="83"/>
      <c r="PVK48" s="83"/>
      <c r="PVL48" s="83"/>
      <c r="PVM48" s="83"/>
      <c r="PVN48" s="83"/>
      <c r="PVO48" s="83"/>
      <c r="PVP48" s="83"/>
      <c r="PVQ48" s="83"/>
      <c r="PVR48" s="83"/>
      <c r="PVS48" s="83"/>
      <c r="PVT48" s="83"/>
      <c r="PVU48" s="83"/>
      <c r="PVV48" s="83"/>
      <c r="PVW48" s="83"/>
      <c r="PVX48" s="83"/>
      <c r="PVY48" s="83"/>
      <c r="PVZ48" s="83"/>
      <c r="PWA48" s="83"/>
      <c r="PWB48" s="83"/>
      <c r="PWC48" s="83"/>
      <c r="PWD48" s="83"/>
      <c r="PWE48" s="83"/>
      <c r="PWF48" s="83"/>
      <c r="PWG48" s="83"/>
      <c r="PWH48" s="83"/>
      <c r="PWI48" s="83"/>
      <c r="PWJ48" s="83"/>
      <c r="PWK48" s="83"/>
      <c r="PWL48" s="83"/>
      <c r="PWM48" s="83"/>
      <c r="PWN48" s="83"/>
      <c r="PWO48" s="83"/>
      <c r="PWP48" s="83"/>
      <c r="PWQ48" s="83"/>
      <c r="PWR48" s="83"/>
      <c r="PWS48" s="83"/>
      <c r="PWT48" s="83"/>
      <c r="PWU48" s="83"/>
      <c r="PWV48" s="83"/>
      <c r="PWW48" s="83"/>
      <c r="PWX48" s="83"/>
      <c r="PWY48" s="83"/>
      <c r="PWZ48" s="83"/>
      <c r="PXA48" s="83"/>
      <c r="PXB48" s="83"/>
      <c r="PXC48" s="83"/>
      <c r="PXD48" s="83"/>
      <c r="PXE48" s="83"/>
      <c r="PXF48" s="83"/>
      <c r="PXG48" s="83"/>
      <c r="PXH48" s="83"/>
      <c r="PXI48" s="83"/>
      <c r="PXJ48" s="83"/>
      <c r="PXK48" s="83"/>
      <c r="PXL48" s="83"/>
      <c r="PXM48" s="83"/>
      <c r="PXN48" s="83"/>
      <c r="PXO48" s="83"/>
      <c r="PXP48" s="83"/>
      <c r="PXQ48" s="83"/>
      <c r="PXR48" s="83"/>
      <c r="PXS48" s="83"/>
      <c r="PXT48" s="83"/>
      <c r="PXU48" s="83"/>
      <c r="PXV48" s="83"/>
      <c r="PXW48" s="83"/>
      <c r="PXX48" s="83"/>
      <c r="PXY48" s="83"/>
      <c r="PXZ48" s="83"/>
      <c r="PYA48" s="83"/>
      <c r="PYB48" s="83"/>
      <c r="PYC48" s="83"/>
      <c r="PYD48" s="83"/>
      <c r="PYE48" s="83"/>
      <c r="PYF48" s="83"/>
      <c r="PYG48" s="83"/>
      <c r="PYH48" s="83"/>
      <c r="PYI48" s="83"/>
      <c r="PYJ48" s="83"/>
      <c r="PYK48" s="83"/>
      <c r="PYL48" s="83"/>
      <c r="PYM48" s="83"/>
      <c r="PYN48" s="83"/>
      <c r="PYO48" s="83"/>
      <c r="PYP48" s="83"/>
      <c r="PYQ48" s="83"/>
      <c r="PYR48" s="83"/>
      <c r="PYS48" s="83"/>
      <c r="PYT48" s="83"/>
      <c r="PYU48" s="83"/>
      <c r="PYV48" s="83"/>
      <c r="PYW48" s="83"/>
      <c r="PYX48" s="83"/>
      <c r="PYY48" s="83"/>
      <c r="PYZ48" s="83"/>
      <c r="PZA48" s="83"/>
      <c r="PZB48" s="83"/>
      <c r="PZC48" s="83"/>
      <c r="PZD48" s="83"/>
      <c r="PZE48" s="83"/>
      <c r="PZF48" s="83"/>
      <c r="PZG48" s="83"/>
      <c r="PZH48" s="83"/>
      <c r="PZI48" s="83"/>
      <c r="PZJ48" s="83"/>
      <c r="PZK48" s="83"/>
      <c r="PZL48" s="83"/>
      <c r="PZM48" s="83"/>
      <c r="PZN48" s="83"/>
      <c r="PZO48" s="83"/>
      <c r="PZP48" s="83"/>
      <c r="PZQ48" s="83"/>
      <c r="PZR48" s="83"/>
      <c r="PZS48" s="83"/>
      <c r="PZT48" s="83"/>
      <c r="PZU48" s="83"/>
      <c r="PZV48" s="83"/>
      <c r="PZW48" s="83"/>
      <c r="PZX48" s="83"/>
      <c r="PZY48" s="83"/>
      <c r="PZZ48" s="83"/>
      <c r="QAA48" s="83"/>
      <c r="QAB48" s="83"/>
      <c r="QAC48" s="83"/>
      <c r="QAD48" s="83"/>
      <c r="QAE48" s="83"/>
      <c r="QAF48" s="83"/>
      <c r="QAG48" s="83"/>
      <c r="QAH48" s="83"/>
      <c r="QAI48" s="83"/>
      <c r="QAJ48" s="83"/>
      <c r="QAK48" s="83"/>
      <c r="QAL48" s="83"/>
      <c r="QAM48" s="83"/>
      <c r="QAN48" s="83"/>
      <c r="QAO48" s="83"/>
      <c r="QAP48" s="83"/>
      <c r="QAQ48" s="83"/>
      <c r="QAR48" s="83"/>
      <c r="QAS48" s="83"/>
      <c r="QAT48" s="83"/>
      <c r="QAU48" s="83"/>
      <c r="QAV48" s="83"/>
      <c r="QAW48" s="83"/>
      <c r="QAX48" s="83"/>
      <c r="QAY48" s="83"/>
      <c r="QAZ48" s="83"/>
      <c r="QBA48" s="83"/>
      <c r="QBB48" s="83"/>
      <c r="QBC48" s="83"/>
      <c r="QBD48" s="83"/>
      <c r="QBE48" s="83"/>
      <c r="QBF48" s="83"/>
      <c r="QBG48" s="83"/>
      <c r="QBH48" s="83"/>
      <c r="QBI48" s="83"/>
      <c r="QBJ48" s="83"/>
      <c r="QBK48" s="83"/>
      <c r="QBL48" s="83"/>
      <c r="QBM48" s="83"/>
      <c r="QBN48" s="83"/>
      <c r="QBO48" s="83"/>
      <c r="QBP48" s="83"/>
      <c r="QBQ48" s="83"/>
      <c r="QBR48" s="83"/>
      <c r="QBS48" s="83"/>
      <c r="QBT48" s="83"/>
      <c r="QBU48" s="83"/>
      <c r="QBV48" s="83"/>
      <c r="QBW48" s="83"/>
      <c r="QBX48" s="83"/>
      <c r="QBY48" s="83"/>
      <c r="QBZ48" s="83"/>
      <c r="QCA48" s="83"/>
      <c r="QCB48" s="83"/>
      <c r="QCC48" s="83"/>
      <c r="QCD48" s="83"/>
      <c r="QCE48" s="83"/>
      <c r="QCF48" s="83"/>
      <c r="QCG48" s="83"/>
      <c r="QCH48" s="83"/>
      <c r="QCI48" s="83"/>
      <c r="QCJ48" s="83"/>
      <c r="QCK48" s="83"/>
      <c r="QCL48" s="83"/>
      <c r="QCM48" s="83"/>
      <c r="QCN48" s="83"/>
      <c r="QCO48" s="83"/>
      <c r="QCP48" s="83"/>
      <c r="QCQ48" s="83"/>
      <c r="QCR48" s="83"/>
      <c r="QCS48" s="83"/>
      <c r="QCT48" s="83"/>
      <c r="QCU48" s="83"/>
      <c r="QCV48" s="83"/>
      <c r="QCW48" s="83"/>
      <c r="QCX48" s="83"/>
      <c r="QCY48" s="83"/>
      <c r="QCZ48" s="83"/>
      <c r="QDA48" s="83"/>
      <c r="QDB48" s="83"/>
      <c r="QDC48" s="83"/>
      <c r="QDD48" s="83"/>
      <c r="QDE48" s="83"/>
      <c r="QDF48" s="83"/>
      <c r="QDG48" s="83"/>
      <c r="QDH48" s="83"/>
      <c r="QDI48" s="83"/>
      <c r="QDJ48" s="83"/>
      <c r="QDK48" s="83"/>
      <c r="QDL48" s="83"/>
      <c r="QDM48" s="83"/>
      <c r="QDN48" s="83"/>
      <c r="QDO48" s="83"/>
      <c r="QDP48" s="83"/>
      <c r="QDQ48" s="83"/>
      <c r="QDR48" s="83"/>
      <c r="QDS48" s="83"/>
      <c r="QDT48" s="83"/>
      <c r="QDU48" s="83"/>
      <c r="QDV48" s="83"/>
      <c r="QDW48" s="83"/>
      <c r="QDX48" s="83"/>
      <c r="QDY48" s="83"/>
      <c r="QDZ48" s="83"/>
      <c r="QEA48" s="83"/>
      <c r="QEB48" s="83"/>
      <c r="QEC48" s="83"/>
      <c r="QED48" s="83"/>
      <c r="QEE48" s="83"/>
      <c r="QEF48" s="83"/>
      <c r="QEG48" s="83"/>
      <c r="QEH48" s="83"/>
      <c r="QEI48" s="83"/>
      <c r="QEJ48" s="83"/>
      <c r="QEK48" s="83"/>
      <c r="QEL48" s="83"/>
      <c r="QEM48" s="83"/>
      <c r="QEN48" s="83"/>
      <c r="QEO48" s="83"/>
      <c r="QEP48" s="83"/>
      <c r="QEQ48" s="83"/>
      <c r="QER48" s="83"/>
      <c r="QES48" s="83"/>
      <c r="QET48" s="83"/>
      <c r="QEU48" s="83"/>
      <c r="QEV48" s="83"/>
      <c r="QEW48" s="83"/>
      <c r="QEX48" s="83"/>
      <c r="QEY48" s="83"/>
      <c r="QEZ48" s="83"/>
      <c r="QFA48" s="83"/>
      <c r="QFB48" s="83"/>
      <c r="QFC48" s="83"/>
      <c r="QFD48" s="83"/>
      <c r="QFE48" s="83"/>
      <c r="QFF48" s="83"/>
      <c r="QFG48" s="83"/>
      <c r="QFH48" s="83"/>
      <c r="QFI48" s="83"/>
      <c r="QFJ48" s="83"/>
      <c r="QFK48" s="83"/>
      <c r="QFL48" s="83"/>
      <c r="QFM48" s="83"/>
      <c r="QFN48" s="83"/>
      <c r="QFO48" s="83"/>
      <c r="QFP48" s="83"/>
      <c r="QFQ48" s="83"/>
      <c r="QFR48" s="83"/>
      <c r="QFS48" s="83"/>
      <c r="QFT48" s="83"/>
      <c r="QFU48" s="83"/>
      <c r="QFV48" s="83"/>
      <c r="QFW48" s="83"/>
      <c r="QFX48" s="83"/>
      <c r="QFY48" s="83"/>
      <c r="QFZ48" s="83"/>
      <c r="QGA48" s="83"/>
      <c r="QGB48" s="83"/>
      <c r="QGC48" s="83"/>
      <c r="QGD48" s="83"/>
      <c r="QGE48" s="83"/>
      <c r="QGF48" s="83"/>
      <c r="QGG48" s="83"/>
      <c r="QGH48" s="83"/>
      <c r="QGI48" s="83"/>
      <c r="QGJ48" s="83"/>
      <c r="QGK48" s="83"/>
      <c r="QGL48" s="83"/>
      <c r="QGM48" s="83"/>
      <c r="QGN48" s="83"/>
      <c r="QGO48" s="83"/>
      <c r="QGP48" s="83"/>
      <c r="QGQ48" s="83"/>
      <c r="QGR48" s="83"/>
      <c r="QGS48" s="83"/>
      <c r="QGT48" s="83"/>
      <c r="QGU48" s="83"/>
      <c r="QGV48" s="83"/>
      <c r="QGW48" s="83"/>
      <c r="QGX48" s="83"/>
      <c r="QGY48" s="83"/>
      <c r="QGZ48" s="83"/>
      <c r="QHA48" s="83"/>
      <c r="QHB48" s="83"/>
      <c r="QHC48" s="83"/>
      <c r="QHD48" s="83"/>
      <c r="QHE48" s="83"/>
      <c r="QHF48" s="83"/>
      <c r="QHG48" s="83"/>
      <c r="QHH48" s="83"/>
      <c r="QHI48" s="83"/>
      <c r="QHJ48" s="83"/>
      <c r="QHK48" s="83"/>
      <c r="QHL48" s="83"/>
      <c r="QHM48" s="83"/>
      <c r="QHN48" s="83"/>
      <c r="QHO48" s="83"/>
      <c r="QHP48" s="83"/>
      <c r="QHQ48" s="83"/>
      <c r="QHR48" s="83"/>
      <c r="QHS48" s="83"/>
      <c r="QHT48" s="83"/>
      <c r="QHU48" s="83"/>
      <c r="QHV48" s="83"/>
      <c r="QHW48" s="83"/>
      <c r="QHX48" s="83"/>
      <c r="QHY48" s="83"/>
      <c r="QHZ48" s="83"/>
      <c r="QIA48" s="83"/>
      <c r="QIB48" s="83"/>
      <c r="QIC48" s="83"/>
      <c r="QID48" s="83"/>
      <c r="QIE48" s="83"/>
      <c r="QIF48" s="83"/>
      <c r="QIG48" s="83"/>
      <c r="QIH48" s="83"/>
      <c r="QII48" s="83"/>
      <c r="QIJ48" s="83"/>
      <c r="QIK48" s="83"/>
      <c r="QIL48" s="83"/>
      <c r="QIM48" s="83"/>
      <c r="QIN48" s="83"/>
      <c r="QIO48" s="83"/>
      <c r="QIP48" s="83"/>
      <c r="QIQ48" s="83"/>
      <c r="QIR48" s="83"/>
      <c r="QIS48" s="83"/>
      <c r="QIT48" s="83"/>
      <c r="QIU48" s="83"/>
      <c r="QIV48" s="83"/>
      <c r="QIW48" s="83"/>
      <c r="QIX48" s="83"/>
      <c r="QIY48" s="83"/>
      <c r="QIZ48" s="83"/>
      <c r="QJA48" s="83"/>
      <c r="QJB48" s="83"/>
      <c r="QJC48" s="83"/>
      <c r="QJD48" s="83"/>
      <c r="QJE48" s="83"/>
      <c r="QJF48" s="83"/>
      <c r="QJG48" s="83"/>
      <c r="QJH48" s="83"/>
      <c r="QJI48" s="83"/>
      <c r="QJJ48" s="83"/>
      <c r="QJK48" s="83"/>
      <c r="QJL48" s="83"/>
      <c r="QJM48" s="83"/>
      <c r="QJN48" s="83"/>
      <c r="QJO48" s="83"/>
      <c r="QJP48" s="83"/>
      <c r="QJQ48" s="83"/>
      <c r="QJR48" s="83"/>
      <c r="QJS48" s="83"/>
      <c r="QJT48" s="83"/>
      <c r="QJU48" s="83"/>
      <c r="QJV48" s="83"/>
      <c r="QJW48" s="83"/>
      <c r="QJX48" s="83"/>
      <c r="QJY48" s="83"/>
      <c r="QJZ48" s="83"/>
      <c r="QKA48" s="83"/>
      <c r="QKB48" s="83"/>
      <c r="QKC48" s="83"/>
      <c r="QKD48" s="83"/>
      <c r="QKE48" s="83"/>
      <c r="QKF48" s="83"/>
      <c r="QKG48" s="83"/>
      <c r="QKH48" s="83"/>
      <c r="QKI48" s="83"/>
      <c r="QKJ48" s="83"/>
      <c r="QKK48" s="83"/>
      <c r="QKL48" s="83"/>
      <c r="QKM48" s="83"/>
      <c r="QKN48" s="83"/>
      <c r="QKO48" s="83"/>
      <c r="QKP48" s="83"/>
      <c r="QKQ48" s="83"/>
      <c r="QKR48" s="83"/>
      <c r="QKS48" s="83"/>
      <c r="QKT48" s="83"/>
      <c r="QKU48" s="83"/>
      <c r="QKV48" s="83"/>
      <c r="QKW48" s="83"/>
      <c r="QKX48" s="83"/>
      <c r="QKY48" s="83"/>
      <c r="QKZ48" s="83"/>
      <c r="QLA48" s="83"/>
      <c r="QLB48" s="83"/>
      <c r="QLC48" s="83"/>
      <c r="QLD48" s="83"/>
      <c r="QLE48" s="83"/>
      <c r="QLF48" s="83"/>
      <c r="QLG48" s="83"/>
      <c r="QLH48" s="83"/>
      <c r="QLI48" s="83"/>
      <c r="QLJ48" s="83"/>
      <c r="QLK48" s="83"/>
      <c r="QLL48" s="83"/>
      <c r="QLM48" s="83"/>
      <c r="QLN48" s="83"/>
      <c r="QLO48" s="83"/>
      <c r="QLP48" s="83"/>
      <c r="QLQ48" s="83"/>
      <c r="QLR48" s="83"/>
      <c r="QLS48" s="83"/>
      <c r="QLT48" s="83"/>
      <c r="QLU48" s="83"/>
      <c r="QLV48" s="83"/>
      <c r="QLW48" s="83"/>
      <c r="QLX48" s="83"/>
      <c r="QLY48" s="83"/>
      <c r="QLZ48" s="83"/>
      <c r="QMA48" s="83"/>
      <c r="QMB48" s="83"/>
      <c r="QMC48" s="83"/>
      <c r="QMD48" s="83"/>
      <c r="QME48" s="83"/>
      <c r="QMF48" s="83"/>
      <c r="QMG48" s="83"/>
      <c r="QMH48" s="83"/>
      <c r="QMI48" s="83"/>
      <c r="QMJ48" s="83"/>
      <c r="QMK48" s="83"/>
      <c r="QML48" s="83"/>
      <c r="QMM48" s="83"/>
      <c r="QMN48" s="83"/>
      <c r="QMO48" s="83"/>
      <c r="QMP48" s="83"/>
      <c r="QMQ48" s="83"/>
      <c r="QMR48" s="83"/>
      <c r="QMS48" s="83"/>
      <c r="QMT48" s="83"/>
      <c r="QMU48" s="83"/>
      <c r="QMV48" s="83"/>
      <c r="QMW48" s="83"/>
      <c r="QMX48" s="83"/>
      <c r="QMY48" s="83"/>
      <c r="QMZ48" s="83"/>
      <c r="QNA48" s="83"/>
      <c r="QNB48" s="83"/>
      <c r="QNC48" s="83"/>
      <c r="QND48" s="83"/>
      <c r="QNE48" s="83"/>
      <c r="QNF48" s="83"/>
      <c r="QNG48" s="83"/>
      <c r="QNH48" s="83"/>
      <c r="QNI48" s="83"/>
      <c r="QNJ48" s="83"/>
      <c r="QNK48" s="83"/>
      <c r="QNL48" s="83"/>
      <c r="QNM48" s="83"/>
      <c r="QNN48" s="83"/>
      <c r="QNO48" s="83"/>
      <c r="QNP48" s="83"/>
      <c r="QNQ48" s="83"/>
      <c r="QNR48" s="83"/>
      <c r="QNS48" s="83"/>
      <c r="QNT48" s="83"/>
      <c r="QNU48" s="83"/>
      <c r="QNV48" s="83"/>
      <c r="QNW48" s="83"/>
      <c r="QNX48" s="83"/>
      <c r="QNY48" s="83"/>
      <c r="QNZ48" s="83"/>
      <c r="QOA48" s="83"/>
      <c r="QOB48" s="83"/>
      <c r="QOC48" s="83"/>
      <c r="QOD48" s="83"/>
      <c r="QOE48" s="83"/>
      <c r="QOF48" s="83"/>
      <c r="QOG48" s="83"/>
      <c r="QOH48" s="83"/>
      <c r="QOI48" s="83"/>
      <c r="QOJ48" s="83"/>
      <c r="QOK48" s="83"/>
      <c r="QOL48" s="83"/>
      <c r="QOM48" s="83"/>
      <c r="QON48" s="83"/>
      <c r="QOO48" s="83"/>
      <c r="QOP48" s="83"/>
      <c r="QOQ48" s="83"/>
      <c r="QOR48" s="83"/>
      <c r="QOS48" s="83"/>
      <c r="QOT48" s="83"/>
      <c r="QOU48" s="83"/>
      <c r="QOV48" s="83"/>
      <c r="QOW48" s="83"/>
      <c r="QOX48" s="83"/>
      <c r="QOY48" s="83"/>
      <c r="QOZ48" s="83"/>
      <c r="QPA48" s="83"/>
      <c r="QPB48" s="83"/>
      <c r="QPC48" s="83"/>
      <c r="QPD48" s="83"/>
      <c r="QPE48" s="83"/>
      <c r="QPF48" s="83"/>
      <c r="QPG48" s="83"/>
      <c r="QPH48" s="83"/>
      <c r="QPI48" s="83"/>
      <c r="QPJ48" s="83"/>
      <c r="QPK48" s="83"/>
      <c r="QPL48" s="83"/>
      <c r="QPM48" s="83"/>
      <c r="QPN48" s="83"/>
      <c r="QPO48" s="83"/>
      <c r="QPP48" s="83"/>
      <c r="QPQ48" s="83"/>
      <c r="QPR48" s="83"/>
      <c r="QPS48" s="83"/>
      <c r="QPT48" s="83"/>
      <c r="QPU48" s="83"/>
      <c r="QPV48" s="83"/>
      <c r="QPW48" s="83"/>
      <c r="QPX48" s="83"/>
      <c r="QPY48" s="83"/>
      <c r="QPZ48" s="83"/>
      <c r="QQA48" s="83"/>
      <c r="QQB48" s="83"/>
      <c r="QQC48" s="83"/>
      <c r="QQD48" s="83"/>
      <c r="QQE48" s="83"/>
      <c r="QQF48" s="83"/>
      <c r="QQG48" s="83"/>
      <c r="QQH48" s="83"/>
      <c r="QQI48" s="83"/>
      <c r="QQJ48" s="83"/>
      <c r="QQK48" s="83"/>
      <c r="QQL48" s="83"/>
      <c r="QQM48" s="83"/>
      <c r="QQN48" s="83"/>
      <c r="QQO48" s="83"/>
      <c r="QQP48" s="83"/>
      <c r="QQQ48" s="83"/>
      <c r="QQR48" s="83"/>
      <c r="QQS48" s="83"/>
      <c r="QQT48" s="83"/>
      <c r="QQU48" s="83"/>
      <c r="QQV48" s="83"/>
      <c r="QQW48" s="83"/>
      <c r="QQX48" s="83"/>
      <c r="QQY48" s="83"/>
      <c r="QQZ48" s="83"/>
      <c r="QRA48" s="83"/>
      <c r="QRB48" s="83"/>
      <c r="QRC48" s="83"/>
      <c r="QRD48" s="83"/>
      <c r="QRE48" s="83"/>
      <c r="QRF48" s="83"/>
      <c r="QRG48" s="83"/>
      <c r="QRH48" s="83"/>
      <c r="QRI48" s="83"/>
      <c r="QRJ48" s="83"/>
      <c r="QRK48" s="83"/>
      <c r="QRL48" s="83"/>
      <c r="QRM48" s="83"/>
      <c r="QRN48" s="83"/>
      <c r="QRO48" s="83"/>
      <c r="QRP48" s="83"/>
      <c r="QRQ48" s="83"/>
      <c r="QRR48" s="83"/>
      <c r="QRS48" s="83"/>
      <c r="QRT48" s="83"/>
      <c r="QRU48" s="83"/>
      <c r="QRV48" s="83"/>
      <c r="QRW48" s="83"/>
      <c r="QRX48" s="83"/>
      <c r="QRY48" s="83"/>
      <c r="QRZ48" s="83"/>
      <c r="QSA48" s="83"/>
      <c r="QSB48" s="83"/>
      <c r="QSC48" s="83"/>
      <c r="QSD48" s="83"/>
      <c r="QSE48" s="83"/>
      <c r="QSF48" s="83"/>
      <c r="QSG48" s="83"/>
      <c r="QSH48" s="83"/>
      <c r="QSI48" s="83"/>
      <c r="QSJ48" s="83"/>
      <c r="QSK48" s="83"/>
      <c r="QSL48" s="83"/>
      <c r="QSM48" s="83"/>
      <c r="QSN48" s="83"/>
      <c r="QSO48" s="83"/>
      <c r="QSP48" s="83"/>
      <c r="QSQ48" s="83"/>
      <c r="QSR48" s="83"/>
      <c r="QSS48" s="83"/>
      <c r="QST48" s="83"/>
      <c r="QSU48" s="83"/>
      <c r="QSV48" s="83"/>
      <c r="QSW48" s="83"/>
      <c r="QSX48" s="83"/>
      <c r="QSY48" s="83"/>
      <c r="QSZ48" s="83"/>
      <c r="QTA48" s="83"/>
      <c r="QTB48" s="83"/>
      <c r="QTC48" s="83"/>
      <c r="QTD48" s="83"/>
      <c r="QTE48" s="83"/>
      <c r="QTF48" s="83"/>
      <c r="QTG48" s="83"/>
      <c r="QTH48" s="83"/>
      <c r="QTI48" s="83"/>
      <c r="QTJ48" s="83"/>
      <c r="QTK48" s="83"/>
      <c r="QTL48" s="83"/>
      <c r="QTM48" s="83"/>
      <c r="QTN48" s="83"/>
      <c r="QTO48" s="83"/>
      <c r="QTP48" s="83"/>
      <c r="QTQ48" s="83"/>
      <c r="QTR48" s="83"/>
      <c r="QTS48" s="83"/>
      <c r="QTT48" s="83"/>
      <c r="QTU48" s="83"/>
      <c r="QTV48" s="83"/>
      <c r="QTW48" s="83"/>
      <c r="QTX48" s="83"/>
      <c r="QTY48" s="83"/>
      <c r="QTZ48" s="83"/>
      <c r="QUA48" s="83"/>
      <c r="QUB48" s="83"/>
      <c r="QUC48" s="83"/>
      <c r="QUD48" s="83"/>
      <c r="QUE48" s="83"/>
      <c r="QUF48" s="83"/>
      <c r="QUG48" s="83"/>
      <c r="QUH48" s="83"/>
      <c r="QUI48" s="83"/>
      <c r="QUJ48" s="83"/>
      <c r="QUK48" s="83"/>
      <c r="QUL48" s="83"/>
      <c r="QUM48" s="83"/>
      <c r="QUN48" s="83"/>
      <c r="QUO48" s="83"/>
      <c r="QUP48" s="83"/>
      <c r="QUQ48" s="83"/>
      <c r="QUR48" s="83"/>
      <c r="QUS48" s="83"/>
      <c r="QUT48" s="83"/>
      <c r="QUU48" s="83"/>
      <c r="QUV48" s="83"/>
      <c r="QUW48" s="83"/>
      <c r="QUX48" s="83"/>
      <c r="QUY48" s="83"/>
      <c r="QUZ48" s="83"/>
      <c r="QVA48" s="83"/>
      <c r="QVB48" s="83"/>
      <c r="QVC48" s="83"/>
      <c r="QVD48" s="83"/>
      <c r="QVE48" s="83"/>
      <c r="QVF48" s="83"/>
      <c r="QVG48" s="83"/>
      <c r="QVH48" s="83"/>
      <c r="QVI48" s="83"/>
      <c r="QVJ48" s="83"/>
      <c r="QVK48" s="83"/>
      <c r="QVL48" s="83"/>
      <c r="QVM48" s="83"/>
      <c r="QVN48" s="83"/>
      <c r="QVO48" s="83"/>
      <c r="QVP48" s="83"/>
      <c r="QVQ48" s="83"/>
      <c r="QVR48" s="83"/>
      <c r="QVS48" s="83"/>
      <c r="QVT48" s="83"/>
      <c r="QVU48" s="83"/>
      <c r="QVV48" s="83"/>
      <c r="QVW48" s="83"/>
      <c r="QVX48" s="83"/>
      <c r="QVY48" s="83"/>
      <c r="QVZ48" s="83"/>
      <c r="QWA48" s="83"/>
      <c r="QWB48" s="83"/>
      <c r="QWC48" s="83"/>
      <c r="QWD48" s="83"/>
      <c r="QWE48" s="83"/>
      <c r="QWF48" s="83"/>
      <c r="QWG48" s="83"/>
      <c r="QWH48" s="83"/>
      <c r="QWI48" s="83"/>
      <c r="QWJ48" s="83"/>
      <c r="QWK48" s="83"/>
      <c r="QWL48" s="83"/>
      <c r="QWM48" s="83"/>
      <c r="QWN48" s="83"/>
      <c r="QWO48" s="83"/>
      <c r="QWP48" s="83"/>
      <c r="QWQ48" s="83"/>
      <c r="QWR48" s="83"/>
      <c r="QWS48" s="83"/>
      <c r="QWT48" s="83"/>
      <c r="QWU48" s="83"/>
      <c r="QWV48" s="83"/>
      <c r="QWW48" s="83"/>
      <c r="QWX48" s="83"/>
      <c r="QWY48" s="83"/>
      <c r="QWZ48" s="83"/>
      <c r="QXA48" s="83"/>
      <c r="QXB48" s="83"/>
      <c r="QXC48" s="83"/>
      <c r="QXD48" s="83"/>
      <c r="QXE48" s="83"/>
      <c r="QXF48" s="83"/>
      <c r="QXG48" s="83"/>
      <c r="QXH48" s="83"/>
      <c r="QXI48" s="83"/>
      <c r="QXJ48" s="83"/>
      <c r="QXK48" s="83"/>
      <c r="QXL48" s="83"/>
      <c r="QXM48" s="83"/>
      <c r="QXN48" s="83"/>
      <c r="QXO48" s="83"/>
      <c r="QXP48" s="83"/>
      <c r="QXQ48" s="83"/>
      <c r="QXR48" s="83"/>
      <c r="QXS48" s="83"/>
      <c r="QXT48" s="83"/>
      <c r="QXU48" s="83"/>
      <c r="QXV48" s="83"/>
      <c r="QXW48" s="83"/>
      <c r="QXX48" s="83"/>
      <c r="QXY48" s="83"/>
      <c r="QXZ48" s="83"/>
      <c r="QYA48" s="83"/>
      <c r="QYB48" s="83"/>
      <c r="QYC48" s="83"/>
      <c r="QYD48" s="83"/>
      <c r="QYE48" s="83"/>
      <c r="QYF48" s="83"/>
      <c r="QYG48" s="83"/>
      <c r="QYH48" s="83"/>
      <c r="QYI48" s="83"/>
      <c r="QYJ48" s="83"/>
      <c r="QYK48" s="83"/>
      <c r="QYL48" s="83"/>
      <c r="QYM48" s="83"/>
      <c r="QYN48" s="83"/>
      <c r="QYO48" s="83"/>
      <c r="QYP48" s="83"/>
      <c r="QYQ48" s="83"/>
      <c r="QYR48" s="83"/>
      <c r="QYS48" s="83"/>
      <c r="QYT48" s="83"/>
      <c r="QYU48" s="83"/>
      <c r="QYV48" s="83"/>
      <c r="QYW48" s="83"/>
      <c r="QYX48" s="83"/>
      <c r="QYY48" s="83"/>
      <c r="QYZ48" s="83"/>
      <c r="QZA48" s="83"/>
      <c r="QZB48" s="83"/>
      <c r="QZC48" s="83"/>
      <c r="QZD48" s="83"/>
      <c r="QZE48" s="83"/>
      <c r="QZF48" s="83"/>
      <c r="QZG48" s="83"/>
      <c r="QZH48" s="83"/>
      <c r="QZI48" s="83"/>
      <c r="QZJ48" s="83"/>
      <c r="QZK48" s="83"/>
      <c r="QZL48" s="83"/>
      <c r="QZM48" s="83"/>
      <c r="QZN48" s="83"/>
      <c r="QZO48" s="83"/>
      <c r="QZP48" s="83"/>
      <c r="QZQ48" s="83"/>
      <c r="QZR48" s="83"/>
      <c r="QZS48" s="83"/>
      <c r="QZT48" s="83"/>
      <c r="QZU48" s="83"/>
      <c r="QZV48" s="83"/>
      <c r="QZW48" s="83"/>
      <c r="QZX48" s="83"/>
      <c r="QZY48" s="83"/>
      <c r="QZZ48" s="83"/>
      <c r="RAA48" s="83"/>
      <c r="RAB48" s="83"/>
      <c r="RAC48" s="83"/>
      <c r="RAD48" s="83"/>
      <c r="RAE48" s="83"/>
      <c r="RAF48" s="83"/>
      <c r="RAG48" s="83"/>
      <c r="RAH48" s="83"/>
      <c r="RAI48" s="83"/>
      <c r="RAJ48" s="83"/>
      <c r="RAK48" s="83"/>
      <c r="RAL48" s="83"/>
      <c r="RAM48" s="83"/>
      <c r="RAN48" s="83"/>
      <c r="RAO48" s="83"/>
      <c r="RAP48" s="83"/>
      <c r="RAQ48" s="83"/>
      <c r="RAR48" s="83"/>
      <c r="RAS48" s="83"/>
      <c r="RAT48" s="83"/>
      <c r="RAU48" s="83"/>
      <c r="RAV48" s="83"/>
      <c r="RAW48" s="83"/>
      <c r="RAX48" s="83"/>
      <c r="RAY48" s="83"/>
      <c r="RAZ48" s="83"/>
      <c r="RBA48" s="83"/>
      <c r="RBB48" s="83"/>
      <c r="RBC48" s="83"/>
      <c r="RBD48" s="83"/>
      <c r="RBE48" s="83"/>
      <c r="RBF48" s="83"/>
      <c r="RBG48" s="83"/>
      <c r="RBH48" s="83"/>
      <c r="RBI48" s="83"/>
      <c r="RBJ48" s="83"/>
      <c r="RBK48" s="83"/>
      <c r="RBL48" s="83"/>
      <c r="RBM48" s="83"/>
      <c r="RBN48" s="83"/>
      <c r="RBO48" s="83"/>
      <c r="RBP48" s="83"/>
      <c r="RBQ48" s="83"/>
      <c r="RBR48" s="83"/>
      <c r="RBS48" s="83"/>
      <c r="RBT48" s="83"/>
      <c r="RBU48" s="83"/>
      <c r="RBV48" s="83"/>
      <c r="RBW48" s="83"/>
      <c r="RBX48" s="83"/>
      <c r="RBY48" s="83"/>
      <c r="RBZ48" s="83"/>
      <c r="RCA48" s="83"/>
      <c r="RCB48" s="83"/>
      <c r="RCC48" s="83"/>
      <c r="RCD48" s="83"/>
      <c r="RCE48" s="83"/>
      <c r="RCF48" s="83"/>
      <c r="RCG48" s="83"/>
      <c r="RCH48" s="83"/>
      <c r="RCI48" s="83"/>
      <c r="RCJ48" s="83"/>
      <c r="RCK48" s="83"/>
      <c r="RCL48" s="83"/>
      <c r="RCM48" s="83"/>
      <c r="RCN48" s="83"/>
      <c r="RCO48" s="83"/>
      <c r="RCP48" s="83"/>
      <c r="RCQ48" s="83"/>
      <c r="RCR48" s="83"/>
      <c r="RCS48" s="83"/>
      <c r="RCT48" s="83"/>
      <c r="RCU48" s="83"/>
      <c r="RCV48" s="83"/>
      <c r="RCW48" s="83"/>
      <c r="RCX48" s="83"/>
      <c r="RCY48" s="83"/>
      <c r="RCZ48" s="83"/>
      <c r="RDA48" s="83"/>
      <c r="RDB48" s="83"/>
      <c r="RDC48" s="83"/>
      <c r="RDD48" s="83"/>
      <c r="RDE48" s="83"/>
      <c r="RDF48" s="83"/>
      <c r="RDG48" s="83"/>
      <c r="RDH48" s="83"/>
      <c r="RDI48" s="83"/>
      <c r="RDJ48" s="83"/>
      <c r="RDK48" s="83"/>
      <c r="RDL48" s="83"/>
      <c r="RDM48" s="83"/>
      <c r="RDN48" s="83"/>
      <c r="RDO48" s="83"/>
      <c r="RDP48" s="83"/>
      <c r="RDQ48" s="83"/>
      <c r="RDR48" s="83"/>
      <c r="RDS48" s="83"/>
      <c r="RDT48" s="83"/>
      <c r="RDU48" s="83"/>
      <c r="RDV48" s="83"/>
      <c r="RDW48" s="83"/>
      <c r="RDX48" s="83"/>
      <c r="RDY48" s="83"/>
      <c r="RDZ48" s="83"/>
      <c r="REA48" s="83"/>
      <c r="REB48" s="83"/>
      <c r="REC48" s="83"/>
      <c r="RED48" s="83"/>
      <c r="REE48" s="83"/>
      <c r="REF48" s="83"/>
      <c r="REG48" s="83"/>
      <c r="REH48" s="83"/>
      <c r="REI48" s="83"/>
      <c r="REJ48" s="83"/>
      <c r="REK48" s="83"/>
      <c r="REL48" s="83"/>
      <c r="REM48" s="83"/>
      <c r="REN48" s="83"/>
      <c r="REO48" s="83"/>
      <c r="REP48" s="83"/>
      <c r="REQ48" s="83"/>
      <c r="RER48" s="83"/>
      <c r="RES48" s="83"/>
      <c r="RET48" s="83"/>
      <c r="REU48" s="83"/>
      <c r="REV48" s="83"/>
      <c r="REW48" s="83"/>
      <c r="REX48" s="83"/>
      <c r="REY48" s="83"/>
      <c r="REZ48" s="83"/>
      <c r="RFA48" s="83"/>
      <c r="RFB48" s="83"/>
      <c r="RFC48" s="83"/>
      <c r="RFD48" s="83"/>
      <c r="RFE48" s="83"/>
      <c r="RFF48" s="83"/>
      <c r="RFG48" s="83"/>
      <c r="RFH48" s="83"/>
      <c r="RFI48" s="83"/>
      <c r="RFJ48" s="83"/>
      <c r="RFK48" s="83"/>
      <c r="RFL48" s="83"/>
      <c r="RFM48" s="83"/>
      <c r="RFN48" s="83"/>
      <c r="RFO48" s="83"/>
      <c r="RFP48" s="83"/>
      <c r="RFQ48" s="83"/>
      <c r="RFR48" s="83"/>
      <c r="RFS48" s="83"/>
      <c r="RFT48" s="83"/>
      <c r="RFU48" s="83"/>
      <c r="RFV48" s="83"/>
      <c r="RFW48" s="83"/>
      <c r="RFX48" s="83"/>
      <c r="RFY48" s="83"/>
      <c r="RFZ48" s="83"/>
      <c r="RGA48" s="83"/>
      <c r="RGB48" s="83"/>
      <c r="RGC48" s="83"/>
      <c r="RGD48" s="83"/>
      <c r="RGE48" s="83"/>
      <c r="RGF48" s="83"/>
      <c r="RGG48" s="83"/>
      <c r="RGH48" s="83"/>
      <c r="RGI48" s="83"/>
      <c r="RGJ48" s="83"/>
      <c r="RGK48" s="83"/>
      <c r="RGL48" s="83"/>
      <c r="RGM48" s="83"/>
      <c r="RGN48" s="83"/>
      <c r="RGO48" s="83"/>
      <c r="RGP48" s="83"/>
      <c r="RGQ48" s="83"/>
      <c r="RGR48" s="83"/>
      <c r="RGS48" s="83"/>
      <c r="RGT48" s="83"/>
      <c r="RGU48" s="83"/>
      <c r="RGV48" s="83"/>
      <c r="RGW48" s="83"/>
      <c r="RGX48" s="83"/>
      <c r="RGY48" s="83"/>
      <c r="RGZ48" s="83"/>
      <c r="RHA48" s="83"/>
      <c r="RHB48" s="83"/>
      <c r="RHC48" s="83"/>
      <c r="RHD48" s="83"/>
      <c r="RHE48" s="83"/>
      <c r="RHF48" s="83"/>
      <c r="RHG48" s="83"/>
      <c r="RHH48" s="83"/>
      <c r="RHI48" s="83"/>
      <c r="RHJ48" s="83"/>
      <c r="RHK48" s="83"/>
      <c r="RHL48" s="83"/>
      <c r="RHM48" s="83"/>
      <c r="RHN48" s="83"/>
      <c r="RHO48" s="83"/>
      <c r="RHP48" s="83"/>
      <c r="RHQ48" s="83"/>
      <c r="RHR48" s="83"/>
      <c r="RHS48" s="83"/>
      <c r="RHT48" s="83"/>
      <c r="RHU48" s="83"/>
      <c r="RHV48" s="83"/>
      <c r="RHW48" s="83"/>
      <c r="RHX48" s="83"/>
      <c r="RHY48" s="83"/>
      <c r="RHZ48" s="83"/>
      <c r="RIA48" s="83"/>
      <c r="RIB48" s="83"/>
      <c r="RIC48" s="83"/>
      <c r="RID48" s="83"/>
      <c r="RIE48" s="83"/>
      <c r="RIF48" s="83"/>
      <c r="RIG48" s="83"/>
      <c r="RIH48" s="83"/>
      <c r="RII48" s="83"/>
      <c r="RIJ48" s="83"/>
      <c r="RIK48" s="83"/>
      <c r="RIL48" s="83"/>
      <c r="RIM48" s="83"/>
      <c r="RIN48" s="83"/>
      <c r="RIO48" s="83"/>
      <c r="RIP48" s="83"/>
      <c r="RIQ48" s="83"/>
      <c r="RIR48" s="83"/>
      <c r="RIS48" s="83"/>
      <c r="RIT48" s="83"/>
      <c r="RIU48" s="83"/>
      <c r="RIV48" s="83"/>
      <c r="RIW48" s="83"/>
      <c r="RIX48" s="83"/>
      <c r="RIY48" s="83"/>
      <c r="RIZ48" s="83"/>
      <c r="RJA48" s="83"/>
      <c r="RJB48" s="83"/>
      <c r="RJC48" s="83"/>
      <c r="RJD48" s="83"/>
      <c r="RJE48" s="83"/>
      <c r="RJF48" s="83"/>
      <c r="RJG48" s="83"/>
      <c r="RJH48" s="83"/>
      <c r="RJI48" s="83"/>
      <c r="RJJ48" s="83"/>
      <c r="RJK48" s="83"/>
      <c r="RJL48" s="83"/>
      <c r="RJM48" s="83"/>
      <c r="RJN48" s="83"/>
      <c r="RJO48" s="83"/>
      <c r="RJP48" s="83"/>
      <c r="RJQ48" s="83"/>
      <c r="RJR48" s="83"/>
      <c r="RJS48" s="83"/>
      <c r="RJT48" s="83"/>
      <c r="RJU48" s="83"/>
      <c r="RJV48" s="83"/>
      <c r="RJW48" s="83"/>
      <c r="RJX48" s="83"/>
      <c r="RJY48" s="83"/>
      <c r="RJZ48" s="83"/>
      <c r="RKA48" s="83"/>
      <c r="RKB48" s="83"/>
      <c r="RKC48" s="83"/>
      <c r="RKD48" s="83"/>
      <c r="RKE48" s="83"/>
      <c r="RKF48" s="83"/>
      <c r="RKG48" s="83"/>
      <c r="RKH48" s="83"/>
      <c r="RKI48" s="83"/>
      <c r="RKJ48" s="83"/>
      <c r="RKK48" s="83"/>
      <c r="RKL48" s="83"/>
      <c r="RKM48" s="83"/>
      <c r="RKN48" s="83"/>
      <c r="RKO48" s="83"/>
      <c r="RKP48" s="83"/>
      <c r="RKQ48" s="83"/>
      <c r="RKR48" s="83"/>
      <c r="RKS48" s="83"/>
      <c r="RKT48" s="83"/>
      <c r="RKU48" s="83"/>
      <c r="RKV48" s="83"/>
      <c r="RKW48" s="83"/>
      <c r="RKX48" s="83"/>
      <c r="RKY48" s="83"/>
      <c r="RKZ48" s="83"/>
      <c r="RLA48" s="83"/>
      <c r="RLB48" s="83"/>
      <c r="RLC48" s="83"/>
      <c r="RLD48" s="83"/>
      <c r="RLE48" s="83"/>
      <c r="RLF48" s="83"/>
      <c r="RLG48" s="83"/>
      <c r="RLH48" s="83"/>
      <c r="RLI48" s="83"/>
      <c r="RLJ48" s="83"/>
      <c r="RLK48" s="83"/>
      <c r="RLL48" s="83"/>
      <c r="RLM48" s="83"/>
      <c r="RLN48" s="83"/>
      <c r="RLO48" s="83"/>
      <c r="RLP48" s="83"/>
      <c r="RLQ48" s="83"/>
      <c r="RLR48" s="83"/>
      <c r="RLS48" s="83"/>
      <c r="RLT48" s="83"/>
      <c r="RLU48" s="83"/>
      <c r="RLV48" s="83"/>
      <c r="RLW48" s="83"/>
      <c r="RLX48" s="83"/>
      <c r="RLY48" s="83"/>
      <c r="RLZ48" s="83"/>
      <c r="RMA48" s="83"/>
      <c r="RMB48" s="83"/>
      <c r="RMC48" s="83"/>
      <c r="RMD48" s="83"/>
      <c r="RME48" s="83"/>
      <c r="RMF48" s="83"/>
      <c r="RMG48" s="83"/>
      <c r="RMH48" s="83"/>
      <c r="RMI48" s="83"/>
      <c r="RMJ48" s="83"/>
      <c r="RMK48" s="83"/>
      <c r="RML48" s="83"/>
      <c r="RMM48" s="83"/>
      <c r="RMN48" s="83"/>
      <c r="RMO48" s="83"/>
      <c r="RMP48" s="83"/>
      <c r="RMQ48" s="83"/>
      <c r="RMR48" s="83"/>
      <c r="RMS48" s="83"/>
      <c r="RMT48" s="83"/>
      <c r="RMU48" s="83"/>
      <c r="RMV48" s="83"/>
      <c r="RMW48" s="83"/>
      <c r="RMX48" s="83"/>
      <c r="RMY48" s="83"/>
      <c r="RMZ48" s="83"/>
      <c r="RNA48" s="83"/>
      <c r="RNB48" s="83"/>
      <c r="RNC48" s="83"/>
      <c r="RND48" s="83"/>
      <c r="RNE48" s="83"/>
      <c r="RNF48" s="83"/>
      <c r="RNG48" s="83"/>
      <c r="RNH48" s="83"/>
      <c r="RNI48" s="83"/>
      <c r="RNJ48" s="83"/>
      <c r="RNK48" s="83"/>
      <c r="RNL48" s="83"/>
      <c r="RNM48" s="83"/>
      <c r="RNN48" s="83"/>
      <c r="RNO48" s="83"/>
      <c r="RNP48" s="83"/>
      <c r="RNQ48" s="83"/>
      <c r="RNR48" s="83"/>
      <c r="RNS48" s="83"/>
      <c r="RNT48" s="83"/>
      <c r="RNU48" s="83"/>
      <c r="RNV48" s="83"/>
      <c r="RNW48" s="83"/>
      <c r="RNX48" s="83"/>
      <c r="RNY48" s="83"/>
      <c r="RNZ48" s="83"/>
      <c r="ROA48" s="83"/>
      <c r="ROB48" s="83"/>
      <c r="ROC48" s="83"/>
      <c r="ROD48" s="83"/>
      <c r="ROE48" s="83"/>
      <c r="ROF48" s="83"/>
      <c r="ROG48" s="83"/>
      <c r="ROH48" s="83"/>
      <c r="ROI48" s="83"/>
      <c r="ROJ48" s="83"/>
      <c r="ROK48" s="83"/>
      <c r="ROL48" s="83"/>
      <c r="ROM48" s="83"/>
      <c r="RON48" s="83"/>
      <c r="ROO48" s="83"/>
      <c r="ROP48" s="83"/>
      <c r="ROQ48" s="83"/>
      <c r="ROR48" s="83"/>
      <c r="ROS48" s="83"/>
      <c r="ROT48" s="83"/>
      <c r="ROU48" s="83"/>
      <c r="ROV48" s="83"/>
      <c r="ROW48" s="83"/>
      <c r="ROX48" s="83"/>
      <c r="ROY48" s="83"/>
      <c r="ROZ48" s="83"/>
      <c r="RPA48" s="83"/>
      <c r="RPB48" s="83"/>
      <c r="RPC48" s="83"/>
      <c r="RPD48" s="83"/>
      <c r="RPE48" s="83"/>
      <c r="RPF48" s="83"/>
      <c r="RPG48" s="83"/>
      <c r="RPH48" s="83"/>
      <c r="RPI48" s="83"/>
      <c r="RPJ48" s="83"/>
      <c r="RPK48" s="83"/>
      <c r="RPL48" s="83"/>
      <c r="RPM48" s="83"/>
      <c r="RPN48" s="83"/>
      <c r="RPO48" s="83"/>
      <c r="RPP48" s="83"/>
      <c r="RPQ48" s="83"/>
      <c r="RPR48" s="83"/>
      <c r="RPS48" s="83"/>
      <c r="RPT48" s="83"/>
      <c r="RPU48" s="83"/>
      <c r="RPV48" s="83"/>
      <c r="RPW48" s="83"/>
      <c r="RPX48" s="83"/>
      <c r="RPY48" s="83"/>
      <c r="RPZ48" s="83"/>
      <c r="RQA48" s="83"/>
      <c r="RQB48" s="83"/>
      <c r="RQC48" s="83"/>
      <c r="RQD48" s="83"/>
      <c r="RQE48" s="83"/>
      <c r="RQF48" s="83"/>
      <c r="RQG48" s="83"/>
      <c r="RQH48" s="83"/>
      <c r="RQI48" s="83"/>
      <c r="RQJ48" s="83"/>
      <c r="RQK48" s="83"/>
      <c r="RQL48" s="83"/>
      <c r="RQM48" s="83"/>
      <c r="RQN48" s="83"/>
      <c r="RQO48" s="83"/>
      <c r="RQP48" s="83"/>
      <c r="RQQ48" s="83"/>
      <c r="RQR48" s="83"/>
      <c r="RQS48" s="83"/>
      <c r="RQT48" s="83"/>
      <c r="RQU48" s="83"/>
      <c r="RQV48" s="83"/>
      <c r="RQW48" s="83"/>
      <c r="RQX48" s="83"/>
      <c r="RQY48" s="83"/>
      <c r="RQZ48" s="83"/>
      <c r="RRA48" s="83"/>
      <c r="RRB48" s="83"/>
      <c r="RRC48" s="83"/>
      <c r="RRD48" s="83"/>
      <c r="RRE48" s="83"/>
      <c r="RRF48" s="83"/>
      <c r="RRG48" s="83"/>
      <c r="RRH48" s="83"/>
      <c r="RRI48" s="83"/>
      <c r="RRJ48" s="83"/>
      <c r="RRK48" s="83"/>
      <c r="RRL48" s="83"/>
      <c r="RRM48" s="83"/>
      <c r="RRN48" s="83"/>
      <c r="RRO48" s="83"/>
      <c r="RRP48" s="83"/>
      <c r="RRQ48" s="83"/>
      <c r="RRR48" s="83"/>
      <c r="RRS48" s="83"/>
      <c r="RRT48" s="83"/>
      <c r="RRU48" s="83"/>
      <c r="RRV48" s="83"/>
      <c r="RRW48" s="83"/>
      <c r="RRX48" s="83"/>
      <c r="RRY48" s="83"/>
      <c r="RRZ48" s="83"/>
      <c r="RSA48" s="83"/>
      <c r="RSB48" s="83"/>
      <c r="RSC48" s="83"/>
      <c r="RSD48" s="83"/>
      <c r="RSE48" s="83"/>
      <c r="RSF48" s="83"/>
      <c r="RSG48" s="83"/>
      <c r="RSH48" s="83"/>
      <c r="RSI48" s="83"/>
      <c r="RSJ48" s="83"/>
      <c r="RSK48" s="83"/>
      <c r="RSL48" s="83"/>
      <c r="RSM48" s="83"/>
      <c r="RSN48" s="83"/>
      <c r="RSO48" s="83"/>
      <c r="RSP48" s="83"/>
      <c r="RSQ48" s="83"/>
      <c r="RSR48" s="83"/>
      <c r="RSS48" s="83"/>
      <c r="RST48" s="83"/>
      <c r="RSU48" s="83"/>
      <c r="RSV48" s="83"/>
      <c r="RSW48" s="83"/>
      <c r="RSX48" s="83"/>
      <c r="RSY48" s="83"/>
      <c r="RSZ48" s="83"/>
      <c r="RTA48" s="83"/>
      <c r="RTB48" s="83"/>
      <c r="RTC48" s="83"/>
      <c r="RTD48" s="83"/>
      <c r="RTE48" s="83"/>
      <c r="RTF48" s="83"/>
      <c r="RTG48" s="83"/>
      <c r="RTH48" s="83"/>
      <c r="RTI48" s="83"/>
      <c r="RTJ48" s="83"/>
      <c r="RTK48" s="83"/>
      <c r="RTL48" s="83"/>
      <c r="RTM48" s="83"/>
      <c r="RTN48" s="83"/>
      <c r="RTO48" s="83"/>
      <c r="RTP48" s="83"/>
      <c r="RTQ48" s="83"/>
      <c r="RTR48" s="83"/>
      <c r="RTS48" s="83"/>
      <c r="RTT48" s="83"/>
      <c r="RTU48" s="83"/>
      <c r="RTV48" s="83"/>
      <c r="RTW48" s="83"/>
      <c r="RTX48" s="83"/>
      <c r="RTY48" s="83"/>
      <c r="RTZ48" s="83"/>
      <c r="RUA48" s="83"/>
      <c r="RUB48" s="83"/>
      <c r="RUC48" s="83"/>
      <c r="RUD48" s="83"/>
      <c r="RUE48" s="83"/>
      <c r="RUF48" s="83"/>
      <c r="RUG48" s="83"/>
      <c r="RUH48" s="83"/>
      <c r="RUI48" s="83"/>
      <c r="RUJ48" s="83"/>
      <c r="RUK48" s="83"/>
      <c r="RUL48" s="83"/>
      <c r="RUM48" s="83"/>
      <c r="RUN48" s="83"/>
      <c r="RUO48" s="83"/>
      <c r="RUP48" s="83"/>
      <c r="RUQ48" s="83"/>
      <c r="RUR48" s="83"/>
      <c r="RUS48" s="83"/>
      <c r="RUT48" s="83"/>
      <c r="RUU48" s="83"/>
      <c r="RUV48" s="83"/>
      <c r="RUW48" s="83"/>
      <c r="RUX48" s="83"/>
      <c r="RUY48" s="83"/>
      <c r="RUZ48" s="83"/>
      <c r="RVA48" s="83"/>
      <c r="RVB48" s="83"/>
      <c r="RVC48" s="83"/>
      <c r="RVD48" s="83"/>
      <c r="RVE48" s="83"/>
      <c r="RVF48" s="83"/>
      <c r="RVG48" s="83"/>
      <c r="RVH48" s="83"/>
      <c r="RVI48" s="83"/>
      <c r="RVJ48" s="83"/>
      <c r="RVK48" s="83"/>
      <c r="RVL48" s="83"/>
      <c r="RVM48" s="83"/>
      <c r="RVN48" s="83"/>
      <c r="RVO48" s="83"/>
      <c r="RVP48" s="83"/>
      <c r="RVQ48" s="83"/>
      <c r="RVR48" s="83"/>
      <c r="RVS48" s="83"/>
      <c r="RVT48" s="83"/>
      <c r="RVU48" s="83"/>
      <c r="RVV48" s="83"/>
      <c r="RVW48" s="83"/>
      <c r="RVX48" s="83"/>
      <c r="RVY48" s="83"/>
      <c r="RVZ48" s="83"/>
      <c r="RWA48" s="83"/>
      <c r="RWB48" s="83"/>
      <c r="RWC48" s="83"/>
      <c r="RWD48" s="83"/>
      <c r="RWE48" s="83"/>
      <c r="RWF48" s="83"/>
      <c r="RWG48" s="83"/>
      <c r="RWH48" s="83"/>
      <c r="RWI48" s="83"/>
      <c r="RWJ48" s="83"/>
      <c r="RWK48" s="83"/>
      <c r="RWL48" s="83"/>
      <c r="RWM48" s="83"/>
      <c r="RWN48" s="83"/>
      <c r="RWO48" s="83"/>
      <c r="RWP48" s="83"/>
      <c r="RWQ48" s="83"/>
      <c r="RWR48" s="83"/>
      <c r="RWS48" s="83"/>
      <c r="RWT48" s="83"/>
      <c r="RWU48" s="83"/>
      <c r="RWV48" s="83"/>
      <c r="RWW48" s="83"/>
      <c r="RWX48" s="83"/>
      <c r="RWY48" s="83"/>
      <c r="RWZ48" s="83"/>
      <c r="RXA48" s="83"/>
      <c r="RXB48" s="83"/>
      <c r="RXC48" s="83"/>
      <c r="RXD48" s="83"/>
      <c r="RXE48" s="83"/>
      <c r="RXF48" s="83"/>
      <c r="RXG48" s="83"/>
      <c r="RXH48" s="83"/>
      <c r="RXI48" s="83"/>
      <c r="RXJ48" s="83"/>
      <c r="RXK48" s="83"/>
      <c r="RXL48" s="83"/>
      <c r="RXM48" s="83"/>
      <c r="RXN48" s="83"/>
      <c r="RXO48" s="83"/>
      <c r="RXP48" s="83"/>
      <c r="RXQ48" s="83"/>
      <c r="RXR48" s="83"/>
      <c r="RXS48" s="83"/>
      <c r="RXT48" s="83"/>
      <c r="RXU48" s="83"/>
      <c r="RXV48" s="83"/>
      <c r="RXW48" s="83"/>
      <c r="RXX48" s="83"/>
      <c r="RXY48" s="83"/>
      <c r="RXZ48" s="83"/>
      <c r="RYA48" s="83"/>
      <c r="RYB48" s="83"/>
      <c r="RYC48" s="83"/>
      <c r="RYD48" s="83"/>
      <c r="RYE48" s="83"/>
      <c r="RYF48" s="83"/>
      <c r="RYG48" s="83"/>
      <c r="RYH48" s="83"/>
      <c r="RYI48" s="83"/>
      <c r="RYJ48" s="83"/>
      <c r="RYK48" s="83"/>
      <c r="RYL48" s="83"/>
      <c r="RYM48" s="83"/>
      <c r="RYN48" s="83"/>
      <c r="RYO48" s="83"/>
      <c r="RYP48" s="83"/>
      <c r="RYQ48" s="83"/>
      <c r="RYR48" s="83"/>
      <c r="RYS48" s="83"/>
      <c r="RYT48" s="83"/>
      <c r="RYU48" s="83"/>
      <c r="RYV48" s="83"/>
      <c r="RYW48" s="83"/>
      <c r="RYX48" s="83"/>
      <c r="RYY48" s="83"/>
      <c r="RYZ48" s="83"/>
      <c r="RZA48" s="83"/>
      <c r="RZB48" s="83"/>
      <c r="RZC48" s="83"/>
      <c r="RZD48" s="83"/>
      <c r="RZE48" s="83"/>
      <c r="RZF48" s="83"/>
      <c r="RZG48" s="83"/>
      <c r="RZH48" s="83"/>
      <c r="RZI48" s="83"/>
      <c r="RZJ48" s="83"/>
      <c r="RZK48" s="83"/>
      <c r="RZL48" s="83"/>
      <c r="RZM48" s="83"/>
      <c r="RZN48" s="83"/>
      <c r="RZO48" s="83"/>
      <c r="RZP48" s="83"/>
      <c r="RZQ48" s="83"/>
      <c r="RZR48" s="83"/>
      <c r="RZS48" s="83"/>
      <c r="RZT48" s="83"/>
      <c r="RZU48" s="83"/>
      <c r="RZV48" s="83"/>
      <c r="RZW48" s="83"/>
      <c r="RZX48" s="83"/>
      <c r="RZY48" s="83"/>
      <c r="RZZ48" s="83"/>
      <c r="SAA48" s="83"/>
      <c r="SAB48" s="83"/>
      <c r="SAC48" s="83"/>
      <c r="SAD48" s="83"/>
      <c r="SAE48" s="83"/>
      <c r="SAF48" s="83"/>
      <c r="SAG48" s="83"/>
      <c r="SAH48" s="83"/>
      <c r="SAI48" s="83"/>
      <c r="SAJ48" s="83"/>
      <c r="SAK48" s="83"/>
      <c r="SAL48" s="83"/>
      <c r="SAM48" s="83"/>
      <c r="SAN48" s="83"/>
      <c r="SAO48" s="83"/>
      <c r="SAP48" s="83"/>
      <c r="SAQ48" s="83"/>
      <c r="SAR48" s="83"/>
      <c r="SAS48" s="83"/>
      <c r="SAT48" s="83"/>
      <c r="SAU48" s="83"/>
      <c r="SAV48" s="83"/>
      <c r="SAW48" s="83"/>
      <c r="SAX48" s="83"/>
      <c r="SAY48" s="83"/>
      <c r="SAZ48" s="83"/>
      <c r="SBA48" s="83"/>
      <c r="SBB48" s="83"/>
      <c r="SBC48" s="83"/>
      <c r="SBD48" s="83"/>
      <c r="SBE48" s="83"/>
      <c r="SBF48" s="83"/>
      <c r="SBG48" s="83"/>
      <c r="SBH48" s="83"/>
      <c r="SBI48" s="83"/>
      <c r="SBJ48" s="83"/>
      <c r="SBK48" s="83"/>
      <c r="SBL48" s="83"/>
      <c r="SBM48" s="83"/>
      <c r="SBN48" s="83"/>
      <c r="SBO48" s="83"/>
      <c r="SBP48" s="83"/>
      <c r="SBQ48" s="83"/>
      <c r="SBR48" s="83"/>
      <c r="SBS48" s="83"/>
      <c r="SBT48" s="83"/>
      <c r="SBU48" s="83"/>
      <c r="SBV48" s="83"/>
      <c r="SBW48" s="83"/>
      <c r="SBX48" s="83"/>
      <c r="SBY48" s="83"/>
      <c r="SBZ48" s="83"/>
      <c r="SCA48" s="83"/>
      <c r="SCB48" s="83"/>
      <c r="SCC48" s="83"/>
      <c r="SCD48" s="83"/>
      <c r="SCE48" s="83"/>
      <c r="SCF48" s="83"/>
      <c r="SCG48" s="83"/>
      <c r="SCH48" s="83"/>
      <c r="SCI48" s="83"/>
      <c r="SCJ48" s="83"/>
      <c r="SCK48" s="83"/>
      <c r="SCL48" s="83"/>
      <c r="SCM48" s="83"/>
      <c r="SCN48" s="83"/>
      <c r="SCO48" s="83"/>
      <c r="SCP48" s="83"/>
      <c r="SCQ48" s="83"/>
      <c r="SCR48" s="83"/>
      <c r="SCS48" s="83"/>
      <c r="SCT48" s="83"/>
      <c r="SCU48" s="83"/>
      <c r="SCV48" s="83"/>
      <c r="SCW48" s="83"/>
      <c r="SCX48" s="83"/>
      <c r="SCY48" s="83"/>
      <c r="SCZ48" s="83"/>
      <c r="SDA48" s="83"/>
      <c r="SDB48" s="83"/>
      <c r="SDC48" s="83"/>
      <c r="SDD48" s="83"/>
      <c r="SDE48" s="83"/>
      <c r="SDF48" s="83"/>
      <c r="SDG48" s="83"/>
      <c r="SDH48" s="83"/>
      <c r="SDI48" s="83"/>
      <c r="SDJ48" s="83"/>
      <c r="SDK48" s="83"/>
      <c r="SDL48" s="83"/>
      <c r="SDM48" s="83"/>
      <c r="SDN48" s="83"/>
      <c r="SDO48" s="83"/>
      <c r="SDP48" s="83"/>
      <c r="SDQ48" s="83"/>
      <c r="SDR48" s="83"/>
      <c r="SDS48" s="83"/>
      <c r="SDT48" s="83"/>
      <c r="SDU48" s="83"/>
      <c r="SDV48" s="83"/>
      <c r="SDW48" s="83"/>
      <c r="SDX48" s="83"/>
      <c r="SDY48" s="83"/>
      <c r="SDZ48" s="83"/>
      <c r="SEA48" s="83"/>
      <c r="SEB48" s="83"/>
      <c r="SEC48" s="83"/>
      <c r="SED48" s="83"/>
      <c r="SEE48" s="83"/>
      <c r="SEF48" s="83"/>
      <c r="SEG48" s="83"/>
      <c r="SEH48" s="83"/>
      <c r="SEI48" s="83"/>
      <c r="SEJ48" s="83"/>
      <c r="SEK48" s="83"/>
      <c r="SEL48" s="83"/>
      <c r="SEM48" s="83"/>
      <c r="SEN48" s="83"/>
      <c r="SEO48" s="83"/>
      <c r="SEP48" s="83"/>
      <c r="SEQ48" s="83"/>
      <c r="SER48" s="83"/>
      <c r="SES48" s="83"/>
      <c r="SET48" s="83"/>
      <c r="SEU48" s="83"/>
      <c r="SEV48" s="83"/>
      <c r="SEW48" s="83"/>
      <c r="SEX48" s="83"/>
      <c r="SEY48" s="83"/>
      <c r="SEZ48" s="83"/>
      <c r="SFA48" s="83"/>
      <c r="SFB48" s="83"/>
      <c r="SFC48" s="83"/>
      <c r="SFD48" s="83"/>
      <c r="SFE48" s="83"/>
      <c r="SFF48" s="83"/>
      <c r="SFG48" s="83"/>
      <c r="SFH48" s="83"/>
      <c r="SFI48" s="83"/>
      <c r="SFJ48" s="83"/>
      <c r="SFK48" s="83"/>
      <c r="SFL48" s="83"/>
      <c r="SFM48" s="83"/>
      <c r="SFN48" s="83"/>
      <c r="SFO48" s="83"/>
      <c r="SFP48" s="83"/>
      <c r="SFQ48" s="83"/>
      <c r="SFR48" s="83"/>
      <c r="SFS48" s="83"/>
      <c r="SFT48" s="83"/>
      <c r="SFU48" s="83"/>
      <c r="SFV48" s="83"/>
      <c r="SFW48" s="83"/>
      <c r="SFX48" s="83"/>
      <c r="SFY48" s="83"/>
      <c r="SFZ48" s="83"/>
      <c r="SGA48" s="83"/>
      <c r="SGB48" s="83"/>
      <c r="SGC48" s="83"/>
      <c r="SGD48" s="83"/>
      <c r="SGE48" s="83"/>
      <c r="SGF48" s="83"/>
      <c r="SGG48" s="83"/>
      <c r="SGH48" s="83"/>
      <c r="SGI48" s="83"/>
      <c r="SGJ48" s="83"/>
      <c r="SGK48" s="83"/>
      <c r="SGL48" s="83"/>
      <c r="SGM48" s="83"/>
      <c r="SGN48" s="83"/>
      <c r="SGO48" s="83"/>
      <c r="SGP48" s="83"/>
      <c r="SGQ48" s="83"/>
      <c r="SGR48" s="83"/>
      <c r="SGS48" s="83"/>
      <c r="SGT48" s="83"/>
      <c r="SGU48" s="83"/>
      <c r="SGV48" s="83"/>
      <c r="SGW48" s="83"/>
      <c r="SGX48" s="83"/>
      <c r="SGY48" s="83"/>
      <c r="SGZ48" s="83"/>
      <c r="SHA48" s="83"/>
      <c r="SHB48" s="83"/>
      <c r="SHC48" s="83"/>
      <c r="SHD48" s="83"/>
      <c r="SHE48" s="83"/>
      <c r="SHF48" s="83"/>
      <c r="SHG48" s="83"/>
      <c r="SHH48" s="83"/>
      <c r="SHI48" s="83"/>
      <c r="SHJ48" s="83"/>
      <c r="SHK48" s="83"/>
      <c r="SHL48" s="83"/>
      <c r="SHM48" s="83"/>
      <c r="SHN48" s="83"/>
      <c r="SHO48" s="83"/>
      <c r="SHP48" s="83"/>
      <c r="SHQ48" s="83"/>
      <c r="SHR48" s="83"/>
      <c r="SHS48" s="83"/>
      <c r="SHT48" s="83"/>
      <c r="SHU48" s="83"/>
      <c r="SHV48" s="83"/>
      <c r="SHW48" s="83"/>
      <c r="SHX48" s="83"/>
      <c r="SHY48" s="83"/>
      <c r="SHZ48" s="83"/>
      <c r="SIA48" s="83"/>
      <c r="SIB48" s="83"/>
      <c r="SIC48" s="83"/>
      <c r="SID48" s="83"/>
      <c r="SIE48" s="83"/>
      <c r="SIF48" s="83"/>
      <c r="SIG48" s="83"/>
      <c r="SIH48" s="83"/>
      <c r="SII48" s="83"/>
      <c r="SIJ48" s="83"/>
      <c r="SIK48" s="83"/>
      <c r="SIL48" s="83"/>
      <c r="SIM48" s="83"/>
      <c r="SIN48" s="83"/>
      <c r="SIO48" s="83"/>
      <c r="SIP48" s="83"/>
      <c r="SIQ48" s="83"/>
      <c r="SIR48" s="83"/>
      <c r="SIS48" s="83"/>
      <c r="SIT48" s="83"/>
      <c r="SIU48" s="83"/>
      <c r="SIV48" s="83"/>
      <c r="SIW48" s="83"/>
      <c r="SIX48" s="83"/>
      <c r="SIY48" s="83"/>
      <c r="SIZ48" s="83"/>
      <c r="SJA48" s="83"/>
      <c r="SJB48" s="83"/>
      <c r="SJC48" s="83"/>
      <c r="SJD48" s="83"/>
      <c r="SJE48" s="83"/>
      <c r="SJF48" s="83"/>
      <c r="SJG48" s="83"/>
      <c r="SJH48" s="83"/>
      <c r="SJI48" s="83"/>
      <c r="SJJ48" s="83"/>
      <c r="SJK48" s="83"/>
      <c r="SJL48" s="83"/>
      <c r="SJM48" s="83"/>
      <c r="SJN48" s="83"/>
      <c r="SJO48" s="83"/>
      <c r="SJP48" s="83"/>
      <c r="SJQ48" s="83"/>
      <c r="SJR48" s="83"/>
      <c r="SJS48" s="83"/>
      <c r="SJT48" s="83"/>
      <c r="SJU48" s="83"/>
      <c r="SJV48" s="83"/>
      <c r="SJW48" s="83"/>
      <c r="SJX48" s="83"/>
      <c r="SJY48" s="83"/>
      <c r="SJZ48" s="83"/>
      <c r="SKA48" s="83"/>
      <c r="SKB48" s="83"/>
      <c r="SKC48" s="83"/>
      <c r="SKD48" s="83"/>
      <c r="SKE48" s="83"/>
      <c r="SKF48" s="83"/>
      <c r="SKG48" s="83"/>
      <c r="SKH48" s="83"/>
      <c r="SKI48" s="83"/>
      <c r="SKJ48" s="83"/>
      <c r="SKK48" s="83"/>
      <c r="SKL48" s="83"/>
      <c r="SKM48" s="83"/>
      <c r="SKN48" s="83"/>
      <c r="SKO48" s="83"/>
      <c r="SKP48" s="83"/>
      <c r="SKQ48" s="83"/>
      <c r="SKR48" s="83"/>
      <c r="SKS48" s="83"/>
      <c r="SKT48" s="83"/>
      <c r="SKU48" s="83"/>
      <c r="SKV48" s="83"/>
      <c r="SKW48" s="83"/>
      <c r="SKX48" s="83"/>
      <c r="SKY48" s="83"/>
      <c r="SKZ48" s="83"/>
      <c r="SLA48" s="83"/>
      <c r="SLB48" s="83"/>
      <c r="SLC48" s="83"/>
      <c r="SLD48" s="83"/>
      <c r="SLE48" s="83"/>
      <c r="SLF48" s="83"/>
      <c r="SLG48" s="83"/>
      <c r="SLH48" s="83"/>
      <c r="SLI48" s="83"/>
      <c r="SLJ48" s="83"/>
      <c r="SLK48" s="83"/>
      <c r="SLL48" s="83"/>
      <c r="SLM48" s="83"/>
      <c r="SLN48" s="83"/>
      <c r="SLO48" s="83"/>
      <c r="SLP48" s="83"/>
      <c r="SLQ48" s="83"/>
      <c r="SLR48" s="83"/>
      <c r="SLS48" s="83"/>
      <c r="SLT48" s="83"/>
      <c r="SLU48" s="83"/>
      <c r="SLV48" s="83"/>
      <c r="SLW48" s="83"/>
      <c r="SLX48" s="83"/>
      <c r="SLY48" s="83"/>
      <c r="SLZ48" s="83"/>
      <c r="SMA48" s="83"/>
      <c r="SMB48" s="83"/>
      <c r="SMC48" s="83"/>
      <c r="SMD48" s="83"/>
      <c r="SME48" s="83"/>
      <c r="SMF48" s="83"/>
      <c r="SMG48" s="83"/>
      <c r="SMH48" s="83"/>
      <c r="SMI48" s="83"/>
      <c r="SMJ48" s="83"/>
      <c r="SMK48" s="83"/>
      <c r="SML48" s="83"/>
      <c r="SMM48" s="83"/>
      <c r="SMN48" s="83"/>
      <c r="SMO48" s="83"/>
      <c r="SMP48" s="83"/>
      <c r="SMQ48" s="83"/>
      <c r="SMR48" s="83"/>
      <c r="SMS48" s="83"/>
      <c r="SMT48" s="83"/>
      <c r="SMU48" s="83"/>
      <c r="SMV48" s="83"/>
      <c r="SMW48" s="83"/>
      <c r="SMX48" s="83"/>
      <c r="SMY48" s="83"/>
      <c r="SMZ48" s="83"/>
      <c r="SNA48" s="83"/>
      <c r="SNB48" s="83"/>
      <c r="SNC48" s="83"/>
      <c r="SND48" s="83"/>
      <c r="SNE48" s="83"/>
      <c r="SNF48" s="83"/>
      <c r="SNG48" s="83"/>
      <c r="SNH48" s="83"/>
      <c r="SNI48" s="83"/>
      <c r="SNJ48" s="83"/>
      <c r="SNK48" s="83"/>
      <c r="SNL48" s="83"/>
      <c r="SNM48" s="83"/>
      <c r="SNN48" s="83"/>
      <c r="SNO48" s="83"/>
      <c r="SNP48" s="83"/>
      <c r="SNQ48" s="83"/>
      <c r="SNR48" s="83"/>
      <c r="SNS48" s="83"/>
      <c r="SNT48" s="83"/>
      <c r="SNU48" s="83"/>
      <c r="SNV48" s="83"/>
      <c r="SNW48" s="83"/>
      <c r="SNX48" s="83"/>
      <c r="SNY48" s="83"/>
      <c r="SNZ48" s="83"/>
      <c r="SOA48" s="83"/>
      <c r="SOB48" s="83"/>
      <c r="SOC48" s="83"/>
      <c r="SOD48" s="83"/>
      <c r="SOE48" s="83"/>
      <c r="SOF48" s="83"/>
      <c r="SOG48" s="83"/>
      <c r="SOH48" s="83"/>
      <c r="SOI48" s="83"/>
      <c r="SOJ48" s="83"/>
      <c r="SOK48" s="83"/>
      <c r="SOL48" s="83"/>
      <c r="SOM48" s="83"/>
      <c r="SON48" s="83"/>
      <c r="SOO48" s="83"/>
      <c r="SOP48" s="83"/>
      <c r="SOQ48" s="83"/>
      <c r="SOR48" s="83"/>
      <c r="SOS48" s="83"/>
      <c r="SOT48" s="83"/>
      <c r="SOU48" s="83"/>
      <c r="SOV48" s="83"/>
      <c r="SOW48" s="83"/>
      <c r="SOX48" s="83"/>
      <c r="SOY48" s="83"/>
      <c r="SOZ48" s="83"/>
      <c r="SPA48" s="83"/>
      <c r="SPB48" s="83"/>
      <c r="SPC48" s="83"/>
      <c r="SPD48" s="83"/>
      <c r="SPE48" s="83"/>
      <c r="SPF48" s="83"/>
      <c r="SPG48" s="83"/>
      <c r="SPH48" s="83"/>
      <c r="SPI48" s="83"/>
      <c r="SPJ48" s="83"/>
      <c r="SPK48" s="83"/>
      <c r="SPL48" s="83"/>
      <c r="SPM48" s="83"/>
      <c r="SPN48" s="83"/>
      <c r="SPO48" s="83"/>
      <c r="SPP48" s="83"/>
      <c r="SPQ48" s="83"/>
      <c r="SPR48" s="83"/>
      <c r="SPS48" s="83"/>
      <c r="SPT48" s="83"/>
      <c r="SPU48" s="83"/>
      <c r="SPV48" s="83"/>
      <c r="SPW48" s="83"/>
      <c r="SPX48" s="83"/>
      <c r="SPY48" s="83"/>
      <c r="SPZ48" s="83"/>
      <c r="SQA48" s="83"/>
      <c r="SQB48" s="83"/>
      <c r="SQC48" s="83"/>
      <c r="SQD48" s="83"/>
      <c r="SQE48" s="83"/>
      <c r="SQF48" s="83"/>
      <c r="SQG48" s="83"/>
      <c r="SQH48" s="83"/>
      <c r="SQI48" s="83"/>
      <c r="SQJ48" s="83"/>
      <c r="SQK48" s="83"/>
      <c r="SQL48" s="83"/>
      <c r="SQM48" s="83"/>
      <c r="SQN48" s="83"/>
      <c r="SQO48" s="83"/>
      <c r="SQP48" s="83"/>
      <c r="SQQ48" s="83"/>
      <c r="SQR48" s="83"/>
      <c r="SQS48" s="83"/>
      <c r="SQT48" s="83"/>
      <c r="SQU48" s="83"/>
      <c r="SQV48" s="83"/>
      <c r="SQW48" s="83"/>
      <c r="SQX48" s="83"/>
      <c r="SQY48" s="83"/>
      <c r="SQZ48" s="83"/>
      <c r="SRA48" s="83"/>
      <c r="SRB48" s="83"/>
      <c r="SRC48" s="83"/>
      <c r="SRD48" s="83"/>
      <c r="SRE48" s="83"/>
      <c r="SRF48" s="83"/>
      <c r="SRG48" s="83"/>
      <c r="SRH48" s="83"/>
      <c r="SRI48" s="83"/>
      <c r="SRJ48" s="83"/>
      <c r="SRK48" s="83"/>
      <c r="SRL48" s="83"/>
      <c r="SRM48" s="83"/>
      <c r="SRN48" s="83"/>
      <c r="SRO48" s="83"/>
      <c r="SRP48" s="83"/>
      <c r="SRQ48" s="83"/>
      <c r="SRR48" s="83"/>
      <c r="SRS48" s="83"/>
      <c r="SRT48" s="83"/>
      <c r="SRU48" s="83"/>
      <c r="SRV48" s="83"/>
      <c r="SRW48" s="83"/>
      <c r="SRX48" s="83"/>
      <c r="SRY48" s="83"/>
      <c r="SRZ48" s="83"/>
      <c r="SSA48" s="83"/>
      <c r="SSB48" s="83"/>
      <c r="SSC48" s="83"/>
      <c r="SSD48" s="83"/>
      <c r="SSE48" s="83"/>
      <c r="SSF48" s="83"/>
      <c r="SSG48" s="83"/>
      <c r="SSH48" s="83"/>
      <c r="SSI48" s="83"/>
      <c r="SSJ48" s="83"/>
      <c r="SSK48" s="83"/>
      <c r="SSL48" s="83"/>
      <c r="SSM48" s="83"/>
      <c r="SSN48" s="83"/>
      <c r="SSO48" s="83"/>
      <c r="SSP48" s="83"/>
      <c r="SSQ48" s="83"/>
      <c r="SSR48" s="83"/>
      <c r="SSS48" s="83"/>
      <c r="SST48" s="83"/>
      <c r="SSU48" s="83"/>
      <c r="SSV48" s="83"/>
      <c r="SSW48" s="83"/>
      <c r="SSX48" s="83"/>
      <c r="SSY48" s="83"/>
      <c r="SSZ48" s="83"/>
      <c r="STA48" s="83"/>
      <c r="STB48" s="83"/>
      <c r="STC48" s="83"/>
      <c r="STD48" s="83"/>
      <c r="STE48" s="83"/>
      <c r="STF48" s="83"/>
      <c r="STG48" s="83"/>
      <c r="STH48" s="83"/>
      <c r="STI48" s="83"/>
      <c r="STJ48" s="83"/>
      <c r="STK48" s="83"/>
      <c r="STL48" s="83"/>
      <c r="STM48" s="83"/>
      <c r="STN48" s="83"/>
      <c r="STO48" s="83"/>
      <c r="STP48" s="83"/>
      <c r="STQ48" s="83"/>
      <c r="STR48" s="83"/>
      <c r="STS48" s="83"/>
      <c r="STT48" s="83"/>
      <c r="STU48" s="83"/>
      <c r="STV48" s="83"/>
      <c r="STW48" s="83"/>
      <c r="STX48" s="83"/>
      <c r="STY48" s="83"/>
      <c r="STZ48" s="83"/>
      <c r="SUA48" s="83"/>
      <c r="SUB48" s="83"/>
      <c r="SUC48" s="83"/>
      <c r="SUD48" s="83"/>
      <c r="SUE48" s="83"/>
      <c r="SUF48" s="83"/>
      <c r="SUG48" s="83"/>
      <c r="SUH48" s="83"/>
      <c r="SUI48" s="83"/>
      <c r="SUJ48" s="83"/>
      <c r="SUK48" s="83"/>
      <c r="SUL48" s="83"/>
      <c r="SUM48" s="83"/>
      <c r="SUN48" s="83"/>
      <c r="SUO48" s="83"/>
      <c r="SUP48" s="83"/>
      <c r="SUQ48" s="83"/>
      <c r="SUR48" s="83"/>
      <c r="SUS48" s="83"/>
      <c r="SUT48" s="83"/>
      <c r="SUU48" s="83"/>
      <c r="SUV48" s="83"/>
      <c r="SUW48" s="83"/>
      <c r="SUX48" s="83"/>
      <c r="SUY48" s="83"/>
      <c r="SUZ48" s="83"/>
      <c r="SVA48" s="83"/>
      <c r="SVB48" s="83"/>
      <c r="SVC48" s="83"/>
      <c r="SVD48" s="83"/>
      <c r="SVE48" s="83"/>
      <c r="SVF48" s="83"/>
      <c r="SVG48" s="83"/>
      <c r="SVH48" s="83"/>
      <c r="SVI48" s="83"/>
      <c r="SVJ48" s="83"/>
      <c r="SVK48" s="83"/>
      <c r="SVL48" s="83"/>
      <c r="SVM48" s="83"/>
      <c r="SVN48" s="83"/>
      <c r="SVO48" s="83"/>
      <c r="SVP48" s="83"/>
      <c r="SVQ48" s="83"/>
      <c r="SVR48" s="83"/>
      <c r="SVS48" s="83"/>
      <c r="SVT48" s="83"/>
      <c r="SVU48" s="83"/>
      <c r="SVV48" s="83"/>
      <c r="SVW48" s="83"/>
      <c r="SVX48" s="83"/>
      <c r="SVY48" s="83"/>
      <c r="SVZ48" s="83"/>
      <c r="SWA48" s="83"/>
      <c r="SWB48" s="83"/>
      <c r="SWC48" s="83"/>
      <c r="SWD48" s="83"/>
      <c r="SWE48" s="83"/>
      <c r="SWF48" s="83"/>
      <c r="SWG48" s="83"/>
      <c r="SWH48" s="83"/>
      <c r="SWI48" s="83"/>
      <c r="SWJ48" s="83"/>
      <c r="SWK48" s="83"/>
      <c r="SWL48" s="83"/>
      <c r="SWM48" s="83"/>
      <c r="SWN48" s="83"/>
      <c r="SWO48" s="83"/>
      <c r="SWP48" s="83"/>
      <c r="SWQ48" s="83"/>
      <c r="SWR48" s="83"/>
      <c r="SWS48" s="83"/>
      <c r="SWT48" s="83"/>
      <c r="SWU48" s="83"/>
      <c r="SWV48" s="83"/>
      <c r="SWW48" s="83"/>
      <c r="SWX48" s="83"/>
      <c r="SWY48" s="83"/>
      <c r="SWZ48" s="83"/>
      <c r="SXA48" s="83"/>
      <c r="SXB48" s="83"/>
      <c r="SXC48" s="83"/>
      <c r="SXD48" s="83"/>
      <c r="SXE48" s="83"/>
      <c r="SXF48" s="83"/>
      <c r="SXG48" s="83"/>
      <c r="SXH48" s="83"/>
      <c r="SXI48" s="83"/>
      <c r="SXJ48" s="83"/>
      <c r="SXK48" s="83"/>
      <c r="SXL48" s="83"/>
      <c r="SXM48" s="83"/>
      <c r="SXN48" s="83"/>
      <c r="SXO48" s="83"/>
      <c r="SXP48" s="83"/>
      <c r="SXQ48" s="83"/>
      <c r="SXR48" s="83"/>
      <c r="SXS48" s="83"/>
      <c r="SXT48" s="83"/>
      <c r="SXU48" s="83"/>
      <c r="SXV48" s="83"/>
      <c r="SXW48" s="83"/>
      <c r="SXX48" s="83"/>
      <c r="SXY48" s="83"/>
      <c r="SXZ48" s="83"/>
      <c r="SYA48" s="83"/>
      <c r="SYB48" s="83"/>
      <c r="SYC48" s="83"/>
      <c r="SYD48" s="83"/>
      <c r="SYE48" s="83"/>
      <c r="SYF48" s="83"/>
      <c r="SYG48" s="83"/>
      <c r="SYH48" s="83"/>
      <c r="SYI48" s="83"/>
      <c r="SYJ48" s="83"/>
      <c r="SYK48" s="83"/>
      <c r="SYL48" s="83"/>
      <c r="SYM48" s="83"/>
      <c r="SYN48" s="83"/>
      <c r="SYO48" s="83"/>
      <c r="SYP48" s="83"/>
      <c r="SYQ48" s="83"/>
      <c r="SYR48" s="83"/>
      <c r="SYS48" s="83"/>
      <c r="SYT48" s="83"/>
      <c r="SYU48" s="83"/>
      <c r="SYV48" s="83"/>
      <c r="SYW48" s="83"/>
      <c r="SYX48" s="83"/>
      <c r="SYY48" s="83"/>
      <c r="SYZ48" s="83"/>
      <c r="SZA48" s="83"/>
      <c r="SZB48" s="83"/>
      <c r="SZC48" s="83"/>
      <c r="SZD48" s="83"/>
      <c r="SZE48" s="83"/>
      <c r="SZF48" s="83"/>
      <c r="SZG48" s="83"/>
      <c r="SZH48" s="83"/>
      <c r="SZI48" s="83"/>
      <c r="SZJ48" s="83"/>
      <c r="SZK48" s="83"/>
      <c r="SZL48" s="83"/>
      <c r="SZM48" s="83"/>
      <c r="SZN48" s="83"/>
      <c r="SZO48" s="83"/>
      <c r="SZP48" s="83"/>
      <c r="SZQ48" s="83"/>
      <c r="SZR48" s="83"/>
      <c r="SZS48" s="83"/>
      <c r="SZT48" s="83"/>
      <c r="SZU48" s="83"/>
      <c r="SZV48" s="83"/>
      <c r="SZW48" s="83"/>
      <c r="SZX48" s="83"/>
      <c r="SZY48" s="83"/>
      <c r="SZZ48" s="83"/>
      <c r="TAA48" s="83"/>
      <c r="TAB48" s="83"/>
      <c r="TAC48" s="83"/>
      <c r="TAD48" s="83"/>
      <c r="TAE48" s="83"/>
      <c r="TAF48" s="83"/>
      <c r="TAG48" s="83"/>
      <c r="TAH48" s="83"/>
      <c r="TAI48" s="83"/>
      <c r="TAJ48" s="83"/>
      <c r="TAK48" s="83"/>
      <c r="TAL48" s="83"/>
      <c r="TAM48" s="83"/>
      <c r="TAN48" s="83"/>
      <c r="TAO48" s="83"/>
      <c r="TAP48" s="83"/>
      <c r="TAQ48" s="83"/>
      <c r="TAR48" s="83"/>
      <c r="TAS48" s="83"/>
      <c r="TAT48" s="83"/>
      <c r="TAU48" s="83"/>
      <c r="TAV48" s="83"/>
      <c r="TAW48" s="83"/>
      <c r="TAX48" s="83"/>
      <c r="TAY48" s="83"/>
      <c r="TAZ48" s="83"/>
      <c r="TBA48" s="83"/>
      <c r="TBB48" s="83"/>
      <c r="TBC48" s="83"/>
      <c r="TBD48" s="83"/>
      <c r="TBE48" s="83"/>
      <c r="TBF48" s="83"/>
      <c r="TBG48" s="83"/>
      <c r="TBH48" s="83"/>
      <c r="TBI48" s="83"/>
      <c r="TBJ48" s="83"/>
      <c r="TBK48" s="83"/>
      <c r="TBL48" s="83"/>
      <c r="TBM48" s="83"/>
      <c r="TBN48" s="83"/>
      <c r="TBO48" s="83"/>
      <c r="TBP48" s="83"/>
      <c r="TBQ48" s="83"/>
      <c r="TBR48" s="83"/>
      <c r="TBS48" s="83"/>
      <c r="TBT48" s="83"/>
      <c r="TBU48" s="83"/>
      <c r="TBV48" s="83"/>
      <c r="TBW48" s="83"/>
      <c r="TBX48" s="83"/>
      <c r="TBY48" s="83"/>
      <c r="TBZ48" s="83"/>
      <c r="TCA48" s="83"/>
      <c r="TCB48" s="83"/>
      <c r="TCC48" s="83"/>
      <c r="TCD48" s="83"/>
      <c r="TCE48" s="83"/>
      <c r="TCF48" s="83"/>
      <c r="TCG48" s="83"/>
      <c r="TCH48" s="83"/>
      <c r="TCI48" s="83"/>
      <c r="TCJ48" s="83"/>
      <c r="TCK48" s="83"/>
      <c r="TCL48" s="83"/>
      <c r="TCM48" s="83"/>
      <c r="TCN48" s="83"/>
      <c r="TCO48" s="83"/>
      <c r="TCP48" s="83"/>
      <c r="TCQ48" s="83"/>
      <c r="TCR48" s="83"/>
      <c r="TCS48" s="83"/>
      <c r="TCT48" s="83"/>
      <c r="TCU48" s="83"/>
      <c r="TCV48" s="83"/>
      <c r="TCW48" s="83"/>
      <c r="TCX48" s="83"/>
      <c r="TCY48" s="83"/>
      <c r="TCZ48" s="83"/>
      <c r="TDA48" s="83"/>
      <c r="TDB48" s="83"/>
      <c r="TDC48" s="83"/>
      <c r="TDD48" s="83"/>
      <c r="TDE48" s="83"/>
      <c r="TDF48" s="83"/>
      <c r="TDG48" s="83"/>
      <c r="TDH48" s="83"/>
      <c r="TDI48" s="83"/>
      <c r="TDJ48" s="83"/>
      <c r="TDK48" s="83"/>
      <c r="TDL48" s="83"/>
      <c r="TDM48" s="83"/>
      <c r="TDN48" s="83"/>
      <c r="TDO48" s="83"/>
      <c r="TDP48" s="83"/>
      <c r="TDQ48" s="83"/>
      <c r="TDR48" s="83"/>
      <c r="TDS48" s="83"/>
      <c r="TDT48" s="83"/>
      <c r="TDU48" s="83"/>
      <c r="TDV48" s="83"/>
      <c r="TDW48" s="83"/>
      <c r="TDX48" s="83"/>
      <c r="TDY48" s="83"/>
      <c r="TDZ48" s="83"/>
      <c r="TEA48" s="83"/>
      <c r="TEB48" s="83"/>
      <c r="TEC48" s="83"/>
      <c r="TED48" s="83"/>
      <c r="TEE48" s="83"/>
      <c r="TEF48" s="83"/>
      <c r="TEG48" s="83"/>
      <c r="TEH48" s="83"/>
      <c r="TEI48" s="83"/>
      <c r="TEJ48" s="83"/>
      <c r="TEK48" s="83"/>
      <c r="TEL48" s="83"/>
      <c r="TEM48" s="83"/>
      <c r="TEN48" s="83"/>
      <c r="TEO48" s="83"/>
      <c r="TEP48" s="83"/>
      <c r="TEQ48" s="83"/>
      <c r="TER48" s="83"/>
      <c r="TES48" s="83"/>
      <c r="TET48" s="83"/>
      <c r="TEU48" s="83"/>
      <c r="TEV48" s="83"/>
      <c r="TEW48" s="83"/>
      <c r="TEX48" s="83"/>
      <c r="TEY48" s="83"/>
      <c r="TEZ48" s="83"/>
      <c r="TFA48" s="83"/>
      <c r="TFB48" s="83"/>
      <c r="TFC48" s="83"/>
      <c r="TFD48" s="83"/>
      <c r="TFE48" s="83"/>
      <c r="TFF48" s="83"/>
      <c r="TFG48" s="83"/>
      <c r="TFH48" s="83"/>
      <c r="TFI48" s="83"/>
      <c r="TFJ48" s="83"/>
      <c r="TFK48" s="83"/>
      <c r="TFL48" s="83"/>
      <c r="TFM48" s="83"/>
      <c r="TFN48" s="83"/>
      <c r="TFO48" s="83"/>
      <c r="TFP48" s="83"/>
      <c r="TFQ48" s="83"/>
      <c r="TFR48" s="83"/>
      <c r="TFS48" s="83"/>
      <c r="TFT48" s="83"/>
      <c r="TFU48" s="83"/>
      <c r="TFV48" s="83"/>
      <c r="TFW48" s="83"/>
      <c r="TFX48" s="83"/>
      <c r="TFY48" s="83"/>
      <c r="TFZ48" s="83"/>
      <c r="TGA48" s="83"/>
      <c r="TGB48" s="83"/>
      <c r="TGC48" s="83"/>
      <c r="TGD48" s="83"/>
      <c r="TGE48" s="83"/>
      <c r="TGF48" s="83"/>
      <c r="TGG48" s="83"/>
      <c r="TGH48" s="83"/>
      <c r="TGI48" s="83"/>
      <c r="TGJ48" s="83"/>
      <c r="TGK48" s="83"/>
      <c r="TGL48" s="83"/>
      <c r="TGM48" s="83"/>
      <c r="TGN48" s="83"/>
      <c r="TGO48" s="83"/>
      <c r="TGP48" s="83"/>
      <c r="TGQ48" s="83"/>
      <c r="TGR48" s="83"/>
      <c r="TGS48" s="83"/>
      <c r="TGT48" s="83"/>
      <c r="TGU48" s="83"/>
      <c r="TGV48" s="83"/>
      <c r="TGW48" s="83"/>
      <c r="TGX48" s="83"/>
      <c r="TGY48" s="83"/>
      <c r="TGZ48" s="83"/>
      <c r="THA48" s="83"/>
      <c r="THB48" s="83"/>
      <c r="THC48" s="83"/>
      <c r="THD48" s="83"/>
      <c r="THE48" s="83"/>
      <c r="THF48" s="83"/>
      <c r="THG48" s="83"/>
      <c r="THH48" s="83"/>
      <c r="THI48" s="83"/>
      <c r="THJ48" s="83"/>
      <c r="THK48" s="83"/>
      <c r="THL48" s="83"/>
      <c r="THM48" s="83"/>
      <c r="THN48" s="83"/>
      <c r="THO48" s="83"/>
      <c r="THP48" s="83"/>
      <c r="THQ48" s="83"/>
      <c r="THR48" s="83"/>
      <c r="THS48" s="83"/>
      <c r="THT48" s="83"/>
      <c r="THU48" s="83"/>
      <c r="THV48" s="83"/>
      <c r="THW48" s="83"/>
      <c r="THX48" s="83"/>
      <c r="THY48" s="83"/>
      <c r="THZ48" s="83"/>
      <c r="TIA48" s="83"/>
      <c r="TIB48" s="83"/>
      <c r="TIC48" s="83"/>
      <c r="TID48" s="83"/>
      <c r="TIE48" s="83"/>
      <c r="TIF48" s="83"/>
      <c r="TIG48" s="83"/>
      <c r="TIH48" s="83"/>
      <c r="TII48" s="83"/>
      <c r="TIJ48" s="83"/>
      <c r="TIK48" s="83"/>
      <c r="TIL48" s="83"/>
      <c r="TIM48" s="83"/>
      <c r="TIN48" s="83"/>
      <c r="TIO48" s="83"/>
      <c r="TIP48" s="83"/>
      <c r="TIQ48" s="83"/>
      <c r="TIR48" s="83"/>
      <c r="TIS48" s="83"/>
      <c r="TIT48" s="83"/>
      <c r="TIU48" s="83"/>
      <c r="TIV48" s="83"/>
      <c r="TIW48" s="83"/>
      <c r="TIX48" s="83"/>
      <c r="TIY48" s="83"/>
      <c r="TIZ48" s="83"/>
      <c r="TJA48" s="83"/>
      <c r="TJB48" s="83"/>
      <c r="TJC48" s="83"/>
      <c r="TJD48" s="83"/>
      <c r="TJE48" s="83"/>
      <c r="TJF48" s="83"/>
      <c r="TJG48" s="83"/>
      <c r="TJH48" s="83"/>
      <c r="TJI48" s="83"/>
      <c r="TJJ48" s="83"/>
      <c r="TJK48" s="83"/>
      <c r="TJL48" s="83"/>
      <c r="TJM48" s="83"/>
      <c r="TJN48" s="83"/>
      <c r="TJO48" s="83"/>
      <c r="TJP48" s="83"/>
      <c r="TJQ48" s="83"/>
      <c r="TJR48" s="83"/>
      <c r="TJS48" s="83"/>
      <c r="TJT48" s="83"/>
      <c r="TJU48" s="83"/>
      <c r="TJV48" s="83"/>
      <c r="TJW48" s="83"/>
      <c r="TJX48" s="83"/>
      <c r="TJY48" s="83"/>
      <c r="TJZ48" s="83"/>
      <c r="TKA48" s="83"/>
      <c r="TKB48" s="83"/>
      <c r="TKC48" s="83"/>
      <c r="TKD48" s="83"/>
      <c r="TKE48" s="83"/>
      <c r="TKF48" s="83"/>
      <c r="TKG48" s="83"/>
      <c r="TKH48" s="83"/>
      <c r="TKI48" s="83"/>
      <c r="TKJ48" s="83"/>
      <c r="TKK48" s="83"/>
      <c r="TKL48" s="83"/>
      <c r="TKM48" s="83"/>
      <c r="TKN48" s="83"/>
      <c r="TKO48" s="83"/>
      <c r="TKP48" s="83"/>
      <c r="TKQ48" s="83"/>
      <c r="TKR48" s="83"/>
      <c r="TKS48" s="83"/>
      <c r="TKT48" s="83"/>
      <c r="TKU48" s="83"/>
      <c r="TKV48" s="83"/>
      <c r="TKW48" s="83"/>
      <c r="TKX48" s="83"/>
      <c r="TKY48" s="83"/>
      <c r="TKZ48" s="83"/>
      <c r="TLA48" s="83"/>
      <c r="TLB48" s="83"/>
      <c r="TLC48" s="83"/>
      <c r="TLD48" s="83"/>
      <c r="TLE48" s="83"/>
      <c r="TLF48" s="83"/>
      <c r="TLG48" s="83"/>
      <c r="TLH48" s="83"/>
      <c r="TLI48" s="83"/>
      <c r="TLJ48" s="83"/>
      <c r="TLK48" s="83"/>
      <c r="TLL48" s="83"/>
      <c r="TLM48" s="83"/>
      <c r="TLN48" s="83"/>
      <c r="TLO48" s="83"/>
      <c r="TLP48" s="83"/>
      <c r="TLQ48" s="83"/>
      <c r="TLR48" s="83"/>
      <c r="TLS48" s="83"/>
      <c r="TLT48" s="83"/>
      <c r="TLU48" s="83"/>
      <c r="TLV48" s="83"/>
      <c r="TLW48" s="83"/>
      <c r="TLX48" s="83"/>
      <c r="TLY48" s="83"/>
      <c r="TLZ48" s="83"/>
      <c r="TMA48" s="83"/>
      <c r="TMB48" s="83"/>
      <c r="TMC48" s="83"/>
      <c r="TMD48" s="83"/>
      <c r="TME48" s="83"/>
      <c r="TMF48" s="83"/>
      <c r="TMG48" s="83"/>
      <c r="TMH48" s="83"/>
      <c r="TMI48" s="83"/>
      <c r="TMJ48" s="83"/>
      <c r="TMK48" s="83"/>
      <c r="TML48" s="83"/>
      <c r="TMM48" s="83"/>
      <c r="TMN48" s="83"/>
      <c r="TMO48" s="83"/>
      <c r="TMP48" s="83"/>
      <c r="TMQ48" s="83"/>
      <c r="TMR48" s="83"/>
      <c r="TMS48" s="83"/>
      <c r="TMT48" s="83"/>
      <c r="TMU48" s="83"/>
      <c r="TMV48" s="83"/>
      <c r="TMW48" s="83"/>
      <c r="TMX48" s="83"/>
      <c r="TMY48" s="83"/>
      <c r="TMZ48" s="83"/>
      <c r="TNA48" s="83"/>
      <c r="TNB48" s="83"/>
      <c r="TNC48" s="83"/>
      <c r="TND48" s="83"/>
      <c r="TNE48" s="83"/>
      <c r="TNF48" s="83"/>
      <c r="TNG48" s="83"/>
      <c r="TNH48" s="83"/>
      <c r="TNI48" s="83"/>
      <c r="TNJ48" s="83"/>
      <c r="TNK48" s="83"/>
      <c r="TNL48" s="83"/>
      <c r="TNM48" s="83"/>
      <c r="TNN48" s="83"/>
      <c r="TNO48" s="83"/>
      <c r="TNP48" s="83"/>
      <c r="TNQ48" s="83"/>
      <c r="TNR48" s="83"/>
      <c r="TNS48" s="83"/>
      <c r="TNT48" s="83"/>
      <c r="TNU48" s="83"/>
      <c r="TNV48" s="83"/>
      <c r="TNW48" s="83"/>
      <c r="TNX48" s="83"/>
      <c r="TNY48" s="83"/>
      <c r="TNZ48" s="83"/>
      <c r="TOA48" s="83"/>
      <c r="TOB48" s="83"/>
      <c r="TOC48" s="83"/>
      <c r="TOD48" s="83"/>
      <c r="TOE48" s="83"/>
      <c r="TOF48" s="83"/>
      <c r="TOG48" s="83"/>
      <c r="TOH48" s="83"/>
      <c r="TOI48" s="83"/>
      <c r="TOJ48" s="83"/>
      <c r="TOK48" s="83"/>
      <c r="TOL48" s="83"/>
      <c r="TOM48" s="83"/>
      <c r="TON48" s="83"/>
      <c r="TOO48" s="83"/>
      <c r="TOP48" s="83"/>
      <c r="TOQ48" s="83"/>
      <c r="TOR48" s="83"/>
      <c r="TOS48" s="83"/>
      <c r="TOT48" s="83"/>
      <c r="TOU48" s="83"/>
      <c r="TOV48" s="83"/>
      <c r="TOW48" s="83"/>
      <c r="TOX48" s="83"/>
      <c r="TOY48" s="83"/>
      <c r="TOZ48" s="83"/>
      <c r="TPA48" s="83"/>
      <c r="TPB48" s="83"/>
      <c r="TPC48" s="83"/>
      <c r="TPD48" s="83"/>
      <c r="TPE48" s="83"/>
      <c r="TPF48" s="83"/>
      <c r="TPG48" s="83"/>
      <c r="TPH48" s="83"/>
      <c r="TPI48" s="83"/>
      <c r="TPJ48" s="83"/>
      <c r="TPK48" s="83"/>
      <c r="TPL48" s="83"/>
      <c r="TPM48" s="83"/>
      <c r="TPN48" s="83"/>
      <c r="TPO48" s="83"/>
      <c r="TPP48" s="83"/>
      <c r="TPQ48" s="83"/>
      <c r="TPR48" s="83"/>
      <c r="TPS48" s="83"/>
      <c r="TPT48" s="83"/>
      <c r="TPU48" s="83"/>
      <c r="TPV48" s="83"/>
      <c r="TPW48" s="83"/>
      <c r="TPX48" s="83"/>
      <c r="TPY48" s="83"/>
      <c r="TPZ48" s="83"/>
      <c r="TQA48" s="83"/>
      <c r="TQB48" s="83"/>
      <c r="TQC48" s="83"/>
      <c r="TQD48" s="83"/>
      <c r="TQE48" s="83"/>
      <c r="TQF48" s="83"/>
      <c r="TQG48" s="83"/>
      <c r="TQH48" s="83"/>
      <c r="TQI48" s="83"/>
      <c r="TQJ48" s="83"/>
      <c r="TQK48" s="83"/>
      <c r="TQL48" s="83"/>
      <c r="TQM48" s="83"/>
      <c r="TQN48" s="83"/>
      <c r="TQO48" s="83"/>
      <c r="TQP48" s="83"/>
      <c r="TQQ48" s="83"/>
      <c r="TQR48" s="83"/>
      <c r="TQS48" s="83"/>
      <c r="TQT48" s="83"/>
      <c r="TQU48" s="83"/>
      <c r="TQV48" s="83"/>
      <c r="TQW48" s="83"/>
      <c r="TQX48" s="83"/>
      <c r="TQY48" s="83"/>
      <c r="TQZ48" s="83"/>
      <c r="TRA48" s="83"/>
      <c r="TRB48" s="83"/>
      <c r="TRC48" s="83"/>
      <c r="TRD48" s="83"/>
      <c r="TRE48" s="83"/>
      <c r="TRF48" s="83"/>
      <c r="TRG48" s="83"/>
      <c r="TRH48" s="83"/>
      <c r="TRI48" s="83"/>
      <c r="TRJ48" s="83"/>
      <c r="TRK48" s="83"/>
      <c r="TRL48" s="83"/>
      <c r="TRM48" s="83"/>
      <c r="TRN48" s="83"/>
      <c r="TRO48" s="83"/>
      <c r="TRP48" s="83"/>
      <c r="TRQ48" s="83"/>
      <c r="TRR48" s="83"/>
      <c r="TRS48" s="83"/>
      <c r="TRT48" s="83"/>
      <c r="TRU48" s="83"/>
      <c r="TRV48" s="83"/>
      <c r="TRW48" s="83"/>
      <c r="TRX48" s="83"/>
      <c r="TRY48" s="83"/>
      <c r="TRZ48" s="83"/>
      <c r="TSA48" s="83"/>
      <c r="TSB48" s="83"/>
      <c r="TSC48" s="83"/>
      <c r="TSD48" s="83"/>
      <c r="TSE48" s="83"/>
      <c r="TSF48" s="83"/>
      <c r="TSG48" s="83"/>
      <c r="TSH48" s="83"/>
      <c r="TSI48" s="83"/>
      <c r="TSJ48" s="83"/>
      <c r="TSK48" s="83"/>
      <c r="TSL48" s="83"/>
      <c r="TSM48" s="83"/>
      <c r="TSN48" s="83"/>
      <c r="TSO48" s="83"/>
      <c r="TSP48" s="83"/>
      <c r="TSQ48" s="83"/>
      <c r="TSR48" s="83"/>
      <c r="TSS48" s="83"/>
      <c r="TST48" s="83"/>
      <c r="TSU48" s="83"/>
      <c r="TSV48" s="83"/>
      <c r="TSW48" s="83"/>
      <c r="TSX48" s="83"/>
      <c r="TSY48" s="83"/>
      <c r="TSZ48" s="83"/>
      <c r="TTA48" s="83"/>
      <c r="TTB48" s="83"/>
      <c r="TTC48" s="83"/>
      <c r="TTD48" s="83"/>
      <c r="TTE48" s="83"/>
      <c r="TTF48" s="83"/>
      <c r="TTG48" s="83"/>
      <c r="TTH48" s="83"/>
      <c r="TTI48" s="83"/>
      <c r="TTJ48" s="83"/>
      <c r="TTK48" s="83"/>
      <c r="TTL48" s="83"/>
      <c r="TTM48" s="83"/>
      <c r="TTN48" s="83"/>
      <c r="TTO48" s="83"/>
      <c r="TTP48" s="83"/>
      <c r="TTQ48" s="83"/>
      <c r="TTR48" s="83"/>
      <c r="TTS48" s="83"/>
      <c r="TTT48" s="83"/>
      <c r="TTU48" s="83"/>
      <c r="TTV48" s="83"/>
      <c r="TTW48" s="83"/>
      <c r="TTX48" s="83"/>
      <c r="TTY48" s="83"/>
      <c r="TTZ48" s="83"/>
      <c r="TUA48" s="83"/>
      <c r="TUB48" s="83"/>
      <c r="TUC48" s="83"/>
      <c r="TUD48" s="83"/>
      <c r="TUE48" s="83"/>
      <c r="TUF48" s="83"/>
      <c r="TUG48" s="83"/>
      <c r="TUH48" s="83"/>
      <c r="TUI48" s="83"/>
      <c r="TUJ48" s="83"/>
      <c r="TUK48" s="83"/>
      <c r="TUL48" s="83"/>
      <c r="TUM48" s="83"/>
      <c r="TUN48" s="83"/>
      <c r="TUO48" s="83"/>
      <c r="TUP48" s="83"/>
      <c r="TUQ48" s="83"/>
      <c r="TUR48" s="83"/>
      <c r="TUS48" s="83"/>
      <c r="TUT48" s="83"/>
      <c r="TUU48" s="83"/>
      <c r="TUV48" s="83"/>
      <c r="TUW48" s="83"/>
      <c r="TUX48" s="83"/>
      <c r="TUY48" s="83"/>
      <c r="TUZ48" s="83"/>
      <c r="TVA48" s="83"/>
      <c r="TVB48" s="83"/>
      <c r="TVC48" s="83"/>
      <c r="TVD48" s="83"/>
      <c r="TVE48" s="83"/>
      <c r="TVF48" s="83"/>
      <c r="TVG48" s="83"/>
      <c r="TVH48" s="83"/>
      <c r="TVI48" s="83"/>
      <c r="TVJ48" s="83"/>
      <c r="TVK48" s="83"/>
      <c r="TVL48" s="83"/>
      <c r="TVM48" s="83"/>
      <c r="TVN48" s="83"/>
      <c r="TVO48" s="83"/>
      <c r="TVP48" s="83"/>
      <c r="TVQ48" s="83"/>
      <c r="TVR48" s="83"/>
      <c r="TVS48" s="83"/>
      <c r="TVT48" s="83"/>
      <c r="TVU48" s="83"/>
      <c r="TVV48" s="83"/>
      <c r="TVW48" s="83"/>
      <c r="TVX48" s="83"/>
      <c r="TVY48" s="83"/>
      <c r="TVZ48" s="83"/>
      <c r="TWA48" s="83"/>
      <c r="TWB48" s="83"/>
      <c r="TWC48" s="83"/>
      <c r="TWD48" s="83"/>
      <c r="TWE48" s="83"/>
      <c r="TWF48" s="83"/>
      <c r="TWG48" s="83"/>
      <c r="TWH48" s="83"/>
      <c r="TWI48" s="83"/>
      <c r="TWJ48" s="83"/>
      <c r="TWK48" s="83"/>
      <c r="TWL48" s="83"/>
      <c r="TWM48" s="83"/>
      <c r="TWN48" s="83"/>
      <c r="TWO48" s="83"/>
      <c r="TWP48" s="83"/>
      <c r="TWQ48" s="83"/>
      <c r="TWR48" s="83"/>
      <c r="TWS48" s="83"/>
      <c r="TWT48" s="83"/>
      <c r="TWU48" s="83"/>
      <c r="TWV48" s="83"/>
      <c r="TWW48" s="83"/>
      <c r="TWX48" s="83"/>
      <c r="TWY48" s="83"/>
      <c r="TWZ48" s="83"/>
      <c r="TXA48" s="83"/>
      <c r="TXB48" s="83"/>
      <c r="TXC48" s="83"/>
      <c r="TXD48" s="83"/>
      <c r="TXE48" s="83"/>
      <c r="TXF48" s="83"/>
      <c r="TXG48" s="83"/>
      <c r="TXH48" s="83"/>
      <c r="TXI48" s="83"/>
      <c r="TXJ48" s="83"/>
      <c r="TXK48" s="83"/>
      <c r="TXL48" s="83"/>
      <c r="TXM48" s="83"/>
      <c r="TXN48" s="83"/>
      <c r="TXO48" s="83"/>
      <c r="TXP48" s="83"/>
      <c r="TXQ48" s="83"/>
      <c r="TXR48" s="83"/>
      <c r="TXS48" s="83"/>
      <c r="TXT48" s="83"/>
      <c r="TXU48" s="83"/>
      <c r="TXV48" s="83"/>
      <c r="TXW48" s="83"/>
      <c r="TXX48" s="83"/>
      <c r="TXY48" s="83"/>
      <c r="TXZ48" s="83"/>
      <c r="TYA48" s="83"/>
      <c r="TYB48" s="83"/>
      <c r="TYC48" s="83"/>
      <c r="TYD48" s="83"/>
      <c r="TYE48" s="83"/>
      <c r="TYF48" s="83"/>
      <c r="TYG48" s="83"/>
      <c r="TYH48" s="83"/>
      <c r="TYI48" s="83"/>
      <c r="TYJ48" s="83"/>
      <c r="TYK48" s="83"/>
      <c r="TYL48" s="83"/>
      <c r="TYM48" s="83"/>
      <c r="TYN48" s="83"/>
      <c r="TYO48" s="83"/>
      <c r="TYP48" s="83"/>
      <c r="TYQ48" s="83"/>
      <c r="TYR48" s="83"/>
      <c r="TYS48" s="83"/>
      <c r="TYT48" s="83"/>
      <c r="TYU48" s="83"/>
      <c r="TYV48" s="83"/>
      <c r="TYW48" s="83"/>
      <c r="TYX48" s="83"/>
      <c r="TYY48" s="83"/>
      <c r="TYZ48" s="83"/>
      <c r="TZA48" s="83"/>
      <c r="TZB48" s="83"/>
      <c r="TZC48" s="83"/>
      <c r="TZD48" s="83"/>
      <c r="TZE48" s="83"/>
      <c r="TZF48" s="83"/>
      <c r="TZG48" s="83"/>
      <c r="TZH48" s="83"/>
      <c r="TZI48" s="83"/>
      <c r="TZJ48" s="83"/>
      <c r="TZK48" s="83"/>
      <c r="TZL48" s="83"/>
      <c r="TZM48" s="83"/>
      <c r="TZN48" s="83"/>
      <c r="TZO48" s="83"/>
      <c r="TZP48" s="83"/>
      <c r="TZQ48" s="83"/>
      <c r="TZR48" s="83"/>
      <c r="TZS48" s="83"/>
      <c r="TZT48" s="83"/>
      <c r="TZU48" s="83"/>
      <c r="TZV48" s="83"/>
      <c r="TZW48" s="83"/>
      <c r="TZX48" s="83"/>
      <c r="TZY48" s="83"/>
      <c r="TZZ48" s="83"/>
      <c r="UAA48" s="83"/>
      <c r="UAB48" s="83"/>
      <c r="UAC48" s="83"/>
      <c r="UAD48" s="83"/>
      <c r="UAE48" s="83"/>
      <c r="UAF48" s="83"/>
      <c r="UAG48" s="83"/>
      <c r="UAH48" s="83"/>
      <c r="UAI48" s="83"/>
      <c r="UAJ48" s="83"/>
      <c r="UAK48" s="83"/>
      <c r="UAL48" s="83"/>
      <c r="UAM48" s="83"/>
      <c r="UAN48" s="83"/>
      <c r="UAO48" s="83"/>
      <c r="UAP48" s="83"/>
      <c r="UAQ48" s="83"/>
      <c r="UAR48" s="83"/>
      <c r="UAS48" s="83"/>
      <c r="UAT48" s="83"/>
      <c r="UAU48" s="83"/>
      <c r="UAV48" s="83"/>
      <c r="UAW48" s="83"/>
      <c r="UAX48" s="83"/>
      <c r="UAY48" s="83"/>
      <c r="UAZ48" s="83"/>
      <c r="UBA48" s="83"/>
      <c r="UBB48" s="83"/>
      <c r="UBC48" s="83"/>
      <c r="UBD48" s="83"/>
      <c r="UBE48" s="83"/>
      <c r="UBF48" s="83"/>
      <c r="UBG48" s="83"/>
      <c r="UBH48" s="83"/>
      <c r="UBI48" s="83"/>
      <c r="UBJ48" s="83"/>
      <c r="UBK48" s="83"/>
      <c r="UBL48" s="83"/>
      <c r="UBM48" s="83"/>
      <c r="UBN48" s="83"/>
      <c r="UBO48" s="83"/>
      <c r="UBP48" s="83"/>
      <c r="UBQ48" s="83"/>
      <c r="UBR48" s="83"/>
      <c r="UBS48" s="83"/>
      <c r="UBT48" s="83"/>
      <c r="UBU48" s="83"/>
      <c r="UBV48" s="83"/>
      <c r="UBW48" s="83"/>
      <c r="UBX48" s="83"/>
      <c r="UBY48" s="83"/>
      <c r="UBZ48" s="83"/>
      <c r="UCA48" s="83"/>
      <c r="UCB48" s="83"/>
      <c r="UCC48" s="83"/>
      <c r="UCD48" s="83"/>
      <c r="UCE48" s="83"/>
      <c r="UCF48" s="83"/>
      <c r="UCG48" s="83"/>
      <c r="UCH48" s="83"/>
      <c r="UCI48" s="83"/>
      <c r="UCJ48" s="83"/>
      <c r="UCK48" s="83"/>
      <c r="UCL48" s="83"/>
      <c r="UCM48" s="83"/>
      <c r="UCN48" s="83"/>
      <c r="UCO48" s="83"/>
      <c r="UCP48" s="83"/>
      <c r="UCQ48" s="83"/>
      <c r="UCR48" s="83"/>
      <c r="UCS48" s="83"/>
      <c r="UCT48" s="83"/>
      <c r="UCU48" s="83"/>
      <c r="UCV48" s="83"/>
      <c r="UCW48" s="83"/>
      <c r="UCX48" s="83"/>
      <c r="UCY48" s="83"/>
      <c r="UCZ48" s="83"/>
      <c r="UDA48" s="83"/>
      <c r="UDB48" s="83"/>
      <c r="UDC48" s="83"/>
      <c r="UDD48" s="83"/>
      <c r="UDE48" s="83"/>
      <c r="UDF48" s="83"/>
      <c r="UDG48" s="83"/>
      <c r="UDH48" s="83"/>
      <c r="UDI48" s="83"/>
      <c r="UDJ48" s="83"/>
      <c r="UDK48" s="83"/>
      <c r="UDL48" s="83"/>
      <c r="UDM48" s="83"/>
      <c r="UDN48" s="83"/>
      <c r="UDO48" s="83"/>
      <c r="UDP48" s="83"/>
      <c r="UDQ48" s="83"/>
      <c r="UDR48" s="83"/>
      <c r="UDS48" s="83"/>
      <c r="UDT48" s="83"/>
      <c r="UDU48" s="83"/>
      <c r="UDV48" s="83"/>
      <c r="UDW48" s="83"/>
      <c r="UDX48" s="83"/>
      <c r="UDY48" s="83"/>
      <c r="UDZ48" s="83"/>
      <c r="UEA48" s="83"/>
      <c r="UEB48" s="83"/>
      <c r="UEC48" s="83"/>
      <c r="UED48" s="83"/>
      <c r="UEE48" s="83"/>
      <c r="UEF48" s="83"/>
      <c r="UEG48" s="83"/>
      <c r="UEH48" s="83"/>
      <c r="UEI48" s="83"/>
      <c r="UEJ48" s="83"/>
      <c r="UEK48" s="83"/>
      <c r="UEL48" s="83"/>
      <c r="UEM48" s="83"/>
      <c r="UEN48" s="83"/>
      <c r="UEO48" s="83"/>
      <c r="UEP48" s="83"/>
      <c r="UEQ48" s="83"/>
      <c r="UER48" s="83"/>
      <c r="UES48" s="83"/>
      <c r="UET48" s="83"/>
      <c r="UEU48" s="83"/>
      <c r="UEV48" s="83"/>
      <c r="UEW48" s="83"/>
      <c r="UEX48" s="83"/>
      <c r="UEY48" s="83"/>
      <c r="UEZ48" s="83"/>
      <c r="UFA48" s="83"/>
      <c r="UFB48" s="83"/>
      <c r="UFC48" s="83"/>
      <c r="UFD48" s="83"/>
      <c r="UFE48" s="83"/>
      <c r="UFF48" s="83"/>
      <c r="UFG48" s="83"/>
      <c r="UFH48" s="83"/>
      <c r="UFI48" s="83"/>
      <c r="UFJ48" s="83"/>
      <c r="UFK48" s="83"/>
      <c r="UFL48" s="83"/>
      <c r="UFM48" s="83"/>
      <c r="UFN48" s="83"/>
      <c r="UFO48" s="83"/>
      <c r="UFP48" s="83"/>
      <c r="UFQ48" s="83"/>
      <c r="UFR48" s="83"/>
      <c r="UFS48" s="83"/>
      <c r="UFT48" s="83"/>
      <c r="UFU48" s="83"/>
      <c r="UFV48" s="83"/>
      <c r="UFW48" s="83"/>
      <c r="UFX48" s="83"/>
      <c r="UFY48" s="83"/>
      <c r="UFZ48" s="83"/>
      <c r="UGA48" s="83"/>
      <c r="UGB48" s="83"/>
      <c r="UGC48" s="83"/>
      <c r="UGD48" s="83"/>
      <c r="UGE48" s="83"/>
      <c r="UGF48" s="83"/>
      <c r="UGG48" s="83"/>
      <c r="UGH48" s="83"/>
      <c r="UGI48" s="83"/>
      <c r="UGJ48" s="83"/>
      <c r="UGK48" s="83"/>
      <c r="UGL48" s="83"/>
      <c r="UGM48" s="83"/>
      <c r="UGN48" s="83"/>
      <c r="UGO48" s="83"/>
      <c r="UGP48" s="83"/>
      <c r="UGQ48" s="83"/>
      <c r="UGR48" s="83"/>
      <c r="UGS48" s="83"/>
      <c r="UGT48" s="83"/>
      <c r="UGU48" s="83"/>
      <c r="UGV48" s="83"/>
      <c r="UGW48" s="83"/>
      <c r="UGX48" s="83"/>
      <c r="UGY48" s="83"/>
      <c r="UGZ48" s="83"/>
      <c r="UHA48" s="83"/>
      <c r="UHB48" s="83"/>
      <c r="UHC48" s="83"/>
      <c r="UHD48" s="83"/>
      <c r="UHE48" s="83"/>
      <c r="UHF48" s="83"/>
      <c r="UHG48" s="83"/>
      <c r="UHH48" s="83"/>
      <c r="UHI48" s="83"/>
      <c r="UHJ48" s="83"/>
      <c r="UHK48" s="83"/>
      <c r="UHL48" s="83"/>
      <c r="UHM48" s="83"/>
      <c r="UHN48" s="83"/>
      <c r="UHO48" s="83"/>
      <c r="UHP48" s="83"/>
      <c r="UHQ48" s="83"/>
      <c r="UHR48" s="83"/>
      <c r="UHS48" s="83"/>
      <c r="UHT48" s="83"/>
      <c r="UHU48" s="83"/>
      <c r="UHV48" s="83"/>
      <c r="UHW48" s="83"/>
      <c r="UHX48" s="83"/>
      <c r="UHY48" s="83"/>
      <c r="UHZ48" s="83"/>
      <c r="UIA48" s="83"/>
      <c r="UIB48" s="83"/>
      <c r="UIC48" s="83"/>
      <c r="UID48" s="83"/>
      <c r="UIE48" s="83"/>
      <c r="UIF48" s="83"/>
      <c r="UIG48" s="83"/>
      <c r="UIH48" s="83"/>
      <c r="UII48" s="83"/>
      <c r="UIJ48" s="83"/>
      <c r="UIK48" s="83"/>
      <c r="UIL48" s="83"/>
      <c r="UIM48" s="83"/>
      <c r="UIN48" s="83"/>
      <c r="UIO48" s="83"/>
      <c r="UIP48" s="83"/>
      <c r="UIQ48" s="83"/>
      <c r="UIR48" s="83"/>
      <c r="UIS48" s="83"/>
      <c r="UIT48" s="83"/>
      <c r="UIU48" s="83"/>
      <c r="UIV48" s="83"/>
      <c r="UIW48" s="83"/>
      <c r="UIX48" s="83"/>
      <c r="UIY48" s="83"/>
      <c r="UIZ48" s="83"/>
      <c r="UJA48" s="83"/>
      <c r="UJB48" s="83"/>
      <c r="UJC48" s="83"/>
      <c r="UJD48" s="83"/>
      <c r="UJE48" s="83"/>
      <c r="UJF48" s="83"/>
      <c r="UJG48" s="83"/>
      <c r="UJH48" s="83"/>
      <c r="UJI48" s="83"/>
      <c r="UJJ48" s="83"/>
      <c r="UJK48" s="83"/>
      <c r="UJL48" s="83"/>
      <c r="UJM48" s="83"/>
      <c r="UJN48" s="83"/>
      <c r="UJO48" s="83"/>
      <c r="UJP48" s="83"/>
      <c r="UJQ48" s="83"/>
      <c r="UJR48" s="83"/>
      <c r="UJS48" s="83"/>
      <c r="UJT48" s="83"/>
      <c r="UJU48" s="83"/>
      <c r="UJV48" s="83"/>
      <c r="UJW48" s="83"/>
      <c r="UJX48" s="83"/>
      <c r="UJY48" s="83"/>
      <c r="UJZ48" s="83"/>
      <c r="UKA48" s="83"/>
      <c r="UKB48" s="83"/>
      <c r="UKC48" s="83"/>
      <c r="UKD48" s="83"/>
      <c r="UKE48" s="83"/>
      <c r="UKF48" s="83"/>
      <c r="UKG48" s="83"/>
      <c r="UKH48" s="83"/>
      <c r="UKI48" s="83"/>
      <c r="UKJ48" s="83"/>
      <c r="UKK48" s="83"/>
      <c r="UKL48" s="83"/>
      <c r="UKM48" s="83"/>
      <c r="UKN48" s="83"/>
      <c r="UKO48" s="83"/>
      <c r="UKP48" s="83"/>
      <c r="UKQ48" s="83"/>
      <c r="UKR48" s="83"/>
      <c r="UKS48" s="83"/>
      <c r="UKT48" s="83"/>
      <c r="UKU48" s="83"/>
      <c r="UKV48" s="83"/>
      <c r="UKW48" s="83"/>
      <c r="UKX48" s="83"/>
      <c r="UKY48" s="83"/>
      <c r="UKZ48" s="83"/>
      <c r="ULA48" s="83"/>
      <c r="ULB48" s="83"/>
      <c r="ULC48" s="83"/>
      <c r="ULD48" s="83"/>
      <c r="ULE48" s="83"/>
      <c r="ULF48" s="83"/>
      <c r="ULG48" s="83"/>
      <c r="ULH48" s="83"/>
      <c r="ULI48" s="83"/>
      <c r="ULJ48" s="83"/>
      <c r="ULK48" s="83"/>
      <c r="ULL48" s="83"/>
      <c r="ULM48" s="83"/>
      <c r="ULN48" s="83"/>
      <c r="ULO48" s="83"/>
      <c r="ULP48" s="83"/>
      <c r="ULQ48" s="83"/>
      <c r="ULR48" s="83"/>
      <c r="ULS48" s="83"/>
      <c r="ULT48" s="83"/>
      <c r="ULU48" s="83"/>
      <c r="ULV48" s="83"/>
      <c r="ULW48" s="83"/>
      <c r="ULX48" s="83"/>
      <c r="ULY48" s="83"/>
      <c r="ULZ48" s="83"/>
      <c r="UMA48" s="83"/>
      <c r="UMB48" s="83"/>
      <c r="UMC48" s="83"/>
      <c r="UMD48" s="83"/>
      <c r="UME48" s="83"/>
      <c r="UMF48" s="83"/>
      <c r="UMG48" s="83"/>
      <c r="UMH48" s="83"/>
      <c r="UMI48" s="83"/>
      <c r="UMJ48" s="83"/>
      <c r="UMK48" s="83"/>
      <c r="UML48" s="83"/>
      <c r="UMM48" s="83"/>
      <c r="UMN48" s="83"/>
      <c r="UMO48" s="83"/>
      <c r="UMP48" s="83"/>
      <c r="UMQ48" s="83"/>
      <c r="UMR48" s="83"/>
      <c r="UMS48" s="83"/>
      <c r="UMT48" s="83"/>
      <c r="UMU48" s="83"/>
      <c r="UMV48" s="83"/>
      <c r="UMW48" s="83"/>
      <c r="UMX48" s="83"/>
      <c r="UMY48" s="83"/>
      <c r="UMZ48" s="83"/>
      <c r="UNA48" s="83"/>
      <c r="UNB48" s="83"/>
      <c r="UNC48" s="83"/>
      <c r="UND48" s="83"/>
      <c r="UNE48" s="83"/>
      <c r="UNF48" s="83"/>
      <c r="UNG48" s="83"/>
      <c r="UNH48" s="83"/>
      <c r="UNI48" s="83"/>
      <c r="UNJ48" s="83"/>
      <c r="UNK48" s="83"/>
      <c r="UNL48" s="83"/>
      <c r="UNM48" s="83"/>
      <c r="UNN48" s="83"/>
      <c r="UNO48" s="83"/>
      <c r="UNP48" s="83"/>
      <c r="UNQ48" s="83"/>
      <c r="UNR48" s="83"/>
      <c r="UNS48" s="83"/>
      <c r="UNT48" s="83"/>
      <c r="UNU48" s="83"/>
      <c r="UNV48" s="83"/>
      <c r="UNW48" s="83"/>
      <c r="UNX48" s="83"/>
      <c r="UNY48" s="83"/>
      <c r="UNZ48" s="83"/>
      <c r="UOA48" s="83"/>
      <c r="UOB48" s="83"/>
      <c r="UOC48" s="83"/>
      <c r="UOD48" s="83"/>
      <c r="UOE48" s="83"/>
      <c r="UOF48" s="83"/>
      <c r="UOG48" s="83"/>
      <c r="UOH48" s="83"/>
      <c r="UOI48" s="83"/>
      <c r="UOJ48" s="83"/>
      <c r="UOK48" s="83"/>
      <c r="UOL48" s="83"/>
      <c r="UOM48" s="83"/>
      <c r="UON48" s="83"/>
      <c r="UOO48" s="83"/>
      <c r="UOP48" s="83"/>
      <c r="UOQ48" s="83"/>
      <c r="UOR48" s="83"/>
      <c r="UOS48" s="83"/>
      <c r="UOT48" s="83"/>
      <c r="UOU48" s="83"/>
      <c r="UOV48" s="83"/>
      <c r="UOW48" s="83"/>
      <c r="UOX48" s="83"/>
      <c r="UOY48" s="83"/>
      <c r="UOZ48" s="83"/>
      <c r="UPA48" s="83"/>
      <c r="UPB48" s="83"/>
      <c r="UPC48" s="83"/>
      <c r="UPD48" s="83"/>
      <c r="UPE48" s="83"/>
      <c r="UPF48" s="83"/>
      <c r="UPG48" s="83"/>
      <c r="UPH48" s="83"/>
      <c r="UPI48" s="83"/>
      <c r="UPJ48" s="83"/>
      <c r="UPK48" s="83"/>
      <c r="UPL48" s="83"/>
      <c r="UPM48" s="83"/>
      <c r="UPN48" s="83"/>
      <c r="UPO48" s="83"/>
      <c r="UPP48" s="83"/>
      <c r="UPQ48" s="83"/>
      <c r="UPR48" s="83"/>
      <c r="UPS48" s="83"/>
      <c r="UPT48" s="83"/>
      <c r="UPU48" s="83"/>
      <c r="UPV48" s="83"/>
      <c r="UPW48" s="83"/>
      <c r="UPX48" s="83"/>
      <c r="UPY48" s="83"/>
      <c r="UPZ48" s="83"/>
      <c r="UQA48" s="83"/>
      <c r="UQB48" s="83"/>
      <c r="UQC48" s="83"/>
      <c r="UQD48" s="83"/>
      <c r="UQE48" s="83"/>
      <c r="UQF48" s="83"/>
      <c r="UQG48" s="83"/>
      <c r="UQH48" s="83"/>
      <c r="UQI48" s="83"/>
      <c r="UQJ48" s="83"/>
      <c r="UQK48" s="83"/>
      <c r="UQL48" s="83"/>
      <c r="UQM48" s="83"/>
      <c r="UQN48" s="83"/>
      <c r="UQO48" s="83"/>
      <c r="UQP48" s="83"/>
      <c r="UQQ48" s="83"/>
      <c r="UQR48" s="83"/>
      <c r="UQS48" s="83"/>
      <c r="UQT48" s="83"/>
      <c r="UQU48" s="83"/>
      <c r="UQV48" s="83"/>
      <c r="UQW48" s="83"/>
      <c r="UQX48" s="83"/>
      <c r="UQY48" s="83"/>
      <c r="UQZ48" s="83"/>
      <c r="URA48" s="83"/>
      <c r="URB48" s="83"/>
      <c r="URC48" s="83"/>
      <c r="URD48" s="83"/>
      <c r="URE48" s="83"/>
      <c r="URF48" s="83"/>
      <c r="URG48" s="83"/>
      <c r="URH48" s="83"/>
      <c r="URI48" s="83"/>
      <c r="URJ48" s="83"/>
      <c r="URK48" s="83"/>
      <c r="URL48" s="83"/>
      <c r="URM48" s="83"/>
      <c r="URN48" s="83"/>
      <c r="URO48" s="83"/>
      <c r="URP48" s="83"/>
      <c r="URQ48" s="83"/>
      <c r="URR48" s="83"/>
      <c r="URS48" s="83"/>
      <c r="URT48" s="83"/>
      <c r="URU48" s="83"/>
      <c r="URV48" s="83"/>
      <c r="URW48" s="83"/>
      <c r="URX48" s="83"/>
      <c r="URY48" s="83"/>
      <c r="URZ48" s="83"/>
      <c r="USA48" s="83"/>
      <c r="USB48" s="83"/>
      <c r="USC48" s="83"/>
      <c r="USD48" s="83"/>
      <c r="USE48" s="83"/>
      <c r="USF48" s="83"/>
      <c r="USG48" s="83"/>
      <c r="USH48" s="83"/>
      <c r="USI48" s="83"/>
      <c r="USJ48" s="83"/>
      <c r="USK48" s="83"/>
      <c r="USL48" s="83"/>
      <c r="USM48" s="83"/>
      <c r="USN48" s="83"/>
      <c r="USO48" s="83"/>
      <c r="USP48" s="83"/>
      <c r="USQ48" s="83"/>
      <c r="USR48" s="83"/>
      <c r="USS48" s="83"/>
      <c r="UST48" s="83"/>
      <c r="USU48" s="83"/>
      <c r="USV48" s="83"/>
      <c r="USW48" s="83"/>
      <c r="USX48" s="83"/>
      <c r="USY48" s="83"/>
      <c r="USZ48" s="83"/>
      <c r="UTA48" s="83"/>
      <c r="UTB48" s="83"/>
      <c r="UTC48" s="83"/>
      <c r="UTD48" s="83"/>
      <c r="UTE48" s="83"/>
      <c r="UTF48" s="83"/>
      <c r="UTG48" s="83"/>
      <c r="UTH48" s="83"/>
      <c r="UTI48" s="83"/>
      <c r="UTJ48" s="83"/>
      <c r="UTK48" s="83"/>
      <c r="UTL48" s="83"/>
      <c r="UTM48" s="83"/>
      <c r="UTN48" s="83"/>
      <c r="UTO48" s="83"/>
      <c r="UTP48" s="83"/>
      <c r="UTQ48" s="83"/>
      <c r="UTR48" s="83"/>
      <c r="UTS48" s="83"/>
      <c r="UTT48" s="83"/>
      <c r="UTU48" s="83"/>
      <c r="UTV48" s="83"/>
      <c r="UTW48" s="83"/>
      <c r="UTX48" s="83"/>
      <c r="UTY48" s="83"/>
      <c r="UTZ48" s="83"/>
      <c r="UUA48" s="83"/>
      <c r="UUB48" s="83"/>
      <c r="UUC48" s="83"/>
      <c r="UUD48" s="83"/>
      <c r="UUE48" s="83"/>
      <c r="UUF48" s="83"/>
      <c r="UUG48" s="83"/>
      <c r="UUH48" s="83"/>
      <c r="UUI48" s="83"/>
      <c r="UUJ48" s="83"/>
      <c r="UUK48" s="83"/>
      <c r="UUL48" s="83"/>
      <c r="UUM48" s="83"/>
      <c r="UUN48" s="83"/>
      <c r="UUO48" s="83"/>
      <c r="UUP48" s="83"/>
      <c r="UUQ48" s="83"/>
      <c r="UUR48" s="83"/>
      <c r="UUS48" s="83"/>
      <c r="UUT48" s="83"/>
      <c r="UUU48" s="83"/>
      <c r="UUV48" s="83"/>
      <c r="UUW48" s="83"/>
      <c r="UUX48" s="83"/>
      <c r="UUY48" s="83"/>
      <c r="UUZ48" s="83"/>
      <c r="UVA48" s="83"/>
      <c r="UVB48" s="83"/>
      <c r="UVC48" s="83"/>
      <c r="UVD48" s="83"/>
      <c r="UVE48" s="83"/>
      <c r="UVF48" s="83"/>
      <c r="UVG48" s="83"/>
      <c r="UVH48" s="83"/>
      <c r="UVI48" s="83"/>
      <c r="UVJ48" s="83"/>
      <c r="UVK48" s="83"/>
      <c r="UVL48" s="83"/>
      <c r="UVM48" s="83"/>
      <c r="UVN48" s="83"/>
      <c r="UVO48" s="83"/>
      <c r="UVP48" s="83"/>
      <c r="UVQ48" s="83"/>
      <c r="UVR48" s="83"/>
      <c r="UVS48" s="83"/>
      <c r="UVT48" s="83"/>
      <c r="UVU48" s="83"/>
      <c r="UVV48" s="83"/>
      <c r="UVW48" s="83"/>
      <c r="UVX48" s="83"/>
      <c r="UVY48" s="83"/>
      <c r="UVZ48" s="83"/>
      <c r="UWA48" s="83"/>
      <c r="UWB48" s="83"/>
      <c r="UWC48" s="83"/>
      <c r="UWD48" s="83"/>
      <c r="UWE48" s="83"/>
      <c r="UWF48" s="83"/>
      <c r="UWG48" s="83"/>
      <c r="UWH48" s="83"/>
      <c r="UWI48" s="83"/>
      <c r="UWJ48" s="83"/>
      <c r="UWK48" s="83"/>
      <c r="UWL48" s="83"/>
      <c r="UWM48" s="83"/>
      <c r="UWN48" s="83"/>
      <c r="UWO48" s="83"/>
      <c r="UWP48" s="83"/>
      <c r="UWQ48" s="83"/>
      <c r="UWR48" s="83"/>
      <c r="UWS48" s="83"/>
      <c r="UWT48" s="83"/>
      <c r="UWU48" s="83"/>
      <c r="UWV48" s="83"/>
      <c r="UWW48" s="83"/>
      <c r="UWX48" s="83"/>
      <c r="UWY48" s="83"/>
      <c r="UWZ48" s="83"/>
      <c r="UXA48" s="83"/>
      <c r="UXB48" s="83"/>
      <c r="UXC48" s="83"/>
      <c r="UXD48" s="83"/>
      <c r="UXE48" s="83"/>
      <c r="UXF48" s="83"/>
      <c r="UXG48" s="83"/>
      <c r="UXH48" s="83"/>
      <c r="UXI48" s="83"/>
      <c r="UXJ48" s="83"/>
      <c r="UXK48" s="83"/>
      <c r="UXL48" s="83"/>
      <c r="UXM48" s="83"/>
      <c r="UXN48" s="83"/>
      <c r="UXO48" s="83"/>
      <c r="UXP48" s="83"/>
      <c r="UXQ48" s="83"/>
      <c r="UXR48" s="83"/>
      <c r="UXS48" s="83"/>
      <c r="UXT48" s="83"/>
      <c r="UXU48" s="83"/>
      <c r="UXV48" s="83"/>
      <c r="UXW48" s="83"/>
      <c r="UXX48" s="83"/>
      <c r="UXY48" s="83"/>
      <c r="UXZ48" s="83"/>
      <c r="UYA48" s="83"/>
      <c r="UYB48" s="83"/>
      <c r="UYC48" s="83"/>
      <c r="UYD48" s="83"/>
      <c r="UYE48" s="83"/>
      <c r="UYF48" s="83"/>
      <c r="UYG48" s="83"/>
      <c r="UYH48" s="83"/>
      <c r="UYI48" s="83"/>
      <c r="UYJ48" s="83"/>
      <c r="UYK48" s="83"/>
      <c r="UYL48" s="83"/>
      <c r="UYM48" s="83"/>
      <c r="UYN48" s="83"/>
      <c r="UYO48" s="83"/>
      <c r="UYP48" s="83"/>
      <c r="UYQ48" s="83"/>
      <c r="UYR48" s="83"/>
      <c r="UYS48" s="83"/>
      <c r="UYT48" s="83"/>
      <c r="UYU48" s="83"/>
      <c r="UYV48" s="83"/>
      <c r="UYW48" s="83"/>
      <c r="UYX48" s="83"/>
      <c r="UYY48" s="83"/>
      <c r="UYZ48" s="83"/>
      <c r="UZA48" s="83"/>
      <c r="UZB48" s="83"/>
      <c r="UZC48" s="83"/>
      <c r="UZD48" s="83"/>
      <c r="UZE48" s="83"/>
      <c r="UZF48" s="83"/>
      <c r="UZG48" s="83"/>
      <c r="UZH48" s="83"/>
      <c r="UZI48" s="83"/>
      <c r="UZJ48" s="83"/>
      <c r="UZK48" s="83"/>
      <c r="UZL48" s="83"/>
      <c r="UZM48" s="83"/>
      <c r="UZN48" s="83"/>
      <c r="UZO48" s="83"/>
      <c r="UZP48" s="83"/>
      <c r="UZQ48" s="83"/>
      <c r="UZR48" s="83"/>
      <c r="UZS48" s="83"/>
      <c r="UZT48" s="83"/>
      <c r="UZU48" s="83"/>
      <c r="UZV48" s="83"/>
      <c r="UZW48" s="83"/>
      <c r="UZX48" s="83"/>
      <c r="UZY48" s="83"/>
      <c r="UZZ48" s="83"/>
      <c r="VAA48" s="83"/>
      <c r="VAB48" s="83"/>
      <c r="VAC48" s="83"/>
      <c r="VAD48" s="83"/>
      <c r="VAE48" s="83"/>
      <c r="VAF48" s="83"/>
      <c r="VAG48" s="83"/>
      <c r="VAH48" s="83"/>
      <c r="VAI48" s="83"/>
      <c r="VAJ48" s="83"/>
      <c r="VAK48" s="83"/>
      <c r="VAL48" s="83"/>
      <c r="VAM48" s="83"/>
      <c r="VAN48" s="83"/>
      <c r="VAO48" s="83"/>
      <c r="VAP48" s="83"/>
      <c r="VAQ48" s="83"/>
      <c r="VAR48" s="83"/>
      <c r="VAS48" s="83"/>
      <c r="VAT48" s="83"/>
      <c r="VAU48" s="83"/>
      <c r="VAV48" s="83"/>
      <c r="VAW48" s="83"/>
      <c r="VAX48" s="83"/>
      <c r="VAY48" s="83"/>
      <c r="VAZ48" s="83"/>
      <c r="VBA48" s="83"/>
      <c r="VBB48" s="83"/>
      <c r="VBC48" s="83"/>
      <c r="VBD48" s="83"/>
      <c r="VBE48" s="83"/>
      <c r="VBF48" s="83"/>
      <c r="VBG48" s="83"/>
      <c r="VBH48" s="83"/>
      <c r="VBI48" s="83"/>
      <c r="VBJ48" s="83"/>
      <c r="VBK48" s="83"/>
      <c r="VBL48" s="83"/>
      <c r="VBM48" s="83"/>
      <c r="VBN48" s="83"/>
      <c r="VBO48" s="83"/>
      <c r="VBP48" s="83"/>
      <c r="VBQ48" s="83"/>
      <c r="VBR48" s="83"/>
      <c r="VBS48" s="83"/>
      <c r="VBT48" s="83"/>
      <c r="VBU48" s="83"/>
      <c r="VBV48" s="83"/>
      <c r="VBW48" s="83"/>
      <c r="VBX48" s="83"/>
      <c r="VBY48" s="83"/>
      <c r="VBZ48" s="83"/>
      <c r="VCA48" s="83"/>
      <c r="VCB48" s="83"/>
      <c r="VCC48" s="83"/>
      <c r="VCD48" s="83"/>
      <c r="VCE48" s="83"/>
      <c r="VCF48" s="83"/>
      <c r="VCG48" s="83"/>
      <c r="VCH48" s="83"/>
      <c r="VCI48" s="83"/>
      <c r="VCJ48" s="83"/>
      <c r="VCK48" s="83"/>
      <c r="VCL48" s="83"/>
      <c r="VCM48" s="83"/>
      <c r="VCN48" s="83"/>
      <c r="VCO48" s="83"/>
      <c r="VCP48" s="83"/>
      <c r="VCQ48" s="83"/>
      <c r="VCR48" s="83"/>
      <c r="VCS48" s="83"/>
      <c r="VCT48" s="83"/>
      <c r="VCU48" s="83"/>
      <c r="VCV48" s="83"/>
      <c r="VCW48" s="83"/>
      <c r="VCX48" s="83"/>
      <c r="VCY48" s="83"/>
      <c r="VCZ48" s="83"/>
      <c r="VDA48" s="83"/>
      <c r="VDB48" s="83"/>
      <c r="VDC48" s="83"/>
      <c r="VDD48" s="83"/>
      <c r="VDE48" s="83"/>
      <c r="VDF48" s="83"/>
      <c r="VDG48" s="83"/>
      <c r="VDH48" s="83"/>
      <c r="VDI48" s="83"/>
      <c r="VDJ48" s="83"/>
      <c r="VDK48" s="83"/>
      <c r="VDL48" s="83"/>
      <c r="VDM48" s="83"/>
      <c r="VDN48" s="83"/>
      <c r="VDO48" s="83"/>
      <c r="VDP48" s="83"/>
      <c r="VDQ48" s="83"/>
      <c r="VDR48" s="83"/>
      <c r="VDS48" s="83"/>
      <c r="VDT48" s="83"/>
      <c r="VDU48" s="83"/>
      <c r="VDV48" s="83"/>
      <c r="VDW48" s="83"/>
      <c r="VDX48" s="83"/>
      <c r="VDY48" s="83"/>
      <c r="VDZ48" s="83"/>
      <c r="VEA48" s="83"/>
      <c r="VEB48" s="83"/>
      <c r="VEC48" s="83"/>
      <c r="VED48" s="83"/>
      <c r="VEE48" s="83"/>
      <c r="VEF48" s="83"/>
      <c r="VEG48" s="83"/>
      <c r="VEH48" s="83"/>
      <c r="VEI48" s="83"/>
      <c r="VEJ48" s="83"/>
      <c r="VEK48" s="83"/>
      <c r="VEL48" s="83"/>
      <c r="VEM48" s="83"/>
      <c r="VEN48" s="83"/>
      <c r="VEO48" s="83"/>
      <c r="VEP48" s="83"/>
      <c r="VEQ48" s="83"/>
      <c r="VER48" s="83"/>
      <c r="VES48" s="83"/>
      <c r="VET48" s="83"/>
      <c r="VEU48" s="83"/>
      <c r="VEV48" s="83"/>
      <c r="VEW48" s="83"/>
      <c r="VEX48" s="83"/>
      <c r="VEY48" s="83"/>
      <c r="VEZ48" s="83"/>
      <c r="VFA48" s="83"/>
      <c r="VFB48" s="83"/>
      <c r="VFC48" s="83"/>
      <c r="VFD48" s="83"/>
      <c r="VFE48" s="83"/>
      <c r="VFF48" s="83"/>
      <c r="VFG48" s="83"/>
      <c r="VFH48" s="83"/>
      <c r="VFI48" s="83"/>
      <c r="VFJ48" s="83"/>
      <c r="VFK48" s="83"/>
      <c r="VFL48" s="83"/>
      <c r="VFM48" s="83"/>
      <c r="VFN48" s="83"/>
      <c r="VFO48" s="83"/>
      <c r="VFP48" s="83"/>
      <c r="VFQ48" s="83"/>
      <c r="VFR48" s="83"/>
      <c r="VFS48" s="83"/>
      <c r="VFT48" s="83"/>
      <c r="VFU48" s="83"/>
      <c r="VFV48" s="83"/>
      <c r="VFW48" s="83"/>
      <c r="VFX48" s="83"/>
      <c r="VFY48" s="83"/>
      <c r="VFZ48" s="83"/>
      <c r="VGA48" s="83"/>
      <c r="VGB48" s="83"/>
      <c r="VGC48" s="83"/>
      <c r="VGD48" s="83"/>
      <c r="VGE48" s="83"/>
      <c r="VGF48" s="83"/>
      <c r="VGG48" s="83"/>
      <c r="VGH48" s="83"/>
      <c r="VGI48" s="83"/>
      <c r="VGJ48" s="83"/>
      <c r="VGK48" s="83"/>
      <c r="VGL48" s="83"/>
      <c r="VGM48" s="83"/>
      <c r="VGN48" s="83"/>
      <c r="VGO48" s="83"/>
      <c r="VGP48" s="83"/>
      <c r="VGQ48" s="83"/>
      <c r="VGR48" s="83"/>
      <c r="VGS48" s="83"/>
      <c r="VGT48" s="83"/>
      <c r="VGU48" s="83"/>
      <c r="VGV48" s="83"/>
      <c r="VGW48" s="83"/>
      <c r="VGX48" s="83"/>
      <c r="VGY48" s="83"/>
      <c r="VGZ48" s="83"/>
      <c r="VHA48" s="83"/>
      <c r="VHB48" s="83"/>
      <c r="VHC48" s="83"/>
      <c r="VHD48" s="83"/>
      <c r="VHE48" s="83"/>
      <c r="VHF48" s="83"/>
      <c r="VHG48" s="83"/>
      <c r="VHH48" s="83"/>
      <c r="VHI48" s="83"/>
      <c r="VHJ48" s="83"/>
      <c r="VHK48" s="83"/>
      <c r="VHL48" s="83"/>
      <c r="VHM48" s="83"/>
      <c r="VHN48" s="83"/>
      <c r="VHO48" s="83"/>
      <c r="VHP48" s="83"/>
      <c r="VHQ48" s="83"/>
      <c r="VHR48" s="83"/>
      <c r="VHS48" s="83"/>
      <c r="VHT48" s="83"/>
      <c r="VHU48" s="83"/>
      <c r="VHV48" s="83"/>
      <c r="VHW48" s="83"/>
      <c r="VHX48" s="83"/>
      <c r="VHY48" s="83"/>
      <c r="VHZ48" s="83"/>
      <c r="VIA48" s="83"/>
      <c r="VIB48" s="83"/>
      <c r="VIC48" s="83"/>
      <c r="VID48" s="83"/>
      <c r="VIE48" s="83"/>
      <c r="VIF48" s="83"/>
      <c r="VIG48" s="83"/>
      <c r="VIH48" s="83"/>
      <c r="VII48" s="83"/>
      <c r="VIJ48" s="83"/>
      <c r="VIK48" s="83"/>
      <c r="VIL48" s="83"/>
      <c r="VIM48" s="83"/>
      <c r="VIN48" s="83"/>
      <c r="VIO48" s="83"/>
      <c r="VIP48" s="83"/>
      <c r="VIQ48" s="83"/>
      <c r="VIR48" s="83"/>
      <c r="VIS48" s="83"/>
      <c r="VIT48" s="83"/>
      <c r="VIU48" s="83"/>
      <c r="VIV48" s="83"/>
      <c r="VIW48" s="83"/>
      <c r="VIX48" s="83"/>
      <c r="VIY48" s="83"/>
      <c r="VIZ48" s="83"/>
      <c r="VJA48" s="83"/>
      <c r="VJB48" s="83"/>
      <c r="VJC48" s="83"/>
      <c r="VJD48" s="83"/>
      <c r="VJE48" s="83"/>
      <c r="VJF48" s="83"/>
      <c r="VJG48" s="83"/>
      <c r="VJH48" s="83"/>
      <c r="VJI48" s="83"/>
      <c r="VJJ48" s="83"/>
      <c r="VJK48" s="83"/>
      <c r="VJL48" s="83"/>
      <c r="VJM48" s="83"/>
      <c r="VJN48" s="83"/>
      <c r="VJO48" s="83"/>
      <c r="VJP48" s="83"/>
      <c r="VJQ48" s="83"/>
      <c r="VJR48" s="83"/>
      <c r="VJS48" s="83"/>
      <c r="VJT48" s="83"/>
      <c r="VJU48" s="83"/>
      <c r="VJV48" s="83"/>
      <c r="VJW48" s="83"/>
      <c r="VJX48" s="83"/>
      <c r="VJY48" s="83"/>
      <c r="VJZ48" s="83"/>
      <c r="VKA48" s="83"/>
      <c r="VKB48" s="83"/>
      <c r="VKC48" s="83"/>
      <c r="VKD48" s="83"/>
      <c r="VKE48" s="83"/>
      <c r="VKF48" s="83"/>
      <c r="VKG48" s="83"/>
      <c r="VKH48" s="83"/>
      <c r="VKI48" s="83"/>
      <c r="VKJ48" s="83"/>
      <c r="VKK48" s="83"/>
      <c r="VKL48" s="83"/>
      <c r="VKM48" s="83"/>
      <c r="VKN48" s="83"/>
      <c r="VKO48" s="83"/>
      <c r="VKP48" s="83"/>
      <c r="VKQ48" s="83"/>
      <c r="VKR48" s="83"/>
      <c r="VKS48" s="83"/>
      <c r="VKT48" s="83"/>
      <c r="VKU48" s="83"/>
      <c r="VKV48" s="83"/>
      <c r="VKW48" s="83"/>
      <c r="VKX48" s="83"/>
      <c r="VKY48" s="83"/>
      <c r="VKZ48" s="83"/>
      <c r="VLA48" s="83"/>
      <c r="VLB48" s="83"/>
      <c r="VLC48" s="83"/>
      <c r="VLD48" s="83"/>
      <c r="VLE48" s="83"/>
      <c r="VLF48" s="83"/>
      <c r="VLG48" s="83"/>
      <c r="VLH48" s="83"/>
      <c r="VLI48" s="83"/>
      <c r="VLJ48" s="83"/>
      <c r="VLK48" s="83"/>
      <c r="VLL48" s="83"/>
      <c r="VLM48" s="83"/>
      <c r="VLN48" s="83"/>
      <c r="VLO48" s="83"/>
      <c r="VLP48" s="83"/>
      <c r="VLQ48" s="83"/>
      <c r="VLR48" s="83"/>
      <c r="VLS48" s="83"/>
      <c r="VLT48" s="83"/>
      <c r="VLU48" s="83"/>
      <c r="VLV48" s="83"/>
      <c r="VLW48" s="83"/>
      <c r="VLX48" s="83"/>
      <c r="VLY48" s="83"/>
      <c r="VLZ48" s="83"/>
      <c r="VMA48" s="83"/>
      <c r="VMB48" s="83"/>
      <c r="VMC48" s="83"/>
      <c r="VMD48" s="83"/>
      <c r="VME48" s="83"/>
      <c r="VMF48" s="83"/>
      <c r="VMG48" s="83"/>
      <c r="VMH48" s="83"/>
      <c r="VMI48" s="83"/>
      <c r="VMJ48" s="83"/>
      <c r="VMK48" s="83"/>
      <c r="VML48" s="83"/>
      <c r="VMM48" s="83"/>
      <c r="VMN48" s="83"/>
      <c r="VMO48" s="83"/>
      <c r="VMP48" s="83"/>
      <c r="VMQ48" s="83"/>
      <c r="VMR48" s="83"/>
      <c r="VMS48" s="83"/>
      <c r="VMT48" s="83"/>
      <c r="VMU48" s="83"/>
      <c r="VMV48" s="83"/>
      <c r="VMW48" s="83"/>
      <c r="VMX48" s="83"/>
      <c r="VMY48" s="83"/>
      <c r="VMZ48" s="83"/>
      <c r="VNA48" s="83"/>
      <c r="VNB48" s="83"/>
      <c r="VNC48" s="83"/>
      <c r="VND48" s="83"/>
      <c r="VNE48" s="83"/>
      <c r="VNF48" s="83"/>
      <c r="VNG48" s="83"/>
      <c r="VNH48" s="83"/>
      <c r="VNI48" s="83"/>
      <c r="VNJ48" s="83"/>
      <c r="VNK48" s="83"/>
      <c r="VNL48" s="83"/>
      <c r="VNM48" s="83"/>
      <c r="VNN48" s="83"/>
      <c r="VNO48" s="83"/>
      <c r="VNP48" s="83"/>
      <c r="VNQ48" s="83"/>
      <c r="VNR48" s="83"/>
      <c r="VNS48" s="83"/>
      <c r="VNT48" s="83"/>
      <c r="VNU48" s="83"/>
      <c r="VNV48" s="83"/>
      <c r="VNW48" s="83"/>
      <c r="VNX48" s="83"/>
      <c r="VNY48" s="83"/>
      <c r="VNZ48" s="83"/>
      <c r="VOA48" s="83"/>
      <c r="VOB48" s="83"/>
      <c r="VOC48" s="83"/>
      <c r="VOD48" s="83"/>
      <c r="VOE48" s="83"/>
      <c r="VOF48" s="83"/>
      <c r="VOG48" s="83"/>
      <c r="VOH48" s="83"/>
      <c r="VOI48" s="83"/>
      <c r="VOJ48" s="83"/>
      <c r="VOK48" s="83"/>
      <c r="VOL48" s="83"/>
      <c r="VOM48" s="83"/>
      <c r="VON48" s="83"/>
      <c r="VOO48" s="83"/>
      <c r="VOP48" s="83"/>
      <c r="VOQ48" s="83"/>
      <c r="VOR48" s="83"/>
      <c r="VOS48" s="83"/>
      <c r="VOT48" s="83"/>
      <c r="VOU48" s="83"/>
      <c r="VOV48" s="83"/>
      <c r="VOW48" s="83"/>
      <c r="VOX48" s="83"/>
      <c r="VOY48" s="83"/>
      <c r="VOZ48" s="83"/>
      <c r="VPA48" s="83"/>
      <c r="VPB48" s="83"/>
      <c r="VPC48" s="83"/>
      <c r="VPD48" s="83"/>
      <c r="VPE48" s="83"/>
      <c r="VPF48" s="83"/>
      <c r="VPG48" s="83"/>
      <c r="VPH48" s="83"/>
      <c r="VPI48" s="83"/>
      <c r="VPJ48" s="83"/>
      <c r="VPK48" s="83"/>
      <c r="VPL48" s="83"/>
      <c r="VPM48" s="83"/>
      <c r="VPN48" s="83"/>
      <c r="VPO48" s="83"/>
      <c r="VPP48" s="83"/>
      <c r="VPQ48" s="83"/>
      <c r="VPR48" s="83"/>
      <c r="VPS48" s="83"/>
      <c r="VPT48" s="83"/>
      <c r="VPU48" s="83"/>
      <c r="VPV48" s="83"/>
      <c r="VPW48" s="83"/>
      <c r="VPX48" s="83"/>
      <c r="VPY48" s="83"/>
      <c r="VPZ48" s="83"/>
      <c r="VQA48" s="83"/>
      <c r="VQB48" s="83"/>
      <c r="VQC48" s="83"/>
      <c r="VQD48" s="83"/>
      <c r="VQE48" s="83"/>
      <c r="VQF48" s="83"/>
      <c r="VQG48" s="83"/>
      <c r="VQH48" s="83"/>
      <c r="VQI48" s="83"/>
      <c r="VQJ48" s="83"/>
      <c r="VQK48" s="83"/>
      <c r="VQL48" s="83"/>
      <c r="VQM48" s="83"/>
      <c r="VQN48" s="83"/>
      <c r="VQO48" s="83"/>
      <c r="VQP48" s="83"/>
      <c r="VQQ48" s="83"/>
      <c r="VQR48" s="83"/>
      <c r="VQS48" s="83"/>
      <c r="VQT48" s="83"/>
      <c r="VQU48" s="83"/>
      <c r="VQV48" s="83"/>
      <c r="VQW48" s="83"/>
      <c r="VQX48" s="83"/>
      <c r="VQY48" s="83"/>
      <c r="VQZ48" s="83"/>
      <c r="VRA48" s="83"/>
      <c r="VRB48" s="83"/>
      <c r="VRC48" s="83"/>
      <c r="VRD48" s="83"/>
      <c r="VRE48" s="83"/>
      <c r="VRF48" s="83"/>
      <c r="VRG48" s="83"/>
      <c r="VRH48" s="83"/>
      <c r="VRI48" s="83"/>
      <c r="VRJ48" s="83"/>
      <c r="VRK48" s="83"/>
      <c r="VRL48" s="83"/>
      <c r="VRM48" s="83"/>
      <c r="VRN48" s="83"/>
      <c r="VRO48" s="83"/>
      <c r="VRP48" s="83"/>
      <c r="VRQ48" s="83"/>
      <c r="VRR48" s="83"/>
      <c r="VRS48" s="83"/>
      <c r="VRT48" s="83"/>
      <c r="VRU48" s="83"/>
      <c r="VRV48" s="83"/>
      <c r="VRW48" s="83"/>
      <c r="VRX48" s="83"/>
      <c r="VRY48" s="83"/>
      <c r="VRZ48" s="83"/>
      <c r="VSA48" s="83"/>
      <c r="VSB48" s="83"/>
      <c r="VSC48" s="83"/>
      <c r="VSD48" s="83"/>
      <c r="VSE48" s="83"/>
      <c r="VSF48" s="83"/>
      <c r="VSG48" s="83"/>
      <c r="VSH48" s="83"/>
      <c r="VSI48" s="83"/>
      <c r="VSJ48" s="83"/>
      <c r="VSK48" s="83"/>
      <c r="VSL48" s="83"/>
      <c r="VSM48" s="83"/>
      <c r="VSN48" s="83"/>
      <c r="VSO48" s="83"/>
      <c r="VSP48" s="83"/>
      <c r="VSQ48" s="83"/>
      <c r="VSR48" s="83"/>
      <c r="VSS48" s="83"/>
      <c r="VST48" s="83"/>
      <c r="VSU48" s="83"/>
      <c r="VSV48" s="83"/>
      <c r="VSW48" s="83"/>
      <c r="VSX48" s="83"/>
      <c r="VSY48" s="83"/>
      <c r="VSZ48" s="83"/>
      <c r="VTA48" s="83"/>
      <c r="VTB48" s="83"/>
      <c r="VTC48" s="83"/>
      <c r="VTD48" s="83"/>
      <c r="VTE48" s="83"/>
      <c r="VTF48" s="83"/>
      <c r="VTG48" s="83"/>
      <c r="VTH48" s="83"/>
      <c r="VTI48" s="83"/>
      <c r="VTJ48" s="83"/>
      <c r="VTK48" s="83"/>
      <c r="VTL48" s="83"/>
      <c r="VTM48" s="83"/>
      <c r="VTN48" s="83"/>
      <c r="VTO48" s="83"/>
      <c r="VTP48" s="83"/>
      <c r="VTQ48" s="83"/>
      <c r="VTR48" s="83"/>
      <c r="VTS48" s="83"/>
      <c r="VTT48" s="83"/>
      <c r="VTU48" s="83"/>
      <c r="VTV48" s="83"/>
      <c r="VTW48" s="83"/>
      <c r="VTX48" s="83"/>
      <c r="VTY48" s="83"/>
      <c r="VTZ48" s="83"/>
      <c r="VUA48" s="83"/>
      <c r="VUB48" s="83"/>
      <c r="VUC48" s="83"/>
      <c r="VUD48" s="83"/>
      <c r="VUE48" s="83"/>
      <c r="VUF48" s="83"/>
      <c r="VUG48" s="83"/>
      <c r="VUH48" s="83"/>
      <c r="VUI48" s="83"/>
      <c r="VUJ48" s="83"/>
      <c r="VUK48" s="83"/>
      <c r="VUL48" s="83"/>
      <c r="VUM48" s="83"/>
      <c r="VUN48" s="83"/>
      <c r="VUO48" s="83"/>
      <c r="VUP48" s="83"/>
      <c r="VUQ48" s="83"/>
      <c r="VUR48" s="83"/>
      <c r="VUS48" s="83"/>
      <c r="VUT48" s="83"/>
      <c r="VUU48" s="83"/>
      <c r="VUV48" s="83"/>
      <c r="VUW48" s="83"/>
      <c r="VUX48" s="83"/>
      <c r="VUY48" s="83"/>
      <c r="VUZ48" s="83"/>
      <c r="VVA48" s="83"/>
      <c r="VVB48" s="83"/>
      <c r="VVC48" s="83"/>
      <c r="VVD48" s="83"/>
      <c r="VVE48" s="83"/>
      <c r="VVF48" s="83"/>
      <c r="VVG48" s="83"/>
      <c r="VVH48" s="83"/>
      <c r="VVI48" s="83"/>
      <c r="VVJ48" s="83"/>
      <c r="VVK48" s="83"/>
      <c r="VVL48" s="83"/>
      <c r="VVM48" s="83"/>
      <c r="VVN48" s="83"/>
      <c r="VVO48" s="83"/>
      <c r="VVP48" s="83"/>
      <c r="VVQ48" s="83"/>
      <c r="VVR48" s="83"/>
      <c r="VVS48" s="83"/>
      <c r="VVT48" s="83"/>
      <c r="VVU48" s="83"/>
      <c r="VVV48" s="83"/>
      <c r="VVW48" s="83"/>
      <c r="VVX48" s="83"/>
      <c r="VVY48" s="83"/>
      <c r="VVZ48" s="83"/>
      <c r="VWA48" s="83"/>
      <c r="VWB48" s="83"/>
      <c r="VWC48" s="83"/>
      <c r="VWD48" s="83"/>
      <c r="VWE48" s="83"/>
      <c r="VWF48" s="83"/>
      <c r="VWG48" s="83"/>
      <c r="VWH48" s="83"/>
      <c r="VWI48" s="83"/>
      <c r="VWJ48" s="83"/>
      <c r="VWK48" s="83"/>
      <c r="VWL48" s="83"/>
      <c r="VWM48" s="83"/>
      <c r="VWN48" s="83"/>
      <c r="VWO48" s="83"/>
      <c r="VWP48" s="83"/>
      <c r="VWQ48" s="83"/>
      <c r="VWR48" s="83"/>
      <c r="VWS48" s="83"/>
      <c r="VWT48" s="83"/>
      <c r="VWU48" s="83"/>
      <c r="VWV48" s="83"/>
      <c r="VWW48" s="83"/>
      <c r="VWX48" s="83"/>
      <c r="VWY48" s="83"/>
      <c r="VWZ48" s="83"/>
      <c r="VXA48" s="83"/>
      <c r="VXB48" s="83"/>
      <c r="VXC48" s="83"/>
      <c r="VXD48" s="83"/>
      <c r="VXE48" s="83"/>
      <c r="VXF48" s="83"/>
      <c r="VXG48" s="83"/>
      <c r="VXH48" s="83"/>
      <c r="VXI48" s="83"/>
      <c r="VXJ48" s="83"/>
      <c r="VXK48" s="83"/>
      <c r="VXL48" s="83"/>
      <c r="VXM48" s="83"/>
      <c r="VXN48" s="83"/>
      <c r="VXO48" s="83"/>
      <c r="VXP48" s="83"/>
      <c r="VXQ48" s="83"/>
      <c r="VXR48" s="83"/>
      <c r="VXS48" s="83"/>
      <c r="VXT48" s="83"/>
      <c r="VXU48" s="83"/>
      <c r="VXV48" s="83"/>
      <c r="VXW48" s="83"/>
      <c r="VXX48" s="83"/>
      <c r="VXY48" s="83"/>
      <c r="VXZ48" s="83"/>
      <c r="VYA48" s="83"/>
      <c r="VYB48" s="83"/>
      <c r="VYC48" s="83"/>
      <c r="VYD48" s="83"/>
      <c r="VYE48" s="83"/>
      <c r="VYF48" s="83"/>
      <c r="VYG48" s="83"/>
      <c r="VYH48" s="83"/>
      <c r="VYI48" s="83"/>
      <c r="VYJ48" s="83"/>
      <c r="VYK48" s="83"/>
      <c r="VYL48" s="83"/>
      <c r="VYM48" s="83"/>
      <c r="VYN48" s="83"/>
      <c r="VYO48" s="83"/>
      <c r="VYP48" s="83"/>
      <c r="VYQ48" s="83"/>
      <c r="VYR48" s="83"/>
      <c r="VYS48" s="83"/>
      <c r="VYT48" s="83"/>
      <c r="VYU48" s="83"/>
      <c r="VYV48" s="83"/>
      <c r="VYW48" s="83"/>
      <c r="VYX48" s="83"/>
      <c r="VYY48" s="83"/>
      <c r="VYZ48" s="83"/>
      <c r="VZA48" s="83"/>
      <c r="VZB48" s="83"/>
      <c r="VZC48" s="83"/>
      <c r="VZD48" s="83"/>
      <c r="VZE48" s="83"/>
      <c r="VZF48" s="83"/>
      <c r="VZG48" s="83"/>
      <c r="VZH48" s="83"/>
      <c r="VZI48" s="83"/>
      <c r="VZJ48" s="83"/>
      <c r="VZK48" s="83"/>
      <c r="VZL48" s="83"/>
      <c r="VZM48" s="83"/>
      <c r="VZN48" s="83"/>
      <c r="VZO48" s="83"/>
      <c r="VZP48" s="83"/>
      <c r="VZQ48" s="83"/>
      <c r="VZR48" s="83"/>
      <c r="VZS48" s="83"/>
      <c r="VZT48" s="83"/>
      <c r="VZU48" s="83"/>
      <c r="VZV48" s="83"/>
      <c r="VZW48" s="83"/>
      <c r="VZX48" s="83"/>
      <c r="VZY48" s="83"/>
      <c r="VZZ48" s="83"/>
      <c r="WAA48" s="83"/>
      <c r="WAB48" s="83"/>
      <c r="WAC48" s="83"/>
      <c r="WAD48" s="83"/>
      <c r="WAE48" s="83"/>
      <c r="WAF48" s="83"/>
      <c r="WAG48" s="83"/>
      <c r="WAH48" s="83"/>
      <c r="WAI48" s="83"/>
      <c r="WAJ48" s="83"/>
      <c r="WAK48" s="83"/>
      <c r="WAL48" s="83"/>
      <c r="WAM48" s="83"/>
      <c r="WAN48" s="83"/>
      <c r="WAO48" s="83"/>
      <c r="WAP48" s="83"/>
      <c r="WAQ48" s="83"/>
      <c r="WAR48" s="83"/>
      <c r="WAS48" s="83"/>
      <c r="WAT48" s="83"/>
      <c r="WAU48" s="83"/>
      <c r="WAV48" s="83"/>
      <c r="WAW48" s="83"/>
      <c r="WAX48" s="83"/>
      <c r="WAY48" s="83"/>
      <c r="WAZ48" s="83"/>
      <c r="WBA48" s="83"/>
      <c r="WBB48" s="83"/>
      <c r="WBC48" s="83"/>
      <c r="WBD48" s="83"/>
      <c r="WBE48" s="83"/>
      <c r="WBF48" s="83"/>
      <c r="WBG48" s="83"/>
      <c r="WBH48" s="83"/>
      <c r="WBI48" s="83"/>
      <c r="WBJ48" s="83"/>
      <c r="WBK48" s="83"/>
      <c r="WBL48" s="83"/>
      <c r="WBM48" s="83"/>
      <c r="WBN48" s="83"/>
      <c r="WBO48" s="83"/>
      <c r="WBP48" s="83"/>
      <c r="WBQ48" s="83"/>
      <c r="WBR48" s="83"/>
      <c r="WBS48" s="83"/>
      <c r="WBT48" s="83"/>
      <c r="WBU48" s="83"/>
      <c r="WBV48" s="83"/>
      <c r="WBW48" s="83"/>
      <c r="WBX48" s="83"/>
      <c r="WBY48" s="83"/>
      <c r="WBZ48" s="83"/>
      <c r="WCA48" s="83"/>
      <c r="WCB48" s="83"/>
      <c r="WCC48" s="83"/>
      <c r="WCD48" s="83"/>
      <c r="WCE48" s="83"/>
      <c r="WCF48" s="83"/>
      <c r="WCG48" s="83"/>
      <c r="WCH48" s="83"/>
      <c r="WCI48" s="83"/>
      <c r="WCJ48" s="83"/>
      <c r="WCK48" s="83"/>
      <c r="WCL48" s="83"/>
      <c r="WCM48" s="83"/>
      <c r="WCN48" s="83"/>
      <c r="WCO48" s="83"/>
      <c r="WCP48" s="83"/>
      <c r="WCQ48" s="83"/>
      <c r="WCR48" s="83"/>
      <c r="WCS48" s="83"/>
      <c r="WCT48" s="83"/>
      <c r="WCU48" s="83"/>
      <c r="WCV48" s="83"/>
      <c r="WCW48" s="83"/>
      <c r="WCX48" s="83"/>
      <c r="WCY48" s="83"/>
      <c r="WCZ48" s="83"/>
      <c r="WDA48" s="83"/>
      <c r="WDB48" s="83"/>
      <c r="WDC48" s="83"/>
      <c r="WDD48" s="83"/>
      <c r="WDE48" s="83"/>
      <c r="WDF48" s="83"/>
      <c r="WDG48" s="83"/>
      <c r="WDH48" s="83"/>
      <c r="WDI48" s="83"/>
      <c r="WDJ48" s="83"/>
      <c r="WDK48" s="83"/>
      <c r="WDL48" s="83"/>
      <c r="WDM48" s="83"/>
      <c r="WDN48" s="83"/>
      <c r="WDO48" s="83"/>
      <c r="WDP48" s="83"/>
      <c r="WDQ48" s="83"/>
      <c r="WDR48" s="83"/>
      <c r="WDS48" s="83"/>
      <c r="WDT48" s="83"/>
      <c r="WDU48" s="83"/>
      <c r="WDV48" s="83"/>
      <c r="WDW48" s="83"/>
      <c r="WDX48" s="83"/>
      <c r="WDY48" s="83"/>
      <c r="WDZ48" s="83"/>
      <c r="WEA48" s="83"/>
      <c r="WEB48" s="83"/>
      <c r="WEC48" s="83"/>
      <c r="WED48" s="83"/>
      <c r="WEE48" s="83"/>
      <c r="WEF48" s="83"/>
      <c r="WEG48" s="83"/>
      <c r="WEH48" s="83"/>
      <c r="WEI48" s="83"/>
      <c r="WEJ48" s="83"/>
      <c r="WEK48" s="83"/>
      <c r="WEL48" s="83"/>
      <c r="WEM48" s="83"/>
      <c r="WEN48" s="83"/>
      <c r="WEO48" s="83"/>
      <c r="WEP48" s="83"/>
      <c r="WEQ48" s="83"/>
      <c r="WER48" s="83"/>
      <c r="WES48" s="83"/>
      <c r="WET48" s="83"/>
      <c r="WEU48" s="83"/>
      <c r="WEV48" s="83"/>
      <c r="WEW48" s="83"/>
      <c r="WEX48" s="83"/>
      <c r="WEY48" s="83"/>
      <c r="WEZ48" s="83"/>
      <c r="WFA48" s="83"/>
      <c r="WFB48" s="83"/>
      <c r="WFC48" s="83"/>
      <c r="WFD48" s="83"/>
      <c r="WFE48" s="83"/>
      <c r="WFF48" s="83"/>
      <c r="WFG48" s="83"/>
      <c r="WFH48" s="83"/>
      <c r="WFI48" s="83"/>
      <c r="WFJ48" s="83"/>
      <c r="WFK48" s="83"/>
      <c r="WFL48" s="83"/>
      <c r="WFM48" s="83"/>
      <c r="WFN48" s="83"/>
      <c r="WFO48" s="83"/>
      <c r="WFP48" s="83"/>
      <c r="WFQ48" s="83"/>
      <c r="WFR48" s="83"/>
      <c r="WFS48" s="83"/>
      <c r="WFT48" s="83"/>
      <c r="WFU48" s="83"/>
      <c r="WFV48" s="83"/>
      <c r="WFW48" s="83"/>
      <c r="WFX48" s="83"/>
      <c r="WFY48" s="83"/>
      <c r="WFZ48" s="83"/>
      <c r="WGA48" s="83"/>
      <c r="WGB48" s="83"/>
      <c r="WGC48" s="83"/>
      <c r="WGD48" s="83"/>
      <c r="WGE48" s="83"/>
      <c r="WGF48" s="83"/>
      <c r="WGG48" s="83"/>
      <c r="WGH48" s="83"/>
      <c r="WGI48" s="83"/>
      <c r="WGJ48" s="83"/>
      <c r="WGK48" s="83"/>
      <c r="WGL48" s="83"/>
      <c r="WGM48" s="83"/>
      <c r="WGN48" s="83"/>
      <c r="WGO48" s="83"/>
      <c r="WGP48" s="83"/>
      <c r="WGQ48" s="83"/>
      <c r="WGR48" s="83"/>
      <c r="WGS48" s="83"/>
      <c r="WGT48" s="83"/>
      <c r="WGU48" s="83"/>
      <c r="WGV48" s="83"/>
      <c r="WGW48" s="83"/>
      <c r="WGX48" s="83"/>
      <c r="WGY48" s="83"/>
      <c r="WGZ48" s="83"/>
      <c r="WHA48" s="83"/>
      <c r="WHB48" s="83"/>
      <c r="WHC48" s="83"/>
      <c r="WHD48" s="83"/>
      <c r="WHE48" s="83"/>
      <c r="WHF48" s="83"/>
      <c r="WHG48" s="83"/>
      <c r="WHH48" s="83"/>
      <c r="WHI48" s="83"/>
      <c r="WHJ48" s="83"/>
      <c r="WHK48" s="83"/>
      <c r="WHL48" s="83"/>
      <c r="WHM48" s="83"/>
      <c r="WHN48" s="83"/>
      <c r="WHO48" s="83"/>
      <c r="WHP48" s="83"/>
      <c r="WHQ48" s="83"/>
      <c r="WHR48" s="83"/>
      <c r="WHS48" s="83"/>
      <c r="WHT48" s="83"/>
      <c r="WHU48" s="83"/>
      <c r="WHV48" s="83"/>
      <c r="WHW48" s="83"/>
      <c r="WHX48" s="83"/>
      <c r="WHY48" s="83"/>
      <c r="WHZ48" s="83"/>
      <c r="WIA48" s="83"/>
      <c r="WIB48" s="83"/>
      <c r="WIC48" s="83"/>
      <c r="WID48" s="83"/>
      <c r="WIE48" s="83"/>
      <c r="WIF48" s="83"/>
      <c r="WIG48" s="83"/>
      <c r="WIH48" s="83"/>
      <c r="WII48" s="83"/>
      <c r="WIJ48" s="83"/>
      <c r="WIK48" s="83"/>
      <c r="WIL48" s="83"/>
      <c r="WIM48" s="83"/>
      <c r="WIN48" s="83"/>
      <c r="WIO48" s="83"/>
      <c r="WIP48" s="83"/>
      <c r="WIQ48" s="83"/>
      <c r="WIR48" s="83"/>
      <c r="WIS48" s="83"/>
      <c r="WIT48" s="83"/>
      <c r="WIU48" s="83"/>
      <c r="WIV48" s="83"/>
      <c r="WIW48" s="83"/>
      <c r="WIX48" s="83"/>
      <c r="WIY48" s="83"/>
      <c r="WIZ48" s="83"/>
      <c r="WJA48" s="83"/>
      <c r="WJB48" s="83"/>
      <c r="WJC48" s="83"/>
      <c r="WJD48" s="83"/>
      <c r="WJE48" s="83"/>
      <c r="WJF48" s="83"/>
      <c r="WJG48" s="83"/>
      <c r="WJH48" s="83"/>
      <c r="WJI48" s="83"/>
      <c r="WJJ48" s="83"/>
      <c r="WJK48" s="83"/>
      <c r="WJL48" s="83"/>
      <c r="WJM48" s="83"/>
      <c r="WJN48" s="83"/>
      <c r="WJO48" s="83"/>
      <c r="WJP48" s="83"/>
      <c r="WJQ48" s="83"/>
      <c r="WJR48" s="83"/>
      <c r="WJS48" s="83"/>
      <c r="WJT48" s="83"/>
      <c r="WJU48" s="83"/>
      <c r="WJV48" s="83"/>
      <c r="WJW48" s="83"/>
      <c r="WJX48" s="83"/>
      <c r="WJY48" s="83"/>
      <c r="WJZ48" s="83"/>
      <c r="WKA48" s="83"/>
      <c r="WKB48" s="83"/>
      <c r="WKC48" s="83"/>
      <c r="WKD48" s="83"/>
      <c r="WKE48" s="83"/>
      <c r="WKF48" s="83"/>
      <c r="WKG48" s="83"/>
      <c r="WKH48" s="83"/>
      <c r="WKI48" s="83"/>
      <c r="WKJ48" s="83"/>
      <c r="WKK48" s="83"/>
      <c r="WKL48" s="83"/>
      <c r="WKM48" s="83"/>
      <c r="WKN48" s="83"/>
      <c r="WKO48" s="83"/>
      <c r="WKP48" s="83"/>
      <c r="WKQ48" s="83"/>
      <c r="WKR48" s="83"/>
      <c r="WKS48" s="83"/>
      <c r="WKT48" s="83"/>
      <c r="WKU48" s="83"/>
      <c r="WKV48" s="83"/>
      <c r="WKW48" s="83"/>
      <c r="WKX48" s="83"/>
      <c r="WKY48" s="83"/>
      <c r="WKZ48" s="83"/>
      <c r="WLA48" s="83"/>
      <c r="WLB48" s="83"/>
      <c r="WLC48" s="83"/>
      <c r="WLD48" s="83"/>
      <c r="WLE48" s="83"/>
      <c r="WLF48" s="83"/>
      <c r="WLG48" s="83"/>
      <c r="WLH48" s="83"/>
      <c r="WLI48" s="83"/>
      <c r="WLJ48" s="83"/>
      <c r="WLK48" s="83"/>
      <c r="WLL48" s="83"/>
      <c r="WLM48" s="83"/>
      <c r="WLN48" s="83"/>
      <c r="WLO48" s="83"/>
      <c r="WLP48" s="83"/>
      <c r="WLQ48" s="83"/>
      <c r="WLR48" s="83"/>
      <c r="WLS48" s="83"/>
      <c r="WLT48" s="83"/>
      <c r="WLU48" s="83"/>
      <c r="WLV48" s="83"/>
      <c r="WLW48" s="83"/>
      <c r="WLX48" s="83"/>
      <c r="WLY48" s="83"/>
      <c r="WLZ48" s="83"/>
      <c r="WMA48" s="83"/>
      <c r="WMB48" s="83"/>
      <c r="WMC48" s="83"/>
      <c r="WMD48" s="83"/>
      <c r="WME48" s="83"/>
      <c r="WMF48" s="83"/>
      <c r="WMG48" s="83"/>
      <c r="WMH48" s="83"/>
      <c r="WMI48" s="83"/>
      <c r="WMJ48" s="83"/>
      <c r="WMK48" s="83"/>
      <c r="WML48" s="83"/>
      <c r="WMM48" s="83"/>
      <c r="WMN48" s="83"/>
      <c r="WMO48" s="83"/>
      <c r="WMP48" s="83"/>
      <c r="WMQ48" s="83"/>
      <c r="WMR48" s="83"/>
      <c r="WMS48" s="83"/>
      <c r="WMT48" s="83"/>
      <c r="WMU48" s="83"/>
      <c r="WMV48" s="83"/>
      <c r="WMW48" s="83"/>
      <c r="WMX48" s="83"/>
      <c r="WMY48" s="83"/>
      <c r="WMZ48" s="83"/>
      <c r="WNA48" s="83"/>
      <c r="WNB48" s="83"/>
      <c r="WNC48" s="83"/>
      <c r="WND48" s="83"/>
      <c r="WNE48" s="83"/>
      <c r="WNF48" s="83"/>
      <c r="WNG48" s="83"/>
      <c r="WNH48" s="83"/>
      <c r="WNI48" s="83"/>
      <c r="WNJ48" s="83"/>
      <c r="WNK48" s="83"/>
      <c r="WNL48" s="83"/>
      <c r="WNM48" s="83"/>
      <c r="WNN48" s="83"/>
      <c r="WNO48" s="83"/>
      <c r="WNP48" s="83"/>
      <c r="WNQ48" s="83"/>
      <c r="WNR48" s="83"/>
      <c r="WNS48" s="83"/>
      <c r="WNT48" s="83"/>
      <c r="WNU48" s="83"/>
      <c r="WNV48" s="83"/>
      <c r="WNW48" s="83"/>
      <c r="WNX48" s="83"/>
      <c r="WNY48" s="83"/>
      <c r="WNZ48" s="83"/>
      <c r="WOA48" s="83"/>
      <c r="WOB48" s="83"/>
      <c r="WOC48" s="83"/>
      <c r="WOD48" s="83"/>
      <c r="WOE48" s="83"/>
      <c r="WOF48" s="83"/>
      <c r="WOG48" s="83"/>
      <c r="WOH48" s="83"/>
      <c r="WOI48" s="83"/>
      <c r="WOJ48" s="83"/>
      <c r="WOK48" s="83"/>
      <c r="WOL48" s="83"/>
      <c r="WOM48" s="83"/>
      <c r="WON48" s="83"/>
      <c r="WOO48" s="83"/>
      <c r="WOP48" s="83"/>
      <c r="WOQ48" s="83"/>
      <c r="WOR48" s="83"/>
      <c r="WOS48" s="83"/>
      <c r="WOT48" s="83"/>
      <c r="WOU48" s="83"/>
      <c r="WOV48" s="83"/>
      <c r="WOW48" s="83"/>
      <c r="WOX48" s="83"/>
      <c r="WOY48" s="83"/>
      <c r="WOZ48" s="83"/>
      <c r="WPA48" s="83"/>
      <c r="WPB48" s="83"/>
      <c r="WPC48" s="83"/>
      <c r="WPD48" s="83"/>
      <c r="WPE48" s="83"/>
      <c r="WPF48" s="83"/>
      <c r="WPG48" s="83"/>
      <c r="WPH48" s="83"/>
      <c r="WPI48" s="83"/>
      <c r="WPJ48" s="83"/>
      <c r="WPK48" s="83"/>
      <c r="WPL48" s="83"/>
      <c r="WPM48" s="83"/>
      <c r="WPN48" s="83"/>
      <c r="WPO48" s="83"/>
      <c r="WPP48" s="83"/>
      <c r="WPQ48" s="83"/>
      <c r="WPR48" s="83"/>
      <c r="WPS48" s="83"/>
      <c r="WPT48" s="83"/>
      <c r="WPU48" s="83"/>
      <c r="WPV48" s="83"/>
      <c r="WPW48" s="83"/>
      <c r="WPX48" s="83"/>
      <c r="WPY48" s="83"/>
      <c r="WPZ48" s="83"/>
      <c r="WQA48" s="83"/>
      <c r="WQB48" s="83"/>
      <c r="WQC48" s="83"/>
      <c r="WQD48" s="83"/>
      <c r="WQE48" s="83"/>
      <c r="WQF48" s="83"/>
      <c r="WQG48" s="83"/>
      <c r="WQH48" s="83"/>
      <c r="WQI48" s="83"/>
      <c r="WQJ48" s="83"/>
      <c r="WQK48" s="83"/>
      <c r="WQL48" s="83"/>
      <c r="WQM48" s="83"/>
      <c r="WQN48" s="83"/>
      <c r="WQO48" s="83"/>
      <c r="WQP48" s="83"/>
      <c r="WQQ48" s="83"/>
      <c r="WQR48" s="83"/>
      <c r="WQS48" s="83"/>
      <c r="WQT48" s="83"/>
      <c r="WQU48" s="83"/>
      <c r="WQV48" s="83"/>
      <c r="WQW48" s="83"/>
      <c r="WQX48" s="83"/>
      <c r="WQY48" s="83"/>
      <c r="WQZ48" s="83"/>
      <c r="WRA48" s="83"/>
      <c r="WRB48" s="83"/>
      <c r="WRC48" s="83"/>
      <c r="WRD48" s="83"/>
      <c r="WRE48" s="83"/>
      <c r="WRF48" s="83"/>
      <c r="WRG48" s="83"/>
      <c r="WRH48" s="83"/>
      <c r="WRI48" s="83"/>
      <c r="WRJ48" s="83"/>
      <c r="WRK48" s="83"/>
      <c r="WRL48" s="83"/>
      <c r="WRM48" s="83"/>
      <c r="WRN48" s="83"/>
      <c r="WRO48" s="83"/>
      <c r="WRP48" s="83"/>
      <c r="WRQ48" s="83"/>
      <c r="WRR48" s="83"/>
      <c r="WRS48" s="83"/>
      <c r="WRT48" s="83"/>
      <c r="WRU48" s="83"/>
      <c r="WRV48" s="83"/>
      <c r="WRW48" s="83"/>
      <c r="WRX48" s="83"/>
      <c r="WRY48" s="83"/>
      <c r="WRZ48" s="83"/>
      <c r="WSA48" s="83"/>
      <c r="WSB48" s="83"/>
      <c r="WSC48" s="83"/>
      <c r="WSD48" s="83"/>
      <c r="WSE48" s="83"/>
      <c r="WSF48" s="83"/>
      <c r="WSG48" s="83"/>
      <c r="WSH48" s="83"/>
      <c r="WSI48" s="83"/>
      <c r="WSJ48" s="83"/>
      <c r="WSK48" s="83"/>
      <c r="WSL48" s="83"/>
      <c r="WSM48" s="83"/>
      <c r="WSN48" s="83"/>
      <c r="WSO48" s="83"/>
      <c r="WSP48" s="83"/>
      <c r="WSQ48" s="83"/>
      <c r="WSR48" s="83"/>
      <c r="WSS48" s="83"/>
      <c r="WST48" s="83"/>
      <c r="WSU48" s="83"/>
      <c r="WSV48" s="83"/>
      <c r="WSW48" s="83"/>
      <c r="WSX48" s="83"/>
      <c r="WSY48" s="83"/>
      <c r="WSZ48" s="83"/>
      <c r="WTA48" s="83"/>
      <c r="WTB48" s="83"/>
      <c r="WTC48" s="83"/>
      <c r="WTD48" s="83"/>
      <c r="WTE48" s="83"/>
      <c r="WTF48" s="83"/>
      <c r="WTG48" s="83"/>
      <c r="WTH48" s="83"/>
      <c r="WTI48" s="83"/>
      <c r="WTJ48" s="83"/>
      <c r="WTK48" s="83"/>
      <c r="WTL48" s="83"/>
      <c r="WTM48" s="83"/>
      <c r="WTN48" s="83"/>
      <c r="WTO48" s="83"/>
      <c r="WTP48" s="83"/>
      <c r="WTQ48" s="83"/>
      <c r="WTR48" s="83"/>
      <c r="WTS48" s="83"/>
      <c r="WTT48" s="83"/>
      <c r="WTU48" s="83"/>
      <c r="WTV48" s="83"/>
      <c r="WTW48" s="83"/>
      <c r="WTX48" s="83"/>
      <c r="WTY48" s="83"/>
      <c r="WTZ48" s="83"/>
      <c r="WUA48" s="83"/>
      <c r="WUB48" s="83"/>
      <c r="WUC48" s="83"/>
      <c r="WUD48" s="83"/>
      <c r="WUE48" s="83"/>
      <c r="WUF48" s="83"/>
      <c r="WUG48" s="83"/>
      <c r="WUH48" s="83"/>
      <c r="WUI48" s="83"/>
      <c r="WUJ48" s="83"/>
      <c r="WUK48" s="83"/>
      <c r="WUL48" s="83"/>
      <c r="WUM48" s="83"/>
      <c r="WUN48" s="83"/>
      <c r="WUO48" s="83"/>
      <c r="WUP48" s="83"/>
      <c r="WUQ48" s="83"/>
      <c r="WUR48" s="83"/>
      <c r="WUS48" s="83"/>
      <c r="WUT48" s="83"/>
      <c r="WUU48" s="83"/>
      <c r="WUV48" s="83"/>
      <c r="WUW48" s="83"/>
      <c r="WUX48" s="83"/>
      <c r="WUY48" s="83"/>
      <c r="WUZ48" s="83"/>
      <c r="WVA48" s="83"/>
      <c r="WVB48" s="83"/>
      <c r="WVC48" s="83"/>
      <c r="WVD48" s="83"/>
      <c r="WVE48" s="83"/>
      <c r="WVF48" s="83"/>
      <c r="WVG48" s="83"/>
      <c r="WVH48" s="83"/>
      <c r="WVI48" s="83"/>
      <c r="WVJ48" s="83"/>
      <c r="WVK48" s="83"/>
      <c r="WVL48" s="83"/>
      <c r="WVM48" s="83"/>
      <c r="WVN48" s="83"/>
      <c r="WVO48" s="83"/>
      <c r="WVP48" s="83"/>
      <c r="WVQ48" s="83"/>
      <c r="WVR48" s="83"/>
      <c r="WVS48" s="83"/>
      <c r="WVT48" s="83"/>
      <c r="WVU48" s="83"/>
      <c r="WVV48" s="83"/>
      <c r="WVW48" s="83"/>
      <c r="WVX48" s="83"/>
      <c r="WVY48" s="83"/>
      <c r="WVZ48" s="83"/>
      <c r="WWA48" s="83"/>
      <c r="WWB48" s="83"/>
      <c r="WWC48" s="83"/>
      <c r="WWD48" s="83"/>
      <c r="WWE48" s="83"/>
      <c r="WWF48" s="83"/>
      <c r="WWG48" s="83"/>
      <c r="WWH48" s="83"/>
      <c r="WWI48" s="83"/>
      <c r="WWJ48" s="83"/>
      <c r="WWK48" s="83"/>
      <c r="WWL48" s="83"/>
      <c r="WWM48" s="83"/>
      <c r="WWN48" s="83"/>
      <c r="WWO48" s="83"/>
      <c r="WWP48" s="83"/>
      <c r="WWQ48" s="83"/>
      <c r="WWR48" s="83"/>
      <c r="WWS48" s="83"/>
      <c r="WWT48" s="83"/>
      <c r="WWU48" s="83"/>
      <c r="WWV48" s="83"/>
      <c r="WWW48" s="83"/>
      <c r="WWX48" s="83"/>
      <c r="WWY48" s="83"/>
      <c r="WWZ48" s="83"/>
      <c r="WXA48" s="83"/>
      <c r="WXB48" s="83"/>
      <c r="WXC48" s="83"/>
      <c r="WXD48" s="83"/>
      <c r="WXE48" s="83"/>
      <c r="WXF48" s="83"/>
      <c r="WXG48" s="83"/>
      <c r="WXH48" s="83"/>
      <c r="WXI48" s="83"/>
      <c r="WXJ48" s="83"/>
      <c r="WXK48" s="83"/>
      <c r="WXL48" s="83"/>
      <c r="WXM48" s="83"/>
      <c r="WXN48" s="83"/>
      <c r="WXO48" s="83"/>
      <c r="WXP48" s="83"/>
      <c r="WXQ48" s="83"/>
      <c r="WXR48" s="83"/>
      <c r="WXS48" s="83"/>
      <c r="WXT48" s="83"/>
      <c r="WXU48" s="83"/>
      <c r="WXV48" s="83"/>
      <c r="WXW48" s="83"/>
      <c r="WXX48" s="83"/>
      <c r="WXY48" s="83"/>
      <c r="WXZ48" s="83"/>
      <c r="WYA48" s="83"/>
      <c r="WYB48" s="83"/>
      <c r="WYC48" s="83"/>
      <c r="WYD48" s="83"/>
      <c r="WYE48" s="83"/>
      <c r="WYF48" s="83"/>
      <c r="WYG48" s="83"/>
      <c r="WYH48" s="83"/>
      <c r="WYI48" s="83"/>
      <c r="WYJ48" s="83"/>
      <c r="WYK48" s="83"/>
      <c r="WYL48" s="83"/>
      <c r="WYM48" s="83"/>
      <c r="WYN48" s="83"/>
      <c r="WYO48" s="83"/>
      <c r="WYP48" s="83"/>
      <c r="WYQ48" s="83"/>
      <c r="WYR48" s="83"/>
      <c r="WYS48" s="83"/>
      <c r="WYT48" s="83"/>
      <c r="WYU48" s="83"/>
      <c r="WYV48" s="83"/>
      <c r="WYW48" s="83"/>
      <c r="WYX48" s="83"/>
      <c r="WYY48" s="83"/>
      <c r="WYZ48" s="83"/>
      <c r="WZA48" s="83"/>
      <c r="WZB48" s="83"/>
      <c r="WZC48" s="83"/>
      <c r="WZD48" s="83"/>
      <c r="WZE48" s="83"/>
      <c r="WZF48" s="83"/>
      <c r="WZG48" s="83"/>
      <c r="WZH48" s="83"/>
      <c r="WZI48" s="83"/>
      <c r="WZJ48" s="83"/>
      <c r="WZK48" s="83"/>
      <c r="WZL48" s="83"/>
      <c r="WZM48" s="83"/>
      <c r="WZN48" s="83"/>
      <c r="WZO48" s="83"/>
      <c r="WZP48" s="83"/>
      <c r="WZQ48" s="83"/>
      <c r="WZR48" s="83"/>
      <c r="WZS48" s="83"/>
      <c r="WZT48" s="83"/>
      <c r="WZU48" s="83"/>
      <c r="WZV48" s="83"/>
      <c r="WZW48" s="83"/>
      <c r="WZX48" s="83"/>
      <c r="WZY48" s="83"/>
      <c r="WZZ48" s="83"/>
      <c r="XAA48" s="83"/>
      <c r="XAB48" s="83"/>
      <c r="XAC48" s="83"/>
      <c r="XAD48" s="83"/>
      <c r="XAE48" s="83"/>
      <c r="XAF48" s="83"/>
      <c r="XAG48" s="83"/>
      <c r="XAH48" s="83"/>
      <c r="XAI48" s="83"/>
      <c r="XAJ48" s="83"/>
      <c r="XAK48" s="83"/>
      <c r="XAL48" s="83"/>
      <c r="XAM48" s="83"/>
      <c r="XAN48" s="83"/>
      <c r="XAO48" s="83"/>
      <c r="XAP48" s="83"/>
      <c r="XAQ48" s="83"/>
      <c r="XAR48" s="83"/>
      <c r="XAS48" s="83"/>
      <c r="XAT48" s="83"/>
      <c r="XAU48" s="83"/>
      <c r="XAV48" s="83"/>
      <c r="XAW48" s="83"/>
      <c r="XAX48" s="83"/>
      <c r="XAY48" s="83"/>
      <c r="XAZ48" s="83"/>
      <c r="XBA48" s="83"/>
      <c r="XBB48" s="83"/>
      <c r="XBC48" s="83"/>
      <c r="XBD48" s="83"/>
      <c r="XBE48" s="83"/>
      <c r="XBF48" s="83"/>
      <c r="XBG48" s="83"/>
      <c r="XBH48" s="83"/>
      <c r="XBI48" s="83"/>
      <c r="XBJ48" s="83"/>
      <c r="XBK48" s="83"/>
      <c r="XBL48" s="83"/>
      <c r="XBM48" s="83"/>
      <c r="XBN48" s="83"/>
      <c r="XBO48" s="83"/>
      <c r="XBP48" s="83"/>
      <c r="XBQ48" s="83"/>
      <c r="XBR48" s="83"/>
      <c r="XBS48" s="83"/>
      <c r="XBT48" s="83"/>
      <c r="XBU48" s="83"/>
      <c r="XBV48" s="83"/>
      <c r="XBW48" s="83"/>
      <c r="XBX48" s="83"/>
      <c r="XBY48" s="83"/>
      <c r="XBZ48" s="83"/>
      <c r="XCA48" s="83"/>
      <c r="XCB48" s="83"/>
      <c r="XCC48" s="83"/>
      <c r="XCD48" s="83"/>
      <c r="XCE48" s="83"/>
      <c r="XCF48" s="83"/>
      <c r="XCG48" s="83"/>
      <c r="XCH48" s="83"/>
      <c r="XCI48" s="83"/>
      <c r="XCJ48" s="83"/>
      <c r="XCK48" s="83"/>
      <c r="XCL48" s="83"/>
      <c r="XCM48" s="83"/>
      <c r="XCN48" s="83"/>
      <c r="XCO48" s="83"/>
      <c r="XCP48" s="83"/>
      <c r="XCQ48" s="83"/>
      <c r="XCR48" s="83"/>
      <c r="XCS48" s="83"/>
      <c r="XCT48" s="83"/>
      <c r="XCU48" s="83"/>
      <c r="XCV48" s="83"/>
      <c r="XCW48" s="83"/>
      <c r="XCX48" s="83"/>
      <c r="XCY48" s="83"/>
      <c r="XCZ48" s="83"/>
      <c r="XDA48" s="83"/>
      <c r="XDB48" s="83"/>
      <c r="XDC48" s="83"/>
      <c r="XDD48" s="83"/>
      <c r="XDE48" s="83"/>
      <c r="XDF48" s="83"/>
      <c r="XDG48" s="83"/>
      <c r="XDH48" s="83"/>
      <c r="XDI48" s="83"/>
      <c r="XDJ48" s="83"/>
      <c r="XDK48" s="83"/>
      <c r="XDL48" s="83"/>
      <c r="XDM48" s="83"/>
      <c r="XDN48" s="83"/>
      <c r="XDO48" s="83"/>
      <c r="XDP48" s="83"/>
      <c r="XDQ48" s="83"/>
      <c r="XDR48" s="83"/>
      <c r="XDS48" s="83"/>
      <c r="XDT48" s="83"/>
      <c r="XDU48" s="83"/>
      <c r="XDV48" s="83"/>
      <c r="XDW48" s="83"/>
      <c r="XDX48" s="83"/>
      <c r="XDY48" s="83"/>
      <c r="XDZ48" s="83"/>
      <c r="XEA48" s="83"/>
      <c r="XEB48" s="83"/>
      <c r="XEC48" s="83"/>
      <c r="XED48" s="83"/>
      <c r="XEE48" s="83"/>
      <c r="XEF48" s="83"/>
      <c r="XEG48" s="83"/>
      <c r="XEH48" s="83"/>
      <c r="XEI48" s="83"/>
      <c r="XEJ48" s="83"/>
      <c r="XEK48" s="83"/>
      <c r="XEL48" s="83"/>
      <c r="XEM48" s="83"/>
      <c r="XEN48" s="83"/>
      <c r="XEO48" s="83"/>
      <c r="XEP48" s="83"/>
      <c r="XEQ48" s="83"/>
      <c r="XER48" s="83"/>
      <c r="XES48" s="83"/>
      <c r="XET48" s="83"/>
      <c r="XEU48" s="83"/>
      <c r="XEV48" s="83"/>
      <c r="XEW48" s="83"/>
      <c r="XEX48" s="83"/>
      <c r="XEY48" s="83"/>
      <c r="XEZ48" s="94"/>
      <c r="XFA48" s="94"/>
      <c r="XFB48" s="94"/>
      <c r="XFC48" s="94"/>
      <c r="XFD48" s="94"/>
    </row>
    <row r="49" s="83" customFormat="1" ht="261" customHeight="1" spans="1:16384">
      <c r="A49" s="77">
        <v>33</v>
      </c>
      <c r="B49" s="29" t="s">
        <v>91</v>
      </c>
      <c r="C49" s="30" t="s">
        <v>247</v>
      </c>
      <c r="D49" s="30" t="s">
        <v>119</v>
      </c>
      <c r="E49" s="34" t="s">
        <v>248</v>
      </c>
      <c r="F49" s="30" t="s">
        <v>249</v>
      </c>
      <c r="G49" s="30" t="s">
        <v>250</v>
      </c>
      <c r="H49" s="30" t="s">
        <v>251</v>
      </c>
      <c r="I49" s="30">
        <v>39.4</v>
      </c>
      <c r="J49" s="131">
        <v>39.4</v>
      </c>
      <c r="K49" s="131">
        <v>37</v>
      </c>
      <c r="L49" s="131"/>
      <c r="M49" s="131"/>
      <c r="N49" s="131"/>
      <c r="O49" s="131">
        <v>2.4</v>
      </c>
      <c r="P49" s="32" t="s">
        <v>16</v>
      </c>
      <c r="Q49" s="32" t="s">
        <v>97</v>
      </c>
      <c r="R49" s="32" t="s">
        <v>184</v>
      </c>
      <c r="S49" s="32" t="s">
        <v>185</v>
      </c>
      <c r="T49" s="131">
        <v>2.600193</v>
      </c>
      <c r="U49" s="30"/>
      <c r="V49" s="30"/>
      <c r="W49" s="30"/>
      <c r="X49" s="30"/>
      <c r="Y49" s="131">
        <v>2.600193</v>
      </c>
      <c r="Z49" s="69" t="s">
        <v>100</v>
      </c>
      <c r="AA49" s="34" t="s">
        <v>39</v>
      </c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XEZ49" s="94"/>
      <c r="XFA49" s="94"/>
      <c r="XFB49" s="94"/>
      <c r="XFC49" s="94"/>
      <c r="XFD49" s="94"/>
    </row>
    <row r="50" s="81" customFormat="1" ht="45" customHeight="1" spans="1:16384">
      <c r="A50" s="49"/>
      <c r="B50" s="48" t="s">
        <v>42</v>
      </c>
      <c r="C50" s="48"/>
      <c r="D50" s="48"/>
      <c r="E50" s="48"/>
      <c r="F50" s="48"/>
      <c r="G50" s="48"/>
      <c r="H50" s="48"/>
      <c r="I50" s="66">
        <f t="shared" ref="I50:K50" si="10">SUM(I51:I52)</f>
        <v>255</v>
      </c>
      <c r="J50" s="66">
        <f t="shared" si="10"/>
        <v>220.005</v>
      </c>
      <c r="K50" s="66">
        <f t="shared" si="10"/>
        <v>173.495</v>
      </c>
      <c r="L50" s="66"/>
      <c r="M50" s="66"/>
      <c r="N50" s="66">
        <f>SUM(N51:N52)</f>
        <v>16.6</v>
      </c>
      <c r="O50" s="61"/>
      <c r="P50" s="48"/>
      <c r="Q50" s="48"/>
      <c r="R50" s="48"/>
      <c r="S50" s="48"/>
      <c r="T50" s="66">
        <f>SUM(T51:T52)</f>
        <v>28.005</v>
      </c>
      <c r="U50" s="66"/>
      <c r="V50" s="66"/>
      <c r="W50" s="66"/>
      <c r="X50" s="66"/>
      <c r="Y50" s="61">
        <v>28.005</v>
      </c>
      <c r="Z50" s="70"/>
      <c r="AA50" s="140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  <c r="NY50" s="83"/>
      <c r="NZ50" s="83"/>
      <c r="OA50" s="83"/>
      <c r="OB50" s="83"/>
      <c r="OC50" s="83"/>
      <c r="OD50" s="83"/>
      <c r="OE50" s="83"/>
      <c r="OF50" s="83"/>
      <c r="OG50" s="83"/>
      <c r="OH50" s="83"/>
      <c r="OI50" s="83"/>
      <c r="OJ50" s="83"/>
      <c r="OK50" s="83"/>
      <c r="OL50" s="83"/>
      <c r="OM50" s="83"/>
      <c r="ON50" s="83"/>
      <c r="OO50" s="83"/>
      <c r="OP50" s="83"/>
      <c r="OQ50" s="83"/>
      <c r="OR50" s="83"/>
      <c r="OS50" s="83"/>
      <c r="OT50" s="83"/>
      <c r="OU50" s="83"/>
      <c r="OV50" s="83"/>
      <c r="OW50" s="83"/>
      <c r="OX50" s="83"/>
      <c r="OY50" s="83"/>
      <c r="OZ50" s="83"/>
      <c r="PA50" s="83"/>
      <c r="PB50" s="83"/>
      <c r="PC50" s="83"/>
      <c r="PD50" s="83"/>
      <c r="PE50" s="83"/>
      <c r="PF50" s="83"/>
      <c r="PG50" s="83"/>
      <c r="PH50" s="83"/>
      <c r="PI50" s="83"/>
      <c r="PJ50" s="83"/>
      <c r="PK50" s="83"/>
      <c r="PL50" s="83"/>
      <c r="PM50" s="83"/>
      <c r="PN50" s="83"/>
      <c r="PO50" s="83"/>
      <c r="PP50" s="83"/>
      <c r="PQ50" s="83"/>
      <c r="PR50" s="83"/>
      <c r="PS50" s="83"/>
      <c r="PT50" s="83"/>
      <c r="PU50" s="83"/>
      <c r="PV50" s="83"/>
      <c r="PW50" s="83"/>
      <c r="PX50" s="83"/>
      <c r="PY50" s="83"/>
      <c r="PZ50" s="83"/>
      <c r="QA50" s="83"/>
      <c r="QB50" s="83"/>
      <c r="QC50" s="83"/>
      <c r="QD50" s="83"/>
      <c r="QE50" s="83"/>
      <c r="QF50" s="83"/>
      <c r="QG50" s="83"/>
      <c r="QH50" s="83"/>
      <c r="QI50" s="83"/>
      <c r="QJ50" s="83"/>
      <c r="QK50" s="83"/>
      <c r="QL50" s="83"/>
      <c r="QM50" s="83"/>
      <c r="QN50" s="83"/>
      <c r="QO50" s="83"/>
      <c r="QP50" s="83"/>
      <c r="QQ50" s="83"/>
      <c r="QR50" s="83"/>
      <c r="QS50" s="83"/>
      <c r="QT50" s="83"/>
      <c r="QU50" s="83"/>
      <c r="QV50" s="83"/>
      <c r="QW50" s="83"/>
      <c r="QX50" s="83"/>
      <c r="QY50" s="83"/>
      <c r="QZ50" s="83"/>
      <c r="RA50" s="83"/>
      <c r="RB50" s="83"/>
      <c r="RC50" s="83"/>
      <c r="RD50" s="83"/>
      <c r="RE50" s="83"/>
      <c r="RF50" s="83"/>
      <c r="RG50" s="83"/>
      <c r="RH50" s="83"/>
      <c r="RI50" s="83"/>
      <c r="RJ50" s="83"/>
      <c r="RK50" s="83"/>
      <c r="RL50" s="83"/>
      <c r="RM50" s="83"/>
      <c r="RN50" s="83"/>
      <c r="RO50" s="83"/>
      <c r="RP50" s="83"/>
      <c r="RQ50" s="83"/>
      <c r="RR50" s="83"/>
      <c r="RS50" s="83"/>
      <c r="RT50" s="83"/>
      <c r="RU50" s="83"/>
      <c r="RV50" s="83"/>
      <c r="RW50" s="83"/>
      <c r="RX50" s="83"/>
      <c r="RY50" s="83"/>
      <c r="RZ50" s="83"/>
      <c r="SA50" s="83"/>
      <c r="SB50" s="83"/>
      <c r="SC50" s="83"/>
      <c r="SD50" s="83"/>
      <c r="SE50" s="83"/>
      <c r="SF50" s="83"/>
      <c r="SG50" s="83"/>
      <c r="SH50" s="83"/>
      <c r="SI50" s="83"/>
      <c r="SJ50" s="83"/>
      <c r="SK50" s="83"/>
      <c r="SL50" s="83"/>
      <c r="SM50" s="83"/>
      <c r="SN50" s="83"/>
      <c r="SO50" s="83"/>
      <c r="SP50" s="83"/>
      <c r="SQ50" s="83"/>
      <c r="SR50" s="83"/>
      <c r="SS50" s="83"/>
      <c r="ST50" s="83"/>
      <c r="SU50" s="83"/>
      <c r="SV50" s="83"/>
      <c r="SW50" s="83"/>
      <c r="SX50" s="83"/>
      <c r="SY50" s="83"/>
      <c r="SZ50" s="83"/>
      <c r="TA50" s="83"/>
      <c r="TB50" s="83"/>
      <c r="TC50" s="83"/>
      <c r="TD50" s="83"/>
      <c r="TE50" s="83"/>
      <c r="TF50" s="83"/>
      <c r="TG50" s="83"/>
      <c r="TH50" s="83"/>
      <c r="TI50" s="83"/>
      <c r="TJ50" s="83"/>
      <c r="TK50" s="83"/>
      <c r="TL50" s="83"/>
      <c r="TM50" s="83"/>
      <c r="TN50" s="83"/>
      <c r="TO50" s="83"/>
      <c r="TP50" s="83"/>
      <c r="TQ50" s="83"/>
      <c r="TR50" s="83"/>
      <c r="TS50" s="83"/>
      <c r="TT50" s="83"/>
      <c r="TU50" s="83"/>
      <c r="TV50" s="83"/>
      <c r="TW50" s="83"/>
      <c r="TX50" s="83"/>
      <c r="TY50" s="83"/>
      <c r="TZ50" s="83"/>
      <c r="UA50" s="83"/>
      <c r="UB50" s="83"/>
      <c r="UC50" s="83"/>
      <c r="UD50" s="83"/>
      <c r="UE50" s="83"/>
      <c r="UF50" s="83"/>
      <c r="UG50" s="83"/>
      <c r="UH50" s="83"/>
      <c r="UI50" s="83"/>
      <c r="UJ50" s="83"/>
      <c r="UK50" s="83"/>
      <c r="UL50" s="83"/>
      <c r="UM50" s="83"/>
      <c r="UN50" s="83"/>
      <c r="UO50" s="83"/>
      <c r="UP50" s="83"/>
      <c r="UQ50" s="83"/>
      <c r="UR50" s="83"/>
      <c r="US50" s="83"/>
      <c r="UT50" s="83"/>
      <c r="UU50" s="83"/>
      <c r="UV50" s="83"/>
      <c r="UW50" s="83"/>
      <c r="UX50" s="83"/>
      <c r="UY50" s="83"/>
      <c r="UZ50" s="83"/>
      <c r="VA50" s="83"/>
      <c r="VB50" s="83"/>
      <c r="VC50" s="83"/>
      <c r="VD50" s="83"/>
      <c r="VE50" s="83"/>
      <c r="VF50" s="83"/>
      <c r="VG50" s="83"/>
      <c r="VH50" s="83"/>
      <c r="VI50" s="83"/>
      <c r="VJ50" s="83"/>
      <c r="VK50" s="83"/>
      <c r="VL50" s="83"/>
      <c r="VM50" s="83"/>
      <c r="VN50" s="83"/>
      <c r="VO50" s="83"/>
      <c r="VP50" s="83"/>
      <c r="VQ50" s="83"/>
      <c r="VR50" s="83"/>
      <c r="VS50" s="83"/>
      <c r="VT50" s="83"/>
      <c r="VU50" s="83"/>
      <c r="VV50" s="83"/>
      <c r="VW50" s="83"/>
      <c r="VX50" s="83"/>
      <c r="VY50" s="83"/>
      <c r="VZ50" s="83"/>
      <c r="WA50" s="83"/>
      <c r="WB50" s="83"/>
      <c r="WC50" s="83"/>
      <c r="WD50" s="83"/>
      <c r="WE50" s="83"/>
      <c r="WF50" s="83"/>
      <c r="WG50" s="83"/>
      <c r="WH50" s="83"/>
      <c r="WI50" s="83"/>
      <c r="WJ50" s="83"/>
      <c r="WK50" s="83"/>
      <c r="WL50" s="83"/>
      <c r="WM50" s="83"/>
      <c r="WN50" s="83"/>
      <c r="WO50" s="83"/>
      <c r="WP50" s="83"/>
      <c r="WQ50" s="83"/>
      <c r="WR50" s="83"/>
      <c r="WS50" s="83"/>
      <c r="WT50" s="83"/>
      <c r="WU50" s="83"/>
      <c r="WV50" s="83"/>
      <c r="WW50" s="83"/>
      <c r="WX50" s="83"/>
      <c r="WY50" s="83"/>
      <c r="WZ50" s="83"/>
      <c r="XA50" s="83"/>
      <c r="XB50" s="83"/>
      <c r="XC50" s="83"/>
      <c r="XD50" s="83"/>
      <c r="XE50" s="83"/>
      <c r="XF50" s="83"/>
      <c r="XG50" s="83"/>
      <c r="XH50" s="83"/>
      <c r="XI50" s="83"/>
      <c r="XJ50" s="83"/>
      <c r="XK50" s="83"/>
      <c r="XL50" s="83"/>
      <c r="XM50" s="83"/>
      <c r="XN50" s="83"/>
      <c r="XO50" s="83"/>
      <c r="XP50" s="83"/>
      <c r="XQ50" s="83"/>
      <c r="XR50" s="83"/>
      <c r="XS50" s="83"/>
      <c r="XT50" s="83"/>
      <c r="XU50" s="83"/>
      <c r="XV50" s="83"/>
      <c r="XW50" s="83"/>
      <c r="XX50" s="83"/>
      <c r="XY50" s="83"/>
      <c r="XZ50" s="83"/>
      <c r="YA50" s="83"/>
      <c r="YB50" s="83"/>
      <c r="YC50" s="83"/>
      <c r="YD50" s="83"/>
      <c r="YE50" s="83"/>
      <c r="YF50" s="83"/>
      <c r="YG50" s="83"/>
      <c r="YH50" s="83"/>
      <c r="YI50" s="83"/>
      <c r="YJ50" s="83"/>
      <c r="YK50" s="83"/>
      <c r="YL50" s="83"/>
      <c r="YM50" s="83"/>
      <c r="YN50" s="83"/>
      <c r="YO50" s="83"/>
      <c r="YP50" s="83"/>
      <c r="YQ50" s="83"/>
      <c r="YR50" s="83"/>
      <c r="YS50" s="83"/>
      <c r="YT50" s="83"/>
      <c r="YU50" s="83"/>
      <c r="YV50" s="83"/>
      <c r="YW50" s="83"/>
      <c r="YX50" s="83"/>
      <c r="YY50" s="83"/>
      <c r="YZ50" s="83"/>
      <c r="ZA50" s="83"/>
      <c r="ZB50" s="83"/>
      <c r="ZC50" s="83"/>
      <c r="ZD50" s="83"/>
      <c r="ZE50" s="83"/>
      <c r="ZF50" s="83"/>
      <c r="ZG50" s="83"/>
      <c r="ZH50" s="83"/>
      <c r="ZI50" s="83"/>
      <c r="ZJ50" s="83"/>
      <c r="ZK50" s="83"/>
      <c r="ZL50" s="83"/>
      <c r="ZM50" s="83"/>
      <c r="ZN50" s="83"/>
      <c r="ZO50" s="83"/>
      <c r="ZP50" s="83"/>
      <c r="ZQ50" s="83"/>
      <c r="ZR50" s="83"/>
      <c r="ZS50" s="83"/>
      <c r="ZT50" s="83"/>
      <c r="ZU50" s="83"/>
      <c r="ZV50" s="83"/>
      <c r="ZW50" s="83"/>
      <c r="ZX50" s="83"/>
      <c r="ZY50" s="83"/>
      <c r="ZZ50" s="83"/>
      <c r="AAA50" s="83"/>
      <c r="AAB50" s="83"/>
      <c r="AAC50" s="83"/>
      <c r="AAD50" s="83"/>
      <c r="AAE50" s="83"/>
      <c r="AAF50" s="83"/>
      <c r="AAG50" s="83"/>
      <c r="AAH50" s="83"/>
      <c r="AAI50" s="83"/>
      <c r="AAJ50" s="83"/>
      <c r="AAK50" s="83"/>
      <c r="AAL50" s="83"/>
      <c r="AAM50" s="83"/>
      <c r="AAN50" s="83"/>
      <c r="AAO50" s="83"/>
      <c r="AAP50" s="83"/>
      <c r="AAQ50" s="83"/>
      <c r="AAR50" s="83"/>
      <c r="AAS50" s="83"/>
      <c r="AAT50" s="83"/>
      <c r="AAU50" s="83"/>
      <c r="AAV50" s="83"/>
      <c r="AAW50" s="83"/>
      <c r="AAX50" s="83"/>
      <c r="AAY50" s="83"/>
      <c r="AAZ50" s="83"/>
      <c r="ABA50" s="83"/>
      <c r="ABB50" s="83"/>
      <c r="ABC50" s="83"/>
      <c r="ABD50" s="83"/>
      <c r="ABE50" s="83"/>
      <c r="ABF50" s="83"/>
      <c r="ABG50" s="83"/>
      <c r="ABH50" s="83"/>
      <c r="ABI50" s="83"/>
      <c r="ABJ50" s="83"/>
      <c r="ABK50" s="83"/>
      <c r="ABL50" s="83"/>
      <c r="ABM50" s="83"/>
      <c r="ABN50" s="83"/>
      <c r="ABO50" s="83"/>
      <c r="ABP50" s="83"/>
      <c r="ABQ50" s="83"/>
      <c r="ABR50" s="83"/>
      <c r="ABS50" s="83"/>
      <c r="ABT50" s="83"/>
      <c r="ABU50" s="83"/>
      <c r="ABV50" s="83"/>
      <c r="ABW50" s="83"/>
      <c r="ABX50" s="83"/>
      <c r="ABY50" s="83"/>
      <c r="ABZ50" s="83"/>
      <c r="ACA50" s="83"/>
      <c r="ACB50" s="83"/>
      <c r="ACC50" s="83"/>
      <c r="ACD50" s="83"/>
      <c r="ACE50" s="83"/>
      <c r="ACF50" s="83"/>
      <c r="ACG50" s="83"/>
      <c r="ACH50" s="83"/>
      <c r="ACI50" s="83"/>
      <c r="ACJ50" s="83"/>
      <c r="ACK50" s="83"/>
      <c r="ACL50" s="83"/>
      <c r="ACM50" s="83"/>
      <c r="ACN50" s="83"/>
      <c r="ACO50" s="83"/>
      <c r="ACP50" s="83"/>
      <c r="ACQ50" s="83"/>
      <c r="ACR50" s="83"/>
      <c r="ACS50" s="83"/>
      <c r="ACT50" s="83"/>
      <c r="ACU50" s="83"/>
      <c r="ACV50" s="83"/>
      <c r="ACW50" s="83"/>
      <c r="ACX50" s="83"/>
      <c r="ACY50" s="83"/>
      <c r="ACZ50" s="83"/>
      <c r="ADA50" s="83"/>
      <c r="ADB50" s="83"/>
      <c r="ADC50" s="83"/>
      <c r="ADD50" s="83"/>
      <c r="ADE50" s="83"/>
      <c r="ADF50" s="83"/>
      <c r="ADG50" s="83"/>
      <c r="ADH50" s="83"/>
      <c r="ADI50" s="83"/>
      <c r="ADJ50" s="83"/>
      <c r="ADK50" s="83"/>
      <c r="ADL50" s="83"/>
      <c r="ADM50" s="83"/>
      <c r="ADN50" s="83"/>
      <c r="ADO50" s="83"/>
      <c r="ADP50" s="83"/>
      <c r="ADQ50" s="83"/>
      <c r="ADR50" s="83"/>
      <c r="ADS50" s="83"/>
      <c r="ADT50" s="83"/>
      <c r="ADU50" s="83"/>
      <c r="ADV50" s="83"/>
      <c r="ADW50" s="83"/>
      <c r="ADX50" s="83"/>
      <c r="ADY50" s="83"/>
      <c r="ADZ50" s="83"/>
      <c r="AEA50" s="83"/>
      <c r="AEB50" s="83"/>
      <c r="AEC50" s="83"/>
      <c r="AED50" s="83"/>
      <c r="AEE50" s="83"/>
      <c r="AEF50" s="83"/>
      <c r="AEG50" s="83"/>
      <c r="AEH50" s="83"/>
      <c r="AEI50" s="83"/>
      <c r="AEJ50" s="83"/>
      <c r="AEK50" s="83"/>
      <c r="AEL50" s="83"/>
      <c r="AEM50" s="83"/>
      <c r="AEN50" s="83"/>
      <c r="AEO50" s="83"/>
      <c r="AEP50" s="83"/>
      <c r="AEQ50" s="83"/>
      <c r="AER50" s="83"/>
      <c r="AES50" s="83"/>
      <c r="AET50" s="83"/>
      <c r="AEU50" s="83"/>
      <c r="AEV50" s="83"/>
      <c r="AEW50" s="83"/>
      <c r="AEX50" s="83"/>
      <c r="AEY50" s="83"/>
      <c r="AEZ50" s="83"/>
      <c r="AFA50" s="83"/>
      <c r="AFB50" s="83"/>
      <c r="AFC50" s="83"/>
      <c r="AFD50" s="83"/>
      <c r="AFE50" s="83"/>
      <c r="AFF50" s="83"/>
      <c r="AFG50" s="83"/>
      <c r="AFH50" s="83"/>
      <c r="AFI50" s="83"/>
      <c r="AFJ50" s="83"/>
      <c r="AFK50" s="83"/>
      <c r="AFL50" s="83"/>
      <c r="AFM50" s="83"/>
      <c r="AFN50" s="83"/>
      <c r="AFO50" s="83"/>
      <c r="AFP50" s="83"/>
      <c r="AFQ50" s="83"/>
      <c r="AFR50" s="83"/>
      <c r="AFS50" s="83"/>
      <c r="AFT50" s="83"/>
      <c r="AFU50" s="83"/>
      <c r="AFV50" s="83"/>
      <c r="AFW50" s="83"/>
      <c r="AFX50" s="83"/>
      <c r="AFY50" s="83"/>
      <c r="AFZ50" s="83"/>
      <c r="AGA50" s="83"/>
      <c r="AGB50" s="83"/>
      <c r="AGC50" s="83"/>
      <c r="AGD50" s="83"/>
      <c r="AGE50" s="83"/>
      <c r="AGF50" s="83"/>
      <c r="AGG50" s="83"/>
      <c r="AGH50" s="83"/>
      <c r="AGI50" s="83"/>
      <c r="AGJ50" s="83"/>
      <c r="AGK50" s="83"/>
      <c r="AGL50" s="83"/>
      <c r="AGM50" s="83"/>
      <c r="AGN50" s="83"/>
      <c r="AGO50" s="83"/>
      <c r="AGP50" s="83"/>
      <c r="AGQ50" s="83"/>
      <c r="AGR50" s="83"/>
      <c r="AGS50" s="83"/>
      <c r="AGT50" s="83"/>
      <c r="AGU50" s="83"/>
      <c r="AGV50" s="83"/>
      <c r="AGW50" s="83"/>
      <c r="AGX50" s="83"/>
      <c r="AGY50" s="83"/>
      <c r="AGZ50" s="83"/>
      <c r="AHA50" s="83"/>
      <c r="AHB50" s="83"/>
      <c r="AHC50" s="83"/>
      <c r="AHD50" s="83"/>
      <c r="AHE50" s="83"/>
      <c r="AHF50" s="83"/>
      <c r="AHG50" s="83"/>
      <c r="AHH50" s="83"/>
      <c r="AHI50" s="83"/>
      <c r="AHJ50" s="83"/>
      <c r="AHK50" s="83"/>
      <c r="AHL50" s="83"/>
      <c r="AHM50" s="83"/>
      <c r="AHN50" s="83"/>
      <c r="AHO50" s="83"/>
      <c r="AHP50" s="83"/>
      <c r="AHQ50" s="83"/>
      <c r="AHR50" s="83"/>
      <c r="AHS50" s="83"/>
      <c r="AHT50" s="83"/>
      <c r="AHU50" s="83"/>
      <c r="AHV50" s="83"/>
      <c r="AHW50" s="83"/>
      <c r="AHX50" s="83"/>
      <c r="AHY50" s="83"/>
      <c r="AHZ50" s="83"/>
      <c r="AIA50" s="83"/>
      <c r="AIB50" s="83"/>
      <c r="AIC50" s="83"/>
      <c r="AID50" s="83"/>
      <c r="AIE50" s="83"/>
      <c r="AIF50" s="83"/>
      <c r="AIG50" s="83"/>
      <c r="AIH50" s="83"/>
      <c r="AII50" s="83"/>
      <c r="AIJ50" s="83"/>
      <c r="AIK50" s="83"/>
      <c r="AIL50" s="83"/>
      <c r="AIM50" s="83"/>
      <c r="AIN50" s="83"/>
      <c r="AIO50" s="83"/>
      <c r="AIP50" s="83"/>
      <c r="AIQ50" s="83"/>
      <c r="AIR50" s="83"/>
      <c r="AIS50" s="83"/>
      <c r="AIT50" s="83"/>
      <c r="AIU50" s="83"/>
      <c r="AIV50" s="83"/>
      <c r="AIW50" s="83"/>
      <c r="AIX50" s="83"/>
      <c r="AIY50" s="83"/>
      <c r="AIZ50" s="83"/>
      <c r="AJA50" s="83"/>
      <c r="AJB50" s="83"/>
      <c r="AJC50" s="83"/>
      <c r="AJD50" s="83"/>
      <c r="AJE50" s="83"/>
      <c r="AJF50" s="83"/>
      <c r="AJG50" s="83"/>
      <c r="AJH50" s="83"/>
      <c r="AJI50" s="83"/>
      <c r="AJJ50" s="83"/>
      <c r="AJK50" s="83"/>
      <c r="AJL50" s="83"/>
      <c r="AJM50" s="83"/>
      <c r="AJN50" s="83"/>
      <c r="AJO50" s="83"/>
      <c r="AJP50" s="83"/>
      <c r="AJQ50" s="83"/>
      <c r="AJR50" s="83"/>
      <c r="AJS50" s="83"/>
      <c r="AJT50" s="83"/>
      <c r="AJU50" s="83"/>
      <c r="AJV50" s="83"/>
      <c r="AJW50" s="83"/>
      <c r="AJX50" s="83"/>
      <c r="AJY50" s="83"/>
      <c r="AJZ50" s="83"/>
      <c r="AKA50" s="83"/>
      <c r="AKB50" s="83"/>
      <c r="AKC50" s="83"/>
      <c r="AKD50" s="83"/>
      <c r="AKE50" s="83"/>
      <c r="AKF50" s="83"/>
      <c r="AKG50" s="83"/>
      <c r="AKH50" s="83"/>
      <c r="AKI50" s="83"/>
      <c r="AKJ50" s="83"/>
      <c r="AKK50" s="83"/>
      <c r="AKL50" s="83"/>
      <c r="AKM50" s="83"/>
      <c r="AKN50" s="83"/>
      <c r="AKO50" s="83"/>
      <c r="AKP50" s="83"/>
      <c r="AKQ50" s="83"/>
      <c r="AKR50" s="83"/>
      <c r="AKS50" s="83"/>
      <c r="AKT50" s="83"/>
      <c r="AKU50" s="83"/>
      <c r="AKV50" s="83"/>
      <c r="AKW50" s="83"/>
      <c r="AKX50" s="83"/>
      <c r="AKY50" s="83"/>
      <c r="AKZ50" s="83"/>
      <c r="ALA50" s="83"/>
      <c r="ALB50" s="83"/>
      <c r="ALC50" s="83"/>
      <c r="ALD50" s="83"/>
      <c r="ALE50" s="83"/>
      <c r="ALF50" s="83"/>
      <c r="ALG50" s="83"/>
      <c r="ALH50" s="83"/>
      <c r="ALI50" s="83"/>
      <c r="ALJ50" s="83"/>
      <c r="ALK50" s="83"/>
      <c r="ALL50" s="83"/>
      <c r="ALM50" s="83"/>
      <c r="ALN50" s="83"/>
      <c r="ALO50" s="83"/>
      <c r="ALP50" s="83"/>
      <c r="ALQ50" s="83"/>
      <c r="ALR50" s="83"/>
      <c r="ALS50" s="83"/>
      <c r="ALT50" s="83"/>
      <c r="ALU50" s="83"/>
      <c r="ALV50" s="83"/>
      <c r="ALW50" s="83"/>
      <c r="ALX50" s="83"/>
      <c r="ALY50" s="83"/>
      <c r="ALZ50" s="83"/>
      <c r="AMA50" s="83"/>
      <c r="AMB50" s="83"/>
      <c r="AMC50" s="83"/>
      <c r="AMD50" s="83"/>
      <c r="AME50" s="83"/>
      <c r="AMF50" s="83"/>
      <c r="AMG50" s="83"/>
      <c r="AMH50" s="83"/>
      <c r="AMI50" s="83"/>
      <c r="AMJ50" s="83"/>
      <c r="AMK50" s="83"/>
      <c r="AML50" s="83"/>
      <c r="AMM50" s="83"/>
      <c r="AMN50" s="83"/>
      <c r="AMO50" s="83"/>
      <c r="AMP50" s="83"/>
      <c r="AMQ50" s="83"/>
      <c r="AMR50" s="83"/>
      <c r="AMS50" s="83"/>
      <c r="AMT50" s="83"/>
      <c r="AMU50" s="83"/>
      <c r="AMV50" s="83"/>
      <c r="AMW50" s="83"/>
      <c r="AMX50" s="83"/>
      <c r="AMY50" s="83"/>
      <c r="AMZ50" s="83"/>
      <c r="ANA50" s="83"/>
      <c r="ANB50" s="83"/>
      <c r="ANC50" s="83"/>
      <c r="AND50" s="83"/>
      <c r="ANE50" s="83"/>
      <c r="ANF50" s="83"/>
      <c r="ANG50" s="83"/>
      <c r="ANH50" s="83"/>
      <c r="ANI50" s="83"/>
      <c r="ANJ50" s="83"/>
      <c r="ANK50" s="83"/>
      <c r="ANL50" s="83"/>
      <c r="ANM50" s="83"/>
      <c r="ANN50" s="83"/>
      <c r="ANO50" s="83"/>
      <c r="ANP50" s="83"/>
      <c r="ANQ50" s="83"/>
      <c r="ANR50" s="83"/>
      <c r="ANS50" s="83"/>
      <c r="ANT50" s="83"/>
      <c r="ANU50" s="83"/>
      <c r="ANV50" s="83"/>
      <c r="ANW50" s="83"/>
      <c r="ANX50" s="83"/>
      <c r="ANY50" s="83"/>
      <c r="ANZ50" s="83"/>
      <c r="AOA50" s="83"/>
      <c r="AOB50" s="83"/>
      <c r="AOC50" s="83"/>
      <c r="AOD50" s="83"/>
      <c r="AOE50" s="83"/>
      <c r="AOF50" s="83"/>
      <c r="AOG50" s="83"/>
      <c r="AOH50" s="83"/>
      <c r="AOI50" s="83"/>
      <c r="AOJ50" s="83"/>
      <c r="AOK50" s="83"/>
      <c r="AOL50" s="83"/>
      <c r="AOM50" s="83"/>
      <c r="AON50" s="83"/>
      <c r="AOO50" s="83"/>
      <c r="AOP50" s="83"/>
      <c r="AOQ50" s="83"/>
      <c r="AOR50" s="83"/>
      <c r="AOS50" s="83"/>
      <c r="AOT50" s="83"/>
      <c r="AOU50" s="83"/>
      <c r="AOV50" s="83"/>
      <c r="AOW50" s="83"/>
      <c r="AOX50" s="83"/>
      <c r="AOY50" s="83"/>
      <c r="AOZ50" s="83"/>
      <c r="APA50" s="83"/>
      <c r="APB50" s="83"/>
      <c r="APC50" s="83"/>
      <c r="APD50" s="83"/>
      <c r="APE50" s="83"/>
      <c r="APF50" s="83"/>
      <c r="APG50" s="83"/>
      <c r="APH50" s="83"/>
      <c r="API50" s="83"/>
      <c r="APJ50" s="83"/>
      <c r="APK50" s="83"/>
      <c r="APL50" s="83"/>
      <c r="APM50" s="83"/>
      <c r="APN50" s="83"/>
      <c r="APO50" s="83"/>
      <c r="APP50" s="83"/>
      <c r="APQ50" s="83"/>
      <c r="APR50" s="83"/>
      <c r="APS50" s="83"/>
      <c r="APT50" s="83"/>
      <c r="APU50" s="83"/>
      <c r="APV50" s="83"/>
      <c r="APW50" s="83"/>
      <c r="APX50" s="83"/>
      <c r="APY50" s="83"/>
      <c r="APZ50" s="83"/>
      <c r="AQA50" s="83"/>
      <c r="AQB50" s="83"/>
      <c r="AQC50" s="83"/>
      <c r="AQD50" s="83"/>
      <c r="AQE50" s="83"/>
      <c r="AQF50" s="83"/>
      <c r="AQG50" s="83"/>
      <c r="AQH50" s="83"/>
      <c r="AQI50" s="83"/>
      <c r="AQJ50" s="83"/>
      <c r="AQK50" s="83"/>
      <c r="AQL50" s="83"/>
      <c r="AQM50" s="83"/>
      <c r="AQN50" s="83"/>
      <c r="AQO50" s="83"/>
      <c r="AQP50" s="83"/>
      <c r="AQQ50" s="83"/>
      <c r="AQR50" s="83"/>
      <c r="AQS50" s="83"/>
      <c r="AQT50" s="83"/>
      <c r="AQU50" s="83"/>
      <c r="AQV50" s="83"/>
      <c r="AQW50" s="83"/>
      <c r="AQX50" s="83"/>
      <c r="AQY50" s="83"/>
      <c r="AQZ50" s="83"/>
      <c r="ARA50" s="83"/>
      <c r="ARB50" s="83"/>
      <c r="ARC50" s="83"/>
      <c r="ARD50" s="83"/>
      <c r="ARE50" s="83"/>
      <c r="ARF50" s="83"/>
      <c r="ARG50" s="83"/>
      <c r="ARH50" s="83"/>
      <c r="ARI50" s="83"/>
      <c r="ARJ50" s="83"/>
      <c r="ARK50" s="83"/>
      <c r="ARL50" s="83"/>
      <c r="ARM50" s="83"/>
      <c r="ARN50" s="83"/>
      <c r="ARO50" s="83"/>
      <c r="ARP50" s="83"/>
      <c r="ARQ50" s="83"/>
      <c r="ARR50" s="83"/>
      <c r="ARS50" s="83"/>
      <c r="ART50" s="83"/>
      <c r="ARU50" s="83"/>
      <c r="ARV50" s="83"/>
      <c r="ARW50" s="83"/>
      <c r="ARX50" s="83"/>
      <c r="ARY50" s="83"/>
      <c r="ARZ50" s="83"/>
      <c r="ASA50" s="83"/>
      <c r="ASB50" s="83"/>
      <c r="ASC50" s="83"/>
      <c r="ASD50" s="83"/>
      <c r="ASE50" s="83"/>
      <c r="ASF50" s="83"/>
      <c r="ASG50" s="83"/>
      <c r="ASH50" s="83"/>
      <c r="ASI50" s="83"/>
      <c r="ASJ50" s="83"/>
      <c r="ASK50" s="83"/>
      <c r="ASL50" s="83"/>
      <c r="ASM50" s="83"/>
      <c r="ASN50" s="83"/>
      <c r="ASO50" s="83"/>
      <c r="ASP50" s="83"/>
      <c r="ASQ50" s="83"/>
      <c r="ASR50" s="83"/>
      <c r="ASS50" s="83"/>
      <c r="AST50" s="83"/>
      <c r="ASU50" s="83"/>
      <c r="ASV50" s="83"/>
      <c r="ASW50" s="83"/>
      <c r="ASX50" s="83"/>
      <c r="ASY50" s="83"/>
      <c r="ASZ50" s="83"/>
      <c r="ATA50" s="83"/>
      <c r="ATB50" s="83"/>
      <c r="ATC50" s="83"/>
      <c r="ATD50" s="83"/>
      <c r="ATE50" s="83"/>
      <c r="ATF50" s="83"/>
      <c r="ATG50" s="83"/>
      <c r="ATH50" s="83"/>
      <c r="ATI50" s="83"/>
      <c r="ATJ50" s="83"/>
      <c r="ATK50" s="83"/>
      <c r="ATL50" s="83"/>
      <c r="ATM50" s="83"/>
      <c r="ATN50" s="83"/>
      <c r="ATO50" s="83"/>
      <c r="ATP50" s="83"/>
      <c r="ATQ50" s="83"/>
      <c r="ATR50" s="83"/>
      <c r="ATS50" s="83"/>
      <c r="ATT50" s="83"/>
      <c r="ATU50" s="83"/>
      <c r="ATV50" s="83"/>
      <c r="ATW50" s="83"/>
      <c r="ATX50" s="83"/>
      <c r="ATY50" s="83"/>
      <c r="ATZ50" s="83"/>
      <c r="AUA50" s="83"/>
      <c r="AUB50" s="83"/>
      <c r="AUC50" s="83"/>
      <c r="AUD50" s="83"/>
      <c r="AUE50" s="83"/>
      <c r="AUF50" s="83"/>
      <c r="AUG50" s="83"/>
      <c r="AUH50" s="83"/>
      <c r="AUI50" s="83"/>
      <c r="AUJ50" s="83"/>
      <c r="AUK50" s="83"/>
      <c r="AUL50" s="83"/>
      <c r="AUM50" s="83"/>
      <c r="AUN50" s="83"/>
      <c r="AUO50" s="83"/>
      <c r="AUP50" s="83"/>
      <c r="AUQ50" s="83"/>
      <c r="AUR50" s="83"/>
      <c r="AUS50" s="83"/>
      <c r="AUT50" s="83"/>
      <c r="AUU50" s="83"/>
      <c r="AUV50" s="83"/>
      <c r="AUW50" s="83"/>
      <c r="AUX50" s="83"/>
      <c r="AUY50" s="83"/>
      <c r="AUZ50" s="83"/>
      <c r="AVA50" s="83"/>
      <c r="AVB50" s="83"/>
      <c r="AVC50" s="83"/>
      <c r="AVD50" s="83"/>
      <c r="AVE50" s="83"/>
      <c r="AVF50" s="83"/>
      <c r="AVG50" s="83"/>
      <c r="AVH50" s="83"/>
      <c r="AVI50" s="83"/>
      <c r="AVJ50" s="83"/>
      <c r="AVK50" s="83"/>
      <c r="AVL50" s="83"/>
      <c r="AVM50" s="83"/>
      <c r="AVN50" s="83"/>
      <c r="AVO50" s="83"/>
      <c r="AVP50" s="83"/>
      <c r="AVQ50" s="83"/>
      <c r="AVR50" s="83"/>
      <c r="AVS50" s="83"/>
      <c r="AVT50" s="83"/>
      <c r="AVU50" s="83"/>
      <c r="AVV50" s="83"/>
      <c r="AVW50" s="83"/>
      <c r="AVX50" s="83"/>
      <c r="AVY50" s="83"/>
      <c r="AVZ50" s="83"/>
      <c r="AWA50" s="83"/>
      <c r="AWB50" s="83"/>
      <c r="AWC50" s="83"/>
      <c r="AWD50" s="83"/>
      <c r="AWE50" s="83"/>
      <c r="AWF50" s="83"/>
      <c r="AWG50" s="83"/>
      <c r="AWH50" s="83"/>
      <c r="AWI50" s="83"/>
      <c r="AWJ50" s="83"/>
      <c r="AWK50" s="83"/>
      <c r="AWL50" s="83"/>
      <c r="AWM50" s="83"/>
      <c r="AWN50" s="83"/>
      <c r="AWO50" s="83"/>
      <c r="AWP50" s="83"/>
      <c r="AWQ50" s="83"/>
      <c r="AWR50" s="83"/>
      <c r="AWS50" s="83"/>
      <c r="AWT50" s="83"/>
      <c r="AWU50" s="83"/>
      <c r="AWV50" s="83"/>
      <c r="AWW50" s="83"/>
      <c r="AWX50" s="83"/>
      <c r="AWY50" s="83"/>
      <c r="AWZ50" s="83"/>
      <c r="AXA50" s="83"/>
      <c r="AXB50" s="83"/>
      <c r="AXC50" s="83"/>
      <c r="AXD50" s="83"/>
      <c r="AXE50" s="83"/>
      <c r="AXF50" s="83"/>
      <c r="AXG50" s="83"/>
      <c r="AXH50" s="83"/>
      <c r="AXI50" s="83"/>
      <c r="AXJ50" s="83"/>
      <c r="AXK50" s="83"/>
      <c r="AXL50" s="83"/>
      <c r="AXM50" s="83"/>
      <c r="AXN50" s="83"/>
      <c r="AXO50" s="83"/>
      <c r="AXP50" s="83"/>
      <c r="AXQ50" s="83"/>
      <c r="AXR50" s="83"/>
      <c r="AXS50" s="83"/>
      <c r="AXT50" s="83"/>
      <c r="AXU50" s="83"/>
      <c r="AXV50" s="83"/>
      <c r="AXW50" s="83"/>
      <c r="AXX50" s="83"/>
      <c r="AXY50" s="83"/>
      <c r="AXZ50" s="83"/>
      <c r="AYA50" s="83"/>
      <c r="AYB50" s="83"/>
      <c r="AYC50" s="83"/>
      <c r="AYD50" s="83"/>
      <c r="AYE50" s="83"/>
      <c r="AYF50" s="83"/>
      <c r="AYG50" s="83"/>
      <c r="AYH50" s="83"/>
      <c r="AYI50" s="83"/>
      <c r="AYJ50" s="83"/>
      <c r="AYK50" s="83"/>
      <c r="AYL50" s="83"/>
      <c r="AYM50" s="83"/>
      <c r="AYN50" s="83"/>
      <c r="AYO50" s="83"/>
      <c r="AYP50" s="83"/>
      <c r="AYQ50" s="83"/>
      <c r="AYR50" s="83"/>
      <c r="AYS50" s="83"/>
      <c r="AYT50" s="83"/>
      <c r="AYU50" s="83"/>
      <c r="AYV50" s="83"/>
      <c r="AYW50" s="83"/>
      <c r="AYX50" s="83"/>
      <c r="AYY50" s="83"/>
      <c r="AYZ50" s="83"/>
      <c r="AZA50" s="83"/>
      <c r="AZB50" s="83"/>
      <c r="AZC50" s="83"/>
      <c r="AZD50" s="83"/>
      <c r="AZE50" s="83"/>
      <c r="AZF50" s="83"/>
      <c r="AZG50" s="83"/>
      <c r="AZH50" s="83"/>
      <c r="AZI50" s="83"/>
      <c r="AZJ50" s="83"/>
      <c r="AZK50" s="83"/>
      <c r="AZL50" s="83"/>
      <c r="AZM50" s="83"/>
      <c r="AZN50" s="83"/>
      <c r="AZO50" s="83"/>
      <c r="AZP50" s="83"/>
      <c r="AZQ50" s="83"/>
      <c r="AZR50" s="83"/>
      <c r="AZS50" s="83"/>
      <c r="AZT50" s="83"/>
      <c r="AZU50" s="83"/>
      <c r="AZV50" s="83"/>
      <c r="AZW50" s="83"/>
      <c r="AZX50" s="83"/>
      <c r="AZY50" s="83"/>
      <c r="AZZ50" s="83"/>
      <c r="BAA50" s="83"/>
      <c r="BAB50" s="83"/>
      <c r="BAC50" s="83"/>
      <c r="BAD50" s="83"/>
      <c r="BAE50" s="83"/>
      <c r="BAF50" s="83"/>
      <c r="BAG50" s="83"/>
      <c r="BAH50" s="83"/>
      <c r="BAI50" s="83"/>
      <c r="BAJ50" s="83"/>
      <c r="BAK50" s="83"/>
      <c r="BAL50" s="83"/>
      <c r="BAM50" s="83"/>
      <c r="BAN50" s="83"/>
      <c r="BAO50" s="83"/>
      <c r="BAP50" s="83"/>
      <c r="BAQ50" s="83"/>
      <c r="BAR50" s="83"/>
      <c r="BAS50" s="83"/>
      <c r="BAT50" s="83"/>
      <c r="BAU50" s="83"/>
      <c r="BAV50" s="83"/>
      <c r="BAW50" s="83"/>
      <c r="BAX50" s="83"/>
      <c r="BAY50" s="83"/>
      <c r="BAZ50" s="83"/>
      <c r="BBA50" s="83"/>
      <c r="BBB50" s="83"/>
      <c r="BBC50" s="83"/>
      <c r="BBD50" s="83"/>
      <c r="BBE50" s="83"/>
      <c r="BBF50" s="83"/>
      <c r="BBG50" s="83"/>
      <c r="BBH50" s="83"/>
      <c r="BBI50" s="83"/>
      <c r="BBJ50" s="83"/>
      <c r="BBK50" s="83"/>
      <c r="BBL50" s="83"/>
      <c r="BBM50" s="83"/>
      <c r="BBN50" s="83"/>
      <c r="BBO50" s="83"/>
      <c r="BBP50" s="83"/>
      <c r="BBQ50" s="83"/>
      <c r="BBR50" s="83"/>
      <c r="BBS50" s="83"/>
      <c r="BBT50" s="83"/>
      <c r="BBU50" s="83"/>
      <c r="BBV50" s="83"/>
      <c r="BBW50" s="83"/>
      <c r="BBX50" s="83"/>
      <c r="BBY50" s="83"/>
      <c r="BBZ50" s="83"/>
      <c r="BCA50" s="83"/>
      <c r="BCB50" s="83"/>
      <c r="BCC50" s="83"/>
      <c r="BCD50" s="83"/>
      <c r="BCE50" s="83"/>
      <c r="BCF50" s="83"/>
      <c r="BCG50" s="83"/>
      <c r="BCH50" s="83"/>
      <c r="BCI50" s="83"/>
      <c r="BCJ50" s="83"/>
      <c r="BCK50" s="83"/>
      <c r="BCL50" s="83"/>
      <c r="BCM50" s="83"/>
      <c r="BCN50" s="83"/>
      <c r="BCO50" s="83"/>
      <c r="BCP50" s="83"/>
      <c r="BCQ50" s="83"/>
      <c r="BCR50" s="83"/>
      <c r="BCS50" s="83"/>
      <c r="BCT50" s="83"/>
      <c r="BCU50" s="83"/>
      <c r="BCV50" s="83"/>
      <c r="BCW50" s="83"/>
      <c r="BCX50" s="83"/>
      <c r="BCY50" s="83"/>
      <c r="BCZ50" s="83"/>
      <c r="BDA50" s="83"/>
      <c r="BDB50" s="83"/>
      <c r="BDC50" s="83"/>
      <c r="BDD50" s="83"/>
      <c r="BDE50" s="83"/>
      <c r="BDF50" s="83"/>
      <c r="BDG50" s="83"/>
      <c r="BDH50" s="83"/>
      <c r="BDI50" s="83"/>
      <c r="BDJ50" s="83"/>
      <c r="BDK50" s="83"/>
      <c r="BDL50" s="83"/>
      <c r="BDM50" s="83"/>
      <c r="BDN50" s="83"/>
      <c r="BDO50" s="83"/>
      <c r="BDP50" s="83"/>
      <c r="BDQ50" s="83"/>
      <c r="BDR50" s="83"/>
      <c r="BDS50" s="83"/>
      <c r="BDT50" s="83"/>
      <c r="BDU50" s="83"/>
      <c r="BDV50" s="83"/>
      <c r="BDW50" s="83"/>
      <c r="BDX50" s="83"/>
      <c r="BDY50" s="83"/>
      <c r="BDZ50" s="83"/>
      <c r="BEA50" s="83"/>
      <c r="BEB50" s="83"/>
      <c r="BEC50" s="83"/>
      <c r="BED50" s="83"/>
      <c r="BEE50" s="83"/>
      <c r="BEF50" s="83"/>
      <c r="BEG50" s="83"/>
      <c r="BEH50" s="83"/>
      <c r="BEI50" s="83"/>
      <c r="BEJ50" s="83"/>
      <c r="BEK50" s="83"/>
      <c r="BEL50" s="83"/>
      <c r="BEM50" s="83"/>
      <c r="BEN50" s="83"/>
      <c r="BEO50" s="83"/>
      <c r="BEP50" s="83"/>
      <c r="BEQ50" s="83"/>
      <c r="BER50" s="83"/>
      <c r="BES50" s="83"/>
      <c r="BET50" s="83"/>
      <c r="BEU50" s="83"/>
      <c r="BEV50" s="83"/>
      <c r="BEW50" s="83"/>
      <c r="BEX50" s="83"/>
      <c r="BEY50" s="83"/>
      <c r="BEZ50" s="83"/>
      <c r="BFA50" s="83"/>
      <c r="BFB50" s="83"/>
      <c r="BFC50" s="83"/>
      <c r="BFD50" s="83"/>
      <c r="BFE50" s="83"/>
      <c r="BFF50" s="83"/>
      <c r="BFG50" s="83"/>
      <c r="BFH50" s="83"/>
      <c r="BFI50" s="83"/>
      <c r="BFJ50" s="83"/>
      <c r="BFK50" s="83"/>
      <c r="BFL50" s="83"/>
      <c r="BFM50" s="83"/>
      <c r="BFN50" s="83"/>
      <c r="BFO50" s="83"/>
      <c r="BFP50" s="83"/>
      <c r="BFQ50" s="83"/>
      <c r="BFR50" s="83"/>
      <c r="BFS50" s="83"/>
      <c r="BFT50" s="83"/>
      <c r="BFU50" s="83"/>
      <c r="BFV50" s="83"/>
      <c r="BFW50" s="83"/>
      <c r="BFX50" s="83"/>
      <c r="BFY50" s="83"/>
      <c r="BFZ50" s="83"/>
      <c r="BGA50" s="83"/>
      <c r="BGB50" s="83"/>
      <c r="BGC50" s="83"/>
      <c r="BGD50" s="83"/>
      <c r="BGE50" s="83"/>
      <c r="BGF50" s="83"/>
      <c r="BGG50" s="83"/>
      <c r="BGH50" s="83"/>
      <c r="BGI50" s="83"/>
      <c r="BGJ50" s="83"/>
      <c r="BGK50" s="83"/>
      <c r="BGL50" s="83"/>
      <c r="BGM50" s="83"/>
      <c r="BGN50" s="83"/>
      <c r="BGO50" s="83"/>
      <c r="BGP50" s="83"/>
      <c r="BGQ50" s="83"/>
      <c r="BGR50" s="83"/>
      <c r="BGS50" s="83"/>
      <c r="BGT50" s="83"/>
      <c r="BGU50" s="83"/>
      <c r="BGV50" s="83"/>
      <c r="BGW50" s="83"/>
      <c r="BGX50" s="83"/>
      <c r="BGY50" s="83"/>
      <c r="BGZ50" s="83"/>
      <c r="BHA50" s="83"/>
      <c r="BHB50" s="83"/>
      <c r="BHC50" s="83"/>
      <c r="BHD50" s="83"/>
      <c r="BHE50" s="83"/>
      <c r="BHF50" s="83"/>
      <c r="BHG50" s="83"/>
      <c r="BHH50" s="83"/>
      <c r="BHI50" s="83"/>
      <c r="BHJ50" s="83"/>
      <c r="BHK50" s="83"/>
      <c r="BHL50" s="83"/>
      <c r="BHM50" s="83"/>
      <c r="BHN50" s="83"/>
      <c r="BHO50" s="83"/>
      <c r="BHP50" s="83"/>
      <c r="BHQ50" s="83"/>
      <c r="BHR50" s="83"/>
      <c r="BHS50" s="83"/>
      <c r="BHT50" s="83"/>
      <c r="BHU50" s="83"/>
      <c r="BHV50" s="83"/>
      <c r="BHW50" s="83"/>
      <c r="BHX50" s="83"/>
      <c r="BHY50" s="83"/>
      <c r="BHZ50" s="83"/>
      <c r="BIA50" s="83"/>
      <c r="BIB50" s="83"/>
      <c r="BIC50" s="83"/>
      <c r="BID50" s="83"/>
      <c r="BIE50" s="83"/>
      <c r="BIF50" s="83"/>
      <c r="BIG50" s="83"/>
      <c r="BIH50" s="83"/>
      <c r="BII50" s="83"/>
      <c r="BIJ50" s="83"/>
      <c r="BIK50" s="83"/>
      <c r="BIL50" s="83"/>
      <c r="BIM50" s="83"/>
      <c r="BIN50" s="83"/>
      <c r="BIO50" s="83"/>
      <c r="BIP50" s="83"/>
      <c r="BIQ50" s="83"/>
      <c r="BIR50" s="83"/>
      <c r="BIS50" s="83"/>
      <c r="BIT50" s="83"/>
      <c r="BIU50" s="83"/>
      <c r="BIV50" s="83"/>
      <c r="BIW50" s="83"/>
      <c r="BIX50" s="83"/>
      <c r="BIY50" s="83"/>
      <c r="BIZ50" s="83"/>
      <c r="BJA50" s="83"/>
      <c r="BJB50" s="83"/>
      <c r="BJC50" s="83"/>
      <c r="BJD50" s="83"/>
      <c r="BJE50" s="83"/>
      <c r="BJF50" s="83"/>
      <c r="BJG50" s="83"/>
      <c r="BJH50" s="83"/>
      <c r="BJI50" s="83"/>
      <c r="BJJ50" s="83"/>
      <c r="BJK50" s="83"/>
      <c r="BJL50" s="83"/>
      <c r="BJM50" s="83"/>
      <c r="BJN50" s="83"/>
      <c r="BJO50" s="83"/>
      <c r="BJP50" s="83"/>
      <c r="BJQ50" s="83"/>
      <c r="BJR50" s="83"/>
      <c r="BJS50" s="83"/>
      <c r="BJT50" s="83"/>
      <c r="BJU50" s="83"/>
      <c r="BJV50" s="83"/>
      <c r="BJW50" s="83"/>
      <c r="BJX50" s="83"/>
      <c r="BJY50" s="83"/>
      <c r="BJZ50" s="83"/>
      <c r="BKA50" s="83"/>
      <c r="BKB50" s="83"/>
      <c r="BKC50" s="83"/>
      <c r="BKD50" s="83"/>
      <c r="BKE50" s="83"/>
      <c r="BKF50" s="83"/>
      <c r="BKG50" s="83"/>
      <c r="BKH50" s="83"/>
      <c r="BKI50" s="83"/>
      <c r="BKJ50" s="83"/>
      <c r="BKK50" s="83"/>
      <c r="BKL50" s="83"/>
      <c r="BKM50" s="83"/>
      <c r="BKN50" s="83"/>
      <c r="BKO50" s="83"/>
      <c r="BKP50" s="83"/>
      <c r="BKQ50" s="83"/>
      <c r="BKR50" s="83"/>
      <c r="BKS50" s="83"/>
      <c r="BKT50" s="83"/>
      <c r="BKU50" s="83"/>
      <c r="BKV50" s="83"/>
      <c r="BKW50" s="83"/>
      <c r="BKX50" s="83"/>
      <c r="BKY50" s="83"/>
      <c r="BKZ50" s="83"/>
      <c r="BLA50" s="83"/>
      <c r="BLB50" s="83"/>
      <c r="BLC50" s="83"/>
      <c r="BLD50" s="83"/>
      <c r="BLE50" s="83"/>
      <c r="BLF50" s="83"/>
      <c r="BLG50" s="83"/>
      <c r="BLH50" s="83"/>
      <c r="BLI50" s="83"/>
      <c r="BLJ50" s="83"/>
      <c r="BLK50" s="83"/>
      <c r="BLL50" s="83"/>
      <c r="BLM50" s="83"/>
      <c r="BLN50" s="83"/>
      <c r="BLO50" s="83"/>
      <c r="BLP50" s="83"/>
      <c r="BLQ50" s="83"/>
      <c r="BLR50" s="83"/>
      <c r="BLS50" s="83"/>
      <c r="BLT50" s="83"/>
      <c r="BLU50" s="83"/>
      <c r="BLV50" s="83"/>
      <c r="BLW50" s="83"/>
      <c r="BLX50" s="83"/>
      <c r="BLY50" s="83"/>
      <c r="BLZ50" s="83"/>
      <c r="BMA50" s="83"/>
      <c r="BMB50" s="83"/>
      <c r="BMC50" s="83"/>
      <c r="BMD50" s="83"/>
      <c r="BME50" s="83"/>
      <c r="BMF50" s="83"/>
      <c r="BMG50" s="83"/>
      <c r="BMH50" s="83"/>
      <c r="BMI50" s="83"/>
      <c r="BMJ50" s="83"/>
      <c r="BMK50" s="83"/>
      <c r="BML50" s="83"/>
      <c r="BMM50" s="83"/>
      <c r="BMN50" s="83"/>
      <c r="BMO50" s="83"/>
      <c r="BMP50" s="83"/>
      <c r="BMQ50" s="83"/>
      <c r="BMR50" s="83"/>
      <c r="BMS50" s="83"/>
      <c r="BMT50" s="83"/>
      <c r="BMU50" s="83"/>
      <c r="BMV50" s="83"/>
      <c r="BMW50" s="83"/>
      <c r="BMX50" s="83"/>
      <c r="BMY50" s="83"/>
      <c r="BMZ50" s="83"/>
      <c r="BNA50" s="83"/>
      <c r="BNB50" s="83"/>
      <c r="BNC50" s="83"/>
      <c r="BND50" s="83"/>
      <c r="BNE50" s="83"/>
      <c r="BNF50" s="83"/>
      <c r="BNG50" s="83"/>
      <c r="BNH50" s="83"/>
      <c r="BNI50" s="83"/>
      <c r="BNJ50" s="83"/>
      <c r="BNK50" s="83"/>
      <c r="BNL50" s="83"/>
      <c r="BNM50" s="83"/>
      <c r="BNN50" s="83"/>
      <c r="BNO50" s="83"/>
      <c r="BNP50" s="83"/>
      <c r="BNQ50" s="83"/>
      <c r="BNR50" s="83"/>
      <c r="BNS50" s="83"/>
      <c r="BNT50" s="83"/>
      <c r="BNU50" s="83"/>
      <c r="BNV50" s="83"/>
      <c r="BNW50" s="83"/>
      <c r="BNX50" s="83"/>
      <c r="BNY50" s="83"/>
      <c r="BNZ50" s="83"/>
      <c r="BOA50" s="83"/>
      <c r="BOB50" s="83"/>
      <c r="BOC50" s="83"/>
      <c r="BOD50" s="83"/>
      <c r="BOE50" s="83"/>
      <c r="BOF50" s="83"/>
      <c r="BOG50" s="83"/>
      <c r="BOH50" s="83"/>
      <c r="BOI50" s="83"/>
      <c r="BOJ50" s="83"/>
      <c r="BOK50" s="83"/>
      <c r="BOL50" s="83"/>
      <c r="BOM50" s="83"/>
      <c r="BON50" s="83"/>
      <c r="BOO50" s="83"/>
      <c r="BOP50" s="83"/>
      <c r="BOQ50" s="83"/>
      <c r="BOR50" s="83"/>
      <c r="BOS50" s="83"/>
      <c r="BOT50" s="83"/>
      <c r="BOU50" s="83"/>
      <c r="BOV50" s="83"/>
      <c r="BOW50" s="83"/>
      <c r="BOX50" s="83"/>
      <c r="BOY50" s="83"/>
      <c r="BOZ50" s="83"/>
      <c r="BPA50" s="83"/>
      <c r="BPB50" s="83"/>
      <c r="BPC50" s="83"/>
      <c r="BPD50" s="83"/>
      <c r="BPE50" s="83"/>
      <c r="BPF50" s="83"/>
      <c r="BPG50" s="83"/>
      <c r="BPH50" s="83"/>
      <c r="BPI50" s="83"/>
      <c r="BPJ50" s="83"/>
      <c r="BPK50" s="83"/>
      <c r="BPL50" s="83"/>
      <c r="BPM50" s="83"/>
      <c r="BPN50" s="83"/>
      <c r="BPO50" s="83"/>
      <c r="BPP50" s="83"/>
      <c r="BPQ50" s="83"/>
      <c r="BPR50" s="83"/>
      <c r="BPS50" s="83"/>
      <c r="BPT50" s="83"/>
      <c r="BPU50" s="83"/>
      <c r="BPV50" s="83"/>
      <c r="BPW50" s="83"/>
      <c r="BPX50" s="83"/>
      <c r="BPY50" s="83"/>
      <c r="BPZ50" s="83"/>
      <c r="BQA50" s="83"/>
      <c r="BQB50" s="83"/>
      <c r="BQC50" s="83"/>
      <c r="BQD50" s="83"/>
      <c r="BQE50" s="83"/>
      <c r="BQF50" s="83"/>
      <c r="BQG50" s="83"/>
      <c r="BQH50" s="83"/>
      <c r="BQI50" s="83"/>
      <c r="BQJ50" s="83"/>
      <c r="BQK50" s="83"/>
      <c r="BQL50" s="83"/>
      <c r="BQM50" s="83"/>
      <c r="BQN50" s="83"/>
      <c r="BQO50" s="83"/>
      <c r="BQP50" s="83"/>
      <c r="BQQ50" s="83"/>
      <c r="BQR50" s="83"/>
      <c r="BQS50" s="83"/>
      <c r="BQT50" s="83"/>
      <c r="BQU50" s="83"/>
      <c r="BQV50" s="83"/>
      <c r="BQW50" s="83"/>
      <c r="BQX50" s="83"/>
      <c r="BQY50" s="83"/>
      <c r="BQZ50" s="83"/>
      <c r="BRA50" s="83"/>
      <c r="BRB50" s="83"/>
      <c r="BRC50" s="83"/>
      <c r="BRD50" s="83"/>
      <c r="BRE50" s="83"/>
      <c r="BRF50" s="83"/>
      <c r="BRG50" s="83"/>
      <c r="BRH50" s="83"/>
      <c r="BRI50" s="83"/>
      <c r="BRJ50" s="83"/>
      <c r="BRK50" s="83"/>
      <c r="BRL50" s="83"/>
      <c r="BRM50" s="83"/>
      <c r="BRN50" s="83"/>
      <c r="BRO50" s="83"/>
      <c r="BRP50" s="83"/>
      <c r="BRQ50" s="83"/>
      <c r="BRR50" s="83"/>
      <c r="BRS50" s="83"/>
      <c r="BRT50" s="83"/>
      <c r="BRU50" s="83"/>
      <c r="BRV50" s="83"/>
      <c r="BRW50" s="83"/>
      <c r="BRX50" s="83"/>
      <c r="BRY50" s="83"/>
      <c r="BRZ50" s="83"/>
      <c r="BSA50" s="83"/>
      <c r="BSB50" s="83"/>
      <c r="BSC50" s="83"/>
      <c r="BSD50" s="83"/>
      <c r="BSE50" s="83"/>
      <c r="BSF50" s="83"/>
      <c r="BSG50" s="83"/>
      <c r="BSH50" s="83"/>
      <c r="BSI50" s="83"/>
      <c r="BSJ50" s="83"/>
      <c r="BSK50" s="83"/>
      <c r="BSL50" s="83"/>
      <c r="BSM50" s="83"/>
      <c r="BSN50" s="83"/>
      <c r="BSO50" s="83"/>
      <c r="BSP50" s="83"/>
      <c r="BSQ50" s="83"/>
      <c r="BSR50" s="83"/>
      <c r="BSS50" s="83"/>
      <c r="BST50" s="83"/>
      <c r="BSU50" s="83"/>
      <c r="BSV50" s="83"/>
      <c r="BSW50" s="83"/>
      <c r="BSX50" s="83"/>
      <c r="BSY50" s="83"/>
      <c r="BSZ50" s="83"/>
      <c r="BTA50" s="83"/>
      <c r="BTB50" s="83"/>
      <c r="BTC50" s="83"/>
      <c r="BTD50" s="83"/>
      <c r="BTE50" s="83"/>
      <c r="BTF50" s="83"/>
      <c r="BTG50" s="83"/>
      <c r="BTH50" s="83"/>
      <c r="BTI50" s="83"/>
      <c r="BTJ50" s="83"/>
      <c r="BTK50" s="83"/>
      <c r="BTL50" s="83"/>
      <c r="BTM50" s="83"/>
      <c r="BTN50" s="83"/>
      <c r="BTO50" s="83"/>
      <c r="BTP50" s="83"/>
      <c r="BTQ50" s="83"/>
      <c r="BTR50" s="83"/>
      <c r="BTS50" s="83"/>
      <c r="BTT50" s="83"/>
      <c r="BTU50" s="83"/>
      <c r="BTV50" s="83"/>
      <c r="BTW50" s="83"/>
      <c r="BTX50" s="83"/>
      <c r="BTY50" s="83"/>
      <c r="BTZ50" s="83"/>
      <c r="BUA50" s="83"/>
      <c r="BUB50" s="83"/>
      <c r="BUC50" s="83"/>
      <c r="BUD50" s="83"/>
      <c r="BUE50" s="83"/>
      <c r="BUF50" s="83"/>
      <c r="BUG50" s="83"/>
      <c r="BUH50" s="83"/>
      <c r="BUI50" s="83"/>
      <c r="BUJ50" s="83"/>
      <c r="BUK50" s="83"/>
      <c r="BUL50" s="83"/>
      <c r="BUM50" s="83"/>
      <c r="BUN50" s="83"/>
      <c r="BUO50" s="83"/>
      <c r="BUP50" s="83"/>
      <c r="BUQ50" s="83"/>
      <c r="BUR50" s="83"/>
      <c r="BUS50" s="83"/>
      <c r="BUT50" s="83"/>
      <c r="BUU50" s="83"/>
      <c r="BUV50" s="83"/>
      <c r="BUW50" s="83"/>
      <c r="BUX50" s="83"/>
      <c r="BUY50" s="83"/>
      <c r="BUZ50" s="83"/>
      <c r="BVA50" s="83"/>
      <c r="BVB50" s="83"/>
      <c r="BVC50" s="83"/>
      <c r="BVD50" s="83"/>
      <c r="BVE50" s="83"/>
      <c r="BVF50" s="83"/>
      <c r="BVG50" s="83"/>
      <c r="BVH50" s="83"/>
      <c r="BVI50" s="83"/>
      <c r="BVJ50" s="83"/>
      <c r="BVK50" s="83"/>
      <c r="BVL50" s="83"/>
      <c r="BVM50" s="83"/>
      <c r="BVN50" s="83"/>
      <c r="BVO50" s="83"/>
      <c r="BVP50" s="83"/>
      <c r="BVQ50" s="83"/>
      <c r="BVR50" s="83"/>
      <c r="BVS50" s="83"/>
      <c r="BVT50" s="83"/>
      <c r="BVU50" s="83"/>
      <c r="BVV50" s="83"/>
      <c r="BVW50" s="83"/>
      <c r="BVX50" s="83"/>
      <c r="BVY50" s="83"/>
      <c r="BVZ50" s="83"/>
      <c r="BWA50" s="83"/>
      <c r="BWB50" s="83"/>
      <c r="BWC50" s="83"/>
      <c r="BWD50" s="83"/>
      <c r="BWE50" s="83"/>
      <c r="BWF50" s="83"/>
      <c r="BWG50" s="83"/>
      <c r="BWH50" s="83"/>
      <c r="BWI50" s="83"/>
      <c r="BWJ50" s="83"/>
      <c r="BWK50" s="83"/>
      <c r="BWL50" s="83"/>
      <c r="BWM50" s="83"/>
      <c r="BWN50" s="83"/>
      <c r="BWO50" s="83"/>
      <c r="BWP50" s="83"/>
      <c r="BWQ50" s="83"/>
      <c r="BWR50" s="83"/>
      <c r="BWS50" s="83"/>
      <c r="BWT50" s="83"/>
      <c r="BWU50" s="83"/>
      <c r="BWV50" s="83"/>
      <c r="BWW50" s="83"/>
      <c r="BWX50" s="83"/>
      <c r="BWY50" s="83"/>
      <c r="BWZ50" s="83"/>
      <c r="BXA50" s="83"/>
      <c r="BXB50" s="83"/>
      <c r="BXC50" s="83"/>
      <c r="BXD50" s="83"/>
      <c r="BXE50" s="83"/>
      <c r="BXF50" s="83"/>
      <c r="BXG50" s="83"/>
      <c r="BXH50" s="83"/>
      <c r="BXI50" s="83"/>
      <c r="BXJ50" s="83"/>
      <c r="BXK50" s="83"/>
      <c r="BXL50" s="83"/>
      <c r="BXM50" s="83"/>
      <c r="BXN50" s="83"/>
      <c r="BXO50" s="83"/>
      <c r="BXP50" s="83"/>
      <c r="BXQ50" s="83"/>
      <c r="BXR50" s="83"/>
      <c r="BXS50" s="83"/>
      <c r="BXT50" s="83"/>
      <c r="BXU50" s="83"/>
      <c r="BXV50" s="83"/>
      <c r="BXW50" s="83"/>
      <c r="BXX50" s="83"/>
      <c r="BXY50" s="83"/>
      <c r="BXZ50" s="83"/>
      <c r="BYA50" s="83"/>
      <c r="BYB50" s="83"/>
      <c r="BYC50" s="83"/>
      <c r="BYD50" s="83"/>
      <c r="BYE50" s="83"/>
      <c r="BYF50" s="83"/>
      <c r="BYG50" s="83"/>
      <c r="BYH50" s="83"/>
      <c r="BYI50" s="83"/>
      <c r="BYJ50" s="83"/>
      <c r="BYK50" s="83"/>
      <c r="BYL50" s="83"/>
      <c r="BYM50" s="83"/>
      <c r="BYN50" s="83"/>
      <c r="BYO50" s="83"/>
      <c r="BYP50" s="83"/>
      <c r="BYQ50" s="83"/>
      <c r="BYR50" s="83"/>
      <c r="BYS50" s="83"/>
      <c r="BYT50" s="83"/>
      <c r="BYU50" s="83"/>
      <c r="BYV50" s="83"/>
      <c r="BYW50" s="83"/>
      <c r="BYX50" s="83"/>
      <c r="BYY50" s="83"/>
      <c r="BYZ50" s="83"/>
      <c r="BZA50" s="83"/>
      <c r="BZB50" s="83"/>
      <c r="BZC50" s="83"/>
      <c r="BZD50" s="83"/>
      <c r="BZE50" s="83"/>
      <c r="BZF50" s="83"/>
      <c r="BZG50" s="83"/>
      <c r="BZH50" s="83"/>
      <c r="BZI50" s="83"/>
      <c r="BZJ50" s="83"/>
      <c r="BZK50" s="83"/>
      <c r="BZL50" s="83"/>
      <c r="BZM50" s="83"/>
      <c r="BZN50" s="83"/>
      <c r="BZO50" s="83"/>
      <c r="BZP50" s="83"/>
      <c r="BZQ50" s="83"/>
      <c r="BZR50" s="83"/>
      <c r="BZS50" s="83"/>
      <c r="BZT50" s="83"/>
      <c r="BZU50" s="83"/>
      <c r="BZV50" s="83"/>
      <c r="BZW50" s="83"/>
      <c r="BZX50" s="83"/>
      <c r="BZY50" s="83"/>
      <c r="BZZ50" s="83"/>
      <c r="CAA50" s="83"/>
      <c r="CAB50" s="83"/>
      <c r="CAC50" s="83"/>
      <c r="CAD50" s="83"/>
      <c r="CAE50" s="83"/>
      <c r="CAF50" s="83"/>
      <c r="CAG50" s="83"/>
      <c r="CAH50" s="83"/>
      <c r="CAI50" s="83"/>
      <c r="CAJ50" s="83"/>
      <c r="CAK50" s="83"/>
      <c r="CAL50" s="83"/>
      <c r="CAM50" s="83"/>
      <c r="CAN50" s="83"/>
      <c r="CAO50" s="83"/>
      <c r="CAP50" s="83"/>
      <c r="CAQ50" s="83"/>
      <c r="CAR50" s="83"/>
      <c r="CAS50" s="83"/>
      <c r="CAT50" s="83"/>
      <c r="CAU50" s="83"/>
      <c r="CAV50" s="83"/>
      <c r="CAW50" s="83"/>
      <c r="CAX50" s="83"/>
      <c r="CAY50" s="83"/>
      <c r="CAZ50" s="83"/>
      <c r="CBA50" s="83"/>
      <c r="CBB50" s="83"/>
      <c r="CBC50" s="83"/>
      <c r="CBD50" s="83"/>
      <c r="CBE50" s="83"/>
      <c r="CBF50" s="83"/>
      <c r="CBG50" s="83"/>
      <c r="CBH50" s="83"/>
      <c r="CBI50" s="83"/>
      <c r="CBJ50" s="83"/>
      <c r="CBK50" s="83"/>
      <c r="CBL50" s="83"/>
      <c r="CBM50" s="83"/>
      <c r="CBN50" s="83"/>
      <c r="CBO50" s="83"/>
      <c r="CBP50" s="83"/>
      <c r="CBQ50" s="83"/>
      <c r="CBR50" s="83"/>
      <c r="CBS50" s="83"/>
      <c r="CBT50" s="83"/>
      <c r="CBU50" s="83"/>
      <c r="CBV50" s="83"/>
      <c r="CBW50" s="83"/>
      <c r="CBX50" s="83"/>
      <c r="CBY50" s="83"/>
      <c r="CBZ50" s="83"/>
      <c r="CCA50" s="83"/>
      <c r="CCB50" s="83"/>
      <c r="CCC50" s="83"/>
      <c r="CCD50" s="83"/>
      <c r="CCE50" s="83"/>
      <c r="CCF50" s="83"/>
      <c r="CCG50" s="83"/>
      <c r="CCH50" s="83"/>
      <c r="CCI50" s="83"/>
      <c r="CCJ50" s="83"/>
      <c r="CCK50" s="83"/>
      <c r="CCL50" s="83"/>
      <c r="CCM50" s="83"/>
      <c r="CCN50" s="83"/>
      <c r="CCO50" s="83"/>
      <c r="CCP50" s="83"/>
      <c r="CCQ50" s="83"/>
      <c r="CCR50" s="83"/>
      <c r="CCS50" s="83"/>
      <c r="CCT50" s="83"/>
      <c r="CCU50" s="83"/>
      <c r="CCV50" s="83"/>
      <c r="CCW50" s="83"/>
      <c r="CCX50" s="83"/>
      <c r="CCY50" s="83"/>
      <c r="CCZ50" s="83"/>
      <c r="CDA50" s="83"/>
      <c r="CDB50" s="83"/>
      <c r="CDC50" s="83"/>
      <c r="CDD50" s="83"/>
      <c r="CDE50" s="83"/>
      <c r="CDF50" s="83"/>
      <c r="CDG50" s="83"/>
      <c r="CDH50" s="83"/>
      <c r="CDI50" s="83"/>
      <c r="CDJ50" s="83"/>
      <c r="CDK50" s="83"/>
      <c r="CDL50" s="83"/>
      <c r="CDM50" s="83"/>
      <c r="CDN50" s="83"/>
      <c r="CDO50" s="83"/>
      <c r="CDP50" s="83"/>
      <c r="CDQ50" s="83"/>
      <c r="CDR50" s="83"/>
      <c r="CDS50" s="83"/>
      <c r="CDT50" s="83"/>
      <c r="CDU50" s="83"/>
      <c r="CDV50" s="83"/>
      <c r="CDW50" s="83"/>
      <c r="CDX50" s="83"/>
      <c r="CDY50" s="83"/>
      <c r="CDZ50" s="83"/>
      <c r="CEA50" s="83"/>
      <c r="CEB50" s="83"/>
      <c r="CEC50" s="83"/>
      <c r="CED50" s="83"/>
      <c r="CEE50" s="83"/>
      <c r="CEF50" s="83"/>
      <c r="CEG50" s="83"/>
      <c r="CEH50" s="83"/>
      <c r="CEI50" s="83"/>
      <c r="CEJ50" s="83"/>
      <c r="CEK50" s="83"/>
      <c r="CEL50" s="83"/>
      <c r="CEM50" s="83"/>
      <c r="CEN50" s="83"/>
      <c r="CEO50" s="83"/>
      <c r="CEP50" s="83"/>
      <c r="CEQ50" s="83"/>
      <c r="CER50" s="83"/>
      <c r="CES50" s="83"/>
      <c r="CET50" s="83"/>
      <c r="CEU50" s="83"/>
      <c r="CEV50" s="83"/>
      <c r="CEW50" s="83"/>
      <c r="CEX50" s="83"/>
      <c r="CEY50" s="83"/>
      <c r="CEZ50" s="83"/>
      <c r="CFA50" s="83"/>
      <c r="CFB50" s="83"/>
      <c r="CFC50" s="83"/>
      <c r="CFD50" s="83"/>
      <c r="CFE50" s="83"/>
      <c r="CFF50" s="83"/>
      <c r="CFG50" s="83"/>
      <c r="CFH50" s="83"/>
      <c r="CFI50" s="83"/>
      <c r="CFJ50" s="83"/>
      <c r="CFK50" s="83"/>
      <c r="CFL50" s="83"/>
      <c r="CFM50" s="83"/>
      <c r="CFN50" s="83"/>
      <c r="CFO50" s="83"/>
      <c r="CFP50" s="83"/>
      <c r="CFQ50" s="83"/>
      <c r="CFR50" s="83"/>
      <c r="CFS50" s="83"/>
      <c r="CFT50" s="83"/>
      <c r="CFU50" s="83"/>
      <c r="CFV50" s="83"/>
      <c r="CFW50" s="83"/>
      <c r="CFX50" s="83"/>
      <c r="CFY50" s="83"/>
      <c r="CFZ50" s="83"/>
      <c r="CGA50" s="83"/>
      <c r="CGB50" s="83"/>
      <c r="CGC50" s="83"/>
      <c r="CGD50" s="83"/>
      <c r="CGE50" s="83"/>
      <c r="CGF50" s="83"/>
      <c r="CGG50" s="83"/>
      <c r="CGH50" s="83"/>
      <c r="CGI50" s="83"/>
      <c r="CGJ50" s="83"/>
      <c r="CGK50" s="83"/>
      <c r="CGL50" s="83"/>
      <c r="CGM50" s="83"/>
      <c r="CGN50" s="83"/>
      <c r="CGO50" s="83"/>
      <c r="CGP50" s="83"/>
      <c r="CGQ50" s="83"/>
      <c r="CGR50" s="83"/>
      <c r="CGS50" s="83"/>
      <c r="CGT50" s="83"/>
      <c r="CGU50" s="83"/>
      <c r="CGV50" s="83"/>
      <c r="CGW50" s="83"/>
      <c r="CGX50" s="83"/>
      <c r="CGY50" s="83"/>
      <c r="CGZ50" s="83"/>
      <c r="CHA50" s="83"/>
      <c r="CHB50" s="83"/>
      <c r="CHC50" s="83"/>
      <c r="CHD50" s="83"/>
      <c r="CHE50" s="83"/>
      <c r="CHF50" s="83"/>
      <c r="CHG50" s="83"/>
      <c r="CHH50" s="83"/>
      <c r="CHI50" s="83"/>
      <c r="CHJ50" s="83"/>
      <c r="CHK50" s="83"/>
      <c r="CHL50" s="83"/>
      <c r="CHM50" s="83"/>
      <c r="CHN50" s="83"/>
      <c r="CHO50" s="83"/>
      <c r="CHP50" s="83"/>
      <c r="CHQ50" s="83"/>
      <c r="CHR50" s="83"/>
      <c r="CHS50" s="83"/>
      <c r="CHT50" s="83"/>
      <c r="CHU50" s="83"/>
      <c r="CHV50" s="83"/>
      <c r="CHW50" s="83"/>
      <c r="CHX50" s="83"/>
      <c r="CHY50" s="83"/>
      <c r="CHZ50" s="83"/>
      <c r="CIA50" s="83"/>
      <c r="CIB50" s="83"/>
      <c r="CIC50" s="83"/>
      <c r="CID50" s="83"/>
      <c r="CIE50" s="83"/>
      <c r="CIF50" s="83"/>
      <c r="CIG50" s="83"/>
      <c r="CIH50" s="83"/>
      <c r="CII50" s="83"/>
      <c r="CIJ50" s="83"/>
      <c r="CIK50" s="83"/>
      <c r="CIL50" s="83"/>
      <c r="CIM50" s="83"/>
      <c r="CIN50" s="83"/>
      <c r="CIO50" s="83"/>
      <c r="CIP50" s="83"/>
      <c r="CIQ50" s="83"/>
      <c r="CIR50" s="83"/>
      <c r="CIS50" s="83"/>
      <c r="CIT50" s="83"/>
      <c r="CIU50" s="83"/>
      <c r="CIV50" s="83"/>
      <c r="CIW50" s="83"/>
      <c r="CIX50" s="83"/>
      <c r="CIY50" s="83"/>
      <c r="CIZ50" s="83"/>
      <c r="CJA50" s="83"/>
      <c r="CJB50" s="83"/>
      <c r="CJC50" s="83"/>
      <c r="CJD50" s="83"/>
      <c r="CJE50" s="83"/>
      <c r="CJF50" s="83"/>
      <c r="CJG50" s="83"/>
      <c r="CJH50" s="83"/>
      <c r="CJI50" s="83"/>
      <c r="CJJ50" s="83"/>
      <c r="CJK50" s="83"/>
      <c r="CJL50" s="83"/>
      <c r="CJM50" s="83"/>
      <c r="CJN50" s="83"/>
      <c r="CJO50" s="83"/>
      <c r="CJP50" s="83"/>
      <c r="CJQ50" s="83"/>
      <c r="CJR50" s="83"/>
      <c r="CJS50" s="83"/>
      <c r="CJT50" s="83"/>
      <c r="CJU50" s="83"/>
      <c r="CJV50" s="83"/>
      <c r="CJW50" s="83"/>
      <c r="CJX50" s="83"/>
      <c r="CJY50" s="83"/>
      <c r="CJZ50" s="83"/>
      <c r="CKA50" s="83"/>
      <c r="CKB50" s="83"/>
      <c r="CKC50" s="83"/>
      <c r="CKD50" s="83"/>
      <c r="CKE50" s="83"/>
      <c r="CKF50" s="83"/>
      <c r="CKG50" s="83"/>
      <c r="CKH50" s="83"/>
      <c r="CKI50" s="83"/>
      <c r="CKJ50" s="83"/>
      <c r="CKK50" s="83"/>
      <c r="CKL50" s="83"/>
      <c r="CKM50" s="83"/>
      <c r="CKN50" s="83"/>
      <c r="CKO50" s="83"/>
      <c r="CKP50" s="83"/>
      <c r="CKQ50" s="83"/>
      <c r="CKR50" s="83"/>
      <c r="CKS50" s="83"/>
      <c r="CKT50" s="83"/>
      <c r="CKU50" s="83"/>
      <c r="CKV50" s="83"/>
      <c r="CKW50" s="83"/>
      <c r="CKX50" s="83"/>
      <c r="CKY50" s="83"/>
      <c r="CKZ50" s="83"/>
      <c r="CLA50" s="83"/>
      <c r="CLB50" s="83"/>
      <c r="CLC50" s="83"/>
      <c r="CLD50" s="83"/>
      <c r="CLE50" s="83"/>
      <c r="CLF50" s="83"/>
      <c r="CLG50" s="83"/>
      <c r="CLH50" s="83"/>
      <c r="CLI50" s="83"/>
      <c r="CLJ50" s="83"/>
      <c r="CLK50" s="83"/>
      <c r="CLL50" s="83"/>
      <c r="CLM50" s="83"/>
      <c r="CLN50" s="83"/>
      <c r="CLO50" s="83"/>
      <c r="CLP50" s="83"/>
      <c r="CLQ50" s="83"/>
      <c r="CLR50" s="83"/>
      <c r="CLS50" s="83"/>
      <c r="CLT50" s="83"/>
      <c r="CLU50" s="83"/>
      <c r="CLV50" s="83"/>
      <c r="CLW50" s="83"/>
      <c r="CLX50" s="83"/>
      <c r="CLY50" s="83"/>
      <c r="CLZ50" s="83"/>
      <c r="CMA50" s="83"/>
      <c r="CMB50" s="83"/>
      <c r="CMC50" s="83"/>
      <c r="CMD50" s="83"/>
      <c r="CME50" s="83"/>
      <c r="CMF50" s="83"/>
      <c r="CMG50" s="83"/>
      <c r="CMH50" s="83"/>
      <c r="CMI50" s="83"/>
      <c r="CMJ50" s="83"/>
      <c r="CMK50" s="83"/>
      <c r="CML50" s="83"/>
      <c r="CMM50" s="83"/>
      <c r="CMN50" s="83"/>
      <c r="CMO50" s="83"/>
      <c r="CMP50" s="83"/>
      <c r="CMQ50" s="83"/>
      <c r="CMR50" s="83"/>
      <c r="CMS50" s="83"/>
      <c r="CMT50" s="83"/>
      <c r="CMU50" s="83"/>
      <c r="CMV50" s="83"/>
      <c r="CMW50" s="83"/>
      <c r="CMX50" s="83"/>
      <c r="CMY50" s="83"/>
      <c r="CMZ50" s="83"/>
      <c r="CNA50" s="83"/>
      <c r="CNB50" s="83"/>
      <c r="CNC50" s="83"/>
      <c r="CND50" s="83"/>
      <c r="CNE50" s="83"/>
      <c r="CNF50" s="83"/>
      <c r="CNG50" s="83"/>
      <c r="CNH50" s="83"/>
      <c r="CNI50" s="83"/>
      <c r="CNJ50" s="83"/>
      <c r="CNK50" s="83"/>
      <c r="CNL50" s="83"/>
      <c r="CNM50" s="83"/>
      <c r="CNN50" s="83"/>
      <c r="CNO50" s="83"/>
      <c r="CNP50" s="83"/>
      <c r="CNQ50" s="83"/>
      <c r="CNR50" s="83"/>
      <c r="CNS50" s="83"/>
      <c r="CNT50" s="83"/>
      <c r="CNU50" s="83"/>
      <c r="CNV50" s="83"/>
      <c r="CNW50" s="83"/>
      <c r="CNX50" s="83"/>
      <c r="CNY50" s="83"/>
      <c r="CNZ50" s="83"/>
      <c r="COA50" s="83"/>
      <c r="COB50" s="83"/>
      <c r="COC50" s="83"/>
      <c r="COD50" s="83"/>
      <c r="COE50" s="83"/>
      <c r="COF50" s="83"/>
      <c r="COG50" s="83"/>
      <c r="COH50" s="83"/>
      <c r="COI50" s="83"/>
      <c r="COJ50" s="83"/>
      <c r="COK50" s="83"/>
      <c r="COL50" s="83"/>
      <c r="COM50" s="83"/>
      <c r="CON50" s="83"/>
      <c r="COO50" s="83"/>
      <c r="COP50" s="83"/>
      <c r="COQ50" s="83"/>
      <c r="COR50" s="83"/>
      <c r="COS50" s="83"/>
      <c r="COT50" s="83"/>
      <c r="COU50" s="83"/>
      <c r="COV50" s="83"/>
      <c r="COW50" s="83"/>
      <c r="COX50" s="83"/>
      <c r="COY50" s="83"/>
      <c r="COZ50" s="83"/>
      <c r="CPA50" s="83"/>
      <c r="CPB50" s="83"/>
      <c r="CPC50" s="83"/>
      <c r="CPD50" s="83"/>
      <c r="CPE50" s="83"/>
      <c r="CPF50" s="83"/>
      <c r="CPG50" s="83"/>
      <c r="CPH50" s="83"/>
      <c r="CPI50" s="83"/>
      <c r="CPJ50" s="83"/>
      <c r="CPK50" s="83"/>
      <c r="CPL50" s="83"/>
      <c r="CPM50" s="83"/>
      <c r="CPN50" s="83"/>
      <c r="CPO50" s="83"/>
      <c r="CPP50" s="83"/>
      <c r="CPQ50" s="83"/>
      <c r="CPR50" s="83"/>
      <c r="CPS50" s="83"/>
      <c r="CPT50" s="83"/>
      <c r="CPU50" s="83"/>
      <c r="CPV50" s="83"/>
      <c r="CPW50" s="83"/>
      <c r="CPX50" s="83"/>
      <c r="CPY50" s="83"/>
      <c r="CPZ50" s="83"/>
      <c r="CQA50" s="83"/>
      <c r="CQB50" s="83"/>
      <c r="CQC50" s="83"/>
      <c r="CQD50" s="83"/>
      <c r="CQE50" s="83"/>
      <c r="CQF50" s="83"/>
      <c r="CQG50" s="83"/>
      <c r="CQH50" s="83"/>
      <c r="CQI50" s="83"/>
      <c r="CQJ50" s="83"/>
      <c r="CQK50" s="83"/>
      <c r="CQL50" s="83"/>
      <c r="CQM50" s="83"/>
      <c r="CQN50" s="83"/>
      <c r="CQO50" s="83"/>
      <c r="CQP50" s="83"/>
      <c r="CQQ50" s="83"/>
      <c r="CQR50" s="83"/>
      <c r="CQS50" s="83"/>
      <c r="CQT50" s="83"/>
      <c r="CQU50" s="83"/>
      <c r="CQV50" s="83"/>
      <c r="CQW50" s="83"/>
      <c r="CQX50" s="83"/>
      <c r="CQY50" s="83"/>
      <c r="CQZ50" s="83"/>
      <c r="CRA50" s="83"/>
      <c r="CRB50" s="83"/>
      <c r="CRC50" s="83"/>
      <c r="CRD50" s="83"/>
      <c r="CRE50" s="83"/>
      <c r="CRF50" s="83"/>
      <c r="CRG50" s="83"/>
      <c r="CRH50" s="83"/>
      <c r="CRI50" s="83"/>
      <c r="CRJ50" s="83"/>
      <c r="CRK50" s="83"/>
      <c r="CRL50" s="83"/>
      <c r="CRM50" s="83"/>
      <c r="CRN50" s="83"/>
      <c r="CRO50" s="83"/>
      <c r="CRP50" s="83"/>
      <c r="CRQ50" s="83"/>
      <c r="CRR50" s="83"/>
      <c r="CRS50" s="83"/>
      <c r="CRT50" s="83"/>
      <c r="CRU50" s="83"/>
      <c r="CRV50" s="83"/>
      <c r="CRW50" s="83"/>
      <c r="CRX50" s="83"/>
      <c r="CRY50" s="83"/>
      <c r="CRZ50" s="83"/>
      <c r="CSA50" s="83"/>
      <c r="CSB50" s="83"/>
      <c r="CSC50" s="83"/>
      <c r="CSD50" s="83"/>
      <c r="CSE50" s="83"/>
      <c r="CSF50" s="83"/>
      <c r="CSG50" s="83"/>
      <c r="CSH50" s="83"/>
      <c r="CSI50" s="83"/>
      <c r="CSJ50" s="83"/>
      <c r="CSK50" s="83"/>
      <c r="CSL50" s="83"/>
      <c r="CSM50" s="83"/>
      <c r="CSN50" s="83"/>
      <c r="CSO50" s="83"/>
      <c r="CSP50" s="83"/>
      <c r="CSQ50" s="83"/>
      <c r="CSR50" s="83"/>
      <c r="CSS50" s="83"/>
      <c r="CST50" s="83"/>
      <c r="CSU50" s="83"/>
      <c r="CSV50" s="83"/>
      <c r="CSW50" s="83"/>
      <c r="CSX50" s="83"/>
      <c r="CSY50" s="83"/>
      <c r="CSZ50" s="83"/>
      <c r="CTA50" s="83"/>
      <c r="CTB50" s="83"/>
      <c r="CTC50" s="83"/>
      <c r="CTD50" s="83"/>
      <c r="CTE50" s="83"/>
      <c r="CTF50" s="83"/>
      <c r="CTG50" s="83"/>
      <c r="CTH50" s="83"/>
      <c r="CTI50" s="83"/>
      <c r="CTJ50" s="83"/>
      <c r="CTK50" s="83"/>
      <c r="CTL50" s="83"/>
      <c r="CTM50" s="83"/>
      <c r="CTN50" s="83"/>
      <c r="CTO50" s="83"/>
      <c r="CTP50" s="83"/>
      <c r="CTQ50" s="83"/>
      <c r="CTR50" s="83"/>
      <c r="CTS50" s="83"/>
      <c r="CTT50" s="83"/>
      <c r="CTU50" s="83"/>
      <c r="CTV50" s="83"/>
      <c r="CTW50" s="83"/>
      <c r="CTX50" s="83"/>
      <c r="CTY50" s="83"/>
      <c r="CTZ50" s="83"/>
      <c r="CUA50" s="83"/>
      <c r="CUB50" s="83"/>
      <c r="CUC50" s="83"/>
      <c r="CUD50" s="83"/>
      <c r="CUE50" s="83"/>
      <c r="CUF50" s="83"/>
      <c r="CUG50" s="83"/>
      <c r="CUH50" s="83"/>
      <c r="CUI50" s="83"/>
      <c r="CUJ50" s="83"/>
      <c r="CUK50" s="83"/>
      <c r="CUL50" s="83"/>
      <c r="CUM50" s="83"/>
      <c r="CUN50" s="83"/>
      <c r="CUO50" s="83"/>
      <c r="CUP50" s="83"/>
      <c r="CUQ50" s="83"/>
      <c r="CUR50" s="83"/>
      <c r="CUS50" s="83"/>
      <c r="CUT50" s="83"/>
      <c r="CUU50" s="83"/>
      <c r="CUV50" s="83"/>
      <c r="CUW50" s="83"/>
      <c r="CUX50" s="83"/>
      <c r="CUY50" s="83"/>
      <c r="CUZ50" s="83"/>
      <c r="CVA50" s="83"/>
      <c r="CVB50" s="83"/>
      <c r="CVC50" s="83"/>
      <c r="CVD50" s="83"/>
      <c r="CVE50" s="83"/>
      <c r="CVF50" s="83"/>
      <c r="CVG50" s="83"/>
      <c r="CVH50" s="83"/>
      <c r="CVI50" s="83"/>
      <c r="CVJ50" s="83"/>
      <c r="CVK50" s="83"/>
      <c r="CVL50" s="83"/>
      <c r="CVM50" s="83"/>
      <c r="CVN50" s="83"/>
      <c r="CVO50" s="83"/>
      <c r="CVP50" s="83"/>
      <c r="CVQ50" s="83"/>
      <c r="CVR50" s="83"/>
      <c r="CVS50" s="83"/>
      <c r="CVT50" s="83"/>
      <c r="CVU50" s="83"/>
      <c r="CVV50" s="83"/>
      <c r="CVW50" s="83"/>
      <c r="CVX50" s="83"/>
      <c r="CVY50" s="83"/>
      <c r="CVZ50" s="83"/>
      <c r="CWA50" s="83"/>
      <c r="CWB50" s="83"/>
      <c r="CWC50" s="83"/>
      <c r="CWD50" s="83"/>
      <c r="CWE50" s="83"/>
      <c r="CWF50" s="83"/>
      <c r="CWG50" s="83"/>
      <c r="CWH50" s="83"/>
      <c r="CWI50" s="83"/>
      <c r="CWJ50" s="83"/>
      <c r="CWK50" s="83"/>
      <c r="CWL50" s="83"/>
      <c r="CWM50" s="83"/>
      <c r="CWN50" s="83"/>
      <c r="CWO50" s="83"/>
      <c r="CWP50" s="83"/>
      <c r="CWQ50" s="83"/>
      <c r="CWR50" s="83"/>
      <c r="CWS50" s="83"/>
      <c r="CWT50" s="83"/>
      <c r="CWU50" s="83"/>
      <c r="CWV50" s="83"/>
      <c r="CWW50" s="83"/>
      <c r="CWX50" s="83"/>
      <c r="CWY50" s="83"/>
      <c r="CWZ50" s="83"/>
      <c r="CXA50" s="83"/>
      <c r="CXB50" s="83"/>
      <c r="CXC50" s="83"/>
      <c r="CXD50" s="83"/>
      <c r="CXE50" s="83"/>
      <c r="CXF50" s="83"/>
      <c r="CXG50" s="83"/>
      <c r="CXH50" s="83"/>
      <c r="CXI50" s="83"/>
      <c r="CXJ50" s="83"/>
      <c r="CXK50" s="83"/>
      <c r="CXL50" s="83"/>
      <c r="CXM50" s="83"/>
      <c r="CXN50" s="83"/>
      <c r="CXO50" s="83"/>
      <c r="CXP50" s="83"/>
      <c r="CXQ50" s="83"/>
      <c r="CXR50" s="83"/>
      <c r="CXS50" s="83"/>
      <c r="CXT50" s="83"/>
      <c r="CXU50" s="83"/>
      <c r="CXV50" s="83"/>
      <c r="CXW50" s="83"/>
      <c r="CXX50" s="83"/>
      <c r="CXY50" s="83"/>
      <c r="CXZ50" s="83"/>
      <c r="CYA50" s="83"/>
      <c r="CYB50" s="83"/>
      <c r="CYC50" s="83"/>
      <c r="CYD50" s="83"/>
      <c r="CYE50" s="83"/>
      <c r="CYF50" s="83"/>
      <c r="CYG50" s="83"/>
      <c r="CYH50" s="83"/>
      <c r="CYI50" s="83"/>
      <c r="CYJ50" s="83"/>
      <c r="CYK50" s="83"/>
      <c r="CYL50" s="83"/>
      <c r="CYM50" s="83"/>
      <c r="CYN50" s="83"/>
      <c r="CYO50" s="83"/>
      <c r="CYP50" s="83"/>
      <c r="CYQ50" s="83"/>
      <c r="CYR50" s="83"/>
      <c r="CYS50" s="83"/>
      <c r="CYT50" s="83"/>
      <c r="CYU50" s="83"/>
      <c r="CYV50" s="83"/>
      <c r="CYW50" s="83"/>
      <c r="CYX50" s="83"/>
      <c r="CYY50" s="83"/>
      <c r="CYZ50" s="83"/>
      <c r="CZA50" s="83"/>
      <c r="CZB50" s="83"/>
      <c r="CZC50" s="83"/>
      <c r="CZD50" s="83"/>
      <c r="CZE50" s="83"/>
      <c r="CZF50" s="83"/>
      <c r="CZG50" s="83"/>
      <c r="CZH50" s="83"/>
      <c r="CZI50" s="83"/>
      <c r="CZJ50" s="83"/>
      <c r="CZK50" s="83"/>
      <c r="CZL50" s="83"/>
      <c r="CZM50" s="83"/>
      <c r="CZN50" s="83"/>
      <c r="CZO50" s="83"/>
      <c r="CZP50" s="83"/>
      <c r="CZQ50" s="83"/>
      <c r="CZR50" s="83"/>
      <c r="CZS50" s="83"/>
      <c r="CZT50" s="83"/>
      <c r="CZU50" s="83"/>
      <c r="CZV50" s="83"/>
      <c r="CZW50" s="83"/>
      <c r="CZX50" s="83"/>
      <c r="CZY50" s="83"/>
      <c r="CZZ50" s="83"/>
      <c r="DAA50" s="83"/>
      <c r="DAB50" s="83"/>
      <c r="DAC50" s="83"/>
      <c r="DAD50" s="83"/>
      <c r="DAE50" s="83"/>
      <c r="DAF50" s="83"/>
      <c r="DAG50" s="83"/>
      <c r="DAH50" s="83"/>
      <c r="DAI50" s="83"/>
      <c r="DAJ50" s="83"/>
      <c r="DAK50" s="83"/>
      <c r="DAL50" s="83"/>
      <c r="DAM50" s="83"/>
      <c r="DAN50" s="83"/>
      <c r="DAO50" s="83"/>
      <c r="DAP50" s="83"/>
      <c r="DAQ50" s="83"/>
      <c r="DAR50" s="83"/>
      <c r="DAS50" s="83"/>
      <c r="DAT50" s="83"/>
      <c r="DAU50" s="83"/>
      <c r="DAV50" s="83"/>
      <c r="DAW50" s="83"/>
      <c r="DAX50" s="83"/>
      <c r="DAY50" s="83"/>
      <c r="DAZ50" s="83"/>
      <c r="DBA50" s="83"/>
      <c r="DBB50" s="83"/>
      <c r="DBC50" s="83"/>
      <c r="DBD50" s="83"/>
      <c r="DBE50" s="83"/>
      <c r="DBF50" s="83"/>
      <c r="DBG50" s="83"/>
      <c r="DBH50" s="83"/>
      <c r="DBI50" s="83"/>
      <c r="DBJ50" s="83"/>
      <c r="DBK50" s="83"/>
      <c r="DBL50" s="83"/>
      <c r="DBM50" s="83"/>
      <c r="DBN50" s="83"/>
      <c r="DBO50" s="83"/>
      <c r="DBP50" s="83"/>
      <c r="DBQ50" s="83"/>
      <c r="DBR50" s="83"/>
      <c r="DBS50" s="83"/>
      <c r="DBT50" s="83"/>
      <c r="DBU50" s="83"/>
      <c r="DBV50" s="83"/>
      <c r="DBW50" s="83"/>
      <c r="DBX50" s="83"/>
      <c r="DBY50" s="83"/>
      <c r="DBZ50" s="83"/>
      <c r="DCA50" s="83"/>
      <c r="DCB50" s="83"/>
      <c r="DCC50" s="83"/>
      <c r="DCD50" s="83"/>
      <c r="DCE50" s="83"/>
      <c r="DCF50" s="83"/>
      <c r="DCG50" s="83"/>
      <c r="DCH50" s="83"/>
      <c r="DCI50" s="83"/>
      <c r="DCJ50" s="83"/>
      <c r="DCK50" s="83"/>
      <c r="DCL50" s="83"/>
      <c r="DCM50" s="83"/>
      <c r="DCN50" s="83"/>
      <c r="DCO50" s="83"/>
      <c r="DCP50" s="83"/>
      <c r="DCQ50" s="83"/>
      <c r="DCR50" s="83"/>
      <c r="DCS50" s="83"/>
      <c r="DCT50" s="83"/>
      <c r="DCU50" s="83"/>
      <c r="DCV50" s="83"/>
      <c r="DCW50" s="83"/>
      <c r="DCX50" s="83"/>
      <c r="DCY50" s="83"/>
      <c r="DCZ50" s="83"/>
      <c r="DDA50" s="83"/>
      <c r="DDB50" s="83"/>
      <c r="DDC50" s="83"/>
      <c r="DDD50" s="83"/>
      <c r="DDE50" s="83"/>
      <c r="DDF50" s="83"/>
      <c r="DDG50" s="83"/>
      <c r="DDH50" s="83"/>
      <c r="DDI50" s="83"/>
      <c r="DDJ50" s="83"/>
      <c r="DDK50" s="83"/>
      <c r="DDL50" s="83"/>
      <c r="DDM50" s="83"/>
      <c r="DDN50" s="83"/>
      <c r="DDO50" s="83"/>
      <c r="DDP50" s="83"/>
      <c r="DDQ50" s="83"/>
      <c r="DDR50" s="83"/>
      <c r="DDS50" s="83"/>
      <c r="DDT50" s="83"/>
      <c r="DDU50" s="83"/>
      <c r="DDV50" s="83"/>
      <c r="DDW50" s="83"/>
      <c r="DDX50" s="83"/>
      <c r="DDY50" s="83"/>
      <c r="DDZ50" s="83"/>
      <c r="DEA50" s="83"/>
      <c r="DEB50" s="83"/>
      <c r="DEC50" s="83"/>
      <c r="DED50" s="83"/>
      <c r="DEE50" s="83"/>
      <c r="DEF50" s="83"/>
      <c r="DEG50" s="83"/>
      <c r="DEH50" s="83"/>
      <c r="DEI50" s="83"/>
      <c r="DEJ50" s="83"/>
      <c r="DEK50" s="83"/>
      <c r="DEL50" s="83"/>
      <c r="DEM50" s="83"/>
      <c r="DEN50" s="83"/>
      <c r="DEO50" s="83"/>
      <c r="DEP50" s="83"/>
      <c r="DEQ50" s="83"/>
      <c r="DER50" s="83"/>
      <c r="DES50" s="83"/>
      <c r="DET50" s="83"/>
      <c r="DEU50" s="83"/>
      <c r="DEV50" s="83"/>
      <c r="DEW50" s="83"/>
      <c r="DEX50" s="83"/>
      <c r="DEY50" s="83"/>
      <c r="DEZ50" s="83"/>
      <c r="DFA50" s="83"/>
      <c r="DFB50" s="83"/>
      <c r="DFC50" s="83"/>
      <c r="DFD50" s="83"/>
      <c r="DFE50" s="83"/>
      <c r="DFF50" s="83"/>
      <c r="DFG50" s="83"/>
      <c r="DFH50" s="83"/>
      <c r="DFI50" s="83"/>
      <c r="DFJ50" s="83"/>
      <c r="DFK50" s="83"/>
      <c r="DFL50" s="83"/>
      <c r="DFM50" s="83"/>
      <c r="DFN50" s="83"/>
      <c r="DFO50" s="83"/>
      <c r="DFP50" s="83"/>
      <c r="DFQ50" s="83"/>
      <c r="DFR50" s="83"/>
      <c r="DFS50" s="83"/>
      <c r="DFT50" s="83"/>
      <c r="DFU50" s="83"/>
      <c r="DFV50" s="83"/>
      <c r="DFW50" s="83"/>
      <c r="DFX50" s="83"/>
      <c r="DFY50" s="83"/>
      <c r="DFZ50" s="83"/>
      <c r="DGA50" s="83"/>
      <c r="DGB50" s="83"/>
      <c r="DGC50" s="83"/>
      <c r="DGD50" s="83"/>
      <c r="DGE50" s="83"/>
      <c r="DGF50" s="83"/>
      <c r="DGG50" s="83"/>
      <c r="DGH50" s="83"/>
      <c r="DGI50" s="83"/>
      <c r="DGJ50" s="83"/>
      <c r="DGK50" s="83"/>
      <c r="DGL50" s="83"/>
      <c r="DGM50" s="83"/>
      <c r="DGN50" s="83"/>
      <c r="DGO50" s="83"/>
      <c r="DGP50" s="83"/>
      <c r="DGQ50" s="83"/>
      <c r="DGR50" s="83"/>
      <c r="DGS50" s="83"/>
      <c r="DGT50" s="83"/>
      <c r="DGU50" s="83"/>
      <c r="DGV50" s="83"/>
      <c r="DGW50" s="83"/>
      <c r="DGX50" s="83"/>
      <c r="DGY50" s="83"/>
      <c r="DGZ50" s="83"/>
      <c r="DHA50" s="83"/>
      <c r="DHB50" s="83"/>
      <c r="DHC50" s="83"/>
      <c r="DHD50" s="83"/>
      <c r="DHE50" s="83"/>
      <c r="DHF50" s="83"/>
      <c r="DHG50" s="83"/>
      <c r="DHH50" s="83"/>
      <c r="DHI50" s="83"/>
      <c r="DHJ50" s="83"/>
      <c r="DHK50" s="83"/>
      <c r="DHL50" s="83"/>
      <c r="DHM50" s="83"/>
      <c r="DHN50" s="83"/>
      <c r="DHO50" s="83"/>
      <c r="DHP50" s="83"/>
      <c r="DHQ50" s="83"/>
      <c r="DHR50" s="83"/>
      <c r="DHS50" s="83"/>
      <c r="DHT50" s="83"/>
      <c r="DHU50" s="83"/>
      <c r="DHV50" s="83"/>
      <c r="DHW50" s="83"/>
      <c r="DHX50" s="83"/>
      <c r="DHY50" s="83"/>
      <c r="DHZ50" s="83"/>
      <c r="DIA50" s="83"/>
      <c r="DIB50" s="83"/>
      <c r="DIC50" s="83"/>
      <c r="DID50" s="83"/>
      <c r="DIE50" s="83"/>
      <c r="DIF50" s="83"/>
      <c r="DIG50" s="83"/>
      <c r="DIH50" s="83"/>
      <c r="DII50" s="83"/>
      <c r="DIJ50" s="83"/>
      <c r="DIK50" s="83"/>
      <c r="DIL50" s="83"/>
      <c r="DIM50" s="83"/>
      <c r="DIN50" s="83"/>
      <c r="DIO50" s="83"/>
      <c r="DIP50" s="83"/>
      <c r="DIQ50" s="83"/>
      <c r="DIR50" s="83"/>
      <c r="DIS50" s="83"/>
      <c r="DIT50" s="83"/>
      <c r="DIU50" s="83"/>
      <c r="DIV50" s="83"/>
      <c r="DIW50" s="83"/>
      <c r="DIX50" s="83"/>
      <c r="DIY50" s="83"/>
      <c r="DIZ50" s="83"/>
      <c r="DJA50" s="83"/>
      <c r="DJB50" s="83"/>
      <c r="DJC50" s="83"/>
      <c r="DJD50" s="83"/>
      <c r="DJE50" s="83"/>
      <c r="DJF50" s="83"/>
      <c r="DJG50" s="83"/>
      <c r="DJH50" s="83"/>
      <c r="DJI50" s="83"/>
      <c r="DJJ50" s="83"/>
      <c r="DJK50" s="83"/>
      <c r="DJL50" s="83"/>
      <c r="DJM50" s="83"/>
      <c r="DJN50" s="83"/>
      <c r="DJO50" s="83"/>
      <c r="DJP50" s="83"/>
      <c r="DJQ50" s="83"/>
      <c r="DJR50" s="83"/>
      <c r="DJS50" s="83"/>
      <c r="DJT50" s="83"/>
      <c r="DJU50" s="83"/>
      <c r="DJV50" s="83"/>
      <c r="DJW50" s="83"/>
      <c r="DJX50" s="83"/>
      <c r="DJY50" s="83"/>
      <c r="DJZ50" s="83"/>
      <c r="DKA50" s="83"/>
      <c r="DKB50" s="83"/>
      <c r="DKC50" s="83"/>
      <c r="DKD50" s="83"/>
      <c r="DKE50" s="83"/>
      <c r="DKF50" s="83"/>
      <c r="DKG50" s="83"/>
      <c r="DKH50" s="83"/>
      <c r="DKI50" s="83"/>
      <c r="DKJ50" s="83"/>
      <c r="DKK50" s="83"/>
      <c r="DKL50" s="83"/>
      <c r="DKM50" s="83"/>
      <c r="DKN50" s="83"/>
      <c r="DKO50" s="83"/>
      <c r="DKP50" s="83"/>
      <c r="DKQ50" s="83"/>
      <c r="DKR50" s="83"/>
      <c r="DKS50" s="83"/>
      <c r="DKT50" s="83"/>
      <c r="DKU50" s="83"/>
      <c r="DKV50" s="83"/>
      <c r="DKW50" s="83"/>
      <c r="DKX50" s="83"/>
      <c r="DKY50" s="83"/>
      <c r="DKZ50" s="83"/>
      <c r="DLA50" s="83"/>
      <c r="DLB50" s="83"/>
      <c r="DLC50" s="83"/>
      <c r="DLD50" s="83"/>
      <c r="DLE50" s="83"/>
      <c r="DLF50" s="83"/>
      <c r="DLG50" s="83"/>
      <c r="DLH50" s="83"/>
      <c r="DLI50" s="83"/>
      <c r="DLJ50" s="83"/>
      <c r="DLK50" s="83"/>
      <c r="DLL50" s="83"/>
      <c r="DLM50" s="83"/>
      <c r="DLN50" s="83"/>
      <c r="DLO50" s="83"/>
      <c r="DLP50" s="83"/>
      <c r="DLQ50" s="83"/>
      <c r="DLR50" s="83"/>
      <c r="DLS50" s="83"/>
      <c r="DLT50" s="83"/>
      <c r="DLU50" s="83"/>
      <c r="DLV50" s="83"/>
      <c r="DLW50" s="83"/>
      <c r="DLX50" s="83"/>
      <c r="DLY50" s="83"/>
      <c r="DLZ50" s="83"/>
      <c r="DMA50" s="83"/>
      <c r="DMB50" s="83"/>
      <c r="DMC50" s="83"/>
      <c r="DMD50" s="83"/>
      <c r="DME50" s="83"/>
      <c r="DMF50" s="83"/>
      <c r="DMG50" s="83"/>
      <c r="DMH50" s="83"/>
      <c r="DMI50" s="83"/>
      <c r="DMJ50" s="83"/>
      <c r="DMK50" s="83"/>
      <c r="DML50" s="83"/>
      <c r="DMM50" s="83"/>
      <c r="DMN50" s="83"/>
      <c r="DMO50" s="83"/>
      <c r="DMP50" s="83"/>
      <c r="DMQ50" s="83"/>
      <c r="DMR50" s="83"/>
      <c r="DMS50" s="83"/>
      <c r="DMT50" s="83"/>
      <c r="DMU50" s="83"/>
      <c r="DMV50" s="83"/>
      <c r="DMW50" s="83"/>
      <c r="DMX50" s="83"/>
      <c r="DMY50" s="83"/>
      <c r="DMZ50" s="83"/>
      <c r="DNA50" s="83"/>
      <c r="DNB50" s="83"/>
      <c r="DNC50" s="83"/>
      <c r="DND50" s="83"/>
      <c r="DNE50" s="83"/>
      <c r="DNF50" s="83"/>
      <c r="DNG50" s="83"/>
      <c r="DNH50" s="83"/>
      <c r="DNI50" s="83"/>
      <c r="DNJ50" s="83"/>
      <c r="DNK50" s="83"/>
      <c r="DNL50" s="83"/>
      <c r="DNM50" s="83"/>
      <c r="DNN50" s="83"/>
      <c r="DNO50" s="83"/>
      <c r="DNP50" s="83"/>
      <c r="DNQ50" s="83"/>
      <c r="DNR50" s="83"/>
      <c r="DNS50" s="83"/>
      <c r="DNT50" s="83"/>
      <c r="DNU50" s="83"/>
      <c r="DNV50" s="83"/>
      <c r="DNW50" s="83"/>
      <c r="DNX50" s="83"/>
      <c r="DNY50" s="83"/>
      <c r="DNZ50" s="83"/>
      <c r="DOA50" s="83"/>
      <c r="DOB50" s="83"/>
      <c r="DOC50" s="83"/>
      <c r="DOD50" s="83"/>
      <c r="DOE50" s="83"/>
      <c r="DOF50" s="83"/>
      <c r="DOG50" s="83"/>
      <c r="DOH50" s="83"/>
      <c r="DOI50" s="83"/>
      <c r="DOJ50" s="83"/>
      <c r="DOK50" s="83"/>
      <c r="DOL50" s="83"/>
      <c r="DOM50" s="83"/>
      <c r="DON50" s="83"/>
      <c r="DOO50" s="83"/>
      <c r="DOP50" s="83"/>
      <c r="DOQ50" s="83"/>
      <c r="DOR50" s="83"/>
      <c r="DOS50" s="83"/>
      <c r="DOT50" s="83"/>
      <c r="DOU50" s="83"/>
      <c r="DOV50" s="83"/>
      <c r="DOW50" s="83"/>
      <c r="DOX50" s="83"/>
      <c r="DOY50" s="83"/>
      <c r="DOZ50" s="83"/>
      <c r="DPA50" s="83"/>
      <c r="DPB50" s="83"/>
      <c r="DPC50" s="83"/>
      <c r="DPD50" s="83"/>
      <c r="DPE50" s="83"/>
      <c r="DPF50" s="83"/>
      <c r="DPG50" s="83"/>
      <c r="DPH50" s="83"/>
      <c r="DPI50" s="83"/>
      <c r="DPJ50" s="83"/>
      <c r="DPK50" s="83"/>
      <c r="DPL50" s="83"/>
      <c r="DPM50" s="83"/>
      <c r="DPN50" s="83"/>
      <c r="DPO50" s="83"/>
      <c r="DPP50" s="83"/>
      <c r="DPQ50" s="83"/>
      <c r="DPR50" s="83"/>
      <c r="DPS50" s="83"/>
      <c r="DPT50" s="83"/>
      <c r="DPU50" s="83"/>
      <c r="DPV50" s="83"/>
      <c r="DPW50" s="83"/>
      <c r="DPX50" s="83"/>
      <c r="DPY50" s="83"/>
      <c r="DPZ50" s="83"/>
      <c r="DQA50" s="83"/>
      <c r="DQB50" s="83"/>
      <c r="DQC50" s="83"/>
      <c r="DQD50" s="83"/>
      <c r="DQE50" s="83"/>
      <c r="DQF50" s="83"/>
      <c r="DQG50" s="83"/>
      <c r="DQH50" s="83"/>
      <c r="DQI50" s="83"/>
      <c r="DQJ50" s="83"/>
      <c r="DQK50" s="83"/>
      <c r="DQL50" s="83"/>
      <c r="DQM50" s="83"/>
      <c r="DQN50" s="83"/>
      <c r="DQO50" s="83"/>
      <c r="DQP50" s="83"/>
      <c r="DQQ50" s="83"/>
      <c r="DQR50" s="83"/>
      <c r="DQS50" s="83"/>
      <c r="DQT50" s="83"/>
      <c r="DQU50" s="83"/>
      <c r="DQV50" s="83"/>
      <c r="DQW50" s="83"/>
      <c r="DQX50" s="83"/>
      <c r="DQY50" s="83"/>
      <c r="DQZ50" s="83"/>
      <c r="DRA50" s="83"/>
      <c r="DRB50" s="83"/>
      <c r="DRC50" s="83"/>
      <c r="DRD50" s="83"/>
      <c r="DRE50" s="83"/>
      <c r="DRF50" s="83"/>
      <c r="DRG50" s="83"/>
      <c r="DRH50" s="83"/>
      <c r="DRI50" s="83"/>
      <c r="DRJ50" s="83"/>
      <c r="DRK50" s="83"/>
      <c r="DRL50" s="83"/>
      <c r="DRM50" s="83"/>
      <c r="DRN50" s="83"/>
      <c r="DRO50" s="83"/>
      <c r="DRP50" s="83"/>
      <c r="DRQ50" s="83"/>
      <c r="DRR50" s="83"/>
      <c r="DRS50" s="83"/>
      <c r="DRT50" s="83"/>
      <c r="DRU50" s="83"/>
      <c r="DRV50" s="83"/>
      <c r="DRW50" s="83"/>
      <c r="DRX50" s="83"/>
      <c r="DRY50" s="83"/>
      <c r="DRZ50" s="83"/>
      <c r="DSA50" s="83"/>
      <c r="DSB50" s="83"/>
      <c r="DSC50" s="83"/>
      <c r="DSD50" s="83"/>
      <c r="DSE50" s="83"/>
      <c r="DSF50" s="83"/>
      <c r="DSG50" s="83"/>
      <c r="DSH50" s="83"/>
      <c r="DSI50" s="83"/>
      <c r="DSJ50" s="83"/>
      <c r="DSK50" s="83"/>
      <c r="DSL50" s="83"/>
      <c r="DSM50" s="83"/>
      <c r="DSN50" s="83"/>
      <c r="DSO50" s="83"/>
      <c r="DSP50" s="83"/>
      <c r="DSQ50" s="83"/>
      <c r="DSR50" s="83"/>
      <c r="DSS50" s="83"/>
      <c r="DST50" s="83"/>
      <c r="DSU50" s="83"/>
      <c r="DSV50" s="83"/>
      <c r="DSW50" s="83"/>
      <c r="DSX50" s="83"/>
      <c r="DSY50" s="83"/>
      <c r="DSZ50" s="83"/>
      <c r="DTA50" s="83"/>
      <c r="DTB50" s="83"/>
      <c r="DTC50" s="83"/>
      <c r="DTD50" s="83"/>
      <c r="DTE50" s="83"/>
      <c r="DTF50" s="83"/>
      <c r="DTG50" s="83"/>
      <c r="DTH50" s="83"/>
      <c r="DTI50" s="83"/>
      <c r="DTJ50" s="83"/>
      <c r="DTK50" s="83"/>
      <c r="DTL50" s="83"/>
      <c r="DTM50" s="83"/>
      <c r="DTN50" s="83"/>
      <c r="DTO50" s="83"/>
      <c r="DTP50" s="83"/>
      <c r="DTQ50" s="83"/>
      <c r="DTR50" s="83"/>
      <c r="DTS50" s="83"/>
      <c r="DTT50" s="83"/>
      <c r="DTU50" s="83"/>
      <c r="DTV50" s="83"/>
      <c r="DTW50" s="83"/>
      <c r="DTX50" s="83"/>
      <c r="DTY50" s="83"/>
      <c r="DTZ50" s="83"/>
      <c r="DUA50" s="83"/>
      <c r="DUB50" s="83"/>
      <c r="DUC50" s="83"/>
      <c r="DUD50" s="83"/>
      <c r="DUE50" s="83"/>
      <c r="DUF50" s="83"/>
      <c r="DUG50" s="83"/>
      <c r="DUH50" s="83"/>
      <c r="DUI50" s="83"/>
      <c r="DUJ50" s="83"/>
      <c r="DUK50" s="83"/>
      <c r="DUL50" s="83"/>
      <c r="DUM50" s="83"/>
      <c r="DUN50" s="83"/>
      <c r="DUO50" s="83"/>
      <c r="DUP50" s="83"/>
      <c r="DUQ50" s="83"/>
      <c r="DUR50" s="83"/>
      <c r="DUS50" s="83"/>
      <c r="DUT50" s="83"/>
      <c r="DUU50" s="83"/>
      <c r="DUV50" s="83"/>
      <c r="DUW50" s="83"/>
      <c r="DUX50" s="83"/>
      <c r="DUY50" s="83"/>
      <c r="DUZ50" s="83"/>
      <c r="DVA50" s="83"/>
      <c r="DVB50" s="83"/>
      <c r="DVC50" s="83"/>
      <c r="DVD50" s="83"/>
      <c r="DVE50" s="83"/>
      <c r="DVF50" s="83"/>
      <c r="DVG50" s="83"/>
      <c r="DVH50" s="83"/>
      <c r="DVI50" s="83"/>
      <c r="DVJ50" s="83"/>
      <c r="DVK50" s="83"/>
      <c r="DVL50" s="83"/>
      <c r="DVM50" s="83"/>
      <c r="DVN50" s="83"/>
      <c r="DVO50" s="83"/>
      <c r="DVP50" s="83"/>
      <c r="DVQ50" s="83"/>
      <c r="DVR50" s="83"/>
      <c r="DVS50" s="83"/>
      <c r="DVT50" s="83"/>
      <c r="DVU50" s="83"/>
      <c r="DVV50" s="83"/>
      <c r="DVW50" s="83"/>
      <c r="DVX50" s="83"/>
      <c r="DVY50" s="83"/>
      <c r="DVZ50" s="83"/>
      <c r="DWA50" s="83"/>
      <c r="DWB50" s="83"/>
      <c r="DWC50" s="83"/>
      <c r="DWD50" s="83"/>
      <c r="DWE50" s="83"/>
      <c r="DWF50" s="83"/>
      <c r="DWG50" s="83"/>
      <c r="DWH50" s="83"/>
      <c r="DWI50" s="83"/>
      <c r="DWJ50" s="83"/>
      <c r="DWK50" s="83"/>
      <c r="DWL50" s="83"/>
      <c r="DWM50" s="83"/>
      <c r="DWN50" s="83"/>
      <c r="DWO50" s="83"/>
      <c r="DWP50" s="83"/>
      <c r="DWQ50" s="83"/>
      <c r="DWR50" s="83"/>
      <c r="DWS50" s="83"/>
      <c r="DWT50" s="83"/>
      <c r="DWU50" s="83"/>
      <c r="DWV50" s="83"/>
      <c r="DWW50" s="83"/>
      <c r="DWX50" s="83"/>
      <c r="DWY50" s="83"/>
      <c r="DWZ50" s="83"/>
      <c r="DXA50" s="83"/>
      <c r="DXB50" s="83"/>
      <c r="DXC50" s="83"/>
      <c r="DXD50" s="83"/>
      <c r="DXE50" s="83"/>
      <c r="DXF50" s="83"/>
      <c r="DXG50" s="83"/>
      <c r="DXH50" s="83"/>
      <c r="DXI50" s="83"/>
      <c r="DXJ50" s="83"/>
      <c r="DXK50" s="83"/>
      <c r="DXL50" s="83"/>
      <c r="DXM50" s="83"/>
      <c r="DXN50" s="83"/>
      <c r="DXO50" s="83"/>
      <c r="DXP50" s="83"/>
      <c r="DXQ50" s="83"/>
      <c r="DXR50" s="83"/>
      <c r="DXS50" s="83"/>
      <c r="DXT50" s="83"/>
      <c r="DXU50" s="83"/>
      <c r="DXV50" s="83"/>
      <c r="DXW50" s="83"/>
      <c r="DXX50" s="83"/>
      <c r="DXY50" s="83"/>
      <c r="DXZ50" s="83"/>
      <c r="DYA50" s="83"/>
      <c r="DYB50" s="83"/>
      <c r="DYC50" s="83"/>
      <c r="DYD50" s="83"/>
      <c r="DYE50" s="83"/>
      <c r="DYF50" s="83"/>
      <c r="DYG50" s="83"/>
      <c r="DYH50" s="83"/>
      <c r="DYI50" s="83"/>
      <c r="DYJ50" s="83"/>
      <c r="DYK50" s="83"/>
      <c r="DYL50" s="83"/>
      <c r="DYM50" s="83"/>
      <c r="DYN50" s="83"/>
      <c r="DYO50" s="83"/>
      <c r="DYP50" s="83"/>
      <c r="DYQ50" s="83"/>
      <c r="DYR50" s="83"/>
      <c r="DYS50" s="83"/>
      <c r="DYT50" s="83"/>
      <c r="DYU50" s="83"/>
      <c r="DYV50" s="83"/>
      <c r="DYW50" s="83"/>
      <c r="DYX50" s="83"/>
      <c r="DYY50" s="83"/>
      <c r="DYZ50" s="83"/>
      <c r="DZA50" s="83"/>
      <c r="DZB50" s="83"/>
      <c r="DZC50" s="83"/>
      <c r="DZD50" s="83"/>
      <c r="DZE50" s="83"/>
      <c r="DZF50" s="83"/>
      <c r="DZG50" s="83"/>
      <c r="DZH50" s="83"/>
      <c r="DZI50" s="83"/>
      <c r="DZJ50" s="83"/>
      <c r="DZK50" s="83"/>
      <c r="DZL50" s="83"/>
      <c r="DZM50" s="83"/>
      <c r="DZN50" s="83"/>
      <c r="DZO50" s="83"/>
      <c r="DZP50" s="83"/>
      <c r="DZQ50" s="83"/>
      <c r="DZR50" s="83"/>
      <c r="DZS50" s="83"/>
      <c r="DZT50" s="83"/>
      <c r="DZU50" s="83"/>
      <c r="DZV50" s="83"/>
      <c r="DZW50" s="83"/>
      <c r="DZX50" s="83"/>
      <c r="DZY50" s="83"/>
      <c r="DZZ50" s="83"/>
      <c r="EAA50" s="83"/>
      <c r="EAB50" s="83"/>
      <c r="EAC50" s="83"/>
      <c r="EAD50" s="83"/>
      <c r="EAE50" s="83"/>
      <c r="EAF50" s="83"/>
      <c r="EAG50" s="83"/>
      <c r="EAH50" s="83"/>
      <c r="EAI50" s="83"/>
      <c r="EAJ50" s="83"/>
      <c r="EAK50" s="83"/>
      <c r="EAL50" s="83"/>
      <c r="EAM50" s="83"/>
      <c r="EAN50" s="83"/>
      <c r="EAO50" s="83"/>
      <c r="EAP50" s="83"/>
      <c r="EAQ50" s="83"/>
      <c r="EAR50" s="83"/>
      <c r="EAS50" s="83"/>
      <c r="EAT50" s="83"/>
      <c r="EAU50" s="83"/>
      <c r="EAV50" s="83"/>
      <c r="EAW50" s="83"/>
      <c r="EAX50" s="83"/>
      <c r="EAY50" s="83"/>
      <c r="EAZ50" s="83"/>
      <c r="EBA50" s="83"/>
      <c r="EBB50" s="83"/>
      <c r="EBC50" s="83"/>
      <c r="EBD50" s="83"/>
      <c r="EBE50" s="83"/>
      <c r="EBF50" s="83"/>
      <c r="EBG50" s="83"/>
      <c r="EBH50" s="83"/>
      <c r="EBI50" s="83"/>
      <c r="EBJ50" s="83"/>
      <c r="EBK50" s="83"/>
      <c r="EBL50" s="83"/>
      <c r="EBM50" s="83"/>
      <c r="EBN50" s="83"/>
      <c r="EBO50" s="83"/>
      <c r="EBP50" s="83"/>
      <c r="EBQ50" s="83"/>
      <c r="EBR50" s="83"/>
      <c r="EBS50" s="83"/>
      <c r="EBT50" s="83"/>
      <c r="EBU50" s="83"/>
      <c r="EBV50" s="83"/>
      <c r="EBW50" s="83"/>
      <c r="EBX50" s="83"/>
      <c r="EBY50" s="83"/>
      <c r="EBZ50" s="83"/>
      <c r="ECA50" s="83"/>
      <c r="ECB50" s="83"/>
      <c r="ECC50" s="83"/>
      <c r="ECD50" s="83"/>
      <c r="ECE50" s="83"/>
      <c r="ECF50" s="83"/>
      <c r="ECG50" s="83"/>
      <c r="ECH50" s="83"/>
      <c r="ECI50" s="83"/>
      <c r="ECJ50" s="83"/>
      <c r="ECK50" s="83"/>
      <c r="ECL50" s="83"/>
      <c r="ECM50" s="83"/>
      <c r="ECN50" s="83"/>
      <c r="ECO50" s="83"/>
      <c r="ECP50" s="83"/>
      <c r="ECQ50" s="83"/>
      <c r="ECR50" s="83"/>
      <c r="ECS50" s="83"/>
      <c r="ECT50" s="83"/>
      <c r="ECU50" s="83"/>
      <c r="ECV50" s="83"/>
      <c r="ECW50" s="83"/>
      <c r="ECX50" s="83"/>
      <c r="ECY50" s="83"/>
      <c r="ECZ50" s="83"/>
      <c r="EDA50" s="83"/>
      <c r="EDB50" s="83"/>
      <c r="EDC50" s="83"/>
      <c r="EDD50" s="83"/>
      <c r="EDE50" s="83"/>
      <c r="EDF50" s="83"/>
      <c r="EDG50" s="83"/>
      <c r="EDH50" s="83"/>
      <c r="EDI50" s="83"/>
      <c r="EDJ50" s="83"/>
      <c r="EDK50" s="83"/>
      <c r="EDL50" s="83"/>
      <c r="EDM50" s="83"/>
      <c r="EDN50" s="83"/>
      <c r="EDO50" s="83"/>
      <c r="EDP50" s="83"/>
      <c r="EDQ50" s="83"/>
      <c r="EDR50" s="83"/>
      <c r="EDS50" s="83"/>
      <c r="EDT50" s="83"/>
      <c r="EDU50" s="83"/>
      <c r="EDV50" s="83"/>
      <c r="EDW50" s="83"/>
      <c r="EDX50" s="83"/>
      <c r="EDY50" s="83"/>
      <c r="EDZ50" s="83"/>
      <c r="EEA50" s="83"/>
      <c r="EEB50" s="83"/>
      <c r="EEC50" s="83"/>
      <c r="EED50" s="83"/>
      <c r="EEE50" s="83"/>
      <c r="EEF50" s="83"/>
      <c r="EEG50" s="83"/>
      <c r="EEH50" s="83"/>
      <c r="EEI50" s="83"/>
      <c r="EEJ50" s="83"/>
      <c r="EEK50" s="83"/>
      <c r="EEL50" s="83"/>
      <c r="EEM50" s="83"/>
      <c r="EEN50" s="83"/>
      <c r="EEO50" s="83"/>
      <c r="EEP50" s="83"/>
      <c r="EEQ50" s="83"/>
      <c r="EER50" s="83"/>
      <c r="EES50" s="83"/>
      <c r="EET50" s="83"/>
      <c r="EEU50" s="83"/>
      <c r="EEV50" s="83"/>
      <c r="EEW50" s="83"/>
      <c r="EEX50" s="83"/>
      <c r="EEY50" s="83"/>
      <c r="EEZ50" s="83"/>
      <c r="EFA50" s="83"/>
      <c r="EFB50" s="83"/>
      <c r="EFC50" s="83"/>
      <c r="EFD50" s="83"/>
      <c r="EFE50" s="83"/>
      <c r="EFF50" s="83"/>
      <c r="EFG50" s="83"/>
      <c r="EFH50" s="83"/>
      <c r="EFI50" s="83"/>
      <c r="EFJ50" s="83"/>
      <c r="EFK50" s="83"/>
      <c r="EFL50" s="83"/>
      <c r="EFM50" s="83"/>
      <c r="EFN50" s="83"/>
      <c r="EFO50" s="83"/>
      <c r="EFP50" s="83"/>
      <c r="EFQ50" s="83"/>
      <c r="EFR50" s="83"/>
      <c r="EFS50" s="83"/>
      <c r="EFT50" s="83"/>
      <c r="EFU50" s="83"/>
      <c r="EFV50" s="83"/>
      <c r="EFW50" s="83"/>
      <c r="EFX50" s="83"/>
      <c r="EFY50" s="83"/>
      <c r="EFZ50" s="83"/>
      <c r="EGA50" s="83"/>
      <c r="EGB50" s="83"/>
      <c r="EGC50" s="83"/>
      <c r="EGD50" s="83"/>
      <c r="EGE50" s="83"/>
      <c r="EGF50" s="83"/>
      <c r="EGG50" s="83"/>
      <c r="EGH50" s="83"/>
      <c r="EGI50" s="83"/>
      <c r="EGJ50" s="83"/>
      <c r="EGK50" s="83"/>
      <c r="EGL50" s="83"/>
      <c r="EGM50" s="83"/>
      <c r="EGN50" s="83"/>
      <c r="EGO50" s="83"/>
      <c r="EGP50" s="83"/>
      <c r="EGQ50" s="83"/>
      <c r="EGR50" s="83"/>
      <c r="EGS50" s="83"/>
      <c r="EGT50" s="83"/>
      <c r="EGU50" s="83"/>
      <c r="EGV50" s="83"/>
      <c r="EGW50" s="83"/>
      <c r="EGX50" s="83"/>
      <c r="EGY50" s="83"/>
      <c r="EGZ50" s="83"/>
      <c r="EHA50" s="83"/>
      <c r="EHB50" s="83"/>
      <c r="EHC50" s="83"/>
      <c r="EHD50" s="83"/>
      <c r="EHE50" s="83"/>
      <c r="EHF50" s="83"/>
      <c r="EHG50" s="83"/>
      <c r="EHH50" s="83"/>
      <c r="EHI50" s="83"/>
      <c r="EHJ50" s="83"/>
      <c r="EHK50" s="83"/>
      <c r="EHL50" s="83"/>
      <c r="EHM50" s="83"/>
      <c r="EHN50" s="83"/>
      <c r="EHO50" s="83"/>
      <c r="EHP50" s="83"/>
      <c r="EHQ50" s="83"/>
      <c r="EHR50" s="83"/>
      <c r="EHS50" s="83"/>
      <c r="EHT50" s="83"/>
      <c r="EHU50" s="83"/>
      <c r="EHV50" s="83"/>
      <c r="EHW50" s="83"/>
      <c r="EHX50" s="83"/>
      <c r="EHY50" s="83"/>
      <c r="EHZ50" s="83"/>
      <c r="EIA50" s="83"/>
      <c r="EIB50" s="83"/>
      <c r="EIC50" s="83"/>
      <c r="EID50" s="83"/>
      <c r="EIE50" s="83"/>
      <c r="EIF50" s="83"/>
      <c r="EIG50" s="83"/>
      <c r="EIH50" s="83"/>
      <c r="EII50" s="83"/>
      <c r="EIJ50" s="83"/>
      <c r="EIK50" s="83"/>
      <c r="EIL50" s="83"/>
      <c r="EIM50" s="83"/>
      <c r="EIN50" s="83"/>
      <c r="EIO50" s="83"/>
      <c r="EIP50" s="83"/>
      <c r="EIQ50" s="83"/>
      <c r="EIR50" s="83"/>
      <c r="EIS50" s="83"/>
      <c r="EIT50" s="83"/>
      <c r="EIU50" s="83"/>
      <c r="EIV50" s="83"/>
      <c r="EIW50" s="83"/>
      <c r="EIX50" s="83"/>
      <c r="EIY50" s="83"/>
      <c r="EIZ50" s="83"/>
      <c r="EJA50" s="83"/>
      <c r="EJB50" s="83"/>
      <c r="EJC50" s="83"/>
      <c r="EJD50" s="83"/>
      <c r="EJE50" s="83"/>
      <c r="EJF50" s="83"/>
      <c r="EJG50" s="83"/>
      <c r="EJH50" s="83"/>
      <c r="EJI50" s="83"/>
      <c r="EJJ50" s="83"/>
      <c r="EJK50" s="83"/>
      <c r="EJL50" s="83"/>
      <c r="EJM50" s="83"/>
      <c r="EJN50" s="83"/>
      <c r="EJO50" s="83"/>
      <c r="EJP50" s="83"/>
      <c r="EJQ50" s="83"/>
      <c r="EJR50" s="83"/>
      <c r="EJS50" s="83"/>
      <c r="EJT50" s="83"/>
      <c r="EJU50" s="83"/>
      <c r="EJV50" s="83"/>
      <c r="EJW50" s="83"/>
      <c r="EJX50" s="83"/>
      <c r="EJY50" s="83"/>
      <c r="EJZ50" s="83"/>
      <c r="EKA50" s="83"/>
      <c r="EKB50" s="83"/>
      <c r="EKC50" s="83"/>
      <c r="EKD50" s="83"/>
      <c r="EKE50" s="83"/>
      <c r="EKF50" s="83"/>
      <c r="EKG50" s="83"/>
      <c r="EKH50" s="83"/>
      <c r="EKI50" s="83"/>
      <c r="EKJ50" s="83"/>
      <c r="EKK50" s="83"/>
      <c r="EKL50" s="83"/>
      <c r="EKM50" s="83"/>
      <c r="EKN50" s="83"/>
      <c r="EKO50" s="83"/>
      <c r="EKP50" s="83"/>
      <c r="EKQ50" s="83"/>
      <c r="EKR50" s="83"/>
      <c r="EKS50" s="83"/>
      <c r="EKT50" s="83"/>
      <c r="EKU50" s="83"/>
      <c r="EKV50" s="83"/>
      <c r="EKW50" s="83"/>
      <c r="EKX50" s="83"/>
      <c r="EKY50" s="83"/>
      <c r="EKZ50" s="83"/>
      <c r="ELA50" s="83"/>
      <c r="ELB50" s="83"/>
      <c r="ELC50" s="83"/>
      <c r="ELD50" s="83"/>
      <c r="ELE50" s="83"/>
      <c r="ELF50" s="83"/>
      <c r="ELG50" s="83"/>
      <c r="ELH50" s="83"/>
      <c r="ELI50" s="83"/>
      <c r="ELJ50" s="83"/>
      <c r="ELK50" s="83"/>
      <c r="ELL50" s="83"/>
      <c r="ELM50" s="83"/>
      <c r="ELN50" s="83"/>
      <c r="ELO50" s="83"/>
      <c r="ELP50" s="83"/>
      <c r="ELQ50" s="83"/>
      <c r="ELR50" s="83"/>
      <c r="ELS50" s="83"/>
      <c r="ELT50" s="83"/>
      <c r="ELU50" s="83"/>
      <c r="ELV50" s="83"/>
      <c r="ELW50" s="83"/>
      <c r="ELX50" s="83"/>
      <c r="ELY50" s="83"/>
      <c r="ELZ50" s="83"/>
      <c r="EMA50" s="83"/>
      <c r="EMB50" s="83"/>
      <c r="EMC50" s="83"/>
      <c r="EMD50" s="83"/>
      <c r="EME50" s="83"/>
      <c r="EMF50" s="83"/>
      <c r="EMG50" s="83"/>
      <c r="EMH50" s="83"/>
      <c r="EMI50" s="83"/>
      <c r="EMJ50" s="83"/>
      <c r="EMK50" s="83"/>
      <c r="EML50" s="83"/>
      <c r="EMM50" s="83"/>
      <c r="EMN50" s="83"/>
      <c r="EMO50" s="83"/>
      <c r="EMP50" s="83"/>
      <c r="EMQ50" s="83"/>
      <c r="EMR50" s="83"/>
      <c r="EMS50" s="83"/>
      <c r="EMT50" s="83"/>
      <c r="EMU50" s="83"/>
      <c r="EMV50" s="83"/>
      <c r="EMW50" s="83"/>
      <c r="EMX50" s="83"/>
      <c r="EMY50" s="83"/>
      <c r="EMZ50" s="83"/>
      <c r="ENA50" s="83"/>
      <c r="ENB50" s="83"/>
      <c r="ENC50" s="83"/>
      <c r="END50" s="83"/>
      <c r="ENE50" s="83"/>
      <c r="ENF50" s="83"/>
      <c r="ENG50" s="83"/>
      <c r="ENH50" s="83"/>
      <c r="ENI50" s="83"/>
      <c r="ENJ50" s="83"/>
      <c r="ENK50" s="83"/>
      <c r="ENL50" s="83"/>
      <c r="ENM50" s="83"/>
      <c r="ENN50" s="83"/>
      <c r="ENO50" s="83"/>
      <c r="ENP50" s="83"/>
      <c r="ENQ50" s="83"/>
      <c r="ENR50" s="83"/>
      <c r="ENS50" s="83"/>
      <c r="ENT50" s="83"/>
      <c r="ENU50" s="83"/>
      <c r="ENV50" s="83"/>
      <c r="ENW50" s="83"/>
      <c r="ENX50" s="83"/>
      <c r="ENY50" s="83"/>
      <c r="ENZ50" s="83"/>
      <c r="EOA50" s="83"/>
      <c r="EOB50" s="83"/>
      <c r="EOC50" s="83"/>
      <c r="EOD50" s="83"/>
      <c r="EOE50" s="83"/>
      <c r="EOF50" s="83"/>
      <c r="EOG50" s="83"/>
      <c r="EOH50" s="83"/>
      <c r="EOI50" s="83"/>
      <c r="EOJ50" s="83"/>
      <c r="EOK50" s="83"/>
      <c r="EOL50" s="83"/>
      <c r="EOM50" s="83"/>
      <c r="EON50" s="83"/>
      <c r="EOO50" s="83"/>
      <c r="EOP50" s="83"/>
      <c r="EOQ50" s="83"/>
      <c r="EOR50" s="83"/>
      <c r="EOS50" s="83"/>
      <c r="EOT50" s="83"/>
      <c r="EOU50" s="83"/>
      <c r="EOV50" s="83"/>
      <c r="EOW50" s="83"/>
      <c r="EOX50" s="83"/>
      <c r="EOY50" s="83"/>
      <c r="EOZ50" s="83"/>
      <c r="EPA50" s="83"/>
      <c r="EPB50" s="83"/>
      <c r="EPC50" s="83"/>
      <c r="EPD50" s="83"/>
      <c r="EPE50" s="83"/>
      <c r="EPF50" s="83"/>
      <c r="EPG50" s="83"/>
      <c r="EPH50" s="83"/>
      <c r="EPI50" s="83"/>
      <c r="EPJ50" s="83"/>
      <c r="EPK50" s="83"/>
      <c r="EPL50" s="83"/>
      <c r="EPM50" s="83"/>
      <c r="EPN50" s="83"/>
      <c r="EPO50" s="83"/>
      <c r="EPP50" s="83"/>
      <c r="EPQ50" s="83"/>
      <c r="EPR50" s="83"/>
      <c r="EPS50" s="83"/>
      <c r="EPT50" s="83"/>
      <c r="EPU50" s="83"/>
      <c r="EPV50" s="83"/>
      <c r="EPW50" s="83"/>
      <c r="EPX50" s="83"/>
      <c r="EPY50" s="83"/>
      <c r="EPZ50" s="83"/>
      <c r="EQA50" s="83"/>
      <c r="EQB50" s="83"/>
      <c r="EQC50" s="83"/>
      <c r="EQD50" s="83"/>
      <c r="EQE50" s="83"/>
      <c r="EQF50" s="83"/>
      <c r="EQG50" s="83"/>
      <c r="EQH50" s="83"/>
      <c r="EQI50" s="83"/>
      <c r="EQJ50" s="83"/>
      <c r="EQK50" s="83"/>
      <c r="EQL50" s="83"/>
      <c r="EQM50" s="83"/>
      <c r="EQN50" s="83"/>
      <c r="EQO50" s="83"/>
      <c r="EQP50" s="83"/>
      <c r="EQQ50" s="83"/>
      <c r="EQR50" s="83"/>
      <c r="EQS50" s="83"/>
      <c r="EQT50" s="83"/>
      <c r="EQU50" s="83"/>
      <c r="EQV50" s="83"/>
      <c r="EQW50" s="83"/>
      <c r="EQX50" s="83"/>
      <c r="EQY50" s="83"/>
      <c r="EQZ50" s="83"/>
      <c r="ERA50" s="83"/>
      <c r="ERB50" s="83"/>
      <c r="ERC50" s="83"/>
      <c r="ERD50" s="83"/>
      <c r="ERE50" s="83"/>
      <c r="ERF50" s="83"/>
      <c r="ERG50" s="83"/>
      <c r="ERH50" s="83"/>
      <c r="ERI50" s="83"/>
      <c r="ERJ50" s="83"/>
      <c r="ERK50" s="83"/>
      <c r="ERL50" s="83"/>
      <c r="ERM50" s="83"/>
      <c r="ERN50" s="83"/>
      <c r="ERO50" s="83"/>
      <c r="ERP50" s="83"/>
      <c r="ERQ50" s="83"/>
      <c r="ERR50" s="83"/>
      <c r="ERS50" s="83"/>
      <c r="ERT50" s="83"/>
      <c r="ERU50" s="83"/>
      <c r="ERV50" s="83"/>
      <c r="ERW50" s="83"/>
      <c r="ERX50" s="83"/>
      <c r="ERY50" s="83"/>
      <c r="ERZ50" s="83"/>
      <c r="ESA50" s="83"/>
      <c r="ESB50" s="83"/>
      <c r="ESC50" s="83"/>
      <c r="ESD50" s="83"/>
      <c r="ESE50" s="83"/>
      <c r="ESF50" s="83"/>
      <c r="ESG50" s="83"/>
      <c r="ESH50" s="83"/>
      <c r="ESI50" s="83"/>
      <c r="ESJ50" s="83"/>
      <c r="ESK50" s="83"/>
      <c r="ESL50" s="83"/>
      <c r="ESM50" s="83"/>
      <c r="ESN50" s="83"/>
      <c r="ESO50" s="83"/>
      <c r="ESP50" s="83"/>
      <c r="ESQ50" s="83"/>
      <c r="ESR50" s="83"/>
      <c r="ESS50" s="83"/>
      <c r="EST50" s="83"/>
      <c r="ESU50" s="83"/>
      <c r="ESV50" s="83"/>
      <c r="ESW50" s="83"/>
      <c r="ESX50" s="83"/>
      <c r="ESY50" s="83"/>
      <c r="ESZ50" s="83"/>
      <c r="ETA50" s="83"/>
      <c r="ETB50" s="83"/>
      <c r="ETC50" s="83"/>
      <c r="ETD50" s="83"/>
      <c r="ETE50" s="83"/>
      <c r="ETF50" s="83"/>
      <c r="ETG50" s="83"/>
      <c r="ETH50" s="83"/>
      <c r="ETI50" s="83"/>
      <c r="ETJ50" s="83"/>
      <c r="ETK50" s="83"/>
      <c r="ETL50" s="83"/>
      <c r="ETM50" s="83"/>
      <c r="ETN50" s="83"/>
      <c r="ETO50" s="83"/>
      <c r="ETP50" s="83"/>
      <c r="ETQ50" s="83"/>
      <c r="ETR50" s="83"/>
      <c r="ETS50" s="83"/>
      <c r="ETT50" s="83"/>
      <c r="ETU50" s="83"/>
      <c r="ETV50" s="83"/>
      <c r="ETW50" s="83"/>
      <c r="ETX50" s="83"/>
      <c r="ETY50" s="83"/>
      <c r="ETZ50" s="83"/>
      <c r="EUA50" s="83"/>
      <c r="EUB50" s="83"/>
      <c r="EUC50" s="83"/>
      <c r="EUD50" s="83"/>
      <c r="EUE50" s="83"/>
      <c r="EUF50" s="83"/>
      <c r="EUG50" s="83"/>
      <c r="EUH50" s="83"/>
      <c r="EUI50" s="83"/>
      <c r="EUJ50" s="83"/>
      <c r="EUK50" s="83"/>
      <c r="EUL50" s="83"/>
      <c r="EUM50" s="83"/>
      <c r="EUN50" s="83"/>
      <c r="EUO50" s="83"/>
      <c r="EUP50" s="83"/>
      <c r="EUQ50" s="83"/>
      <c r="EUR50" s="83"/>
      <c r="EUS50" s="83"/>
      <c r="EUT50" s="83"/>
      <c r="EUU50" s="83"/>
      <c r="EUV50" s="83"/>
      <c r="EUW50" s="83"/>
      <c r="EUX50" s="83"/>
      <c r="EUY50" s="83"/>
      <c r="EUZ50" s="83"/>
      <c r="EVA50" s="83"/>
      <c r="EVB50" s="83"/>
      <c r="EVC50" s="83"/>
      <c r="EVD50" s="83"/>
      <c r="EVE50" s="83"/>
      <c r="EVF50" s="83"/>
      <c r="EVG50" s="83"/>
      <c r="EVH50" s="83"/>
      <c r="EVI50" s="83"/>
      <c r="EVJ50" s="83"/>
      <c r="EVK50" s="83"/>
      <c r="EVL50" s="83"/>
      <c r="EVM50" s="83"/>
      <c r="EVN50" s="83"/>
      <c r="EVO50" s="83"/>
      <c r="EVP50" s="83"/>
      <c r="EVQ50" s="83"/>
      <c r="EVR50" s="83"/>
      <c r="EVS50" s="83"/>
      <c r="EVT50" s="83"/>
      <c r="EVU50" s="83"/>
      <c r="EVV50" s="83"/>
      <c r="EVW50" s="83"/>
      <c r="EVX50" s="83"/>
      <c r="EVY50" s="83"/>
      <c r="EVZ50" s="83"/>
      <c r="EWA50" s="83"/>
      <c r="EWB50" s="83"/>
      <c r="EWC50" s="83"/>
      <c r="EWD50" s="83"/>
      <c r="EWE50" s="83"/>
      <c r="EWF50" s="83"/>
      <c r="EWG50" s="83"/>
      <c r="EWH50" s="83"/>
      <c r="EWI50" s="83"/>
      <c r="EWJ50" s="83"/>
      <c r="EWK50" s="83"/>
      <c r="EWL50" s="83"/>
      <c r="EWM50" s="83"/>
      <c r="EWN50" s="83"/>
      <c r="EWO50" s="83"/>
      <c r="EWP50" s="83"/>
      <c r="EWQ50" s="83"/>
      <c r="EWR50" s="83"/>
      <c r="EWS50" s="83"/>
      <c r="EWT50" s="83"/>
      <c r="EWU50" s="83"/>
      <c r="EWV50" s="83"/>
      <c r="EWW50" s="83"/>
      <c r="EWX50" s="83"/>
      <c r="EWY50" s="83"/>
      <c r="EWZ50" s="83"/>
      <c r="EXA50" s="83"/>
      <c r="EXB50" s="83"/>
      <c r="EXC50" s="83"/>
      <c r="EXD50" s="83"/>
      <c r="EXE50" s="83"/>
      <c r="EXF50" s="83"/>
      <c r="EXG50" s="83"/>
      <c r="EXH50" s="83"/>
      <c r="EXI50" s="83"/>
      <c r="EXJ50" s="83"/>
      <c r="EXK50" s="83"/>
      <c r="EXL50" s="83"/>
      <c r="EXM50" s="83"/>
      <c r="EXN50" s="83"/>
      <c r="EXO50" s="83"/>
      <c r="EXP50" s="83"/>
      <c r="EXQ50" s="83"/>
      <c r="EXR50" s="83"/>
      <c r="EXS50" s="83"/>
      <c r="EXT50" s="83"/>
      <c r="EXU50" s="83"/>
      <c r="EXV50" s="83"/>
      <c r="EXW50" s="83"/>
      <c r="EXX50" s="83"/>
      <c r="EXY50" s="83"/>
      <c r="EXZ50" s="83"/>
      <c r="EYA50" s="83"/>
      <c r="EYB50" s="83"/>
      <c r="EYC50" s="83"/>
      <c r="EYD50" s="83"/>
      <c r="EYE50" s="83"/>
      <c r="EYF50" s="83"/>
      <c r="EYG50" s="83"/>
      <c r="EYH50" s="83"/>
      <c r="EYI50" s="83"/>
      <c r="EYJ50" s="83"/>
      <c r="EYK50" s="83"/>
      <c r="EYL50" s="83"/>
      <c r="EYM50" s="83"/>
      <c r="EYN50" s="83"/>
      <c r="EYO50" s="83"/>
      <c r="EYP50" s="83"/>
      <c r="EYQ50" s="83"/>
      <c r="EYR50" s="83"/>
      <c r="EYS50" s="83"/>
      <c r="EYT50" s="83"/>
      <c r="EYU50" s="83"/>
      <c r="EYV50" s="83"/>
      <c r="EYW50" s="83"/>
      <c r="EYX50" s="83"/>
      <c r="EYY50" s="83"/>
      <c r="EYZ50" s="83"/>
      <c r="EZA50" s="83"/>
      <c r="EZB50" s="83"/>
      <c r="EZC50" s="83"/>
      <c r="EZD50" s="83"/>
      <c r="EZE50" s="83"/>
      <c r="EZF50" s="83"/>
      <c r="EZG50" s="83"/>
      <c r="EZH50" s="83"/>
      <c r="EZI50" s="83"/>
      <c r="EZJ50" s="83"/>
      <c r="EZK50" s="83"/>
      <c r="EZL50" s="83"/>
      <c r="EZM50" s="83"/>
      <c r="EZN50" s="83"/>
      <c r="EZO50" s="83"/>
      <c r="EZP50" s="83"/>
      <c r="EZQ50" s="83"/>
      <c r="EZR50" s="83"/>
      <c r="EZS50" s="83"/>
      <c r="EZT50" s="83"/>
      <c r="EZU50" s="83"/>
      <c r="EZV50" s="83"/>
      <c r="EZW50" s="83"/>
      <c r="EZX50" s="83"/>
      <c r="EZY50" s="83"/>
      <c r="EZZ50" s="83"/>
      <c r="FAA50" s="83"/>
      <c r="FAB50" s="83"/>
      <c r="FAC50" s="83"/>
      <c r="FAD50" s="83"/>
      <c r="FAE50" s="83"/>
      <c r="FAF50" s="83"/>
      <c r="FAG50" s="83"/>
      <c r="FAH50" s="83"/>
      <c r="FAI50" s="83"/>
      <c r="FAJ50" s="83"/>
      <c r="FAK50" s="83"/>
      <c r="FAL50" s="83"/>
      <c r="FAM50" s="83"/>
      <c r="FAN50" s="83"/>
      <c r="FAO50" s="83"/>
      <c r="FAP50" s="83"/>
      <c r="FAQ50" s="83"/>
      <c r="FAR50" s="83"/>
      <c r="FAS50" s="83"/>
      <c r="FAT50" s="83"/>
      <c r="FAU50" s="83"/>
      <c r="FAV50" s="83"/>
      <c r="FAW50" s="83"/>
      <c r="FAX50" s="83"/>
      <c r="FAY50" s="83"/>
      <c r="FAZ50" s="83"/>
      <c r="FBA50" s="83"/>
      <c r="FBB50" s="83"/>
      <c r="FBC50" s="83"/>
      <c r="FBD50" s="83"/>
      <c r="FBE50" s="83"/>
      <c r="FBF50" s="83"/>
      <c r="FBG50" s="83"/>
      <c r="FBH50" s="83"/>
      <c r="FBI50" s="83"/>
      <c r="FBJ50" s="83"/>
      <c r="FBK50" s="83"/>
      <c r="FBL50" s="83"/>
      <c r="FBM50" s="83"/>
      <c r="FBN50" s="83"/>
      <c r="FBO50" s="83"/>
      <c r="FBP50" s="83"/>
      <c r="FBQ50" s="83"/>
      <c r="FBR50" s="83"/>
      <c r="FBS50" s="83"/>
      <c r="FBT50" s="83"/>
      <c r="FBU50" s="83"/>
      <c r="FBV50" s="83"/>
      <c r="FBW50" s="83"/>
      <c r="FBX50" s="83"/>
      <c r="FBY50" s="83"/>
      <c r="FBZ50" s="83"/>
      <c r="FCA50" s="83"/>
      <c r="FCB50" s="83"/>
      <c r="FCC50" s="83"/>
      <c r="FCD50" s="83"/>
      <c r="FCE50" s="83"/>
      <c r="FCF50" s="83"/>
      <c r="FCG50" s="83"/>
      <c r="FCH50" s="83"/>
      <c r="FCI50" s="83"/>
      <c r="FCJ50" s="83"/>
      <c r="FCK50" s="83"/>
      <c r="FCL50" s="83"/>
      <c r="FCM50" s="83"/>
      <c r="FCN50" s="83"/>
      <c r="FCO50" s="83"/>
      <c r="FCP50" s="83"/>
      <c r="FCQ50" s="83"/>
      <c r="FCR50" s="83"/>
      <c r="FCS50" s="83"/>
      <c r="FCT50" s="83"/>
      <c r="FCU50" s="83"/>
      <c r="FCV50" s="83"/>
      <c r="FCW50" s="83"/>
      <c r="FCX50" s="83"/>
      <c r="FCY50" s="83"/>
      <c r="FCZ50" s="83"/>
      <c r="FDA50" s="83"/>
      <c r="FDB50" s="83"/>
      <c r="FDC50" s="83"/>
      <c r="FDD50" s="83"/>
      <c r="FDE50" s="83"/>
      <c r="FDF50" s="83"/>
      <c r="FDG50" s="83"/>
      <c r="FDH50" s="83"/>
      <c r="FDI50" s="83"/>
      <c r="FDJ50" s="83"/>
      <c r="FDK50" s="83"/>
      <c r="FDL50" s="83"/>
      <c r="FDM50" s="83"/>
      <c r="FDN50" s="83"/>
      <c r="FDO50" s="83"/>
      <c r="FDP50" s="83"/>
      <c r="FDQ50" s="83"/>
      <c r="FDR50" s="83"/>
      <c r="FDS50" s="83"/>
      <c r="FDT50" s="83"/>
      <c r="FDU50" s="83"/>
      <c r="FDV50" s="83"/>
      <c r="FDW50" s="83"/>
      <c r="FDX50" s="83"/>
      <c r="FDY50" s="83"/>
      <c r="FDZ50" s="83"/>
      <c r="FEA50" s="83"/>
      <c r="FEB50" s="83"/>
      <c r="FEC50" s="83"/>
      <c r="FED50" s="83"/>
      <c r="FEE50" s="83"/>
      <c r="FEF50" s="83"/>
      <c r="FEG50" s="83"/>
      <c r="FEH50" s="83"/>
      <c r="FEI50" s="83"/>
      <c r="FEJ50" s="83"/>
      <c r="FEK50" s="83"/>
      <c r="FEL50" s="83"/>
      <c r="FEM50" s="83"/>
      <c r="FEN50" s="83"/>
      <c r="FEO50" s="83"/>
      <c r="FEP50" s="83"/>
      <c r="FEQ50" s="83"/>
      <c r="FER50" s="83"/>
      <c r="FES50" s="83"/>
      <c r="FET50" s="83"/>
      <c r="FEU50" s="83"/>
      <c r="FEV50" s="83"/>
      <c r="FEW50" s="83"/>
      <c r="FEX50" s="83"/>
      <c r="FEY50" s="83"/>
      <c r="FEZ50" s="83"/>
      <c r="FFA50" s="83"/>
      <c r="FFB50" s="83"/>
      <c r="FFC50" s="83"/>
      <c r="FFD50" s="83"/>
      <c r="FFE50" s="83"/>
      <c r="FFF50" s="83"/>
      <c r="FFG50" s="83"/>
      <c r="FFH50" s="83"/>
      <c r="FFI50" s="83"/>
      <c r="FFJ50" s="83"/>
      <c r="FFK50" s="83"/>
      <c r="FFL50" s="83"/>
      <c r="FFM50" s="83"/>
      <c r="FFN50" s="83"/>
      <c r="FFO50" s="83"/>
      <c r="FFP50" s="83"/>
      <c r="FFQ50" s="83"/>
      <c r="FFR50" s="83"/>
      <c r="FFS50" s="83"/>
      <c r="FFT50" s="83"/>
      <c r="FFU50" s="83"/>
      <c r="FFV50" s="83"/>
      <c r="FFW50" s="83"/>
      <c r="FFX50" s="83"/>
      <c r="FFY50" s="83"/>
      <c r="FFZ50" s="83"/>
      <c r="FGA50" s="83"/>
      <c r="FGB50" s="83"/>
      <c r="FGC50" s="83"/>
      <c r="FGD50" s="83"/>
      <c r="FGE50" s="83"/>
      <c r="FGF50" s="83"/>
      <c r="FGG50" s="83"/>
      <c r="FGH50" s="83"/>
      <c r="FGI50" s="83"/>
      <c r="FGJ50" s="83"/>
      <c r="FGK50" s="83"/>
      <c r="FGL50" s="83"/>
      <c r="FGM50" s="83"/>
      <c r="FGN50" s="83"/>
      <c r="FGO50" s="83"/>
      <c r="FGP50" s="83"/>
      <c r="FGQ50" s="83"/>
      <c r="FGR50" s="83"/>
      <c r="FGS50" s="83"/>
      <c r="FGT50" s="83"/>
      <c r="FGU50" s="83"/>
      <c r="FGV50" s="83"/>
      <c r="FGW50" s="83"/>
      <c r="FGX50" s="83"/>
      <c r="FGY50" s="83"/>
      <c r="FGZ50" s="83"/>
      <c r="FHA50" s="83"/>
      <c r="FHB50" s="83"/>
      <c r="FHC50" s="83"/>
      <c r="FHD50" s="83"/>
      <c r="FHE50" s="83"/>
      <c r="FHF50" s="83"/>
      <c r="FHG50" s="83"/>
      <c r="FHH50" s="83"/>
      <c r="FHI50" s="83"/>
      <c r="FHJ50" s="83"/>
      <c r="FHK50" s="83"/>
      <c r="FHL50" s="83"/>
      <c r="FHM50" s="83"/>
      <c r="FHN50" s="83"/>
      <c r="FHO50" s="83"/>
      <c r="FHP50" s="83"/>
      <c r="FHQ50" s="83"/>
      <c r="FHR50" s="83"/>
      <c r="FHS50" s="83"/>
      <c r="FHT50" s="83"/>
      <c r="FHU50" s="83"/>
      <c r="FHV50" s="83"/>
      <c r="FHW50" s="83"/>
      <c r="FHX50" s="83"/>
      <c r="FHY50" s="83"/>
      <c r="FHZ50" s="83"/>
      <c r="FIA50" s="83"/>
      <c r="FIB50" s="83"/>
      <c r="FIC50" s="83"/>
      <c r="FID50" s="83"/>
      <c r="FIE50" s="83"/>
      <c r="FIF50" s="83"/>
      <c r="FIG50" s="83"/>
      <c r="FIH50" s="83"/>
      <c r="FII50" s="83"/>
      <c r="FIJ50" s="83"/>
      <c r="FIK50" s="83"/>
      <c r="FIL50" s="83"/>
      <c r="FIM50" s="83"/>
      <c r="FIN50" s="83"/>
      <c r="FIO50" s="83"/>
      <c r="FIP50" s="83"/>
      <c r="FIQ50" s="83"/>
      <c r="FIR50" s="83"/>
      <c r="FIS50" s="83"/>
      <c r="FIT50" s="83"/>
      <c r="FIU50" s="83"/>
      <c r="FIV50" s="83"/>
      <c r="FIW50" s="83"/>
      <c r="FIX50" s="83"/>
      <c r="FIY50" s="83"/>
      <c r="FIZ50" s="83"/>
      <c r="FJA50" s="83"/>
      <c r="FJB50" s="83"/>
      <c r="FJC50" s="83"/>
      <c r="FJD50" s="83"/>
      <c r="FJE50" s="83"/>
      <c r="FJF50" s="83"/>
      <c r="FJG50" s="83"/>
      <c r="FJH50" s="83"/>
      <c r="FJI50" s="83"/>
      <c r="FJJ50" s="83"/>
      <c r="FJK50" s="83"/>
      <c r="FJL50" s="83"/>
      <c r="FJM50" s="83"/>
      <c r="FJN50" s="83"/>
      <c r="FJO50" s="83"/>
      <c r="FJP50" s="83"/>
      <c r="FJQ50" s="83"/>
      <c r="FJR50" s="83"/>
      <c r="FJS50" s="83"/>
      <c r="FJT50" s="83"/>
      <c r="FJU50" s="83"/>
      <c r="FJV50" s="83"/>
      <c r="FJW50" s="83"/>
      <c r="FJX50" s="83"/>
      <c r="FJY50" s="83"/>
      <c r="FJZ50" s="83"/>
      <c r="FKA50" s="83"/>
      <c r="FKB50" s="83"/>
      <c r="FKC50" s="83"/>
      <c r="FKD50" s="83"/>
      <c r="FKE50" s="83"/>
      <c r="FKF50" s="83"/>
      <c r="FKG50" s="83"/>
      <c r="FKH50" s="83"/>
      <c r="FKI50" s="83"/>
      <c r="FKJ50" s="83"/>
      <c r="FKK50" s="83"/>
      <c r="FKL50" s="83"/>
      <c r="FKM50" s="83"/>
      <c r="FKN50" s="83"/>
      <c r="FKO50" s="83"/>
      <c r="FKP50" s="83"/>
      <c r="FKQ50" s="83"/>
      <c r="FKR50" s="83"/>
      <c r="FKS50" s="83"/>
      <c r="FKT50" s="83"/>
      <c r="FKU50" s="83"/>
      <c r="FKV50" s="83"/>
      <c r="FKW50" s="83"/>
      <c r="FKX50" s="83"/>
      <c r="FKY50" s="83"/>
      <c r="FKZ50" s="83"/>
      <c r="FLA50" s="83"/>
      <c r="FLB50" s="83"/>
      <c r="FLC50" s="83"/>
      <c r="FLD50" s="83"/>
      <c r="FLE50" s="83"/>
      <c r="FLF50" s="83"/>
      <c r="FLG50" s="83"/>
      <c r="FLH50" s="83"/>
      <c r="FLI50" s="83"/>
      <c r="FLJ50" s="83"/>
      <c r="FLK50" s="83"/>
      <c r="FLL50" s="83"/>
      <c r="FLM50" s="83"/>
      <c r="FLN50" s="83"/>
      <c r="FLO50" s="83"/>
      <c r="FLP50" s="83"/>
      <c r="FLQ50" s="83"/>
      <c r="FLR50" s="83"/>
      <c r="FLS50" s="83"/>
      <c r="FLT50" s="83"/>
      <c r="FLU50" s="83"/>
      <c r="FLV50" s="83"/>
      <c r="FLW50" s="83"/>
      <c r="FLX50" s="83"/>
      <c r="FLY50" s="83"/>
      <c r="FLZ50" s="83"/>
      <c r="FMA50" s="83"/>
      <c r="FMB50" s="83"/>
      <c r="FMC50" s="83"/>
      <c r="FMD50" s="83"/>
      <c r="FME50" s="83"/>
      <c r="FMF50" s="83"/>
      <c r="FMG50" s="83"/>
      <c r="FMH50" s="83"/>
      <c r="FMI50" s="83"/>
      <c r="FMJ50" s="83"/>
      <c r="FMK50" s="83"/>
      <c r="FML50" s="83"/>
      <c r="FMM50" s="83"/>
      <c r="FMN50" s="83"/>
      <c r="FMO50" s="83"/>
      <c r="FMP50" s="83"/>
      <c r="FMQ50" s="83"/>
      <c r="FMR50" s="83"/>
      <c r="FMS50" s="83"/>
      <c r="FMT50" s="83"/>
      <c r="FMU50" s="83"/>
      <c r="FMV50" s="83"/>
      <c r="FMW50" s="83"/>
      <c r="FMX50" s="83"/>
      <c r="FMY50" s="83"/>
      <c r="FMZ50" s="83"/>
      <c r="FNA50" s="83"/>
      <c r="FNB50" s="83"/>
      <c r="FNC50" s="83"/>
      <c r="FND50" s="83"/>
      <c r="FNE50" s="83"/>
      <c r="FNF50" s="83"/>
      <c r="FNG50" s="83"/>
      <c r="FNH50" s="83"/>
      <c r="FNI50" s="83"/>
      <c r="FNJ50" s="83"/>
      <c r="FNK50" s="83"/>
      <c r="FNL50" s="83"/>
      <c r="FNM50" s="83"/>
      <c r="FNN50" s="83"/>
      <c r="FNO50" s="83"/>
      <c r="FNP50" s="83"/>
      <c r="FNQ50" s="83"/>
      <c r="FNR50" s="83"/>
      <c r="FNS50" s="83"/>
      <c r="FNT50" s="83"/>
      <c r="FNU50" s="83"/>
      <c r="FNV50" s="83"/>
      <c r="FNW50" s="83"/>
      <c r="FNX50" s="83"/>
      <c r="FNY50" s="83"/>
      <c r="FNZ50" s="83"/>
      <c r="FOA50" s="83"/>
      <c r="FOB50" s="83"/>
      <c r="FOC50" s="83"/>
      <c r="FOD50" s="83"/>
      <c r="FOE50" s="83"/>
      <c r="FOF50" s="83"/>
      <c r="FOG50" s="83"/>
      <c r="FOH50" s="83"/>
      <c r="FOI50" s="83"/>
      <c r="FOJ50" s="83"/>
      <c r="FOK50" s="83"/>
      <c r="FOL50" s="83"/>
      <c r="FOM50" s="83"/>
      <c r="FON50" s="83"/>
      <c r="FOO50" s="83"/>
      <c r="FOP50" s="83"/>
      <c r="FOQ50" s="83"/>
      <c r="FOR50" s="83"/>
      <c r="FOS50" s="83"/>
      <c r="FOT50" s="83"/>
      <c r="FOU50" s="83"/>
      <c r="FOV50" s="83"/>
      <c r="FOW50" s="83"/>
      <c r="FOX50" s="83"/>
      <c r="FOY50" s="83"/>
      <c r="FOZ50" s="83"/>
      <c r="FPA50" s="83"/>
      <c r="FPB50" s="83"/>
      <c r="FPC50" s="83"/>
      <c r="FPD50" s="83"/>
      <c r="FPE50" s="83"/>
      <c r="FPF50" s="83"/>
      <c r="FPG50" s="83"/>
      <c r="FPH50" s="83"/>
      <c r="FPI50" s="83"/>
      <c r="FPJ50" s="83"/>
      <c r="FPK50" s="83"/>
      <c r="FPL50" s="83"/>
      <c r="FPM50" s="83"/>
      <c r="FPN50" s="83"/>
      <c r="FPO50" s="83"/>
      <c r="FPP50" s="83"/>
      <c r="FPQ50" s="83"/>
      <c r="FPR50" s="83"/>
      <c r="FPS50" s="83"/>
      <c r="FPT50" s="83"/>
      <c r="FPU50" s="83"/>
      <c r="FPV50" s="83"/>
      <c r="FPW50" s="83"/>
      <c r="FPX50" s="83"/>
      <c r="FPY50" s="83"/>
      <c r="FPZ50" s="83"/>
      <c r="FQA50" s="83"/>
      <c r="FQB50" s="83"/>
      <c r="FQC50" s="83"/>
      <c r="FQD50" s="83"/>
      <c r="FQE50" s="83"/>
      <c r="FQF50" s="83"/>
      <c r="FQG50" s="83"/>
      <c r="FQH50" s="83"/>
      <c r="FQI50" s="83"/>
      <c r="FQJ50" s="83"/>
      <c r="FQK50" s="83"/>
      <c r="FQL50" s="83"/>
      <c r="FQM50" s="83"/>
      <c r="FQN50" s="83"/>
      <c r="FQO50" s="83"/>
      <c r="FQP50" s="83"/>
      <c r="FQQ50" s="83"/>
      <c r="FQR50" s="83"/>
      <c r="FQS50" s="83"/>
      <c r="FQT50" s="83"/>
      <c r="FQU50" s="83"/>
      <c r="FQV50" s="83"/>
      <c r="FQW50" s="83"/>
      <c r="FQX50" s="83"/>
      <c r="FQY50" s="83"/>
      <c r="FQZ50" s="83"/>
      <c r="FRA50" s="83"/>
      <c r="FRB50" s="83"/>
      <c r="FRC50" s="83"/>
      <c r="FRD50" s="83"/>
      <c r="FRE50" s="83"/>
      <c r="FRF50" s="83"/>
      <c r="FRG50" s="83"/>
      <c r="FRH50" s="83"/>
      <c r="FRI50" s="83"/>
      <c r="FRJ50" s="83"/>
      <c r="FRK50" s="83"/>
      <c r="FRL50" s="83"/>
      <c r="FRM50" s="83"/>
      <c r="FRN50" s="83"/>
      <c r="FRO50" s="83"/>
      <c r="FRP50" s="83"/>
      <c r="FRQ50" s="83"/>
      <c r="FRR50" s="83"/>
      <c r="FRS50" s="83"/>
      <c r="FRT50" s="83"/>
      <c r="FRU50" s="83"/>
      <c r="FRV50" s="83"/>
      <c r="FRW50" s="83"/>
      <c r="FRX50" s="83"/>
      <c r="FRY50" s="83"/>
      <c r="FRZ50" s="83"/>
      <c r="FSA50" s="83"/>
      <c r="FSB50" s="83"/>
      <c r="FSC50" s="83"/>
      <c r="FSD50" s="83"/>
      <c r="FSE50" s="83"/>
      <c r="FSF50" s="83"/>
      <c r="FSG50" s="83"/>
      <c r="FSH50" s="83"/>
      <c r="FSI50" s="83"/>
      <c r="FSJ50" s="83"/>
      <c r="FSK50" s="83"/>
      <c r="FSL50" s="83"/>
      <c r="FSM50" s="83"/>
      <c r="FSN50" s="83"/>
      <c r="FSO50" s="83"/>
      <c r="FSP50" s="83"/>
      <c r="FSQ50" s="83"/>
      <c r="FSR50" s="83"/>
      <c r="FSS50" s="83"/>
      <c r="FST50" s="83"/>
      <c r="FSU50" s="83"/>
      <c r="FSV50" s="83"/>
      <c r="FSW50" s="83"/>
      <c r="FSX50" s="83"/>
      <c r="FSY50" s="83"/>
      <c r="FSZ50" s="83"/>
      <c r="FTA50" s="83"/>
      <c r="FTB50" s="83"/>
      <c r="FTC50" s="83"/>
      <c r="FTD50" s="83"/>
      <c r="FTE50" s="83"/>
      <c r="FTF50" s="83"/>
      <c r="FTG50" s="83"/>
      <c r="FTH50" s="83"/>
      <c r="FTI50" s="83"/>
      <c r="FTJ50" s="83"/>
      <c r="FTK50" s="83"/>
      <c r="FTL50" s="83"/>
      <c r="FTM50" s="83"/>
      <c r="FTN50" s="83"/>
      <c r="FTO50" s="83"/>
      <c r="FTP50" s="83"/>
      <c r="FTQ50" s="83"/>
      <c r="FTR50" s="83"/>
      <c r="FTS50" s="83"/>
      <c r="FTT50" s="83"/>
      <c r="FTU50" s="83"/>
      <c r="FTV50" s="83"/>
      <c r="FTW50" s="83"/>
      <c r="FTX50" s="83"/>
      <c r="FTY50" s="83"/>
      <c r="FTZ50" s="83"/>
      <c r="FUA50" s="83"/>
      <c r="FUB50" s="83"/>
      <c r="FUC50" s="83"/>
      <c r="FUD50" s="83"/>
      <c r="FUE50" s="83"/>
      <c r="FUF50" s="83"/>
      <c r="FUG50" s="83"/>
      <c r="FUH50" s="83"/>
      <c r="FUI50" s="83"/>
      <c r="FUJ50" s="83"/>
      <c r="FUK50" s="83"/>
      <c r="FUL50" s="83"/>
      <c r="FUM50" s="83"/>
      <c r="FUN50" s="83"/>
      <c r="FUO50" s="83"/>
      <c r="FUP50" s="83"/>
      <c r="FUQ50" s="83"/>
      <c r="FUR50" s="83"/>
      <c r="FUS50" s="83"/>
      <c r="FUT50" s="83"/>
      <c r="FUU50" s="83"/>
      <c r="FUV50" s="83"/>
      <c r="FUW50" s="83"/>
      <c r="FUX50" s="83"/>
      <c r="FUY50" s="83"/>
      <c r="FUZ50" s="83"/>
      <c r="FVA50" s="83"/>
      <c r="FVB50" s="83"/>
      <c r="FVC50" s="83"/>
      <c r="FVD50" s="83"/>
      <c r="FVE50" s="83"/>
      <c r="FVF50" s="83"/>
      <c r="FVG50" s="83"/>
      <c r="FVH50" s="83"/>
      <c r="FVI50" s="83"/>
      <c r="FVJ50" s="83"/>
      <c r="FVK50" s="83"/>
      <c r="FVL50" s="83"/>
      <c r="FVM50" s="83"/>
      <c r="FVN50" s="83"/>
      <c r="FVO50" s="83"/>
      <c r="FVP50" s="83"/>
      <c r="FVQ50" s="83"/>
      <c r="FVR50" s="83"/>
      <c r="FVS50" s="83"/>
      <c r="FVT50" s="83"/>
      <c r="FVU50" s="83"/>
      <c r="FVV50" s="83"/>
      <c r="FVW50" s="83"/>
      <c r="FVX50" s="83"/>
      <c r="FVY50" s="83"/>
      <c r="FVZ50" s="83"/>
      <c r="FWA50" s="83"/>
      <c r="FWB50" s="83"/>
      <c r="FWC50" s="83"/>
      <c r="FWD50" s="83"/>
      <c r="FWE50" s="83"/>
      <c r="FWF50" s="83"/>
      <c r="FWG50" s="83"/>
      <c r="FWH50" s="83"/>
      <c r="FWI50" s="83"/>
      <c r="FWJ50" s="83"/>
      <c r="FWK50" s="83"/>
      <c r="FWL50" s="83"/>
      <c r="FWM50" s="83"/>
      <c r="FWN50" s="83"/>
      <c r="FWO50" s="83"/>
      <c r="FWP50" s="83"/>
      <c r="FWQ50" s="83"/>
      <c r="FWR50" s="83"/>
      <c r="FWS50" s="83"/>
      <c r="FWT50" s="83"/>
      <c r="FWU50" s="83"/>
      <c r="FWV50" s="83"/>
      <c r="FWW50" s="83"/>
      <c r="FWX50" s="83"/>
      <c r="FWY50" s="83"/>
      <c r="FWZ50" s="83"/>
      <c r="FXA50" s="83"/>
      <c r="FXB50" s="83"/>
      <c r="FXC50" s="83"/>
      <c r="FXD50" s="83"/>
      <c r="FXE50" s="83"/>
      <c r="FXF50" s="83"/>
      <c r="FXG50" s="83"/>
      <c r="FXH50" s="83"/>
      <c r="FXI50" s="83"/>
      <c r="FXJ50" s="83"/>
      <c r="FXK50" s="83"/>
      <c r="FXL50" s="83"/>
      <c r="FXM50" s="83"/>
      <c r="FXN50" s="83"/>
      <c r="FXO50" s="83"/>
      <c r="FXP50" s="83"/>
      <c r="FXQ50" s="83"/>
      <c r="FXR50" s="83"/>
      <c r="FXS50" s="83"/>
      <c r="FXT50" s="83"/>
      <c r="FXU50" s="83"/>
      <c r="FXV50" s="83"/>
      <c r="FXW50" s="83"/>
      <c r="FXX50" s="83"/>
      <c r="FXY50" s="83"/>
      <c r="FXZ50" s="83"/>
      <c r="FYA50" s="83"/>
      <c r="FYB50" s="83"/>
      <c r="FYC50" s="83"/>
      <c r="FYD50" s="83"/>
      <c r="FYE50" s="83"/>
      <c r="FYF50" s="83"/>
      <c r="FYG50" s="83"/>
      <c r="FYH50" s="83"/>
      <c r="FYI50" s="83"/>
      <c r="FYJ50" s="83"/>
      <c r="FYK50" s="83"/>
      <c r="FYL50" s="83"/>
      <c r="FYM50" s="83"/>
      <c r="FYN50" s="83"/>
      <c r="FYO50" s="83"/>
      <c r="FYP50" s="83"/>
      <c r="FYQ50" s="83"/>
      <c r="FYR50" s="83"/>
      <c r="FYS50" s="83"/>
      <c r="FYT50" s="83"/>
      <c r="FYU50" s="83"/>
      <c r="FYV50" s="83"/>
      <c r="FYW50" s="83"/>
      <c r="FYX50" s="83"/>
      <c r="FYY50" s="83"/>
      <c r="FYZ50" s="83"/>
      <c r="FZA50" s="83"/>
      <c r="FZB50" s="83"/>
      <c r="FZC50" s="83"/>
      <c r="FZD50" s="83"/>
      <c r="FZE50" s="83"/>
      <c r="FZF50" s="83"/>
      <c r="FZG50" s="83"/>
      <c r="FZH50" s="83"/>
      <c r="FZI50" s="83"/>
      <c r="FZJ50" s="83"/>
      <c r="FZK50" s="83"/>
      <c r="FZL50" s="83"/>
      <c r="FZM50" s="83"/>
      <c r="FZN50" s="83"/>
      <c r="FZO50" s="83"/>
      <c r="FZP50" s="83"/>
      <c r="FZQ50" s="83"/>
      <c r="FZR50" s="83"/>
      <c r="FZS50" s="83"/>
      <c r="FZT50" s="83"/>
      <c r="FZU50" s="83"/>
      <c r="FZV50" s="83"/>
      <c r="FZW50" s="83"/>
      <c r="FZX50" s="83"/>
      <c r="FZY50" s="83"/>
      <c r="FZZ50" s="83"/>
      <c r="GAA50" s="83"/>
      <c r="GAB50" s="83"/>
      <c r="GAC50" s="83"/>
      <c r="GAD50" s="83"/>
      <c r="GAE50" s="83"/>
      <c r="GAF50" s="83"/>
      <c r="GAG50" s="83"/>
      <c r="GAH50" s="83"/>
      <c r="GAI50" s="83"/>
      <c r="GAJ50" s="83"/>
      <c r="GAK50" s="83"/>
      <c r="GAL50" s="83"/>
      <c r="GAM50" s="83"/>
      <c r="GAN50" s="83"/>
      <c r="GAO50" s="83"/>
      <c r="GAP50" s="83"/>
      <c r="GAQ50" s="83"/>
      <c r="GAR50" s="83"/>
      <c r="GAS50" s="83"/>
      <c r="GAT50" s="83"/>
      <c r="GAU50" s="83"/>
      <c r="GAV50" s="83"/>
      <c r="GAW50" s="83"/>
      <c r="GAX50" s="83"/>
      <c r="GAY50" s="83"/>
      <c r="GAZ50" s="83"/>
      <c r="GBA50" s="83"/>
      <c r="GBB50" s="83"/>
      <c r="GBC50" s="83"/>
      <c r="GBD50" s="83"/>
      <c r="GBE50" s="83"/>
      <c r="GBF50" s="83"/>
      <c r="GBG50" s="83"/>
      <c r="GBH50" s="83"/>
      <c r="GBI50" s="83"/>
      <c r="GBJ50" s="83"/>
      <c r="GBK50" s="83"/>
      <c r="GBL50" s="83"/>
      <c r="GBM50" s="83"/>
      <c r="GBN50" s="83"/>
      <c r="GBO50" s="83"/>
      <c r="GBP50" s="83"/>
      <c r="GBQ50" s="83"/>
      <c r="GBR50" s="83"/>
      <c r="GBS50" s="83"/>
      <c r="GBT50" s="83"/>
      <c r="GBU50" s="83"/>
      <c r="GBV50" s="83"/>
      <c r="GBW50" s="83"/>
      <c r="GBX50" s="83"/>
      <c r="GBY50" s="83"/>
      <c r="GBZ50" s="83"/>
      <c r="GCA50" s="83"/>
      <c r="GCB50" s="83"/>
      <c r="GCC50" s="83"/>
      <c r="GCD50" s="83"/>
      <c r="GCE50" s="83"/>
      <c r="GCF50" s="83"/>
      <c r="GCG50" s="83"/>
      <c r="GCH50" s="83"/>
      <c r="GCI50" s="83"/>
      <c r="GCJ50" s="83"/>
      <c r="GCK50" s="83"/>
      <c r="GCL50" s="83"/>
      <c r="GCM50" s="83"/>
      <c r="GCN50" s="83"/>
      <c r="GCO50" s="83"/>
      <c r="GCP50" s="83"/>
      <c r="GCQ50" s="83"/>
      <c r="GCR50" s="83"/>
      <c r="GCS50" s="83"/>
      <c r="GCT50" s="83"/>
      <c r="GCU50" s="83"/>
      <c r="GCV50" s="83"/>
      <c r="GCW50" s="83"/>
      <c r="GCX50" s="83"/>
      <c r="GCY50" s="83"/>
      <c r="GCZ50" s="83"/>
      <c r="GDA50" s="83"/>
      <c r="GDB50" s="83"/>
      <c r="GDC50" s="83"/>
      <c r="GDD50" s="83"/>
      <c r="GDE50" s="83"/>
      <c r="GDF50" s="83"/>
      <c r="GDG50" s="83"/>
      <c r="GDH50" s="83"/>
      <c r="GDI50" s="83"/>
      <c r="GDJ50" s="83"/>
      <c r="GDK50" s="83"/>
      <c r="GDL50" s="83"/>
      <c r="GDM50" s="83"/>
      <c r="GDN50" s="83"/>
      <c r="GDO50" s="83"/>
      <c r="GDP50" s="83"/>
      <c r="GDQ50" s="83"/>
      <c r="GDR50" s="83"/>
      <c r="GDS50" s="83"/>
      <c r="GDT50" s="83"/>
      <c r="GDU50" s="83"/>
      <c r="GDV50" s="83"/>
      <c r="GDW50" s="83"/>
      <c r="GDX50" s="83"/>
      <c r="GDY50" s="83"/>
      <c r="GDZ50" s="83"/>
      <c r="GEA50" s="83"/>
      <c r="GEB50" s="83"/>
      <c r="GEC50" s="83"/>
      <c r="GED50" s="83"/>
      <c r="GEE50" s="83"/>
      <c r="GEF50" s="83"/>
      <c r="GEG50" s="83"/>
      <c r="GEH50" s="83"/>
      <c r="GEI50" s="83"/>
      <c r="GEJ50" s="83"/>
      <c r="GEK50" s="83"/>
      <c r="GEL50" s="83"/>
      <c r="GEM50" s="83"/>
      <c r="GEN50" s="83"/>
      <c r="GEO50" s="83"/>
      <c r="GEP50" s="83"/>
      <c r="GEQ50" s="83"/>
      <c r="GER50" s="83"/>
      <c r="GES50" s="83"/>
      <c r="GET50" s="83"/>
      <c r="GEU50" s="83"/>
      <c r="GEV50" s="83"/>
      <c r="GEW50" s="83"/>
      <c r="GEX50" s="83"/>
      <c r="GEY50" s="83"/>
      <c r="GEZ50" s="83"/>
      <c r="GFA50" s="83"/>
      <c r="GFB50" s="83"/>
      <c r="GFC50" s="83"/>
      <c r="GFD50" s="83"/>
      <c r="GFE50" s="83"/>
      <c r="GFF50" s="83"/>
      <c r="GFG50" s="83"/>
      <c r="GFH50" s="83"/>
      <c r="GFI50" s="83"/>
      <c r="GFJ50" s="83"/>
      <c r="GFK50" s="83"/>
      <c r="GFL50" s="83"/>
      <c r="GFM50" s="83"/>
      <c r="GFN50" s="83"/>
      <c r="GFO50" s="83"/>
      <c r="GFP50" s="83"/>
      <c r="GFQ50" s="83"/>
      <c r="GFR50" s="83"/>
      <c r="GFS50" s="83"/>
      <c r="GFT50" s="83"/>
      <c r="GFU50" s="83"/>
      <c r="GFV50" s="83"/>
      <c r="GFW50" s="83"/>
      <c r="GFX50" s="83"/>
      <c r="GFY50" s="83"/>
      <c r="GFZ50" s="83"/>
      <c r="GGA50" s="83"/>
      <c r="GGB50" s="83"/>
      <c r="GGC50" s="83"/>
      <c r="GGD50" s="83"/>
      <c r="GGE50" s="83"/>
      <c r="GGF50" s="83"/>
      <c r="GGG50" s="83"/>
      <c r="GGH50" s="83"/>
      <c r="GGI50" s="83"/>
      <c r="GGJ50" s="83"/>
      <c r="GGK50" s="83"/>
      <c r="GGL50" s="83"/>
      <c r="GGM50" s="83"/>
      <c r="GGN50" s="83"/>
      <c r="GGO50" s="83"/>
      <c r="GGP50" s="83"/>
      <c r="GGQ50" s="83"/>
      <c r="GGR50" s="83"/>
      <c r="GGS50" s="83"/>
      <c r="GGT50" s="83"/>
      <c r="GGU50" s="83"/>
      <c r="GGV50" s="83"/>
      <c r="GGW50" s="83"/>
      <c r="GGX50" s="83"/>
      <c r="GGY50" s="83"/>
      <c r="GGZ50" s="83"/>
      <c r="GHA50" s="83"/>
      <c r="GHB50" s="83"/>
      <c r="GHC50" s="83"/>
      <c r="GHD50" s="83"/>
      <c r="GHE50" s="83"/>
      <c r="GHF50" s="83"/>
      <c r="GHG50" s="83"/>
      <c r="GHH50" s="83"/>
      <c r="GHI50" s="83"/>
      <c r="GHJ50" s="83"/>
      <c r="GHK50" s="83"/>
      <c r="GHL50" s="83"/>
      <c r="GHM50" s="83"/>
      <c r="GHN50" s="83"/>
      <c r="GHO50" s="83"/>
      <c r="GHP50" s="83"/>
      <c r="GHQ50" s="83"/>
      <c r="GHR50" s="83"/>
      <c r="GHS50" s="83"/>
      <c r="GHT50" s="83"/>
      <c r="GHU50" s="83"/>
      <c r="GHV50" s="83"/>
      <c r="GHW50" s="83"/>
      <c r="GHX50" s="83"/>
      <c r="GHY50" s="83"/>
      <c r="GHZ50" s="83"/>
      <c r="GIA50" s="83"/>
      <c r="GIB50" s="83"/>
      <c r="GIC50" s="83"/>
      <c r="GID50" s="83"/>
      <c r="GIE50" s="83"/>
      <c r="GIF50" s="83"/>
      <c r="GIG50" s="83"/>
      <c r="GIH50" s="83"/>
      <c r="GII50" s="83"/>
      <c r="GIJ50" s="83"/>
      <c r="GIK50" s="83"/>
      <c r="GIL50" s="83"/>
      <c r="GIM50" s="83"/>
      <c r="GIN50" s="83"/>
      <c r="GIO50" s="83"/>
      <c r="GIP50" s="83"/>
      <c r="GIQ50" s="83"/>
      <c r="GIR50" s="83"/>
      <c r="GIS50" s="83"/>
      <c r="GIT50" s="83"/>
      <c r="GIU50" s="83"/>
      <c r="GIV50" s="83"/>
      <c r="GIW50" s="83"/>
      <c r="GIX50" s="83"/>
      <c r="GIY50" s="83"/>
      <c r="GIZ50" s="83"/>
      <c r="GJA50" s="83"/>
      <c r="GJB50" s="83"/>
      <c r="GJC50" s="83"/>
      <c r="GJD50" s="83"/>
      <c r="GJE50" s="83"/>
      <c r="GJF50" s="83"/>
      <c r="GJG50" s="83"/>
      <c r="GJH50" s="83"/>
      <c r="GJI50" s="83"/>
      <c r="GJJ50" s="83"/>
      <c r="GJK50" s="83"/>
      <c r="GJL50" s="83"/>
      <c r="GJM50" s="83"/>
      <c r="GJN50" s="83"/>
      <c r="GJO50" s="83"/>
      <c r="GJP50" s="83"/>
      <c r="GJQ50" s="83"/>
      <c r="GJR50" s="83"/>
      <c r="GJS50" s="83"/>
      <c r="GJT50" s="83"/>
      <c r="GJU50" s="83"/>
      <c r="GJV50" s="83"/>
      <c r="GJW50" s="83"/>
      <c r="GJX50" s="83"/>
      <c r="GJY50" s="83"/>
      <c r="GJZ50" s="83"/>
      <c r="GKA50" s="83"/>
      <c r="GKB50" s="83"/>
      <c r="GKC50" s="83"/>
      <c r="GKD50" s="83"/>
      <c r="GKE50" s="83"/>
      <c r="GKF50" s="83"/>
      <c r="GKG50" s="83"/>
      <c r="GKH50" s="83"/>
      <c r="GKI50" s="83"/>
      <c r="GKJ50" s="83"/>
      <c r="GKK50" s="83"/>
      <c r="GKL50" s="83"/>
      <c r="GKM50" s="83"/>
      <c r="GKN50" s="83"/>
      <c r="GKO50" s="83"/>
      <c r="GKP50" s="83"/>
      <c r="GKQ50" s="83"/>
      <c r="GKR50" s="83"/>
      <c r="GKS50" s="83"/>
      <c r="GKT50" s="83"/>
      <c r="GKU50" s="83"/>
      <c r="GKV50" s="83"/>
      <c r="GKW50" s="83"/>
      <c r="GKX50" s="83"/>
      <c r="GKY50" s="83"/>
      <c r="GKZ50" s="83"/>
      <c r="GLA50" s="83"/>
      <c r="GLB50" s="83"/>
      <c r="GLC50" s="83"/>
      <c r="GLD50" s="83"/>
      <c r="GLE50" s="83"/>
      <c r="GLF50" s="83"/>
      <c r="GLG50" s="83"/>
      <c r="GLH50" s="83"/>
      <c r="GLI50" s="83"/>
      <c r="GLJ50" s="83"/>
      <c r="GLK50" s="83"/>
      <c r="GLL50" s="83"/>
      <c r="GLM50" s="83"/>
      <c r="GLN50" s="83"/>
      <c r="GLO50" s="83"/>
      <c r="GLP50" s="83"/>
      <c r="GLQ50" s="83"/>
      <c r="GLR50" s="83"/>
      <c r="GLS50" s="83"/>
      <c r="GLT50" s="83"/>
      <c r="GLU50" s="83"/>
      <c r="GLV50" s="83"/>
      <c r="GLW50" s="83"/>
      <c r="GLX50" s="83"/>
      <c r="GLY50" s="83"/>
      <c r="GLZ50" s="83"/>
      <c r="GMA50" s="83"/>
      <c r="GMB50" s="83"/>
      <c r="GMC50" s="83"/>
      <c r="GMD50" s="83"/>
      <c r="GME50" s="83"/>
      <c r="GMF50" s="83"/>
      <c r="GMG50" s="83"/>
      <c r="GMH50" s="83"/>
      <c r="GMI50" s="83"/>
      <c r="GMJ50" s="83"/>
      <c r="GMK50" s="83"/>
      <c r="GML50" s="83"/>
      <c r="GMM50" s="83"/>
      <c r="GMN50" s="83"/>
      <c r="GMO50" s="83"/>
      <c r="GMP50" s="83"/>
      <c r="GMQ50" s="83"/>
      <c r="GMR50" s="83"/>
      <c r="GMS50" s="83"/>
      <c r="GMT50" s="83"/>
      <c r="GMU50" s="83"/>
      <c r="GMV50" s="83"/>
      <c r="GMW50" s="83"/>
      <c r="GMX50" s="83"/>
      <c r="GMY50" s="83"/>
      <c r="GMZ50" s="83"/>
      <c r="GNA50" s="83"/>
      <c r="GNB50" s="83"/>
      <c r="GNC50" s="83"/>
      <c r="GND50" s="83"/>
      <c r="GNE50" s="83"/>
      <c r="GNF50" s="83"/>
      <c r="GNG50" s="83"/>
      <c r="GNH50" s="83"/>
      <c r="GNI50" s="83"/>
      <c r="GNJ50" s="83"/>
      <c r="GNK50" s="83"/>
      <c r="GNL50" s="83"/>
      <c r="GNM50" s="83"/>
      <c r="GNN50" s="83"/>
      <c r="GNO50" s="83"/>
      <c r="GNP50" s="83"/>
      <c r="GNQ50" s="83"/>
      <c r="GNR50" s="83"/>
      <c r="GNS50" s="83"/>
      <c r="GNT50" s="83"/>
      <c r="GNU50" s="83"/>
      <c r="GNV50" s="83"/>
      <c r="GNW50" s="83"/>
      <c r="GNX50" s="83"/>
      <c r="GNY50" s="83"/>
      <c r="GNZ50" s="83"/>
      <c r="GOA50" s="83"/>
      <c r="GOB50" s="83"/>
      <c r="GOC50" s="83"/>
      <c r="GOD50" s="83"/>
      <c r="GOE50" s="83"/>
      <c r="GOF50" s="83"/>
      <c r="GOG50" s="83"/>
      <c r="GOH50" s="83"/>
      <c r="GOI50" s="83"/>
      <c r="GOJ50" s="83"/>
      <c r="GOK50" s="83"/>
      <c r="GOL50" s="83"/>
      <c r="GOM50" s="83"/>
      <c r="GON50" s="83"/>
      <c r="GOO50" s="83"/>
      <c r="GOP50" s="83"/>
      <c r="GOQ50" s="83"/>
      <c r="GOR50" s="83"/>
      <c r="GOS50" s="83"/>
      <c r="GOT50" s="83"/>
      <c r="GOU50" s="83"/>
      <c r="GOV50" s="83"/>
      <c r="GOW50" s="83"/>
      <c r="GOX50" s="83"/>
      <c r="GOY50" s="83"/>
      <c r="GOZ50" s="83"/>
      <c r="GPA50" s="83"/>
      <c r="GPB50" s="83"/>
      <c r="GPC50" s="83"/>
      <c r="GPD50" s="83"/>
      <c r="GPE50" s="83"/>
      <c r="GPF50" s="83"/>
      <c r="GPG50" s="83"/>
      <c r="GPH50" s="83"/>
      <c r="GPI50" s="83"/>
      <c r="GPJ50" s="83"/>
      <c r="GPK50" s="83"/>
      <c r="GPL50" s="83"/>
      <c r="GPM50" s="83"/>
      <c r="GPN50" s="83"/>
      <c r="GPO50" s="83"/>
      <c r="GPP50" s="83"/>
      <c r="GPQ50" s="83"/>
      <c r="GPR50" s="83"/>
      <c r="GPS50" s="83"/>
      <c r="GPT50" s="83"/>
      <c r="GPU50" s="83"/>
      <c r="GPV50" s="83"/>
      <c r="GPW50" s="83"/>
      <c r="GPX50" s="83"/>
      <c r="GPY50" s="83"/>
      <c r="GPZ50" s="83"/>
      <c r="GQA50" s="83"/>
      <c r="GQB50" s="83"/>
      <c r="GQC50" s="83"/>
      <c r="GQD50" s="83"/>
      <c r="GQE50" s="83"/>
      <c r="GQF50" s="83"/>
      <c r="GQG50" s="83"/>
      <c r="GQH50" s="83"/>
      <c r="GQI50" s="83"/>
      <c r="GQJ50" s="83"/>
      <c r="GQK50" s="83"/>
      <c r="GQL50" s="83"/>
      <c r="GQM50" s="83"/>
      <c r="GQN50" s="83"/>
      <c r="GQO50" s="83"/>
      <c r="GQP50" s="83"/>
      <c r="GQQ50" s="83"/>
      <c r="GQR50" s="83"/>
      <c r="GQS50" s="83"/>
      <c r="GQT50" s="83"/>
      <c r="GQU50" s="83"/>
      <c r="GQV50" s="83"/>
      <c r="GQW50" s="83"/>
      <c r="GQX50" s="83"/>
      <c r="GQY50" s="83"/>
      <c r="GQZ50" s="83"/>
      <c r="GRA50" s="83"/>
      <c r="GRB50" s="83"/>
      <c r="GRC50" s="83"/>
      <c r="GRD50" s="83"/>
      <c r="GRE50" s="83"/>
      <c r="GRF50" s="83"/>
      <c r="GRG50" s="83"/>
      <c r="GRH50" s="83"/>
      <c r="GRI50" s="83"/>
      <c r="GRJ50" s="83"/>
      <c r="GRK50" s="83"/>
      <c r="GRL50" s="83"/>
      <c r="GRM50" s="83"/>
      <c r="GRN50" s="83"/>
      <c r="GRO50" s="83"/>
      <c r="GRP50" s="83"/>
      <c r="GRQ50" s="83"/>
      <c r="GRR50" s="83"/>
      <c r="GRS50" s="83"/>
      <c r="GRT50" s="83"/>
      <c r="GRU50" s="83"/>
      <c r="GRV50" s="83"/>
      <c r="GRW50" s="83"/>
      <c r="GRX50" s="83"/>
      <c r="GRY50" s="83"/>
      <c r="GRZ50" s="83"/>
      <c r="GSA50" s="83"/>
      <c r="GSB50" s="83"/>
      <c r="GSC50" s="83"/>
      <c r="GSD50" s="83"/>
      <c r="GSE50" s="83"/>
      <c r="GSF50" s="83"/>
      <c r="GSG50" s="83"/>
      <c r="GSH50" s="83"/>
      <c r="GSI50" s="83"/>
      <c r="GSJ50" s="83"/>
      <c r="GSK50" s="83"/>
      <c r="GSL50" s="83"/>
      <c r="GSM50" s="83"/>
      <c r="GSN50" s="83"/>
      <c r="GSO50" s="83"/>
      <c r="GSP50" s="83"/>
      <c r="GSQ50" s="83"/>
      <c r="GSR50" s="83"/>
      <c r="GSS50" s="83"/>
      <c r="GST50" s="83"/>
      <c r="GSU50" s="83"/>
      <c r="GSV50" s="83"/>
      <c r="GSW50" s="83"/>
      <c r="GSX50" s="83"/>
      <c r="GSY50" s="83"/>
      <c r="GSZ50" s="83"/>
      <c r="GTA50" s="83"/>
      <c r="GTB50" s="83"/>
      <c r="GTC50" s="83"/>
      <c r="GTD50" s="83"/>
      <c r="GTE50" s="83"/>
      <c r="GTF50" s="83"/>
      <c r="GTG50" s="83"/>
      <c r="GTH50" s="83"/>
      <c r="GTI50" s="83"/>
      <c r="GTJ50" s="83"/>
      <c r="GTK50" s="83"/>
      <c r="GTL50" s="83"/>
      <c r="GTM50" s="83"/>
      <c r="GTN50" s="83"/>
      <c r="GTO50" s="83"/>
      <c r="GTP50" s="83"/>
      <c r="GTQ50" s="83"/>
      <c r="GTR50" s="83"/>
      <c r="GTS50" s="83"/>
      <c r="GTT50" s="83"/>
      <c r="GTU50" s="83"/>
      <c r="GTV50" s="83"/>
      <c r="GTW50" s="83"/>
      <c r="GTX50" s="83"/>
      <c r="GTY50" s="83"/>
      <c r="GTZ50" s="83"/>
      <c r="GUA50" s="83"/>
      <c r="GUB50" s="83"/>
      <c r="GUC50" s="83"/>
      <c r="GUD50" s="83"/>
      <c r="GUE50" s="83"/>
      <c r="GUF50" s="83"/>
      <c r="GUG50" s="83"/>
      <c r="GUH50" s="83"/>
      <c r="GUI50" s="83"/>
      <c r="GUJ50" s="83"/>
      <c r="GUK50" s="83"/>
      <c r="GUL50" s="83"/>
      <c r="GUM50" s="83"/>
      <c r="GUN50" s="83"/>
      <c r="GUO50" s="83"/>
      <c r="GUP50" s="83"/>
      <c r="GUQ50" s="83"/>
      <c r="GUR50" s="83"/>
      <c r="GUS50" s="83"/>
      <c r="GUT50" s="83"/>
      <c r="GUU50" s="83"/>
      <c r="GUV50" s="83"/>
      <c r="GUW50" s="83"/>
      <c r="GUX50" s="83"/>
      <c r="GUY50" s="83"/>
      <c r="GUZ50" s="83"/>
      <c r="GVA50" s="83"/>
      <c r="GVB50" s="83"/>
      <c r="GVC50" s="83"/>
      <c r="GVD50" s="83"/>
      <c r="GVE50" s="83"/>
      <c r="GVF50" s="83"/>
      <c r="GVG50" s="83"/>
      <c r="GVH50" s="83"/>
      <c r="GVI50" s="83"/>
      <c r="GVJ50" s="83"/>
      <c r="GVK50" s="83"/>
      <c r="GVL50" s="83"/>
      <c r="GVM50" s="83"/>
      <c r="GVN50" s="83"/>
      <c r="GVO50" s="83"/>
      <c r="GVP50" s="83"/>
      <c r="GVQ50" s="83"/>
      <c r="GVR50" s="83"/>
      <c r="GVS50" s="83"/>
      <c r="GVT50" s="83"/>
      <c r="GVU50" s="83"/>
      <c r="GVV50" s="83"/>
      <c r="GVW50" s="83"/>
      <c r="GVX50" s="83"/>
      <c r="GVY50" s="83"/>
      <c r="GVZ50" s="83"/>
      <c r="GWA50" s="83"/>
      <c r="GWB50" s="83"/>
      <c r="GWC50" s="83"/>
      <c r="GWD50" s="83"/>
      <c r="GWE50" s="83"/>
      <c r="GWF50" s="83"/>
      <c r="GWG50" s="83"/>
      <c r="GWH50" s="83"/>
      <c r="GWI50" s="83"/>
      <c r="GWJ50" s="83"/>
      <c r="GWK50" s="83"/>
      <c r="GWL50" s="83"/>
      <c r="GWM50" s="83"/>
      <c r="GWN50" s="83"/>
      <c r="GWO50" s="83"/>
      <c r="GWP50" s="83"/>
      <c r="GWQ50" s="83"/>
      <c r="GWR50" s="83"/>
      <c r="GWS50" s="83"/>
      <c r="GWT50" s="83"/>
      <c r="GWU50" s="83"/>
      <c r="GWV50" s="83"/>
      <c r="GWW50" s="83"/>
      <c r="GWX50" s="83"/>
      <c r="GWY50" s="83"/>
      <c r="GWZ50" s="83"/>
      <c r="GXA50" s="83"/>
      <c r="GXB50" s="83"/>
      <c r="GXC50" s="83"/>
      <c r="GXD50" s="83"/>
      <c r="GXE50" s="83"/>
      <c r="GXF50" s="83"/>
      <c r="GXG50" s="83"/>
      <c r="GXH50" s="83"/>
      <c r="GXI50" s="83"/>
      <c r="GXJ50" s="83"/>
      <c r="GXK50" s="83"/>
      <c r="GXL50" s="83"/>
      <c r="GXM50" s="83"/>
      <c r="GXN50" s="83"/>
      <c r="GXO50" s="83"/>
      <c r="GXP50" s="83"/>
      <c r="GXQ50" s="83"/>
      <c r="GXR50" s="83"/>
      <c r="GXS50" s="83"/>
      <c r="GXT50" s="83"/>
      <c r="GXU50" s="83"/>
      <c r="GXV50" s="83"/>
      <c r="GXW50" s="83"/>
      <c r="GXX50" s="83"/>
      <c r="GXY50" s="83"/>
      <c r="GXZ50" s="83"/>
      <c r="GYA50" s="83"/>
      <c r="GYB50" s="83"/>
      <c r="GYC50" s="83"/>
      <c r="GYD50" s="83"/>
      <c r="GYE50" s="83"/>
      <c r="GYF50" s="83"/>
      <c r="GYG50" s="83"/>
      <c r="GYH50" s="83"/>
      <c r="GYI50" s="83"/>
      <c r="GYJ50" s="83"/>
      <c r="GYK50" s="83"/>
      <c r="GYL50" s="83"/>
      <c r="GYM50" s="83"/>
      <c r="GYN50" s="83"/>
      <c r="GYO50" s="83"/>
      <c r="GYP50" s="83"/>
      <c r="GYQ50" s="83"/>
      <c r="GYR50" s="83"/>
      <c r="GYS50" s="83"/>
      <c r="GYT50" s="83"/>
      <c r="GYU50" s="83"/>
      <c r="GYV50" s="83"/>
      <c r="GYW50" s="83"/>
      <c r="GYX50" s="83"/>
      <c r="GYY50" s="83"/>
      <c r="GYZ50" s="83"/>
      <c r="GZA50" s="83"/>
      <c r="GZB50" s="83"/>
      <c r="GZC50" s="83"/>
      <c r="GZD50" s="83"/>
      <c r="GZE50" s="83"/>
      <c r="GZF50" s="83"/>
      <c r="GZG50" s="83"/>
      <c r="GZH50" s="83"/>
      <c r="GZI50" s="83"/>
      <c r="GZJ50" s="83"/>
      <c r="GZK50" s="83"/>
      <c r="GZL50" s="83"/>
      <c r="GZM50" s="83"/>
      <c r="GZN50" s="83"/>
      <c r="GZO50" s="83"/>
      <c r="GZP50" s="83"/>
      <c r="GZQ50" s="83"/>
      <c r="GZR50" s="83"/>
      <c r="GZS50" s="83"/>
      <c r="GZT50" s="83"/>
      <c r="GZU50" s="83"/>
      <c r="GZV50" s="83"/>
      <c r="GZW50" s="83"/>
      <c r="GZX50" s="83"/>
      <c r="GZY50" s="83"/>
      <c r="GZZ50" s="83"/>
      <c r="HAA50" s="83"/>
      <c r="HAB50" s="83"/>
      <c r="HAC50" s="83"/>
      <c r="HAD50" s="83"/>
      <c r="HAE50" s="83"/>
      <c r="HAF50" s="83"/>
      <c r="HAG50" s="83"/>
      <c r="HAH50" s="83"/>
      <c r="HAI50" s="83"/>
      <c r="HAJ50" s="83"/>
      <c r="HAK50" s="83"/>
      <c r="HAL50" s="83"/>
      <c r="HAM50" s="83"/>
      <c r="HAN50" s="83"/>
      <c r="HAO50" s="83"/>
      <c r="HAP50" s="83"/>
      <c r="HAQ50" s="83"/>
      <c r="HAR50" s="83"/>
      <c r="HAS50" s="83"/>
      <c r="HAT50" s="83"/>
      <c r="HAU50" s="83"/>
      <c r="HAV50" s="83"/>
      <c r="HAW50" s="83"/>
      <c r="HAX50" s="83"/>
      <c r="HAY50" s="83"/>
      <c r="HAZ50" s="83"/>
      <c r="HBA50" s="83"/>
      <c r="HBB50" s="83"/>
      <c r="HBC50" s="83"/>
      <c r="HBD50" s="83"/>
      <c r="HBE50" s="83"/>
      <c r="HBF50" s="83"/>
      <c r="HBG50" s="83"/>
      <c r="HBH50" s="83"/>
      <c r="HBI50" s="83"/>
      <c r="HBJ50" s="83"/>
      <c r="HBK50" s="83"/>
      <c r="HBL50" s="83"/>
      <c r="HBM50" s="83"/>
      <c r="HBN50" s="83"/>
      <c r="HBO50" s="83"/>
      <c r="HBP50" s="83"/>
      <c r="HBQ50" s="83"/>
      <c r="HBR50" s="83"/>
      <c r="HBS50" s="83"/>
      <c r="HBT50" s="83"/>
      <c r="HBU50" s="83"/>
      <c r="HBV50" s="83"/>
      <c r="HBW50" s="83"/>
      <c r="HBX50" s="83"/>
      <c r="HBY50" s="83"/>
      <c r="HBZ50" s="83"/>
      <c r="HCA50" s="83"/>
      <c r="HCB50" s="83"/>
      <c r="HCC50" s="83"/>
      <c r="HCD50" s="83"/>
      <c r="HCE50" s="83"/>
      <c r="HCF50" s="83"/>
      <c r="HCG50" s="83"/>
      <c r="HCH50" s="83"/>
      <c r="HCI50" s="83"/>
      <c r="HCJ50" s="83"/>
      <c r="HCK50" s="83"/>
      <c r="HCL50" s="83"/>
      <c r="HCM50" s="83"/>
      <c r="HCN50" s="83"/>
      <c r="HCO50" s="83"/>
      <c r="HCP50" s="83"/>
      <c r="HCQ50" s="83"/>
      <c r="HCR50" s="83"/>
      <c r="HCS50" s="83"/>
      <c r="HCT50" s="83"/>
      <c r="HCU50" s="83"/>
      <c r="HCV50" s="83"/>
      <c r="HCW50" s="83"/>
      <c r="HCX50" s="83"/>
      <c r="HCY50" s="83"/>
      <c r="HCZ50" s="83"/>
      <c r="HDA50" s="83"/>
      <c r="HDB50" s="83"/>
      <c r="HDC50" s="83"/>
      <c r="HDD50" s="83"/>
      <c r="HDE50" s="83"/>
      <c r="HDF50" s="83"/>
      <c r="HDG50" s="83"/>
      <c r="HDH50" s="83"/>
      <c r="HDI50" s="83"/>
      <c r="HDJ50" s="83"/>
      <c r="HDK50" s="83"/>
      <c r="HDL50" s="83"/>
      <c r="HDM50" s="83"/>
      <c r="HDN50" s="83"/>
      <c r="HDO50" s="83"/>
      <c r="HDP50" s="83"/>
      <c r="HDQ50" s="83"/>
      <c r="HDR50" s="83"/>
      <c r="HDS50" s="83"/>
      <c r="HDT50" s="83"/>
      <c r="HDU50" s="83"/>
      <c r="HDV50" s="83"/>
      <c r="HDW50" s="83"/>
      <c r="HDX50" s="83"/>
      <c r="HDY50" s="83"/>
      <c r="HDZ50" s="83"/>
      <c r="HEA50" s="83"/>
      <c r="HEB50" s="83"/>
      <c r="HEC50" s="83"/>
      <c r="HED50" s="83"/>
      <c r="HEE50" s="83"/>
      <c r="HEF50" s="83"/>
      <c r="HEG50" s="83"/>
      <c r="HEH50" s="83"/>
      <c r="HEI50" s="83"/>
      <c r="HEJ50" s="83"/>
      <c r="HEK50" s="83"/>
      <c r="HEL50" s="83"/>
      <c r="HEM50" s="83"/>
      <c r="HEN50" s="83"/>
      <c r="HEO50" s="83"/>
      <c r="HEP50" s="83"/>
      <c r="HEQ50" s="83"/>
      <c r="HER50" s="83"/>
      <c r="HES50" s="83"/>
      <c r="HET50" s="83"/>
      <c r="HEU50" s="83"/>
      <c r="HEV50" s="83"/>
      <c r="HEW50" s="83"/>
      <c r="HEX50" s="83"/>
      <c r="HEY50" s="83"/>
      <c r="HEZ50" s="83"/>
      <c r="HFA50" s="83"/>
      <c r="HFB50" s="83"/>
      <c r="HFC50" s="83"/>
      <c r="HFD50" s="83"/>
      <c r="HFE50" s="83"/>
      <c r="HFF50" s="83"/>
      <c r="HFG50" s="83"/>
      <c r="HFH50" s="83"/>
      <c r="HFI50" s="83"/>
      <c r="HFJ50" s="83"/>
      <c r="HFK50" s="83"/>
      <c r="HFL50" s="83"/>
      <c r="HFM50" s="83"/>
      <c r="HFN50" s="83"/>
      <c r="HFO50" s="83"/>
      <c r="HFP50" s="83"/>
      <c r="HFQ50" s="83"/>
      <c r="HFR50" s="83"/>
      <c r="HFS50" s="83"/>
      <c r="HFT50" s="83"/>
      <c r="HFU50" s="83"/>
      <c r="HFV50" s="83"/>
      <c r="HFW50" s="83"/>
      <c r="HFX50" s="83"/>
      <c r="HFY50" s="83"/>
      <c r="HFZ50" s="83"/>
      <c r="HGA50" s="83"/>
      <c r="HGB50" s="83"/>
      <c r="HGC50" s="83"/>
      <c r="HGD50" s="83"/>
      <c r="HGE50" s="83"/>
      <c r="HGF50" s="83"/>
      <c r="HGG50" s="83"/>
      <c r="HGH50" s="83"/>
      <c r="HGI50" s="83"/>
      <c r="HGJ50" s="83"/>
      <c r="HGK50" s="83"/>
      <c r="HGL50" s="83"/>
      <c r="HGM50" s="83"/>
      <c r="HGN50" s="83"/>
      <c r="HGO50" s="83"/>
      <c r="HGP50" s="83"/>
      <c r="HGQ50" s="83"/>
      <c r="HGR50" s="83"/>
      <c r="HGS50" s="83"/>
      <c r="HGT50" s="83"/>
      <c r="HGU50" s="83"/>
      <c r="HGV50" s="83"/>
      <c r="HGW50" s="83"/>
      <c r="HGX50" s="83"/>
      <c r="HGY50" s="83"/>
      <c r="HGZ50" s="83"/>
      <c r="HHA50" s="83"/>
      <c r="HHB50" s="83"/>
      <c r="HHC50" s="83"/>
      <c r="HHD50" s="83"/>
      <c r="HHE50" s="83"/>
      <c r="HHF50" s="83"/>
      <c r="HHG50" s="83"/>
      <c r="HHH50" s="83"/>
      <c r="HHI50" s="83"/>
      <c r="HHJ50" s="83"/>
      <c r="HHK50" s="83"/>
      <c r="HHL50" s="83"/>
      <c r="HHM50" s="83"/>
      <c r="HHN50" s="83"/>
      <c r="HHO50" s="83"/>
      <c r="HHP50" s="83"/>
      <c r="HHQ50" s="83"/>
      <c r="HHR50" s="83"/>
      <c r="HHS50" s="83"/>
      <c r="HHT50" s="83"/>
      <c r="HHU50" s="83"/>
      <c r="HHV50" s="83"/>
      <c r="HHW50" s="83"/>
      <c r="HHX50" s="83"/>
      <c r="HHY50" s="83"/>
      <c r="HHZ50" s="83"/>
      <c r="HIA50" s="83"/>
      <c r="HIB50" s="83"/>
      <c r="HIC50" s="83"/>
      <c r="HID50" s="83"/>
      <c r="HIE50" s="83"/>
      <c r="HIF50" s="83"/>
      <c r="HIG50" s="83"/>
      <c r="HIH50" s="83"/>
      <c r="HII50" s="83"/>
      <c r="HIJ50" s="83"/>
      <c r="HIK50" s="83"/>
      <c r="HIL50" s="83"/>
      <c r="HIM50" s="83"/>
      <c r="HIN50" s="83"/>
      <c r="HIO50" s="83"/>
      <c r="HIP50" s="83"/>
      <c r="HIQ50" s="83"/>
      <c r="HIR50" s="83"/>
      <c r="HIS50" s="83"/>
      <c r="HIT50" s="83"/>
      <c r="HIU50" s="83"/>
      <c r="HIV50" s="83"/>
      <c r="HIW50" s="83"/>
      <c r="HIX50" s="83"/>
      <c r="HIY50" s="83"/>
      <c r="HIZ50" s="83"/>
      <c r="HJA50" s="83"/>
      <c r="HJB50" s="83"/>
      <c r="HJC50" s="83"/>
      <c r="HJD50" s="83"/>
      <c r="HJE50" s="83"/>
      <c r="HJF50" s="83"/>
      <c r="HJG50" s="83"/>
      <c r="HJH50" s="83"/>
      <c r="HJI50" s="83"/>
      <c r="HJJ50" s="83"/>
      <c r="HJK50" s="83"/>
      <c r="HJL50" s="83"/>
      <c r="HJM50" s="83"/>
      <c r="HJN50" s="83"/>
      <c r="HJO50" s="83"/>
      <c r="HJP50" s="83"/>
      <c r="HJQ50" s="83"/>
      <c r="HJR50" s="83"/>
      <c r="HJS50" s="83"/>
      <c r="HJT50" s="83"/>
      <c r="HJU50" s="83"/>
      <c r="HJV50" s="83"/>
      <c r="HJW50" s="83"/>
      <c r="HJX50" s="83"/>
      <c r="HJY50" s="83"/>
      <c r="HJZ50" s="83"/>
      <c r="HKA50" s="83"/>
      <c r="HKB50" s="83"/>
      <c r="HKC50" s="83"/>
      <c r="HKD50" s="83"/>
      <c r="HKE50" s="83"/>
      <c r="HKF50" s="83"/>
      <c r="HKG50" s="83"/>
      <c r="HKH50" s="83"/>
      <c r="HKI50" s="83"/>
      <c r="HKJ50" s="83"/>
      <c r="HKK50" s="83"/>
      <c r="HKL50" s="83"/>
      <c r="HKM50" s="83"/>
      <c r="HKN50" s="83"/>
      <c r="HKO50" s="83"/>
      <c r="HKP50" s="83"/>
      <c r="HKQ50" s="83"/>
      <c r="HKR50" s="83"/>
      <c r="HKS50" s="83"/>
      <c r="HKT50" s="83"/>
      <c r="HKU50" s="83"/>
      <c r="HKV50" s="83"/>
      <c r="HKW50" s="83"/>
      <c r="HKX50" s="83"/>
      <c r="HKY50" s="83"/>
      <c r="HKZ50" s="83"/>
      <c r="HLA50" s="83"/>
      <c r="HLB50" s="83"/>
      <c r="HLC50" s="83"/>
      <c r="HLD50" s="83"/>
      <c r="HLE50" s="83"/>
      <c r="HLF50" s="83"/>
      <c r="HLG50" s="83"/>
      <c r="HLH50" s="83"/>
      <c r="HLI50" s="83"/>
      <c r="HLJ50" s="83"/>
      <c r="HLK50" s="83"/>
      <c r="HLL50" s="83"/>
      <c r="HLM50" s="83"/>
      <c r="HLN50" s="83"/>
      <c r="HLO50" s="83"/>
      <c r="HLP50" s="83"/>
      <c r="HLQ50" s="83"/>
      <c r="HLR50" s="83"/>
      <c r="HLS50" s="83"/>
      <c r="HLT50" s="83"/>
      <c r="HLU50" s="83"/>
      <c r="HLV50" s="83"/>
      <c r="HLW50" s="83"/>
      <c r="HLX50" s="83"/>
      <c r="HLY50" s="83"/>
      <c r="HLZ50" s="83"/>
      <c r="HMA50" s="83"/>
      <c r="HMB50" s="83"/>
      <c r="HMC50" s="83"/>
      <c r="HMD50" s="83"/>
      <c r="HME50" s="83"/>
      <c r="HMF50" s="83"/>
      <c r="HMG50" s="83"/>
      <c r="HMH50" s="83"/>
      <c r="HMI50" s="83"/>
      <c r="HMJ50" s="83"/>
      <c r="HMK50" s="83"/>
      <c r="HML50" s="83"/>
      <c r="HMM50" s="83"/>
      <c r="HMN50" s="83"/>
      <c r="HMO50" s="83"/>
      <c r="HMP50" s="83"/>
      <c r="HMQ50" s="83"/>
      <c r="HMR50" s="83"/>
      <c r="HMS50" s="83"/>
      <c r="HMT50" s="83"/>
      <c r="HMU50" s="83"/>
      <c r="HMV50" s="83"/>
      <c r="HMW50" s="83"/>
      <c r="HMX50" s="83"/>
      <c r="HMY50" s="83"/>
      <c r="HMZ50" s="83"/>
      <c r="HNA50" s="83"/>
      <c r="HNB50" s="83"/>
      <c r="HNC50" s="83"/>
      <c r="HND50" s="83"/>
      <c r="HNE50" s="83"/>
      <c r="HNF50" s="83"/>
      <c r="HNG50" s="83"/>
      <c r="HNH50" s="83"/>
      <c r="HNI50" s="83"/>
      <c r="HNJ50" s="83"/>
      <c r="HNK50" s="83"/>
      <c r="HNL50" s="83"/>
      <c r="HNM50" s="83"/>
      <c r="HNN50" s="83"/>
      <c r="HNO50" s="83"/>
      <c r="HNP50" s="83"/>
      <c r="HNQ50" s="83"/>
      <c r="HNR50" s="83"/>
      <c r="HNS50" s="83"/>
      <c r="HNT50" s="83"/>
      <c r="HNU50" s="83"/>
      <c r="HNV50" s="83"/>
      <c r="HNW50" s="83"/>
      <c r="HNX50" s="83"/>
      <c r="HNY50" s="83"/>
      <c r="HNZ50" s="83"/>
      <c r="HOA50" s="83"/>
      <c r="HOB50" s="83"/>
      <c r="HOC50" s="83"/>
      <c r="HOD50" s="83"/>
      <c r="HOE50" s="83"/>
      <c r="HOF50" s="83"/>
      <c r="HOG50" s="83"/>
      <c r="HOH50" s="83"/>
      <c r="HOI50" s="83"/>
      <c r="HOJ50" s="83"/>
      <c r="HOK50" s="83"/>
      <c r="HOL50" s="83"/>
      <c r="HOM50" s="83"/>
      <c r="HON50" s="83"/>
      <c r="HOO50" s="83"/>
      <c r="HOP50" s="83"/>
      <c r="HOQ50" s="83"/>
      <c r="HOR50" s="83"/>
      <c r="HOS50" s="83"/>
      <c r="HOT50" s="83"/>
      <c r="HOU50" s="83"/>
      <c r="HOV50" s="83"/>
      <c r="HOW50" s="83"/>
      <c r="HOX50" s="83"/>
      <c r="HOY50" s="83"/>
      <c r="HOZ50" s="83"/>
      <c r="HPA50" s="83"/>
      <c r="HPB50" s="83"/>
      <c r="HPC50" s="83"/>
      <c r="HPD50" s="83"/>
      <c r="HPE50" s="83"/>
      <c r="HPF50" s="83"/>
      <c r="HPG50" s="83"/>
      <c r="HPH50" s="83"/>
      <c r="HPI50" s="83"/>
      <c r="HPJ50" s="83"/>
      <c r="HPK50" s="83"/>
      <c r="HPL50" s="83"/>
      <c r="HPM50" s="83"/>
      <c r="HPN50" s="83"/>
      <c r="HPO50" s="83"/>
      <c r="HPP50" s="83"/>
      <c r="HPQ50" s="83"/>
      <c r="HPR50" s="83"/>
      <c r="HPS50" s="83"/>
      <c r="HPT50" s="83"/>
      <c r="HPU50" s="83"/>
      <c r="HPV50" s="83"/>
      <c r="HPW50" s="83"/>
      <c r="HPX50" s="83"/>
      <c r="HPY50" s="83"/>
      <c r="HPZ50" s="83"/>
      <c r="HQA50" s="83"/>
      <c r="HQB50" s="83"/>
      <c r="HQC50" s="83"/>
      <c r="HQD50" s="83"/>
      <c r="HQE50" s="83"/>
      <c r="HQF50" s="83"/>
      <c r="HQG50" s="83"/>
      <c r="HQH50" s="83"/>
      <c r="HQI50" s="83"/>
      <c r="HQJ50" s="83"/>
      <c r="HQK50" s="83"/>
      <c r="HQL50" s="83"/>
      <c r="HQM50" s="83"/>
      <c r="HQN50" s="83"/>
      <c r="HQO50" s="83"/>
      <c r="HQP50" s="83"/>
      <c r="HQQ50" s="83"/>
      <c r="HQR50" s="83"/>
      <c r="HQS50" s="83"/>
      <c r="HQT50" s="83"/>
      <c r="HQU50" s="83"/>
      <c r="HQV50" s="83"/>
      <c r="HQW50" s="83"/>
      <c r="HQX50" s="83"/>
      <c r="HQY50" s="83"/>
      <c r="HQZ50" s="83"/>
      <c r="HRA50" s="83"/>
      <c r="HRB50" s="83"/>
      <c r="HRC50" s="83"/>
      <c r="HRD50" s="83"/>
      <c r="HRE50" s="83"/>
      <c r="HRF50" s="83"/>
      <c r="HRG50" s="83"/>
      <c r="HRH50" s="83"/>
      <c r="HRI50" s="83"/>
      <c r="HRJ50" s="83"/>
      <c r="HRK50" s="83"/>
      <c r="HRL50" s="83"/>
      <c r="HRM50" s="83"/>
      <c r="HRN50" s="83"/>
      <c r="HRO50" s="83"/>
      <c r="HRP50" s="83"/>
      <c r="HRQ50" s="83"/>
      <c r="HRR50" s="83"/>
      <c r="HRS50" s="83"/>
      <c r="HRT50" s="83"/>
      <c r="HRU50" s="83"/>
      <c r="HRV50" s="83"/>
      <c r="HRW50" s="83"/>
      <c r="HRX50" s="83"/>
      <c r="HRY50" s="83"/>
      <c r="HRZ50" s="83"/>
      <c r="HSA50" s="83"/>
      <c r="HSB50" s="83"/>
      <c r="HSC50" s="83"/>
      <c r="HSD50" s="83"/>
      <c r="HSE50" s="83"/>
      <c r="HSF50" s="83"/>
      <c r="HSG50" s="83"/>
      <c r="HSH50" s="83"/>
      <c r="HSI50" s="83"/>
      <c r="HSJ50" s="83"/>
      <c r="HSK50" s="83"/>
      <c r="HSL50" s="83"/>
      <c r="HSM50" s="83"/>
      <c r="HSN50" s="83"/>
      <c r="HSO50" s="83"/>
      <c r="HSP50" s="83"/>
      <c r="HSQ50" s="83"/>
      <c r="HSR50" s="83"/>
      <c r="HSS50" s="83"/>
      <c r="HST50" s="83"/>
      <c r="HSU50" s="83"/>
      <c r="HSV50" s="83"/>
      <c r="HSW50" s="83"/>
      <c r="HSX50" s="83"/>
      <c r="HSY50" s="83"/>
      <c r="HSZ50" s="83"/>
      <c r="HTA50" s="83"/>
      <c r="HTB50" s="83"/>
      <c r="HTC50" s="83"/>
      <c r="HTD50" s="83"/>
      <c r="HTE50" s="83"/>
      <c r="HTF50" s="83"/>
      <c r="HTG50" s="83"/>
      <c r="HTH50" s="83"/>
      <c r="HTI50" s="83"/>
      <c r="HTJ50" s="83"/>
      <c r="HTK50" s="83"/>
      <c r="HTL50" s="83"/>
      <c r="HTM50" s="83"/>
      <c r="HTN50" s="83"/>
      <c r="HTO50" s="83"/>
      <c r="HTP50" s="83"/>
      <c r="HTQ50" s="83"/>
      <c r="HTR50" s="83"/>
      <c r="HTS50" s="83"/>
      <c r="HTT50" s="83"/>
      <c r="HTU50" s="83"/>
      <c r="HTV50" s="83"/>
      <c r="HTW50" s="83"/>
      <c r="HTX50" s="83"/>
      <c r="HTY50" s="83"/>
      <c r="HTZ50" s="83"/>
      <c r="HUA50" s="83"/>
      <c r="HUB50" s="83"/>
      <c r="HUC50" s="83"/>
      <c r="HUD50" s="83"/>
      <c r="HUE50" s="83"/>
      <c r="HUF50" s="83"/>
      <c r="HUG50" s="83"/>
      <c r="HUH50" s="83"/>
      <c r="HUI50" s="83"/>
      <c r="HUJ50" s="83"/>
      <c r="HUK50" s="83"/>
      <c r="HUL50" s="83"/>
      <c r="HUM50" s="83"/>
      <c r="HUN50" s="83"/>
      <c r="HUO50" s="83"/>
      <c r="HUP50" s="83"/>
      <c r="HUQ50" s="83"/>
      <c r="HUR50" s="83"/>
      <c r="HUS50" s="83"/>
      <c r="HUT50" s="83"/>
      <c r="HUU50" s="83"/>
      <c r="HUV50" s="83"/>
      <c r="HUW50" s="83"/>
      <c r="HUX50" s="83"/>
      <c r="HUY50" s="83"/>
      <c r="HUZ50" s="83"/>
      <c r="HVA50" s="83"/>
      <c r="HVB50" s="83"/>
      <c r="HVC50" s="83"/>
      <c r="HVD50" s="83"/>
      <c r="HVE50" s="83"/>
      <c r="HVF50" s="83"/>
      <c r="HVG50" s="83"/>
      <c r="HVH50" s="83"/>
      <c r="HVI50" s="83"/>
      <c r="HVJ50" s="83"/>
      <c r="HVK50" s="83"/>
      <c r="HVL50" s="83"/>
      <c r="HVM50" s="83"/>
      <c r="HVN50" s="83"/>
      <c r="HVO50" s="83"/>
      <c r="HVP50" s="83"/>
      <c r="HVQ50" s="83"/>
      <c r="HVR50" s="83"/>
      <c r="HVS50" s="83"/>
      <c r="HVT50" s="83"/>
      <c r="HVU50" s="83"/>
      <c r="HVV50" s="83"/>
      <c r="HVW50" s="83"/>
      <c r="HVX50" s="83"/>
      <c r="HVY50" s="83"/>
      <c r="HVZ50" s="83"/>
      <c r="HWA50" s="83"/>
      <c r="HWB50" s="83"/>
      <c r="HWC50" s="83"/>
      <c r="HWD50" s="83"/>
      <c r="HWE50" s="83"/>
      <c r="HWF50" s="83"/>
      <c r="HWG50" s="83"/>
      <c r="HWH50" s="83"/>
      <c r="HWI50" s="83"/>
      <c r="HWJ50" s="83"/>
      <c r="HWK50" s="83"/>
      <c r="HWL50" s="83"/>
      <c r="HWM50" s="83"/>
      <c r="HWN50" s="83"/>
      <c r="HWO50" s="83"/>
      <c r="HWP50" s="83"/>
      <c r="HWQ50" s="83"/>
      <c r="HWR50" s="83"/>
      <c r="HWS50" s="83"/>
      <c r="HWT50" s="83"/>
      <c r="HWU50" s="83"/>
      <c r="HWV50" s="83"/>
      <c r="HWW50" s="83"/>
      <c r="HWX50" s="83"/>
      <c r="HWY50" s="83"/>
      <c r="HWZ50" s="83"/>
      <c r="HXA50" s="83"/>
      <c r="HXB50" s="83"/>
      <c r="HXC50" s="83"/>
      <c r="HXD50" s="83"/>
      <c r="HXE50" s="83"/>
      <c r="HXF50" s="83"/>
      <c r="HXG50" s="83"/>
      <c r="HXH50" s="83"/>
      <c r="HXI50" s="83"/>
      <c r="HXJ50" s="83"/>
      <c r="HXK50" s="83"/>
      <c r="HXL50" s="83"/>
      <c r="HXM50" s="83"/>
      <c r="HXN50" s="83"/>
      <c r="HXO50" s="83"/>
      <c r="HXP50" s="83"/>
      <c r="HXQ50" s="83"/>
      <c r="HXR50" s="83"/>
      <c r="HXS50" s="83"/>
      <c r="HXT50" s="83"/>
      <c r="HXU50" s="83"/>
      <c r="HXV50" s="83"/>
      <c r="HXW50" s="83"/>
      <c r="HXX50" s="83"/>
      <c r="HXY50" s="83"/>
      <c r="HXZ50" s="83"/>
      <c r="HYA50" s="83"/>
      <c r="HYB50" s="83"/>
      <c r="HYC50" s="83"/>
      <c r="HYD50" s="83"/>
      <c r="HYE50" s="83"/>
      <c r="HYF50" s="83"/>
      <c r="HYG50" s="83"/>
      <c r="HYH50" s="83"/>
      <c r="HYI50" s="83"/>
      <c r="HYJ50" s="83"/>
      <c r="HYK50" s="83"/>
      <c r="HYL50" s="83"/>
      <c r="HYM50" s="83"/>
      <c r="HYN50" s="83"/>
      <c r="HYO50" s="83"/>
      <c r="HYP50" s="83"/>
      <c r="HYQ50" s="83"/>
      <c r="HYR50" s="83"/>
      <c r="HYS50" s="83"/>
      <c r="HYT50" s="83"/>
      <c r="HYU50" s="83"/>
      <c r="HYV50" s="83"/>
      <c r="HYW50" s="83"/>
      <c r="HYX50" s="83"/>
      <c r="HYY50" s="83"/>
      <c r="HYZ50" s="83"/>
      <c r="HZA50" s="83"/>
      <c r="HZB50" s="83"/>
      <c r="HZC50" s="83"/>
      <c r="HZD50" s="83"/>
      <c r="HZE50" s="83"/>
      <c r="HZF50" s="83"/>
      <c r="HZG50" s="83"/>
      <c r="HZH50" s="83"/>
      <c r="HZI50" s="83"/>
      <c r="HZJ50" s="83"/>
      <c r="HZK50" s="83"/>
      <c r="HZL50" s="83"/>
      <c r="HZM50" s="83"/>
      <c r="HZN50" s="83"/>
      <c r="HZO50" s="83"/>
      <c r="HZP50" s="83"/>
      <c r="HZQ50" s="83"/>
      <c r="HZR50" s="83"/>
      <c r="HZS50" s="83"/>
      <c r="HZT50" s="83"/>
      <c r="HZU50" s="83"/>
      <c r="HZV50" s="83"/>
      <c r="HZW50" s="83"/>
      <c r="HZX50" s="83"/>
      <c r="HZY50" s="83"/>
      <c r="HZZ50" s="83"/>
      <c r="IAA50" s="83"/>
      <c r="IAB50" s="83"/>
      <c r="IAC50" s="83"/>
      <c r="IAD50" s="83"/>
      <c r="IAE50" s="83"/>
      <c r="IAF50" s="83"/>
      <c r="IAG50" s="83"/>
      <c r="IAH50" s="83"/>
      <c r="IAI50" s="83"/>
      <c r="IAJ50" s="83"/>
      <c r="IAK50" s="83"/>
      <c r="IAL50" s="83"/>
      <c r="IAM50" s="83"/>
      <c r="IAN50" s="83"/>
      <c r="IAO50" s="83"/>
      <c r="IAP50" s="83"/>
      <c r="IAQ50" s="83"/>
      <c r="IAR50" s="83"/>
      <c r="IAS50" s="83"/>
      <c r="IAT50" s="83"/>
      <c r="IAU50" s="83"/>
      <c r="IAV50" s="83"/>
      <c r="IAW50" s="83"/>
      <c r="IAX50" s="83"/>
      <c r="IAY50" s="83"/>
      <c r="IAZ50" s="83"/>
      <c r="IBA50" s="83"/>
      <c r="IBB50" s="83"/>
      <c r="IBC50" s="83"/>
      <c r="IBD50" s="83"/>
      <c r="IBE50" s="83"/>
      <c r="IBF50" s="83"/>
      <c r="IBG50" s="83"/>
      <c r="IBH50" s="83"/>
      <c r="IBI50" s="83"/>
      <c r="IBJ50" s="83"/>
      <c r="IBK50" s="83"/>
      <c r="IBL50" s="83"/>
      <c r="IBM50" s="83"/>
      <c r="IBN50" s="83"/>
      <c r="IBO50" s="83"/>
      <c r="IBP50" s="83"/>
      <c r="IBQ50" s="83"/>
      <c r="IBR50" s="83"/>
      <c r="IBS50" s="83"/>
      <c r="IBT50" s="83"/>
      <c r="IBU50" s="83"/>
      <c r="IBV50" s="83"/>
      <c r="IBW50" s="83"/>
      <c r="IBX50" s="83"/>
      <c r="IBY50" s="83"/>
      <c r="IBZ50" s="83"/>
      <c r="ICA50" s="83"/>
      <c r="ICB50" s="83"/>
      <c r="ICC50" s="83"/>
      <c r="ICD50" s="83"/>
      <c r="ICE50" s="83"/>
      <c r="ICF50" s="83"/>
      <c r="ICG50" s="83"/>
      <c r="ICH50" s="83"/>
      <c r="ICI50" s="83"/>
      <c r="ICJ50" s="83"/>
      <c r="ICK50" s="83"/>
      <c r="ICL50" s="83"/>
      <c r="ICM50" s="83"/>
      <c r="ICN50" s="83"/>
      <c r="ICO50" s="83"/>
      <c r="ICP50" s="83"/>
      <c r="ICQ50" s="83"/>
      <c r="ICR50" s="83"/>
      <c r="ICS50" s="83"/>
      <c r="ICT50" s="83"/>
      <c r="ICU50" s="83"/>
      <c r="ICV50" s="83"/>
      <c r="ICW50" s="83"/>
      <c r="ICX50" s="83"/>
      <c r="ICY50" s="83"/>
      <c r="ICZ50" s="83"/>
      <c r="IDA50" s="83"/>
      <c r="IDB50" s="83"/>
      <c r="IDC50" s="83"/>
      <c r="IDD50" s="83"/>
      <c r="IDE50" s="83"/>
      <c r="IDF50" s="83"/>
      <c r="IDG50" s="83"/>
      <c r="IDH50" s="83"/>
      <c r="IDI50" s="83"/>
      <c r="IDJ50" s="83"/>
      <c r="IDK50" s="83"/>
      <c r="IDL50" s="83"/>
      <c r="IDM50" s="83"/>
      <c r="IDN50" s="83"/>
      <c r="IDO50" s="83"/>
      <c r="IDP50" s="83"/>
      <c r="IDQ50" s="83"/>
      <c r="IDR50" s="83"/>
      <c r="IDS50" s="83"/>
      <c r="IDT50" s="83"/>
      <c r="IDU50" s="83"/>
      <c r="IDV50" s="83"/>
      <c r="IDW50" s="83"/>
      <c r="IDX50" s="83"/>
      <c r="IDY50" s="83"/>
      <c r="IDZ50" s="83"/>
      <c r="IEA50" s="83"/>
      <c r="IEB50" s="83"/>
      <c r="IEC50" s="83"/>
      <c r="IED50" s="83"/>
      <c r="IEE50" s="83"/>
      <c r="IEF50" s="83"/>
      <c r="IEG50" s="83"/>
      <c r="IEH50" s="83"/>
      <c r="IEI50" s="83"/>
      <c r="IEJ50" s="83"/>
      <c r="IEK50" s="83"/>
      <c r="IEL50" s="83"/>
      <c r="IEM50" s="83"/>
      <c r="IEN50" s="83"/>
      <c r="IEO50" s="83"/>
      <c r="IEP50" s="83"/>
      <c r="IEQ50" s="83"/>
      <c r="IER50" s="83"/>
      <c r="IES50" s="83"/>
      <c r="IET50" s="83"/>
      <c r="IEU50" s="83"/>
      <c r="IEV50" s="83"/>
      <c r="IEW50" s="83"/>
      <c r="IEX50" s="83"/>
      <c r="IEY50" s="83"/>
      <c r="IEZ50" s="83"/>
      <c r="IFA50" s="83"/>
      <c r="IFB50" s="83"/>
      <c r="IFC50" s="83"/>
      <c r="IFD50" s="83"/>
      <c r="IFE50" s="83"/>
      <c r="IFF50" s="83"/>
      <c r="IFG50" s="83"/>
      <c r="IFH50" s="83"/>
      <c r="IFI50" s="83"/>
      <c r="IFJ50" s="83"/>
      <c r="IFK50" s="83"/>
      <c r="IFL50" s="83"/>
      <c r="IFM50" s="83"/>
      <c r="IFN50" s="83"/>
      <c r="IFO50" s="83"/>
      <c r="IFP50" s="83"/>
      <c r="IFQ50" s="83"/>
      <c r="IFR50" s="83"/>
      <c r="IFS50" s="83"/>
      <c r="IFT50" s="83"/>
      <c r="IFU50" s="83"/>
      <c r="IFV50" s="83"/>
      <c r="IFW50" s="83"/>
      <c r="IFX50" s="83"/>
      <c r="IFY50" s="83"/>
      <c r="IFZ50" s="83"/>
      <c r="IGA50" s="83"/>
      <c r="IGB50" s="83"/>
      <c r="IGC50" s="83"/>
      <c r="IGD50" s="83"/>
      <c r="IGE50" s="83"/>
      <c r="IGF50" s="83"/>
      <c r="IGG50" s="83"/>
      <c r="IGH50" s="83"/>
      <c r="IGI50" s="83"/>
      <c r="IGJ50" s="83"/>
      <c r="IGK50" s="83"/>
      <c r="IGL50" s="83"/>
      <c r="IGM50" s="83"/>
      <c r="IGN50" s="83"/>
      <c r="IGO50" s="83"/>
      <c r="IGP50" s="83"/>
      <c r="IGQ50" s="83"/>
      <c r="IGR50" s="83"/>
      <c r="IGS50" s="83"/>
      <c r="IGT50" s="83"/>
      <c r="IGU50" s="83"/>
      <c r="IGV50" s="83"/>
      <c r="IGW50" s="83"/>
      <c r="IGX50" s="83"/>
      <c r="IGY50" s="83"/>
      <c r="IGZ50" s="83"/>
      <c r="IHA50" s="83"/>
      <c r="IHB50" s="83"/>
      <c r="IHC50" s="83"/>
      <c r="IHD50" s="83"/>
      <c r="IHE50" s="83"/>
      <c r="IHF50" s="83"/>
      <c r="IHG50" s="83"/>
      <c r="IHH50" s="83"/>
      <c r="IHI50" s="83"/>
      <c r="IHJ50" s="83"/>
      <c r="IHK50" s="83"/>
      <c r="IHL50" s="83"/>
      <c r="IHM50" s="83"/>
      <c r="IHN50" s="83"/>
      <c r="IHO50" s="83"/>
      <c r="IHP50" s="83"/>
      <c r="IHQ50" s="83"/>
      <c r="IHR50" s="83"/>
      <c r="IHS50" s="83"/>
      <c r="IHT50" s="83"/>
      <c r="IHU50" s="83"/>
      <c r="IHV50" s="83"/>
      <c r="IHW50" s="83"/>
      <c r="IHX50" s="83"/>
      <c r="IHY50" s="83"/>
      <c r="IHZ50" s="83"/>
      <c r="IIA50" s="83"/>
      <c r="IIB50" s="83"/>
      <c r="IIC50" s="83"/>
      <c r="IID50" s="83"/>
      <c r="IIE50" s="83"/>
      <c r="IIF50" s="83"/>
      <c r="IIG50" s="83"/>
      <c r="IIH50" s="83"/>
      <c r="III50" s="83"/>
      <c r="IIJ50" s="83"/>
      <c r="IIK50" s="83"/>
      <c r="IIL50" s="83"/>
      <c r="IIM50" s="83"/>
      <c r="IIN50" s="83"/>
      <c r="IIO50" s="83"/>
      <c r="IIP50" s="83"/>
      <c r="IIQ50" s="83"/>
      <c r="IIR50" s="83"/>
      <c r="IIS50" s="83"/>
      <c r="IIT50" s="83"/>
      <c r="IIU50" s="83"/>
      <c r="IIV50" s="83"/>
      <c r="IIW50" s="83"/>
      <c r="IIX50" s="83"/>
      <c r="IIY50" s="83"/>
      <c r="IIZ50" s="83"/>
      <c r="IJA50" s="83"/>
      <c r="IJB50" s="83"/>
      <c r="IJC50" s="83"/>
      <c r="IJD50" s="83"/>
      <c r="IJE50" s="83"/>
      <c r="IJF50" s="83"/>
      <c r="IJG50" s="83"/>
      <c r="IJH50" s="83"/>
      <c r="IJI50" s="83"/>
      <c r="IJJ50" s="83"/>
      <c r="IJK50" s="83"/>
      <c r="IJL50" s="83"/>
      <c r="IJM50" s="83"/>
      <c r="IJN50" s="83"/>
      <c r="IJO50" s="83"/>
      <c r="IJP50" s="83"/>
      <c r="IJQ50" s="83"/>
      <c r="IJR50" s="83"/>
      <c r="IJS50" s="83"/>
      <c r="IJT50" s="83"/>
      <c r="IJU50" s="83"/>
      <c r="IJV50" s="83"/>
      <c r="IJW50" s="83"/>
      <c r="IJX50" s="83"/>
      <c r="IJY50" s="83"/>
      <c r="IJZ50" s="83"/>
      <c r="IKA50" s="83"/>
      <c r="IKB50" s="83"/>
      <c r="IKC50" s="83"/>
      <c r="IKD50" s="83"/>
      <c r="IKE50" s="83"/>
      <c r="IKF50" s="83"/>
      <c r="IKG50" s="83"/>
      <c r="IKH50" s="83"/>
      <c r="IKI50" s="83"/>
      <c r="IKJ50" s="83"/>
      <c r="IKK50" s="83"/>
      <c r="IKL50" s="83"/>
      <c r="IKM50" s="83"/>
      <c r="IKN50" s="83"/>
      <c r="IKO50" s="83"/>
      <c r="IKP50" s="83"/>
      <c r="IKQ50" s="83"/>
      <c r="IKR50" s="83"/>
      <c r="IKS50" s="83"/>
      <c r="IKT50" s="83"/>
      <c r="IKU50" s="83"/>
      <c r="IKV50" s="83"/>
      <c r="IKW50" s="83"/>
      <c r="IKX50" s="83"/>
      <c r="IKY50" s="83"/>
      <c r="IKZ50" s="83"/>
      <c r="ILA50" s="83"/>
      <c r="ILB50" s="83"/>
      <c r="ILC50" s="83"/>
      <c r="ILD50" s="83"/>
      <c r="ILE50" s="83"/>
      <c r="ILF50" s="83"/>
      <c r="ILG50" s="83"/>
      <c r="ILH50" s="83"/>
      <c r="ILI50" s="83"/>
      <c r="ILJ50" s="83"/>
      <c r="ILK50" s="83"/>
      <c r="ILL50" s="83"/>
      <c r="ILM50" s="83"/>
      <c r="ILN50" s="83"/>
      <c r="ILO50" s="83"/>
      <c r="ILP50" s="83"/>
      <c r="ILQ50" s="83"/>
      <c r="ILR50" s="83"/>
      <c r="ILS50" s="83"/>
      <c r="ILT50" s="83"/>
      <c r="ILU50" s="83"/>
      <c r="ILV50" s="83"/>
      <c r="ILW50" s="83"/>
      <c r="ILX50" s="83"/>
      <c r="ILY50" s="83"/>
      <c r="ILZ50" s="83"/>
      <c r="IMA50" s="83"/>
      <c r="IMB50" s="83"/>
      <c r="IMC50" s="83"/>
      <c r="IMD50" s="83"/>
      <c r="IME50" s="83"/>
      <c r="IMF50" s="83"/>
      <c r="IMG50" s="83"/>
      <c r="IMH50" s="83"/>
      <c r="IMI50" s="83"/>
      <c r="IMJ50" s="83"/>
      <c r="IMK50" s="83"/>
      <c r="IML50" s="83"/>
      <c r="IMM50" s="83"/>
      <c r="IMN50" s="83"/>
      <c r="IMO50" s="83"/>
      <c r="IMP50" s="83"/>
      <c r="IMQ50" s="83"/>
      <c r="IMR50" s="83"/>
      <c r="IMS50" s="83"/>
      <c r="IMT50" s="83"/>
      <c r="IMU50" s="83"/>
      <c r="IMV50" s="83"/>
      <c r="IMW50" s="83"/>
      <c r="IMX50" s="83"/>
      <c r="IMY50" s="83"/>
      <c r="IMZ50" s="83"/>
      <c r="INA50" s="83"/>
      <c r="INB50" s="83"/>
      <c r="INC50" s="83"/>
      <c r="IND50" s="83"/>
      <c r="INE50" s="83"/>
      <c r="INF50" s="83"/>
      <c r="ING50" s="83"/>
      <c r="INH50" s="83"/>
      <c r="INI50" s="83"/>
      <c r="INJ50" s="83"/>
      <c r="INK50" s="83"/>
      <c r="INL50" s="83"/>
      <c r="INM50" s="83"/>
      <c r="INN50" s="83"/>
      <c r="INO50" s="83"/>
      <c r="INP50" s="83"/>
      <c r="INQ50" s="83"/>
      <c r="INR50" s="83"/>
      <c r="INS50" s="83"/>
      <c r="INT50" s="83"/>
      <c r="INU50" s="83"/>
      <c r="INV50" s="83"/>
      <c r="INW50" s="83"/>
      <c r="INX50" s="83"/>
      <c r="INY50" s="83"/>
      <c r="INZ50" s="83"/>
      <c r="IOA50" s="83"/>
      <c r="IOB50" s="83"/>
      <c r="IOC50" s="83"/>
      <c r="IOD50" s="83"/>
      <c r="IOE50" s="83"/>
      <c r="IOF50" s="83"/>
      <c r="IOG50" s="83"/>
      <c r="IOH50" s="83"/>
      <c r="IOI50" s="83"/>
      <c r="IOJ50" s="83"/>
      <c r="IOK50" s="83"/>
      <c r="IOL50" s="83"/>
      <c r="IOM50" s="83"/>
      <c r="ION50" s="83"/>
      <c r="IOO50" s="83"/>
      <c r="IOP50" s="83"/>
      <c r="IOQ50" s="83"/>
      <c r="IOR50" s="83"/>
      <c r="IOS50" s="83"/>
      <c r="IOT50" s="83"/>
      <c r="IOU50" s="83"/>
      <c r="IOV50" s="83"/>
      <c r="IOW50" s="83"/>
      <c r="IOX50" s="83"/>
      <c r="IOY50" s="83"/>
      <c r="IOZ50" s="83"/>
      <c r="IPA50" s="83"/>
      <c r="IPB50" s="83"/>
      <c r="IPC50" s="83"/>
      <c r="IPD50" s="83"/>
      <c r="IPE50" s="83"/>
      <c r="IPF50" s="83"/>
      <c r="IPG50" s="83"/>
      <c r="IPH50" s="83"/>
      <c r="IPI50" s="83"/>
      <c r="IPJ50" s="83"/>
      <c r="IPK50" s="83"/>
      <c r="IPL50" s="83"/>
      <c r="IPM50" s="83"/>
      <c r="IPN50" s="83"/>
      <c r="IPO50" s="83"/>
      <c r="IPP50" s="83"/>
      <c r="IPQ50" s="83"/>
      <c r="IPR50" s="83"/>
      <c r="IPS50" s="83"/>
      <c r="IPT50" s="83"/>
      <c r="IPU50" s="83"/>
      <c r="IPV50" s="83"/>
      <c r="IPW50" s="83"/>
      <c r="IPX50" s="83"/>
      <c r="IPY50" s="83"/>
      <c r="IPZ50" s="83"/>
      <c r="IQA50" s="83"/>
      <c r="IQB50" s="83"/>
      <c r="IQC50" s="83"/>
      <c r="IQD50" s="83"/>
      <c r="IQE50" s="83"/>
      <c r="IQF50" s="83"/>
      <c r="IQG50" s="83"/>
      <c r="IQH50" s="83"/>
      <c r="IQI50" s="83"/>
      <c r="IQJ50" s="83"/>
      <c r="IQK50" s="83"/>
      <c r="IQL50" s="83"/>
      <c r="IQM50" s="83"/>
      <c r="IQN50" s="83"/>
      <c r="IQO50" s="83"/>
      <c r="IQP50" s="83"/>
      <c r="IQQ50" s="83"/>
      <c r="IQR50" s="83"/>
      <c r="IQS50" s="83"/>
      <c r="IQT50" s="83"/>
      <c r="IQU50" s="83"/>
      <c r="IQV50" s="83"/>
      <c r="IQW50" s="83"/>
      <c r="IQX50" s="83"/>
      <c r="IQY50" s="83"/>
      <c r="IQZ50" s="83"/>
      <c r="IRA50" s="83"/>
      <c r="IRB50" s="83"/>
      <c r="IRC50" s="83"/>
      <c r="IRD50" s="83"/>
      <c r="IRE50" s="83"/>
      <c r="IRF50" s="83"/>
      <c r="IRG50" s="83"/>
      <c r="IRH50" s="83"/>
      <c r="IRI50" s="83"/>
      <c r="IRJ50" s="83"/>
      <c r="IRK50" s="83"/>
      <c r="IRL50" s="83"/>
      <c r="IRM50" s="83"/>
      <c r="IRN50" s="83"/>
      <c r="IRO50" s="83"/>
      <c r="IRP50" s="83"/>
      <c r="IRQ50" s="83"/>
      <c r="IRR50" s="83"/>
      <c r="IRS50" s="83"/>
      <c r="IRT50" s="83"/>
      <c r="IRU50" s="83"/>
      <c r="IRV50" s="83"/>
      <c r="IRW50" s="83"/>
      <c r="IRX50" s="83"/>
      <c r="IRY50" s="83"/>
      <c r="IRZ50" s="83"/>
      <c r="ISA50" s="83"/>
      <c r="ISB50" s="83"/>
      <c r="ISC50" s="83"/>
      <c r="ISD50" s="83"/>
      <c r="ISE50" s="83"/>
      <c r="ISF50" s="83"/>
      <c r="ISG50" s="83"/>
      <c r="ISH50" s="83"/>
      <c r="ISI50" s="83"/>
      <c r="ISJ50" s="83"/>
      <c r="ISK50" s="83"/>
      <c r="ISL50" s="83"/>
      <c r="ISM50" s="83"/>
      <c r="ISN50" s="83"/>
      <c r="ISO50" s="83"/>
      <c r="ISP50" s="83"/>
      <c r="ISQ50" s="83"/>
      <c r="ISR50" s="83"/>
      <c r="ISS50" s="83"/>
      <c r="IST50" s="83"/>
      <c r="ISU50" s="83"/>
      <c r="ISV50" s="83"/>
      <c r="ISW50" s="83"/>
      <c r="ISX50" s="83"/>
      <c r="ISY50" s="83"/>
      <c r="ISZ50" s="83"/>
      <c r="ITA50" s="83"/>
      <c r="ITB50" s="83"/>
      <c r="ITC50" s="83"/>
      <c r="ITD50" s="83"/>
      <c r="ITE50" s="83"/>
      <c r="ITF50" s="83"/>
      <c r="ITG50" s="83"/>
      <c r="ITH50" s="83"/>
      <c r="ITI50" s="83"/>
      <c r="ITJ50" s="83"/>
      <c r="ITK50" s="83"/>
      <c r="ITL50" s="83"/>
      <c r="ITM50" s="83"/>
      <c r="ITN50" s="83"/>
      <c r="ITO50" s="83"/>
      <c r="ITP50" s="83"/>
      <c r="ITQ50" s="83"/>
      <c r="ITR50" s="83"/>
      <c r="ITS50" s="83"/>
      <c r="ITT50" s="83"/>
      <c r="ITU50" s="83"/>
      <c r="ITV50" s="83"/>
      <c r="ITW50" s="83"/>
      <c r="ITX50" s="83"/>
      <c r="ITY50" s="83"/>
      <c r="ITZ50" s="83"/>
      <c r="IUA50" s="83"/>
      <c r="IUB50" s="83"/>
      <c r="IUC50" s="83"/>
      <c r="IUD50" s="83"/>
      <c r="IUE50" s="83"/>
      <c r="IUF50" s="83"/>
      <c r="IUG50" s="83"/>
      <c r="IUH50" s="83"/>
      <c r="IUI50" s="83"/>
      <c r="IUJ50" s="83"/>
      <c r="IUK50" s="83"/>
      <c r="IUL50" s="83"/>
      <c r="IUM50" s="83"/>
      <c r="IUN50" s="83"/>
      <c r="IUO50" s="83"/>
      <c r="IUP50" s="83"/>
      <c r="IUQ50" s="83"/>
      <c r="IUR50" s="83"/>
      <c r="IUS50" s="83"/>
      <c r="IUT50" s="83"/>
      <c r="IUU50" s="83"/>
      <c r="IUV50" s="83"/>
      <c r="IUW50" s="83"/>
      <c r="IUX50" s="83"/>
      <c r="IUY50" s="83"/>
      <c r="IUZ50" s="83"/>
      <c r="IVA50" s="83"/>
      <c r="IVB50" s="83"/>
      <c r="IVC50" s="83"/>
      <c r="IVD50" s="83"/>
      <c r="IVE50" s="83"/>
      <c r="IVF50" s="83"/>
      <c r="IVG50" s="83"/>
      <c r="IVH50" s="83"/>
      <c r="IVI50" s="83"/>
      <c r="IVJ50" s="83"/>
      <c r="IVK50" s="83"/>
      <c r="IVL50" s="83"/>
      <c r="IVM50" s="83"/>
      <c r="IVN50" s="83"/>
      <c r="IVO50" s="83"/>
      <c r="IVP50" s="83"/>
      <c r="IVQ50" s="83"/>
      <c r="IVR50" s="83"/>
      <c r="IVS50" s="83"/>
      <c r="IVT50" s="83"/>
      <c r="IVU50" s="83"/>
      <c r="IVV50" s="83"/>
      <c r="IVW50" s="83"/>
      <c r="IVX50" s="83"/>
      <c r="IVY50" s="83"/>
      <c r="IVZ50" s="83"/>
      <c r="IWA50" s="83"/>
      <c r="IWB50" s="83"/>
      <c r="IWC50" s="83"/>
      <c r="IWD50" s="83"/>
      <c r="IWE50" s="83"/>
      <c r="IWF50" s="83"/>
      <c r="IWG50" s="83"/>
      <c r="IWH50" s="83"/>
      <c r="IWI50" s="83"/>
      <c r="IWJ50" s="83"/>
      <c r="IWK50" s="83"/>
      <c r="IWL50" s="83"/>
      <c r="IWM50" s="83"/>
      <c r="IWN50" s="83"/>
      <c r="IWO50" s="83"/>
      <c r="IWP50" s="83"/>
      <c r="IWQ50" s="83"/>
      <c r="IWR50" s="83"/>
      <c r="IWS50" s="83"/>
      <c r="IWT50" s="83"/>
      <c r="IWU50" s="83"/>
      <c r="IWV50" s="83"/>
      <c r="IWW50" s="83"/>
      <c r="IWX50" s="83"/>
      <c r="IWY50" s="83"/>
      <c r="IWZ50" s="83"/>
      <c r="IXA50" s="83"/>
      <c r="IXB50" s="83"/>
      <c r="IXC50" s="83"/>
      <c r="IXD50" s="83"/>
      <c r="IXE50" s="83"/>
      <c r="IXF50" s="83"/>
      <c r="IXG50" s="83"/>
      <c r="IXH50" s="83"/>
      <c r="IXI50" s="83"/>
      <c r="IXJ50" s="83"/>
      <c r="IXK50" s="83"/>
      <c r="IXL50" s="83"/>
      <c r="IXM50" s="83"/>
      <c r="IXN50" s="83"/>
      <c r="IXO50" s="83"/>
      <c r="IXP50" s="83"/>
      <c r="IXQ50" s="83"/>
      <c r="IXR50" s="83"/>
      <c r="IXS50" s="83"/>
      <c r="IXT50" s="83"/>
      <c r="IXU50" s="83"/>
      <c r="IXV50" s="83"/>
      <c r="IXW50" s="83"/>
      <c r="IXX50" s="83"/>
      <c r="IXY50" s="83"/>
      <c r="IXZ50" s="83"/>
      <c r="IYA50" s="83"/>
      <c r="IYB50" s="83"/>
      <c r="IYC50" s="83"/>
      <c r="IYD50" s="83"/>
      <c r="IYE50" s="83"/>
      <c r="IYF50" s="83"/>
      <c r="IYG50" s="83"/>
      <c r="IYH50" s="83"/>
      <c r="IYI50" s="83"/>
      <c r="IYJ50" s="83"/>
      <c r="IYK50" s="83"/>
      <c r="IYL50" s="83"/>
      <c r="IYM50" s="83"/>
      <c r="IYN50" s="83"/>
      <c r="IYO50" s="83"/>
      <c r="IYP50" s="83"/>
      <c r="IYQ50" s="83"/>
      <c r="IYR50" s="83"/>
      <c r="IYS50" s="83"/>
      <c r="IYT50" s="83"/>
      <c r="IYU50" s="83"/>
      <c r="IYV50" s="83"/>
      <c r="IYW50" s="83"/>
      <c r="IYX50" s="83"/>
      <c r="IYY50" s="83"/>
      <c r="IYZ50" s="83"/>
      <c r="IZA50" s="83"/>
      <c r="IZB50" s="83"/>
      <c r="IZC50" s="83"/>
      <c r="IZD50" s="83"/>
      <c r="IZE50" s="83"/>
      <c r="IZF50" s="83"/>
      <c r="IZG50" s="83"/>
      <c r="IZH50" s="83"/>
      <c r="IZI50" s="83"/>
      <c r="IZJ50" s="83"/>
      <c r="IZK50" s="83"/>
      <c r="IZL50" s="83"/>
      <c r="IZM50" s="83"/>
      <c r="IZN50" s="83"/>
      <c r="IZO50" s="83"/>
      <c r="IZP50" s="83"/>
      <c r="IZQ50" s="83"/>
      <c r="IZR50" s="83"/>
      <c r="IZS50" s="83"/>
      <c r="IZT50" s="83"/>
      <c r="IZU50" s="83"/>
      <c r="IZV50" s="83"/>
      <c r="IZW50" s="83"/>
      <c r="IZX50" s="83"/>
      <c r="IZY50" s="83"/>
      <c r="IZZ50" s="83"/>
      <c r="JAA50" s="83"/>
      <c r="JAB50" s="83"/>
      <c r="JAC50" s="83"/>
      <c r="JAD50" s="83"/>
      <c r="JAE50" s="83"/>
      <c r="JAF50" s="83"/>
      <c r="JAG50" s="83"/>
      <c r="JAH50" s="83"/>
      <c r="JAI50" s="83"/>
      <c r="JAJ50" s="83"/>
      <c r="JAK50" s="83"/>
      <c r="JAL50" s="83"/>
      <c r="JAM50" s="83"/>
      <c r="JAN50" s="83"/>
      <c r="JAO50" s="83"/>
      <c r="JAP50" s="83"/>
      <c r="JAQ50" s="83"/>
      <c r="JAR50" s="83"/>
      <c r="JAS50" s="83"/>
      <c r="JAT50" s="83"/>
      <c r="JAU50" s="83"/>
      <c r="JAV50" s="83"/>
      <c r="JAW50" s="83"/>
      <c r="JAX50" s="83"/>
      <c r="JAY50" s="83"/>
      <c r="JAZ50" s="83"/>
      <c r="JBA50" s="83"/>
      <c r="JBB50" s="83"/>
      <c r="JBC50" s="83"/>
      <c r="JBD50" s="83"/>
      <c r="JBE50" s="83"/>
      <c r="JBF50" s="83"/>
      <c r="JBG50" s="83"/>
      <c r="JBH50" s="83"/>
      <c r="JBI50" s="83"/>
      <c r="JBJ50" s="83"/>
      <c r="JBK50" s="83"/>
      <c r="JBL50" s="83"/>
      <c r="JBM50" s="83"/>
      <c r="JBN50" s="83"/>
      <c r="JBO50" s="83"/>
      <c r="JBP50" s="83"/>
      <c r="JBQ50" s="83"/>
      <c r="JBR50" s="83"/>
      <c r="JBS50" s="83"/>
      <c r="JBT50" s="83"/>
      <c r="JBU50" s="83"/>
      <c r="JBV50" s="83"/>
      <c r="JBW50" s="83"/>
      <c r="JBX50" s="83"/>
      <c r="JBY50" s="83"/>
      <c r="JBZ50" s="83"/>
      <c r="JCA50" s="83"/>
      <c r="JCB50" s="83"/>
      <c r="JCC50" s="83"/>
      <c r="JCD50" s="83"/>
      <c r="JCE50" s="83"/>
      <c r="JCF50" s="83"/>
      <c r="JCG50" s="83"/>
      <c r="JCH50" s="83"/>
      <c r="JCI50" s="83"/>
      <c r="JCJ50" s="83"/>
      <c r="JCK50" s="83"/>
      <c r="JCL50" s="83"/>
      <c r="JCM50" s="83"/>
      <c r="JCN50" s="83"/>
      <c r="JCO50" s="83"/>
      <c r="JCP50" s="83"/>
      <c r="JCQ50" s="83"/>
      <c r="JCR50" s="83"/>
      <c r="JCS50" s="83"/>
      <c r="JCT50" s="83"/>
      <c r="JCU50" s="83"/>
      <c r="JCV50" s="83"/>
      <c r="JCW50" s="83"/>
      <c r="JCX50" s="83"/>
      <c r="JCY50" s="83"/>
      <c r="JCZ50" s="83"/>
      <c r="JDA50" s="83"/>
      <c r="JDB50" s="83"/>
      <c r="JDC50" s="83"/>
      <c r="JDD50" s="83"/>
      <c r="JDE50" s="83"/>
      <c r="JDF50" s="83"/>
      <c r="JDG50" s="83"/>
      <c r="JDH50" s="83"/>
      <c r="JDI50" s="83"/>
      <c r="JDJ50" s="83"/>
      <c r="JDK50" s="83"/>
      <c r="JDL50" s="83"/>
      <c r="JDM50" s="83"/>
      <c r="JDN50" s="83"/>
      <c r="JDO50" s="83"/>
      <c r="JDP50" s="83"/>
      <c r="JDQ50" s="83"/>
      <c r="JDR50" s="83"/>
      <c r="JDS50" s="83"/>
      <c r="JDT50" s="83"/>
      <c r="JDU50" s="83"/>
      <c r="JDV50" s="83"/>
      <c r="JDW50" s="83"/>
      <c r="JDX50" s="83"/>
      <c r="JDY50" s="83"/>
      <c r="JDZ50" s="83"/>
      <c r="JEA50" s="83"/>
      <c r="JEB50" s="83"/>
      <c r="JEC50" s="83"/>
      <c r="JED50" s="83"/>
      <c r="JEE50" s="83"/>
      <c r="JEF50" s="83"/>
      <c r="JEG50" s="83"/>
      <c r="JEH50" s="83"/>
      <c r="JEI50" s="83"/>
      <c r="JEJ50" s="83"/>
      <c r="JEK50" s="83"/>
      <c r="JEL50" s="83"/>
      <c r="JEM50" s="83"/>
      <c r="JEN50" s="83"/>
      <c r="JEO50" s="83"/>
      <c r="JEP50" s="83"/>
      <c r="JEQ50" s="83"/>
      <c r="JER50" s="83"/>
      <c r="JES50" s="83"/>
      <c r="JET50" s="83"/>
      <c r="JEU50" s="83"/>
      <c r="JEV50" s="83"/>
      <c r="JEW50" s="83"/>
      <c r="JEX50" s="83"/>
      <c r="JEY50" s="83"/>
      <c r="JEZ50" s="83"/>
      <c r="JFA50" s="83"/>
      <c r="JFB50" s="83"/>
      <c r="JFC50" s="83"/>
      <c r="JFD50" s="83"/>
      <c r="JFE50" s="83"/>
      <c r="JFF50" s="83"/>
      <c r="JFG50" s="83"/>
      <c r="JFH50" s="83"/>
      <c r="JFI50" s="83"/>
      <c r="JFJ50" s="83"/>
      <c r="JFK50" s="83"/>
      <c r="JFL50" s="83"/>
      <c r="JFM50" s="83"/>
      <c r="JFN50" s="83"/>
      <c r="JFO50" s="83"/>
      <c r="JFP50" s="83"/>
      <c r="JFQ50" s="83"/>
      <c r="JFR50" s="83"/>
      <c r="JFS50" s="83"/>
      <c r="JFT50" s="83"/>
      <c r="JFU50" s="83"/>
      <c r="JFV50" s="83"/>
      <c r="JFW50" s="83"/>
      <c r="JFX50" s="83"/>
      <c r="JFY50" s="83"/>
      <c r="JFZ50" s="83"/>
      <c r="JGA50" s="83"/>
      <c r="JGB50" s="83"/>
      <c r="JGC50" s="83"/>
      <c r="JGD50" s="83"/>
      <c r="JGE50" s="83"/>
      <c r="JGF50" s="83"/>
      <c r="JGG50" s="83"/>
      <c r="JGH50" s="83"/>
      <c r="JGI50" s="83"/>
      <c r="JGJ50" s="83"/>
      <c r="JGK50" s="83"/>
      <c r="JGL50" s="83"/>
      <c r="JGM50" s="83"/>
      <c r="JGN50" s="83"/>
      <c r="JGO50" s="83"/>
      <c r="JGP50" s="83"/>
      <c r="JGQ50" s="83"/>
      <c r="JGR50" s="83"/>
      <c r="JGS50" s="83"/>
      <c r="JGT50" s="83"/>
      <c r="JGU50" s="83"/>
      <c r="JGV50" s="83"/>
      <c r="JGW50" s="83"/>
      <c r="JGX50" s="83"/>
      <c r="JGY50" s="83"/>
      <c r="JGZ50" s="83"/>
      <c r="JHA50" s="83"/>
      <c r="JHB50" s="83"/>
      <c r="JHC50" s="83"/>
      <c r="JHD50" s="83"/>
      <c r="JHE50" s="83"/>
      <c r="JHF50" s="83"/>
      <c r="JHG50" s="83"/>
      <c r="JHH50" s="83"/>
      <c r="JHI50" s="83"/>
      <c r="JHJ50" s="83"/>
      <c r="JHK50" s="83"/>
      <c r="JHL50" s="83"/>
      <c r="JHM50" s="83"/>
      <c r="JHN50" s="83"/>
      <c r="JHO50" s="83"/>
      <c r="JHP50" s="83"/>
      <c r="JHQ50" s="83"/>
      <c r="JHR50" s="83"/>
      <c r="JHS50" s="83"/>
      <c r="JHT50" s="83"/>
      <c r="JHU50" s="83"/>
      <c r="JHV50" s="83"/>
      <c r="JHW50" s="83"/>
      <c r="JHX50" s="83"/>
      <c r="JHY50" s="83"/>
      <c r="JHZ50" s="83"/>
      <c r="JIA50" s="83"/>
      <c r="JIB50" s="83"/>
      <c r="JIC50" s="83"/>
      <c r="JID50" s="83"/>
      <c r="JIE50" s="83"/>
      <c r="JIF50" s="83"/>
      <c r="JIG50" s="83"/>
      <c r="JIH50" s="83"/>
      <c r="JII50" s="83"/>
      <c r="JIJ50" s="83"/>
      <c r="JIK50" s="83"/>
      <c r="JIL50" s="83"/>
      <c r="JIM50" s="83"/>
      <c r="JIN50" s="83"/>
      <c r="JIO50" s="83"/>
      <c r="JIP50" s="83"/>
      <c r="JIQ50" s="83"/>
      <c r="JIR50" s="83"/>
      <c r="JIS50" s="83"/>
      <c r="JIT50" s="83"/>
      <c r="JIU50" s="83"/>
      <c r="JIV50" s="83"/>
      <c r="JIW50" s="83"/>
      <c r="JIX50" s="83"/>
      <c r="JIY50" s="83"/>
      <c r="JIZ50" s="83"/>
      <c r="JJA50" s="83"/>
      <c r="JJB50" s="83"/>
      <c r="JJC50" s="83"/>
      <c r="JJD50" s="83"/>
      <c r="JJE50" s="83"/>
      <c r="JJF50" s="83"/>
      <c r="JJG50" s="83"/>
      <c r="JJH50" s="83"/>
      <c r="JJI50" s="83"/>
      <c r="JJJ50" s="83"/>
      <c r="JJK50" s="83"/>
      <c r="JJL50" s="83"/>
      <c r="JJM50" s="83"/>
      <c r="JJN50" s="83"/>
      <c r="JJO50" s="83"/>
      <c r="JJP50" s="83"/>
      <c r="JJQ50" s="83"/>
      <c r="JJR50" s="83"/>
      <c r="JJS50" s="83"/>
      <c r="JJT50" s="83"/>
      <c r="JJU50" s="83"/>
      <c r="JJV50" s="83"/>
      <c r="JJW50" s="83"/>
      <c r="JJX50" s="83"/>
      <c r="JJY50" s="83"/>
      <c r="JJZ50" s="83"/>
      <c r="JKA50" s="83"/>
      <c r="JKB50" s="83"/>
      <c r="JKC50" s="83"/>
      <c r="JKD50" s="83"/>
      <c r="JKE50" s="83"/>
      <c r="JKF50" s="83"/>
      <c r="JKG50" s="83"/>
      <c r="JKH50" s="83"/>
      <c r="JKI50" s="83"/>
      <c r="JKJ50" s="83"/>
      <c r="JKK50" s="83"/>
      <c r="JKL50" s="83"/>
      <c r="JKM50" s="83"/>
      <c r="JKN50" s="83"/>
      <c r="JKO50" s="83"/>
      <c r="JKP50" s="83"/>
      <c r="JKQ50" s="83"/>
      <c r="JKR50" s="83"/>
      <c r="JKS50" s="83"/>
      <c r="JKT50" s="83"/>
      <c r="JKU50" s="83"/>
      <c r="JKV50" s="83"/>
      <c r="JKW50" s="83"/>
      <c r="JKX50" s="83"/>
      <c r="JKY50" s="83"/>
      <c r="JKZ50" s="83"/>
      <c r="JLA50" s="83"/>
      <c r="JLB50" s="83"/>
      <c r="JLC50" s="83"/>
      <c r="JLD50" s="83"/>
      <c r="JLE50" s="83"/>
      <c r="JLF50" s="83"/>
      <c r="JLG50" s="83"/>
      <c r="JLH50" s="83"/>
      <c r="JLI50" s="83"/>
      <c r="JLJ50" s="83"/>
      <c r="JLK50" s="83"/>
      <c r="JLL50" s="83"/>
      <c r="JLM50" s="83"/>
      <c r="JLN50" s="83"/>
      <c r="JLO50" s="83"/>
      <c r="JLP50" s="83"/>
      <c r="JLQ50" s="83"/>
      <c r="JLR50" s="83"/>
      <c r="JLS50" s="83"/>
      <c r="JLT50" s="83"/>
      <c r="JLU50" s="83"/>
      <c r="JLV50" s="83"/>
      <c r="JLW50" s="83"/>
      <c r="JLX50" s="83"/>
      <c r="JLY50" s="83"/>
      <c r="JLZ50" s="83"/>
      <c r="JMA50" s="83"/>
      <c r="JMB50" s="83"/>
      <c r="JMC50" s="83"/>
      <c r="JMD50" s="83"/>
      <c r="JME50" s="83"/>
      <c r="JMF50" s="83"/>
      <c r="JMG50" s="83"/>
      <c r="JMH50" s="83"/>
      <c r="JMI50" s="83"/>
      <c r="JMJ50" s="83"/>
      <c r="JMK50" s="83"/>
      <c r="JML50" s="83"/>
      <c r="JMM50" s="83"/>
      <c r="JMN50" s="83"/>
      <c r="JMO50" s="83"/>
      <c r="JMP50" s="83"/>
      <c r="JMQ50" s="83"/>
      <c r="JMR50" s="83"/>
      <c r="JMS50" s="83"/>
      <c r="JMT50" s="83"/>
      <c r="JMU50" s="83"/>
      <c r="JMV50" s="83"/>
      <c r="JMW50" s="83"/>
      <c r="JMX50" s="83"/>
      <c r="JMY50" s="83"/>
      <c r="JMZ50" s="83"/>
      <c r="JNA50" s="83"/>
      <c r="JNB50" s="83"/>
      <c r="JNC50" s="83"/>
      <c r="JND50" s="83"/>
      <c r="JNE50" s="83"/>
      <c r="JNF50" s="83"/>
      <c r="JNG50" s="83"/>
      <c r="JNH50" s="83"/>
      <c r="JNI50" s="83"/>
      <c r="JNJ50" s="83"/>
      <c r="JNK50" s="83"/>
      <c r="JNL50" s="83"/>
      <c r="JNM50" s="83"/>
      <c r="JNN50" s="83"/>
      <c r="JNO50" s="83"/>
      <c r="JNP50" s="83"/>
      <c r="JNQ50" s="83"/>
      <c r="JNR50" s="83"/>
      <c r="JNS50" s="83"/>
      <c r="JNT50" s="83"/>
      <c r="JNU50" s="83"/>
      <c r="JNV50" s="83"/>
      <c r="JNW50" s="83"/>
      <c r="JNX50" s="83"/>
      <c r="JNY50" s="83"/>
      <c r="JNZ50" s="83"/>
      <c r="JOA50" s="83"/>
      <c r="JOB50" s="83"/>
      <c r="JOC50" s="83"/>
      <c r="JOD50" s="83"/>
      <c r="JOE50" s="83"/>
      <c r="JOF50" s="83"/>
      <c r="JOG50" s="83"/>
      <c r="JOH50" s="83"/>
      <c r="JOI50" s="83"/>
      <c r="JOJ50" s="83"/>
      <c r="JOK50" s="83"/>
      <c r="JOL50" s="83"/>
      <c r="JOM50" s="83"/>
      <c r="JON50" s="83"/>
      <c r="JOO50" s="83"/>
      <c r="JOP50" s="83"/>
      <c r="JOQ50" s="83"/>
      <c r="JOR50" s="83"/>
      <c r="JOS50" s="83"/>
      <c r="JOT50" s="83"/>
      <c r="JOU50" s="83"/>
      <c r="JOV50" s="83"/>
      <c r="JOW50" s="83"/>
      <c r="JOX50" s="83"/>
      <c r="JOY50" s="83"/>
      <c r="JOZ50" s="83"/>
      <c r="JPA50" s="83"/>
      <c r="JPB50" s="83"/>
      <c r="JPC50" s="83"/>
      <c r="JPD50" s="83"/>
      <c r="JPE50" s="83"/>
      <c r="JPF50" s="83"/>
      <c r="JPG50" s="83"/>
      <c r="JPH50" s="83"/>
      <c r="JPI50" s="83"/>
      <c r="JPJ50" s="83"/>
      <c r="JPK50" s="83"/>
      <c r="JPL50" s="83"/>
      <c r="JPM50" s="83"/>
      <c r="JPN50" s="83"/>
      <c r="JPO50" s="83"/>
      <c r="JPP50" s="83"/>
      <c r="JPQ50" s="83"/>
      <c r="JPR50" s="83"/>
      <c r="JPS50" s="83"/>
      <c r="JPT50" s="83"/>
      <c r="JPU50" s="83"/>
      <c r="JPV50" s="83"/>
      <c r="JPW50" s="83"/>
      <c r="JPX50" s="83"/>
      <c r="JPY50" s="83"/>
      <c r="JPZ50" s="83"/>
      <c r="JQA50" s="83"/>
      <c r="JQB50" s="83"/>
      <c r="JQC50" s="83"/>
      <c r="JQD50" s="83"/>
      <c r="JQE50" s="83"/>
      <c r="JQF50" s="83"/>
      <c r="JQG50" s="83"/>
      <c r="JQH50" s="83"/>
      <c r="JQI50" s="83"/>
      <c r="JQJ50" s="83"/>
      <c r="JQK50" s="83"/>
      <c r="JQL50" s="83"/>
      <c r="JQM50" s="83"/>
      <c r="JQN50" s="83"/>
      <c r="JQO50" s="83"/>
      <c r="JQP50" s="83"/>
      <c r="JQQ50" s="83"/>
      <c r="JQR50" s="83"/>
      <c r="JQS50" s="83"/>
      <c r="JQT50" s="83"/>
      <c r="JQU50" s="83"/>
      <c r="JQV50" s="83"/>
      <c r="JQW50" s="83"/>
      <c r="JQX50" s="83"/>
      <c r="JQY50" s="83"/>
      <c r="JQZ50" s="83"/>
      <c r="JRA50" s="83"/>
      <c r="JRB50" s="83"/>
      <c r="JRC50" s="83"/>
      <c r="JRD50" s="83"/>
      <c r="JRE50" s="83"/>
      <c r="JRF50" s="83"/>
      <c r="JRG50" s="83"/>
      <c r="JRH50" s="83"/>
      <c r="JRI50" s="83"/>
      <c r="JRJ50" s="83"/>
      <c r="JRK50" s="83"/>
      <c r="JRL50" s="83"/>
      <c r="JRM50" s="83"/>
      <c r="JRN50" s="83"/>
      <c r="JRO50" s="83"/>
      <c r="JRP50" s="83"/>
      <c r="JRQ50" s="83"/>
      <c r="JRR50" s="83"/>
      <c r="JRS50" s="83"/>
      <c r="JRT50" s="83"/>
      <c r="JRU50" s="83"/>
      <c r="JRV50" s="83"/>
      <c r="JRW50" s="83"/>
      <c r="JRX50" s="83"/>
      <c r="JRY50" s="83"/>
      <c r="JRZ50" s="83"/>
      <c r="JSA50" s="83"/>
      <c r="JSB50" s="83"/>
      <c r="JSC50" s="83"/>
      <c r="JSD50" s="83"/>
      <c r="JSE50" s="83"/>
      <c r="JSF50" s="83"/>
      <c r="JSG50" s="83"/>
      <c r="JSH50" s="83"/>
      <c r="JSI50" s="83"/>
      <c r="JSJ50" s="83"/>
      <c r="JSK50" s="83"/>
      <c r="JSL50" s="83"/>
      <c r="JSM50" s="83"/>
      <c r="JSN50" s="83"/>
      <c r="JSO50" s="83"/>
      <c r="JSP50" s="83"/>
      <c r="JSQ50" s="83"/>
      <c r="JSR50" s="83"/>
      <c r="JSS50" s="83"/>
      <c r="JST50" s="83"/>
      <c r="JSU50" s="83"/>
      <c r="JSV50" s="83"/>
      <c r="JSW50" s="83"/>
      <c r="JSX50" s="83"/>
      <c r="JSY50" s="83"/>
      <c r="JSZ50" s="83"/>
      <c r="JTA50" s="83"/>
      <c r="JTB50" s="83"/>
      <c r="JTC50" s="83"/>
      <c r="JTD50" s="83"/>
      <c r="JTE50" s="83"/>
      <c r="JTF50" s="83"/>
      <c r="JTG50" s="83"/>
      <c r="JTH50" s="83"/>
      <c r="JTI50" s="83"/>
      <c r="JTJ50" s="83"/>
      <c r="JTK50" s="83"/>
      <c r="JTL50" s="83"/>
      <c r="JTM50" s="83"/>
      <c r="JTN50" s="83"/>
      <c r="JTO50" s="83"/>
      <c r="JTP50" s="83"/>
      <c r="JTQ50" s="83"/>
      <c r="JTR50" s="83"/>
      <c r="JTS50" s="83"/>
      <c r="JTT50" s="83"/>
      <c r="JTU50" s="83"/>
      <c r="JTV50" s="83"/>
      <c r="JTW50" s="83"/>
      <c r="JTX50" s="83"/>
      <c r="JTY50" s="83"/>
      <c r="JTZ50" s="83"/>
      <c r="JUA50" s="83"/>
      <c r="JUB50" s="83"/>
      <c r="JUC50" s="83"/>
      <c r="JUD50" s="83"/>
      <c r="JUE50" s="83"/>
      <c r="JUF50" s="83"/>
      <c r="JUG50" s="83"/>
      <c r="JUH50" s="83"/>
      <c r="JUI50" s="83"/>
      <c r="JUJ50" s="83"/>
      <c r="JUK50" s="83"/>
      <c r="JUL50" s="83"/>
      <c r="JUM50" s="83"/>
      <c r="JUN50" s="83"/>
      <c r="JUO50" s="83"/>
      <c r="JUP50" s="83"/>
      <c r="JUQ50" s="83"/>
      <c r="JUR50" s="83"/>
      <c r="JUS50" s="83"/>
      <c r="JUT50" s="83"/>
      <c r="JUU50" s="83"/>
      <c r="JUV50" s="83"/>
      <c r="JUW50" s="83"/>
      <c r="JUX50" s="83"/>
      <c r="JUY50" s="83"/>
      <c r="JUZ50" s="83"/>
      <c r="JVA50" s="83"/>
      <c r="JVB50" s="83"/>
      <c r="JVC50" s="83"/>
      <c r="JVD50" s="83"/>
      <c r="JVE50" s="83"/>
      <c r="JVF50" s="83"/>
      <c r="JVG50" s="83"/>
      <c r="JVH50" s="83"/>
      <c r="JVI50" s="83"/>
      <c r="JVJ50" s="83"/>
      <c r="JVK50" s="83"/>
      <c r="JVL50" s="83"/>
      <c r="JVM50" s="83"/>
      <c r="JVN50" s="83"/>
      <c r="JVO50" s="83"/>
      <c r="JVP50" s="83"/>
      <c r="JVQ50" s="83"/>
      <c r="JVR50" s="83"/>
      <c r="JVS50" s="83"/>
      <c r="JVT50" s="83"/>
      <c r="JVU50" s="83"/>
      <c r="JVV50" s="83"/>
      <c r="JVW50" s="83"/>
      <c r="JVX50" s="83"/>
      <c r="JVY50" s="83"/>
      <c r="JVZ50" s="83"/>
      <c r="JWA50" s="83"/>
      <c r="JWB50" s="83"/>
      <c r="JWC50" s="83"/>
      <c r="JWD50" s="83"/>
      <c r="JWE50" s="83"/>
      <c r="JWF50" s="83"/>
      <c r="JWG50" s="83"/>
      <c r="JWH50" s="83"/>
      <c r="JWI50" s="83"/>
      <c r="JWJ50" s="83"/>
      <c r="JWK50" s="83"/>
      <c r="JWL50" s="83"/>
      <c r="JWM50" s="83"/>
      <c r="JWN50" s="83"/>
      <c r="JWO50" s="83"/>
      <c r="JWP50" s="83"/>
      <c r="JWQ50" s="83"/>
      <c r="JWR50" s="83"/>
      <c r="JWS50" s="83"/>
      <c r="JWT50" s="83"/>
      <c r="JWU50" s="83"/>
      <c r="JWV50" s="83"/>
      <c r="JWW50" s="83"/>
      <c r="JWX50" s="83"/>
      <c r="JWY50" s="83"/>
      <c r="JWZ50" s="83"/>
      <c r="JXA50" s="83"/>
      <c r="JXB50" s="83"/>
      <c r="JXC50" s="83"/>
      <c r="JXD50" s="83"/>
      <c r="JXE50" s="83"/>
      <c r="JXF50" s="83"/>
      <c r="JXG50" s="83"/>
      <c r="JXH50" s="83"/>
      <c r="JXI50" s="83"/>
      <c r="JXJ50" s="83"/>
      <c r="JXK50" s="83"/>
      <c r="JXL50" s="83"/>
      <c r="JXM50" s="83"/>
      <c r="JXN50" s="83"/>
      <c r="JXO50" s="83"/>
      <c r="JXP50" s="83"/>
      <c r="JXQ50" s="83"/>
      <c r="JXR50" s="83"/>
      <c r="JXS50" s="83"/>
      <c r="JXT50" s="83"/>
      <c r="JXU50" s="83"/>
      <c r="JXV50" s="83"/>
      <c r="JXW50" s="83"/>
      <c r="JXX50" s="83"/>
      <c r="JXY50" s="83"/>
      <c r="JXZ50" s="83"/>
      <c r="JYA50" s="83"/>
      <c r="JYB50" s="83"/>
      <c r="JYC50" s="83"/>
      <c r="JYD50" s="83"/>
      <c r="JYE50" s="83"/>
      <c r="JYF50" s="83"/>
      <c r="JYG50" s="83"/>
      <c r="JYH50" s="83"/>
      <c r="JYI50" s="83"/>
      <c r="JYJ50" s="83"/>
      <c r="JYK50" s="83"/>
      <c r="JYL50" s="83"/>
      <c r="JYM50" s="83"/>
      <c r="JYN50" s="83"/>
      <c r="JYO50" s="83"/>
      <c r="JYP50" s="83"/>
      <c r="JYQ50" s="83"/>
      <c r="JYR50" s="83"/>
      <c r="JYS50" s="83"/>
      <c r="JYT50" s="83"/>
      <c r="JYU50" s="83"/>
      <c r="JYV50" s="83"/>
      <c r="JYW50" s="83"/>
      <c r="JYX50" s="83"/>
      <c r="JYY50" s="83"/>
      <c r="JYZ50" s="83"/>
      <c r="JZA50" s="83"/>
      <c r="JZB50" s="83"/>
      <c r="JZC50" s="83"/>
      <c r="JZD50" s="83"/>
      <c r="JZE50" s="83"/>
      <c r="JZF50" s="83"/>
      <c r="JZG50" s="83"/>
      <c r="JZH50" s="83"/>
      <c r="JZI50" s="83"/>
      <c r="JZJ50" s="83"/>
      <c r="JZK50" s="83"/>
      <c r="JZL50" s="83"/>
      <c r="JZM50" s="83"/>
      <c r="JZN50" s="83"/>
      <c r="JZO50" s="83"/>
      <c r="JZP50" s="83"/>
      <c r="JZQ50" s="83"/>
      <c r="JZR50" s="83"/>
      <c r="JZS50" s="83"/>
      <c r="JZT50" s="83"/>
      <c r="JZU50" s="83"/>
      <c r="JZV50" s="83"/>
      <c r="JZW50" s="83"/>
      <c r="JZX50" s="83"/>
      <c r="JZY50" s="83"/>
      <c r="JZZ50" s="83"/>
      <c r="KAA50" s="83"/>
      <c r="KAB50" s="83"/>
      <c r="KAC50" s="83"/>
      <c r="KAD50" s="83"/>
      <c r="KAE50" s="83"/>
      <c r="KAF50" s="83"/>
      <c r="KAG50" s="83"/>
      <c r="KAH50" s="83"/>
      <c r="KAI50" s="83"/>
      <c r="KAJ50" s="83"/>
      <c r="KAK50" s="83"/>
      <c r="KAL50" s="83"/>
      <c r="KAM50" s="83"/>
      <c r="KAN50" s="83"/>
      <c r="KAO50" s="83"/>
      <c r="KAP50" s="83"/>
      <c r="KAQ50" s="83"/>
      <c r="KAR50" s="83"/>
      <c r="KAS50" s="83"/>
      <c r="KAT50" s="83"/>
      <c r="KAU50" s="83"/>
      <c r="KAV50" s="83"/>
      <c r="KAW50" s="83"/>
      <c r="KAX50" s="83"/>
      <c r="KAY50" s="83"/>
      <c r="KAZ50" s="83"/>
      <c r="KBA50" s="83"/>
      <c r="KBB50" s="83"/>
      <c r="KBC50" s="83"/>
      <c r="KBD50" s="83"/>
      <c r="KBE50" s="83"/>
      <c r="KBF50" s="83"/>
      <c r="KBG50" s="83"/>
      <c r="KBH50" s="83"/>
      <c r="KBI50" s="83"/>
      <c r="KBJ50" s="83"/>
      <c r="KBK50" s="83"/>
      <c r="KBL50" s="83"/>
      <c r="KBM50" s="83"/>
      <c r="KBN50" s="83"/>
      <c r="KBO50" s="83"/>
      <c r="KBP50" s="83"/>
      <c r="KBQ50" s="83"/>
      <c r="KBR50" s="83"/>
      <c r="KBS50" s="83"/>
      <c r="KBT50" s="83"/>
      <c r="KBU50" s="83"/>
      <c r="KBV50" s="83"/>
      <c r="KBW50" s="83"/>
      <c r="KBX50" s="83"/>
      <c r="KBY50" s="83"/>
      <c r="KBZ50" s="83"/>
      <c r="KCA50" s="83"/>
      <c r="KCB50" s="83"/>
      <c r="KCC50" s="83"/>
      <c r="KCD50" s="83"/>
      <c r="KCE50" s="83"/>
      <c r="KCF50" s="83"/>
      <c r="KCG50" s="83"/>
      <c r="KCH50" s="83"/>
      <c r="KCI50" s="83"/>
      <c r="KCJ50" s="83"/>
      <c r="KCK50" s="83"/>
      <c r="KCL50" s="83"/>
      <c r="KCM50" s="83"/>
      <c r="KCN50" s="83"/>
      <c r="KCO50" s="83"/>
      <c r="KCP50" s="83"/>
      <c r="KCQ50" s="83"/>
      <c r="KCR50" s="83"/>
      <c r="KCS50" s="83"/>
      <c r="KCT50" s="83"/>
      <c r="KCU50" s="83"/>
      <c r="KCV50" s="83"/>
      <c r="KCW50" s="83"/>
      <c r="KCX50" s="83"/>
      <c r="KCY50" s="83"/>
      <c r="KCZ50" s="83"/>
      <c r="KDA50" s="83"/>
      <c r="KDB50" s="83"/>
      <c r="KDC50" s="83"/>
      <c r="KDD50" s="83"/>
      <c r="KDE50" s="83"/>
      <c r="KDF50" s="83"/>
      <c r="KDG50" s="83"/>
      <c r="KDH50" s="83"/>
      <c r="KDI50" s="83"/>
      <c r="KDJ50" s="83"/>
      <c r="KDK50" s="83"/>
      <c r="KDL50" s="83"/>
      <c r="KDM50" s="83"/>
      <c r="KDN50" s="83"/>
      <c r="KDO50" s="83"/>
      <c r="KDP50" s="83"/>
      <c r="KDQ50" s="83"/>
      <c r="KDR50" s="83"/>
      <c r="KDS50" s="83"/>
      <c r="KDT50" s="83"/>
      <c r="KDU50" s="83"/>
      <c r="KDV50" s="83"/>
      <c r="KDW50" s="83"/>
      <c r="KDX50" s="83"/>
      <c r="KDY50" s="83"/>
      <c r="KDZ50" s="83"/>
      <c r="KEA50" s="83"/>
      <c r="KEB50" s="83"/>
      <c r="KEC50" s="83"/>
      <c r="KED50" s="83"/>
      <c r="KEE50" s="83"/>
      <c r="KEF50" s="83"/>
      <c r="KEG50" s="83"/>
      <c r="KEH50" s="83"/>
      <c r="KEI50" s="83"/>
      <c r="KEJ50" s="83"/>
      <c r="KEK50" s="83"/>
      <c r="KEL50" s="83"/>
      <c r="KEM50" s="83"/>
      <c r="KEN50" s="83"/>
      <c r="KEO50" s="83"/>
      <c r="KEP50" s="83"/>
      <c r="KEQ50" s="83"/>
      <c r="KER50" s="83"/>
      <c r="KES50" s="83"/>
      <c r="KET50" s="83"/>
      <c r="KEU50" s="83"/>
      <c r="KEV50" s="83"/>
      <c r="KEW50" s="83"/>
      <c r="KEX50" s="83"/>
      <c r="KEY50" s="83"/>
      <c r="KEZ50" s="83"/>
      <c r="KFA50" s="83"/>
      <c r="KFB50" s="83"/>
      <c r="KFC50" s="83"/>
      <c r="KFD50" s="83"/>
      <c r="KFE50" s="83"/>
      <c r="KFF50" s="83"/>
      <c r="KFG50" s="83"/>
      <c r="KFH50" s="83"/>
      <c r="KFI50" s="83"/>
      <c r="KFJ50" s="83"/>
      <c r="KFK50" s="83"/>
      <c r="KFL50" s="83"/>
      <c r="KFM50" s="83"/>
      <c r="KFN50" s="83"/>
      <c r="KFO50" s="83"/>
      <c r="KFP50" s="83"/>
      <c r="KFQ50" s="83"/>
      <c r="KFR50" s="83"/>
      <c r="KFS50" s="83"/>
      <c r="KFT50" s="83"/>
      <c r="KFU50" s="83"/>
      <c r="KFV50" s="83"/>
      <c r="KFW50" s="83"/>
      <c r="KFX50" s="83"/>
      <c r="KFY50" s="83"/>
      <c r="KFZ50" s="83"/>
      <c r="KGA50" s="83"/>
      <c r="KGB50" s="83"/>
      <c r="KGC50" s="83"/>
      <c r="KGD50" s="83"/>
      <c r="KGE50" s="83"/>
      <c r="KGF50" s="83"/>
      <c r="KGG50" s="83"/>
      <c r="KGH50" s="83"/>
      <c r="KGI50" s="83"/>
      <c r="KGJ50" s="83"/>
      <c r="KGK50" s="83"/>
      <c r="KGL50" s="83"/>
      <c r="KGM50" s="83"/>
      <c r="KGN50" s="83"/>
      <c r="KGO50" s="83"/>
      <c r="KGP50" s="83"/>
      <c r="KGQ50" s="83"/>
      <c r="KGR50" s="83"/>
      <c r="KGS50" s="83"/>
      <c r="KGT50" s="83"/>
      <c r="KGU50" s="83"/>
      <c r="KGV50" s="83"/>
      <c r="KGW50" s="83"/>
      <c r="KGX50" s="83"/>
      <c r="KGY50" s="83"/>
      <c r="KGZ50" s="83"/>
      <c r="KHA50" s="83"/>
      <c r="KHB50" s="83"/>
      <c r="KHC50" s="83"/>
      <c r="KHD50" s="83"/>
      <c r="KHE50" s="83"/>
      <c r="KHF50" s="83"/>
      <c r="KHG50" s="83"/>
      <c r="KHH50" s="83"/>
      <c r="KHI50" s="83"/>
      <c r="KHJ50" s="83"/>
      <c r="KHK50" s="83"/>
      <c r="KHL50" s="83"/>
      <c r="KHM50" s="83"/>
      <c r="KHN50" s="83"/>
      <c r="KHO50" s="83"/>
      <c r="KHP50" s="83"/>
      <c r="KHQ50" s="83"/>
      <c r="KHR50" s="83"/>
      <c r="KHS50" s="83"/>
      <c r="KHT50" s="83"/>
      <c r="KHU50" s="83"/>
      <c r="KHV50" s="83"/>
      <c r="KHW50" s="83"/>
      <c r="KHX50" s="83"/>
      <c r="KHY50" s="83"/>
      <c r="KHZ50" s="83"/>
      <c r="KIA50" s="83"/>
      <c r="KIB50" s="83"/>
      <c r="KIC50" s="83"/>
      <c r="KID50" s="83"/>
      <c r="KIE50" s="83"/>
      <c r="KIF50" s="83"/>
      <c r="KIG50" s="83"/>
      <c r="KIH50" s="83"/>
      <c r="KII50" s="83"/>
      <c r="KIJ50" s="83"/>
      <c r="KIK50" s="83"/>
      <c r="KIL50" s="83"/>
      <c r="KIM50" s="83"/>
      <c r="KIN50" s="83"/>
      <c r="KIO50" s="83"/>
      <c r="KIP50" s="83"/>
      <c r="KIQ50" s="83"/>
      <c r="KIR50" s="83"/>
      <c r="KIS50" s="83"/>
      <c r="KIT50" s="83"/>
      <c r="KIU50" s="83"/>
      <c r="KIV50" s="83"/>
      <c r="KIW50" s="83"/>
      <c r="KIX50" s="83"/>
      <c r="KIY50" s="83"/>
      <c r="KIZ50" s="83"/>
      <c r="KJA50" s="83"/>
      <c r="KJB50" s="83"/>
      <c r="KJC50" s="83"/>
      <c r="KJD50" s="83"/>
      <c r="KJE50" s="83"/>
      <c r="KJF50" s="83"/>
      <c r="KJG50" s="83"/>
      <c r="KJH50" s="83"/>
      <c r="KJI50" s="83"/>
      <c r="KJJ50" s="83"/>
      <c r="KJK50" s="83"/>
      <c r="KJL50" s="83"/>
      <c r="KJM50" s="83"/>
      <c r="KJN50" s="83"/>
      <c r="KJO50" s="83"/>
      <c r="KJP50" s="83"/>
      <c r="KJQ50" s="83"/>
      <c r="KJR50" s="83"/>
      <c r="KJS50" s="83"/>
      <c r="KJT50" s="83"/>
      <c r="KJU50" s="83"/>
      <c r="KJV50" s="83"/>
      <c r="KJW50" s="83"/>
      <c r="KJX50" s="83"/>
      <c r="KJY50" s="83"/>
      <c r="KJZ50" s="83"/>
      <c r="KKA50" s="83"/>
      <c r="KKB50" s="83"/>
      <c r="KKC50" s="83"/>
      <c r="KKD50" s="83"/>
      <c r="KKE50" s="83"/>
      <c r="KKF50" s="83"/>
      <c r="KKG50" s="83"/>
      <c r="KKH50" s="83"/>
      <c r="KKI50" s="83"/>
      <c r="KKJ50" s="83"/>
      <c r="KKK50" s="83"/>
      <c r="KKL50" s="83"/>
      <c r="KKM50" s="83"/>
      <c r="KKN50" s="83"/>
      <c r="KKO50" s="83"/>
      <c r="KKP50" s="83"/>
      <c r="KKQ50" s="83"/>
      <c r="KKR50" s="83"/>
      <c r="KKS50" s="83"/>
      <c r="KKT50" s="83"/>
      <c r="KKU50" s="83"/>
      <c r="KKV50" s="83"/>
      <c r="KKW50" s="83"/>
      <c r="KKX50" s="83"/>
      <c r="KKY50" s="83"/>
      <c r="KKZ50" s="83"/>
      <c r="KLA50" s="83"/>
      <c r="KLB50" s="83"/>
      <c r="KLC50" s="83"/>
      <c r="KLD50" s="83"/>
      <c r="KLE50" s="83"/>
      <c r="KLF50" s="83"/>
      <c r="KLG50" s="83"/>
      <c r="KLH50" s="83"/>
      <c r="KLI50" s="83"/>
      <c r="KLJ50" s="83"/>
      <c r="KLK50" s="83"/>
      <c r="KLL50" s="83"/>
      <c r="KLM50" s="83"/>
      <c r="KLN50" s="83"/>
      <c r="KLO50" s="83"/>
      <c r="KLP50" s="83"/>
      <c r="KLQ50" s="83"/>
      <c r="KLR50" s="83"/>
      <c r="KLS50" s="83"/>
      <c r="KLT50" s="83"/>
      <c r="KLU50" s="83"/>
      <c r="KLV50" s="83"/>
      <c r="KLW50" s="83"/>
      <c r="KLX50" s="83"/>
      <c r="KLY50" s="83"/>
      <c r="KLZ50" s="83"/>
      <c r="KMA50" s="83"/>
      <c r="KMB50" s="83"/>
      <c r="KMC50" s="83"/>
      <c r="KMD50" s="83"/>
      <c r="KME50" s="83"/>
      <c r="KMF50" s="83"/>
      <c r="KMG50" s="83"/>
      <c r="KMH50" s="83"/>
      <c r="KMI50" s="83"/>
      <c r="KMJ50" s="83"/>
      <c r="KMK50" s="83"/>
      <c r="KML50" s="83"/>
      <c r="KMM50" s="83"/>
      <c r="KMN50" s="83"/>
      <c r="KMO50" s="83"/>
      <c r="KMP50" s="83"/>
      <c r="KMQ50" s="83"/>
      <c r="KMR50" s="83"/>
      <c r="KMS50" s="83"/>
      <c r="KMT50" s="83"/>
      <c r="KMU50" s="83"/>
      <c r="KMV50" s="83"/>
      <c r="KMW50" s="83"/>
      <c r="KMX50" s="83"/>
      <c r="KMY50" s="83"/>
      <c r="KMZ50" s="83"/>
      <c r="KNA50" s="83"/>
      <c r="KNB50" s="83"/>
      <c r="KNC50" s="83"/>
      <c r="KND50" s="83"/>
      <c r="KNE50" s="83"/>
      <c r="KNF50" s="83"/>
      <c r="KNG50" s="83"/>
      <c r="KNH50" s="83"/>
      <c r="KNI50" s="83"/>
      <c r="KNJ50" s="83"/>
      <c r="KNK50" s="83"/>
      <c r="KNL50" s="83"/>
      <c r="KNM50" s="83"/>
      <c r="KNN50" s="83"/>
      <c r="KNO50" s="83"/>
      <c r="KNP50" s="83"/>
      <c r="KNQ50" s="83"/>
      <c r="KNR50" s="83"/>
      <c r="KNS50" s="83"/>
      <c r="KNT50" s="83"/>
      <c r="KNU50" s="83"/>
      <c r="KNV50" s="83"/>
      <c r="KNW50" s="83"/>
      <c r="KNX50" s="83"/>
      <c r="KNY50" s="83"/>
      <c r="KNZ50" s="83"/>
      <c r="KOA50" s="83"/>
      <c r="KOB50" s="83"/>
      <c r="KOC50" s="83"/>
      <c r="KOD50" s="83"/>
      <c r="KOE50" s="83"/>
      <c r="KOF50" s="83"/>
      <c r="KOG50" s="83"/>
      <c r="KOH50" s="83"/>
      <c r="KOI50" s="83"/>
      <c r="KOJ50" s="83"/>
      <c r="KOK50" s="83"/>
      <c r="KOL50" s="83"/>
      <c r="KOM50" s="83"/>
      <c r="KON50" s="83"/>
      <c r="KOO50" s="83"/>
      <c r="KOP50" s="83"/>
      <c r="KOQ50" s="83"/>
      <c r="KOR50" s="83"/>
      <c r="KOS50" s="83"/>
      <c r="KOT50" s="83"/>
      <c r="KOU50" s="83"/>
      <c r="KOV50" s="83"/>
      <c r="KOW50" s="83"/>
      <c r="KOX50" s="83"/>
      <c r="KOY50" s="83"/>
      <c r="KOZ50" s="83"/>
      <c r="KPA50" s="83"/>
      <c r="KPB50" s="83"/>
      <c r="KPC50" s="83"/>
      <c r="KPD50" s="83"/>
      <c r="KPE50" s="83"/>
      <c r="KPF50" s="83"/>
      <c r="KPG50" s="83"/>
      <c r="KPH50" s="83"/>
      <c r="KPI50" s="83"/>
      <c r="KPJ50" s="83"/>
      <c r="KPK50" s="83"/>
      <c r="KPL50" s="83"/>
      <c r="KPM50" s="83"/>
      <c r="KPN50" s="83"/>
      <c r="KPO50" s="83"/>
      <c r="KPP50" s="83"/>
      <c r="KPQ50" s="83"/>
      <c r="KPR50" s="83"/>
      <c r="KPS50" s="83"/>
      <c r="KPT50" s="83"/>
      <c r="KPU50" s="83"/>
      <c r="KPV50" s="83"/>
      <c r="KPW50" s="83"/>
      <c r="KPX50" s="83"/>
      <c r="KPY50" s="83"/>
      <c r="KPZ50" s="83"/>
      <c r="KQA50" s="83"/>
      <c r="KQB50" s="83"/>
      <c r="KQC50" s="83"/>
      <c r="KQD50" s="83"/>
      <c r="KQE50" s="83"/>
      <c r="KQF50" s="83"/>
      <c r="KQG50" s="83"/>
      <c r="KQH50" s="83"/>
      <c r="KQI50" s="83"/>
      <c r="KQJ50" s="83"/>
      <c r="KQK50" s="83"/>
      <c r="KQL50" s="83"/>
      <c r="KQM50" s="83"/>
      <c r="KQN50" s="83"/>
      <c r="KQO50" s="83"/>
      <c r="KQP50" s="83"/>
      <c r="KQQ50" s="83"/>
      <c r="KQR50" s="83"/>
      <c r="KQS50" s="83"/>
      <c r="KQT50" s="83"/>
      <c r="KQU50" s="83"/>
      <c r="KQV50" s="83"/>
      <c r="KQW50" s="83"/>
      <c r="KQX50" s="83"/>
      <c r="KQY50" s="83"/>
      <c r="KQZ50" s="83"/>
      <c r="KRA50" s="83"/>
      <c r="KRB50" s="83"/>
      <c r="KRC50" s="83"/>
      <c r="KRD50" s="83"/>
      <c r="KRE50" s="83"/>
      <c r="KRF50" s="83"/>
      <c r="KRG50" s="83"/>
      <c r="KRH50" s="83"/>
      <c r="KRI50" s="83"/>
      <c r="KRJ50" s="83"/>
      <c r="KRK50" s="83"/>
      <c r="KRL50" s="83"/>
      <c r="KRM50" s="83"/>
      <c r="KRN50" s="83"/>
      <c r="KRO50" s="83"/>
      <c r="KRP50" s="83"/>
      <c r="KRQ50" s="83"/>
      <c r="KRR50" s="83"/>
      <c r="KRS50" s="83"/>
      <c r="KRT50" s="83"/>
      <c r="KRU50" s="83"/>
      <c r="KRV50" s="83"/>
      <c r="KRW50" s="83"/>
      <c r="KRX50" s="83"/>
      <c r="KRY50" s="83"/>
      <c r="KRZ50" s="83"/>
      <c r="KSA50" s="83"/>
      <c r="KSB50" s="83"/>
      <c r="KSC50" s="83"/>
      <c r="KSD50" s="83"/>
      <c r="KSE50" s="83"/>
      <c r="KSF50" s="83"/>
      <c r="KSG50" s="83"/>
      <c r="KSH50" s="83"/>
      <c r="KSI50" s="83"/>
      <c r="KSJ50" s="83"/>
      <c r="KSK50" s="83"/>
      <c r="KSL50" s="83"/>
      <c r="KSM50" s="83"/>
      <c r="KSN50" s="83"/>
      <c r="KSO50" s="83"/>
      <c r="KSP50" s="83"/>
      <c r="KSQ50" s="83"/>
      <c r="KSR50" s="83"/>
      <c r="KSS50" s="83"/>
      <c r="KST50" s="83"/>
      <c r="KSU50" s="83"/>
      <c r="KSV50" s="83"/>
      <c r="KSW50" s="83"/>
      <c r="KSX50" s="83"/>
      <c r="KSY50" s="83"/>
      <c r="KSZ50" s="83"/>
      <c r="KTA50" s="83"/>
      <c r="KTB50" s="83"/>
      <c r="KTC50" s="83"/>
      <c r="KTD50" s="83"/>
      <c r="KTE50" s="83"/>
      <c r="KTF50" s="83"/>
      <c r="KTG50" s="83"/>
      <c r="KTH50" s="83"/>
      <c r="KTI50" s="83"/>
      <c r="KTJ50" s="83"/>
      <c r="KTK50" s="83"/>
      <c r="KTL50" s="83"/>
      <c r="KTM50" s="83"/>
      <c r="KTN50" s="83"/>
      <c r="KTO50" s="83"/>
      <c r="KTP50" s="83"/>
      <c r="KTQ50" s="83"/>
      <c r="KTR50" s="83"/>
      <c r="KTS50" s="83"/>
      <c r="KTT50" s="83"/>
      <c r="KTU50" s="83"/>
      <c r="KTV50" s="83"/>
      <c r="KTW50" s="83"/>
      <c r="KTX50" s="83"/>
      <c r="KTY50" s="83"/>
      <c r="KTZ50" s="83"/>
      <c r="KUA50" s="83"/>
      <c r="KUB50" s="83"/>
      <c r="KUC50" s="83"/>
      <c r="KUD50" s="83"/>
      <c r="KUE50" s="83"/>
      <c r="KUF50" s="83"/>
      <c r="KUG50" s="83"/>
      <c r="KUH50" s="83"/>
      <c r="KUI50" s="83"/>
      <c r="KUJ50" s="83"/>
      <c r="KUK50" s="83"/>
      <c r="KUL50" s="83"/>
      <c r="KUM50" s="83"/>
      <c r="KUN50" s="83"/>
      <c r="KUO50" s="83"/>
      <c r="KUP50" s="83"/>
      <c r="KUQ50" s="83"/>
      <c r="KUR50" s="83"/>
      <c r="KUS50" s="83"/>
      <c r="KUT50" s="83"/>
      <c r="KUU50" s="83"/>
      <c r="KUV50" s="83"/>
      <c r="KUW50" s="83"/>
      <c r="KUX50" s="83"/>
      <c r="KUY50" s="83"/>
      <c r="KUZ50" s="83"/>
      <c r="KVA50" s="83"/>
      <c r="KVB50" s="83"/>
      <c r="KVC50" s="83"/>
      <c r="KVD50" s="83"/>
      <c r="KVE50" s="83"/>
      <c r="KVF50" s="83"/>
      <c r="KVG50" s="83"/>
      <c r="KVH50" s="83"/>
      <c r="KVI50" s="83"/>
      <c r="KVJ50" s="83"/>
      <c r="KVK50" s="83"/>
      <c r="KVL50" s="83"/>
      <c r="KVM50" s="83"/>
      <c r="KVN50" s="83"/>
      <c r="KVO50" s="83"/>
      <c r="KVP50" s="83"/>
      <c r="KVQ50" s="83"/>
      <c r="KVR50" s="83"/>
      <c r="KVS50" s="83"/>
      <c r="KVT50" s="83"/>
      <c r="KVU50" s="83"/>
      <c r="KVV50" s="83"/>
      <c r="KVW50" s="83"/>
      <c r="KVX50" s="83"/>
      <c r="KVY50" s="83"/>
      <c r="KVZ50" s="83"/>
      <c r="KWA50" s="83"/>
      <c r="KWB50" s="83"/>
      <c r="KWC50" s="83"/>
      <c r="KWD50" s="83"/>
      <c r="KWE50" s="83"/>
      <c r="KWF50" s="83"/>
      <c r="KWG50" s="83"/>
      <c r="KWH50" s="83"/>
      <c r="KWI50" s="83"/>
      <c r="KWJ50" s="83"/>
      <c r="KWK50" s="83"/>
      <c r="KWL50" s="83"/>
      <c r="KWM50" s="83"/>
      <c r="KWN50" s="83"/>
      <c r="KWO50" s="83"/>
      <c r="KWP50" s="83"/>
      <c r="KWQ50" s="83"/>
      <c r="KWR50" s="83"/>
      <c r="KWS50" s="83"/>
      <c r="KWT50" s="83"/>
      <c r="KWU50" s="83"/>
      <c r="KWV50" s="83"/>
      <c r="KWW50" s="83"/>
      <c r="KWX50" s="83"/>
      <c r="KWY50" s="83"/>
      <c r="KWZ50" s="83"/>
      <c r="KXA50" s="83"/>
      <c r="KXB50" s="83"/>
      <c r="KXC50" s="83"/>
      <c r="KXD50" s="83"/>
      <c r="KXE50" s="83"/>
      <c r="KXF50" s="83"/>
      <c r="KXG50" s="83"/>
      <c r="KXH50" s="83"/>
      <c r="KXI50" s="83"/>
      <c r="KXJ50" s="83"/>
      <c r="KXK50" s="83"/>
      <c r="KXL50" s="83"/>
      <c r="KXM50" s="83"/>
      <c r="KXN50" s="83"/>
      <c r="KXO50" s="83"/>
      <c r="KXP50" s="83"/>
      <c r="KXQ50" s="83"/>
      <c r="KXR50" s="83"/>
      <c r="KXS50" s="83"/>
      <c r="KXT50" s="83"/>
      <c r="KXU50" s="83"/>
      <c r="KXV50" s="83"/>
      <c r="KXW50" s="83"/>
      <c r="KXX50" s="83"/>
      <c r="KXY50" s="83"/>
      <c r="KXZ50" s="83"/>
      <c r="KYA50" s="83"/>
      <c r="KYB50" s="83"/>
      <c r="KYC50" s="83"/>
      <c r="KYD50" s="83"/>
      <c r="KYE50" s="83"/>
      <c r="KYF50" s="83"/>
      <c r="KYG50" s="83"/>
      <c r="KYH50" s="83"/>
      <c r="KYI50" s="83"/>
      <c r="KYJ50" s="83"/>
      <c r="KYK50" s="83"/>
      <c r="KYL50" s="83"/>
      <c r="KYM50" s="83"/>
      <c r="KYN50" s="83"/>
      <c r="KYO50" s="83"/>
      <c r="KYP50" s="83"/>
      <c r="KYQ50" s="83"/>
      <c r="KYR50" s="83"/>
      <c r="KYS50" s="83"/>
      <c r="KYT50" s="83"/>
      <c r="KYU50" s="83"/>
      <c r="KYV50" s="83"/>
      <c r="KYW50" s="83"/>
      <c r="KYX50" s="83"/>
      <c r="KYY50" s="83"/>
      <c r="KYZ50" s="83"/>
      <c r="KZA50" s="83"/>
      <c r="KZB50" s="83"/>
      <c r="KZC50" s="83"/>
      <c r="KZD50" s="83"/>
      <c r="KZE50" s="83"/>
      <c r="KZF50" s="83"/>
      <c r="KZG50" s="83"/>
      <c r="KZH50" s="83"/>
      <c r="KZI50" s="83"/>
      <c r="KZJ50" s="83"/>
      <c r="KZK50" s="83"/>
      <c r="KZL50" s="83"/>
      <c r="KZM50" s="83"/>
      <c r="KZN50" s="83"/>
      <c r="KZO50" s="83"/>
      <c r="KZP50" s="83"/>
      <c r="KZQ50" s="83"/>
      <c r="KZR50" s="83"/>
      <c r="KZS50" s="83"/>
      <c r="KZT50" s="83"/>
      <c r="KZU50" s="83"/>
      <c r="KZV50" s="83"/>
      <c r="KZW50" s="83"/>
      <c r="KZX50" s="83"/>
      <c r="KZY50" s="83"/>
      <c r="KZZ50" s="83"/>
      <c r="LAA50" s="83"/>
      <c r="LAB50" s="83"/>
      <c r="LAC50" s="83"/>
      <c r="LAD50" s="83"/>
      <c r="LAE50" s="83"/>
      <c r="LAF50" s="83"/>
      <c r="LAG50" s="83"/>
      <c r="LAH50" s="83"/>
      <c r="LAI50" s="83"/>
      <c r="LAJ50" s="83"/>
      <c r="LAK50" s="83"/>
      <c r="LAL50" s="83"/>
      <c r="LAM50" s="83"/>
      <c r="LAN50" s="83"/>
      <c r="LAO50" s="83"/>
      <c r="LAP50" s="83"/>
      <c r="LAQ50" s="83"/>
      <c r="LAR50" s="83"/>
      <c r="LAS50" s="83"/>
      <c r="LAT50" s="83"/>
      <c r="LAU50" s="83"/>
      <c r="LAV50" s="83"/>
      <c r="LAW50" s="83"/>
      <c r="LAX50" s="83"/>
      <c r="LAY50" s="83"/>
      <c r="LAZ50" s="83"/>
      <c r="LBA50" s="83"/>
      <c r="LBB50" s="83"/>
      <c r="LBC50" s="83"/>
      <c r="LBD50" s="83"/>
      <c r="LBE50" s="83"/>
      <c r="LBF50" s="83"/>
      <c r="LBG50" s="83"/>
      <c r="LBH50" s="83"/>
      <c r="LBI50" s="83"/>
      <c r="LBJ50" s="83"/>
      <c r="LBK50" s="83"/>
      <c r="LBL50" s="83"/>
      <c r="LBM50" s="83"/>
      <c r="LBN50" s="83"/>
      <c r="LBO50" s="83"/>
      <c r="LBP50" s="83"/>
      <c r="LBQ50" s="83"/>
      <c r="LBR50" s="83"/>
      <c r="LBS50" s="83"/>
      <c r="LBT50" s="83"/>
      <c r="LBU50" s="83"/>
      <c r="LBV50" s="83"/>
      <c r="LBW50" s="83"/>
      <c r="LBX50" s="83"/>
      <c r="LBY50" s="83"/>
      <c r="LBZ50" s="83"/>
      <c r="LCA50" s="83"/>
      <c r="LCB50" s="83"/>
      <c r="LCC50" s="83"/>
      <c r="LCD50" s="83"/>
      <c r="LCE50" s="83"/>
      <c r="LCF50" s="83"/>
      <c r="LCG50" s="83"/>
      <c r="LCH50" s="83"/>
      <c r="LCI50" s="83"/>
      <c r="LCJ50" s="83"/>
      <c r="LCK50" s="83"/>
      <c r="LCL50" s="83"/>
      <c r="LCM50" s="83"/>
      <c r="LCN50" s="83"/>
      <c r="LCO50" s="83"/>
      <c r="LCP50" s="83"/>
      <c r="LCQ50" s="83"/>
      <c r="LCR50" s="83"/>
      <c r="LCS50" s="83"/>
      <c r="LCT50" s="83"/>
      <c r="LCU50" s="83"/>
      <c r="LCV50" s="83"/>
      <c r="LCW50" s="83"/>
      <c r="LCX50" s="83"/>
      <c r="LCY50" s="83"/>
      <c r="LCZ50" s="83"/>
      <c r="LDA50" s="83"/>
      <c r="LDB50" s="83"/>
      <c r="LDC50" s="83"/>
      <c r="LDD50" s="83"/>
      <c r="LDE50" s="83"/>
      <c r="LDF50" s="83"/>
      <c r="LDG50" s="83"/>
      <c r="LDH50" s="83"/>
      <c r="LDI50" s="83"/>
      <c r="LDJ50" s="83"/>
      <c r="LDK50" s="83"/>
      <c r="LDL50" s="83"/>
      <c r="LDM50" s="83"/>
      <c r="LDN50" s="83"/>
      <c r="LDO50" s="83"/>
      <c r="LDP50" s="83"/>
      <c r="LDQ50" s="83"/>
      <c r="LDR50" s="83"/>
      <c r="LDS50" s="83"/>
      <c r="LDT50" s="83"/>
      <c r="LDU50" s="83"/>
      <c r="LDV50" s="83"/>
      <c r="LDW50" s="83"/>
      <c r="LDX50" s="83"/>
      <c r="LDY50" s="83"/>
      <c r="LDZ50" s="83"/>
      <c r="LEA50" s="83"/>
      <c r="LEB50" s="83"/>
      <c r="LEC50" s="83"/>
      <c r="LED50" s="83"/>
      <c r="LEE50" s="83"/>
      <c r="LEF50" s="83"/>
      <c r="LEG50" s="83"/>
      <c r="LEH50" s="83"/>
      <c r="LEI50" s="83"/>
      <c r="LEJ50" s="83"/>
      <c r="LEK50" s="83"/>
      <c r="LEL50" s="83"/>
      <c r="LEM50" s="83"/>
      <c r="LEN50" s="83"/>
      <c r="LEO50" s="83"/>
      <c r="LEP50" s="83"/>
      <c r="LEQ50" s="83"/>
      <c r="LER50" s="83"/>
      <c r="LES50" s="83"/>
      <c r="LET50" s="83"/>
      <c r="LEU50" s="83"/>
      <c r="LEV50" s="83"/>
      <c r="LEW50" s="83"/>
      <c r="LEX50" s="83"/>
      <c r="LEY50" s="83"/>
      <c r="LEZ50" s="83"/>
      <c r="LFA50" s="83"/>
      <c r="LFB50" s="83"/>
      <c r="LFC50" s="83"/>
      <c r="LFD50" s="83"/>
      <c r="LFE50" s="83"/>
      <c r="LFF50" s="83"/>
      <c r="LFG50" s="83"/>
      <c r="LFH50" s="83"/>
      <c r="LFI50" s="83"/>
      <c r="LFJ50" s="83"/>
      <c r="LFK50" s="83"/>
      <c r="LFL50" s="83"/>
      <c r="LFM50" s="83"/>
      <c r="LFN50" s="83"/>
      <c r="LFO50" s="83"/>
      <c r="LFP50" s="83"/>
      <c r="LFQ50" s="83"/>
      <c r="LFR50" s="83"/>
      <c r="LFS50" s="83"/>
      <c r="LFT50" s="83"/>
      <c r="LFU50" s="83"/>
      <c r="LFV50" s="83"/>
      <c r="LFW50" s="83"/>
      <c r="LFX50" s="83"/>
      <c r="LFY50" s="83"/>
      <c r="LFZ50" s="83"/>
      <c r="LGA50" s="83"/>
      <c r="LGB50" s="83"/>
      <c r="LGC50" s="83"/>
      <c r="LGD50" s="83"/>
      <c r="LGE50" s="83"/>
      <c r="LGF50" s="83"/>
      <c r="LGG50" s="83"/>
      <c r="LGH50" s="83"/>
      <c r="LGI50" s="83"/>
      <c r="LGJ50" s="83"/>
      <c r="LGK50" s="83"/>
      <c r="LGL50" s="83"/>
      <c r="LGM50" s="83"/>
      <c r="LGN50" s="83"/>
      <c r="LGO50" s="83"/>
      <c r="LGP50" s="83"/>
      <c r="LGQ50" s="83"/>
      <c r="LGR50" s="83"/>
      <c r="LGS50" s="83"/>
      <c r="LGT50" s="83"/>
      <c r="LGU50" s="83"/>
      <c r="LGV50" s="83"/>
      <c r="LGW50" s="83"/>
      <c r="LGX50" s="83"/>
      <c r="LGY50" s="83"/>
      <c r="LGZ50" s="83"/>
      <c r="LHA50" s="83"/>
      <c r="LHB50" s="83"/>
      <c r="LHC50" s="83"/>
      <c r="LHD50" s="83"/>
      <c r="LHE50" s="83"/>
      <c r="LHF50" s="83"/>
      <c r="LHG50" s="83"/>
      <c r="LHH50" s="83"/>
      <c r="LHI50" s="83"/>
      <c r="LHJ50" s="83"/>
      <c r="LHK50" s="83"/>
      <c r="LHL50" s="83"/>
      <c r="LHM50" s="83"/>
      <c r="LHN50" s="83"/>
      <c r="LHO50" s="83"/>
      <c r="LHP50" s="83"/>
      <c r="LHQ50" s="83"/>
      <c r="LHR50" s="83"/>
      <c r="LHS50" s="83"/>
      <c r="LHT50" s="83"/>
      <c r="LHU50" s="83"/>
      <c r="LHV50" s="83"/>
      <c r="LHW50" s="83"/>
      <c r="LHX50" s="83"/>
      <c r="LHY50" s="83"/>
      <c r="LHZ50" s="83"/>
      <c r="LIA50" s="83"/>
      <c r="LIB50" s="83"/>
      <c r="LIC50" s="83"/>
      <c r="LID50" s="83"/>
      <c r="LIE50" s="83"/>
      <c r="LIF50" s="83"/>
      <c r="LIG50" s="83"/>
      <c r="LIH50" s="83"/>
      <c r="LII50" s="83"/>
      <c r="LIJ50" s="83"/>
      <c r="LIK50" s="83"/>
      <c r="LIL50" s="83"/>
      <c r="LIM50" s="83"/>
      <c r="LIN50" s="83"/>
      <c r="LIO50" s="83"/>
      <c r="LIP50" s="83"/>
      <c r="LIQ50" s="83"/>
      <c r="LIR50" s="83"/>
      <c r="LIS50" s="83"/>
      <c r="LIT50" s="83"/>
      <c r="LIU50" s="83"/>
      <c r="LIV50" s="83"/>
      <c r="LIW50" s="83"/>
      <c r="LIX50" s="83"/>
      <c r="LIY50" s="83"/>
      <c r="LIZ50" s="83"/>
      <c r="LJA50" s="83"/>
      <c r="LJB50" s="83"/>
      <c r="LJC50" s="83"/>
      <c r="LJD50" s="83"/>
      <c r="LJE50" s="83"/>
      <c r="LJF50" s="83"/>
      <c r="LJG50" s="83"/>
      <c r="LJH50" s="83"/>
      <c r="LJI50" s="83"/>
      <c r="LJJ50" s="83"/>
      <c r="LJK50" s="83"/>
      <c r="LJL50" s="83"/>
      <c r="LJM50" s="83"/>
      <c r="LJN50" s="83"/>
      <c r="LJO50" s="83"/>
      <c r="LJP50" s="83"/>
      <c r="LJQ50" s="83"/>
      <c r="LJR50" s="83"/>
      <c r="LJS50" s="83"/>
      <c r="LJT50" s="83"/>
      <c r="LJU50" s="83"/>
      <c r="LJV50" s="83"/>
      <c r="LJW50" s="83"/>
      <c r="LJX50" s="83"/>
      <c r="LJY50" s="83"/>
      <c r="LJZ50" s="83"/>
      <c r="LKA50" s="83"/>
      <c r="LKB50" s="83"/>
      <c r="LKC50" s="83"/>
      <c r="LKD50" s="83"/>
      <c r="LKE50" s="83"/>
      <c r="LKF50" s="83"/>
      <c r="LKG50" s="83"/>
      <c r="LKH50" s="83"/>
      <c r="LKI50" s="83"/>
      <c r="LKJ50" s="83"/>
      <c r="LKK50" s="83"/>
      <c r="LKL50" s="83"/>
      <c r="LKM50" s="83"/>
      <c r="LKN50" s="83"/>
      <c r="LKO50" s="83"/>
      <c r="LKP50" s="83"/>
      <c r="LKQ50" s="83"/>
      <c r="LKR50" s="83"/>
      <c r="LKS50" s="83"/>
      <c r="LKT50" s="83"/>
      <c r="LKU50" s="83"/>
      <c r="LKV50" s="83"/>
      <c r="LKW50" s="83"/>
      <c r="LKX50" s="83"/>
      <c r="LKY50" s="83"/>
      <c r="LKZ50" s="83"/>
      <c r="LLA50" s="83"/>
      <c r="LLB50" s="83"/>
      <c r="LLC50" s="83"/>
      <c r="LLD50" s="83"/>
      <c r="LLE50" s="83"/>
      <c r="LLF50" s="83"/>
      <c r="LLG50" s="83"/>
      <c r="LLH50" s="83"/>
      <c r="LLI50" s="83"/>
      <c r="LLJ50" s="83"/>
      <c r="LLK50" s="83"/>
      <c r="LLL50" s="83"/>
      <c r="LLM50" s="83"/>
      <c r="LLN50" s="83"/>
      <c r="LLO50" s="83"/>
      <c r="LLP50" s="83"/>
      <c r="LLQ50" s="83"/>
      <c r="LLR50" s="83"/>
      <c r="LLS50" s="83"/>
      <c r="LLT50" s="83"/>
      <c r="LLU50" s="83"/>
      <c r="LLV50" s="83"/>
      <c r="LLW50" s="83"/>
      <c r="LLX50" s="83"/>
      <c r="LLY50" s="83"/>
      <c r="LLZ50" s="83"/>
      <c r="LMA50" s="83"/>
      <c r="LMB50" s="83"/>
      <c r="LMC50" s="83"/>
      <c r="LMD50" s="83"/>
      <c r="LME50" s="83"/>
      <c r="LMF50" s="83"/>
      <c r="LMG50" s="83"/>
      <c r="LMH50" s="83"/>
      <c r="LMI50" s="83"/>
      <c r="LMJ50" s="83"/>
      <c r="LMK50" s="83"/>
      <c r="LML50" s="83"/>
      <c r="LMM50" s="83"/>
      <c r="LMN50" s="83"/>
      <c r="LMO50" s="83"/>
      <c r="LMP50" s="83"/>
      <c r="LMQ50" s="83"/>
      <c r="LMR50" s="83"/>
      <c r="LMS50" s="83"/>
      <c r="LMT50" s="83"/>
      <c r="LMU50" s="83"/>
      <c r="LMV50" s="83"/>
      <c r="LMW50" s="83"/>
      <c r="LMX50" s="83"/>
      <c r="LMY50" s="83"/>
      <c r="LMZ50" s="83"/>
      <c r="LNA50" s="83"/>
      <c r="LNB50" s="83"/>
      <c r="LNC50" s="83"/>
      <c r="LND50" s="83"/>
      <c r="LNE50" s="83"/>
      <c r="LNF50" s="83"/>
      <c r="LNG50" s="83"/>
      <c r="LNH50" s="83"/>
      <c r="LNI50" s="83"/>
      <c r="LNJ50" s="83"/>
      <c r="LNK50" s="83"/>
      <c r="LNL50" s="83"/>
      <c r="LNM50" s="83"/>
      <c r="LNN50" s="83"/>
      <c r="LNO50" s="83"/>
      <c r="LNP50" s="83"/>
      <c r="LNQ50" s="83"/>
      <c r="LNR50" s="83"/>
      <c r="LNS50" s="83"/>
      <c r="LNT50" s="83"/>
      <c r="LNU50" s="83"/>
      <c r="LNV50" s="83"/>
      <c r="LNW50" s="83"/>
      <c r="LNX50" s="83"/>
      <c r="LNY50" s="83"/>
      <c r="LNZ50" s="83"/>
      <c r="LOA50" s="83"/>
      <c r="LOB50" s="83"/>
      <c r="LOC50" s="83"/>
      <c r="LOD50" s="83"/>
      <c r="LOE50" s="83"/>
      <c r="LOF50" s="83"/>
      <c r="LOG50" s="83"/>
      <c r="LOH50" s="83"/>
      <c r="LOI50" s="83"/>
      <c r="LOJ50" s="83"/>
      <c r="LOK50" s="83"/>
      <c r="LOL50" s="83"/>
      <c r="LOM50" s="83"/>
      <c r="LON50" s="83"/>
      <c r="LOO50" s="83"/>
      <c r="LOP50" s="83"/>
      <c r="LOQ50" s="83"/>
      <c r="LOR50" s="83"/>
      <c r="LOS50" s="83"/>
      <c r="LOT50" s="83"/>
      <c r="LOU50" s="83"/>
      <c r="LOV50" s="83"/>
      <c r="LOW50" s="83"/>
      <c r="LOX50" s="83"/>
      <c r="LOY50" s="83"/>
      <c r="LOZ50" s="83"/>
      <c r="LPA50" s="83"/>
      <c r="LPB50" s="83"/>
      <c r="LPC50" s="83"/>
      <c r="LPD50" s="83"/>
      <c r="LPE50" s="83"/>
      <c r="LPF50" s="83"/>
      <c r="LPG50" s="83"/>
      <c r="LPH50" s="83"/>
      <c r="LPI50" s="83"/>
      <c r="LPJ50" s="83"/>
      <c r="LPK50" s="83"/>
      <c r="LPL50" s="83"/>
      <c r="LPM50" s="83"/>
      <c r="LPN50" s="83"/>
      <c r="LPO50" s="83"/>
      <c r="LPP50" s="83"/>
      <c r="LPQ50" s="83"/>
      <c r="LPR50" s="83"/>
      <c r="LPS50" s="83"/>
      <c r="LPT50" s="83"/>
      <c r="LPU50" s="83"/>
      <c r="LPV50" s="83"/>
      <c r="LPW50" s="83"/>
      <c r="LPX50" s="83"/>
      <c r="LPY50" s="83"/>
      <c r="LPZ50" s="83"/>
      <c r="LQA50" s="83"/>
      <c r="LQB50" s="83"/>
      <c r="LQC50" s="83"/>
      <c r="LQD50" s="83"/>
      <c r="LQE50" s="83"/>
      <c r="LQF50" s="83"/>
      <c r="LQG50" s="83"/>
      <c r="LQH50" s="83"/>
      <c r="LQI50" s="83"/>
      <c r="LQJ50" s="83"/>
      <c r="LQK50" s="83"/>
      <c r="LQL50" s="83"/>
      <c r="LQM50" s="83"/>
      <c r="LQN50" s="83"/>
      <c r="LQO50" s="83"/>
      <c r="LQP50" s="83"/>
      <c r="LQQ50" s="83"/>
      <c r="LQR50" s="83"/>
      <c r="LQS50" s="83"/>
      <c r="LQT50" s="83"/>
      <c r="LQU50" s="83"/>
      <c r="LQV50" s="83"/>
      <c r="LQW50" s="83"/>
      <c r="LQX50" s="83"/>
      <c r="LQY50" s="83"/>
      <c r="LQZ50" s="83"/>
      <c r="LRA50" s="83"/>
      <c r="LRB50" s="83"/>
      <c r="LRC50" s="83"/>
      <c r="LRD50" s="83"/>
      <c r="LRE50" s="83"/>
      <c r="LRF50" s="83"/>
      <c r="LRG50" s="83"/>
      <c r="LRH50" s="83"/>
      <c r="LRI50" s="83"/>
      <c r="LRJ50" s="83"/>
      <c r="LRK50" s="83"/>
      <c r="LRL50" s="83"/>
      <c r="LRM50" s="83"/>
      <c r="LRN50" s="83"/>
      <c r="LRO50" s="83"/>
      <c r="LRP50" s="83"/>
      <c r="LRQ50" s="83"/>
      <c r="LRR50" s="83"/>
      <c r="LRS50" s="83"/>
      <c r="LRT50" s="83"/>
      <c r="LRU50" s="83"/>
      <c r="LRV50" s="83"/>
      <c r="LRW50" s="83"/>
      <c r="LRX50" s="83"/>
      <c r="LRY50" s="83"/>
      <c r="LRZ50" s="83"/>
      <c r="LSA50" s="83"/>
      <c r="LSB50" s="83"/>
      <c r="LSC50" s="83"/>
      <c r="LSD50" s="83"/>
      <c r="LSE50" s="83"/>
      <c r="LSF50" s="83"/>
      <c r="LSG50" s="83"/>
      <c r="LSH50" s="83"/>
      <c r="LSI50" s="83"/>
      <c r="LSJ50" s="83"/>
      <c r="LSK50" s="83"/>
      <c r="LSL50" s="83"/>
      <c r="LSM50" s="83"/>
      <c r="LSN50" s="83"/>
      <c r="LSO50" s="83"/>
      <c r="LSP50" s="83"/>
      <c r="LSQ50" s="83"/>
      <c r="LSR50" s="83"/>
      <c r="LSS50" s="83"/>
      <c r="LST50" s="83"/>
      <c r="LSU50" s="83"/>
      <c r="LSV50" s="83"/>
      <c r="LSW50" s="83"/>
      <c r="LSX50" s="83"/>
      <c r="LSY50" s="83"/>
      <c r="LSZ50" s="83"/>
      <c r="LTA50" s="83"/>
      <c r="LTB50" s="83"/>
      <c r="LTC50" s="83"/>
      <c r="LTD50" s="83"/>
      <c r="LTE50" s="83"/>
      <c r="LTF50" s="83"/>
      <c r="LTG50" s="83"/>
      <c r="LTH50" s="83"/>
      <c r="LTI50" s="83"/>
      <c r="LTJ50" s="83"/>
      <c r="LTK50" s="83"/>
      <c r="LTL50" s="83"/>
      <c r="LTM50" s="83"/>
      <c r="LTN50" s="83"/>
      <c r="LTO50" s="83"/>
      <c r="LTP50" s="83"/>
      <c r="LTQ50" s="83"/>
      <c r="LTR50" s="83"/>
      <c r="LTS50" s="83"/>
      <c r="LTT50" s="83"/>
      <c r="LTU50" s="83"/>
      <c r="LTV50" s="83"/>
      <c r="LTW50" s="83"/>
      <c r="LTX50" s="83"/>
      <c r="LTY50" s="83"/>
      <c r="LTZ50" s="83"/>
      <c r="LUA50" s="83"/>
      <c r="LUB50" s="83"/>
      <c r="LUC50" s="83"/>
      <c r="LUD50" s="83"/>
      <c r="LUE50" s="83"/>
      <c r="LUF50" s="83"/>
      <c r="LUG50" s="83"/>
      <c r="LUH50" s="83"/>
      <c r="LUI50" s="83"/>
      <c r="LUJ50" s="83"/>
      <c r="LUK50" s="83"/>
      <c r="LUL50" s="83"/>
      <c r="LUM50" s="83"/>
      <c r="LUN50" s="83"/>
      <c r="LUO50" s="83"/>
      <c r="LUP50" s="83"/>
      <c r="LUQ50" s="83"/>
      <c r="LUR50" s="83"/>
      <c r="LUS50" s="83"/>
      <c r="LUT50" s="83"/>
      <c r="LUU50" s="83"/>
      <c r="LUV50" s="83"/>
      <c r="LUW50" s="83"/>
      <c r="LUX50" s="83"/>
      <c r="LUY50" s="83"/>
      <c r="LUZ50" s="83"/>
      <c r="LVA50" s="83"/>
      <c r="LVB50" s="83"/>
      <c r="LVC50" s="83"/>
      <c r="LVD50" s="83"/>
      <c r="LVE50" s="83"/>
      <c r="LVF50" s="83"/>
      <c r="LVG50" s="83"/>
      <c r="LVH50" s="83"/>
      <c r="LVI50" s="83"/>
      <c r="LVJ50" s="83"/>
      <c r="LVK50" s="83"/>
      <c r="LVL50" s="83"/>
      <c r="LVM50" s="83"/>
      <c r="LVN50" s="83"/>
      <c r="LVO50" s="83"/>
      <c r="LVP50" s="83"/>
      <c r="LVQ50" s="83"/>
      <c r="LVR50" s="83"/>
      <c r="LVS50" s="83"/>
      <c r="LVT50" s="83"/>
      <c r="LVU50" s="83"/>
      <c r="LVV50" s="83"/>
      <c r="LVW50" s="83"/>
      <c r="LVX50" s="83"/>
      <c r="LVY50" s="83"/>
      <c r="LVZ50" s="83"/>
      <c r="LWA50" s="83"/>
      <c r="LWB50" s="83"/>
      <c r="LWC50" s="83"/>
      <c r="LWD50" s="83"/>
      <c r="LWE50" s="83"/>
      <c r="LWF50" s="83"/>
      <c r="LWG50" s="83"/>
      <c r="LWH50" s="83"/>
      <c r="LWI50" s="83"/>
      <c r="LWJ50" s="83"/>
      <c r="LWK50" s="83"/>
      <c r="LWL50" s="83"/>
      <c r="LWM50" s="83"/>
      <c r="LWN50" s="83"/>
      <c r="LWO50" s="83"/>
      <c r="LWP50" s="83"/>
      <c r="LWQ50" s="83"/>
      <c r="LWR50" s="83"/>
      <c r="LWS50" s="83"/>
      <c r="LWT50" s="83"/>
      <c r="LWU50" s="83"/>
      <c r="LWV50" s="83"/>
      <c r="LWW50" s="83"/>
      <c r="LWX50" s="83"/>
      <c r="LWY50" s="83"/>
      <c r="LWZ50" s="83"/>
      <c r="LXA50" s="83"/>
      <c r="LXB50" s="83"/>
      <c r="LXC50" s="83"/>
      <c r="LXD50" s="83"/>
      <c r="LXE50" s="83"/>
      <c r="LXF50" s="83"/>
      <c r="LXG50" s="83"/>
      <c r="LXH50" s="83"/>
      <c r="LXI50" s="83"/>
      <c r="LXJ50" s="83"/>
      <c r="LXK50" s="83"/>
      <c r="LXL50" s="83"/>
      <c r="LXM50" s="83"/>
      <c r="LXN50" s="83"/>
      <c r="LXO50" s="83"/>
      <c r="LXP50" s="83"/>
      <c r="LXQ50" s="83"/>
      <c r="LXR50" s="83"/>
      <c r="LXS50" s="83"/>
      <c r="LXT50" s="83"/>
      <c r="LXU50" s="83"/>
      <c r="LXV50" s="83"/>
      <c r="LXW50" s="83"/>
      <c r="LXX50" s="83"/>
      <c r="LXY50" s="83"/>
      <c r="LXZ50" s="83"/>
      <c r="LYA50" s="83"/>
      <c r="LYB50" s="83"/>
      <c r="LYC50" s="83"/>
      <c r="LYD50" s="83"/>
      <c r="LYE50" s="83"/>
      <c r="LYF50" s="83"/>
      <c r="LYG50" s="83"/>
      <c r="LYH50" s="83"/>
      <c r="LYI50" s="83"/>
      <c r="LYJ50" s="83"/>
      <c r="LYK50" s="83"/>
      <c r="LYL50" s="83"/>
      <c r="LYM50" s="83"/>
      <c r="LYN50" s="83"/>
      <c r="LYO50" s="83"/>
      <c r="LYP50" s="83"/>
      <c r="LYQ50" s="83"/>
      <c r="LYR50" s="83"/>
      <c r="LYS50" s="83"/>
      <c r="LYT50" s="83"/>
      <c r="LYU50" s="83"/>
      <c r="LYV50" s="83"/>
      <c r="LYW50" s="83"/>
      <c r="LYX50" s="83"/>
      <c r="LYY50" s="83"/>
      <c r="LYZ50" s="83"/>
      <c r="LZA50" s="83"/>
      <c r="LZB50" s="83"/>
      <c r="LZC50" s="83"/>
      <c r="LZD50" s="83"/>
      <c r="LZE50" s="83"/>
      <c r="LZF50" s="83"/>
      <c r="LZG50" s="83"/>
      <c r="LZH50" s="83"/>
      <c r="LZI50" s="83"/>
      <c r="LZJ50" s="83"/>
      <c r="LZK50" s="83"/>
      <c r="LZL50" s="83"/>
      <c r="LZM50" s="83"/>
      <c r="LZN50" s="83"/>
      <c r="LZO50" s="83"/>
      <c r="LZP50" s="83"/>
      <c r="LZQ50" s="83"/>
      <c r="LZR50" s="83"/>
      <c r="LZS50" s="83"/>
      <c r="LZT50" s="83"/>
      <c r="LZU50" s="83"/>
      <c r="LZV50" s="83"/>
      <c r="LZW50" s="83"/>
      <c r="LZX50" s="83"/>
      <c r="LZY50" s="83"/>
      <c r="LZZ50" s="83"/>
      <c r="MAA50" s="83"/>
      <c r="MAB50" s="83"/>
      <c r="MAC50" s="83"/>
      <c r="MAD50" s="83"/>
      <c r="MAE50" s="83"/>
      <c r="MAF50" s="83"/>
      <c r="MAG50" s="83"/>
      <c r="MAH50" s="83"/>
      <c r="MAI50" s="83"/>
      <c r="MAJ50" s="83"/>
      <c r="MAK50" s="83"/>
      <c r="MAL50" s="83"/>
      <c r="MAM50" s="83"/>
      <c r="MAN50" s="83"/>
      <c r="MAO50" s="83"/>
      <c r="MAP50" s="83"/>
      <c r="MAQ50" s="83"/>
      <c r="MAR50" s="83"/>
      <c r="MAS50" s="83"/>
      <c r="MAT50" s="83"/>
      <c r="MAU50" s="83"/>
      <c r="MAV50" s="83"/>
      <c r="MAW50" s="83"/>
      <c r="MAX50" s="83"/>
      <c r="MAY50" s="83"/>
      <c r="MAZ50" s="83"/>
      <c r="MBA50" s="83"/>
      <c r="MBB50" s="83"/>
      <c r="MBC50" s="83"/>
      <c r="MBD50" s="83"/>
      <c r="MBE50" s="83"/>
      <c r="MBF50" s="83"/>
      <c r="MBG50" s="83"/>
      <c r="MBH50" s="83"/>
      <c r="MBI50" s="83"/>
      <c r="MBJ50" s="83"/>
      <c r="MBK50" s="83"/>
      <c r="MBL50" s="83"/>
      <c r="MBM50" s="83"/>
      <c r="MBN50" s="83"/>
      <c r="MBO50" s="83"/>
      <c r="MBP50" s="83"/>
      <c r="MBQ50" s="83"/>
      <c r="MBR50" s="83"/>
      <c r="MBS50" s="83"/>
      <c r="MBT50" s="83"/>
      <c r="MBU50" s="83"/>
      <c r="MBV50" s="83"/>
      <c r="MBW50" s="83"/>
      <c r="MBX50" s="83"/>
      <c r="MBY50" s="83"/>
      <c r="MBZ50" s="83"/>
      <c r="MCA50" s="83"/>
      <c r="MCB50" s="83"/>
      <c r="MCC50" s="83"/>
      <c r="MCD50" s="83"/>
      <c r="MCE50" s="83"/>
      <c r="MCF50" s="83"/>
      <c r="MCG50" s="83"/>
      <c r="MCH50" s="83"/>
      <c r="MCI50" s="83"/>
      <c r="MCJ50" s="83"/>
      <c r="MCK50" s="83"/>
      <c r="MCL50" s="83"/>
      <c r="MCM50" s="83"/>
      <c r="MCN50" s="83"/>
      <c r="MCO50" s="83"/>
      <c r="MCP50" s="83"/>
      <c r="MCQ50" s="83"/>
      <c r="MCR50" s="83"/>
      <c r="MCS50" s="83"/>
      <c r="MCT50" s="83"/>
      <c r="MCU50" s="83"/>
      <c r="MCV50" s="83"/>
      <c r="MCW50" s="83"/>
      <c r="MCX50" s="83"/>
      <c r="MCY50" s="83"/>
      <c r="MCZ50" s="83"/>
      <c r="MDA50" s="83"/>
      <c r="MDB50" s="83"/>
      <c r="MDC50" s="83"/>
      <c r="MDD50" s="83"/>
      <c r="MDE50" s="83"/>
      <c r="MDF50" s="83"/>
      <c r="MDG50" s="83"/>
      <c r="MDH50" s="83"/>
      <c r="MDI50" s="83"/>
      <c r="MDJ50" s="83"/>
      <c r="MDK50" s="83"/>
      <c r="MDL50" s="83"/>
      <c r="MDM50" s="83"/>
      <c r="MDN50" s="83"/>
      <c r="MDO50" s="83"/>
      <c r="MDP50" s="83"/>
      <c r="MDQ50" s="83"/>
      <c r="MDR50" s="83"/>
      <c r="MDS50" s="83"/>
      <c r="MDT50" s="83"/>
      <c r="MDU50" s="83"/>
      <c r="MDV50" s="83"/>
      <c r="MDW50" s="83"/>
      <c r="MDX50" s="83"/>
      <c r="MDY50" s="83"/>
      <c r="MDZ50" s="83"/>
      <c r="MEA50" s="83"/>
      <c r="MEB50" s="83"/>
      <c r="MEC50" s="83"/>
      <c r="MED50" s="83"/>
      <c r="MEE50" s="83"/>
      <c r="MEF50" s="83"/>
      <c r="MEG50" s="83"/>
      <c r="MEH50" s="83"/>
      <c r="MEI50" s="83"/>
      <c r="MEJ50" s="83"/>
      <c r="MEK50" s="83"/>
      <c r="MEL50" s="83"/>
      <c r="MEM50" s="83"/>
      <c r="MEN50" s="83"/>
      <c r="MEO50" s="83"/>
      <c r="MEP50" s="83"/>
      <c r="MEQ50" s="83"/>
      <c r="MER50" s="83"/>
      <c r="MES50" s="83"/>
      <c r="MET50" s="83"/>
      <c r="MEU50" s="83"/>
      <c r="MEV50" s="83"/>
      <c r="MEW50" s="83"/>
      <c r="MEX50" s="83"/>
      <c r="MEY50" s="83"/>
      <c r="MEZ50" s="83"/>
      <c r="MFA50" s="83"/>
      <c r="MFB50" s="83"/>
      <c r="MFC50" s="83"/>
      <c r="MFD50" s="83"/>
      <c r="MFE50" s="83"/>
      <c r="MFF50" s="83"/>
      <c r="MFG50" s="83"/>
      <c r="MFH50" s="83"/>
      <c r="MFI50" s="83"/>
      <c r="MFJ50" s="83"/>
      <c r="MFK50" s="83"/>
      <c r="MFL50" s="83"/>
      <c r="MFM50" s="83"/>
      <c r="MFN50" s="83"/>
      <c r="MFO50" s="83"/>
      <c r="MFP50" s="83"/>
      <c r="MFQ50" s="83"/>
      <c r="MFR50" s="83"/>
      <c r="MFS50" s="83"/>
      <c r="MFT50" s="83"/>
      <c r="MFU50" s="83"/>
      <c r="MFV50" s="83"/>
      <c r="MFW50" s="83"/>
      <c r="MFX50" s="83"/>
      <c r="MFY50" s="83"/>
      <c r="MFZ50" s="83"/>
      <c r="MGA50" s="83"/>
      <c r="MGB50" s="83"/>
      <c r="MGC50" s="83"/>
      <c r="MGD50" s="83"/>
      <c r="MGE50" s="83"/>
      <c r="MGF50" s="83"/>
      <c r="MGG50" s="83"/>
      <c r="MGH50" s="83"/>
      <c r="MGI50" s="83"/>
      <c r="MGJ50" s="83"/>
      <c r="MGK50" s="83"/>
      <c r="MGL50" s="83"/>
      <c r="MGM50" s="83"/>
      <c r="MGN50" s="83"/>
      <c r="MGO50" s="83"/>
      <c r="MGP50" s="83"/>
      <c r="MGQ50" s="83"/>
      <c r="MGR50" s="83"/>
      <c r="MGS50" s="83"/>
      <c r="MGT50" s="83"/>
      <c r="MGU50" s="83"/>
      <c r="MGV50" s="83"/>
      <c r="MGW50" s="83"/>
      <c r="MGX50" s="83"/>
      <c r="MGY50" s="83"/>
      <c r="MGZ50" s="83"/>
      <c r="MHA50" s="83"/>
      <c r="MHB50" s="83"/>
      <c r="MHC50" s="83"/>
      <c r="MHD50" s="83"/>
      <c r="MHE50" s="83"/>
      <c r="MHF50" s="83"/>
      <c r="MHG50" s="83"/>
      <c r="MHH50" s="83"/>
      <c r="MHI50" s="83"/>
      <c r="MHJ50" s="83"/>
      <c r="MHK50" s="83"/>
      <c r="MHL50" s="83"/>
      <c r="MHM50" s="83"/>
      <c r="MHN50" s="83"/>
      <c r="MHO50" s="83"/>
      <c r="MHP50" s="83"/>
      <c r="MHQ50" s="83"/>
      <c r="MHR50" s="83"/>
      <c r="MHS50" s="83"/>
      <c r="MHT50" s="83"/>
      <c r="MHU50" s="83"/>
      <c r="MHV50" s="83"/>
      <c r="MHW50" s="83"/>
      <c r="MHX50" s="83"/>
      <c r="MHY50" s="83"/>
      <c r="MHZ50" s="83"/>
      <c r="MIA50" s="83"/>
      <c r="MIB50" s="83"/>
      <c r="MIC50" s="83"/>
      <c r="MID50" s="83"/>
      <c r="MIE50" s="83"/>
      <c r="MIF50" s="83"/>
      <c r="MIG50" s="83"/>
      <c r="MIH50" s="83"/>
      <c r="MII50" s="83"/>
      <c r="MIJ50" s="83"/>
      <c r="MIK50" s="83"/>
      <c r="MIL50" s="83"/>
      <c r="MIM50" s="83"/>
      <c r="MIN50" s="83"/>
      <c r="MIO50" s="83"/>
      <c r="MIP50" s="83"/>
      <c r="MIQ50" s="83"/>
      <c r="MIR50" s="83"/>
      <c r="MIS50" s="83"/>
      <c r="MIT50" s="83"/>
      <c r="MIU50" s="83"/>
      <c r="MIV50" s="83"/>
      <c r="MIW50" s="83"/>
      <c r="MIX50" s="83"/>
      <c r="MIY50" s="83"/>
      <c r="MIZ50" s="83"/>
      <c r="MJA50" s="83"/>
      <c r="MJB50" s="83"/>
      <c r="MJC50" s="83"/>
      <c r="MJD50" s="83"/>
      <c r="MJE50" s="83"/>
      <c r="MJF50" s="83"/>
      <c r="MJG50" s="83"/>
      <c r="MJH50" s="83"/>
      <c r="MJI50" s="83"/>
      <c r="MJJ50" s="83"/>
      <c r="MJK50" s="83"/>
      <c r="MJL50" s="83"/>
      <c r="MJM50" s="83"/>
      <c r="MJN50" s="83"/>
      <c r="MJO50" s="83"/>
      <c r="MJP50" s="83"/>
      <c r="MJQ50" s="83"/>
      <c r="MJR50" s="83"/>
      <c r="MJS50" s="83"/>
      <c r="MJT50" s="83"/>
      <c r="MJU50" s="83"/>
      <c r="MJV50" s="83"/>
      <c r="MJW50" s="83"/>
      <c r="MJX50" s="83"/>
      <c r="MJY50" s="83"/>
      <c r="MJZ50" s="83"/>
      <c r="MKA50" s="83"/>
      <c r="MKB50" s="83"/>
      <c r="MKC50" s="83"/>
      <c r="MKD50" s="83"/>
      <c r="MKE50" s="83"/>
      <c r="MKF50" s="83"/>
      <c r="MKG50" s="83"/>
      <c r="MKH50" s="83"/>
      <c r="MKI50" s="83"/>
      <c r="MKJ50" s="83"/>
      <c r="MKK50" s="83"/>
      <c r="MKL50" s="83"/>
      <c r="MKM50" s="83"/>
      <c r="MKN50" s="83"/>
      <c r="MKO50" s="83"/>
      <c r="MKP50" s="83"/>
      <c r="MKQ50" s="83"/>
      <c r="MKR50" s="83"/>
      <c r="MKS50" s="83"/>
      <c r="MKT50" s="83"/>
      <c r="MKU50" s="83"/>
      <c r="MKV50" s="83"/>
      <c r="MKW50" s="83"/>
      <c r="MKX50" s="83"/>
      <c r="MKY50" s="83"/>
      <c r="MKZ50" s="83"/>
      <c r="MLA50" s="83"/>
      <c r="MLB50" s="83"/>
      <c r="MLC50" s="83"/>
      <c r="MLD50" s="83"/>
      <c r="MLE50" s="83"/>
      <c r="MLF50" s="83"/>
      <c r="MLG50" s="83"/>
      <c r="MLH50" s="83"/>
      <c r="MLI50" s="83"/>
      <c r="MLJ50" s="83"/>
      <c r="MLK50" s="83"/>
      <c r="MLL50" s="83"/>
      <c r="MLM50" s="83"/>
      <c r="MLN50" s="83"/>
      <c r="MLO50" s="83"/>
      <c r="MLP50" s="83"/>
      <c r="MLQ50" s="83"/>
      <c r="MLR50" s="83"/>
      <c r="MLS50" s="83"/>
      <c r="MLT50" s="83"/>
      <c r="MLU50" s="83"/>
      <c r="MLV50" s="83"/>
      <c r="MLW50" s="83"/>
      <c r="MLX50" s="83"/>
      <c r="MLY50" s="83"/>
      <c r="MLZ50" s="83"/>
      <c r="MMA50" s="83"/>
      <c r="MMB50" s="83"/>
      <c r="MMC50" s="83"/>
      <c r="MMD50" s="83"/>
      <c r="MME50" s="83"/>
      <c r="MMF50" s="83"/>
      <c r="MMG50" s="83"/>
      <c r="MMH50" s="83"/>
      <c r="MMI50" s="83"/>
      <c r="MMJ50" s="83"/>
      <c r="MMK50" s="83"/>
      <c r="MML50" s="83"/>
      <c r="MMM50" s="83"/>
      <c r="MMN50" s="83"/>
      <c r="MMO50" s="83"/>
      <c r="MMP50" s="83"/>
      <c r="MMQ50" s="83"/>
      <c r="MMR50" s="83"/>
      <c r="MMS50" s="83"/>
      <c r="MMT50" s="83"/>
      <c r="MMU50" s="83"/>
      <c r="MMV50" s="83"/>
      <c r="MMW50" s="83"/>
      <c r="MMX50" s="83"/>
      <c r="MMY50" s="83"/>
      <c r="MMZ50" s="83"/>
      <c r="MNA50" s="83"/>
      <c r="MNB50" s="83"/>
      <c r="MNC50" s="83"/>
      <c r="MND50" s="83"/>
      <c r="MNE50" s="83"/>
      <c r="MNF50" s="83"/>
      <c r="MNG50" s="83"/>
      <c r="MNH50" s="83"/>
      <c r="MNI50" s="83"/>
      <c r="MNJ50" s="83"/>
      <c r="MNK50" s="83"/>
      <c r="MNL50" s="83"/>
      <c r="MNM50" s="83"/>
      <c r="MNN50" s="83"/>
      <c r="MNO50" s="83"/>
      <c r="MNP50" s="83"/>
      <c r="MNQ50" s="83"/>
      <c r="MNR50" s="83"/>
      <c r="MNS50" s="83"/>
      <c r="MNT50" s="83"/>
      <c r="MNU50" s="83"/>
      <c r="MNV50" s="83"/>
      <c r="MNW50" s="83"/>
      <c r="MNX50" s="83"/>
      <c r="MNY50" s="83"/>
      <c r="MNZ50" s="83"/>
      <c r="MOA50" s="83"/>
      <c r="MOB50" s="83"/>
      <c r="MOC50" s="83"/>
      <c r="MOD50" s="83"/>
      <c r="MOE50" s="83"/>
      <c r="MOF50" s="83"/>
      <c r="MOG50" s="83"/>
      <c r="MOH50" s="83"/>
      <c r="MOI50" s="83"/>
      <c r="MOJ50" s="83"/>
      <c r="MOK50" s="83"/>
      <c r="MOL50" s="83"/>
      <c r="MOM50" s="83"/>
      <c r="MON50" s="83"/>
      <c r="MOO50" s="83"/>
      <c r="MOP50" s="83"/>
      <c r="MOQ50" s="83"/>
      <c r="MOR50" s="83"/>
      <c r="MOS50" s="83"/>
      <c r="MOT50" s="83"/>
      <c r="MOU50" s="83"/>
      <c r="MOV50" s="83"/>
      <c r="MOW50" s="83"/>
      <c r="MOX50" s="83"/>
      <c r="MOY50" s="83"/>
      <c r="MOZ50" s="83"/>
      <c r="MPA50" s="83"/>
      <c r="MPB50" s="83"/>
      <c r="MPC50" s="83"/>
      <c r="MPD50" s="83"/>
      <c r="MPE50" s="83"/>
      <c r="MPF50" s="83"/>
      <c r="MPG50" s="83"/>
      <c r="MPH50" s="83"/>
      <c r="MPI50" s="83"/>
      <c r="MPJ50" s="83"/>
      <c r="MPK50" s="83"/>
      <c r="MPL50" s="83"/>
      <c r="MPM50" s="83"/>
      <c r="MPN50" s="83"/>
      <c r="MPO50" s="83"/>
      <c r="MPP50" s="83"/>
      <c r="MPQ50" s="83"/>
      <c r="MPR50" s="83"/>
      <c r="MPS50" s="83"/>
      <c r="MPT50" s="83"/>
      <c r="MPU50" s="83"/>
      <c r="MPV50" s="83"/>
      <c r="MPW50" s="83"/>
      <c r="MPX50" s="83"/>
      <c r="MPY50" s="83"/>
      <c r="MPZ50" s="83"/>
      <c r="MQA50" s="83"/>
      <c r="MQB50" s="83"/>
      <c r="MQC50" s="83"/>
      <c r="MQD50" s="83"/>
      <c r="MQE50" s="83"/>
      <c r="MQF50" s="83"/>
      <c r="MQG50" s="83"/>
      <c r="MQH50" s="83"/>
      <c r="MQI50" s="83"/>
      <c r="MQJ50" s="83"/>
      <c r="MQK50" s="83"/>
      <c r="MQL50" s="83"/>
      <c r="MQM50" s="83"/>
      <c r="MQN50" s="83"/>
      <c r="MQO50" s="83"/>
      <c r="MQP50" s="83"/>
      <c r="MQQ50" s="83"/>
      <c r="MQR50" s="83"/>
      <c r="MQS50" s="83"/>
      <c r="MQT50" s="83"/>
      <c r="MQU50" s="83"/>
      <c r="MQV50" s="83"/>
      <c r="MQW50" s="83"/>
      <c r="MQX50" s="83"/>
      <c r="MQY50" s="83"/>
      <c r="MQZ50" s="83"/>
      <c r="MRA50" s="83"/>
      <c r="MRB50" s="83"/>
      <c r="MRC50" s="83"/>
      <c r="MRD50" s="83"/>
      <c r="MRE50" s="83"/>
      <c r="MRF50" s="83"/>
      <c r="MRG50" s="83"/>
      <c r="MRH50" s="83"/>
      <c r="MRI50" s="83"/>
      <c r="MRJ50" s="83"/>
      <c r="MRK50" s="83"/>
      <c r="MRL50" s="83"/>
      <c r="MRM50" s="83"/>
      <c r="MRN50" s="83"/>
      <c r="MRO50" s="83"/>
      <c r="MRP50" s="83"/>
      <c r="MRQ50" s="83"/>
      <c r="MRR50" s="83"/>
      <c r="MRS50" s="83"/>
      <c r="MRT50" s="83"/>
      <c r="MRU50" s="83"/>
      <c r="MRV50" s="83"/>
      <c r="MRW50" s="83"/>
      <c r="MRX50" s="83"/>
      <c r="MRY50" s="83"/>
      <c r="MRZ50" s="83"/>
      <c r="MSA50" s="83"/>
      <c r="MSB50" s="83"/>
      <c r="MSC50" s="83"/>
      <c r="MSD50" s="83"/>
      <c r="MSE50" s="83"/>
      <c r="MSF50" s="83"/>
      <c r="MSG50" s="83"/>
      <c r="MSH50" s="83"/>
      <c r="MSI50" s="83"/>
      <c r="MSJ50" s="83"/>
      <c r="MSK50" s="83"/>
      <c r="MSL50" s="83"/>
      <c r="MSM50" s="83"/>
      <c r="MSN50" s="83"/>
      <c r="MSO50" s="83"/>
      <c r="MSP50" s="83"/>
      <c r="MSQ50" s="83"/>
      <c r="MSR50" s="83"/>
      <c r="MSS50" s="83"/>
      <c r="MST50" s="83"/>
      <c r="MSU50" s="83"/>
      <c r="MSV50" s="83"/>
      <c r="MSW50" s="83"/>
      <c r="MSX50" s="83"/>
      <c r="MSY50" s="83"/>
      <c r="MSZ50" s="83"/>
      <c r="MTA50" s="83"/>
      <c r="MTB50" s="83"/>
      <c r="MTC50" s="83"/>
      <c r="MTD50" s="83"/>
      <c r="MTE50" s="83"/>
      <c r="MTF50" s="83"/>
      <c r="MTG50" s="83"/>
      <c r="MTH50" s="83"/>
      <c r="MTI50" s="83"/>
      <c r="MTJ50" s="83"/>
      <c r="MTK50" s="83"/>
      <c r="MTL50" s="83"/>
      <c r="MTM50" s="83"/>
      <c r="MTN50" s="83"/>
      <c r="MTO50" s="83"/>
      <c r="MTP50" s="83"/>
      <c r="MTQ50" s="83"/>
      <c r="MTR50" s="83"/>
      <c r="MTS50" s="83"/>
      <c r="MTT50" s="83"/>
      <c r="MTU50" s="83"/>
      <c r="MTV50" s="83"/>
      <c r="MTW50" s="83"/>
      <c r="MTX50" s="83"/>
      <c r="MTY50" s="83"/>
      <c r="MTZ50" s="83"/>
      <c r="MUA50" s="83"/>
      <c r="MUB50" s="83"/>
      <c r="MUC50" s="83"/>
      <c r="MUD50" s="83"/>
      <c r="MUE50" s="83"/>
      <c r="MUF50" s="83"/>
      <c r="MUG50" s="83"/>
      <c r="MUH50" s="83"/>
      <c r="MUI50" s="83"/>
      <c r="MUJ50" s="83"/>
      <c r="MUK50" s="83"/>
      <c r="MUL50" s="83"/>
      <c r="MUM50" s="83"/>
      <c r="MUN50" s="83"/>
      <c r="MUO50" s="83"/>
      <c r="MUP50" s="83"/>
      <c r="MUQ50" s="83"/>
      <c r="MUR50" s="83"/>
      <c r="MUS50" s="83"/>
      <c r="MUT50" s="83"/>
      <c r="MUU50" s="83"/>
      <c r="MUV50" s="83"/>
      <c r="MUW50" s="83"/>
      <c r="MUX50" s="83"/>
      <c r="MUY50" s="83"/>
      <c r="MUZ50" s="83"/>
      <c r="MVA50" s="83"/>
      <c r="MVB50" s="83"/>
      <c r="MVC50" s="83"/>
      <c r="MVD50" s="83"/>
      <c r="MVE50" s="83"/>
      <c r="MVF50" s="83"/>
      <c r="MVG50" s="83"/>
      <c r="MVH50" s="83"/>
      <c r="MVI50" s="83"/>
      <c r="MVJ50" s="83"/>
      <c r="MVK50" s="83"/>
      <c r="MVL50" s="83"/>
      <c r="MVM50" s="83"/>
      <c r="MVN50" s="83"/>
      <c r="MVO50" s="83"/>
      <c r="MVP50" s="83"/>
      <c r="MVQ50" s="83"/>
      <c r="MVR50" s="83"/>
      <c r="MVS50" s="83"/>
      <c r="MVT50" s="83"/>
      <c r="MVU50" s="83"/>
      <c r="MVV50" s="83"/>
      <c r="MVW50" s="83"/>
      <c r="MVX50" s="83"/>
      <c r="MVY50" s="83"/>
      <c r="MVZ50" s="83"/>
      <c r="MWA50" s="83"/>
      <c r="MWB50" s="83"/>
      <c r="MWC50" s="83"/>
      <c r="MWD50" s="83"/>
      <c r="MWE50" s="83"/>
      <c r="MWF50" s="83"/>
      <c r="MWG50" s="83"/>
      <c r="MWH50" s="83"/>
      <c r="MWI50" s="83"/>
      <c r="MWJ50" s="83"/>
      <c r="MWK50" s="83"/>
      <c r="MWL50" s="83"/>
      <c r="MWM50" s="83"/>
      <c r="MWN50" s="83"/>
      <c r="MWO50" s="83"/>
      <c r="MWP50" s="83"/>
      <c r="MWQ50" s="83"/>
      <c r="MWR50" s="83"/>
      <c r="MWS50" s="83"/>
      <c r="MWT50" s="83"/>
      <c r="MWU50" s="83"/>
      <c r="MWV50" s="83"/>
      <c r="MWW50" s="83"/>
      <c r="MWX50" s="83"/>
      <c r="MWY50" s="83"/>
      <c r="MWZ50" s="83"/>
      <c r="MXA50" s="83"/>
      <c r="MXB50" s="83"/>
      <c r="MXC50" s="83"/>
      <c r="MXD50" s="83"/>
      <c r="MXE50" s="83"/>
      <c r="MXF50" s="83"/>
      <c r="MXG50" s="83"/>
      <c r="MXH50" s="83"/>
      <c r="MXI50" s="83"/>
      <c r="MXJ50" s="83"/>
      <c r="MXK50" s="83"/>
      <c r="MXL50" s="83"/>
      <c r="MXM50" s="83"/>
      <c r="MXN50" s="83"/>
      <c r="MXO50" s="83"/>
      <c r="MXP50" s="83"/>
      <c r="MXQ50" s="83"/>
      <c r="MXR50" s="83"/>
      <c r="MXS50" s="83"/>
      <c r="MXT50" s="83"/>
      <c r="MXU50" s="83"/>
      <c r="MXV50" s="83"/>
      <c r="MXW50" s="83"/>
      <c r="MXX50" s="83"/>
      <c r="MXY50" s="83"/>
      <c r="MXZ50" s="83"/>
      <c r="MYA50" s="83"/>
      <c r="MYB50" s="83"/>
      <c r="MYC50" s="83"/>
      <c r="MYD50" s="83"/>
      <c r="MYE50" s="83"/>
      <c r="MYF50" s="83"/>
      <c r="MYG50" s="83"/>
      <c r="MYH50" s="83"/>
      <c r="MYI50" s="83"/>
      <c r="MYJ50" s="83"/>
      <c r="MYK50" s="83"/>
      <c r="MYL50" s="83"/>
      <c r="MYM50" s="83"/>
      <c r="MYN50" s="83"/>
      <c r="MYO50" s="83"/>
      <c r="MYP50" s="83"/>
      <c r="MYQ50" s="83"/>
      <c r="MYR50" s="83"/>
      <c r="MYS50" s="83"/>
      <c r="MYT50" s="83"/>
      <c r="MYU50" s="83"/>
      <c r="MYV50" s="83"/>
      <c r="MYW50" s="83"/>
      <c r="MYX50" s="83"/>
      <c r="MYY50" s="83"/>
      <c r="MYZ50" s="83"/>
      <c r="MZA50" s="83"/>
      <c r="MZB50" s="83"/>
      <c r="MZC50" s="83"/>
      <c r="MZD50" s="83"/>
      <c r="MZE50" s="83"/>
      <c r="MZF50" s="83"/>
      <c r="MZG50" s="83"/>
      <c r="MZH50" s="83"/>
      <c r="MZI50" s="83"/>
      <c r="MZJ50" s="83"/>
      <c r="MZK50" s="83"/>
      <c r="MZL50" s="83"/>
      <c r="MZM50" s="83"/>
      <c r="MZN50" s="83"/>
      <c r="MZO50" s="83"/>
      <c r="MZP50" s="83"/>
      <c r="MZQ50" s="83"/>
      <c r="MZR50" s="83"/>
      <c r="MZS50" s="83"/>
      <c r="MZT50" s="83"/>
      <c r="MZU50" s="83"/>
      <c r="MZV50" s="83"/>
      <c r="MZW50" s="83"/>
      <c r="MZX50" s="83"/>
      <c r="MZY50" s="83"/>
      <c r="MZZ50" s="83"/>
      <c r="NAA50" s="83"/>
      <c r="NAB50" s="83"/>
      <c r="NAC50" s="83"/>
      <c r="NAD50" s="83"/>
      <c r="NAE50" s="83"/>
      <c r="NAF50" s="83"/>
      <c r="NAG50" s="83"/>
      <c r="NAH50" s="83"/>
      <c r="NAI50" s="83"/>
      <c r="NAJ50" s="83"/>
      <c r="NAK50" s="83"/>
      <c r="NAL50" s="83"/>
      <c r="NAM50" s="83"/>
      <c r="NAN50" s="83"/>
      <c r="NAO50" s="83"/>
      <c r="NAP50" s="83"/>
      <c r="NAQ50" s="83"/>
      <c r="NAR50" s="83"/>
      <c r="NAS50" s="83"/>
      <c r="NAT50" s="83"/>
      <c r="NAU50" s="83"/>
      <c r="NAV50" s="83"/>
      <c r="NAW50" s="83"/>
      <c r="NAX50" s="83"/>
      <c r="NAY50" s="83"/>
      <c r="NAZ50" s="83"/>
      <c r="NBA50" s="83"/>
      <c r="NBB50" s="83"/>
      <c r="NBC50" s="83"/>
      <c r="NBD50" s="83"/>
      <c r="NBE50" s="83"/>
      <c r="NBF50" s="83"/>
      <c r="NBG50" s="83"/>
      <c r="NBH50" s="83"/>
      <c r="NBI50" s="83"/>
      <c r="NBJ50" s="83"/>
      <c r="NBK50" s="83"/>
      <c r="NBL50" s="83"/>
      <c r="NBM50" s="83"/>
      <c r="NBN50" s="83"/>
      <c r="NBO50" s="83"/>
      <c r="NBP50" s="83"/>
      <c r="NBQ50" s="83"/>
      <c r="NBR50" s="83"/>
      <c r="NBS50" s="83"/>
      <c r="NBT50" s="83"/>
      <c r="NBU50" s="83"/>
      <c r="NBV50" s="83"/>
      <c r="NBW50" s="83"/>
      <c r="NBX50" s="83"/>
      <c r="NBY50" s="83"/>
      <c r="NBZ50" s="83"/>
      <c r="NCA50" s="83"/>
      <c r="NCB50" s="83"/>
      <c r="NCC50" s="83"/>
      <c r="NCD50" s="83"/>
      <c r="NCE50" s="83"/>
      <c r="NCF50" s="83"/>
      <c r="NCG50" s="83"/>
      <c r="NCH50" s="83"/>
      <c r="NCI50" s="83"/>
      <c r="NCJ50" s="83"/>
      <c r="NCK50" s="83"/>
      <c r="NCL50" s="83"/>
      <c r="NCM50" s="83"/>
      <c r="NCN50" s="83"/>
      <c r="NCO50" s="83"/>
      <c r="NCP50" s="83"/>
      <c r="NCQ50" s="83"/>
      <c r="NCR50" s="83"/>
      <c r="NCS50" s="83"/>
      <c r="NCT50" s="83"/>
      <c r="NCU50" s="83"/>
      <c r="NCV50" s="83"/>
      <c r="NCW50" s="83"/>
      <c r="NCX50" s="83"/>
      <c r="NCY50" s="83"/>
      <c r="NCZ50" s="83"/>
      <c r="NDA50" s="83"/>
      <c r="NDB50" s="83"/>
      <c r="NDC50" s="83"/>
      <c r="NDD50" s="83"/>
      <c r="NDE50" s="83"/>
      <c r="NDF50" s="83"/>
      <c r="NDG50" s="83"/>
      <c r="NDH50" s="83"/>
      <c r="NDI50" s="83"/>
      <c r="NDJ50" s="83"/>
      <c r="NDK50" s="83"/>
      <c r="NDL50" s="83"/>
      <c r="NDM50" s="83"/>
      <c r="NDN50" s="83"/>
      <c r="NDO50" s="83"/>
      <c r="NDP50" s="83"/>
      <c r="NDQ50" s="83"/>
      <c r="NDR50" s="83"/>
      <c r="NDS50" s="83"/>
      <c r="NDT50" s="83"/>
      <c r="NDU50" s="83"/>
      <c r="NDV50" s="83"/>
      <c r="NDW50" s="83"/>
      <c r="NDX50" s="83"/>
      <c r="NDY50" s="83"/>
      <c r="NDZ50" s="83"/>
      <c r="NEA50" s="83"/>
      <c r="NEB50" s="83"/>
      <c r="NEC50" s="83"/>
      <c r="NED50" s="83"/>
      <c r="NEE50" s="83"/>
      <c r="NEF50" s="83"/>
      <c r="NEG50" s="83"/>
      <c r="NEH50" s="83"/>
      <c r="NEI50" s="83"/>
      <c r="NEJ50" s="83"/>
      <c r="NEK50" s="83"/>
      <c r="NEL50" s="83"/>
      <c r="NEM50" s="83"/>
      <c r="NEN50" s="83"/>
      <c r="NEO50" s="83"/>
      <c r="NEP50" s="83"/>
      <c r="NEQ50" s="83"/>
      <c r="NER50" s="83"/>
      <c r="NES50" s="83"/>
      <c r="NET50" s="83"/>
      <c r="NEU50" s="83"/>
      <c r="NEV50" s="83"/>
      <c r="NEW50" s="83"/>
      <c r="NEX50" s="83"/>
      <c r="NEY50" s="83"/>
      <c r="NEZ50" s="83"/>
      <c r="NFA50" s="83"/>
      <c r="NFB50" s="83"/>
      <c r="NFC50" s="83"/>
      <c r="NFD50" s="83"/>
      <c r="NFE50" s="83"/>
      <c r="NFF50" s="83"/>
      <c r="NFG50" s="83"/>
      <c r="NFH50" s="83"/>
      <c r="NFI50" s="83"/>
      <c r="NFJ50" s="83"/>
      <c r="NFK50" s="83"/>
      <c r="NFL50" s="83"/>
      <c r="NFM50" s="83"/>
      <c r="NFN50" s="83"/>
      <c r="NFO50" s="83"/>
      <c r="NFP50" s="83"/>
      <c r="NFQ50" s="83"/>
      <c r="NFR50" s="83"/>
      <c r="NFS50" s="83"/>
      <c r="NFT50" s="83"/>
      <c r="NFU50" s="83"/>
      <c r="NFV50" s="83"/>
      <c r="NFW50" s="83"/>
      <c r="NFX50" s="83"/>
      <c r="NFY50" s="83"/>
      <c r="NFZ50" s="83"/>
      <c r="NGA50" s="83"/>
      <c r="NGB50" s="83"/>
      <c r="NGC50" s="83"/>
      <c r="NGD50" s="83"/>
      <c r="NGE50" s="83"/>
      <c r="NGF50" s="83"/>
      <c r="NGG50" s="83"/>
      <c r="NGH50" s="83"/>
      <c r="NGI50" s="83"/>
      <c r="NGJ50" s="83"/>
      <c r="NGK50" s="83"/>
      <c r="NGL50" s="83"/>
      <c r="NGM50" s="83"/>
      <c r="NGN50" s="83"/>
      <c r="NGO50" s="83"/>
      <c r="NGP50" s="83"/>
      <c r="NGQ50" s="83"/>
      <c r="NGR50" s="83"/>
      <c r="NGS50" s="83"/>
      <c r="NGT50" s="83"/>
      <c r="NGU50" s="83"/>
      <c r="NGV50" s="83"/>
      <c r="NGW50" s="83"/>
      <c r="NGX50" s="83"/>
      <c r="NGY50" s="83"/>
      <c r="NGZ50" s="83"/>
      <c r="NHA50" s="83"/>
      <c r="NHB50" s="83"/>
      <c r="NHC50" s="83"/>
      <c r="NHD50" s="83"/>
      <c r="NHE50" s="83"/>
      <c r="NHF50" s="83"/>
      <c r="NHG50" s="83"/>
      <c r="NHH50" s="83"/>
      <c r="NHI50" s="83"/>
      <c r="NHJ50" s="83"/>
      <c r="NHK50" s="83"/>
      <c r="NHL50" s="83"/>
      <c r="NHM50" s="83"/>
      <c r="NHN50" s="83"/>
      <c r="NHO50" s="83"/>
      <c r="NHP50" s="83"/>
      <c r="NHQ50" s="83"/>
      <c r="NHR50" s="83"/>
      <c r="NHS50" s="83"/>
      <c r="NHT50" s="83"/>
      <c r="NHU50" s="83"/>
      <c r="NHV50" s="83"/>
      <c r="NHW50" s="83"/>
      <c r="NHX50" s="83"/>
      <c r="NHY50" s="83"/>
      <c r="NHZ50" s="83"/>
      <c r="NIA50" s="83"/>
      <c r="NIB50" s="83"/>
      <c r="NIC50" s="83"/>
      <c r="NID50" s="83"/>
      <c r="NIE50" s="83"/>
      <c r="NIF50" s="83"/>
      <c r="NIG50" s="83"/>
      <c r="NIH50" s="83"/>
      <c r="NII50" s="83"/>
      <c r="NIJ50" s="83"/>
      <c r="NIK50" s="83"/>
      <c r="NIL50" s="83"/>
      <c r="NIM50" s="83"/>
      <c r="NIN50" s="83"/>
      <c r="NIO50" s="83"/>
      <c r="NIP50" s="83"/>
      <c r="NIQ50" s="83"/>
      <c r="NIR50" s="83"/>
      <c r="NIS50" s="83"/>
      <c r="NIT50" s="83"/>
      <c r="NIU50" s="83"/>
      <c r="NIV50" s="83"/>
      <c r="NIW50" s="83"/>
      <c r="NIX50" s="83"/>
      <c r="NIY50" s="83"/>
      <c r="NIZ50" s="83"/>
      <c r="NJA50" s="83"/>
      <c r="NJB50" s="83"/>
      <c r="NJC50" s="83"/>
      <c r="NJD50" s="83"/>
      <c r="NJE50" s="83"/>
      <c r="NJF50" s="83"/>
      <c r="NJG50" s="83"/>
      <c r="NJH50" s="83"/>
      <c r="NJI50" s="83"/>
      <c r="NJJ50" s="83"/>
      <c r="NJK50" s="83"/>
      <c r="NJL50" s="83"/>
      <c r="NJM50" s="83"/>
      <c r="NJN50" s="83"/>
      <c r="NJO50" s="83"/>
      <c r="NJP50" s="83"/>
      <c r="NJQ50" s="83"/>
      <c r="NJR50" s="83"/>
      <c r="NJS50" s="83"/>
      <c r="NJT50" s="83"/>
      <c r="NJU50" s="83"/>
      <c r="NJV50" s="83"/>
      <c r="NJW50" s="83"/>
      <c r="NJX50" s="83"/>
      <c r="NJY50" s="83"/>
      <c r="NJZ50" s="83"/>
      <c r="NKA50" s="83"/>
      <c r="NKB50" s="83"/>
      <c r="NKC50" s="83"/>
      <c r="NKD50" s="83"/>
      <c r="NKE50" s="83"/>
      <c r="NKF50" s="83"/>
      <c r="NKG50" s="83"/>
      <c r="NKH50" s="83"/>
      <c r="NKI50" s="83"/>
      <c r="NKJ50" s="83"/>
      <c r="NKK50" s="83"/>
      <c r="NKL50" s="83"/>
      <c r="NKM50" s="83"/>
      <c r="NKN50" s="83"/>
      <c r="NKO50" s="83"/>
      <c r="NKP50" s="83"/>
      <c r="NKQ50" s="83"/>
      <c r="NKR50" s="83"/>
      <c r="NKS50" s="83"/>
      <c r="NKT50" s="83"/>
      <c r="NKU50" s="83"/>
      <c r="NKV50" s="83"/>
      <c r="NKW50" s="83"/>
      <c r="NKX50" s="83"/>
      <c r="NKY50" s="83"/>
      <c r="NKZ50" s="83"/>
      <c r="NLA50" s="83"/>
      <c r="NLB50" s="83"/>
      <c r="NLC50" s="83"/>
      <c r="NLD50" s="83"/>
      <c r="NLE50" s="83"/>
      <c r="NLF50" s="83"/>
      <c r="NLG50" s="83"/>
      <c r="NLH50" s="83"/>
      <c r="NLI50" s="83"/>
      <c r="NLJ50" s="83"/>
      <c r="NLK50" s="83"/>
      <c r="NLL50" s="83"/>
      <c r="NLM50" s="83"/>
      <c r="NLN50" s="83"/>
      <c r="NLO50" s="83"/>
      <c r="NLP50" s="83"/>
      <c r="NLQ50" s="83"/>
      <c r="NLR50" s="83"/>
      <c r="NLS50" s="83"/>
      <c r="NLT50" s="83"/>
      <c r="NLU50" s="83"/>
      <c r="NLV50" s="83"/>
      <c r="NLW50" s="83"/>
      <c r="NLX50" s="83"/>
      <c r="NLY50" s="83"/>
      <c r="NLZ50" s="83"/>
      <c r="NMA50" s="83"/>
      <c r="NMB50" s="83"/>
      <c r="NMC50" s="83"/>
      <c r="NMD50" s="83"/>
      <c r="NME50" s="83"/>
      <c r="NMF50" s="83"/>
      <c r="NMG50" s="83"/>
      <c r="NMH50" s="83"/>
      <c r="NMI50" s="83"/>
      <c r="NMJ50" s="83"/>
      <c r="NMK50" s="83"/>
      <c r="NML50" s="83"/>
      <c r="NMM50" s="83"/>
      <c r="NMN50" s="83"/>
      <c r="NMO50" s="83"/>
      <c r="NMP50" s="83"/>
      <c r="NMQ50" s="83"/>
      <c r="NMR50" s="83"/>
      <c r="NMS50" s="83"/>
      <c r="NMT50" s="83"/>
      <c r="NMU50" s="83"/>
      <c r="NMV50" s="83"/>
      <c r="NMW50" s="83"/>
      <c r="NMX50" s="83"/>
      <c r="NMY50" s="83"/>
      <c r="NMZ50" s="83"/>
      <c r="NNA50" s="83"/>
      <c r="NNB50" s="83"/>
      <c r="NNC50" s="83"/>
      <c r="NND50" s="83"/>
      <c r="NNE50" s="83"/>
      <c r="NNF50" s="83"/>
      <c r="NNG50" s="83"/>
      <c r="NNH50" s="83"/>
      <c r="NNI50" s="83"/>
      <c r="NNJ50" s="83"/>
      <c r="NNK50" s="83"/>
      <c r="NNL50" s="83"/>
      <c r="NNM50" s="83"/>
      <c r="NNN50" s="83"/>
      <c r="NNO50" s="83"/>
      <c r="NNP50" s="83"/>
      <c r="NNQ50" s="83"/>
      <c r="NNR50" s="83"/>
      <c r="NNS50" s="83"/>
      <c r="NNT50" s="83"/>
      <c r="NNU50" s="83"/>
      <c r="NNV50" s="83"/>
      <c r="NNW50" s="83"/>
      <c r="NNX50" s="83"/>
      <c r="NNY50" s="83"/>
      <c r="NNZ50" s="83"/>
      <c r="NOA50" s="83"/>
      <c r="NOB50" s="83"/>
      <c r="NOC50" s="83"/>
      <c r="NOD50" s="83"/>
      <c r="NOE50" s="83"/>
      <c r="NOF50" s="83"/>
      <c r="NOG50" s="83"/>
      <c r="NOH50" s="83"/>
      <c r="NOI50" s="83"/>
      <c r="NOJ50" s="83"/>
      <c r="NOK50" s="83"/>
      <c r="NOL50" s="83"/>
      <c r="NOM50" s="83"/>
      <c r="NON50" s="83"/>
      <c r="NOO50" s="83"/>
      <c r="NOP50" s="83"/>
      <c r="NOQ50" s="83"/>
      <c r="NOR50" s="83"/>
      <c r="NOS50" s="83"/>
      <c r="NOT50" s="83"/>
      <c r="NOU50" s="83"/>
      <c r="NOV50" s="83"/>
      <c r="NOW50" s="83"/>
      <c r="NOX50" s="83"/>
      <c r="NOY50" s="83"/>
      <c r="NOZ50" s="83"/>
      <c r="NPA50" s="83"/>
      <c r="NPB50" s="83"/>
      <c r="NPC50" s="83"/>
      <c r="NPD50" s="83"/>
      <c r="NPE50" s="83"/>
      <c r="NPF50" s="83"/>
      <c r="NPG50" s="83"/>
      <c r="NPH50" s="83"/>
      <c r="NPI50" s="83"/>
      <c r="NPJ50" s="83"/>
      <c r="NPK50" s="83"/>
      <c r="NPL50" s="83"/>
      <c r="NPM50" s="83"/>
      <c r="NPN50" s="83"/>
      <c r="NPO50" s="83"/>
      <c r="NPP50" s="83"/>
      <c r="NPQ50" s="83"/>
      <c r="NPR50" s="83"/>
      <c r="NPS50" s="83"/>
      <c r="NPT50" s="83"/>
      <c r="NPU50" s="83"/>
      <c r="NPV50" s="83"/>
      <c r="NPW50" s="83"/>
      <c r="NPX50" s="83"/>
      <c r="NPY50" s="83"/>
      <c r="NPZ50" s="83"/>
      <c r="NQA50" s="83"/>
      <c r="NQB50" s="83"/>
      <c r="NQC50" s="83"/>
      <c r="NQD50" s="83"/>
      <c r="NQE50" s="83"/>
      <c r="NQF50" s="83"/>
      <c r="NQG50" s="83"/>
      <c r="NQH50" s="83"/>
      <c r="NQI50" s="83"/>
      <c r="NQJ50" s="83"/>
      <c r="NQK50" s="83"/>
      <c r="NQL50" s="83"/>
      <c r="NQM50" s="83"/>
      <c r="NQN50" s="83"/>
      <c r="NQO50" s="83"/>
      <c r="NQP50" s="83"/>
      <c r="NQQ50" s="83"/>
      <c r="NQR50" s="83"/>
      <c r="NQS50" s="83"/>
      <c r="NQT50" s="83"/>
      <c r="NQU50" s="83"/>
      <c r="NQV50" s="83"/>
      <c r="NQW50" s="83"/>
      <c r="NQX50" s="83"/>
      <c r="NQY50" s="83"/>
      <c r="NQZ50" s="83"/>
      <c r="NRA50" s="83"/>
      <c r="NRB50" s="83"/>
      <c r="NRC50" s="83"/>
      <c r="NRD50" s="83"/>
      <c r="NRE50" s="83"/>
      <c r="NRF50" s="83"/>
      <c r="NRG50" s="83"/>
      <c r="NRH50" s="83"/>
      <c r="NRI50" s="83"/>
      <c r="NRJ50" s="83"/>
      <c r="NRK50" s="83"/>
      <c r="NRL50" s="83"/>
      <c r="NRM50" s="83"/>
      <c r="NRN50" s="83"/>
      <c r="NRO50" s="83"/>
      <c r="NRP50" s="83"/>
      <c r="NRQ50" s="83"/>
      <c r="NRR50" s="83"/>
      <c r="NRS50" s="83"/>
      <c r="NRT50" s="83"/>
      <c r="NRU50" s="83"/>
      <c r="NRV50" s="83"/>
      <c r="NRW50" s="83"/>
      <c r="NRX50" s="83"/>
      <c r="NRY50" s="83"/>
      <c r="NRZ50" s="83"/>
      <c r="NSA50" s="83"/>
      <c r="NSB50" s="83"/>
      <c r="NSC50" s="83"/>
      <c r="NSD50" s="83"/>
      <c r="NSE50" s="83"/>
      <c r="NSF50" s="83"/>
      <c r="NSG50" s="83"/>
      <c r="NSH50" s="83"/>
      <c r="NSI50" s="83"/>
      <c r="NSJ50" s="83"/>
      <c r="NSK50" s="83"/>
      <c r="NSL50" s="83"/>
      <c r="NSM50" s="83"/>
      <c r="NSN50" s="83"/>
      <c r="NSO50" s="83"/>
      <c r="NSP50" s="83"/>
      <c r="NSQ50" s="83"/>
      <c r="NSR50" s="83"/>
      <c r="NSS50" s="83"/>
      <c r="NST50" s="83"/>
      <c r="NSU50" s="83"/>
      <c r="NSV50" s="83"/>
      <c r="NSW50" s="83"/>
      <c r="NSX50" s="83"/>
      <c r="NSY50" s="83"/>
      <c r="NSZ50" s="83"/>
      <c r="NTA50" s="83"/>
      <c r="NTB50" s="83"/>
      <c r="NTC50" s="83"/>
      <c r="NTD50" s="83"/>
      <c r="NTE50" s="83"/>
      <c r="NTF50" s="83"/>
      <c r="NTG50" s="83"/>
      <c r="NTH50" s="83"/>
      <c r="NTI50" s="83"/>
      <c r="NTJ50" s="83"/>
      <c r="NTK50" s="83"/>
      <c r="NTL50" s="83"/>
      <c r="NTM50" s="83"/>
      <c r="NTN50" s="83"/>
      <c r="NTO50" s="83"/>
      <c r="NTP50" s="83"/>
      <c r="NTQ50" s="83"/>
      <c r="NTR50" s="83"/>
      <c r="NTS50" s="83"/>
      <c r="NTT50" s="83"/>
      <c r="NTU50" s="83"/>
      <c r="NTV50" s="83"/>
      <c r="NTW50" s="83"/>
      <c r="NTX50" s="83"/>
      <c r="NTY50" s="83"/>
      <c r="NTZ50" s="83"/>
      <c r="NUA50" s="83"/>
      <c r="NUB50" s="83"/>
      <c r="NUC50" s="83"/>
      <c r="NUD50" s="83"/>
      <c r="NUE50" s="83"/>
      <c r="NUF50" s="83"/>
      <c r="NUG50" s="83"/>
      <c r="NUH50" s="83"/>
      <c r="NUI50" s="83"/>
      <c r="NUJ50" s="83"/>
      <c r="NUK50" s="83"/>
      <c r="NUL50" s="83"/>
      <c r="NUM50" s="83"/>
      <c r="NUN50" s="83"/>
      <c r="NUO50" s="83"/>
      <c r="NUP50" s="83"/>
      <c r="NUQ50" s="83"/>
      <c r="NUR50" s="83"/>
      <c r="NUS50" s="83"/>
      <c r="NUT50" s="83"/>
      <c r="NUU50" s="83"/>
      <c r="NUV50" s="83"/>
      <c r="NUW50" s="83"/>
      <c r="NUX50" s="83"/>
      <c r="NUY50" s="83"/>
      <c r="NUZ50" s="83"/>
      <c r="NVA50" s="83"/>
      <c r="NVB50" s="83"/>
      <c r="NVC50" s="83"/>
      <c r="NVD50" s="83"/>
      <c r="NVE50" s="83"/>
      <c r="NVF50" s="83"/>
      <c r="NVG50" s="83"/>
      <c r="NVH50" s="83"/>
      <c r="NVI50" s="83"/>
      <c r="NVJ50" s="83"/>
      <c r="NVK50" s="83"/>
      <c r="NVL50" s="83"/>
      <c r="NVM50" s="83"/>
      <c r="NVN50" s="83"/>
      <c r="NVO50" s="83"/>
      <c r="NVP50" s="83"/>
      <c r="NVQ50" s="83"/>
      <c r="NVR50" s="83"/>
      <c r="NVS50" s="83"/>
      <c r="NVT50" s="83"/>
      <c r="NVU50" s="83"/>
      <c r="NVV50" s="83"/>
      <c r="NVW50" s="83"/>
      <c r="NVX50" s="83"/>
      <c r="NVY50" s="83"/>
      <c r="NVZ50" s="83"/>
      <c r="NWA50" s="83"/>
      <c r="NWB50" s="83"/>
      <c r="NWC50" s="83"/>
      <c r="NWD50" s="83"/>
      <c r="NWE50" s="83"/>
      <c r="NWF50" s="83"/>
      <c r="NWG50" s="83"/>
      <c r="NWH50" s="83"/>
      <c r="NWI50" s="83"/>
      <c r="NWJ50" s="83"/>
      <c r="NWK50" s="83"/>
      <c r="NWL50" s="83"/>
      <c r="NWM50" s="83"/>
      <c r="NWN50" s="83"/>
      <c r="NWO50" s="83"/>
      <c r="NWP50" s="83"/>
      <c r="NWQ50" s="83"/>
      <c r="NWR50" s="83"/>
      <c r="NWS50" s="83"/>
      <c r="NWT50" s="83"/>
      <c r="NWU50" s="83"/>
      <c r="NWV50" s="83"/>
      <c r="NWW50" s="83"/>
      <c r="NWX50" s="83"/>
      <c r="NWY50" s="83"/>
      <c r="NWZ50" s="83"/>
      <c r="NXA50" s="83"/>
      <c r="NXB50" s="83"/>
      <c r="NXC50" s="83"/>
      <c r="NXD50" s="83"/>
      <c r="NXE50" s="83"/>
      <c r="NXF50" s="83"/>
      <c r="NXG50" s="83"/>
      <c r="NXH50" s="83"/>
      <c r="NXI50" s="83"/>
      <c r="NXJ50" s="83"/>
      <c r="NXK50" s="83"/>
      <c r="NXL50" s="83"/>
      <c r="NXM50" s="83"/>
      <c r="NXN50" s="83"/>
      <c r="NXO50" s="83"/>
      <c r="NXP50" s="83"/>
      <c r="NXQ50" s="83"/>
      <c r="NXR50" s="83"/>
      <c r="NXS50" s="83"/>
      <c r="NXT50" s="83"/>
      <c r="NXU50" s="83"/>
      <c r="NXV50" s="83"/>
      <c r="NXW50" s="83"/>
      <c r="NXX50" s="83"/>
      <c r="NXY50" s="83"/>
      <c r="NXZ50" s="83"/>
      <c r="NYA50" s="83"/>
      <c r="NYB50" s="83"/>
      <c r="NYC50" s="83"/>
      <c r="NYD50" s="83"/>
      <c r="NYE50" s="83"/>
      <c r="NYF50" s="83"/>
      <c r="NYG50" s="83"/>
      <c r="NYH50" s="83"/>
      <c r="NYI50" s="83"/>
      <c r="NYJ50" s="83"/>
      <c r="NYK50" s="83"/>
      <c r="NYL50" s="83"/>
      <c r="NYM50" s="83"/>
      <c r="NYN50" s="83"/>
      <c r="NYO50" s="83"/>
      <c r="NYP50" s="83"/>
      <c r="NYQ50" s="83"/>
      <c r="NYR50" s="83"/>
      <c r="NYS50" s="83"/>
      <c r="NYT50" s="83"/>
      <c r="NYU50" s="83"/>
      <c r="NYV50" s="83"/>
      <c r="NYW50" s="83"/>
      <c r="NYX50" s="83"/>
      <c r="NYY50" s="83"/>
      <c r="NYZ50" s="83"/>
      <c r="NZA50" s="83"/>
      <c r="NZB50" s="83"/>
      <c r="NZC50" s="83"/>
      <c r="NZD50" s="83"/>
      <c r="NZE50" s="83"/>
      <c r="NZF50" s="83"/>
      <c r="NZG50" s="83"/>
      <c r="NZH50" s="83"/>
      <c r="NZI50" s="83"/>
      <c r="NZJ50" s="83"/>
      <c r="NZK50" s="83"/>
      <c r="NZL50" s="83"/>
      <c r="NZM50" s="83"/>
      <c r="NZN50" s="83"/>
      <c r="NZO50" s="83"/>
      <c r="NZP50" s="83"/>
      <c r="NZQ50" s="83"/>
      <c r="NZR50" s="83"/>
      <c r="NZS50" s="83"/>
      <c r="NZT50" s="83"/>
      <c r="NZU50" s="83"/>
      <c r="NZV50" s="83"/>
      <c r="NZW50" s="83"/>
      <c r="NZX50" s="83"/>
      <c r="NZY50" s="83"/>
      <c r="NZZ50" s="83"/>
      <c r="OAA50" s="83"/>
      <c r="OAB50" s="83"/>
      <c r="OAC50" s="83"/>
      <c r="OAD50" s="83"/>
      <c r="OAE50" s="83"/>
      <c r="OAF50" s="83"/>
      <c r="OAG50" s="83"/>
      <c r="OAH50" s="83"/>
      <c r="OAI50" s="83"/>
      <c r="OAJ50" s="83"/>
      <c r="OAK50" s="83"/>
      <c r="OAL50" s="83"/>
      <c r="OAM50" s="83"/>
      <c r="OAN50" s="83"/>
      <c r="OAO50" s="83"/>
      <c r="OAP50" s="83"/>
      <c r="OAQ50" s="83"/>
      <c r="OAR50" s="83"/>
      <c r="OAS50" s="83"/>
      <c r="OAT50" s="83"/>
      <c r="OAU50" s="83"/>
      <c r="OAV50" s="83"/>
      <c r="OAW50" s="83"/>
      <c r="OAX50" s="83"/>
      <c r="OAY50" s="83"/>
      <c r="OAZ50" s="83"/>
      <c r="OBA50" s="83"/>
      <c r="OBB50" s="83"/>
      <c r="OBC50" s="83"/>
      <c r="OBD50" s="83"/>
      <c r="OBE50" s="83"/>
      <c r="OBF50" s="83"/>
      <c r="OBG50" s="83"/>
      <c r="OBH50" s="83"/>
      <c r="OBI50" s="83"/>
      <c r="OBJ50" s="83"/>
      <c r="OBK50" s="83"/>
      <c r="OBL50" s="83"/>
      <c r="OBM50" s="83"/>
      <c r="OBN50" s="83"/>
      <c r="OBO50" s="83"/>
      <c r="OBP50" s="83"/>
      <c r="OBQ50" s="83"/>
      <c r="OBR50" s="83"/>
      <c r="OBS50" s="83"/>
      <c r="OBT50" s="83"/>
      <c r="OBU50" s="83"/>
      <c r="OBV50" s="83"/>
      <c r="OBW50" s="83"/>
      <c r="OBX50" s="83"/>
      <c r="OBY50" s="83"/>
      <c r="OBZ50" s="83"/>
      <c r="OCA50" s="83"/>
      <c r="OCB50" s="83"/>
      <c r="OCC50" s="83"/>
      <c r="OCD50" s="83"/>
      <c r="OCE50" s="83"/>
      <c r="OCF50" s="83"/>
      <c r="OCG50" s="83"/>
      <c r="OCH50" s="83"/>
      <c r="OCI50" s="83"/>
      <c r="OCJ50" s="83"/>
      <c r="OCK50" s="83"/>
      <c r="OCL50" s="83"/>
      <c r="OCM50" s="83"/>
      <c r="OCN50" s="83"/>
      <c r="OCO50" s="83"/>
      <c r="OCP50" s="83"/>
      <c r="OCQ50" s="83"/>
      <c r="OCR50" s="83"/>
      <c r="OCS50" s="83"/>
      <c r="OCT50" s="83"/>
      <c r="OCU50" s="83"/>
      <c r="OCV50" s="83"/>
      <c r="OCW50" s="83"/>
      <c r="OCX50" s="83"/>
      <c r="OCY50" s="83"/>
      <c r="OCZ50" s="83"/>
      <c r="ODA50" s="83"/>
      <c r="ODB50" s="83"/>
      <c r="ODC50" s="83"/>
      <c r="ODD50" s="83"/>
      <c r="ODE50" s="83"/>
      <c r="ODF50" s="83"/>
      <c r="ODG50" s="83"/>
      <c r="ODH50" s="83"/>
      <c r="ODI50" s="83"/>
      <c r="ODJ50" s="83"/>
      <c r="ODK50" s="83"/>
      <c r="ODL50" s="83"/>
      <c r="ODM50" s="83"/>
      <c r="ODN50" s="83"/>
      <c r="ODO50" s="83"/>
      <c r="ODP50" s="83"/>
      <c r="ODQ50" s="83"/>
      <c r="ODR50" s="83"/>
      <c r="ODS50" s="83"/>
      <c r="ODT50" s="83"/>
      <c r="ODU50" s="83"/>
      <c r="ODV50" s="83"/>
      <c r="ODW50" s="83"/>
      <c r="ODX50" s="83"/>
      <c r="ODY50" s="83"/>
      <c r="ODZ50" s="83"/>
      <c r="OEA50" s="83"/>
      <c r="OEB50" s="83"/>
      <c r="OEC50" s="83"/>
      <c r="OED50" s="83"/>
      <c r="OEE50" s="83"/>
      <c r="OEF50" s="83"/>
      <c r="OEG50" s="83"/>
      <c r="OEH50" s="83"/>
      <c r="OEI50" s="83"/>
      <c r="OEJ50" s="83"/>
      <c r="OEK50" s="83"/>
      <c r="OEL50" s="83"/>
      <c r="OEM50" s="83"/>
      <c r="OEN50" s="83"/>
      <c r="OEO50" s="83"/>
      <c r="OEP50" s="83"/>
      <c r="OEQ50" s="83"/>
      <c r="OER50" s="83"/>
      <c r="OES50" s="83"/>
      <c r="OET50" s="83"/>
      <c r="OEU50" s="83"/>
      <c r="OEV50" s="83"/>
      <c r="OEW50" s="83"/>
      <c r="OEX50" s="83"/>
      <c r="OEY50" s="83"/>
      <c r="OEZ50" s="83"/>
      <c r="OFA50" s="83"/>
      <c r="OFB50" s="83"/>
      <c r="OFC50" s="83"/>
      <c r="OFD50" s="83"/>
      <c r="OFE50" s="83"/>
      <c r="OFF50" s="83"/>
      <c r="OFG50" s="83"/>
      <c r="OFH50" s="83"/>
      <c r="OFI50" s="83"/>
      <c r="OFJ50" s="83"/>
      <c r="OFK50" s="83"/>
      <c r="OFL50" s="83"/>
      <c r="OFM50" s="83"/>
      <c r="OFN50" s="83"/>
      <c r="OFO50" s="83"/>
      <c r="OFP50" s="83"/>
      <c r="OFQ50" s="83"/>
      <c r="OFR50" s="83"/>
      <c r="OFS50" s="83"/>
      <c r="OFT50" s="83"/>
      <c r="OFU50" s="83"/>
      <c r="OFV50" s="83"/>
      <c r="OFW50" s="83"/>
      <c r="OFX50" s="83"/>
      <c r="OFY50" s="83"/>
      <c r="OFZ50" s="83"/>
      <c r="OGA50" s="83"/>
      <c r="OGB50" s="83"/>
      <c r="OGC50" s="83"/>
      <c r="OGD50" s="83"/>
      <c r="OGE50" s="83"/>
      <c r="OGF50" s="83"/>
      <c r="OGG50" s="83"/>
      <c r="OGH50" s="83"/>
      <c r="OGI50" s="83"/>
      <c r="OGJ50" s="83"/>
      <c r="OGK50" s="83"/>
      <c r="OGL50" s="83"/>
      <c r="OGM50" s="83"/>
      <c r="OGN50" s="83"/>
      <c r="OGO50" s="83"/>
      <c r="OGP50" s="83"/>
      <c r="OGQ50" s="83"/>
      <c r="OGR50" s="83"/>
      <c r="OGS50" s="83"/>
      <c r="OGT50" s="83"/>
      <c r="OGU50" s="83"/>
      <c r="OGV50" s="83"/>
      <c r="OGW50" s="83"/>
      <c r="OGX50" s="83"/>
      <c r="OGY50" s="83"/>
      <c r="OGZ50" s="83"/>
      <c r="OHA50" s="83"/>
      <c r="OHB50" s="83"/>
      <c r="OHC50" s="83"/>
      <c r="OHD50" s="83"/>
      <c r="OHE50" s="83"/>
      <c r="OHF50" s="83"/>
      <c r="OHG50" s="83"/>
      <c r="OHH50" s="83"/>
      <c r="OHI50" s="83"/>
      <c r="OHJ50" s="83"/>
      <c r="OHK50" s="83"/>
      <c r="OHL50" s="83"/>
      <c r="OHM50" s="83"/>
      <c r="OHN50" s="83"/>
      <c r="OHO50" s="83"/>
      <c r="OHP50" s="83"/>
      <c r="OHQ50" s="83"/>
      <c r="OHR50" s="83"/>
      <c r="OHS50" s="83"/>
      <c r="OHT50" s="83"/>
      <c r="OHU50" s="83"/>
      <c r="OHV50" s="83"/>
      <c r="OHW50" s="83"/>
      <c r="OHX50" s="83"/>
      <c r="OHY50" s="83"/>
      <c r="OHZ50" s="83"/>
      <c r="OIA50" s="83"/>
      <c r="OIB50" s="83"/>
      <c r="OIC50" s="83"/>
      <c r="OID50" s="83"/>
      <c r="OIE50" s="83"/>
      <c r="OIF50" s="83"/>
      <c r="OIG50" s="83"/>
      <c r="OIH50" s="83"/>
      <c r="OII50" s="83"/>
      <c r="OIJ50" s="83"/>
      <c r="OIK50" s="83"/>
      <c r="OIL50" s="83"/>
      <c r="OIM50" s="83"/>
      <c r="OIN50" s="83"/>
      <c r="OIO50" s="83"/>
      <c r="OIP50" s="83"/>
      <c r="OIQ50" s="83"/>
      <c r="OIR50" s="83"/>
      <c r="OIS50" s="83"/>
      <c r="OIT50" s="83"/>
      <c r="OIU50" s="83"/>
      <c r="OIV50" s="83"/>
      <c r="OIW50" s="83"/>
      <c r="OIX50" s="83"/>
      <c r="OIY50" s="83"/>
      <c r="OIZ50" s="83"/>
      <c r="OJA50" s="83"/>
      <c r="OJB50" s="83"/>
      <c r="OJC50" s="83"/>
      <c r="OJD50" s="83"/>
      <c r="OJE50" s="83"/>
      <c r="OJF50" s="83"/>
      <c r="OJG50" s="83"/>
      <c r="OJH50" s="83"/>
      <c r="OJI50" s="83"/>
      <c r="OJJ50" s="83"/>
      <c r="OJK50" s="83"/>
      <c r="OJL50" s="83"/>
      <c r="OJM50" s="83"/>
      <c r="OJN50" s="83"/>
      <c r="OJO50" s="83"/>
      <c r="OJP50" s="83"/>
      <c r="OJQ50" s="83"/>
      <c r="OJR50" s="83"/>
      <c r="OJS50" s="83"/>
      <c r="OJT50" s="83"/>
      <c r="OJU50" s="83"/>
      <c r="OJV50" s="83"/>
      <c r="OJW50" s="83"/>
      <c r="OJX50" s="83"/>
      <c r="OJY50" s="83"/>
      <c r="OJZ50" s="83"/>
      <c r="OKA50" s="83"/>
      <c r="OKB50" s="83"/>
      <c r="OKC50" s="83"/>
      <c r="OKD50" s="83"/>
      <c r="OKE50" s="83"/>
      <c r="OKF50" s="83"/>
      <c r="OKG50" s="83"/>
      <c r="OKH50" s="83"/>
      <c r="OKI50" s="83"/>
      <c r="OKJ50" s="83"/>
      <c r="OKK50" s="83"/>
      <c r="OKL50" s="83"/>
      <c r="OKM50" s="83"/>
      <c r="OKN50" s="83"/>
      <c r="OKO50" s="83"/>
      <c r="OKP50" s="83"/>
      <c r="OKQ50" s="83"/>
      <c r="OKR50" s="83"/>
      <c r="OKS50" s="83"/>
      <c r="OKT50" s="83"/>
      <c r="OKU50" s="83"/>
      <c r="OKV50" s="83"/>
      <c r="OKW50" s="83"/>
      <c r="OKX50" s="83"/>
      <c r="OKY50" s="83"/>
      <c r="OKZ50" s="83"/>
      <c r="OLA50" s="83"/>
      <c r="OLB50" s="83"/>
      <c r="OLC50" s="83"/>
      <c r="OLD50" s="83"/>
      <c r="OLE50" s="83"/>
      <c r="OLF50" s="83"/>
      <c r="OLG50" s="83"/>
      <c r="OLH50" s="83"/>
      <c r="OLI50" s="83"/>
      <c r="OLJ50" s="83"/>
      <c r="OLK50" s="83"/>
      <c r="OLL50" s="83"/>
      <c r="OLM50" s="83"/>
      <c r="OLN50" s="83"/>
      <c r="OLO50" s="83"/>
      <c r="OLP50" s="83"/>
      <c r="OLQ50" s="83"/>
      <c r="OLR50" s="83"/>
      <c r="OLS50" s="83"/>
      <c r="OLT50" s="83"/>
      <c r="OLU50" s="83"/>
      <c r="OLV50" s="83"/>
      <c r="OLW50" s="83"/>
      <c r="OLX50" s="83"/>
      <c r="OLY50" s="83"/>
      <c r="OLZ50" s="83"/>
      <c r="OMA50" s="83"/>
      <c r="OMB50" s="83"/>
      <c r="OMC50" s="83"/>
      <c r="OMD50" s="83"/>
      <c r="OME50" s="83"/>
      <c r="OMF50" s="83"/>
      <c r="OMG50" s="83"/>
      <c r="OMH50" s="83"/>
      <c r="OMI50" s="83"/>
      <c r="OMJ50" s="83"/>
      <c r="OMK50" s="83"/>
      <c r="OML50" s="83"/>
      <c r="OMM50" s="83"/>
      <c r="OMN50" s="83"/>
      <c r="OMO50" s="83"/>
      <c r="OMP50" s="83"/>
      <c r="OMQ50" s="83"/>
      <c r="OMR50" s="83"/>
      <c r="OMS50" s="83"/>
      <c r="OMT50" s="83"/>
      <c r="OMU50" s="83"/>
      <c r="OMV50" s="83"/>
      <c r="OMW50" s="83"/>
      <c r="OMX50" s="83"/>
      <c r="OMY50" s="83"/>
      <c r="OMZ50" s="83"/>
      <c r="ONA50" s="83"/>
      <c r="ONB50" s="83"/>
      <c r="ONC50" s="83"/>
      <c r="OND50" s="83"/>
      <c r="ONE50" s="83"/>
      <c r="ONF50" s="83"/>
      <c r="ONG50" s="83"/>
      <c r="ONH50" s="83"/>
      <c r="ONI50" s="83"/>
      <c r="ONJ50" s="83"/>
      <c r="ONK50" s="83"/>
      <c r="ONL50" s="83"/>
      <c r="ONM50" s="83"/>
      <c r="ONN50" s="83"/>
      <c r="ONO50" s="83"/>
      <c r="ONP50" s="83"/>
      <c r="ONQ50" s="83"/>
      <c r="ONR50" s="83"/>
      <c r="ONS50" s="83"/>
      <c r="ONT50" s="83"/>
      <c r="ONU50" s="83"/>
      <c r="ONV50" s="83"/>
      <c r="ONW50" s="83"/>
      <c r="ONX50" s="83"/>
      <c r="ONY50" s="83"/>
      <c r="ONZ50" s="83"/>
      <c r="OOA50" s="83"/>
      <c r="OOB50" s="83"/>
      <c r="OOC50" s="83"/>
      <c r="OOD50" s="83"/>
      <c r="OOE50" s="83"/>
      <c r="OOF50" s="83"/>
      <c r="OOG50" s="83"/>
      <c r="OOH50" s="83"/>
      <c r="OOI50" s="83"/>
      <c r="OOJ50" s="83"/>
      <c r="OOK50" s="83"/>
      <c r="OOL50" s="83"/>
      <c r="OOM50" s="83"/>
      <c r="OON50" s="83"/>
      <c r="OOO50" s="83"/>
      <c r="OOP50" s="83"/>
      <c r="OOQ50" s="83"/>
      <c r="OOR50" s="83"/>
      <c r="OOS50" s="83"/>
      <c r="OOT50" s="83"/>
      <c r="OOU50" s="83"/>
      <c r="OOV50" s="83"/>
      <c r="OOW50" s="83"/>
      <c r="OOX50" s="83"/>
      <c r="OOY50" s="83"/>
      <c r="OOZ50" s="83"/>
      <c r="OPA50" s="83"/>
      <c r="OPB50" s="83"/>
      <c r="OPC50" s="83"/>
      <c r="OPD50" s="83"/>
      <c r="OPE50" s="83"/>
      <c r="OPF50" s="83"/>
      <c r="OPG50" s="83"/>
      <c r="OPH50" s="83"/>
      <c r="OPI50" s="83"/>
      <c r="OPJ50" s="83"/>
      <c r="OPK50" s="83"/>
      <c r="OPL50" s="83"/>
      <c r="OPM50" s="83"/>
      <c r="OPN50" s="83"/>
      <c r="OPO50" s="83"/>
      <c r="OPP50" s="83"/>
      <c r="OPQ50" s="83"/>
      <c r="OPR50" s="83"/>
      <c r="OPS50" s="83"/>
      <c r="OPT50" s="83"/>
      <c r="OPU50" s="83"/>
      <c r="OPV50" s="83"/>
      <c r="OPW50" s="83"/>
      <c r="OPX50" s="83"/>
      <c r="OPY50" s="83"/>
      <c r="OPZ50" s="83"/>
      <c r="OQA50" s="83"/>
      <c r="OQB50" s="83"/>
      <c r="OQC50" s="83"/>
      <c r="OQD50" s="83"/>
      <c r="OQE50" s="83"/>
      <c r="OQF50" s="83"/>
      <c r="OQG50" s="83"/>
      <c r="OQH50" s="83"/>
      <c r="OQI50" s="83"/>
      <c r="OQJ50" s="83"/>
      <c r="OQK50" s="83"/>
      <c r="OQL50" s="83"/>
      <c r="OQM50" s="83"/>
      <c r="OQN50" s="83"/>
      <c r="OQO50" s="83"/>
      <c r="OQP50" s="83"/>
      <c r="OQQ50" s="83"/>
      <c r="OQR50" s="83"/>
      <c r="OQS50" s="83"/>
      <c r="OQT50" s="83"/>
      <c r="OQU50" s="83"/>
      <c r="OQV50" s="83"/>
      <c r="OQW50" s="83"/>
      <c r="OQX50" s="83"/>
      <c r="OQY50" s="83"/>
      <c r="OQZ50" s="83"/>
      <c r="ORA50" s="83"/>
      <c r="ORB50" s="83"/>
      <c r="ORC50" s="83"/>
      <c r="ORD50" s="83"/>
      <c r="ORE50" s="83"/>
      <c r="ORF50" s="83"/>
      <c r="ORG50" s="83"/>
      <c r="ORH50" s="83"/>
      <c r="ORI50" s="83"/>
      <c r="ORJ50" s="83"/>
      <c r="ORK50" s="83"/>
      <c r="ORL50" s="83"/>
      <c r="ORM50" s="83"/>
      <c r="ORN50" s="83"/>
      <c r="ORO50" s="83"/>
      <c r="ORP50" s="83"/>
      <c r="ORQ50" s="83"/>
      <c r="ORR50" s="83"/>
      <c r="ORS50" s="83"/>
      <c r="ORT50" s="83"/>
      <c r="ORU50" s="83"/>
      <c r="ORV50" s="83"/>
      <c r="ORW50" s="83"/>
      <c r="ORX50" s="83"/>
      <c r="ORY50" s="83"/>
      <c r="ORZ50" s="83"/>
      <c r="OSA50" s="83"/>
      <c r="OSB50" s="83"/>
      <c r="OSC50" s="83"/>
      <c r="OSD50" s="83"/>
      <c r="OSE50" s="83"/>
      <c r="OSF50" s="83"/>
      <c r="OSG50" s="83"/>
      <c r="OSH50" s="83"/>
      <c r="OSI50" s="83"/>
      <c r="OSJ50" s="83"/>
      <c r="OSK50" s="83"/>
      <c r="OSL50" s="83"/>
      <c r="OSM50" s="83"/>
      <c r="OSN50" s="83"/>
      <c r="OSO50" s="83"/>
      <c r="OSP50" s="83"/>
      <c r="OSQ50" s="83"/>
      <c r="OSR50" s="83"/>
      <c r="OSS50" s="83"/>
      <c r="OST50" s="83"/>
      <c r="OSU50" s="83"/>
      <c r="OSV50" s="83"/>
      <c r="OSW50" s="83"/>
      <c r="OSX50" s="83"/>
      <c r="OSY50" s="83"/>
      <c r="OSZ50" s="83"/>
      <c r="OTA50" s="83"/>
      <c r="OTB50" s="83"/>
      <c r="OTC50" s="83"/>
      <c r="OTD50" s="83"/>
      <c r="OTE50" s="83"/>
      <c r="OTF50" s="83"/>
      <c r="OTG50" s="83"/>
      <c r="OTH50" s="83"/>
      <c r="OTI50" s="83"/>
      <c r="OTJ50" s="83"/>
      <c r="OTK50" s="83"/>
      <c r="OTL50" s="83"/>
      <c r="OTM50" s="83"/>
      <c r="OTN50" s="83"/>
      <c r="OTO50" s="83"/>
      <c r="OTP50" s="83"/>
      <c r="OTQ50" s="83"/>
      <c r="OTR50" s="83"/>
      <c r="OTS50" s="83"/>
      <c r="OTT50" s="83"/>
      <c r="OTU50" s="83"/>
      <c r="OTV50" s="83"/>
      <c r="OTW50" s="83"/>
      <c r="OTX50" s="83"/>
      <c r="OTY50" s="83"/>
      <c r="OTZ50" s="83"/>
      <c r="OUA50" s="83"/>
      <c r="OUB50" s="83"/>
      <c r="OUC50" s="83"/>
      <c r="OUD50" s="83"/>
      <c r="OUE50" s="83"/>
      <c r="OUF50" s="83"/>
      <c r="OUG50" s="83"/>
      <c r="OUH50" s="83"/>
      <c r="OUI50" s="83"/>
      <c r="OUJ50" s="83"/>
      <c r="OUK50" s="83"/>
      <c r="OUL50" s="83"/>
      <c r="OUM50" s="83"/>
      <c r="OUN50" s="83"/>
      <c r="OUO50" s="83"/>
      <c r="OUP50" s="83"/>
      <c r="OUQ50" s="83"/>
      <c r="OUR50" s="83"/>
      <c r="OUS50" s="83"/>
      <c r="OUT50" s="83"/>
      <c r="OUU50" s="83"/>
      <c r="OUV50" s="83"/>
      <c r="OUW50" s="83"/>
      <c r="OUX50" s="83"/>
      <c r="OUY50" s="83"/>
      <c r="OUZ50" s="83"/>
      <c r="OVA50" s="83"/>
      <c r="OVB50" s="83"/>
      <c r="OVC50" s="83"/>
      <c r="OVD50" s="83"/>
      <c r="OVE50" s="83"/>
      <c r="OVF50" s="83"/>
      <c r="OVG50" s="83"/>
      <c r="OVH50" s="83"/>
      <c r="OVI50" s="83"/>
      <c r="OVJ50" s="83"/>
      <c r="OVK50" s="83"/>
      <c r="OVL50" s="83"/>
      <c r="OVM50" s="83"/>
      <c r="OVN50" s="83"/>
      <c r="OVO50" s="83"/>
      <c r="OVP50" s="83"/>
      <c r="OVQ50" s="83"/>
      <c r="OVR50" s="83"/>
      <c r="OVS50" s="83"/>
      <c r="OVT50" s="83"/>
      <c r="OVU50" s="83"/>
      <c r="OVV50" s="83"/>
      <c r="OVW50" s="83"/>
      <c r="OVX50" s="83"/>
      <c r="OVY50" s="83"/>
      <c r="OVZ50" s="83"/>
      <c r="OWA50" s="83"/>
      <c r="OWB50" s="83"/>
      <c r="OWC50" s="83"/>
      <c r="OWD50" s="83"/>
      <c r="OWE50" s="83"/>
      <c r="OWF50" s="83"/>
      <c r="OWG50" s="83"/>
      <c r="OWH50" s="83"/>
      <c r="OWI50" s="83"/>
      <c r="OWJ50" s="83"/>
      <c r="OWK50" s="83"/>
      <c r="OWL50" s="83"/>
      <c r="OWM50" s="83"/>
      <c r="OWN50" s="83"/>
      <c r="OWO50" s="83"/>
      <c r="OWP50" s="83"/>
      <c r="OWQ50" s="83"/>
      <c r="OWR50" s="83"/>
      <c r="OWS50" s="83"/>
      <c r="OWT50" s="83"/>
      <c r="OWU50" s="83"/>
      <c r="OWV50" s="83"/>
      <c r="OWW50" s="83"/>
      <c r="OWX50" s="83"/>
      <c r="OWY50" s="83"/>
      <c r="OWZ50" s="83"/>
      <c r="OXA50" s="83"/>
      <c r="OXB50" s="83"/>
      <c r="OXC50" s="83"/>
      <c r="OXD50" s="83"/>
      <c r="OXE50" s="83"/>
      <c r="OXF50" s="83"/>
      <c r="OXG50" s="83"/>
      <c r="OXH50" s="83"/>
      <c r="OXI50" s="83"/>
      <c r="OXJ50" s="83"/>
      <c r="OXK50" s="83"/>
      <c r="OXL50" s="83"/>
      <c r="OXM50" s="83"/>
      <c r="OXN50" s="83"/>
      <c r="OXO50" s="83"/>
      <c r="OXP50" s="83"/>
      <c r="OXQ50" s="83"/>
      <c r="OXR50" s="83"/>
      <c r="OXS50" s="83"/>
      <c r="OXT50" s="83"/>
      <c r="OXU50" s="83"/>
      <c r="OXV50" s="83"/>
      <c r="OXW50" s="83"/>
      <c r="OXX50" s="83"/>
      <c r="OXY50" s="83"/>
      <c r="OXZ50" s="83"/>
      <c r="OYA50" s="83"/>
      <c r="OYB50" s="83"/>
      <c r="OYC50" s="83"/>
      <c r="OYD50" s="83"/>
      <c r="OYE50" s="83"/>
      <c r="OYF50" s="83"/>
      <c r="OYG50" s="83"/>
      <c r="OYH50" s="83"/>
      <c r="OYI50" s="83"/>
      <c r="OYJ50" s="83"/>
      <c r="OYK50" s="83"/>
      <c r="OYL50" s="83"/>
      <c r="OYM50" s="83"/>
      <c r="OYN50" s="83"/>
      <c r="OYO50" s="83"/>
      <c r="OYP50" s="83"/>
      <c r="OYQ50" s="83"/>
      <c r="OYR50" s="83"/>
      <c r="OYS50" s="83"/>
      <c r="OYT50" s="83"/>
      <c r="OYU50" s="83"/>
      <c r="OYV50" s="83"/>
      <c r="OYW50" s="83"/>
      <c r="OYX50" s="83"/>
      <c r="OYY50" s="83"/>
      <c r="OYZ50" s="83"/>
      <c r="OZA50" s="83"/>
      <c r="OZB50" s="83"/>
      <c r="OZC50" s="83"/>
      <c r="OZD50" s="83"/>
      <c r="OZE50" s="83"/>
      <c r="OZF50" s="83"/>
      <c r="OZG50" s="83"/>
      <c r="OZH50" s="83"/>
      <c r="OZI50" s="83"/>
      <c r="OZJ50" s="83"/>
      <c r="OZK50" s="83"/>
      <c r="OZL50" s="83"/>
      <c r="OZM50" s="83"/>
      <c r="OZN50" s="83"/>
      <c r="OZO50" s="83"/>
      <c r="OZP50" s="83"/>
      <c r="OZQ50" s="83"/>
      <c r="OZR50" s="83"/>
      <c r="OZS50" s="83"/>
      <c r="OZT50" s="83"/>
      <c r="OZU50" s="83"/>
      <c r="OZV50" s="83"/>
      <c r="OZW50" s="83"/>
      <c r="OZX50" s="83"/>
      <c r="OZY50" s="83"/>
      <c r="OZZ50" s="83"/>
      <c r="PAA50" s="83"/>
      <c r="PAB50" s="83"/>
      <c r="PAC50" s="83"/>
      <c r="PAD50" s="83"/>
      <c r="PAE50" s="83"/>
      <c r="PAF50" s="83"/>
      <c r="PAG50" s="83"/>
      <c r="PAH50" s="83"/>
      <c r="PAI50" s="83"/>
      <c r="PAJ50" s="83"/>
      <c r="PAK50" s="83"/>
      <c r="PAL50" s="83"/>
      <c r="PAM50" s="83"/>
      <c r="PAN50" s="83"/>
      <c r="PAO50" s="83"/>
      <c r="PAP50" s="83"/>
      <c r="PAQ50" s="83"/>
      <c r="PAR50" s="83"/>
      <c r="PAS50" s="83"/>
      <c r="PAT50" s="83"/>
      <c r="PAU50" s="83"/>
      <c r="PAV50" s="83"/>
      <c r="PAW50" s="83"/>
      <c r="PAX50" s="83"/>
      <c r="PAY50" s="83"/>
      <c r="PAZ50" s="83"/>
      <c r="PBA50" s="83"/>
      <c r="PBB50" s="83"/>
      <c r="PBC50" s="83"/>
      <c r="PBD50" s="83"/>
      <c r="PBE50" s="83"/>
      <c r="PBF50" s="83"/>
      <c r="PBG50" s="83"/>
      <c r="PBH50" s="83"/>
      <c r="PBI50" s="83"/>
      <c r="PBJ50" s="83"/>
      <c r="PBK50" s="83"/>
      <c r="PBL50" s="83"/>
      <c r="PBM50" s="83"/>
      <c r="PBN50" s="83"/>
      <c r="PBO50" s="83"/>
      <c r="PBP50" s="83"/>
      <c r="PBQ50" s="83"/>
      <c r="PBR50" s="83"/>
      <c r="PBS50" s="83"/>
      <c r="PBT50" s="83"/>
      <c r="PBU50" s="83"/>
      <c r="PBV50" s="83"/>
      <c r="PBW50" s="83"/>
      <c r="PBX50" s="83"/>
      <c r="PBY50" s="83"/>
      <c r="PBZ50" s="83"/>
      <c r="PCA50" s="83"/>
      <c r="PCB50" s="83"/>
      <c r="PCC50" s="83"/>
      <c r="PCD50" s="83"/>
      <c r="PCE50" s="83"/>
      <c r="PCF50" s="83"/>
      <c r="PCG50" s="83"/>
      <c r="PCH50" s="83"/>
      <c r="PCI50" s="83"/>
      <c r="PCJ50" s="83"/>
      <c r="PCK50" s="83"/>
      <c r="PCL50" s="83"/>
      <c r="PCM50" s="83"/>
      <c r="PCN50" s="83"/>
      <c r="PCO50" s="83"/>
      <c r="PCP50" s="83"/>
      <c r="PCQ50" s="83"/>
      <c r="PCR50" s="83"/>
      <c r="PCS50" s="83"/>
      <c r="PCT50" s="83"/>
      <c r="PCU50" s="83"/>
      <c r="PCV50" s="83"/>
      <c r="PCW50" s="83"/>
      <c r="PCX50" s="83"/>
      <c r="PCY50" s="83"/>
      <c r="PCZ50" s="83"/>
      <c r="PDA50" s="83"/>
      <c r="PDB50" s="83"/>
      <c r="PDC50" s="83"/>
      <c r="PDD50" s="83"/>
      <c r="PDE50" s="83"/>
      <c r="PDF50" s="83"/>
      <c r="PDG50" s="83"/>
      <c r="PDH50" s="83"/>
      <c r="PDI50" s="83"/>
      <c r="PDJ50" s="83"/>
      <c r="PDK50" s="83"/>
      <c r="PDL50" s="83"/>
      <c r="PDM50" s="83"/>
      <c r="PDN50" s="83"/>
      <c r="PDO50" s="83"/>
      <c r="PDP50" s="83"/>
      <c r="PDQ50" s="83"/>
      <c r="PDR50" s="83"/>
      <c r="PDS50" s="83"/>
      <c r="PDT50" s="83"/>
      <c r="PDU50" s="83"/>
      <c r="PDV50" s="83"/>
      <c r="PDW50" s="83"/>
      <c r="PDX50" s="83"/>
      <c r="PDY50" s="83"/>
      <c r="PDZ50" s="83"/>
      <c r="PEA50" s="83"/>
      <c r="PEB50" s="83"/>
      <c r="PEC50" s="83"/>
      <c r="PED50" s="83"/>
      <c r="PEE50" s="83"/>
      <c r="PEF50" s="83"/>
      <c r="PEG50" s="83"/>
      <c r="PEH50" s="83"/>
      <c r="PEI50" s="83"/>
      <c r="PEJ50" s="83"/>
      <c r="PEK50" s="83"/>
      <c r="PEL50" s="83"/>
      <c r="PEM50" s="83"/>
      <c r="PEN50" s="83"/>
      <c r="PEO50" s="83"/>
      <c r="PEP50" s="83"/>
      <c r="PEQ50" s="83"/>
      <c r="PER50" s="83"/>
      <c r="PES50" s="83"/>
      <c r="PET50" s="83"/>
      <c r="PEU50" s="83"/>
      <c r="PEV50" s="83"/>
      <c r="PEW50" s="83"/>
      <c r="PEX50" s="83"/>
      <c r="PEY50" s="83"/>
      <c r="PEZ50" s="83"/>
      <c r="PFA50" s="83"/>
      <c r="PFB50" s="83"/>
      <c r="PFC50" s="83"/>
      <c r="PFD50" s="83"/>
      <c r="PFE50" s="83"/>
      <c r="PFF50" s="83"/>
      <c r="PFG50" s="83"/>
      <c r="PFH50" s="83"/>
      <c r="PFI50" s="83"/>
      <c r="PFJ50" s="83"/>
      <c r="PFK50" s="83"/>
      <c r="PFL50" s="83"/>
      <c r="PFM50" s="83"/>
      <c r="PFN50" s="83"/>
      <c r="PFO50" s="83"/>
      <c r="PFP50" s="83"/>
      <c r="PFQ50" s="83"/>
      <c r="PFR50" s="83"/>
      <c r="PFS50" s="83"/>
      <c r="PFT50" s="83"/>
      <c r="PFU50" s="83"/>
      <c r="PFV50" s="83"/>
      <c r="PFW50" s="83"/>
      <c r="PFX50" s="83"/>
      <c r="PFY50" s="83"/>
      <c r="PFZ50" s="83"/>
      <c r="PGA50" s="83"/>
      <c r="PGB50" s="83"/>
      <c r="PGC50" s="83"/>
      <c r="PGD50" s="83"/>
      <c r="PGE50" s="83"/>
      <c r="PGF50" s="83"/>
      <c r="PGG50" s="83"/>
      <c r="PGH50" s="83"/>
      <c r="PGI50" s="83"/>
      <c r="PGJ50" s="83"/>
      <c r="PGK50" s="83"/>
      <c r="PGL50" s="83"/>
      <c r="PGM50" s="83"/>
      <c r="PGN50" s="83"/>
      <c r="PGO50" s="83"/>
      <c r="PGP50" s="83"/>
      <c r="PGQ50" s="83"/>
      <c r="PGR50" s="83"/>
      <c r="PGS50" s="83"/>
      <c r="PGT50" s="83"/>
      <c r="PGU50" s="83"/>
      <c r="PGV50" s="83"/>
      <c r="PGW50" s="83"/>
      <c r="PGX50" s="83"/>
      <c r="PGY50" s="83"/>
      <c r="PGZ50" s="83"/>
      <c r="PHA50" s="83"/>
      <c r="PHB50" s="83"/>
      <c r="PHC50" s="83"/>
      <c r="PHD50" s="83"/>
      <c r="PHE50" s="83"/>
      <c r="PHF50" s="83"/>
      <c r="PHG50" s="83"/>
      <c r="PHH50" s="83"/>
      <c r="PHI50" s="83"/>
      <c r="PHJ50" s="83"/>
      <c r="PHK50" s="83"/>
      <c r="PHL50" s="83"/>
      <c r="PHM50" s="83"/>
      <c r="PHN50" s="83"/>
      <c r="PHO50" s="83"/>
      <c r="PHP50" s="83"/>
      <c r="PHQ50" s="83"/>
      <c r="PHR50" s="83"/>
      <c r="PHS50" s="83"/>
      <c r="PHT50" s="83"/>
      <c r="PHU50" s="83"/>
      <c r="PHV50" s="83"/>
      <c r="PHW50" s="83"/>
      <c r="PHX50" s="83"/>
      <c r="PHY50" s="83"/>
      <c r="PHZ50" s="83"/>
      <c r="PIA50" s="83"/>
      <c r="PIB50" s="83"/>
      <c r="PIC50" s="83"/>
      <c r="PID50" s="83"/>
      <c r="PIE50" s="83"/>
      <c r="PIF50" s="83"/>
      <c r="PIG50" s="83"/>
      <c r="PIH50" s="83"/>
      <c r="PII50" s="83"/>
      <c r="PIJ50" s="83"/>
      <c r="PIK50" s="83"/>
      <c r="PIL50" s="83"/>
      <c r="PIM50" s="83"/>
      <c r="PIN50" s="83"/>
      <c r="PIO50" s="83"/>
      <c r="PIP50" s="83"/>
      <c r="PIQ50" s="83"/>
      <c r="PIR50" s="83"/>
      <c r="PIS50" s="83"/>
      <c r="PIT50" s="83"/>
      <c r="PIU50" s="83"/>
      <c r="PIV50" s="83"/>
      <c r="PIW50" s="83"/>
      <c r="PIX50" s="83"/>
      <c r="PIY50" s="83"/>
      <c r="PIZ50" s="83"/>
      <c r="PJA50" s="83"/>
      <c r="PJB50" s="83"/>
      <c r="PJC50" s="83"/>
      <c r="PJD50" s="83"/>
      <c r="PJE50" s="83"/>
      <c r="PJF50" s="83"/>
      <c r="PJG50" s="83"/>
      <c r="PJH50" s="83"/>
      <c r="PJI50" s="83"/>
      <c r="PJJ50" s="83"/>
      <c r="PJK50" s="83"/>
      <c r="PJL50" s="83"/>
      <c r="PJM50" s="83"/>
      <c r="PJN50" s="83"/>
      <c r="PJO50" s="83"/>
      <c r="PJP50" s="83"/>
      <c r="PJQ50" s="83"/>
      <c r="PJR50" s="83"/>
      <c r="PJS50" s="83"/>
      <c r="PJT50" s="83"/>
      <c r="PJU50" s="83"/>
      <c r="PJV50" s="83"/>
      <c r="PJW50" s="83"/>
      <c r="PJX50" s="83"/>
      <c r="PJY50" s="83"/>
      <c r="PJZ50" s="83"/>
      <c r="PKA50" s="83"/>
      <c r="PKB50" s="83"/>
      <c r="PKC50" s="83"/>
      <c r="PKD50" s="83"/>
      <c r="PKE50" s="83"/>
      <c r="PKF50" s="83"/>
      <c r="PKG50" s="83"/>
      <c r="PKH50" s="83"/>
      <c r="PKI50" s="83"/>
      <c r="PKJ50" s="83"/>
      <c r="PKK50" s="83"/>
      <c r="PKL50" s="83"/>
      <c r="PKM50" s="83"/>
      <c r="PKN50" s="83"/>
      <c r="PKO50" s="83"/>
      <c r="PKP50" s="83"/>
      <c r="PKQ50" s="83"/>
      <c r="PKR50" s="83"/>
      <c r="PKS50" s="83"/>
      <c r="PKT50" s="83"/>
      <c r="PKU50" s="83"/>
      <c r="PKV50" s="83"/>
      <c r="PKW50" s="83"/>
      <c r="PKX50" s="83"/>
      <c r="PKY50" s="83"/>
      <c r="PKZ50" s="83"/>
      <c r="PLA50" s="83"/>
      <c r="PLB50" s="83"/>
      <c r="PLC50" s="83"/>
      <c r="PLD50" s="83"/>
      <c r="PLE50" s="83"/>
      <c r="PLF50" s="83"/>
      <c r="PLG50" s="83"/>
      <c r="PLH50" s="83"/>
      <c r="PLI50" s="83"/>
      <c r="PLJ50" s="83"/>
      <c r="PLK50" s="83"/>
      <c r="PLL50" s="83"/>
      <c r="PLM50" s="83"/>
      <c r="PLN50" s="83"/>
      <c r="PLO50" s="83"/>
      <c r="PLP50" s="83"/>
      <c r="PLQ50" s="83"/>
      <c r="PLR50" s="83"/>
      <c r="PLS50" s="83"/>
      <c r="PLT50" s="83"/>
      <c r="PLU50" s="83"/>
      <c r="PLV50" s="83"/>
      <c r="PLW50" s="83"/>
      <c r="PLX50" s="83"/>
      <c r="PLY50" s="83"/>
      <c r="PLZ50" s="83"/>
      <c r="PMA50" s="83"/>
      <c r="PMB50" s="83"/>
      <c r="PMC50" s="83"/>
      <c r="PMD50" s="83"/>
      <c r="PME50" s="83"/>
      <c r="PMF50" s="83"/>
      <c r="PMG50" s="83"/>
      <c r="PMH50" s="83"/>
      <c r="PMI50" s="83"/>
      <c r="PMJ50" s="83"/>
      <c r="PMK50" s="83"/>
      <c r="PML50" s="83"/>
      <c r="PMM50" s="83"/>
      <c r="PMN50" s="83"/>
      <c r="PMO50" s="83"/>
      <c r="PMP50" s="83"/>
      <c r="PMQ50" s="83"/>
      <c r="PMR50" s="83"/>
      <c r="PMS50" s="83"/>
      <c r="PMT50" s="83"/>
      <c r="PMU50" s="83"/>
      <c r="PMV50" s="83"/>
      <c r="PMW50" s="83"/>
      <c r="PMX50" s="83"/>
      <c r="PMY50" s="83"/>
      <c r="PMZ50" s="83"/>
      <c r="PNA50" s="83"/>
      <c r="PNB50" s="83"/>
      <c r="PNC50" s="83"/>
      <c r="PND50" s="83"/>
      <c r="PNE50" s="83"/>
      <c r="PNF50" s="83"/>
      <c r="PNG50" s="83"/>
      <c r="PNH50" s="83"/>
      <c r="PNI50" s="83"/>
      <c r="PNJ50" s="83"/>
      <c r="PNK50" s="83"/>
      <c r="PNL50" s="83"/>
      <c r="PNM50" s="83"/>
      <c r="PNN50" s="83"/>
      <c r="PNO50" s="83"/>
      <c r="PNP50" s="83"/>
      <c r="PNQ50" s="83"/>
      <c r="PNR50" s="83"/>
      <c r="PNS50" s="83"/>
      <c r="PNT50" s="83"/>
      <c r="PNU50" s="83"/>
      <c r="PNV50" s="83"/>
      <c r="PNW50" s="83"/>
      <c r="PNX50" s="83"/>
      <c r="PNY50" s="83"/>
      <c r="PNZ50" s="83"/>
      <c r="POA50" s="83"/>
      <c r="POB50" s="83"/>
      <c r="POC50" s="83"/>
      <c r="POD50" s="83"/>
      <c r="POE50" s="83"/>
      <c r="POF50" s="83"/>
      <c r="POG50" s="83"/>
      <c r="POH50" s="83"/>
      <c r="POI50" s="83"/>
      <c r="POJ50" s="83"/>
      <c r="POK50" s="83"/>
      <c r="POL50" s="83"/>
      <c r="POM50" s="83"/>
      <c r="PON50" s="83"/>
      <c r="POO50" s="83"/>
      <c r="POP50" s="83"/>
      <c r="POQ50" s="83"/>
      <c r="POR50" s="83"/>
      <c r="POS50" s="83"/>
      <c r="POT50" s="83"/>
      <c r="POU50" s="83"/>
      <c r="POV50" s="83"/>
      <c r="POW50" s="83"/>
      <c r="POX50" s="83"/>
      <c r="POY50" s="83"/>
      <c r="POZ50" s="83"/>
      <c r="PPA50" s="83"/>
      <c r="PPB50" s="83"/>
      <c r="PPC50" s="83"/>
      <c r="PPD50" s="83"/>
      <c r="PPE50" s="83"/>
      <c r="PPF50" s="83"/>
      <c r="PPG50" s="83"/>
      <c r="PPH50" s="83"/>
      <c r="PPI50" s="83"/>
      <c r="PPJ50" s="83"/>
      <c r="PPK50" s="83"/>
      <c r="PPL50" s="83"/>
      <c r="PPM50" s="83"/>
      <c r="PPN50" s="83"/>
      <c r="PPO50" s="83"/>
      <c r="PPP50" s="83"/>
      <c r="PPQ50" s="83"/>
      <c r="PPR50" s="83"/>
      <c r="PPS50" s="83"/>
      <c r="PPT50" s="83"/>
      <c r="PPU50" s="83"/>
      <c r="PPV50" s="83"/>
      <c r="PPW50" s="83"/>
      <c r="PPX50" s="83"/>
      <c r="PPY50" s="83"/>
      <c r="PPZ50" s="83"/>
      <c r="PQA50" s="83"/>
      <c r="PQB50" s="83"/>
      <c r="PQC50" s="83"/>
      <c r="PQD50" s="83"/>
      <c r="PQE50" s="83"/>
      <c r="PQF50" s="83"/>
      <c r="PQG50" s="83"/>
      <c r="PQH50" s="83"/>
      <c r="PQI50" s="83"/>
      <c r="PQJ50" s="83"/>
      <c r="PQK50" s="83"/>
      <c r="PQL50" s="83"/>
      <c r="PQM50" s="83"/>
      <c r="PQN50" s="83"/>
      <c r="PQO50" s="83"/>
      <c r="PQP50" s="83"/>
      <c r="PQQ50" s="83"/>
      <c r="PQR50" s="83"/>
      <c r="PQS50" s="83"/>
      <c r="PQT50" s="83"/>
      <c r="PQU50" s="83"/>
      <c r="PQV50" s="83"/>
      <c r="PQW50" s="83"/>
      <c r="PQX50" s="83"/>
      <c r="PQY50" s="83"/>
      <c r="PQZ50" s="83"/>
      <c r="PRA50" s="83"/>
      <c r="PRB50" s="83"/>
      <c r="PRC50" s="83"/>
      <c r="PRD50" s="83"/>
      <c r="PRE50" s="83"/>
      <c r="PRF50" s="83"/>
      <c r="PRG50" s="83"/>
      <c r="PRH50" s="83"/>
      <c r="PRI50" s="83"/>
      <c r="PRJ50" s="83"/>
      <c r="PRK50" s="83"/>
      <c r="PRL50" s="83"/>
      <c r="PRM50" s="83"/>
      <c r="PRN50" s="83"/>
      <c r="PRO50" s="83"/>
      <c r="PRP50" s="83"/>
      <c r="PRQ50" s="83"/>
      <c r="PRR50" s="83"/>
      <c r="PRS50" s="83"/>
      <c r="PRT50" s="83"/>
      <c r="PRU50" s="83"/>
      <c r="PRV50" s="83"/>
      <c r="PRW50" s="83"/>
      <c r="PRX50" s="83"/>
      <c r="PRY50" s="83"/>
      <c r="PRZ50" s="83"/>
      <c r="PSA50" s="83"/>
      <c r="PSB50" s="83"/>
      <c r="PSC50" s="83"/>
      <c r="PSD50" s="83"/>
      <c r="PSE50" s="83"/>
      <c r="PSF50" s="83"/>
      <c r="PSG50" s="83"/>
      <c r="PSH50" s="83"/>
      <c r="PSI50" s="83"/>
      <c r="PSJ50" s="83"/>
      <c r="PSK50" s="83"/>
      <c r="PSL50" s="83"/>
      <c r="PSM50" s="83"/>
      <c r="PSN50" s="83"/>
      <c r="PSO50" s="83"/>
      <c r="PSP50" s="83"/>
      <c r="PSQ50" s="83"/>
      <c r="PSR50" s="83"/>
      <c r="PSS50" s="83"/>
      <c r="PST50" s="83"/>
      <c r="PSU50" s="83"/>
      <c r="PSV50" s="83"/>
      <c r="PSW50" s="83"/>
      <c r="PSX50" s="83"/>
      <c r="PSY50" s="83"/>
      <c r="PSZ50" s="83"/>
      <c r="PTA50" s="83"/>
      <c r="PTB50" s="83"/>
      <c r="PTC50" s="83"/>
      <c r="PTD50" s="83"/>
      <c r="PTE50" s="83"/>
      <c r="PTF50" s="83"/>
      <c r="PTG50" s="83"/>
      <c r="PTH50" s="83"/>
      <c r="PTI50" s="83"/>
      <c r="PTJ50" s="83"/>
      <c r="PTK50" s="83"/>
      <c r="PTL50" s="83"/>
      <c r="PTM50" s="83"/>
      <c r="PTN50" s="83"/>
      <c r="PTO50" s="83"/>
      <c r="PTP50" s="83"/>
      <c r="PTQ50" s="83"/>
      <c r="PTR50" s="83"/>
      <c r="PTS50" s="83"/>
      <c r="PTT50" s="83"/>
      <c r="PTU50" s="83"/>
      <c r="PTV50" s="83"/>
      <c r="PTW50" s="83"/>
      <c r="PTX50" s="83"/>
      <c r="PTY50" s="83"/>
      <c r="PTZ50" s="83"/>
      <c r="PUA50" s="83"/>
      <c r="PUB50" s="83"/>
      <c r="PUC50" s="83"/>
      <c r="PUD50" s="83"/>
      <c r="PUE50" s="83"/>
      <c r="PUF50" s="83"/>
      <c r="PUG50" s="83"/>
      <c r="PUH50" s="83"/>
      <c r="PUI50" s="83"/>
      <c r="PUJ50" s="83"/>
      <c r="PUK50" s="83"/>
      <c r="PUL50" s="83"/>
      <c r="PUM50" s="83"/>
      <c r="PUN50" s="83"/>
      <c r="PUO50" s="83"/>
      <c r="PUP50" s="83"/>
      <c r="PUQ50" s="83"/>
      <c r="PUR50" s="83"/>
      <c r="PUS50" s="83"/>
      <c r="PUT50" s="83"/>
      <c r="PUU50" s="83"/>
      <c r="PUV50" s="83"/>
      <c r="PUW50" s="83"/>
      <c r="PUX50" s="83"/>
      <c r="PUY50" s="83"/>
      <c r="PUZ50" s="83"/>
      <c r="PVA50" s="83"/>
      <c r="PVB50" s="83"/>
      <c r="PVC50" s="83"/>
      <c r="PVD50" s="83"/>
      <c r="PVE50" s="83"/>
      <c r="PVF50" s="83"/>
      <c r="PVG50" s="83"/>
      <c r="PVH50" s="83"/>
      <c r="PVI50" s="83"/>
      <c r="PVJ50" s="83"/>
      <c r="PVK50" s="83"/>
      <c r="PVL50" s="83"/>
      <c r="PVM50" s="83"/>
      <c r="PVN50" s="83"/>
      <c r="PVO50" s="83"/>
      <c r="PVP50" s="83"/>
      <c r="PVQ50" s="83"/>
      <c r="PVR50" s="83"/>
      <c r="PVS50" s="83"/>
      <c r="PVT50" s="83"/>
      <c r="PVU50" s="83"/>
      <c r="PVV50" s="83"/>
      <c r="PVW50" s="83"/>
      <c r="PVX50" s="83"/>
      <c r="PVY50" s="83"/>
      <c r="PVZ50" s="83"/>
      <c r="PWA50" s="83"/>
      <c r="PWB50" s="83"/>
      <c r="PWC50" s="83"/>
      <c r="PWD50" s="83"/>
      <c r="PWE50" s="83"/>
      <c r="PWF50" s="83"/>
      <c r="PWG50" s="83"/>
      <c r="PWH50" s="83"/>
      <c r="PWI50" s="83"/>
      <c r="PWJ50" s="83"/>
      <c r="PWK50" s="83"/>
      <c r="PWL50" s="83"/>
      <c r="PWM50" s="83"/>
      <c r="PWN50" s="83"/>
      <c r="PWO50" s="83"/>
      <c r="PWP50" s="83"/>
      <c r="PWQ50" s="83"/>
      <c r="PWR50" s="83"/>
      <c r="PWS50" s="83"/>
      <c r="PWT50" s="83"/>
      <c r="PWU50" s="83"/>
      <c r="PWV50" s="83"/>
      <c r="PWW50" s="83"/>
      <c r="PWX50" s="83"/>
      <c r="PWY50" s="83"/>
      <c r="PWZ50" s="83"/>
      <c r="PXA50" s="83"/>
      <c r="PXB50" s="83"/>
      <c r="PXC50" s="83"/>
      <c r="PXD50" s="83"/>
      <c r="PXE50" s="83"/>
      <c r="PXF50" s="83"/>
      <c r="PXG50" s="83"/>
      <c r="PXH50" s="83"/>
      <c r="PXI50" s="83"/>
      <c r="PXJ50" s="83"/>
      <c r="PXK50" s="83"/>
      <c r="PXL50" s="83"/>
      <c r="PXM50" s="83"/>
      <c r="PXN50" s="83"/>
      <c r="PXO50" s="83"/>
      <c r="PXP50" s="83"/>
      <c r="PXQ50" s="83"/>
      <c r="PXR50" s="83"/>
      <c r="PXS50" s="83"/>
      <c r="PXT50" s="83"/>
      <c r="PXU50" s="83"/>
      <c r="PXV50" s="83"/>
      <c r="PXW50" s="83"/>
      <c r="PXX50" s="83"/>
      <c r="PXY50" s="83"/>
      <c r="PXZ50" s="83"/>
      <c r="PYA50" s="83"/>
      <c r="PYB50" s="83"/>
      <c r="PYC50" s="83"/>
      <c r="PYD50" s="83"/>
      <c r="PYE50" s="83"/>
      <c r="PYF50" s="83"/>
      <c r="PYG50" s="83"/>
      <c r="PYH50" s="83"/>
      <c r="PYI50" s="83"/>
      <c r="PYJ50" s="83"/>
      <c r="PYK50" s="83"/>
      <c r="PYL50" s="83"/>
      <c r="PYM50" s="83"/>
      <c r="PYN50" s="83"/>
      <c r="PYO50" s="83"/>
      <c r="PYP50" s="83"/>
      <c r="PYQ50" s="83"/>
      <c r="PYR50" s="83"/>
      <c r="PYS50" s="83"/>
      <c r="PYT50" s="83"/>
      <c r="PYU50" s="83"/>
      <c r="PYV50" s="83"/>
      <c r="PYW50" s="83"/>
      <c r="PYX50" s="83"/>
      <c r="PYY50" s="83"/>
      <c r="PYZ50" s="83"/>
      <c r="PZA50" s="83"/>
      <c r="PZB50" s="83"/>
      <c r="PZC50" s="83"/>
      <c r="PZD50" s="83"/>
      <c r="PZE50" s="83"/>
      <c r="PZF50" s="83"/>
      <c r="PZG50" s="83"/>
      <c r="PZH50" s="83"/>
      <c r="PZI50" s="83"/>
      <c r="PZJ50" s="83"/>
      <c r="PZK50" s="83"/>
      <c r="PZL50" s="83"/>
      <c r="PZM50" s="83"/>
      <c r="PZN50" s="83"/>
      <c r="PZO50" s="83"/>
      <c r="PZP50" s="83"/>
      <c r="PZQ50" s="83"/>
      <c r="PZR50" s="83"/>
      <c r="PZS50" s="83"/>
      <c r="PZT50" s="83"/>
      <c r="PZU50" s="83"/>
      <c r="PZV50" s="83"/>
      <c r="PZW50" s="83"/>
      <c r="PZX50" s="83"/>
      <c r="PZY50" s="83"/>
      <c r="PZZ50" s="83"/>
      <c r="QAA50" s="83"/>
      <c r="QAB50" s="83"/>
      <c r="QAC50" s="83"/>
      <c r="QAD50" s="83"/>
      <c r="QAE50" s="83"/>
      <c r="QAF50" s="83"/>
      <c r="QAG50" s="83"/>
      <c r="QAH50" s="83"/>
      <c r="QAI50" s="83"/>
      <c r="QAJ50" s="83"/>
      <c r="QAK50" s="83"/>
      <c r="QAL50" s="83"/>
      <c r="QAM50" s="83"/>
      <c r="QAN50" s="83"/>
      <c r="QAO50" s="83"/>
      <c r="QAP50" s="83"/>
      <c r="QAQ50" s="83"/>
      <c r="QAR50" s="83"/>
      <c r="QAS50" s="83"/>
      <c r="QAT50" s="83"/>
      <c r="QAU50" s="83"/>
      <c r="QAV50" s="83"/>
      <c r="QAW50" s="83"/>
      <c r="QAX50" s="83"/>
      <c r="QAY50" s="83"/>
      <c r="QAZ50" s="83"/>
      <c r="QBA50" s="83"/>
      <c r="QBB50" s="83"/>
      <c r="QBC50" s="83"/>
      <c r="QBD50" s="83"/>
      <c r="QBE50" s="83"/>
      <c r="QBF50" s="83"/>
      <c r="QBG50" s="83"/>
      <c r="QBH50" s="83"/>
      <c r="QBI50" s="83"/>
      <c r="QBJ50" s="83"/>
      <c r="QBK50" s="83"/>
      <c r="QBL50" s="83"/>
      <c r="QBM50" s="83"/>
      <c r="QBN50" s="83"/>
      <c r="QBO50" s="83"/>
      <c r="QBP50" s="83"/>
      <c r="QBQ50" s="83"/>
      <c r="QBR50" s="83"/>
      <c r="QBS50" s="83"/>
      <c r="QBT50" s="83"/>
      <c r="QBU50" s="83"/>
      <c r="QBV50" s="83"/>
      <c r="QBW50" s="83"/>
      <c r="QBX50" s="83"/>
      <c r="QBY50" s="83"/>
      <c r="QBZ50" s="83"/>
      <c r="QCA50" s="83"/>
      <c r="QCB50" s="83"/>
      <c r="QCC50" s="83"/>
      <c r="QCD50" s="83"/>
      <c r="QCE50" s="83"/>
      <c r="QCF50" s="83"/>
      <c r="QCG50" s="83"/>
      <c r="QCH50" s="83"/>
      <c r="QCI50" s="83"/>
      <c r="QCJ50" s="83"/>
      <c r="QCK50" s="83"/>
      <c r="QCL50" s="83"/>
      <c r="QCM50" s="83"/>
      <c r="QCN50" s="83"/>
      <c r="QCO50" s="83"/>
      <c r="QCP50" s="83"/>
      <c r="QCQ50" s="83"/>
      <c r="QCR50" s="83"/>
      <c r="QCS50" s="83"/>
      <c r="QCT50" s="83"/>
      <c r="QCU50" s="83"/>
      <c r="QCV50" s="83"/>
      <c r="QCW50" s="83"/>
      <c r="QCX50" s="83"/>
      <c r="QCY50" s="83"/>
      <c r="QCZ50" s="83"/>
      <c r="QDA50" s="83"/>
      <c r="QDB50" s="83"/>
      <c r="QDC50" s="83"/>
      <c r="QDD50" s="83"/>
      <c r="QDE50" s="83"/>
      <c r="QDF50" s="83"/>
      <c r="QDG50" s="83"/>
      <c r="QDH50" s="83"/>
      <c r="QDI50" s="83"/>
      <c r="QDJ50" s="83"/>
      <c r="QDK50" s="83"/>
      <c r="QDL50" s="83"/>
      <c r="QDM50" s="83"/>
      <c r="QDN50" s="83"/>
      <c r="QDO50" s="83"/>
      <c r="QDP50" s="83"/>
      <c r="QDQ50" s="83"/>
      <c r="QDR50" s="83"/>
      <c r="QDS50" s="83"/>
      <c r="QDT50" s="83"/>
      <c r="QDU50" s="83"/>
      <c r="QDV50" s="83"/>
      <c r="QDW50" s="83"/>
      <c r="QDX50" s="83"/>
      <c r="QDY50" s="83"/>
      <c r="QDZ50" s="83"/>
      <c r="QEA50" s="83"/>
      <c r="QEB50" s="83"/>
      <c r="QEC50" s="83"/>
      <c r="QED50" s="83"/>
      <c r="QEE50" s="83"/>
      <c r="QEF50" s="83"/>
      <c r="QEG50" s="83"/>
      <c r="QEH50" s="83"/>
      <c r="QEI50" s="83"/>
      <c r="QEJ50" s="83"/>
      <c r="QEK50" s="83"/>
      <c r="QEL50" s="83"/>
      <c r="QEM50" s="83"/>
      <c r="QEN50" s="83"/>
      <c r="QEO50" s="83"/>
      <c r="QEP50" s="83"/>
      <c r="QEQ50" s="83"/>
      <c r="QER50" s="83"/>
      <c r="QES50" s="83"/>
      <c r="QET50" s="83"/>
      <c r="QEU50" s="83"/>
      <c r="QEV50" s="83"/>
      <c r="QEW50" s="83"/>
      <c r="QEX50" s="83"/>
      <c r="QEY50" s="83"/>
      <c r="QEZ50" s="83"/>
      <c r="QFA50" s="83"/>
      <c r="QFB50" s="83"/>
      <c r="QFC50" s="83"/>
      <c r="QFD50" s="83"/>
      <c r="QFE50" s="83"/>
      <c r="QFF50" s="83"/>
      <c r="QFG50" s="83"/>
      <c r="QFH50" s="83"/>
      <c r="QFI50" s="83"/>
      <c r="QFJ50" s="83"/>
      <c r="QFK50" s="83"/>
      <c r="QFL50" s="83"/>
      <c r="QFM50" s="83"/>
      <c r="QFN50" s="83"/>
      <c r="QFO50" s="83"/>
      <c r="QFP50" s="83"/>
      <c r="QFQ50" s="83"/>
      <c r="QFR50" s="83"/>
      <c r="QFS50" s="83"/>
      <c r="QFT50" s="83"/>
      <c r="QFU50" s="83"/>
      <c r="QFV50" s="83"/>
      <c r="QFW50" s="83"/>
      <c r="QFX50" s="83"/>
      <c r="QFY50" s="83"/>
      <c r="QFZ50" s="83"/>
      <c r="QGA50" s="83"/>
      <c r="QGB50" s="83"/>
      <c r="QGC50" s="83"/>
      <c r="QGD50" s="83"/>
      <c r="QGE50" s="83"/>
      <c r="QGF50" s="83"/>
      <c r="QGG50" s="83"/>
      <c r="QGH50" s="83"/>
      <c r="QGI50" s="83"/>
      <c r="QGJ50" s="83"/>
      <c r="QGK50" s="83"/>
      <c r="QGL50" s="83"/>
      <c r="QGM50" s="83"/>
      <c r="QGN50" s="83"/>
      <c r="QGO50" s="83"/>
      <c r="QGP50" s="83"/>
      <c r="QGQ50" s="83"/>
      <c r="QGR50" s="83"/>
      <c r="QGS50" s="83"/>
      <c r="QGT50" s="83"/>
      <c r="QGU50" s="83"/>
      <c r="QGV50" s="83"/>
      <c r="QGW50" s="83"/>
      <c r="QGX50" s="83"/>
      <c r="QGY50" s="83"/>
      <c r="QGZ50" s="83"/>
      <c r="QHA50" s="83"/>
      <c r="QHB50" s="83"/>
      <c r="QHC50" s="83"/>
      <c r="QHD50" s="83"/>
      <c r="QHE50" s="83"/>
      <c r="QHF50" s="83"/>
      <c r="QHG50" s="83"/>
      <c r="QHH50" s="83"/>
      <c r="QHI50" s="83"/>
      <c r="QHJ50" s="83"/>
      <c r="QHK50" s="83"/>
      <c r="QHL50" s="83"/>
      <c r="QHM50" s="83"/>
      <c r="QHN50" s="83"/>
      <c r="QHO50" s="83"/>
      <c r="QHP50" s="83"/>
      <c r="QHQ50" s="83"/>
      <c r="QHR50" s="83"/>
      <c r="QHS50" s="83"/>
      <c r="QHT50" s="83"/>
      <c r="QHU50" s="83"/>
      <c r="QHV50" s="83"/>
      <c r="QHW50" s="83"/>
      <c r="QHX50" s="83"/>
      <c r="QHY50" s="83"/>
      <c r="QHZ50" s="83"/>
      <c r="QIA50" s="83"/>
      <c r="QIB50" s="83"/>
      <c r="QIC50" s="83"/>
      <c r="QID50" s="83"/>
      <c r="QIE50" s="83"/>
      <c r="QIF50" s="83"/>
      <c r="QIG50" s="83"/>
      <c r="QIH50" s="83"/>
      <c r="QII50" s="83"/>
      <c r="QIJ50" s="83"/>
      <c r="QIK50" s="83"/>
      <c r="QIL50" s="83"/>
      <c r="QIM50" s="83"/>
      <c r="QIN50" s="83"/>
      <c r="QIO50" s="83"/>
      <c r="QIP50" s="83"/>
      <c r="QIQ50" s="83"/>
      <c r="QIR50" s="83"/>
      <c r="QIS50" s="83"/>
      <c r="QIT50" s="83"/>
      <c r="QIU50" s="83"/>
      <c r="QIV50" s="83"/>
      <c r="QIW50" s="83"/>
      <c r="QIX50" s="83"/>
      <c r="QIY50" s="83"/>
      <c r="QIZ50" s="83"/>
      <c r="QJA50" s="83"/>
      <c r="QJB50" s="83"/>
      <c r="QJC50" s="83"/>
      <c r="QJD50" s="83"/>
      <c r="QJE50" s="83"/>
      <c r="QJF50" s="83"/>
      <c r="QJG50" s="83"/>
      <c r="QJH50" s="83"/>
      <c r="QJI50" s="83"/>
      <c r="QJJ50" s="83"/>
      <c r="QJK50" s="83"/>
      <c r="QJL50" s="83"/>
      <c r="QJM50" s="83"/>
      <c r="QJN50" s="83"/>
      <c r="QJO50" s="83"/>
      <c r="QJP50" s="83"/>
      <c r="QJQ50" s="83"/>
      <c r="QJR50" s="83"/>
      <c r="QJS50" s="83"/>
      <c r="QJT50" s="83"/>
      <c r="QJU50" s="83"/>
      <c r="QJV50" s="83"/>
      <c r="QJW50" s="83"/>
      <c r="QJX50" s="83"/>
      <c r="QJY50" s="83"/>
      <c r="QJZ50" s="83"/>
      <c r="QKA50" s="83"/>
      <c r="QKB50" s="83"/>
      <c r="QKC50" s="83"/>
      <c r="QKD50" s="83"/>
      <c r="QKE50" s="83"/>
      <c r="QKF50" s="83"/>
      <c r="QKG50" s="83"/>
      <c r="QKH50" s="83"/>
      <c r="QKI50" s="83"/>
      <c r="QKJ50" s="83"/>
      <c r="QKK50" s="83"/>
      <c r="QKL50" s="83"/>
      <c r="QKM50" s="83"/>
      <c r="QKN50" s="83"/>
      <c r="QKO50" s="83"/>
      <c r="QKP50" s="83"/>
      <c r="QKQ50" s="83"/>
      <c r="QKR50" s="83"/>
      <c r="QKS50" s="83"/>
      <c r="QKT50" s="83"/>
      <c r="QKU50" s="83"/>
      <c r="QKV50" s="83"/>
      <c r="QKW50" s="83"/>
      <c r="QKX50" s="83"/>
      <c r="QKY50" s="83"/>
      <c r="QKZ50" s="83"/>
      <c r="QLA50" s="83"/>
      <c r="QLB50" s="83"/>
      <c r="QLC50" s="83"/>
      <c r="QLD50" s="83"/>
      <c r="QLE50" s="83"/>
      <c r="QLF50" s="83"/>
      <c r="QLG50" s="83"/>
      <c r="QLH50" s="83"/>
      <c r="QLI50" s="83"/>
      <c r="QLJ50" s="83"/>
      <c r="QLK50" s="83"/>
      <c r="QLL50" s="83"/>
      <c r="QLM50" s="83"/>
      <c r="QLN50" s="83"/>
      <c r="QLO50" s="83"/>
      <c r="QLP50" s="83"/>
      <c r="QLQ50" s="83"/>
      <c r="QLR50" s="83"/>
      <c r="QLS50" s="83"/>
      <c r="QLT50" s="83"/>
      <c r="QLU50" s="83"/>
      <c r="QLV50" s="83"/>
      <c r="QLW50" s="83"/>
      <c r="QLX50" s="83"/>
      <c r="QLY50" s="83"/>
      <c r="QLZ50" s="83"/>
      <c r="QMA50" s="83"/>
      <c r="QMB50" s="83"/>
      <c r="QMC50" s="83"/>
      <c r="QMD50" s="83"/>
      <c r="QME50" s="83"/>
      <c r="QMF50" s="83"/>
      <c r="QMG50" s="83"/>
      <c r="QMH50" s="83"/>
      <c r="QMI50" s="83"/>
      <c r="QMJ50" s="83"/>
      <c r="QMK50" s="83"/>
      <c r="QML50" s="83"/>
      <c r="QMM50" s="83"/>
      <c r="QMN50" s="83"/>
      <c r="QMO50" s="83"/>
      <c r="QMP50" s="83"/>
      <c r="QMQ50" s="83"/>
      <c r="QMR50" s="83"/>
      <c r="QMS50" s="83"/>
      <c r="QMT50" s="83"/>
      <c r="QMU50" s="83"/>
      <c r="QMV50" s="83"/>
      <c r="QMW50" s="83"/>
      <c r="QMX50" s="83"/>
      <c r="QMY50" s="83"/>
      <c r="QMZ50" s="83"/>
      <c r="QNA50" s="83"/>
      <c r="QNB50" s="83"/>
      <c r="QNC50" s="83"/>
      <c r="QND50" s="83"/>
      <c r="QNE50" s="83"/>
      <c r="QNF50" s="83"/>
      <c r="QNG50" s="83"/>
      <c r="QNH50" s="83"/>
      <c r="QNI50" s="83"/>
      <c r="QNJ50" s="83"/>
      <c r="QNK50" s="83"/>
      <c r="QNL50" s="83"/>
      <c r="QNM50" s="83"/>
      <c r="QNN50" s="83"/>
      <c r="QNO50" s="83"/>
      <c r="QNP50" s="83"/>
      <c r="QNQ50" s="83"/>
      <c r="QNR50" s="83"/>
      <c r="QNS50" s="83"/>
      <c r="QNT50" s="83"/>
      <c r="QNU50" s="83"/>
      <c r="QNV50" s="83"/>
      <c r="QNW50" s="83"/>
      <c r="QNX50" s="83"/>
      <c r="QNY50" s="83"/>
      <c r="QNZ50" s="83"/>
      <c r="QOA50" s="83"/>
      <c r="QOB50" s="83"/>
      <c r="QOC50" s="83"/>
      <c r="QOD50" s="83"/>
      <c r="QOE50" s="83"/>
      <c r="QOF50" s="83"/>
      <c r="QOG50" s="83"/>
      <c r="QOH50" s="83"/>
      <c r="QOI50" s="83"/>
      <c r="QOJ50" s="83"/>
      <c r="QOK50" s="83"/>
      <c r="QOL50" s="83"/>
      <c r="QOM50" s="83"/>
      <c r="QON50" s="83"/>
      <c r="QOO50" s="83"/>
      <c r="QOP50" s="83"/>
      <c r="QOQ50" s="83"/>
      <c r="QOR50" s="83"/>
      <c r="QOS50" s="83"/>
      <c r="QOT50" s="83"/>
      <c r="QOU50" s="83"/>
      <c r="QOV50" s="83"/>
      <c r="QOW50" s="83"/>
      <c r="QOX50" s="83"/>
      <c r="QOY50" s="83"/>
      <c r="QOZ50" s="83"/>
      <c r="QPA50" s="83"/>
      <c r="QPB50" s="83"/>
      <c r="QPC50" s="83"/>
      <c r="QPD50" s="83"/>
      <c r="QPE50" s="83"/>
      <c r="QPF50" s="83"/>
      <c r="QPG50" s="83"/>
      <c r="QPH50" s="83"/>
      <c r="QPI50" s="83"/>
      <c r="QPJ50" s="83"/>
      <c r="QPK50" s="83"/>
      <c r="QPL50" s="83"/>
      <c r="QPM50" s="83"/>
      <c r="QPN50" s="83"/>
      <c r="QPO50" s="83"/>
      <c r="QPP50" s="83"/>
      <c r="QPQ50" s="83"/>
      <c r="QPR50" s="83"/>
      <c r="QPS50" s="83"/>
      <c r="QPT50" s="83"/>
      <c r="QPU50" s="83"/>
      <c r="QPV50" s="83"/>
      <c r="QPW50" s="83"/>
      <c r="QPX50" s="83"/>
      <c r="QPY50" s="83"/>
      <c r="QPZ50" s="83"/>
      <c r="QQA50" s="83"/>
      <c r="QQB50" s="83"/>
      <c r="QQC50" s="83"/>
      <c r="QQD50" s="83"/>
      <c r="QQE50" s="83"/>
      <c r="QQF50" s="83"/>
      <c r="QQG50" s="83"/>
      <c r="QQH50" s="83"/>
      <c r="QQI50" s="83"/>
      <c r="QQJ50" s="83"/>
      <c r="QQK50" s="83"/>
      <c r="QQL50" s="83"/>
      <c r="QQM50" s="83"/>
      <c r="QQN50" s="83"/>
      <c r="QQO50" s="83"/>
      <c r="QQP50" s="83"/>
      <c r="QQQ50" s="83"/>
      <c r="QQR50" s="83"/>
      <c r="QQS50" s="83"/>
      <c r="QQT50" s="83"/>
      <c r="QQU50" s="83"/>
      <c r="QQV50" s="83"/>
      <c r="QQW50" s="83"/>
      <c r="QQX50" s="83"/>
      <c r="QQY50" s="83"/>
      <c r="QQZ50" s="83"/>
      <c r="QRA50" s="83"/>
      <c r="QRB50" s="83"/>
      <c r="QRC50" s="83"/>
      <c r="QRD50" s="83"/>
      <c r="QRE50" s="83"/>
      <c r="QRF50" s="83"/>
      <c r="QRG50" s="83"/>
      <c r="QRH50" s="83"/>
      <c r="QRI50" s="83"/>
      <c r="QRJ50" s="83"/>
      <c r="QRK50" s="83"/>
      <c r="QRL50" s="83"/>
      <c r="QRM50" s="83"/>
      <c r="QRN50" s="83"/>
      <c r="QRO50" s="83"/>
      <c r="QRP50" s="83"/>
      <c r="QRQ50" s="83"/>
      <c r="QRR50" s="83"/>
      <c r="QRS50" s="83"/>
      <c r="QRT50" s="83"/>
      <c r="QRU50" s="83"/>
      <c r="QRV50" s="83"/>
      <c r="QRW50" s="83"/>
      <c r="QRX50" s="83"/>
      <c r="QRY50" s="83"/>
      <c r="QRZ50" s="83"/>
      <c r="QSA50" s="83"/>
      <c r="QSB50" s="83"/>
      <c r="QSC50" s="83"/>
      <c r="QSD50" s="83"/>
      <c r="QSE50" s="83"/>
      <c r="QSF50" s="83"/>
      <c r="QSG50" s="83"/>
      <c r="QSH50" s="83"/>
      <c r="QSI50" s="83"/>
      <c r="QSJ50" s="83"/>
      <c r="QSK50" s="83"/>
      <c r="QSL50" s="83"/>
      <c r="QSM50" s="83"/>
      <c r="QSN50" s="83"/>
      <c r="QSO50" s="83"/>
      <c r="QSP50" s="83"/>
      <c r="QSQ50" s="83"/>
      <c r="QSR50" s="83"/>
      <c r="QSS50" s="83"/>
      <c r="QST50" s="83"/>
      <c r="QSU50" s="83"/>
      <c r="QSV50" s="83"/>
      <c r="QSW50" s="83"/>
      <c r="QSX50" s="83"/>
      <c r="QSY50" s="83"/>
      <c r="QSZ50" s="83"/>
      <c r="QTA50" s="83"/>
      <c r="QTB50" s="83"/>
      <c r="QTC50" s="83"/>
      <c r="QTD50" s="83"/>
      <c r="QTE50" s="83"/>
      <c r="QTF50" s="83"/>
      <c r="QTG50" s="83"/>
      <c r="QTH50" s="83"/>
      <c r="QTI50" s="83"/>
      <c r="QTJ50" s="83"/>
      <c r="QTK50" s="83"/>
      <c r="QTL50" s="83"/>
      <c r="QTM50" s="83"/>
      <c r="QTN50" s="83"/>
      <c r="QTO50" s="83"/>
      <c r="QTP50" s="83"/>
      <c r="QTQ50" s="83"/>
      <c r="QTR50" s="83"/>
      <c r="QTS50" s="83"/>
      <c r="QTT50" s="83"/>
      <c r="QTU50" s="83"/>
      <c r="QTV50" s="83"/>
      <c r="QTW50" s="83"/>
      <c r="QTX50" s="83"/>
      <c r="QTY50" s="83"/>
      <c r="QTZ50" s="83"/>
      <c r="QUA50" s="83"/>
      <c r="QUB50" s="83"/>
      <c r="QUC50" s="83"/>
      <c r="QUD50" s="83"/>
      <c r="QUE50" s="83"/>
      <c r="QUF50" s="83"/>
      <c r="QUG50" s="83"/>
      <c r="QUH50" s="83"/>
      <c r="QUI50" s="83"/>
      <c r="QUJ50" s="83"/>
      <c r="QUK50" s="83"/>
      <c r="QUL50" s="83"/>
      <c r="QUM50" s="83"/>
      <c r="QUN50" s="83"/>
      <c r="QUO50" s="83"/>
      <c r="QUP50" s="83"/>
      <c r="QUQ50" s="83"/>
      <c r="QUR50" s="83"/>
      <c r="QUS50" s="83"/>
      <c r="QUT50" s="83"/>
      <c r="QUU50" s="83"/>
      <c r="QUV50" s="83"/>
      <c r="QUW50" s="83"/>
      <c r="QUX50" s="83"/>
      <c r="QUY50" s="83"/>
      <c r="QUZ50" s="83"/>
      <c r="QVA50" s="83"/>
      <c r="QVB50" s="83"/>
      <c r="QVC50" s="83"/>
      <c r="QVD50" s="83"/>
      <c r="QVE50" s="83"/>
      <c r="QVF50" s="83"/>
      <c r="QVG50" s="83"/>
      <c r="QVH50" s="83"/>
      <c r="QVI50" s="83"/>
      <c r="QVJ50" s="83"/>
      <c r="QVK50" s="83"/>
      <c r="QVL50" s="83"/>
      <c r="QVM50" s="83"/>
      <c r="QVN50" s="83"/>
      <c r="QVO50" s="83"/>
      <c r="QVP50" s="83"/>
      <c r="QVQ50" s="83"/>
      <c r="QVR50" s="83"/>
      <c r="QVS50" s="83"/>
      <c r="QVT50" s="83"/>
      <c r="QVU50" s="83"/>
      <c r="QVV50" s="83"/>
      <c r="QVW50" s="83"/>
      <c r="QVX50" s="83"/>
      <c r="QVY50" s="83"/>
      <c r="QVZ50" s="83"/>
      <c r="QWA50" s="83"/>
      <c r="QWB50" s="83"/>
      <c r="QWC50" s="83"/>
      <c r="QWD50" s="83"/>
      <c r="QWE50" s="83"/>
      <c r="QWF50" s="83"/>
      <c r="QWG50" s="83"/>
      <c r="QWH50" s="83"/>
      <c r="QWI50" s="83"/>
      <c r="QWJ50" s="83"/>
      <c r="QWK50" s="83"/>
      <c r="QWL50" s="83"/>
      <c r="QWM50" s="83"/>
      <c r="QWN50" s="83"/>
      <c r="QWO50" s="83"/>
      <c r="QWP50" s="83"/>
      <c r="QWQ50" s="83"/>
      <c r="QWR50" s="83"/>
      <c r="QWS50" s="83"/>
      <c r="QWT50" s="83"/>
      <c r="QWU50" s="83"/>
      <c r="QWV50" s="83"/>
      <c r="QWW50" s="83"/>
      <c r="QWX50" s="83"/>
      <c r="QWY50" s="83"/>
      <c r="QWZ50" s="83"/>
      <c r="QXA50" s="83"/>
      <c r="QXB50" s="83"/>
      <c r="QXC50" s="83"/>
      <c r="QXD50" s="83"/>
      <c r="QXE50" s="83"/>
      <c r="QXF50" s="83"/>
      <c r="QXG50" s="83"/>
      <c r="QXH50" s="83"/>
      <c r="QXI50" s="83"/>
      <c r="QXJ50" s="83"/>
      <c r="QXK50" s="83"/>
      <c r="QXL50" s="83"/>
      <c r="QXM50" s="83"/>
      <c r="QXN50" s="83"/>
      <c r="QXO50" s="83"/>
      <c r="QXP50" s="83"/>
      <c r="QXQ50" s="83"/>
      <c r="QXR50" s="83"/>
      <c r="QXS50" s="83"/>
      <c r="QXT50" s="83"/>
      <c r="QXU50" s="83"/>
      <c r="QXV50" s="83"/>
      <c r="QXW50" s="83"/>
      <c r="QXX50" s="83"/>
      <c r="QXY50" s="83"/>
      <c r="QXZ50" s="83"/>
      <c r="QYA50" s="83"/>
      <c r="QYB50" s="83"/>
      <c r="QYC50" s="83"/>
      <c r="QYD50" s="83"/>
      <c r="QYE50" s="83"/>
      <c r="QYF50" s="83"/>
      <c r="QYG50" s="83"/>
      <c r="QYH50" s="83"/>
      <c r="QYI50" s="83"/>
      <c r="QYJ50" s="83"/>
      <c r="QYK50" s="83"/>
      <c r="QYL50" s="83"/>
      <c r="QYM50" s="83"/>
      <c r="QYN50" s="83"/>
      <c r="QYO50" s="83"/>
      <c r="QYP50" s="83"/>
      <c r="QYQ50" s="83"/>
      <c r="QYR50" s="83"/>
      <c r="QYS50" s="83"/>
      <c r="QYT50" s="83"/>
      <c r="QYU50" s="83"/>
      <c r="QYV50" s="83"/>
      <c r="QYW50" s="83"/>
      <c r="QYX50" s="83"/>
      <c r="QYY50" s="83"/>
      <c r="QYZ50" s="83"/>
      <c r="QZA50" s="83"/>
      <c r="QZB50" s="83"/>
      <c r="QZC50" s="83"/>
      <c r="QZD50" s="83"/>
      <c r="QZE50" s="83"/>
      <c r="QZF50" s="83"/>
      <c r="QZG50" s="83"/>
      <c r="QZH50" s="83"/>
      <c r="QZI50" s="83"/>
      <c r="QZJ50" s="83"/>
      <c r="QZK50" s="83"/>
      <c r="QZL50" s="83"/>
      <c r="QZM50" s="83"/>
      <c r="QZN50" s="83"/>
      <c r="QZO50" s="83"/>
      <c r="QZP50" s="83"/>
      <c r="QZQ50" s="83"/>
      <c r="QZR50" s="83"/>
      <c r="QZS50" s="83"/>
      <c r="QZT50" s="83"/>
      <c r="QZU50" s="83"/>
      <c r="QZV50" s="83"/>
      <c r="QZW50" s="83"/>
      <c r="QZX50" s="83"/>
      <c r="QZY50" s="83"/>
      <c r="QZZ50" s="83"/>
      <c r="RAA50" s="83"/>
      <c r="RAB50" s="83"/>
      <c r="RAC50" s="83"/>
      <c r="RAD50" s="83"/>
      <c r="RAE50" s="83"/>
      <c r="RAF50" s="83"/>
      <c r="RAG50" s="83"/>
      <c r="RAH50" s="83"/>
      <c r="RAI50" s="83"/>
      <c r="RAJ50" s="83"/>
      <c r="RAK50" s="83"/>
      <c r="RAL50" s="83"/>
      <c r="RAM50" s="83"/>
      <c r="RAN50" s="83"/>
      <c r="RAO50" s="83"/>
      <c r="RAP50" s="83"/>
      <c r="RAQ50" s="83"/>
      <c r="RAR50" s="83"/>
      <c r="RAS50" s="83"/>
      <c r="RAT50" s="83"/>
      <c r="RAU50" s="83"/>
      <c r="RAV50" s="83"/>
      <c r="RAW50" s="83"/>
      <c r="RAX50" s="83"/>
      <c r="RAY50" s="83"/>
      <c r="RAZ50" s="83"/>
      <c r="RBA50" s="83"/>
      <c r="RBB50" s="83"/>
      <c r="RBC50" s="83"/>
      <c r="RBD50" s="83"/>
      <c r="RBE50" s="83"/>
      <c r="RBF50" s="83"/>
      <c r="RBG50" s="83"/>
      <c r="RBH50" s="83"/>
      <c r="RBI50" s="83"/>
      <c r="RBJ50" s="83"/>
      <c r="RBK50" s="83"/>
      <c r="RBL50" s="83"/>
      <c r="RBM50" s="83"/>
      <c r="RBN50" s="83"/>
      <c r="RBO50" s="83"/>
      <c r="RBP50" s="83"/>
      <c r="RBQ50" s="83"/>
      <c r="RBR50" s="83"/>
      <c r="RBS50" s="83"/>
      <c r="RBT50" s="83"/>
      <c r="RBU50" s="83"/>
      <c r="RBV50" s="83"/>
      <c r="RBW50" s="83"/>
      <c r="RBX50" s="83"/>
      <c r="RBY50" s="83"/>
      <c r="RBZ50" s="83"/>
      <c r="RCA50" s="83"/>
      <c r="RCB50" s="83"/>
      <c r="RCC50" s="83"/>
      <c r="RCD50" s="83"/>
      <c r="RCE50" s="83"/>
      <c r="RCF50" s="83"/>
      <c r="RCG50" s="83"/>
      <c r="RCH50" s="83"/>
      <c r="RCI50" s="83"/>
      <c r="RCJ50" s="83"/>
      <c r="RCK50" s="83"/>
      <c r="RCL50" s="83"/>
      <c r="RCM50" s="83"/>
      <c r="RCN50" s="83"/>
      <c r="RCO50" s="83"/>
      <c r="RCP50" s="83"/>
      <c r="RCQ50" s="83"/>
      <c r="RCR50" s="83"/>
      <c r="RCS50" s="83"/>
      <c r="RCT50" s="83"/>
      <c r="RCU50" s="83"/>
      <c r="RCV50" s="83"/>
      <c r="RCW50" s="83"/>
      <c r="RCX50" s="83"/>
      <c r="RCY50" s="83"/>
      <c r="RCZ50" s="83"/>
      <c r="RDA50" s="83"/>
      <c r="RDB50" s="83"/>
      <c r="RDC50" s="83"/>
      <c r="RDD50" s="83"/>
      <c r="RDE50" s="83"/>
      <c r="RDF50" s="83"/>
      <c r="RDG50" s="83"/>
      <c r="RDH50" s="83"/>
      <c r="RDI50" s="83"/>
      <c r="RDJ50" s="83"/>
      <c r="RDK50" s="83"/>
      <c r="RDL50" s="83"/>
      <c r="RDM50" s="83"/>
      <c r="RDN50" s="83"/>
      <c r="RDO50" s="83"/>
      <c r="RDP50" s="83"/>
      <c r="RDQ50" s="83"/>
      <c r="RDR50" s="83"/>
      <c r="RDS50" s="83"/>
      <c r="RDT50" s="83"/>
      <c r="RDU50" s="83"/>
      <c r="RDV50" s="83"/>
      <c r="RDW50" s="83"/>
      <c r="RDX50" s="83"/>
      <c r="RDY50" s="83"/>
      <c r="RDZ50" s="83"/>
      <c r="REA50" s="83"/>
      <c r="REB50" s="83"/>
      <c r="REC50" s="83"/>
      <c r="RED50" s="83"/>
      <c r="REE50" s="83"/>
      <c r="REF50" s="83"/>
      <c r="REG50" s="83"/>
      <c r="REH50" s="83"/>
      <c r="REI50" s="83"/>
      <c r="REJ50" s="83"/>
      <c r="REK50" s="83"/>
      <c r="REL50" s="83"/>
      <c r="REM50" s="83"/>
      <c r="REN50" s="83"/>
      <c r="REO50" s="83"/>
      <c r="REP50" s="83"/>
      <c r="REQ50" s="83"/>
      <c r="RER50" s="83"/>
      <c r="RES50" s="83"/>
      <c r="RET50" s="83"/>
      <c r="REU50" s="83"/>
      <c r="REV50" s="83"/>
      <c r="REW50" s="83"/>
      <c r="REX50" s="83"/>
      <c r="REY50" s="83"/>
      <c r="REZ50" s="83"/>
      <c r="RFA50" s="83"/>
      <c r="RFB50" s="83"/>
      <c r="RFC50" s="83"/>
      <c r="RFD50" s="83"/>
      <c r="RFE50" s="83"/>
      <c r="RFF50" s="83"/>
      <c r="RFG50" s="83"/>
      <c r="RFH50" s="83"/>
      <c r="RFI50" s="83"/>
      <c r="RFJ50" s="83"/>
      <c r="RFK50" s="83"/>
      <c r="RFL50" s="83"/>
      <c r="RFM50" s="83"/>
      <c r="RFN50" s="83"/>
      <c r="RFO50" s="83"/>
      <c r="RFP50" s="83"/>
      <c r="RFQ50" s="83"/>
      <c r="RFR50" s="83"/>
      <c r="RFS50" s="83"/>
      <c r="RFT50" s="83"/>
      <c r="RFU50" s="83"/>
      <c r="RFV50" s="83"/>
      <c r="RFW50" s="83"/>
      <c r="RFX50" s="83"/>
      <c r="RFY50" s="83"/>
      <c r="RFZ50" s="83"/>
      <c r="RGA50" s="83"/>
      <c r="RGB50" s="83"/>
      <c r="RGC50" s="83"/>
      <c r="RGD50" s="83"/>
      <c r="RGE50" s="83"/>
      <c r="RGF50" s="83"/>
      <c r="RGG50" s="83"/>
      <c r="RGH50" s="83"/>
      <c r="RGI50" s="83"/>
      <c r="RGJ50" s="83"/>
      <c r="RGK50" s="83"/>
      <c r="RGL50" s="83"/>
      <c r="RGM50" s="83"/>
      <c r="RGN50" s="83"/>
      <c r="RGO50" s="83"/>
      <c r="RGP50" s="83"/>
      <c r="RGQ50" s="83"/>
      <c r="RGR50" s="83"/>
      <c r="RGS50" s="83"/>
      <c r="RGT50" s="83"/>
      <c r="RGU50" s="83"/>
      <c r="RGV50" s="83"/>
      <c r="RGW50" s="83"/>
      <c r="RGX50" s="83"/>
      <c r="RGY50" s="83"/>
      <c r="RGZ50" s="83"/>
      <c r="RHA50" s="83"/>
      <c r="RHB50" s="83"/>
      <c r="RHC50" s="83"/>
      <c r="RHD50" s="83"/>
      <c r="RHE50" s="83"/>
      <c r="RHF50" s="83"/>
      <c r="RHG50" s="83"/>
      <c r="RHH50" s="83"/>
      <c r="RHI50" s="83"/>
      <c r="RHJ50" s="83"/>
      <c r="RHK50" s="83"/>
      <c r="RHL50" s="83"/>
      <c r="RHM50" s="83"/>
      <c r="RHN50" s="83"/>
      <c r="RHO50" s="83"/>
      <c r="RHP50" s="83"/>
      <c r="RHQ50" s="83"/>
      <c r="RHR50" s="83"/>
      <c r="RHS50" s="83"/>
      <c r="RHT50" s="83"/>
      <c r="RHU50" s="83"/>
      <c r="RHV50" s="83"/>
      <c r="RHW50" s="83"/>
      <c r="RHX50" s="83"/>
      <c r="RHY50" s="83"/>
      <c r="RHZ50" s="83"/>
      <c r="RIA50" s="83"/>
      <c r="RIB50" s="83"/>
      <c r="RIC50" s="83"/>
      <c r="RID50" s="83"/>
      <c r="RIE50" s="83"/>
      <c r="RIF50" s="83"/>
      <c r="RIG50" s="83"/>
      <c r="RIH50" s="83"/>
      <c r="RII50" s="83"/>
      <c r="RIJ50" s="83"/>
      <c r="RIK50" s="83"/>
      <c r="RIL50" s="83"/>
      <c r="RIM50" s="83"/>
      <c r="RIN50" s="83"/>
      <c r="RIO50" s="83"/>
      <c r="RIP50" s="83"/>
      <c r="RIQ50" s="83"/>
      <c r="RIR50" s="83"/>
      <c r="RIS50" s="83"/>
      <c r="RIT50" s="83"/>
      <c r="RIU50" s="83"/>
      <c r="RIV50" s="83"/>
      <c r="RIW50" s="83"/>
      <c r="RIX50" s="83"/>
      <c r="RIY50" s="83"/>
      <c r="RIZ50" s="83"/>
      <c r="RJA50" s="83"/>
      <c r="RJB50" s="83"/>
      <c r="RJC50" s="83"/>
      <c r="RJD50" s="83"/>
      <c r="RJE50" s="83"/>
      <c r="RJF50" s="83"/>
      <c r="RJG50" s="83"/>
      <c r="RJH50" s="83"/>
      <c r="RJI50" s="83"/>
      <c r="RJJ50" s="83"/>
      <c r="RJK50" s="83"/>
      <c r="RJL50" s="83"/>
      <c r="RJM50" s="83"/>
      <c r="RJN50" s="83"/>
      <c r="RJO50" s="83"/>
      <c r="RJP50" s="83"/>
      <c r="RJQ50" s="83"/>
      <c r="RJR50" s="83"/>
      <c r="RJS50" s="83"/>
      <c r="RJT50" s="83"/>
      <c r="RJU50" s="83"/>
      <c r="RJV50" s="83"/>
      <c r="RJW50" s="83"/>
      <c r="RJX50" s="83"/>
      <c r="RJY50" s="83"/>
      <c r="RJZ50" s="83"/>
      <c r="RKA50" s="83"/>
      <c r="RKB50" s="83"/>
      <c r="RKC50" s="83"/>
      <c r="RKD50" s="83"/>
      <c r="RKE50" s="83"/>
      <c r="RKF50" s="83"/>
      <c r="RKG50" s="83"/>
      <c r="RKH50" s="83"/>
      <c r="RKI50" s="83"/>
      <c r="RKJ50" s="83"/>
      <c r="RKK50" s="83"/>
      <c r="RKL50" s="83"/>
      <c r="RKM50" s="83"/>
      <c r="RKN50" s="83"/>
      <c r="RKO50" s="83"/>
      <c r="RKP50" s="83"/>
      <c r="RKQ50" s="83"/>
      <c r="RKR50" s="83"/>
      <c r="RKS50" s="83"/>
      <c r="RKT50" s="83"/>
      <c r="RKU50" s="83"/>
      <c r="RKV50" s="83"/>
      <c r="RKW50" s="83"/>
      <c r="RKX50" s="83"/>
      <c r="RKY50" s="83"/>
      <c r="RKZ50" s="83"/>
      <c r="RLA50" s="83"/>
      <c r="RLB50" s="83"/>
      <c r="RLC50" s="83"/>
      <c r="RLD50" s="83"/>
      <c r="RLE50" s="83"/>
      <c r="RLF50" s="83"/>
      <c r="RLG50" s="83"/>
      <c r="RLH50" s="83"/>
      <c r="RLI50" s="83"/>
      <c r="RLJ50" s="83"/>
      <c r="RLK50" s="83"/>
      <c r="RLL50" s="83"/>
      <c r="RLM50" s="83"/>
      <c r="RLN50" s="83"/>
      <c r="RLO50" s="83"/>
      <c r="RLP50" s="83"/>
      <c r="RLQ50" s="83"/>
      <c r="RLR50" s="83"/>
      <c r="RLS50" s="83"/>
      <c r="RLT50" s="83"/>
      <c r="RLU50" s="83"/>
      <c r="RLV50" s="83"/>
      <c r="RLW50" s="83"/>
      <c r="RLX50" s="83"/>
      <c r="RLY50" s="83"/>
      <c r="RLZ50" s="83"/>
      <c r="RMA50" s="83"/>
      <c r="RMB50" s="83"/>
      <c r="RMC50" s="83"/>
      <c r="RMD50" s="83"/>
      <c r="RME50" s="83"/>
      <c r="RMF50" s="83"/>
      <c r="RMG50" s="83"/>
      <c r="RMH50" s="83"/>
      <c r="RMI50" s="83"/>
      <c r="RMJ50" s="83"/>
      <c r="RMK50" s="83"/>
      <c r="RML50" s="83"/>
      <c r="RMM50" s="83"/>
      <c r="RMN50" s="83"/>
      <c r="RMO50" s="83"/>
      <c r="RMP50" s="83"/>
      <c r="RMQ50" s="83"/>
      <c r="RMR50" s="83"/>
      <c r="RMS50" s="83"/>
      <c r="RMT50" s="83"/>
      <c r="RMU50" s="83"/>
      <c r="RMV50" s="83"/>
      <c r="RMW50" s="83"/>
      <c r="RMX50" s="83"/>
      <c r="RMY50" s="83"/>
      <c r="RMZ50" s="83"/>
      <c r="RNA50" s="83"/>
      <c r="RNB50" s="83"/>
      <c r="RNC50" s="83"/>
      <c r="RND50" s="83"/>
      <c r="RNE50" s="83"/>
      <c r="RNF50" s="83"/>
      <c r="RNG50" s="83"/>
      <c r="RNH50" s="83"/>
      <c r="RNI50" s="83"/>
      <c r="RNJ50" s="83"/>
      <c r="RNK50" s="83"/>
      <c r="RNL50" s="83"/>
      <c r="RNM50" s="83"/>
      <c r="RNN50" s="83"/>
      <c r="RNO50" s="83"/>
      <c r="RNP50" s="83"/>
      <c r="RNQ50" s="83"/>
      <c r="RNR50" s="83"/>
      <c r="RNS50" s="83"/>
      <c r="RNT50" s="83"/>
      <c r="RNU50" s="83"/>
      <c r="RNV50" s="83"/>
      <c r="RNW50" s="83"/>
      <c r="RNX50" s="83"/>
      <c r="RNY50" s="83"/>
      <c r="RNZ50" s="83"/>
      <c r="ROA50" s="83"/>
      <c r="ROB50" s="83"/>
      <c r="ROC50" s="83"/>
      <c r="ROD50" s="83"/>
      <c r="ROE50" s="83"/>
      <c r="ROF50" s="83"/>
      <c r="ROG50" s="83"/>
      <c r="ROH50" s="83"/>
      <c r="ROI50" s="83"/>
      <c r="ROJ50" s="83"/>
      <c r="ROK50" s="83"/>
      <c r="ROL50" s="83"/>
      <c r="ROM50" s="83"/>
      <c r="RON50" s="83"/>
      <c r="ROO50" s="83"/>
      <c r="ROP50" s="83"/>
      <c r="ROQ50" s="83"/>
      <c r="ROR50" s="83"/>
      <c r="ROS50" s="83"/>
      <c r="ROT50" s="83"/>
      <c r="ROU50" s="83"/>
      <c r="ROV50" s="83"/>
      <c r="ROW50" s="83"/>
      <c r="ROX50" s="83"/>
      <c r="ROY50" s="83"/>
      <c r="ROZ50" s="83"/>
      <c r="RPA50" s="83"/>
      <c r="RPB50" s="83"/>
      <c r="RPC50" s="83"/>
      <c r="RPD50" s="83"/>
      <c r="RPE50" s="83"/>
      <c r="RPF50" s="83"/>
      <c r="RPG50" s="83"/>
      <c r="RPH50" s="83"/>
      <c r="RPI50" s="83"/>
      <c r="RPJ50" s="83"/>
      <c r="RPK50" s="83"/>
      <c r="RPL50" s="83"/>
      <c r="RPM50" s="83"/>
      <c r="RPN50" s="83"/>
      <c r="RPO50" s="83"/>
      <c r="RPP50" s="83"/>
      <c r="RPQ50" s="83"/>
      <c r="RPR50" s="83"/>
      <c r="RPS50" s="83"/>
      <c r="RPT50" s="83"/>
      <c r="RPU50" s="83"/>
      <c r="RPV50" s="83"/>
      <c r="RPW50" s="83"/>
      <c r="RPX50" s="83"/>
      <c r="RPY50" s="83"/>
      <c r="RPZ50" s="83"/>
      <c r="RQA50" s="83"/>
      <c r="RQB50" s="83"/>
      <c r="RQC50" s="83"/>
      <c r="RQD50" s="83"/>
      <c r="RQE50" s="83"/>
      <c r="RQF50" s="83"/>
      <c r="RQG50" s="83"/>
      <c r="RQH50" s="83"/>
      <c r="RQI50" s="83"/>
      <c r="RQJ50" s="83"/>
      <c r="RQK50" s="83"/>
      <c r="RQL50" s="83"/>
      <c r="RQM50" s="83"/>
      <c r="RQN50" s="83"/>
      <c r="RQO50" s="83"/>
      <c r="RQP50" s="83"/>
      <c r="RQQ50" s="83"/>
      <c r="RQR50" s="83"/>
      <c r="RQS50" s="83"/>
      <c r="RQT50" s="83"/>
      <c r="RQU50" s="83"/>
      <c r="RQV50" s="83"/>
      <c r="RQW50" s="83"/>
      <c r="RQX50" s="83"/>
      <c r="RQY50" s="83"/>
      <c r="RQZ50" s="83"/>
      <c r="RRA50" s="83"/>
      <c r="RRB50" s="83"/>
      <c r="RRC50" s="83"/>
      <c r="RRD50" s="83"/>
      <c r="RRE50" s="83"/>
      <c r="RRF50" s="83"/>
      <c r="RRG50" s="83"/>
      <c r="RRH50" s="83"/>
      <c r="RRI50" s="83"/>
      <c r="RRJ50" s="83"/>
      <c r="RRK50" s="83"/>
      <c r="RRL50" s="83"/>
      <c r="RRM50" s="83"/>
      <c r="RRN50" s="83"/>
      <c r="RRO50" s="83"/>
      <c r="RRP50" s="83"/>
      <c r="RRQ50" s="83"/>
      <c r="RRR50" s="83"/>
      <c r="RRS50" s="83"/>
      <c r="RRT50" s="83"/>
      <c r="RRU50" s="83"/>
      <c r="RRV50" s="83"/>
      <c r="RRW50" s="83"/>
      <c r="RRX50" s="83"/>
      <c r="RRY50" s="83"/>
      <c r="RRZ50" s="83"/>
      <c r="RSA50" s="83"/>
      <c r="RSB50" s="83"/>
      <c r="RSC50" s="83"/>
      <c r="RSD50" s="83"/>
      <c r="RSE50" s="83"/>
      <c r="RSF50" s="83"/>
      <c r="RSG50" s="83"/>
      <c r="RSH50" s="83"/>
      <c r="RSI50" s="83"/>
      <c r="RSJ50" s="83"/>
      <c r="RSK50" s="83"/>
      <c r="RSL50" s="83"/>
      <c r="RSM50" s="83"/>
      <c r="RSN50" s="83"/>
      <c r="RSO50" s="83"/>
      <c r="RSP50" s="83"/>
      <c r="RSQ50" s="83"/>
      <c r="RSR50" s="83"/>
      <c r="RSS50" s="83"/>
      <c r="RST50" s="83"/>
      <c r="RSU50" s="83"/>
      <c r="RSV50" s="83"/>
      <c r="RSW50" s="83"/>
      <c r="RSX50" s="83"/>
      <c r="RSY50" s="83"/>
      <c r="RSZ50" s="83"/>
      <c r="RTA50" s="83"/>
      <c r="RTB50" s="83"/>
      <c r="RTC50" s="83"/>
      <c r="RTD50" s="83"/>
      <c r="RTE50" s="83"/>
      <c r="RTF50" s="83"/>
      <c r="RTG50" s="83"/>
      <c r="RTH50" s="83"/>
      <c r="RTI50" s="83"/>
      <c r="RTJ50" s="83"/>
      <c r="RTK50" s="83"/>
      <c r="RTL50" s="83"/>
      <c r="RTM50" s="83"/>
      <c r="RTN50" s="83"/>
      <c r="RTO50" s="83"/>
      <c r="RTP50" s="83"/>
      <c r="RTQ50" s="83"/>
      <c r="RTR50" s="83"/>
      <c r="RTS50" s="83"/>
      <c r="RTT50" s="83"/>
      <c r="RTU50" s="83"/>
      <c r="RTV50" s="83"/>
      <c r="RTW50" s="83"/>
      <c r="RTX50" s="83"/>
      <c r="RTY50" s="83"/>
      <c r="RTZ50" s="83"/>
      <c r="RUA50" s="83"/>
      <c r="RUB50" s="83"/>
      <c r="RUC50" s="83"/>
      <c r="RUD50" s="83"/>
      <c r="RUE50" s="83"/>
      <c r="RUF50" s="83"/>
      <c r="RUG50" s="83"/>
      <c r="RUH50" s="83"/>
      <c r="RUI50" s="83"/>
      <c r="RUJ50" s="83"/>
      <c r="RUK50" s="83"/>
      <c r="RUL50" s="83"/>
      <c r="RUM50" s="83"/>
      <c r="RUN50" s="83"/>
      <c r="RUO50" s="83"/>
      <c r="RUP50" s="83"/>
      <c r="RUQ50" s="83"/>
      <c r="RUR50" s="83"/>
      <c r="RUS50" s="83"/>
      <c r="RUT50" s="83"/>
      <c r="RUU50" s="83"/>
      <c r="RUV50" s="83"/>
      <c r="RUW50" s="83"/>
      <c r="RUX50" s="83"/>
      <c r="RUY50" s="83"/>
      <c r="RUZ50" s="83"/>
      <c r="RVA50" s="83"/>
      <c r="RVB50" s="83"/>
      <c r="RVC50" s="83"/>
      <c r="RVD50" s="83"/>
      <c r="RVE50" s="83"/>
      <c r="RVF50" s="83"/>
      <c r="RVG50" s="83"/>
      <c r="RVH50" s="83"/>
      <c r="RVI50" s="83"/>
      <c r="RVJ50" s="83"/>
      <c r="RVK50" s="83"/>
      <c r="RVL50" s="83"/>
      <c r="RVM50" s="83"/>
      <c r="RVN50" s="83"/>
      <c r="RVO50" s="83"/>
      <c r="RVP50" s="83"/>
      <c r="RVQ50" s="83"/>
      <c r="RVR50" s="83"/>
      <c r="RVS50" s="83"/>
      <c r="RVT50" s="83"/>
      <c r="RVU50" s="83"/>
      <c r="RVV50" s="83"/>
      <c r="RVW50" s="83"/>
      <c r="RVX50" s="83"/>
      <c r="RVY50" s="83"/>
      <c r="RVZ50" s="83"/>
      <c r="RWA50" s="83"/>
      <c r="RWB50" s="83"/>
      <c r="RWC50" s="83"/>
      <c r="RWD50" s="83"/>
      <c r="RWE50" s="83"/>
      <c r="RWF50" s="83"/>
      <c r="RWG50" s="83"/>
      <c r="RWH50" s="83"/>
      <c r="RWI50" s="83"/>
      <c r="RWJ50" s="83"/>
      <c r="RWK50" s="83"/>
      <c r="RWL50" s="83"/>
      <c r="RWM50" s="83"/>
      <c r="RWN50" s="83"/>
      <c r="RWO50" s="83"/>
      <c r="RWP50" s="83"/>
      <c r="RWQ50" s="83"/>
      <c r="RWR50" s="83"/>
      <c r="RWS50" s="83"/>
      <c r="RWT50" s="83"/>
      <c r="RWU50" s="83"/>
      <c r="RWV50" s="83"/>
      <c r="RWW50" s="83"/>
      <c r="RWX50" s="83"/>
      <c r="RWY50" s="83"/>
      <c r="RWZ50" s="83"/>
      <c r="RXA50" s="83"/>
      <c r="RXB50" s="83"/>
      <c r="RXC50" s="83"/>
      <c r="RXD50" s="83"/>
      <c r="RXE50" s="83"/>
      <c r="RXF50" s="83"/>
      <c r="RXG50" s="83"/>
      <c r="RXH50" s="83"/>
      <c r="RXI50" s="83"/>
      <c r="RXJ50" s="83"/>
      <c r="RXK50" s="83"/>
      <c r="RXL50" s="83"/>
      <c r="RXM50" s="83"/>
      <c r="RXN50" s="83"/>
      <c r="RXO50" s="83"/>
      <c r="RXP50" s="83"/>
      <c r="RXQ50" s="83"/>
      <c r="RXR50" s="83"/>
      <c r="RXS50" s="83"/>
      <c r="RXT50" s="83"/>
      <c r="RXU50" s="83"/>
      <c r="RXV50" s="83"/>
      <c r="RXW50" s="83"/>
      <c r="RXX50" s="83"/>
      <c r="RXY50" s="83"/>
      <c r="RXZ50" s="83"/>
      <c r="RYA50" s="83"/>
      <c r="RYB50" s="83"/>
      <c r="RYC50" s="83"/>
      <c r="RYD50" s="83"/>
      <c r="RYE50" s="83"/>
      <c r="RYF50" s="83"/>
      <c r="RYG50" s="83"/>
      <c r="RYH50" s="83"/>
      <c r="RYI50" s="83"/>
      <c r="RYJ50" s="83"/>
      <c r="RYK50" s="83"/>
      <c r="RYL50" s="83"/>
      <c r="RYM50" s="83"/>
      <c r="RYN50" s="83"/>
      <c r="RYO50" s="83"/>
      <c r="RYP50" s="83"/>
      <c r="RYQ50" s="83"/>
      <c r="RYR50" s="83"/>
      <c r="RYS50" s="83"/>
      <c r="RYT50" s="83"/>
      <c r="RYU50" s="83"/>
      <c r="RYV50" s="83"/>
      <c r="RYW50" s="83"/>
      <c r="RYX50" s="83"/>
      <c r="RYY50" s="83"/>
      <c r="RYZ50" s="83"/>
      <c r="RZA50" s="83"/>
      <c r="RZB50" s="83"/>
      <c r="RZC50" s="83"/>
      <c r="RZD50" s="83"/>
      <c r="RZE50" s="83"/>
      <c r="RZF50" s="83"/>
      <c r="RZG50" s="83"/>
      <c r="RZH50" s="83"/>
      <c r="RZI50" s="83"/>
      <c r="RZJ50" s="83"/>
      <c r="RZK50" s="83"/>
      <c r="RZL50" s="83"/>
      <c r="RZM50" s="83"/>
      <c r="RZN50" s="83"/>
      <c r="RZO50" s="83"/>
      <c r="RZP50" s="83"/>
      <c r="RZQ50" s="83"/>
      <c r="RZR50" s="83"/>
      <c r="RZS50" s="83"/>
      <c r="RZT50" s="83"/>
      <c r="RZU50" s="83"/>
      <c r="RZV50" s="83"/>
      <c r="RZW50" s="83"/>
      <c r="RZX50" s="83"/>
      <c r="RZY50" s="83"/>
      <c r="RZZ50" s="83"/>
      <c r="SAA50" s="83"/>
      <c r="SAB50" s="83"/>
      <c r="SAC50" s="83"/>
      <c r="SAD50" s="83"/>
      <c r="SAE50" s="83"/>
      <c r="SAF50" s="83"/>
      <c r="SAG50" s="83"/>
      <c r="SAH50" s="83"/>
      <c r="SAI50" s="83"/>
      <c r="SAJ50" s="83"/>
      <c r="SAK50" s="83"/>
      <c r="SAL50" s="83"/>
      <c r="SAM50" s="83"/>
      <c r="SAN50" s="83"/>
      <c r="SAO50" s="83"/>
      <c r="SAP50" s="83"/>
      <c r="SAQ50" s="83"/>
      <c r="SAR50" s="83"/>
      <c r="SAS50" s="83"/>
      <c r="SAT50" s="83"/>
      <c r="SAU50" s="83"/>
      <c r="SAV50" s="83"/>
      <c r="SAW50" s="83"/>
      <c r="SAX50" s="83"/>
      <c r="SAY50" s="83"/>
      <c r="SAZ50" s="83"/>
      <c r="SBA50" s="83"/>
      <c r="SBB50" s="83"/>
      <c r="SBC50" s="83"/>
      <c r="SBD50" s="83"/>
      <c r="SBE50" s="83"/>
      <c r="SBF50" s="83"/>
      <c r="SBG50" s="83"/>
      <c r="SBH50" s="83"/>
      <c r="SBI50" s="83"/>
      <c r="SBJ50" s="83"/>
      <c r="SBK50" s="83"/>
      <c r="SBL50" s="83"/>
      <c r="SBM50" s="83"/>
      <c r="SBN50" s="83"/>
      <c r="SBO50" s="83"/>
      <c r="SBP50" s="83"/>
      <c r="SBQ50" s="83"/>
      <c r="SBR50" s="83"/>
      <c r="SBS50" s="83"/>
      <c r="SBT50" s="83"/>
      <c r="SBU50" s="83"/>
      <c r="SBV50" s="83"/>
      <c r="SBW50" s="83"/>
      <c r="SBX50" s="83"/>
      <c r="SBY50" s="83"/>
      <c r="SBZ50" s="83"/>
      <c r="SCA50" s="83"/>
      <c r="SCB50" s="83"/>
      <c r="SCC50" s="83"/>
      <c r="SCD50" s="83"/>
      <c r="SCE50" s="83"/>
      <c r="SCF50" s="83"/>
      <c r="SCG50" s="83"/>
      <c r="SCH50" s="83"/>
      <c r="SCI50" s="83"/>
      <c r="SCJ50" s="83"/>
      <c r="SCK50" s="83"/>
      <c r="SCL50" s="83"/>
      <c r="SCM50" s="83"/>
      <c r="SCN50" s="83"/>
      <c r="SCO50" s="83"/>
      <c r="SCP50" s="83"/>
      <c r="SCQ50" s="83"/>
      <c r="SCR50" s="83"/>
      <c r="SCS50" s="83"/>
      <c r="SCT50" s="83"/>
      <c r="SCU50" s="83"/>
      <c r="SCV50" s="83"/>
      <c r="SCW50" s="83"/>
      <c r="SCX50" s="83"/>
      <c r="SCY50" s="83"/>
      <c r="SCZ50" s="83"/>
      <c r="SDA50" s="83"/>
      <c r="SDB50" s="83"/>
      <c r="SDC50" s="83"/>
      <c r="SDD50" s="83"/>
      <c r="SDE50" s="83"/>
      <c r="SDF50" s="83"/>
      <c r="SDG50" s="83"/>
      <c r="SDH50" s="83"/>
      <c r="SDI50" s="83"/>
      <c r="SDJ50" s="83"/>
      <c r="SDK50" s="83"/>
      <c r="SDL50" s="83"/>
      <c r="SDM50" s="83"/>
      <c r="SDN50" s="83"/>
      <c r="SDO50" s="83"/>
      <c r="SDP50" s="83"/>
      <c r="SDQ50" s="83"/>
      <c r="SDR50" s="83"/>
      <c r="SDS50" s="83"/>
      <c r="SDT50" s="83"/>
      <c r="SDU50" s="83"/>
      <c r="SDV50" s="83"/>
      <c r="SDW50" s="83"/>
      <c r="SDX50" s="83"/>
      <c r="SDY50" s="83"/>
      <c r="SDZ50" s="83"/>
      <c r="SEA50" s="83"/>
      <c r="SEB50" s="83"/>
      <c r="SEC50" s="83"/>
      <c r="SED50" s="83"/>
      <c r="SEE50" s="83"/>
      <c r="SEF50" s="83"/>
      <c r="SEG50" s="83"/>
      <c r="SEH50" s="83"/>
      <c r="SEI50" s="83"/>
      <c r="SEJ50" s="83"/>
      <c r="SEK50" s="83"/>
      <c r="SEL50" s="83"/>
      <c r="SEM50" s="83"/>
      <c r="SEN50" s="83"/>
      <c r="SEO50" s="83"/>
      <c r="SEP50" s="83"/>
      <c r="SEQ50" s="83"/>
      <c r="SER50" s="83"/>
      <c r="SES50" s="83"/>
      <c r="SET50" s="83"/>
      <c r="SEU50" s="83"/>
      <c r="SEV50" s="83"/>
      <c r="SEW50" s="83"/>
      <c r="SEX50" s="83"/>
      <c r="SEY50" s="83"/>
      <c r="SEZ50" s="83"/>
      <c r="SFA50" s="83"/>
      <c r="SFB50" s="83"/>
      <c r="SFC50" s="83"/>
      <c r="SFD50" s="83"/>
      <c r="SFE50" s="83"/>
      <c r="SFF50" s="83"/>
      <c r="SFG50" s="83"/>
      <c r="SFH50" s="83"/>
      <c r="SFI50" s="83"/>
      <c r="SFJ50" s="83"/>
      <c r="SFK50" s="83"/>
      <c r="SFL50" s="83"/>
      <c r="SFM50" s="83"/>
      <c r="SFN50" s="83"/>
      <c r="SFO50" s="83"/>
      <c r="SFP50" s="83"/>
      <c r="SFQ50" s="83"/>
      <c r="SFR50" s="83"/>
      <c r="SFS50" s="83"/>
      <c r="SFT50" s="83"/>
      <c r="SFU50" s="83"/>
      <c r="SFV50" s="83"/>
      <c r="SFW50" s="83"/>
      <c r="SFX50" s="83"/>
      <c r="SFY50" s="83"/>
      <c r="SFZ50" s="83"/>
      <c r="SGA50" s="83"/>
      <c r="SGB50" s="83"/>
      <c r="SGC50" s="83"/>
      <c r="SGD50" s="83"/>
      <c r="SGE50" s="83"/>
      <c r="SGF50" s="83"/>
      <c r="SGG50" s="83"/>
      <c r="SGH50" s="83"/>
      <c r="SGI50" s="83"/>
      <c r="SGJ50" s="83"/>
      <c r="SGK50" s="83"/>
      <c r="SGL50" s="83"/>
      <c r="SGM50" s="83"/>
      <c r="SGN50" s="83"/>
      <c r="SGO50" s="83"/>
      <c r="SGP50" s="83"/>
      <c r="SGQ50" s="83"/>
      <c r="SGR50" s="83"/>
      <c r="SGS50" s="83"/>
      <c r="SGT50" s="83"/>
      <c r="SGU50" s="83"/>
      <c r="SGV50" s="83"/>
      <c r="SGW50" s="83"/>
      <c r="SGX50" s="83"/>
      <c r="SGY50" s="83"/>
      <c r="SGZ50" s="83"/>
      <c r="SHA50" s="83"/>
      <c r="SHB50" s="83"/>
      <c r="SHC50" s="83"/>
      <c r="SHD50" s="83"/>
      <c r="SHE50" s="83"/>
      <c r="SHF50" s="83"/>
      <c r="SHG50" s="83"/>
      <c r="SHH50" s="83"/>
      <c r="SHI50" s="83"/>
      <c r="SHJ50" s="83"/>
      <c r="SHK50" s="83"/>
      <c r="SHL50" s="83"/>
      <c r="SHM50" s="83"/>
      <c r="SHN50" s="83"/>
      <c r="SHO50" s="83"/>
      <c r="SHP50" s="83"/>
      <c r="SHQ50" s="83"/>
      <c r="SHR50" s="83"/>
      <c r="SHS50" s="83"/>
      <c r="SHT50" s="83"/>
      <c r="SHU50" s="83"/>
      <c r="SHV50" s="83"/>
      <c r="SHW50" s="83"/>
      <c r="SHX50" s="83"/>
      <c r="SHY50" s="83"/>
      <c r="SHZ50" s="83"/>
      <c r="SIA50" s="83"/>
      <c r="SIB50" s="83"/>
      <c r="SIC50" s="83"/>
      <c r="SID50" s="83"/>
      <c r="SIE50" s="83"/>
      <c r="SIF50" s="83"/>
      <c r="SIG50" s="83"/>
      <c r="SIH50" s="83"/>
      <c r="SII50" s="83"/>
      <c r="SIJ50" s="83"/>
      <c r="SIK50" s="83"/>
      <c r="SIL50" s="83"/>
      <c r="SIM50" s="83"/>
      <c r="SIN50" s="83"/>
      <c r="SIO50" s="83"/>
      <c r="SIP50" s="83"/>
      <c r="SIQ50" s="83"/>
      <c r="SIR50" s="83"/>
      <c r="SIS50" s="83"/>
      <c r="SIT50" s="83"/>
      <c r="SIU50" s="83"/>
      <c r="SIV50" s="83"/>
      <c r="SIW50" s="83"/>
      <c r="SIX50" s="83"/>
      <c r="SIY50" s="83"/>
      <c r="SIZ50" s="83"/>
      <c r="SJA50" s="83"/>
      <c r="SJB50" s="83"/>
      <c r="SJC50" s="83"/>
      <c r="SJD50" s="83"/>
      <c r="SJE50" s="83"/>
      <c r="SJF50" s="83"/>
      <c r="SJG50" s="83"/>
      <c r="SJH50" s="83"/>
      <c r="SJI50" s="83"/>
      <c r="SJJ50" s="83"/>
      <c r="SJK50" s="83"/>
      <c r="SJL50" s="83"/>
      <c r="SJM50" s="83"/>
      <c r="SJN50" s="83"/>
      <c r="SJO50" s="83"/>
      <c r="SJP50" s="83"/>
      <c r="SJQ50" s="83"/>
      <c r="SJR50" s="83"/>
      <c r="SJS50" s="83"/>
      <c r="SJT50" s="83"/>
      <c r="SJU50" s="83"/>
      <c r="SJV50" s="83"/>
      <c r="SJW50" s="83"/>
      <c r="SJX50" s="83"/>
      <c r="SJY50" s="83"/>
      <c r="SJZ50" s="83"/>
      <c r="SKA50" s="83"/>
      <c r="SKB50" s="83"/>
      <c r="SKC50" s="83"/>
      <c r="SKD50" s="83"/>
      <c r="SKE50" s="83"/>
      <c r="SKF50" s="83"/>
      <c r="SKG50" s="83"/>
      <c r="SKH50" s="83"/>
      <c r="SKI50" s="83"/>
      <c r="SKJ50" s="83"/>
      <c r="SKK50" s="83"/>
      <c r="SKL50" s="83"/>
      <c r="SKM50" s="83"/>
      <c r="SKN50" s="83"/>
      <c r="SKO50" s="83"/>
      <c r="SKP50" s="83"/>
      <c r="SKQ50" s="83"/>
      <c r="SKR50" s="83"/>
      <c r="SKS50" s="83"/>
      <c r="SKT50" s="83"/>
      <c r="SKU50" s="83"/>
      <c r="SKV50" s="83"/>
      <c r="SKW50" s="83"/>
      <c r="SKX50" s="83"/>
      <c r="SKY50" s="83"/>
      <c r="SKZ50" s="83"/>
      <c r="SLA50" s="83"/>
      <c r="SLB50" s="83"/>
      <c r="SLC50" s="83"/>
      <c r="SLD50" s="83"/>
      <c r="SLE50" s="83"/>
      <c r="SLF50" s="83"/>
      <c r="SLG50" s="83"/>
      <c r="SLH50" s="83"/>
      <c r="SLI50" s="83"/>
      <c r="SLJ50" s="83"/>
      <c r="SLK50" s="83"/>
      <c r="SLL50" s="83"/>
      <c r="SLM50" s="83"/>
      <c r="SLN50" s="83"/>
      <c r="SLO50" s="83"/>
      <c r="SLP50" s="83"/>
      <c r="SLQ50" s="83"/>
      <c r="SLR50" s="83"/>
      <c r="SLS50" s="83"/>
      <c r="SLT50" s="83"/>
      <c r="SLU50" s="83"/>
      <c r="SLV50" s="83"/>
      <c r="SLW50" s="83"/>
      <c r="SLX50" s="83"/>
      <c r="SLY50" s="83"/>
      <c r="SLZ50" s="83"/>
      <c r="SMA50" s="83"/>
      <c r="SMB50" s="83"/>
      <c r="SMC50" s="83"/>
      <c r="SMD50" s="83"/>
      <c r="SME50" s="83"/>
      <c r="SMF50" s="83"/>
      <c r="SMG50" s="83"/>
      <c r="SMH50" s="83"/>
      <c r="SMI50" s="83"/>
      <c r="SMJ50" s="83"/>
      <c r="SMK50" s="83"/>
      <c r="SML50" s="83"/>
      <c r="SMM50" s="83"/>
      <c r="SMN50" s="83"/>
      <c r="SMO50" s="83"/>
      <c r="SMP50" s="83"/>
      <c r="SMQ50" s="83"/>
      <c r="SMR50" s="83"/>
      <c r="SMS50" s="83"/>
      <c r="SMT50" s="83"/>
      <c r="SMU50" s="83"/>
      <c r="SMV50" s="83"/>
      <c r="SMW50" s="83"/>
      <c r="SMX50" s="83"/>
      <c r="SMY50" s="83"/>
      <c r="SMZ50" s="83"/>
      <c r="SNA50" s="83"/>
      <c r="SNB50" s="83"/>
      <c r="SNC50" s="83"/>
      <c r="SND50" s="83"/>
      <c r="SNE50" s="83"/>
      <c r="SNF50" s="83"/>
      <c r="SNG50" s="83"/>
      <c r="SNH50" s="83"/>
      <c r="SNI50" s="83"/>
      <c r="SNJ50" s="83"/>
      <c r="SNK50" s="83"/>
      <c r="SNL50" s="83"/>
      <c r="SNM50" s="83"/>
      <c r="SNN50" s="83"/>
      <c r="SNO50" s="83"/>
      <c r="SNP50" s="83"/>
      <c r="SNQ50" s="83"/>
      <c r="SNR50" s="83"/>
      <c r="SNS50" s="83"/>
      <c r="SNT50" s="83"/>
      <c r="SNU50" s="83"/>
      <c r="SNV50" s="83"/>
      <c r="SNW50" s="83"/>
      <c r="SNX50" s="83"/>
      <c r="SNY50" s="83"/>
      <c r="SNZ50" s="83"/>
      <c r="SOA50" s="83"/>
      <c r="SOB50" s="83"/>
      <c r="SOC50" s="83"/>
      <c r="SOD50" s="83"/>
      <c r="SOE50" s="83"/>
      <c r="SOF50" s="83"/>
      <c r="SOG50" s="83"/>
      <c r="SOH50" s="83"/>
      <c r="SOI50" s="83"/>
      <c r="SOJ50" s="83"/>
      <c r="SOK50" s="83"/>
      <c r="SOL50" s="83"/>
      <c r="SOM50" s="83"/>
      <c r="SON50" s="83"/>
      <c r="SOO50" s="83"/>
      <c r="SOP50" s="83"/>
      <c r="SOQ50" s="83"/>
      <c r="SOR50" s="83"/>
      <c r="SOS50" s="83"/>
      <c r="SOT50" s="83"/>
      <c r="SOU50" s="83"/>
      <c r="SOV50" s="83"/>
      <c r="SOW50" s="83"/>
      <c r="SOX50" s="83"/>
      <c r="SOY50" s="83"/>
      <c r="SOZ50" s="83"/>
      <c r="SPA50" s="83"/>
      <c r="SPB50" s="83"/>
      <c r="SPC50" s="83"/>
      <c r="SPD50" s="83"/>
      <c r="SPE50" s="83"/>
      <c r="SPF50" s="83"/>
      <c r="SPG50" s="83"/>
      <c r="SPH50" s="83"/>
      <c r="SPI50" s="83"/>
      <c r="SPJ50" s="83"/>
      <c r="SPK50" s="83"/>
      <c r="SPL50" s="83"/>
      <c r="SPM50" s="83"/>
      <c r="SPN50" s="83"/>
      <c r="SPO50" s="83"/>
      <c r="SPP50" s="83"/>
      <c r="SPQ50" s="83"/>
      <c r="SPR50" s="83"/>
      <c r="SPS50" s="83"/>
      <c r="SPT50" s="83"/>
      <c r="SPU50" s="83"/>
      <c r="SPV50" s="83"/>
      <c r="SPW50" s="83"/>
      <c r="SPX50" s="83"/>
      <c r="SPY50" s="83"/>
      <c r="SPZ50" s="83"/>
      <c r="SQA50" s="83"/>
      <c r="SQB50" s="83"/>
      <c r="SQC50" s="83"/>
      <c r="SQD50" s="83"/>
      <c r="SQE50" s="83"/>
      <c r="SQF50" s="83"/>
      <c r="SQG50" s="83"/>
      <c r="SQH50" s="83"/>
      <c r="SQI50" s="83"/>
      <c r="SQJ50" s="83"/>
      <c r="SQK50" s="83"/>
      <c r="SQL50" s="83"/>
      <c r="SQM50" s="83"/>
      <c r="SQN50" s="83"/>
      <c r="SQO50" s="83"/>
      <c r="SQP50" s="83"/>
      <c r="SQQ50" s="83"/>
      <c r="SQR50" s="83"/>
      <c r="SQS50" s="83"/>
      <c r="SQT50" s="83"/>
      <c r="SQU50" s="83"/>
      <c r="SQV50" s="83"/>
      <c r="SQW50" s="83"/>
      <c r="SQX50" s="83"/>
      <c r="SQY50" s="83"/>
      <c r="SQZ50" s="83"/>
      <c r="SRA50" s="83"/>
      <c r="SRB50" s="83"/>
      <c r="SRC50" s="83"/>
      <c r="SRD50" s="83"/>
      <c r="SRE50" s="83"/>
      <c r="SRF50" s="83"/>
      <c r="SRG50" s="83"/>
      <c r="SRH50" s="83"/>
      <c r="SRI50" s="83"/>
      <c r="SRJ50" s="83"/>
      <c r="SRK50" s="83"/>
      <c r="SRL50" s="83"/>
      <c r="SRM50" s="83"/>
      <c r="SRN50" s="83"/>
      <c r="SRO50" s="83"/>
      <c r="SRP50" s="83"/>
      <c r="SRQ50" s="83"/>
      <c r="SRR50" s="83"/>
      <c r="SRS50" s="83"/>
      <c r="SRT50" s="83"/>
      <c r="SRU50" s="83"/>
      <c r="SRV50" s="83"/>
      <c r="SRW50" s="83"/>
      <c r="SRX50" s="83"/>
      <c r="SRY50" s="83"/>
      <c r="SRZ50" s="83"/>
      <c r="SSA50" s="83"/>
      <c r="SSB50" s="83"/>
      <c r="SSC50" s="83"/>
      <c r="SSD50" s="83"/>
      <c r="SSE50" s="83"/>
      <c r="SSF50" s="83"/>
      <c r="SSG50" s="83"/>
      <c r="SSH50" s="83"/>
      <c r="SSI50" s="83"/>
      <c r="SSJ50" s="83"/>
      <c r="SSK50" s="83"/>
      <c r="SSL50" s="83"/>
      <c r="SSM50" s="83"/>
      <c r="SSN50" s="83"/>
      <c r="SSO50" s="83"/>
      <c r="SSP50" s="83"/>
      <c r="SSQ50" s="83"/>
      <c r="SSR50" s="83"/>
      <c r="SSS50" s="83"/>
      <c r="SST50" s="83"/>
      <c r="SSU50" s="83"/>
      <c r="SSV50" s="83"/>
      <c r="SSW50" s="83"/>
      <c r="SSX50" s="83"/>
      <c r="SSY50" s="83"/>
      <c r="SSZ50" s="83"/>
      <c r="STA50" s="83"/>
      <c r="STB50" s="83"/>
      <c r="STC50" s="83"/>
      <c r="STD50" s="83"/>
      <c r="STE50" s="83"/>
      <c r="STF50" s="83"/>
      <c r="STG50" s="83"/>
      <c r="STH50" s="83"/>
      <c r="STI50" s="83"/>
      <c r="STJ50" s="83"/>
      <c r="STK50" s="83"/>
      <c r="STL50" s="83"/>
      <c r="STM50" s="83"/>
      <c r="STN50" s="83"/>
      <c r="STO50" s="83"/>
      <c r="STP50" s="83"/>
      <c r="STQ50" s="83"/>
      <c r="STR50" s="83"/>
      <c r="STS50" s="83"/>
      <c r="STT50" s="83"/>
      <c r="STU50" s="83"/>
      <c r="STV50" s="83"/>
      <c r="STW50" s="83"/>
      <c r="STX50" s="83"/>
      <c r="STY50" s="83"/>
      <c r="STZ50" s="83"/>
      <c r="SUA50" s="83"/>
      <c r="SUB50" s="83"/>
      <c r="SUC50" s="83"/>
      <c r="SUD50" s="83"/>
      <c r="SUE50" s="83"/>
      <c r="SUF50" s="83"/>
      <c r="SUG50" s="83"/>
      <c r="SUH50" s="83"/>
      <c r="SUI50" s="83"/>
      <c r="SUJ50" s="83"/>
      <c r="SUK50" s="83"/>
      <c r="SUL50" s="83"/>
      <c r="SUM50" s="83"/>
      <c r="SUN50" s="83"/>
      <c r="SUO50" s="83"/>
      <c r="SUP50" s="83"/>
      <c r="SUQ50" s="83"/>
      <c r="SUR50" s="83"/>
      <c r="SUS50" s="83"/>
      <c r="SUT50" s="83"/>
      <c r="SUU50" s="83"/>
      <c r="SUV50" s="83"/>
      <c r="SUW50" s="83"/>
      <c r="SUX50" s="83"/>
      <c r="SUY50" s="83"/>
      <c r="SUZ50" s="83"/>
      <c r="SVA50" s="83"/>
      <c r="SVB50" s="83"/>
      <c r="SVC50" s="83"/>
      <c r="SVD50" s="83"/>
      <c r="SVE50" s="83"/>
      <c r="SVF50" s="83"/>
      <c r="SVG50" s="83"/>
      <c r="SVH50" s="83"/>
      <c r="SVI50" s="83"/>
      <c r="SVJ50" s="83"/>
      <c r="SVK50" s="83"/>
      <c r="SVL50" s="83"/>
      <c r="SVM50" s="83"/>
      <c r="SVN50" s="83"/>
      <c r="SVO50" s="83"/>
      <c r="SVP50" s="83"/>
      <c r="SVQ50" s="83"/>
      <c r="SVR50" s="83"/>
      <c r="SVS50" s="83"/>
      <c r="SVT50" s="83"/>
      <c r="SVU50" s="83"/>
      <c r="SVV50" s="83"/>
      <c r="SVW50" s="83"/>
      <c r="SVX50" s="83"/>
      <c r="SVY50" s="83"/>
      <c r="SVZ50" s="83"/>
      <c r="SWA50" s="83"/>
      <c r="SWB50" s="83"/>
      <c r="SWC50" s="83"/>
      <c r="SWD50" s="83"/>
      <c r="SWE50" s="83"/>
      <c r="SWF50" s="83"/>
      <c r="SWG50" s="83"/>
      <c r="SWH50" s="83"/>
      <c r="SWI50" s="83"/>
      <c r="SWJ50" s="83"/>
      <c r="SWK50" s="83"/>
      <c r="SWL50" s="83"/>
      <c r="SWM50" s="83"/>
      <c r="SWN50" s="83"/>
      <c r="SWO50" s="83"/>
      <c r="SWP50" s="83"/>
      <c r="SWQ50" s="83"/>
      <c r="SWR50" s="83"/>
      <c r="SWS50" s="83"/>
      <c r="SWT50" s="83"/>
      <c r="SWU50" s="83"/>
      <c r="SWV50" s="83"/>
      <c r="SWW50" s="83"/>
      <c r="SWX50" s="83"/>
      <c r="SWY50" s="83"/>
      <c r="SWZ50" s="83"/>
      <c r="SXA50" s="83"/>
      <c r="SXB50" s="83"/>
      <c r="SXC50" s="83"/>
      <c r="SXD50" s="83"/>
      <c r="SXE50" s="83"/>
      <c r="SXF50" s="83"/>
      <c r="SXG50" s="83"/>
      <c r="SXH50" s="83"/>
      <c r="SXI50" s="83"/>
      <c r="SXJ50" s="83"/>
      <c r="SXK50" s="83"/>
      <c r="SXL50" s="83"/>
      <c r="SXM50" s="83"/>
      <c r="SXN50" s="83"/>
      <c r="SXO50" s="83"/>
      <c r="SXP50" s="83"/>
      <c r="SXQ50" s="83"/>
      <c r="SXR50" s="83"/>
      <c r="SXS50" s="83"/>
      <c r="SXT50" s="83"/>
      <c r="SXU50" s="83"/>
      <c r="SXV50" s="83"/>
      <c r="SXW50" s="83"/>
      <c r="SXX50" s="83"/>
      <c r="SXY50" s="83"/>
      <c r="SXZ50" s="83"/>
      <c r="SYA50" s="83"/>
      <c r="SYB50" s="83"/>
      <c r="SYC50" s="83"/>
      <c r="SYD50" s="83"/>
      <c r="SYE50" s="83"/>
      <c r="SYF50" s="83"/>
      <c r="SYG50" s="83"/>
      <c r="SYH50" s="83"/>
      <c r="SYI50" s="83"/>
      <c r="SYJ50" s="83"/>
      <c r="SYK50" s="83"/>
      <c r="SYL50" s="83"/>
      <c r="SYM50" s="83"/>
      <c r="SYN50" s="83"/>
      <c r="SYO50" s="83"/>
      <c r="SYP50" s="83"/>
      <c r="SYQ50" s="83"/>
      <c r="SYR50" s="83"/>
      <c r="SYS50" s="83"/>
      <c r="SYT50" s="83"/>
      <c r="SYU50" s="83"/>
      <c r="SYV50" s="83"/>
      <c r="SYW50" s="83"/>
      <c r="SYX50" s="83"/>
      <c r="SYY50" s="83"/>
      <c r="SYZ50" s="83"/>
      <c r="SZA50" s="83"/>
      <c r="SZB50" s="83"/>
      <c r="SZC50" s="83"/>
      <c r="SZD50" s="83"/>
      <c r="SZE50" s="83"/>
      <c r="SZF50" s="83"/>
      <c r="SZG50" s="83"/>
      <c r="SZH50" s="83"/>
      <c r="SZI50" s="83"/>
      <c r="SZJ50" s="83"/>
      <c r="SZK50" s="83"/>
      <c r="SZL50" s="83"/>
      <c r="SZM50" s="83"/>
      <c r="SZN50" s="83"/>
      <c r="SZO50" s="83"/>
      <c r="SZP50" s="83"/>
      <c r="SZQ50" s="83"/>
      <c r="SZR50" s="83"/>
      <c r="SZS50" s="83"/>
      <c r="SZT50" s="83"/>
      <c r="SZU50" s="83"/>
      <c r="SZV50" s="83"/>
      <c r="SZW50" s="83"/>
      <c r="SZX50" s="83"/>
      <c r="SZY50" s="83"/>
      <c r="SZZ50" s="83"/>
      <c r="TAA50" s="83"/>
      <c r="TAB50" s="83"/>
      <c r="TAC50" s="83"/>
      <c r="TAD50" s="83"/>
      <c r="TAE50" s="83"/>
      <c r="TAF50" s="83"/>
      <c r="TAG50" s="83"/>
      <c r="TAH50" s="83"/>
      <c r="TAI50" s="83"/>
      <c r="TAJ50" s="83"/>
      <c r="TAK50" s="83"/>
      <c r="TAL50" s="83"/>
      <c r="TAM50" s="83"/>
      <c r="TAN50" s="83"/>
      <c r="TAO50" s="83"/>
      <c r="TAP50" s="83"/>
      <c r="TAQ50" s="83"/>
      <c r="TAR50" s="83"/>
      <c r="TAS50" s="83"/>
      <c r="TAT50" s="83"/>
      <c r="TAU50" s="83"/>
      <c r="TAV50" s="83"/>
      <c r="TAW50" s="83"/>
      <c r="TAX50" s="83"/>
      <c r="TAY50" s="83"/>
      <c r="TAZ50" s="83"/>
      <c r="TBA50" s="83"/>
      <c r="TBB50" s="83"/>
      <c r="TBC50" s="83"/>
      <c r="TBD50" s="83"/>
      <c r="TBE50" s="83"/>
      <c r="TBF50" s="83"/>
      <c r="TBG50" s="83"/>
      <c r="TBH50" s="83"/>
      <c r="TBI50" s="83"/>
      <c r="TBJ50" s="83"/>
      <c r="TBK50" s="83"/>
      <c r="TBL50" s="83"/>
      <c r="TBM50" s="83"/>
      <c r="TBN50" s="83"/>
      <c r="TBO50" s="83"/>
      <c r="TBP50" s="83"/>
      <c r="TBQ50" s="83"/>
      <c r="TBR50" s="83"/>
      <c r="TBS50" s="83"/>
      <c r="TBT50" s="83"/>
      <c r="TBU50" s="83"/>
      <c r="TBV50" s="83"/>
      <c r="TBW50" s="83"/>
      <c r="TBX50" s="83"/>
      <c r="TBY50" s="83"/>
      <c r="TBZ50" s="83"/>
      <c r="TCA50" s="83"/>
      <c r="TCB50" s="83"/>
      <c r="TCC50" s="83"/>
      <c r="TCD50" s="83"/>
      <c r="TCE50" s="83"/>
      <c r="TCF50" s="83"/>
      <c r="TCG50" s="83"/>
      <c r="TCH50" s="83"/>
      <c r="TCI50" s="83"/>
      <c r="TCJ50" s="83"/>
      <c r="TCK50" s="83"/>
      <c r="TCL50" s="83"/>
      <c r="TCM50" s="83"/>
      <c r="TCN50" s="83"/>
      <c r="TCO50" s="83"/>
      <c r="TCP50" s="83"/>
      <c r="TCQ50" s="83"/>
      <c r="TCR50" s="83"/>
      <c r="TCS50" s="83"/>
      <c r="TCT50" s="83"/>
      <c r="TCU50" s="83"/>
      <c r="TCV50" s="83"/>
      <c r="TCW50" s="83"/>
      <c r="TCX50" s="83"/>
      <c r="TCY50" s="83"/>
      <c r="TCZ50" s="83"/>
      <c r="TDA50" s="83"/>
      <c r="TDB50" s="83"/>
      <c r="TDC50" s="83"/>
      <c r="TDD50" s="83"/>
      <c r="TDE50" s="83"/>
      <c r="TDF50" s="83"/>
      <c r="TDG50" s="83"/>
      <c r="TDH50" s="83"/>
      <c r="TDI50" s="83"/>
      <c r="TDJ50" s="83"/>
      <c r="TDK50" s="83"/>
      <c r="TDL50" s="83"/>
      <c r="TDM50" s="83"/>
      <c r="TDN50" s="83"/>
      <c r="TDO50" s="83"/>
      <c r="TDP50" s="83"/>
      <c r="TDQ50" s="83"/>
      <c r="TDR50" s="83"/>
      <c r="TDS50" s="83"/>
      <c r="TDT50" s="83"/>
      <c r="TDU50" s="83"/>
      <c r="TDV50" s="83"/>
      <c r="TDW50" s="83"/>
      <c r="TDX50" s="83"/>
      <c r="TDY50" s="83"/>
      <c r="TDZ50" s="83"/>
      <c r="TEA50" s="83"/>
      <c r="TEB50" s="83"/>
      <c r="TEC50" s="83"/>
      <c r="TED50" s="83"/>
      <c r="TEE50" s="83"/>
      <c r="TEF50" s="83"/>
      <c r="TEG50" s="83"/>
      <c r="TEH50" s="83"/>
      <c r="TEI50" s="83"/>
      <c r="TEJ50" s="83"/>
      <c r="TEK50" s="83"/>
      <c r="TEL50" s="83"/>
      <c r="TEM50" s="83"/>
      <c r="TEN50" s="83"/>
      <c r="TEO50" s="83"/>
      <c r="TEP50" s="83"/>
      <c r="TEQ50" s="83"/>
      <c r="TER50" s="83"/>
      <c r="TES50" s="83"/>
      <c r="TET50" s="83"/>
      <c r="TEU50" s="83"/>
      <c r="TEV50" s="83"/>
      <c r="TEW50" s="83"/>
      <c r="TEX50" s="83"/>
      <c r="TEY50" s="83"/>
      <c r="TEZ50" s="83"/>
      <c r="TFA50" s="83"/>
      <c r="TFB50" s="83"/>
      <c r="TFC50" s="83"/>
      <c r="TFD50" s="83"/>
      <c r="TFE50" s="83"/>
      <c r="TFF50" s="83"/>
      <c r="TFG50" s="83"/>
      <c r="TFH50" s="83"/>
      <c r="TFI50" s="83"/>
      <c r="TFJ50" s="83"/>
      <c r="TFK50" s="83"/>
      <c r="TFL50" s="83"/>
      <c r="TFM50" s="83"/>
      <c r="TFN50" s="83"/>
      <c r="TFO50" s="83"/>
      <c r="TFP50" s="83"/>
      <c r="TFQ50" s="83"/>
      <c r="TFR50" s="83"/>
      <c r="TFS50" s="83"/>
      <c r="TFT50" s="83"/>
      <c r="TFU50" s="83"/>
      <c r="TFV50" s="83"/>
      <c r="TFW50" s="83"/>
      <c r="TFX50" s="83"/>
      <c r="TFY50" s="83"/>
      <c r="TFZ50" s="83"/>
      <c r="TGA50" s="83"/>
      <c r="TGB50" s="83"/>
      <c r="TGC50" s="83"/>
      <c r="TGD50" s="83"/>
      <c r="TGE50" s="83"/>
      <c r="TGF50" s="83"/>
      <c r="TGG50" s="83"/>
      <c r="TGH50" s="83"/>
      <c r="TGI50" s="83"/>
      <c r="TGJ50" s="83"/>
      <c r="TGK50" s="83"/>
      <c r="TGL50" s="83"/>
      <c r="TGM50" s="83"/>
      <c r="TGN50" s="83"/>
      <c r="TGO50" s="83"/>
      <c r="TGP50" s="83"/>
      <c r="TGQ50" s="83"/>
      <c r="TGR50" s="83"/>
      <c r="TGS50" s="83"/>
      <c r="TGT50" s="83"/>
      <c r="TGU50" s="83"/>
      <c r="TGV50" s="83"/>
      <c r="TGW50" s="83"/>
      <c r="TGX50" s="83"/>
      <c r="TGY50" s="83"/>
      <c r="TGZ50" s="83"/>
      <c r="THA50" s="83"/>
      <c r="THB50" s="83"/>
      <c r="THC50" s="83"/>
      <c r="THD50" s="83"/>
      <c r="THE50" s="83"/>
      <c r="THF50" s="83"/>
      <c r="THG50" s="83"/>
      <c r="THH50" s="83"/>
      <c r="THI50" s="83"/>
      <c r="THJ50" s="83"/>
      <c r="THK50" s="83"/>
      <c r="THL50" s="83"/>
      <c r="THM50" s="83"/>
      <c r="THN50" s="83"/>
      <c r="THO50" s="83"/>
      <c r="THP50" s="83"/>
      <c r="THQ50" s="83"/>
      <c r="THR50" s="83"/>
      <c r="THS50" s="83"/>
      <c r="THT50" s="83"/>
      <c r="THU50" s="83"/>
      <c r="THV50" s="83"/>
      <c r="THW50" s="83"/>
      <c r="THX50" s="83"/>
      <c r="THY50" s="83"/>
      <c r="THZ50" s="83"/>
      <c r="TIA50" s="83"/>
      <c r="TIB50" s="83"/>
      <c r="TIC50" s="83"/>
      <c r="TID50" s="83"/>
      <c r="TIE50" s="83"/>
      <c r="TIF50" s="83"/>
      <c r="TIG50" s="83"/>
      <c r="TIH50" s="83"/>
      <c r="TII50" s="83"/>
      <c r="TIJ50" s="83"/>
      <c r="TIK50" s="83"/>
      <c r="TIL50" s="83"/>
      <c r="TIM50" s="83"/>
      <c r="TIN50" s="83"/>
      <c r="TIO50" s="83"/>
      <c r="TIP50" s="83"/>
      <c r="TIQ50" s="83"/>
      <c r="TIR50" s="83"/>
      <c r="TIS50" s="83"/>
      <c r="TIT50" s="83"/>
      <c r="TIU50" s="83"/>
      <c r="TIV50" s="83"/>
      <c r="TIW50" s="83"/>
      <c r="TIX50" s="83"/>
      <c r="TIY50" s="83"/>
      <c r="TIZ50" s="83"/>
      <c r="TJA50" s="83"/>
      <c r="TJB50" s="83"/>
      <c r="TJC50" s="83"/>
      <c r="TJD50" s="83"/>
      <c r="TJE50" s="83"/>
      <c r="TJF50" s="83"/>
      <c r="TJG50" s="83"/>
      <c r="TJH50" s="83"/>
      <c r="TJI50" s="83"/>
      <c r="TJJ50" s="83"/>
      <c r="TJK50" s="83"/>
      <c r="TJL50" s="83"/>
      <c r="TJM50" s="83"/>
      <c r="TJN50" s="83"/>
      <c r="TJO50" s="83"/>
      <c r="TJP50" s="83"/>
      <c r="TJQ50" s="83"/>
      <c r="TJR50" s="83"/>
      <c r="TJS50" s="83"/>
      <c r="TJT50" s="83"/>
      <c r="TJU50" s="83"/>
      <c r="TJV50" s="83"/>
      <c r="TJW50" s="83"/>
      <c r="TJX50" s="83"/>
      <c r="TJY50" s="83"/>
      <c r="TJZ50" s="83"/>
      <c r="TKA50" s="83"/>
      <c r="TKB50" s="83"/>
      <c r="TKC50" s="83"/>
      <c r="TKD50" s="83"/>
      <c r="TKE50" s="83"/>
      <c r="TKF50" s="83"/>
      <c r="TKG50" s="83"/>
      <c r="TKH50" s="83"/>
      <c r="TKI50" s="83"/>
      <c r="TKJ50" s="83"/>
      <c r="TKK50" s="83"/>
      <c r="TKL50" s="83"/>
      <c r="TKM50" s="83"/>
      <c r="TKN50" s="83"/>
      <c r="TKO50" s="83"/>
      <c r="TKP50" s="83"/>
      <c r="TKQ50" s="83"/>
      <c r="TKR50" s="83"/>
      <c r="TKS50" s="83"/>
      <c r="TKT50" s="83"/>
      <c r="TKU50" s="83"/>
      <c r="TKV50" s="83"/>
      <c r="TKW50" s="83"/>
      <c r="TKX50" s="83"/>
      <c r="TKY50" s="83"/>
      <c r="TKZ50" s="83"/>
      <c r="TLA50" s="83"/>
      <c r="TLB50" s="83"/>
      <c r="TLC50" s="83"/>
      <c r="TLD50" s="83"/>
      <c r="TLE50" s="83"/>
      <c r="TLF50" s="83"/>
      <c r="TLG50" s="83"/>
      <c r="TLH50" s="83"/>
      <c r="TLI50" s="83"/>
      <c r="TLJ50" s="83"/>
      <c r="TLK50" s="83"/>
      <c r="TLL50" s="83"/>
      <c r="TLM50" s="83"/>
      <c r="TLN50" s="83"/>
      <c r="TLO50" s="83"/>
      <c r="TLP50" s="83"/>
      <c r="TLQ50" s="83"/>
      <c r="TLR50" s="83"/>
      <c r="TLS50" s="83"/>
      <c r="TLT50" s="83"/>
      <c r="TLU50" s="83"/>
      <c r="TLV50" s="83"/>
      <c r="TLW50" s="83"/>
      <c r="TLX50" s="83"/>
      <c r="TLY50" s="83"/>
      <c r="TLZ50" s="83"/>
      <c r="TMA50" s="83"/>
      <c r="TMB50" s="83"/>
      <c r="TMC50" s="83"/>
      <c r="TMD50" s="83"/>
      <c r="TME50" s="83"/>
      <c r="TMF50" s="83"/>
      <c r="TMG50" s="83"/>
      <c r="TMH50" s="83"/>
      <c r="TMI50" s="83"/>
      <c r="TMJ50" s="83"/>
      <c r="TMK50" s="83"/>
      <c r="TML50" s="83"/>
      <c r="TMM50" s="83"/>
      <c r="TMN50" s="83"/>
      <c r="TMO50" s="83"/>
      <c r="TMP50" s="83"/>
      <c r="TMQ50" s="83"/>
      <c r="TMR50" s="83"/>
      <c r="TMS50" s="83"/>
      <c r="TMT50" s="83"/>
      <c r="TMU50" s="83"/>
      <c r="TMV50" s="83"/>
      <c r="TMW50" s="83"/>
      <c r="TMX50" s="83"/>
      <c r="TMY50" s="83"/>
      <c r="TMZ50" s="83"/>
      <c r="TNA50" s="83"/>
      <c r="TNB50" s="83"/>
      <c r="TNC50" s="83"/>
      <c r="TND50" s="83"/>
      <c r="TNE50" s="83"/>
      <c r="TNF50" s="83"/>
      <c r="TNG50" s="83"/>
      <c r="TNH50" s="83"/>
      <c r="TNI50" s="83"/>
      <c r="TNJ50" s="83"/>
      <c r="TNK50" s="83"/>
      <c r="TNL50" s="83"/>
      <c r="TNM50" s="83"/>
      <c r="TNN50" s="83"/>
      <c r="TNO50" s="83"/>
      <c r="TNP50" s="83"/>
      <c r="TNQ50" s="83"/>
      <c r="TNR50" s="83"/>
      <c r="TNS50" s="83"/>
      <c r="TNT50" s="83"/>
      <c r="TNU50" s="83"/>
      <c r="TNV50" s="83"/>
      <c r="TNW50" s="83"/>
      <c r="TNX50" s="83"/>
      <c r="TNY50" s="83"/>
      <c r="TNZ50" s="83"/>
      <c r="TOA50" s="83"/>
      <c r="TOB50" s="83"/>
      <c r="TOC50" s="83"/>
      <c r="TOD50" s="83"/>
      <c r="TOE50" s="83"/>
      <c r="TOF50" s="83"/>
      <c r="TOG50" s="83"/>
      <c r="TOH50" s="83"/>
      <c r="TOI50" s="83"/>
      <c r="TOJ50" s="83"/>
      <c r="TOK50" s="83"/>
      <c r="TOL50" s="83"/>
      <c r="TOM50" s="83"/>
      <c r="TON50" s="83"/>
      <c r="TOO50" s="83"/>
      <c r="TOP50" s="83"/>
      <c r="TOQ50" s="83"/>
      <c r="TOR50" s="83"/>
      <c r="TOS50" s="83"/>
      <c r="TOT50" s="83"/>
      <c r="TOU50" s="83"/>
      <c r="TOV50" s="83"/>
      <c r="TOW50" s="83"/>
      <c r="TOX50" s="83"/>
      <c r="TOY50" s="83"/>
      <c r="TOZ50" s="83"/>
      <c r="TPA50" s="83"/>
      <c r="TPB50" s="83"/>
      <c r="TPC50" s="83"/>
      <c r="TPD50" s="83"/>
      <c r="TPE50" s="83"/>
      <c r="TPF50" s="83"/>
      <c r="TPG50" s="83"/>
      <c r="TPH50" s="83"/>
      <c r="TPI50" s="83"/>
      <c r="TPJ50" s="83"/>
      <c r="TPK50" s="83"/>
      <c r="TPL50" s="83"/>
      <c r="TPM50" s="83"/>
      <c r="TPN50" s="83"/>
      <c r="TPO50" s="83"/>
      <c r="TPP50" s="83"/>
      <c r="TPQ50" s="83"/>
      <c r="TPR50" s="83"/>
      <c r="TPS50" s="83"/>
      <c r="TPT50" s="83"/>
      <c r="TPU50" s="83"/>
      <c r="TPV50" s="83"/>
      <c r="TPW50" s="83"/>
      <c r="TPX50" s="83"/>
      <c r="TPY50" s="83"/>
      <c r="TPZ50" s="83"/>
      <c r="TQA50" s="83"/>
      <c r="TQB50" s="83"/>
      <c r="TQC50" s="83"/>
      <c r="TQD50" s="83"/>
      <c r="TQE50" s="83"/>
      <c r="TQF50" s="83"/>
      <c r="TQG50" s="83"/>
      <c r="TQH50" s="83"/>
      <c r="TQI50" s="83"/>
      <c r="TQJ50" s="83"/>
      <c r="TQK50" s="83"/>
      <c r="TQL50" s="83"/>
      <c r="TQM50" s="83"/>
      <c r="TQN50" s="83"/>
      <c r="TQO50" s="83"/>
      <c r="TQP50" s="83"/>
      <c r="TQQ50" s="83"/>
      <c r="TQR50" s="83"/>
      <c r="TQS50" s="83"/>
      <c r="TQT50" s="83"/>
      <c r="TQU50" s="83"/>
      <c r="TQV50" s="83"/>
      <c r="TQW50" s="83"/>
      <c r="TQX50" s="83"/>
      <c r="TQY50" s="83"/>
      <c r="TQZ50" s="83"/>
      <c r="TRA50" s="83"/>
      <c r="TRB50" s="83"/>
      <c r="TRC50" s="83"/>
      <c r="TRD50" s="83"/>
      <c r="TRE50" s="83"/>
      <c r="TRF50" s="83"/>
      <c r="TRG50" s="83"/>
      <c r="TRH50" s="83"/>
      <c r="TRI50" s="83"/>
      <c r="TRJ50" s="83"/>
      <c r="TRK50" s="83"/>
      <c r="TRL50" s="83"/>
      <c r="TRM50" s="83"/>
      <c r="TRN50" s="83"/>
      <c r="TRO50" s="83"/>
      <c r="TRP50" s="83"/>
      <c r="TRQ50" s="83"/>
      <c r="TRR50" s="83"/>
      <c r="TRS50" s="83"/>
      <c r="TRT50" s="83"/>
      <c r="TRU50" s="83"/>
      <c r="TRV50" s="83"/>
      <c r="TRW50" s="83"/>
      <c r="TRX50" s="83"/>
      <c r="TRY50" s="83"/>
      <c r="TRZ50" s="83"/>
      <c r="TSA50" s="83"/>
      <c r="TSB50" s="83"/>
      <c r="TSC50" s="83"/>
      <c r="TSD50" s="83"/>
      <c r="TSE50" s="83"/>
      <c r="TSF50" s="83"/>
      <c r="TSG50" s="83"/>
      <c r="TSH50" s="83"/>
      <c r="TSI50" s="83"/>
      <c r="TSJ50" s="83"/>
      <c r="TSK50" s="83"/>
      <c r="TSL50" s="83"/>
      <c r="TSM50" s="83"/>
      <c r="TSN50" s="83"/>
      <c r="TSO50" s="83"/>
      <c r="TSP50" s="83"/>
      <c r="TSQ50" s="83"/>
      <c r="TSR50" s="83"/>
      <c r="TSS50" s="83"/>
      <c r="TST50" s="83"/>
      <c r="TSU50" s="83"/>
      <c r="TSV50" s="83"/>
      <c r="TSW50" s="83"/>
      <c r="TSX50" s="83"/>
      <c r="TSY50" s="83"/>
      <c r="TSZ50" s="83"/>
      <c r="TTA50" s="83"/>
      <c r="TTB50" s="83"/>
      <c r="TTC50" s="83"/>
      <c r="TTD50" s="83"/>
      <c r="TTE50" s="83"/>
      <c r="TTF50" s="83"/>
      <c r="TTG50" s="83"/>
      <c r="TTH50" s="83"/>
      <c r="TTI50" s="83"/>
      <c r="TTJ50" s="83"/>
      <c r="TTK50" s="83"/>
      <c r="TTL50" s="83"/>
      <c r="TTM50" s="83"/>
      <c r="TTN50" s="83"/>
      <c r="TTO50" s="83"/>
      <c r="TTP50" s="83"/>
      <c r="TTQ50" s="83"/>
      <c r="TTR50" s="83"/>
      <c r="TTS50" s="83"/>
      <c r="TTT50" s="83"/>
      <c r="TTU50" s="83"/>
      <c r="TTV50" s="83"/>
      <c r="TTW50" s="83"/>
      <c r="TTX50" s="83"/>
      <c r="TTY50" s="83"/>
      <c r="TTZ50" s="83"/>
      <c r="TUA50" s="83"/>
      <c r="TUB50" s="83"/>
      <c r="TUC50" s="83"/>
      <c r="TUD50" s="83"/>
      <c r="TUE50" s="83"/>
      <c r="TUF50" s="83"/>
      <c r="TUG50" s="83"/>
      <c r="TUH50" s="83"/>
      <c r="TUI50" s="83"/>
      <c r="TUJ50" s="83"/>
      <c r="TUK50" s="83"/>
      <c r="TUL50" s="83"/>
      <c r="TUM50" s="83"/>
      <c r="TUN50" s="83"/>
      <c r="TUO50" s="83"/>
      <c r="TUP50" s="83"/>
      <c r="TUQ50" s="83"/>
      <c r="TUR50" s="83"/>
      <c r="TUS50" s="83"/>
      <c r="TUT50" s="83"/>
      <c r="TUU50" s="83"/>
      <c r="TUV50" s="83"/>
      <c r="TUW50" s="83"/>
      <c r="TUX50" s="83"/>
      <c r="TUY50" s="83"/>
      <c r="TUZ50" s="83"/>
      <c r="TVA50" s="83"/>
      <c r="TVB50" s="83"/>
      <c r="TVC50" s="83"/>
      <c r="TVD50" s="83"/>
      <c r="TVE50" s="83"/>
      <c r="TVF50" s="83"/>
      <c r="TVG50" s="83"/>
      <c r="TVH50" s="83"/>
      <c r="TVI50" s="83"/>
      <c r="TVJ50" s="83"/>
      <c r="TVK50" s="83"/>
      <c r="TVL50" s="83"/>
      <c r="TVM50" s="83"/>
      <c r="TVN50" s="83"/>
      <c r="TVO50" s="83"/>
      <c r="TVP50" s="83"/>
      <c r="TVQ50" s="83"/>
      <c r="TVR50" s="83"/>
      <c r="TVS50" s="83"/>
      <c r="TVT50" s="83"/>
      <c r="TVU50" s="83"/>
      <c r="TVV50" s="83"/>
      <c r="TVW50" s="83"/>
      <c r="TVX50" s="83"/>
      <c r="TVY50" s="83"/>
      <c r="TVZ50" s="83"/>
      <c r="TWA50" s="83"/>
      <c r="TWB50" s="83"/>
      <c r="TWC50" s="83"/>
      <c r="TWD50" s="83"/>
      <c r="TWE50" s="83"/>
      <c r="TWF50" s="83"/>
      <c r="TWG50" s="83"/>
      <c r="TWH50" s="83"/>
      <c r="TWI50" s="83"/>
      <c r="TWJ50" s="83"/>
      <c r="TWK50" s="83"/>
      <c r="TWL50" s="83"/>
      <c r="TWM50" s="83"/>
      <c r="TWN50" s="83"/>
      <c r="TWO50" s="83"/>
      <c r="TWP50" s="83"/>
      <c r="TWQ50" s="83"/>
      <c r="TWR50" s="83"/>
      <c r="TWS50" s="83"/>
      <c r="TWT50" s="83"/>
      <c r="TWU50" s="83"/>
      <c r="TWV50" s="83"/>
      <c r="TWW50" s="83"/>
      <c r="TWX50" s="83"/>
      <c r="TWY50" s="83"/>
      <c r="TWZ50" s="83"/>
      <c r="TXA50" s="83"/>
      <c r="TXB50" s="83"/>
      <c r="TXC50" s="83"/>
      <c r="TXD50" s="83"/>
      <c r="TXE50" s="83"/>
      <c r="TXF50" s="83"/>
      <c r="TXG50" s="83"/>
      <c r="TXH50" s="83"/>
      <c r="TXI50" s="83"/>
      <c r="TXJ50" s="83"/>
      <c r="TXK50" s="83"/>
      <c r="TXL50" s="83"/>
      <c r="TXM50" s="83"/>
      <c r="TXN50" s="83"/>
      <c r="TXO50" s="83"/>
      <c r="TXP50" s="83"/>
      <c r="TXQ50" s="83"/>
      <c r="TXR50" s="83"/>
      <c r="TXS50" s="83"/>
      <c r="TXT50" s="83"/>
      <c r="TXU50" s="83"/>
      <c r="TXV50" s="83"/>
      <c r="TXW50" s="83"/>
      <c r="TXX50" s="83"/>
      <c r="TXY50" s="83"/>
      <c r="TXZ50" s="83"/>
      <c r="TYA50" s="83"/>
      <c r="TYB50" s="83"/>
      <c r="TYC50" s="83"/>
      <c r="TYD50" s="83"/>
      <c r="TYE50" s="83"/>
      <c r="TYF50" s="83"/>
      <c r="TYG50" s="83"/>
      <c r="TYH50" s="83"/>
      <c r="TYI50" s="83"/>
      <c r="TYJ50" s="83"/>
      <c r="TYK50" s="83"/>
      <c r="TYL50" s="83"/>
      <c r="TYM50" s="83"/>
      <c r="TYN50" s="83"/>
      <c r="TYO50" s="83"/>
      <c r="TYP50" s="83"/>
      <c r="TYQ50" s="83"/>
      <c r="TYR50" s="83"/>
      <c r="TYS50" s="83"/>
      <c r="TYT50" s="83"/>
      <c r="TYU50" s="83"/>
      <c r="TYV50" s="83"/>
      <c r="TYW50" s="83"/>
      <c r="TYX50" s="83"/>
      <c r="TYY50" s="83"/>
      <c r="TYZ50" s="83"/>
      <c r="TZA50" s="83"/>
      <c r="TZB50" s="83"/>
      <c r="TZC50" s="83"/>
      <c r="TZD50" s="83"/>
      <c r="TZE50" s="83"/>
      <c r="TZF50" s="83"/>
      <c r="TZG50" s="83"/>
      <c r="TZH50" s="83"/>
      <c r="TZI50" s="83"/>
      <c r="TZJ50" s="83"/>
      <c r="TZK50" s="83"/>
      <c r="TZL50" s="83"/>
      <c r="TZM50" s="83"/>
      <c r="TZN50" s="83"/>
      <c r="TZO50" s="83"/>
      <c r="TZP50" s="83"/>
      <c r="TZQ50" s="83"/>
      <c r="TZR50" s="83"/>
      <c r="TZS50" s="83"/>
      <c r="TZT50" s="83"/>
      <c r="TZU50" s="83"/>
      <c r="TZV50" s="83"/>
      <c r="TZW50" s="83"/>
      <c r="TZX50" s="83"/>
      <c r="TZY50" s="83"/>
      <c r="TZZ50" s="83"/>
      <c r="UAA50" s="83"/>
      <c r="UAB50" s="83"/>
      <c r="UAC50" s="83"/>
      <c r="UAD50" s="83"/>
      <c r="UAE50" s="83"/>
      <c r="UAF50" s="83"/>
      <c r="UAG50" s="83"/>
      <c r="UAH50" s="83"/>
      <c r="UAI50" s="83"/>
      <c r="UAJ50" s="83"/>
      <c r="UAK50" s="83"/>
      <c r="UAL50" s="83"/>
      <c r="UAM50" s="83"/>
      <c r="UAN50" s="83"/>
      <c r="UAO50" s="83"/>
      <c r="UAP50" s="83"/>
      <c r="UAQ50" s="83"/>
      <c r="UAR50" s="83"/>
      <c r="UAS50" s="83"/>
      <c r="UAT50" s="83"/>
      <c r="UAU50" s="83"/>
      <c r="UAV50" s="83"/>
      <c r="UAW50" s="83"/>
      <c r="UAX50" s="83"/>
      <c r="UAY50" s="83"/>
      <c r="UAZ50" s="83"/>
      <c r="UBA50" s="83"/>
      <c r="UBB50" s="83"/>
      <c r="UBC50" s="83"/>
      <c r="UBD50" s="83"/>
      <c r="UBE50" s="83"/>
      <c r="UBF50" s="83"/>
      <c r="UBG50" s="83"/>
      <c r="UBH50" s="83"/>
      <c r="UBI50" s="83"/>
      <c r="UBJ50" s="83"/>
      <c r="UBK50" s="83"/>
      <c r="UBL50" s="83"/>
      <c r="UBM50" s="83"/>
      <c r="UBN50" s="83"/>
      <c r="UBO50" s="83"/>
      <c r="UBP50" s="83"/>
      <c r="UBQ50" s="83"/>
      <c r="UBR50" s="83"/>
      <c r="UBS50" s="83"/>
      <c r="UBT50" s="83"/>
      <c r="UBU50" s="83"/>
      <c r="UBV50" s="83"/>
      <c r="UBW50" s="83"/>
      <c r="UBX50" s="83"/>
      <c r="UBY50" s="83"/>
      <c r="UBZ50" s="83"/>
      <c r="UCA50" s="83"/>
      <c r="UCB50" s="83"/>
      <c r="UCC50" s="83"/>
      <c r="UCD50" s="83"/>
      <c r="UCE50" s="83"/>
      <c r="UCF50" s="83"/>
      <c r="UCG50" s="83"/>
      <c r="UCH50" s="83"/>
      <c r="UCI50" s="83"/>
      <c r="UCJ50" s="83"/>
      <c r="UCK50" s="83"/>
      <c r="UCL50" s="83"/>
      <c r="UCM50" s="83"/>
      <c r="UCN50" s="83"/>
      <c r="UCO50" s="83"/>
      <c r="UCP50" s="83"/>
      <c r="UCQ50" s="83"/>
      <c r="UCR50" s="83"/>
      <c r="UCS50" s="83"/>
      <c r="UCT50" s="83"/>
      <c r="UCU50" s="83"/>
      <c r="UCV50" s="83"/>
      <c r="UCW50" s="83"/>
      <c r="UCX50" s="83"/>
      <c r="UCY50" s="83"/>
      <c r="UCZ50" s="83"/>
      <c r="UDA50" s="83"/>
      <c r="UDB50" s="83"/>
      <c r="UDC50" s="83"/>
      <c r="UDD50" s="83"/>
      <c r="UDE50" s="83"/>
      <c r="UDF50" s="83"/>
      <c r="UDG50" s="83"/>
      <c r="UDH50" s="83"/>
      <c r="UDI50" s="83"/>
      <c r="UDJ50" s="83"/>
      <c r="UDK50" s="83"/>
      <c r="UDL50" s="83"/>
      <c r="UDM50" s="83"/>
      <c r="UDN50" s="83"/>
      <c r="UDO50" s="83"/>
      <c r="UDP50" s="83"/>
      <c r="UDQ50" s="83"/>
      <c r="UDR50" s="83"/>
      <c r="UDS50" s="83"/>
      <c r="UDT50" s="83"/>
      <c r="UDU50" s="83"/>
      <c r="UDV50" s="83"/>
      <c r="UDW50" s="83"/>
      <c r="UDX50" s="83"/>
      <c r="UDY50" s="83"/>
      <c r="UDZ50" s="83"/>
      <c r="UEA50" s="83"/>
      <c r="UEB50" s="83"/>
      <c r="UEC50" s="83"/>
      <c r="UED50" s="83"/>
      <c r="UEE50" s="83"/>
      <c r="UEF50" s="83"/>
      <c r="UEG50" s="83"/>
      <c r="UEH50" s="83"/>
      <c r="UEI50" s="83"/>
      <c r="UEJ50" s="83"/>
      <c r="UEK50" s="83"/>
      <c r="UEL50" s="83"/>
      <c r="UEM50" s="83"/>
      <c r="UEN50" s="83"/>
      <c r="UEO50" s="83"/>
      <c r="UEP50" s="83"/>
      <c r="UEQ50" s="83"/>
      <c r="UER50" s="83"/>
      <c r="UES50" s="83"/>
      <c r="UET50" s="83"/>
      <c r="UEU50" s="83"/>
      <c r="UEV50" s="83"/>
      <c r="UEW50" s="83"/>
      <c r="UEX50" s="83"/>
      <c r="UEY50" s="83"/>
      <c r="UEZ50" s="83"/>
      <c r="UFA50" s="83"/>
      <c r="UFB50" s="83"/>
      <c r="UFC50" s="83"/>
      <c r="UFD50" s="83"/>
      <c r="UFE50" s="83"/>
      <c r="UFF50" s="83"/>
      <c r="UFG50" s="83"/>
      <c r="UFH50" s="83"/>
      <c r="UFI50" s="83"/>
      <c r="UFJ50" s="83"/>
      <c r="UFK50" s="83"/>
      <c r="UFL50" s="83"/>
      <c r="UFM50" s="83"/>
      <c r="UFN50" s="83"/>
      <c r="UFO50" s="83"/>
      <c r="UFP50" s="83"/>
      <c r="UFQ50" s="83"/>
      <c r="UFR50" s="83"/>
      <c r="UFS50" s="83"/>
      <c r="UFT50" s="83"/>
      <c r="UFU50" s="83"/>
      <c r="UFV50" s="83"/>
      <c r="UFW50" s="83"/>
      <c r="UFX50" s="83"/>
      <c r="UFY50" s="83"/>
      <c r="UFZ50" s="83"/>
      <c r="UGA50" s="83"/>
      <c r="UGB50" s="83"/>
      <c r="UGC50" s="83"/>
      <c r="UGD50" s="83"/>
      <c r="UGE50" s="83"/>
      <c r="UGF50" s="83"/>
      <c r="UGG50" s="83"/>
      <c r="UGH50" s="83"/>
      <c r="UGI50" s="83"/>
      <c r="UGJ50" s="83"/>
      <c r="UGK50" s="83"/>
      <c r="UGL50" s="83"/>
      <c r="UGM50" s="83"/>
      <c r="UGN50" s="83"/>
      <c r="UGO50" s="83"/>
      <c r="UGP50" s="83"/>
      <c r="UGQ50" s="83"/>
      <c r="UGR50" s="83"/>
      <c r="UGS50" s="83"/>
      <c r="UGT50" s="83"/>
      <c r="UGU50" s="83"/>
      <c r="UGV50" s="83"/>
      <c r="UGW50" s="83"/>
      <c r="UGX50" s="83"/>
      <c r="UGY50" s="83"/>
      <c r="UGZ50" s="83"/>
      <c r="UHA50" s="83"/>
      <c r="UHB50" s="83"/>
      <c r="UHC50" s="83"/>
      <c r="UHD50" s="83"/>
      <c r="UHE50" s="83"/>
      <c r="UHF50" s="83"/>
      <c r="UHG50" s="83"/>
      <c r="UHH50" s="83"/>
      <c r="UHI50" s="83"/>
      <c r="UHJ50" s="83"/>
      <c r="UHK50" s="83"/>
      <c r="UHL50" s="83"/>
      <c r="UHM50" s="83"/>
      <c r="UHN50" s="83"/>
      <c r="UHO50" s="83"/>
      <c r="UHP50" s="83"/>
      <c r="UHQ50" s="83"/>
      <c r="UHR50" s="83"/>
      <c r="UHS50" s="83"/>
      <c r="UHT50" s="83"/>
      <c r="UHU50" s="83"/>
      <c r="UHV50" s="83"/>
      <c r="UHW50" s="83"/>
      <c r="UHX50" s="83"/>
      <c r="UHY50" s="83"/>
      <c r="UHZ50" s="83"/>
      <c r="UIA50" s="83"/>
      <c r="UIB50" s="83"/>
      <c r="UIC50" s="83"/>
      <c r="UID50" s="83"/>
      <c r="UIE50" s="83"/>
      <c r="UIF50" s="83"/>
      <c r="UIG50" s="83"/>
      <c r="UIH50" s="83"/>
      <c r="UII50" s="83"/>
      <c r="UIJ50" s="83"/>
      <c r="UIK50" s="83"/>
      <c r="UIL50" s="83"/>
      <c r="UIM50" s="83"/>
      <c r="UIN50" s="83"/>
      <c r="UIO50" s="83"/>
      <c r="UIP50" s="83"/>
      <c r="UIQ50" s="83"/>
      <c r="UIR50" s="83"/>
      <c r="UIS50" s="83"/>
      <c r="UIT50" s="83"/>
      <c r="UIU50" s="83"/>
      <c r="UIV50" s="83"/>
      <c r="UIW50" s="83"/>
      <c r="UIX50" s="83"/>
      <c r="UIY50" s="83"/>
      <c r="UIZ50" s="83"/>
      <c r="UJA50" s="83"/>
      <c r="UJB50" s="83"/>
      <c r="UJC50" s="83"/>
      <c r="UJD50" s="83"/>
      <c r="UJE50" s="83"/>
      <c r="UJF50" s="83"/>
      <c r="UJG50" s="83"/>
      <c r="UJH50" s="83"/>
      <c r="UJI50" s="83"/>
      <c r="UJJ50" s="83"/>
      <c r="UJK50" s="83"/>
      <c r="UJL50" s="83"/>
      <c r="UJM50" s="83"/>
      <c r="UJN50" s="83"/>
      <c r="UJO50" s="83"/>
      <c r="UJP50" s="83"/>
      <c r="UJQ50" s="83"/>
      <c r="UJR50" s="83"/>
      <c r="UJS50" s="83"/>
      <c r="UJT50" s="83"/>
      <c r="UJU50" s="83"/>
      <c r="UJV50" s="83"/>
      <c r="UJW50" s="83"/>
      <c r="UJX50" s="83"/>
      <c r="UJY50" s="83"/>
      <c r="UJZ50" s="83"/>
      <c r="UKA50" s="83"/>
      <c r="UKB50" s="83"/>
      <c r="UKC50" s="83"/>
      <c r="UKD50" s="83"/>
      <c r="UKE50" s="83"/>
      <c r="UKF50" s="83"/>
      <c r="UKG50" s="83"/>
      <c r="UKH50" s="83"/>
      <c r="UKI50" s="83"/>
      <c r="UKJ50" s="83"/>
      <c r="UKK50" s="83"/>
      <c r="UKL50" s="83"/>
      <c r="UKM50" s="83"/>
      <c r="UKN50" s="83"/>
      <c r="UKO50" s="83"/>
      <c r="UKP50" s="83"/>
      <c r="UKQ50" s="83"/>
      <c r="UKR50" s="83"/>
      <c r="UKS50" s="83"/>
      <c r="UKT50" s="83"/>
      <c r="UKU50" s="83"/>
      <c r="UKV50" s="83"/>
      <c r="UKW50" s="83"/>
      <c r="UKX50" s="83"/>
      <c r="UKY50" s="83"/>
      <c r="UKZ50" s="83"/>
      <c r="ULA50" s="83"/>
      <c r="ULB50" s="83"/>
      <c r="ULC50" s="83"/>
      <c r="ULD50" s="83"/>
      <c r="ULE50" s="83"/>
      <c r="ULF50" s="83"/>
      <c r="ULG50" s="83"/>
      <c r="ULH50" s="83"/>
      <c r="ULI50" s="83"/>
      <c r="ULJ50" s="83"/>
      <c r="ULK50" s="83"/>
      <c r="ULL50" s="83"/>
      <c r="ULM50" s="83"/>
      <c r="ULN50" s="83"/>
      <c r="ULO50" s="83"/>
      <c r="ULP50" s="83"/>
      <c r="ULQ50" s="83"/>
      <c r="ULR50" s="83"/>
      <c r="ULS50" s="83"/>
      <c r="ULT50" s="83"/>
      <c r="ULU50" s="83"/>
      <c r="ULV50" s="83"/>
      <c r="ULW50" s="83"/>
      <c r="ULX50" s="83"/>
      <c r="ULY50" s="83"/>
      <c r="ULZ50" s="83"/>
      <c r="UMA50" s="83"/>
      <c r="UMB50" s="83"/>
      <c r="UMC50" s="83"/>
      <c r="UMD50" s="83"/>
      <c r="UME50" s="83"/>
      <c r="UMF50" s="83"/>
      <c r="UMG50" s="83"/>
      <c r="UMH50" s="83"/>
      <c r="UMI50" s="83"/>
      <c r="UMJ50" s="83"/>
      <c r="UMK50" s="83"/>
      <c r="UML50" s="83"/>
      <c r="UMM50" s="83"/>
      <c r="UMN50" s="83"/>
      <c r="UMO50" s="83"/>
      <c r="UMP50" s="83"/>
      <c r="UMQ50" s="83"/>
      <c r="UMR50" s="83"/>
      <c r="UMS50" s="83"/>
      <c r="UMT50" s="83"/>
      <c r="UMU50" s="83"/>
      <c r="UMV50" s="83"/>
      <c r="UMW50" s="83"/>
      <c r="UMX50" s="83"/>
      <c r="UMY50" s="83"/>
      <c r="UMZ50" s="83"/>
      <c r="UNA50" s="83"/>
      <c r="UNB50" s="83"/>
      <c r="UNC50" s="83"/>
      <c r="UND50" s="83"/>
      <c r="UNE50" s="83"/>
      <c r="UNF50" s="83"/>
      <c r="UNG50" s="83"/>
      <c r="UNH50" s="83"/>
      <c r="UNI50" s="83"/>
      <c r="UNJ50" s="83"/>
      <c r="UNK50" s="83"/>
      <c r="UNL50" s="83"/>
      <c r="UNM50" s="83"/>
      <c r="UNN50" s="83"/>
      <c r="UNO50" s="83"/>
      <c r="UNP50" s="83"/>
      <c r="UNQ50" s="83"/>
      <c r="UNR50" s="83"/>
      <c r="UNS50" s="83"/>
      <c r="UNT50" s="83"/>
      <c r="UNU50" s="83"/>
      <c r="UNV50" s="83"/>
      <c r="UNW50" s="83"/>
      <c r="UNX50" s="83"/>
      <c r="UNY50" s="83"/>
      <c r="UNZ50" s="83"/>
      <c r="UOA50" s="83"/>
      <c r="UOB50" s="83"/>
      <c r="UOC50" s="83"/>
      <c r="UOD50" s="83"/>
      <c r="UOE50" s="83"/>
      <c r="UOF50" s="83"/>
      <c r="UOG50" s="83"/>
      <c r="UOH50" s="83"/>
      <c r="UOI50" s="83"/>
      <c r="UOJ50" s="83"/>
      <c r="UOK50" s="83"/>
      <c r="UOL50" s="83"/>
      <c r="UOM50" s="83"/>
      <c r="UON50" s="83"/>
      <c r="UOO50" s="83"/>
      <c r="UOP50" s="83"/>
      <c r="UOQ50" s="83"/>
      <c r="UOR50" s="83"/>
      <c r="UOS50" s="83"/>
      <c r="UOT50" s="83"/>
      <c r="UOU50" s="83"/>
      <c r="UOV50" s="83"/>
      <c r="UOW50" s="83"/>
      <c r="UOX50" s="83"/>
      <c r="UOY50" s="83"/>
      <c r="UOZ50" s="83"/>
      <c r="UPA50" s="83"/>
      <c r="UPB50" s="83"/>
      <c r="UPC50" s="83"/>
      <c r="UPD50" s="83"/>
      <c r="UPE50" s="83"/>
      <c r="UPF50" s="83"/>
      <c r="UPG50" s="83"/>
      <c r="UPH50" s="83"/>
      <c r="UPI50" s="83"/>
      <c r="UPJ50" s="83"/>
      <c r="UPK50" s="83"/>
      <c r="UPL50" s="83"/>
      <c r="UPM50" s="83"/>
      <c r="UPN50" s="83"/>
      <c r="UPO50" s="83"/>
      <c r="UPP50" s="83"/>
      <c r="UPQ50" s="83"/>
      <c r="UPR50" s="83"/>
      <c r="UPS50" s="83"/>
      <c r="UPT50" s="83"/>
      <c r="UPU50" s="83"/>
      <c r="UPV50" s="83"/>
      <c r="UPW50" s="83"/>
      <c r="UPX50" s="83"/>
      <c r="UPY50" s="83"/>
      <c r="UPZ50" s="83"/>
      <c r="UQA50" s="83"/>
      <c r="UQB50" s="83"/>
      <c r="UQC50" s="83"/>
      <c r="UQD50" s="83"/>
      <c r="UQE50" s="83"/>
      <c r="UQF50" s="83"/>
      <c r="UQG50" s="83"/>
      <c r="UQH50" s="83"/>
      <c r="UQI50" s="83"/>
      <c r="UQJ50" s="83"/>
      <c r="UQK50" s="83"/>
      <c r="UQL50" s="83"/>
      <c r="UQM50" s="83"/>
      <c r="UQN50" s="83"/>
      <c r="UQO50" s="83"/>
      <c r="UQP50" s="83"/>
      <c r="UQQ50" s="83"/>
      <c r="UQR50" s="83"/>
      <c r="UQS50" s="83"/>
      <c r="UQT50" s="83"/>
      <c r="UQU50" s="83"/>
      <c r="UQV50" s="83"/>
      <c r="UQW50" s="83"/>
      <c r="UQX50" s="83"/>
      <c r="UQY50" s="83"/>
      <c r="UQZ50" s="83"/>
      <c r="URA50" s="83"/>
      <c r="URB50" s="83"/>
      <c r="URC50" s="83"/>
      <c r="URD50" s="83"/>
      <c r="URE50" s="83"/>
      <c r="URF50" s="83"/>
      <c r="URG50" s="83"/>
      <c r="URH50" s="83"/>
      <c r="URI50" s="83"/>
      <c r="URJ50" s="83"/>
      <c r="URK50" s="83"/>
      <c r="URL50" s="83"/>
      <c r="URM50" s="83"/>
      <c r="URN50" s="83"/>
      <c r="URO50" s="83"/>
      <c r="URP50" s="83"/>
      <c r="URQ50" s="83"/>
      <c r="URR50" s="83"/>
      <c r="URS50" s="83"/>
      <c r="URT50" s="83"/>
      <c r="URU50" s="83"/>
      <c r="URV50" s="83"/>
      <c r="URW50" s="83"/>
      <c r="URX50" s="83"/>
      <c r="URY50" s="83"/>
      <c r="URZ50" s="83"/>
      <c r="USA50" s="83"/>
      <c r="USB50" s="83"/>
      <c r="USC50" s="83"/>
      <c r="USD50" s="83"/>
      <c r="USE50" s="83"/>
      <c r="USF50" s="83"/>
      <c r="USG50" s="83"/>
      <c r="USH50" s="83"/>
      <c r="USI50" s="83"/>
      <c r="USJ50" s="83"/>
      <c r="USK50" s="83"/>
      <c r="USL50" s="83"/>
      <c r="USM50" s="83"/>
      <c r="USN50" s="83"/>
      <c r="USO50" s="83"/>
      <c r="USP50" s="83"/>
      <c r="USQ50" s="83"/>
      <c r="USR50" s="83"/>
      <c r="USS50" s="83"/>
      <c r="UST50" s="83"/>
      <c r="USU50" s="83"/>
      <c r="USV50" s="83"/>
      <c r="USW50" s="83"/>
      <c r="USX50" s="83"/>
      <c r="USY50" s="83"/>
      <c r="USZ50" s="83"/>
      <c r="UTA50" s="83"/>
      <c r="UTB50" s="83"/>
      <c r="UTC50" s="83"/>
      <c r="UTD50" s="83"/>
      <c r="UTE50" s="83"/>
      <c r="UTF50" s="83"/>
      <c r="UTG50" s="83"/>
      <c r="UTH50" s="83"/>
      <c r="UTI50" s="83"/>
      <c r="UTJ50" s="83"/>
      <c r="UTK50" s="83"/>
      <c r="UTL50" s="83"/>
      <c r="UTM50" s="83"/>
      <c r="UTN50" s="83"/>
      <c r="UTO50" s="83"/>
      <c r="UTP50" s="83"/>
      <c r="UTQ50" s="83"/>
      <c r="UTR50" s="83"/>
      <c r="UTS50" s="83"/>
      <c r="UTT50" s="83"/>
      <c r="UTU50" s="83"/>
      <c r="UTV50" s="83"/>
      <c r="UTW50" s="83"/>
      <c r="UTX50" s="83"/>
      <c r="UTY50" s="83"/>
      <c r="UTZ50" s="83"/>
      <c r="UUA50" s="83"/>
      <c r="UUB50" s="83"/>
      <c r="UUC50" s="83"/>
      <c r="UUD50" s="83"/>
      <c r="UUE50" s="83"/>
      <c r="UUF50" s="83"/>
      <c r="UUG50" s="83"/>
      <c r="UUH50" s="83"/>
      <c r="UUI50" s="83"/>
      <c r="UUJ50" s="83"/>
      <c r="UUK50" s="83"/>
      <c r="UUL50" s="83"/>
      <c r="UUM50" s="83"/>
      <c r="UUN50" s="83"/>
      <c r="UUO50" s="83"/>
      <c r="UUP50" s="83"/>
      <c r="UUQ50" s="83"/>
      <c r="UUR50" s="83"/>
      <c r="UUS50" s="83"/>
      <c r="UUT50" s="83"/>
      <c r="UUU50" s="83"/>
      <c r="UUV50" s="83"/>
      <c r="UUW50" s="83"/>
      <c r="UUX50" s="83"/>
      <c r="UUY50" s="83"/>
      <c r="UUZ50" s="83"/>
      <c r="UVA50" s="83"/>
      <c r="UVB50" s="83"/>
      <c r="UVC50" s="83"/>
      <c r="UVD50" s="83"/>
      <c r="UVE50" s="83"/>
      <c r="UVF50" s="83"/>
      <c r="UVG50" s="83"/>
      <c r="UVH50" s="83"/>
      <c r="UVI50" s="83"/>
      <c r="UVJ50" s="83"/>
      <c r="UVK50" s="83"/>
      <c r="UVL50" s="83"/>
      <c r="UVM50" s="83"/>
      <c r="UVN50" s="83"/>
      <c r="UVO50" s="83"/>
      <c r="UVP50" s="83"/>
      <c r="UVQ50" s="83"/>
      <c r="UVR50" s="83"/>
      <c r="UVS50" s="83"/>
      <c r="UVT50" s="83"/>
      <c r="UVU50" s="83"/>
      <c r="UVV50" s="83"/>
      <c r="UVW50" s="83"/>
      <c r="UVX50" s="83"/>
      <c r="UVY50" s="83"/>
      <c r="UVZ50" s="83"/>
      <c r="UWA50" s="83"/>
      <c r="UWB50" s="83"/>
      <c r="UWC50" s="83"/>
      <c r="UWD50" s="83"/>
      <c r="UWE50" s="83"/>
      <c r="UWF50" s="83"/>
      <c r="UWG50" s="83"/>
      <c r="UWH50" s="83"/>
      <c r="UWI50" s="83"/>
      <c r="UWJ50" s="83"/>
      <c r="UWK50" s="83"/>
      <c r="UWL50" s="83"/>
      <c r="UWM50" s="83"/>
      <c r="UWN50" s="83"/>
      <c r="UWO50" s="83"/>
      <c r="UWP50" s="83"/>
      <c r="UWQ50" s="83"/>
      <c r="UWR50" s="83"/>
      <c r="UWS50" s="83"/>
      <c r="UWT50" s="83"/>
      <c r="UWU50" s="83"/>
      <c r="UWV50" s="83"/>
      <c r="UWW50" s="83"/>
      <c r="UWX50" s="83"/>
      <c r="UWY50" s="83"/>
      <c r="UWZ50" s="83"/>
      <c r="UXA50" s="83"/>
      <c r="UXB50" s="83"/>
      <c r="UXC50" s="83"/>
      <c r="UXD50" s="83"/>
      <c r="UXE50" s="83"/>
      <c r="UXF50" s="83"/>
      <c r="UXG50" s="83"/>
      <c r="UXH50" s="83"/>
      <c r="UXI50" s="83"/>
      <c r="UXJ50" s="83"/>
      <c r="UXK50" s="83"/>
      <c r="UXL50" s="83"/>
      <c r="UXM50" s="83"/>
      <c r="UXN50" s="83"/>
      <c r="UXO50" s="83"/>
      <c r="UXP50" s="83"/>
      <c r="UXQ50" s="83"/>
      <c r="UXR50" s="83"/>
      <c r="UXS50" s="83"/>
      <c r="UXT50" s="83"/>
      <c r="UXU50" s="83"/>
      <c r="UXV50" s="83"/>
      <c r="UXW50" s="83"/>
      <c r="UXX50" s="83"/>
      <c r="UXY50" s="83"/>
      <c r="UXZ50" s="83"/>
      <c r="UYA50" s="83"/>
      <c r="UYB50" s="83"/>
      <c r="UYC50" s="83"/>
      <c r="UYD50" s="83"/>
      <c r="UYE50" s="83"/>
      <c r="UYF50" s="83"/>
      <c r="UYG50" s="83"/>
      <c r="UYH50" s="83"/>
      <c r="UYI50" s="83"/>
      <c r="UYJ50" s="83"/>
      <c r="UYK50" s="83"/>
      <c r="UYL50" s="83"/>
      <c r="UYM50" s="83"/>
      <c r="UYN50" s="83"/>
      <c r="UYO50" s="83"/>
      <c r="UYP50" s="83"/>
      <c r="UYQ50" s="83"/>
      <c r="UYR50" s="83"/>
      <c r="UYS50" s="83"/>
      <c r="UYT50" s="83"/>
      <c r="UYU50" s="83"/>
      <c r="UYV50" s="83"/>
      <c r="UYW50" s="83"/>
      <c r="UYX50" s="83"/>
      <c r="UYY50" s="83"/>
      <c r="UYZ50" s="83"/>
      <c r="UZA50" s="83"/>
      <c r="UZB50" s="83"/>
      <c r="UZC50" s="83"/>
      <c r="UZD50" s="83"/>
      <c r="UZE50" s="83"/>
      <c r="UZF50" s="83"/>
      <c r="UZG50" s="83"/>
      <c r="UZH50" s="83"/>
      <c r="UZI50" s="83"/>
      <c r="UZJ50" s="83"/>
      <c r="UZK50" s="83"/>
      <c r="UZL50" s="83"/>
      <c r="UZM50" s="83"/>
      <c r="UZN50" s="83"/>
      <c r="UZO50" s="83"/>
      <c r="UZP50" s="83"/>
      <c r="UZQ50" s="83"/>
      <c r="UZR50" s="83"/>
      <c r="UZS50" s="83"/>
      <c r="UZT50" s="83"/>
      <c r="UZU50" s="83"/>
      <c r="UZV50" s="83"/>
      <c r="UZW50" s="83"/>
      <c r="UZX50" s="83"/>
      <c r="UZY50" s="83"/>
      <c r="UZZ50" s="83"/>
      <c r="VAA50" s="83"/>
      <c r="VAB50" s="83"/>
      <c r="VAC50" s="83"/>
      <c r="VAD50" s="83"/>
      <c r="VAE50" s="83"/>
      <c r="VAF50" s="83"/>
      <c r="VAG50" s="83"/>
      <c r="VAH50" s="83"/>
      <c r="VAI50" s="83"/>
      <c r="VAJ50" s="83"/>
      <c r="VAK50" s="83"/>
      <c r="VAL50" s="83"/>
      <c r="VAM50" s="83"/>
      <c r="VAN50" s="83"/>
      <c r="VAO50" s="83"/>
      <c r="VAP50" s="83"/>
      <c r="VAQ50" s="83"/>
      <c r="VAR50" s="83"/>
      <c r="VAS50" s="83"/>
      <c r="VAT50" s="83"/>
      <c r="VAU50" s="83"/>
      <c r="VAV50" s="83"/>
      <c r="VAW50" s="83"/>
      <c r="VAX50" s="83"/>
      <c r="VAY50" s="83"/>
      <c r="VAZ50" s="83"/>
      <c r="VBA50" s="83"/>
      <c r="VBB50" s="83"/>
      <c r="VBC50" s="83"/>
      <c r="VBD50" s="83"/>
      <c r="VBE50" s="83"/>
      <c r="VBF50" s="83"/>
      <c r="VBG50" s="83"/>
      <c r="VBH50" s="83"/>
      <c r="VBI50" s="83"/>
      <c r="VBJ50" s="83"/>
      <c r="VBK50" s="83"/>
      <c r="VBL50" s="83"/>
      <c r="VBM50" s="83"/>
      <c r="VBN50" s="83"/>
      <c r="VBO50" s="83"/>
      <c r="VBP50" s="83"/>
      <c r="VBQ50" s="83"/>
      <c r="VBR50" s="83"/>
      <c r="VBS50" s="83"/>
      <c r="VBT50" s="83"/>
      <c r="VBU50" s="83"/>
      <c r="VBV50" s="83"/>
      <c r="VBW50" s="83"/>
      <c r="VBX50" s="83"/>
      <c r="VBY50" s="83"/>
      <c r="VBZ50" s="83"/>
      <c r="VCA50" s="83"/>
      <c r="VCB50" s="83"/>
      <c r="VCC50" s="83"/>
      <c r="VCD50" s="83"/>
      <c r="VCE50" s="83"/>
      <c r="VCF50" s="83"/>
      <c r="VCG50" s="83"/>
      <c r="VCH50" s="83"/>
      <c r="VCI50" s="83"/>
      <c r="VCJ50" s="83"/>
      <c r="VCK50" s="83"/>
      <c r="VCL50" s="83"/>
      <c r="VCM50" s="83"/>
      <c r="VCN50" s="83"/>
      <c r="VCO50" s="83"/>
      <c r="VCP50" s="83"/>
      <c r="VCQ50" s="83"/>
      <c r="VCR50" s="83"/>
      <c r="VCS50" s="83"/>
      <c r="VCT50" s="83"/>
      <c r="VCU50" s="83"/>
      <c r="VCV50" s="83"/>
      <c r="VCW50" s="83"/>
      <c r="VCX50" s="83"/>
      <c r="VCY50" s="83"/>
      <c r="VCZ50" s="83"/>
      <c r="VDA50" s="83"/>
      <c r="VDB50" s="83"/>
      <c r="VDC50" s="83"/>
      <c r="VDD50" s="83"/>
      <c r="VDE50" s="83"/>
      <c r="VDF50" s="83"/>
      <c r="VDG50" s="83"/>
      <c r="VDH50" s="83"/>
      <c r="VDI50" s="83"/>
      <c r="VDJ50" s="83"/>
      <c r="VDK50" s="83"/>
      <c r="VDL50" s="83"/>
      <c r="VDM50" s="83"/>
      <c r="VDN50" s="83"/>
      <c r="VDO50" s="83"/>
      <c r="VDP50" s="83"/>
      <c r="VDQ50" s="83"/>
      <c r="VDR50" s="83"/>
      <c r="VDS50" s="83"/>
      <c r="VDT50" s="83"/>
      <c r="VDU50" s="83"/>
      <c r="VDV50" s="83"/>
      <c r="VDW50" s="83"/>
      <c r="VDX50" s="83"/>
      <c r="VDY50" s="83"/>
      <c r="VDZ50" s="83"/>
      <c r="VEA50" s="83"/>
      <c r="VEB50" s="83"/>
      <c r="VEC50" s="83"/>
      <c r="VED50" s="83"/>
      <c r="VEE50" s="83"/>
      <c r="VEF50" s="83"/>
      <c r="VEG50" s="83"/>
      <c r="VEH50" s="83"/>
      <c r="VEI50" s="83"/>
      <c r="VEJ50" s="83"/>
      <c r="VEK50" s="83"/>
      <c r="VEL50" s="83"/>
      <c r="VEM50" s="83"/>
      <c r="VEN50" s="83"/>
      <c r="VEO50" s="83"/>
      <c r="VEP50" s="83"/>
      <c r="VEQ50" s="83"/>
      <c r="VER50" s="83"/>
      <c r="VES50" s="83"/>
      <c r="VET50" s="83"/>
      <c r="VEU50" s="83"/>
      <c r="VEV50" s="83"/>
      <c r="VEW50" s="83"/>
      <c r="VEX50" s="83"/>
      <c r="VEY50" s="83"/>
      <c r="VEZ50" s="83"/>
      <c r="VFA50" s="83"/>
      <c r="VFB50" s="83"/>
      <c r="VFC50" s="83"/>
      <c r="VFD50" s="83"/>
      <c r="VFE50" s="83"/>
      <c r="VFF50" s="83"/>
      <c r="VFG50" s="83"/>
      <c r="VFH50" s="83"/>
      <c r="VFI50" s="83"/>
      <c r="VFJ50" s="83"/>
      <c r="VFK50" s="83"/>
      <c r="VFL50" s="83"/>
      <c r="VFM50" s="83"/>
      <c r="VFN50" s="83"/>
      <c r="VFO50" s="83"/>
      <c r="VFP50" s="83"/>
      <c r="VFQ50" s="83"/>
      <c r="VFR50" s="83"/>
      <c r="VFS50" s="83"/>
      <c r="VFT50" s="83"/>
      <c r="VFU50" s="83"/>
      <c r="VFV50" s="83"/>
      <c r="VFW50" s="83"/>
      <c r="VFX50" s="83"/>
      <c r="VFY50" s="83"/>
      <c r="VFZ50" s="83"/>
      <c r="VGA50" s="83"/>
      <c r="VGB50" s="83"/>
      <c r="VGC50" s="83"/>
      <c r="VGD50" s="83"/>
      <c r="VGE50" s="83"/>
      <c r="VGF50" s="83"/>
      <c r="VGG50" s="83"/>
      <c r="VGH50" s="83"/>
      <c r="VGI50" s="83"/>
      <c r="VGJ50" s="83"/>
      <c r="VGK50" s="83"/>
      <c r="VGL50" s="83"/>
      <c r="VGM50" s="83"/>
      <c r="VGN50" s="83"/>
      <c r="VGO50" s="83"/>
      <c r="VGP50" s="83"/>
      <c r="VGQ50" s="83"/>
      <c r="VGR50" s="83"/>
      <c r="VGS50" s="83"/>
      <c r="VGT50" s="83"/>
      <c r="VGU50" s="83"/>
      <c r="VGV50" s="83"/>
      <c r="VGW50" s="83"/>
      <c r="VGX50" s="83"/>
      <c r="VGY50" s="83"/>
      <c r="VGZ50" s="83"/>
      <c r="VHA50" s="83"/>
      <c r="VHB50" s="83"/>
      <c r="VHC50" s="83"/>
      <c r="VHD50" s="83"/>
      <c r="VHE50" s="83"/>
      <c r="VHF50" s="83"/>
      <c r="VHG50" s="83"/>
      <c r="VHH50" s="83"/>
      <c r="VHI50" s="83"/>
      <c r="VHJ50" s="83"/>
      <c r="VHK50" s="83"/>
      <c r="VHL50" s="83"/>
      <c r="VHM50" s="83"/>
      <c r="VHN50" s="83"/>
      <c r="VHO50" s="83"/>
      <c r="VHP50" s="83"/>
      <c r="VHQ50" s="83"/>
      <c r="VHR50" s="83"/>
      <c r="VHS50" s="83"/>
      <c r="VHT50" s="83"/>
      <c r="VHU50" s="83"/>
      <c r="VHV50" s="83"/>
      <c r="VHW50" s="83"/>
      <c r="VHX50" s="83"/>
      <c r="VHY50" s="83"/>
      <c r="VHZ50" s="83"/>
      <c r="VIA50" s="83"/>
      <c r="VIB50" s="83"/>
      <c r="VIC50" s="83"/>
      <c r="VID50" s="83"/>
      <c r="VIE50" s="83"/>
      <c r="VIF50" s="83"/>
      <c r="VIG50" s="83"/>
      <c r="VIH50" s="83"/>
      <c r="VII50" s="83"/>
      <c r="VIJ50" s="83"/>
      <c r="VIK50" s="83"/>
      <c r="VIL50" s="83"/>
      <c r="VIM50" s="83"/>
      <c r="VIN50" s="83"/>
      <c r="VIO50" s="83"/>
      <c r="VIP50" s="83"/>
      <c r="VIQ50" s="83"/>
      <c r="VIR50" s="83"/>
      <c r="VIS50" s="83"/>
      <c r="VIT50" s="83"/>
      <c r="VIU50" s="83"/>
      <c r="VIV50" s="83"/>
      <c r="VIW50" s="83"/>
      <c r="VIX50" s="83"/>
      <c r="VIY50" s="83"/>
      <c r="VIZ50" s="83"/>
      <c r="VJA50" s="83"/>
      <c r="VJB50" s="83"/>
      <c r="VJC50" s="83"/>
      <c r="VJD50" s="83"/>
      <c r="VJE50" s="83"/>
      <c r="VJF50" s="83"/>
      <c r="VJG50" s="83"/>
      <c r="VJH50" s="83"/>
      <c r="VJI50" s="83"/>
      <c r="VJJ50" s="83"/>
      <c r="VJK50" s="83"/>
      <c r="VJL50" s="83"/>
      <c r="VJM50" s="83"/>
      <c r="VJN50" s="83"/>
      <c r="VJO50" s="83"/>
      <c r="VJP50" s="83"/>
      <c r="VJQ50" s="83"/>
      <c r="VJR50" s="83"/>
      <c r="VJS50" s="83"/>
      <c r="VJT50" s="83"/>
      <c r="VJU50" s="83"/>
      <c r="VJV50" s="83"/>
      <c r="VJW50" s="83"/>
      <c r="VJX50" s="83"/>
      <c r="VJY50" s="83"/>
      <c r="VJZ50" s="83"/>
      <c r="VKA50" s="83"/>
      <c r="VKB50" s="83"/>
      <c r="VKC50" s="83"/>
      <c r="VKD50" s="83"/>
      <c r="VKE50" s="83"/>
      <c r="VKF50" s="83"/>
      <c r="VKG50" s="83"/>
      <c r="VKH50" s="83"/>
      <c r="VKI50" s="83"/>
      <c r="VKJ50" s="83"/>
      <c r="VKK50" s="83"/>
      <c r="VKL50" s="83"/>
      <c r="VKM50" s="83"/>
      <c r="VKN50" s="83"/>
      <c r="VKO50" s="83"/>
      <c r="VKP50" s="83"/>
      <c r="VKQ50" s="83"/>
      <c r="VKR50" s="83"/>
      <c r="VKS50" s="83"/>
      <c r="VKT50" s="83"/>
      <c r="VKU50" s="83"/>
      <c r="VKV50" s="83"/>
      <c r="VKW50" s="83"/>
      <c r="VKX50" s="83"/>
      <c r="VKY50" s="83"/>
      <c r="VKZ50" s="83"/>
      <c r="VLA50" s="83"/>
      <c r="VLB50" s="83"/>
      <c r="VLC50" s="83"/>
      <c r="VLD50" s="83"/>
      <c r="VLE50" s="83"/>
      <c r="VLF50" s="83"/>
      <c r="VLG50" s="83"/>
      <c r="VLH50" s="83"/>
      <c r="VLI50" s="83"/>
      <c r="VLJ50" s="83"/>
      <c r="VLK50" s="83"/>
      <c r="VLL50" s="83"/>
      <c r="VLM50" s="83"/>
      <c r="VLN50" s="83"/>
      <c r="VLO50" s="83"/>
      <c r="VLP50" s="83"/>
      <c r="VLQ50" s="83"/>
      <c r="VLR50" s="83"/>
      <c r="VLS50" s="83"/>
      <c r="VLT50" s="83"/>
      <c r="VLU50" s="83"/>
      <c r="VLV50" s="83"/>
      <c r="VLW50" s="83"/>
      <c r="VLX50" s="83"/>
      <c r="VLY50" s="83"/>
      <c r="VLZ50" s="83"/>
      <c r="VMA50" s="83"/>
      <c r="VMB50" s="83"/>
      <c r="VMC50" s="83"/>
      <c r="VMD50" s="83"/>
      <c r="VME50" s="83"/>
      <c r="VMF50" s="83"/>
      <c r="VMG50" s="83"/>
      <c r="VMH50" s="83"/>
      <c r="VMI50" s="83"/>
      <c r="VMJ50" s="83"/>
      <c r="VMK50" s="83"/>
      <c r="VML50" s="83"/>
      <c r="VMM50" s="83"/>
      <c r="VMN50" s="83"/>
      <c r="VMO50" s="83"/>
      <c r="VMP50" s="83"/>
      <c r="VMQ50" s="83"/>
      <c r="VMR50" s="83"/>
      <c r="VMS50" s="83"/>
      <c r="VMT50" s="83"/>
      <c r="VMU50" s="83"/>
      <c r="VMV50" s="83"/>
      <c r="VMW50" s="83"/>
      <c r="VMX50" s="83"/>
      <c r="VMY50" s="83"/>
      <c r="VMZ50" s="83"/>
      <c r="VNA50" s="83"/>
      <c r="VNB50" s="83"/>
      <c r="VNC50" s="83"/>
      <c r="VND50" s="83"/>
      <c r="VNE50" s="83"/>
      <c r="VNF50" s="83"/>
      <c r="VNG50" s="83"/>
      <c r="VNH50" s="83"/>
      <c r="VNI50" s="83"/>
      <c r="VNJ50" s="83"/>
      <c r="VNK50" s="83"/>
      <c r="VNL50" s="83"/>
      <c r="VNM50" s="83"/>
      <c r="VNN50" s="83"/>
      <c r="VNO50" s="83"/>
      <c r="VNP50" s="83"/>
      <c r="VNQ50" s="83"/>
      <c r="VNR50" s="83"/>
      <c r="VNS50" s="83"/>
      <c r="VNT50" s="83"/>
      <c r="VNU50" s="83"/>
      <c r="VNV50" s="83"/>
      <c r="VNW50" s="83"/>
      <c r="VNX50" s="83"/>
      <c r="VNY50" s="83"/>
      <c r="VNZ50" s="83"/>
      <c r="VOA50" s="83"/>
      <c r="VOB50" s="83"/>
      <c r="VOC50" s="83"/>
      <c r="VOD50" s="83"/>
      <c r="VOE50" s="83"/>
      <c r="VOF50" s="83"/>
      <c r="VOG50" s="83"/>
      <c r="VOH50" s="83"/>
      <c r="VOI50" s="83"/>
      <c r="VOJ50" s="83"/>
      <c r="VOK50" s="83"/>
      <c r="VOL50" s="83"/>
      <c r="VOM50" s="83"/>
      <c r="VON50" s="83"/>
      <c r="VOO50" s="83"/>
      <c r="VOP50" s="83"/>
      <c r="VOQ50" s="83"/>
      <c r="VOR50" s="83"/>
      <c r="VOS50" s="83"/>
      <c r="VOT50" s="83"/>
      <c r="VOU50" s="83"/>
      <c r="VOV50" s="83"/>
      <c r="VOW50" s="83"/>
      <c r="VOX50" s="83"/>
      <c r="VOY50" s="83"/>
      <c r="VOZ50" s="83"/>
      <c r="VPA50" s="83"/>
      <c r="VPB50" s="83"/>
      <c r="VPC50" s="83"/>
      <c r="VPD50" s="83"/>
      <c r="VPE50" s="83"/>
      <c r="VPF50" s="83"/>
      <c r="VPG50" s="83"/>
      <c r="VPH50" s="83"/>
      <c r="VPI50" s="83"/>
      <c r="VPJ50" s="83"/>
      <c r="VPK50" s="83"/>
      <c r="VPL50" s="83"/>
      <c r="VPM50" s="83"/>
      <c r="VPN50" s="83"/>
      <c r="VPO50" s="83"/>
      <c r="VPP50" s="83"/>
      <c r="VPQ50" s="83"/>
      <c r="VPR50" s="83"/>
      <c r="VPS50" s="83"/>
      <c r="VPT50" s="83"/>
      <c r="VPU50" s="83"/>
      <c r="VPV50" s="83"/>
      <c r="VPW50" s="83"/>
      <c r="VPX50" s="83"/>
      <c r="VPY50" s="83"/>
      <c r="VPZ50" s="83"/>
      <c r="VQA50" s="83"/>
      <c r="VQB50" s="83"/>
      <c r="VQC50" s="83"/>
      <c r="VQD50" s="83"/>
      <c r="VQE50" s="83"/>
      <c r="VQF50" s="83"/>
      <c r="VQG50" s="83"/>
      <c r="VQH50" s="83"/>
      <c r="VQI50" s="83"/>
      <c r="VQJ50" s="83"/>
      <c r="VQK50" s="83"/>
      <c r="VQL50" s="83"/>
      <c r="VQM50" s="83"/>
      <c r="VQN50" s="83"/>
      <c r="VQO50" s="83"/>
      <c r="VQP50" s="83"/>
      <c r="VQQ50" s="83"/>
      <c r="VQR50" s="83"/>
      <c r="VQS50" s="83"/>
      <c r="VQT50" s="83"/>
      <c r="VQU50" s="83"/>
      <c r="VQV50" s="83"/>
      <c r="VQW50" s="83"/>
      <c r="VQX50" s="83"/>
      <c r="VQY50" s="83"/>
      <c r="VQZ50" s="83"/>
      <c r="VRA50" s="83"/>
      <c r="VRB50" s="83"/>
      <c r="VRC50" s="83"/>
      <c r="VRD50" s="83"/>
      <c r="VRE50" s="83"/>
      <c r="VRF50" s="83"/>
      <c r="VRG50" s="83"/>
      <c r="VRH50" s="83"/>
      <c r="VRI50" s="83"/>
      <c r="VRJ50" s="83"/>
      <c r="VRK50" s="83"/>
      <c r="VRL50" s="83"/>
      <c r="VRM50" s="83"/>
      <c r="VRN50" s="83"/>
      <c r="VRO50" s="83"/>
      <c r="VRP50" s="83"/>
      <c r="VRQ50" s="83"/>
      <c r="VRR50" s="83"/>
      <c r="VRS50" s="83"/>
      <c r="VRT50" s="83"/>
      <c r="VRU50" s="83"/>
      <c r="VRV50" s="83"/>
      <c r="VRW50" s="83"/>
      <c r="VRX50" s="83"/>
      <c r="VRY50" s="83"/>
      <c r="VRZ50" s="83"/>
      <c r="VSA50" s="83"/>
      <c r="VSB50" s="83"/>
      <c r="VSC50" s="83"/>
      <c r="VSD50" s="83"/>
      <c r="VSE50" s="83"/>
      <c r="VSF50" s="83"/>
      <c r="VSG50" s="83"/>
      <c r="VSH50" s="83"/>
      <c r="VSI50" s="83"/>
      <c r="VSJ50" s="83"/>
      <c r="VSK50" s="83"/>
      <c r="VSL50" s="83"/>
      <c r="VSM50" s="83"/>
      <c r="VSN50" s="83"/>
      <c r="VSO50" s="83"/>
      <c r="VSP50" s="83"/>
      <c r="VSQ50" s="83"/>
      <c r="VSR50" s="83"/>
      <c r="VSS50" s="83"/>
      <c r="VST50" s="83"/>
      <c r="VSU50" s="83"/>
      <c r="VSV50" s="83"/>
      <c r="VSW50" s="83"/>
      <c r="VSX50" s="83"/>
      <c r="VSY50" s="83"/>
      <c r="VSZ50" s="83"/>
      <c r="VTA50" s="83"/>
      <c r="VTB50" s="83"/>
      <c r="VTC50" s="83"/>
      <c r="VTD50" s="83"/>
      <c r="VTE50" s="83"/>
      <c r="VTF50" s="83"/>
      <c r="VTG50" s="83"/>
      <c r="VTH50" s="83"/>
      <c r="VTI50" s="83"/>
      <c r="VTJ50" s="83"/>
      <c r="VTK50" s="83"/>
      <c r="VTL50" s="83"/>
      <c r="VTM50" s="83"/>
      <c r="VTN50" s="83"/>
      <c r="VTO50" s="83"/>
      <c r="VTP50" s="83"/>
      <c r="VTQ50" s="83"/>
      <c r="VTR50" s="83"/>
      <c r="VTS50" s="83"/>
      <c r="VTT50" s="83"/>
      <c r="VTU50" s="83"/>
      <c r="VTV50" s="83"/>
      <c r="VTW50" s="83"/>
      <c r="VTX50" s="83"/>
      <c r="VTY50" s="83"/>
      <c r="VTZ50" s="83"/>
      <c r="VUA50" s="83"/>
      <c r="VUB50" s="83"/>
      <c r="VUC50" s="83"/>
      <c r="VUD50" s="83"/>
      <c r="VUE50" s="83"/>
      <c r="VUF50" s="83"/>
      <c r="VUG50" s="83"/>
      <c r="VUH50" s="83"/>
      <c r="VUI50" s="83"/>
      <c r="VUJ50" s="83"/>
      <c r="VUK50" s="83"/>
      <c r="VUL50" s="83"/>
      <c r="VUM50" s="83"/>
      <c r="VUN50" s="83"/>
      <c r="VUO50" s="83"/>
      <c r="VUP50" s="83"/>
      <c r="VUQ50" s="83"/>
      <c r="VUR50" s="83"/>
      <c r="VUS50" s="83"/>
      <c r="VUT50" s="83"/>
      <c r="VUU50" s="83"/>
      <c r="VUV50" s="83"/>
      <c r="VUW50" s="83"/>
      <c r="VUX50" s="83"/>
      <c r="VUY50" s="83"/>
      <c r="VUZ50" s="83"/>
      <c r="VVA50" s="83"/>
      <c r="VVB50" s="83"/>
      <c r="VVC50" s="83"/>
      <c r="VVD50" s="83"/>
      <c r="VVE50" s="83"/>
      <c r="VVF50" s="83"/>
      <c r="VVG50" s="83"/>
      <c r="VVH50" s="83"/>
      <c r="VVI50" s="83"/>
      <c r="VVJ50" s="83"/>
      <c r="VVK50" s="83"/>
      <c r="VVL50" s="83"/>
      <c r="VVM50" s="83"/>
      <c r="VVN50" s="83"/>
      <c r="VVO50" s="83"/>
      <c r="VVP50" s="83"/>
      <c r="VVQ50" s="83"/>
      <c r="VVR50" s="83"/>
      <c r="VVS50" s="83"/>
      <c r="VVT50" s="83"/>
      <c r="VVU50" s="83"/>
      <c r="VVV50" s="83"/>
      <c r="VVW50" s="83"/>
      <c r="VVX50" s="83"/>
      <c r="VVY50" s="83"/>
      <c r="VVZ50" s="83"/>
      <c r="VWA50" s="83"/>
      <c r="VWB50" s="83"/>
      <c r="VWC50" s="83"/>
      <c r="VWD50" s="83"/>
      <c r="VWE50" s="83"/>
      <c r="VWF50" s="83"/>
      <c r="VWG50" s="83"/>
      <c r="VWH50" s="83"/>
      <c r="VWI50" s="83"/>
      <c r="VWJ50" s="83"/>
      <c r="VWK50" s="83"/>
      <c r="VWL50" s="83"/>
      <c r="VWM50" s="83"/>
      <c r="VWN50" s="83"/>
      <c r="VWO50" s="83"/>
      <c r="VWP50" s="83"/>
      <c r="VWQ50" s="83"/>
      <c r="VWR50" s="83"/>
      <c r="VWS50" s="83"/>
      <c r="VWT50" s="83"/>
      <c r="VWU50" s="83"/>
      <c r="VWV50" s="83"/>
      <c r="VWW50" s="83"/>
      <c r="VWX50" s="83"/>
      <c r="VWY50" s="83"/>
      <c r="VWZ50" s="83"/>
      <c r="VXA50" s="83"/>
      <c r="VXB50" s="83"/>
      <c r="VXC50" s="83"/>
      <c r="VXD50" s="83"/>
      <c r="VXE50" s="83"/>
      <c r="VXF50" s="83"/>
      <c r="VXG50" s="83"/>
      <c r="VXH50" s="83"/>
      <c r="VXI50" s="83"/>
      <c r="VXJ50" s="83"/>
      <c r="VXK50" s="83"/>
      <c r="VXL50" s="83"/>
      <c r="VXM50" s="83"/>
      <c r="VXN50" s="83"/>
      <c r="VXO50" s="83"/>
      <c r="VXP50" s="83"/>
      <c r="VXQ50" s="83"/>
      <c r="VXR50" s="83"/>
      <c r="VXS50" s="83"/>
      <c r="VXT50" s="83"/>
      <c r="VXU50" s="83"/>
      <c r="VXV50" s="83"/>
      <c r="VXW50" s="83"/>
      <c r="VXX50" s="83"/>
      <c r="VXY50" s="83"/>
      <c r="VXZ50" s="83"/>
      <c r="VYA50" s="83"/>
      <c r="VYB50" s="83"/>
      <c r="VYC50" s="83"/>
      <c r="VYD50" s="83"/>
      <c r="VYE50" s="83"/>
      <c r="VYF50" s="83"/>
      <c r="VYG50" s="83"/>
      <c r="VYH50" s="83"/>
      <c r="VYI50" s="83"/>
      <c r="VYJ50" s="83"/>
      <c r="VYK50" s="83"/>
      <c r="VYL50" s="83"/>
      <c r="VYM50" s="83"/>
      <c r="VYN50" s="83"/>
      <c r="VYO50" s="83"/>
      <c r="VYP50" s="83"/>
      <c r="VYQ50" s="83"/>
      <c r="VYR50" s="83"/>
      <c r="VYS50" s="83"/>
      <c r="VYT50" s="83"/>
      <c r="VYU50" s="83"/>
      <c r="VYV50" s="83"/>
      <c r="VYW50" s="83"/>
      <c r="VYX50" s="83"/>
      <c r="VYY50" s="83"/>
      <c r="VYZ50" s="83"/>
      <c r="VZA50" s="83"/>
      <c r="VZB50" s="83"/>
      <c r="VZC50" s="83"/>
      <c r="VZD50" s="83"/>
      <c r="VZE50" s="83"/>
      <c r="VZF50" s="83"/>
      <c r="VZG50" s="83"/>
      <c r="VZH50" s="83"/>
      <c r="VZI50" s="83"/>
      <c r="VZJ50" s="83"/>
      <c r="VZK50" s="83"/>
      <c r="VZL50" s="83"/>
      <c r="VZM50" s="83"/>
      <c r="VZN50" s="83"/>
      <c r="VZO50" s="83"/>
      <c r="VZP50" s="83"/>
      <c r="VZQ50" s="83"/>
      <c r="VZR50" s="83"/>
      <c r="VZS50" s="83"/>
      <c r="VZT50" s="83"/>
      <c r="VZU50" s="83"/>
      <c r="VZV50" s="83"/>
      <c r="VZW50" s="83"/>
      <c r="VZX50" s="83"/>
      <c r="VZY50" s="83"/>
      <c r="VZZ50" s="83"/>
      <c r="WAA50" s="83"/>
      <c r="WAB50" s="83"/>
      <c r="WAC50" s="83"/>
      <c r="WAD50" s="83"/>
      <c r="WAE50" s="83"/>
      <c r="WAF50" s="83"/>
      <c r="WAG50" s="83"/>
      <c r="WAH50" s="83"/>
      <c r="WAI50" s="83"/>
      <c r="WAJ50" s="83"/>
      <c r="WAK50" s="83"/>
      <c r="WAL50" s="83"/>
      <c r="WAM50" s="83"/>
      <c r="WAN50" s="83"/>
      <c r="WAO50" s="83"/>
      <c r="WAP50" s="83"/>
      <c r="WAQ50" s="83"/>
      <c r="WAR50" s="83"/>
      <c r="WAS50" s="83"/>
      <c r="WAT50" s="83"/>
      <c r="WAU50" s="83"/>
      <c r="WAV50" s="83"/>
      <c r="WAW50" s="83"/>
      <c r="WAX50" s="83"/>
      <c r="WAY50" s="83"/>
      <c r="WAZ50" s="83"/>
      <c r="WBA50" s="83"/>
      <c r="WBB50" s="83"/>
      <c r="WBC50" s="83"/>
      <c r="WBD50" s="83"/>
      <c r="WBE50" s="83"/>
      <c r="WBF50" s="83"/>
      <c r="WBG50" s="83"/>
      <c r="WBH50" s="83"/>
      <c r="WBI50" s="83"/>
      <c r="WBJ50" s="83"/>
      <c r="WBK50" s="83"/>
      <c r="WBL50" s="83"/>
      <c r="WBM50" s="83"/>
      <c r="WBN50" s="83"/>
      <c r="WBO50" s="83"/>
      <c r="WBP50" s="83"/>
      <c r="WBQ50" s="83"/>
      <c r="WBR50" s="83"/>
      <c r="WBS50" s="83"/>
      <c r="WBT50" s="83"/>
      <c r="WBU50" s="83"/>
      <c r="WBV50" s="83"/>
      <c r="WBW50" s="83"/>
      <c r="WBX50" s="83"/>
      <c r="WBY50" s="83"/>
      <c r="WBZ50" s="83"/>
      <c r="WCA50" s="83"/>
      <c r="WCB50" s="83"/>
      <c r="WCC50" s="83"/>
      <c r="WCD50" s="83"/>
      <c r="WCE50" s="83"/>
      <c r="WCF50" s="83"/>
      <c r="WCG50" s="83"/>
      <c r="WCH50" s="83"/>
      <c r="WCI50" s="83"/>
      <c r="WCJ50" s="83"/>
      <c r="WCK50" s="83"/>
      <c r="WCL50" s="83"/>
      <c r="WCM50" s="83"/>
      <c r="WCN50" s="83"/>
      <c r="WCO50" s="83"/>
      <c r="WCP50" s="83"/>
      <c r="WCQ50" s="83"/>
      <c r="WCR50" s="83"/>
      <c r="WCS50" s="83"/>
      <c r="WCT50" s="83"/>
      <c r="WCU50" s="83"/>
      <c r="WCV50" s="83"/>
      <c r="WCW50" s="83"/>
      <c r="WCX50" s="83"/>
      <c r="WCY50" s="83"/>
      <c r="WCZ50" s="83"/>
      <c r="WDA50" s="83"/>
      <c r="WDB50" s="83"/>
      <c r="WDC50" s="83"/>
      <c r="WDD50" s="83"/>
      <c r="WDE50" s="83"/>
      <c r="WDF50" s="83"/>
      <c r="WDG50" s="83"/>
      <c r="WDH50" s="83"/>
      <c r="WDI50" s="83"/>
      <c r="WDJ50" s="83"/>
      <c r="WDK50" s="83"/>
      <c r="WDL50" s="83"/>
      <c r="WDM50" s="83"/>
      <c r="WDN50" s="83"/>
      <c r="WDO50" s="83"/>
      <c r="WDP50" s="83"/>
      <c r="WDQ50" s="83"/>
      <c r="WDR50" s="83"/>
      <c r="WDS50" s="83"/>
      <c r="WDT50" s="83"/>
      <c r="WDU50" s="83"/>
      <c r="WDV50" s="83"/>
      <c r="WDW50" s="83"/>
      <c r="WDX50" s="83"/>
      <c r="WDY50" s="83"/>
      <c r="WDZ50" s="83"/>
      <c r="WEA50" s="83"/>
      <c r="WEB50" s="83"/>
      <c r="WEC50" s="83"/>
      <c r="WED50" s="83"/>
      <c r="WEE50" s="83"/>
      <c r="WEF50" s="83"/>
      <c r="WEG50" s="83"/>
      <c r="WEH50" s="83"/>
      <c r="WEI50" s="83"/>
      <c r="WEJ50" s="83"/>
      <c r="WEK50" s="83"/>
      <c r="WEL50" s="83"/>
      <c r="WEM50" s="83"/>
      <c r="WEN50" s="83"/>
      <c r="WEO50" s="83"/>
      <c r="WEP50" s="83"/>
      <c r="WEQ50" s="83"/>
      <c r="WER50" s="83"/>
      <c r="WES50" s="83"/>
      <c r="WET50" s="83"/>
      <c r="WEU50" s="83"/>
      <c r="WEV50" s="83"/>
      <c r="WEW50" s="83"/>
      <c r="WEX50" s="83"/>
      <c r="WEY50" s="83"/>
      <c r="WEZ50" s="83"/>
      <c r="WFA50" s="83"/>
      <c r="WFB50" s="83"/>
      <c r="WFC50" s="83"/>
      <c r="WFD50" s="83"/>
      <c r="WFE50" s="83"/>
      <c r="WFF50" s="83"/>
      <c r="WFG50" s="83"/>
      <c r="WFH50" s="83"/>
      <c r="WFI50" s="83"/>
      <c r="WFJ50" s="83"/>
      <c r="WFK50" s="83"/>
      <c r="WFL50" s="83"/>
      <c r="WFM50" s="83"/>
      <c r="WFN50" s="83"/>
      <c r="WFO50" s="83"/>
      <c r="WFP50" s="83"/>
      <c r="WFQ50" s="83"/>
      <c r="WFR50" s="83"/>
      <c r="WFS50" s="83"/>
      <c r="WFT50" s="83"/>
      <c r="WFU50" s="83"/>
      <c r="WFV50" s="83"/>
      <c r="WFW50" s="83"/>
      <c r="WFX50" s="83"/>
      <c r="WFY50" s="83"/>
      <c r="WFZ50" s="83"/>
      <c r="WGA50" s="83"/>
      <c r="WGB50" s="83"/>
      <c r="WGC50" s="83"/>
      <c r="WGD50" s="83"/>
      <c r="WGE50" s="83"/>
      <c r="WGF50" s="83"/>
      <c r="WGG50" s="83"/>
      <c r="WGH50" s="83"/>
      <c r="WGI50" s="83"/>
      <c r="WGJ50" s="83"/>
      <c r="WGK50" s="83"/>
      <c r="WGL50" s="83"/>
      <c r="WGM50" s="83"/>
      <c r="WGN50" s="83"/>
      <c r="WGO50" s="83"/>
      <c r="WGP50" s="83"/>
      <c r="WGQ50" s="83"/>
      <c r="WGR50" s="83"/>
      <c r="WGS50" s="83"/>
      <c r="WGT50" s="83"/>
      <c r="WGU50" s="83"/>
      <c r="WGV50" s="83"/>
      <c r="WGW50" s="83"/>
      <c r="WGX50" s="83"/>
      <c r="WGY50" s="83"/>
      <c r="WGZ50" s="83"/>
      <c r="WHA50" s="83"/>
      <c r="WHB50" s="83"/>
      <c r="WHC50" s="83"/>
      <c r="WHD50" s="83"/>
      <c r="WHE50" s="83"/>
      <c r="WHF50" s="83"/>
      <c r="WHG50" s="83"/>
      <c r="WHH50" s="83"/>
      <c r="WHI50" s="83"/>
      <c r="WHJ50" s="83"/>
      <c r="WHK50" s="83"/>
      <c r="WHL50" s="83"/>
      <c r="WHM50" s="83"/>
      <c r="WHN50" s="83"/>
      <c r="WHO50" s="83"/>
      <c r="WHP50" s="83"/>
      <c r="WHQ50" s="83"/>
      <c r="WHR50" s="83"/>
      <c r="WHS50" s="83"/>
      <c r="WHT50" s="83"/>
      <c r="WHU50" s="83"/>
      <c r="WHV50" s="83"/>
      <c r="WHW50" s="83"/>
      <c r="WHX50" s="83"/>
      <c r="WHY50" s="83"/>
      <c r="WHZ50" s="83"/>
      <c r="WIA50" s="83"/>
      <c r="WIB50" s="83"/>
      <c r="WIC50" s="83"/>
      <c r="WID50" s="83"/>
      <c r="WIE50" s="83"/>
      <c r="WIF50" s="83"/>
      <c r="WIG50" s="83"/>
      <c r="WIH50" s="83"/>
      <c r="WII50" s="83"/>
      <c r="WIJ50" s="83"/>
      <c r="WIK50" s="83"/>
      <c r="WIL50" s="83"/>
      <c r="WIM50" s="83"/>
      <c r="WIN50" s="83"/>
      <c r="WIO50" s="83"/>
      <c r="WIP50" s="83"/>
      <c r="WIQ50" s="83"/>
      <c r="WIR50" s="83"/>
      <c r="WIS50" s="83"/>
      <c r="WIT50" s="83"/>
      <c r="WIU50" s="83"/>
      <c r="WIV50" s="83"/>
      <c r="WIW50" s="83"/>
      <c r="WIX50" s="83"/>
      <c r="WIY50" s="83"/>
      <c r="WIZ50" s="83"/>
      <c r="WJA50" s="83"/>
      <c r="WJB50" s="83"/>
      <c r="WJC50" s="83"/>
      <c r="WJD50" s="83"/>
      <c r="WJE50" s="83"/>
      <c r="WJF50" s="83"/>
      <c r="WJG50" s="83"/>
      <c r="WJH50" s="83"/>
      <c r="WJI50" s="83"/>
      <c r="WJJ50" s="83"/>
      <c r="WJK50" s="83"/>
      <c r="WJL50" s="83"/>
      <c r="WJM50" s="83"/>
      <c r="WJN50" s="83"/>
      <c r="WJO50" s="83"/>
      <c r="WJP50" s="83"/>
      <c r="WJQ50" s="83"/>
      <c r="WJR50" s="83"/>
      <c r="WJS50" s="83"/>
      <c r="WJT50" s="83"/>
      <c r="WJU50" s="83"/>
      <c r="WJV50" s="83"/>
      <c r="WJW50" s="83"/>
      <c r="WJX50" s="83"/>
      <c r="WJY50" s="83"/>
      <c r="WJZ50" s="83"/>
      <c r="WKA50" s="83"/>
      <c r="WKB50" s="83"/>
      <c r="WKC50" s="83"/>
      <c r="WKD50" s="83"/>
      <c r="WKE50" s="83"/>
      <c r="WKF50" s="83"/>
      <c r="WKG50" s="83"/>
      <c r="WKH50" s="83"/>
      <c r="WKI50" s="83"/>
      <c r="WKJ50" s="83"/>
      <c r="WKK50" s="83"/>
      <c r="WKL50" s="83"/>
      <c r="WKM50" s="83"/>
      <c r="WKN50" s="83"/>
      <c r="WKO50" s="83"/>
      <c r="WKP50" s="83"/>
      <c r="WKQ50" s="83"/>
      <c r="WKR50" s="83"/>
      <c r="WKS50" s="83"/>
      <c r="WKT50" s="83"/>
      <c r="WKU50" s="83"/>
      <c r="WKV50" s="83"/>
      <c r="WKW50" s="83"/>
      <c r="WKX50" s="83"/>
      <c r="WKY50" s="83"/>
      <c r="WKZ50" s="83"/>
      <c r="WLA50" s="83"/>
      <c r="WLB50" s="83"/>
      <c r="WLC50" s="83"/>
      <c r="WLD50" s="83"/>
      <c r="WLE50" s="83"/>
      <c r="WLF50" s="83"/>
      <c r="WLG50" s="83"/>
      <c r="WLH50" s="83"/>
      <c r="WLI50" s="83"/>
      <c r="WLJ50" s="83"/>
      <c r="WLK50" s="83"/>
      <c r="WLL50" s="83"/>
      <c r="WLM50" s="83"/>
      <c r="WLN50" s="83"/>
      <c r="WLO50" s="83"/>
      <c r="WLP50" s="83"/>
      <c r="WLQ50" s="83"/>
      <c r="WLR50" s="83"/>
      <c r="WLS50" s="83"/>
      <c r="WLT50" s="83"/>
      <c r="WLU50" s="83"/>
      <c r="WLV50" s="83"/>
      <c r="WLW50" s="83"/>
      <c r="WLX50" s="83"/>
      <c r="WLY50" s="83"/>
      <c r="WLZ50" s="83"/>
      <c r="WMA50" s="83"/>
      <c r="WMB50" s="83"/>
      <c r="WMC50" s="83"/>
      <c r="WMD50" s="83"/>
      <c r="WME50" s="83"/>
      <c r="WMF50" s="83"/>
      <c r="WMG50" s="83"/>
      <c r="WMH50" s="83"/>
      <c r="WMI50" s="83"/>
      <c r="WMJ50" s="83"/>
      <c r="WMK50" s="83"/>
      <c r="WML50" s="83"/>
      <c r="WMM50" s="83"/>
      <c r="WMN50" s="83"/>
      <c r="WMO50" s="83"/>
      <c r="WMP50" s="83"/>
      <c r="WMQ50" s="83"/>
      <c r="WMR50" s="83"/>
      <c r="WMS50" s="83"/>
      <c r="WMT50" s="83"/>
      <c r="WMU50" s="83"/>
      <c r="WMV50" s="83"/>
      <c r="WMW50" s="83"/>
      <c r="WMX50" s="83"/>
      <c r="WMY50" s="83"/>
      <c r="WMZ50" s="83"/>
      <c r="WNA50" s="83"/>
      <c r="WNB50" s="83"/>
      <c r="WNC50" s="83"/>
      <c r="WND50" s="83"/>
      <c r="WNE50" s="83"/>
      <c r="WNF50" s="83"/>
      <c r="WNG50" s="83"/>
      <c r="WNH50" s="83"/>
      <c r="WNI50" s="83"/>
      <c r="WNJ50" s="83"/>
      <c r="WNK50" s="83"/>
      <c r="WNL50" s="83"/>
      <c r="WNM50" s="83"/>
      <c r="WNN50" s="83"/>
      <c r="WNO50" s="83"/>
      <c r="WNP50" s="83"/>
      <c r="WNQ50" s="83"/>
      <c r="WNR50" s="83"/>
      <c r="WNS50" s="83"/>
      <c r="WNT50" s="83"/>
      <c r="WNU50" s="83"/>
      <c r="WNV50" s="83"/>
      <c r="WNW50" s="83"/>
      <c r="WNX50" s="83"/>
      <c r="WNY50" s="83"/>
      <c r="WNZ50" s="83"/>
      <c r="WOA50" s="83"/>
      <c r="WOB50" s="83"/>
      <c r="WOC50" s="83"/>
      <c r="WOD50" s="83"/>
      <c r="WOE50" s="83"/>
      <c r="WOF50" s="83"/>
      <c r="WOG50" s="83"/>
      <c r="WOH50" s="83"/>
      <c r="WOI50" s="83"/>
      <c r="WOJ50" s="83"/>
      <c r="WOK50" s="83"/>
      <c r="WOL50" s="83"/>
      <c r="WOM50" s="83"/>
      <c r="WON50" s="83"/>
      <c r="WOO50" s="83"/>
      <c r="WOP50" s="83"/>
      <c r="WOQ50" s="83"/>
      <c r="WOR50" s="83"/>
      <c r="WOS50" s="83"/>
      <c r="WOT50" s="83"/>
      <c r="WOU50" s="83"/>
      <c r="WOV50" s="83"/>
      <c r="WOW50" s="83"/>
      <c r="WOX50" s="83"/>
      <c r="WOY50" s="83"/>
      <c r="WOZ50" s="83"/>
      <c r="WPA50" s="83"/>
      <c r="WPB50" s="83"/>
      <c r="WPC50" s="83"/>
      <c r="WPD50" s="83"/>
      <c r="WPE50" s="83"/>
      <c r="WPF50" s="83"/>
      <c r="WPG50" s="83"/>
      <c r="WPH50" s="83"/>
      <c r="WPI50" s="83"/>
      <c r="WPJ50" s="83"/>
      <c r="WPK50" s="83"/>
      <c r="WPL50" s="83"/>
      <c r="WPM50" s="83"/>
      <c r="WPN50" s="83"/>
      <c r="WPO50" s="83"/>
      <c r="WPP50" s="83"/>
      <c r="WPQ50" s="83"/>
      <c r="WPR50" s="83"/>
      <c r="WPS50" s="83"/>
      <c r="WPT50" s="83"/>
      <c r="WPU50" s="83"/>
      <c r="WPV50" s="83"/>
      <c r="WPW50" s="83"/>
      <c r="WPX50" s="83"/>
      <c r="WPY50" s="83"/>
      <c r="WPZ50" s="83"/>
      <c r="WQA50" s="83"/>
      <c r="WQB50" s="83"/>
      <c r="WQC50" s="83"/>
      <c r="WQD50" s="83"/>
      <c r="WQE50" s="83"/>
      <c r="WQF50" s="83"/>
      <c r="WQG50" s="83"/>
      <c r="WQH50" s="83"/>
      <c r="WQI50" s="83"/>
      <c r="WQJ50" s="83"/>
      <c r="WQK50" s="83"/>
      <c r="WQL50" s="83"/>
      <c r="WQM50" s="83"/>
      <c r="WQN50" s="83"/>
      <c r="WQO50" s="83"/>
      <c r="WQP50" s="83"/>
      <c r="WQQ50" s="83"/>
      <c r="WQR50" s="83"/>
      <c r="WQS50" s="83"/>
      <c r="WQT50" s="83"/>
      <c r="WQU50" s="83"/>
      <c r="WQV50" s="83"/>
      <c r="WQW50" s="83"/>
      <c r="WQX50" s="83"/>
      <c r="WQY50" s="83"/>
      <c r="WQZ50" s="83"/>
      <c r="WRA50" s="83"/>
      <c r="WRB50" s="83"/>
      <c r="WRC50" s="83"/>
      <c r="WRD50" s="83"/>
      <c r="WRE50" s="83"/>
      <c r="WRF50" s="83"/>
      <c r="WRG50" s="83"/>
      <c r="WRH50" s="83"/>
      <c r="WRI50" s="83"/>
      <c r="WRJ50" s="83"/>
      <c r="WRK50" s="83"/>
      <c r="WRL50" s="83"/>
      <c r="WRM50" s="83"/>
      <c r="WRN50" s="83"/>
      <c r="WRO50" s="83"/>
      <c r="WRP50" s="83"/>
      <c r="WRQ50" s="83"/>
      <c r="WRR50" s="83"/>
      <c r="WRS50" s="83"/>
      <c r="WRT50" s="83"/>
      <c r="WRU50" s="83"/>
      <c r="WRV50" s="83"/>
      <c r="WRW50" s="83"/>
      <c r="WRX50" s="83"/>
      <c r="WRY50" s="83"/>
      <c r="WRZ50" s="83"/>
      <c r="WSA50" s="83"/>
      <c r="WSB50" s="83"/>
      <c r="WSC50" s="83"/>
      <c r="WSD50" s="83"/>
      <c r="WSE50" s="83"/>
      <c r="WSF50" s="83"/>
      <c r="WSG50" s="83"/>
      <c r="WSH50" s="83"/>
      <c r="WSI50" s="83"/>
      <c r="WSJ50" s="83"/>
      <c r="WSK50" s="83"/>
      <c r="WSL50" s="83"/>
      <c r="WSM50" s="83"/>
      <c r="WSN50" s="83"/>
      <c r="WSO50" s="83"/>
      <c r="WSP50" s="83"/>
      <c r="WSQ50" s="83"/>
      <c r="WSR50" s="83"/>
      <c r="WSS50" s="83"/>
      <c r="WST50" s="83"/>
      <c r="WSU50" s="83"/>
      <c r="WSV50" s="83"/>
      <c r="WSW50" s="83"/>
      <c r="WSX50" s="83"/>
      <c r="WSY50" s="83"/>
      <c r="WSZ50" s="83"/>
      <c r="WTA50" s="83"/>
      <c r="WTB50" s="83"/>
      <c r="WTC50" s="83"/>
      <c r="WTD50" s="83"/>
      <c r="WTE50" s="83"/>
      <c r="WTF50" s="83"/>
      <c r="WTG50" s="83"/>
      <c r="WTH50" s="83"/>
      <c r="WTI50" s="83"/>
      <c r="WTJ50" s="83"/>
      <c r="WTK50" s="83"/>
      <c r="WTL50" s="83"/>
      <c r="WTM50" s="83"/>
      <c r="WTN50" s="83"/>
      <c r="WTO50" s="83"/>
      <c r="WTP50" s="83"/>
      <c r="WTQ50" s="83"/>
      <c r="WTR50" s="83"/>
      <c r="WTS50" s="83"/>
      <c r="WTT50" s="83"/>
      <c r="WTU50" s="83"/>
      <c r="WTV50" s="83"/>
      <c r="WTW50" s="83"/>
      <c r="WTX50" s="83"/>
      <c r="WTY50" s="83"/>
      <c r="WTZ50" s="83"/>
      <c r="WUA50" s="83"/>
      <c r="WUB50" s="83"/>
      <c r="WUC50" s="83"/>
      <c r="WUD50" s="83"/>
      <c r="WUE50" s="83"/>
      <c r="WUF50" s="83"/>
      <c r="WUG50" s="83"/>
      <c r="WUH50" s="83"/>
      <c r="WUI50" s="83"/>
      <c r="WUJ50" s="83"/>
      <c r="WUK50" s="83"/>
      <c r="WUL50" s="83"/>
      <c r="WUM50" s="83"/>
      <c r="WUN50" s="83"/>
      <c r="WUO50" s="83"/>
      <c r="WUP50" s="83"/>
      <c r="WUQ50" s="83"/>
      <c r="WUR50" s="83"/>
      <c r="WUS50" s="83"/>
      <c r="WUT50" s="83"/>
      <c r="WUU50" s="83"/>
      <c r="WUV50" s="83"/>
      <c r="WUW50" s="83"/>
      <c r="WUX50" s="83"/>
      <c r="WUY50" s="83"/>
      <c r="WUZ50" s="83"/>
      <c r="WVA50" s="83"/>
      <c r="WVB50" s="83"/>
      <c r="WVC50" s="83"/>
      <c r="WVD50" s="83"/>
      <c r="WVE50" s="83"/>
      <c r="WVF50" s="83"/>
      <c r="WVG50" s="83"/>
      <c r="WVH50" s="83"/>
      <c r="WVI50" s="83"/>
      <c r="WVJ50" s="83"/>
      <c r="WVK50" s="83"/>
      <c r="WVL50" s="83"/>
      <c r="WVM50" s="83"/>
      <c r="WVN50" s="83"/>
      <c r="WVO50" s="83"/>
      <c r="WVP50" s="83"/>
      <c r="WVQ50" s="83"/>
      <c r="WVR50" s="83"/>
      <c r="WVS50" s="83"/>
      <c r="WVT50" s="83"/>
      <c r="WVU50" s="83"/>
      <c r="WVV50" s="83"/>
      <c r="WVW50" s="83"/>
      <c r="WVX50" s="83"/>
      <c r="WVY50" s="83"/>
      <c r="WVZ50" s="83"/>
      <c r="WWA50" s="83"/>
      <c r="WWB50" s="83"/>
      <c r="WWC50" s="83"/>
      <c r="WWD50" s="83"/>
      <c r="WWE50" s="83"/>
      <c r="WWF50" s="83"/>
      <c r="WWG50" s="83"/>
      <c r="WWH50" s="83"/>
      <c r="WWI50" s="83"/>
      <c r="WWJ50" s="83"/>
      <c r="WWK50" s="83"/>
      <c r="WWL50" s="83"/>
      <c r="WWM50" s="83"/>
      <c r="WWN50" s="83"/>
      <c r="WWO50" s="83"/>
      <c r="WWP50" s="83"/>
      <c r="WWQ50" s="83"/>
      <c r="WWR50" s="83"/>
      <c r="WWS50" s="83"/>
      <c r="WWT50" s="83"/>
      <c r="WWU50" s="83"/>
      <c r="WWV50" s="83"/>
      <c r="WWW50" s="83"/>
      <c r="WWX50" s="83"/>
      <c r="WWY50" s="83"/>
      <c r="WWZ50" s="83"/>
      <c r="WXA50" s="83"/>
      <c r="WXB50" s="83"/>
      <c r="WXC50" s="83"/>
      <c r="WXD50" s="83"/>
      <c r="WXE50" s="83"/>
      <c r="WXF50" s="83"/>
      <c r="WXG50" s="83"/>
      <c r="WXH50" s="83"/>
      <c r="WXI50" s="83"/>
      <c r="WXJ50" s="83"/>
      <c r="WXK50" s="83"/>
      <c r="WXL50" s="83"/>
      <c r="WXM50" s="83"/>
      <c r="WXN50" s="83"/>
      <c r="WXO50" s="83"/>
      <c r="WXP50" s="83"/>
      <c r="WXQ50" s="83"/>
      <c r="WXR50" s="83"/>
      <c r="WXS50" s="83"/>
      <c r="WXT50" s="83"/>
      <c r="WXU50" s="83"/>
      <c r="WXV50" s="83"/>
      <c r="WXW50" s="83"/>
      <c r="WXX50" s="83"/>
      <c r="WXY50" s="83"/>
      <c r="WXZ50" s="83"/>
      <c r="WYA50" s="83"/>
      <c r="WYB50" s="83"/>
      <c r="WYC50" s="83"/>
      <c r="WYD50" s="83"/>
      <c r="WYE50" s="83"/>
      <c r="WYF50" s="83"/>
      <c r="WYG50" s="83"/>
      <c r="WYH50" s="83"/>
      <c r="WYI50" s="83"/>
      <c r="WYJ50" s="83"/>
      <c r="WYK50" s="83"/>
      <c r="WYL50" s="83"/>
      <c r="WYM50" s="83"/>
      <c r="WYN50" s="83"/>
      <c r="WYO50" s="83"/>
      <c r="WYP50" s="83"/>
      <c r="WYQ50" s="83"/>
      <c r="WYR50" s="83"/>
      <c r="WYS50" s="83"/>
      <c r="WYT50" s="83"/>
      <c r="WYU50" s="83"/>
      <c r="WYV50" s="83"/>
      <c r="WYW50" s="83"/>
      <c r="WYX50" s="83"/>
      <c r="WYY50" s="83"/>
      <c r="WYZ50" s="83"/>
      <c r="WZA50" s="83"/>
      <c r="WZB50" s="83"/>
      <c r="WZC50" s="83"/>
      <c r="WZD50" s="83"/>
      <c r="WZE50" s="83"/>
      <c r="WZF50" s="83"/>
      <c r="WZG50" s="83"/>
      <c r="WZH50" s="83"/>
      <c r="WZI50" s="83"/>
      <c r="WZJ50" s="83"/>
      <c r="WZK50" s="83"/>
      <c r="WZL50" s="83"/>
      <c r="WZM50" s="83"/>
      <c r="WZN50" s="83"/>
      <c r="WZO50" s="83"/>
      <c r="WZP50" s="83"/>
      <c r="WZQ50" s="83"/>
      <c r="WZR50" s="83"/>
      <c r="WZS50" s="83"/>
      <c r="WZT50" s="83"/>
      <c r="WZU50" s="83"/>
      <c r="WZV50" s="83"/>
      <c r="WZW50" s="83"/>
      <c r="WZX50" s="83"/>
      <c r="WZY50" s="83"/>
      <c r="WZZ50" s="83"/>
      <c r="XAA50" s="83"/>
      <c r="XAB50" s="83"/>
      <c r="XAC50" s="83"/>
      <c r="XAD50" s="83"/>
      <c r="XAE50" s="83"/>
      <c r="XAF50" s="83"/>
      <c r="XAG50" s="83"/>
      <c r="XAH50" s="83"/>
      <c r="XAI50" s="83"/>
      <c r="XAJ50" s="83"/>
      <c r="XAK50" s="83"/>
      <c r="XAL50" s="83"/>
      <c r="XAM50" s="83"/>
      <c r="XAN50" s="83"/>
      <c r="XAO50" s="83"/>
      <c r="XAP50" s="83"/>
      <c r="XAQ50" s="83"/>
      <c r="XAR50" s="83"/>
      <c r="XAS50" s="83"/>
      <c r="XAT50" s="83"/>
      <c r="XAU50" s="83"/>
      <c r="XAV50" s="83"/>
      <c r="XAW50" s="83"/>
      <c r="XAX50" s="83"/>
      <c r="XAY50" s="83"/>
      <c r="XAZ50" s="83"/>
      <c r="XBA50" s="83"/>
      <c r="XBB50" s="83"/>
      <c r="XBC50" s="83"/>
      <c r="XBD50" s="83"/>
      <c r="XBE50" s="83"/>
      <c r="XBF50" s="83"/>
      <c r="XBG50" s="83"/>
      <c r="XBH50" s="83"/>
      <c r="XBI50" s="83"/>
      <c r="XBJ50" s="83"/>
      <c r="XBK50" s="83"/>
      <c r="XBL50" s="83"/>
      <c r="XBM50" s="83"/>
      <c r="XBN50" s="83"/>
      <c r="XBO50" s="83"/>
      <c r="XBP50" s="83"/>
      <c r="XBQ50" s="83"/>
      <c r="XBR50" s="83"/>
      <c r="XBS50" s="83"/>
      <c r="XBT50" s="83"/>
      <c r="XBU50" s="83"/>
      <c r="XBV50" s="83"/>
      <c r="XBW50" s="83"/>
      <c r="XBX50" s="83"/>
      <c r="XBY50" s="83"/>
      <c r="XBZ50" s="83"/>
      <c r="XCA50" s="83"/>
      <c r="XCB50" s="83"/>
      <c r="XCC50" s="83"/>
      <c r="XCD50" s="83"/>
      <c r="XCE50" s="83"/>
      <c r="XCF50" s="83"/>
      <c r="XCG50" s="83"/>
      <c r="XCH50" s="83"/>
      <c r="XCI50" s="83"/>
      <c r="XCJ50" s="83"/>
      <c r="XCK50" s="83"/>
      <c r="XCL50" s="83"/>
      <c r="XCM50" s="83"/>
      <c r="XCN50" s="83"/>
      <c r="XCO50" s="83"/>
      <c r="XCP50" s="83"/>
      <c r="XCQ50" s="83"/>
      <c r="XCR50" s="83"/>
      <c r="XCS50" s="83"/>
      <c r="XCT50" s="83"/>
      <c r="XCU50" s="83"/>
      <c r="XCV50" s="83"/>
      <c r="XCW50" s="83"/>
      <c r="XCX50" s="83"/>
      <c r="XCY50" s="83"/>
      <c r="XCZ50" s="83"/>
      <c r="XDA50" s="83"/>
      <c r="XDB50" s="83"/>
      <c r="XDC50" s="83"/>
      <c r="XDD50" s="83"/>
      <c r="XDE50" s="83"/>
      <c r="XDF50" s="83"/>
      <c r="XDG50" s="83"/>
      <c r="XDH50" s="83"/>
      <c r="XDI50" s="83"/>
      <c r="XDJ50" s="83"/>
      <c r="XDK50" s="83"/>
      <c r="XDL50" s="83"/>
      <c r="XDM50" s="83"/>
      <c r="XDN50" s="83"/>
      <c r="XDO50" s="83"/>
      <c r="XDP50" s="83"/>
      <c r="XDQ50" s="83"/>
      <c r="XDR50" s="83"/>
      <c r="XDS50" s="83"/>
      <c r="XDT50" s="83"/>
      <c r="XDU50" s="83"/>
      <c r="XDV50" s="83"/>
      <c r="XDW50" s="83"/>
      <c r="XDX50" s="83"/>
      <c r="XDY50" s="83"/>
      <c r="XDZ50" s="83"/>
      <c r="XEA50" s="83"/>
      <c r="XEB50" s="83"/>
      <c r="XEC50" s="83"/>
      <c r="XED50" s="83"/>
      <c r="XEE50" s="83"/>
      <c r="XEF50" s="83"/>
      <c r="XEG50" s="83"/>
      <c r="XEH50" s="83"/>
      <c r="XEI50" s="83"/>
      <c r="XEJ50" s="83"/>
      <c r="XEK50" s="83"/>
      <c r="XEL50" s="83"/>
      <c r="XEM50" s="83"/>
      <c r="XEN50" s="83"/>
      <c r="XEO50" s="83"/>
      <c r="XEP50" s="83"/>
      <c r="XEQ50" s="83"/>
      <c r="XER50" s="83"/>
      <c r="XES50" s="83"/>
      <c r="XET50" s="83"/>
      <c r="XEU50" s="83"/>
      <c r="XEV50" s="83"/>
      <c r="XEW50" s="83"/>
      <c r="XEX50" s="83"/>
      <c r="XEY50" s="83"/>
      <c r="XEZ50" s="94"/>
      <c r="XFA50" s="94"/>
      <c r="XFB50" s="94"/>
      <c r="XFC50" s="94"/>
      <c r="XFD50" s="94"/>
    </row>
    <row r="51" s="83" customFormat="1" ht="183" customHeight="1" spans="1:16384">
      <c r="A51" s="77">
        <v>34</v>
      </c>
      <c r="B51" s="29" t="s">
        <v>91</v>
      </c>
      <c r="C51" s="30" t="s">
        <v>252</v>
      </c>
      <c r="D51" s="30" t="s">
        <v>127</v>
      </c>
      <c r="E51" s="34" t="s">
        <v>253</v>
      </c>
      <c r="F51" s="30" t="s">
        <v>254</v>
      </c>
      <c r="G51" s="30" t="s">
        <v>146</v>
      </c>
      <c r="H51" s="30" t="s">
        <v>255</v>
      </c>
      <c r="I51" s="30">
        <v>167</v>
      </c>
      <c r="J51" s="131">
        <v>180</v>
      </c>
      <c r="K51" s="30">
        <v>133.49</v>
      </c>
      <c r="L51" s="30"/>
      <c r="M51" s="30"/>
      <c r="N51" s="30">
        <v>16.6</v>
      </c>
      <c r="O51" s="131">
        <v>29.91</v>
      </c>
      <c r="P51" s="32" t="s">
        <v>16</v>
      </c>
      <c r="Q51" s="32" t="s">
        <v>97</v>
      </c>
      <c r="R51" s="32" t="s">
        <v>256</v>
      </c>
      <c r="S51" s="32" t="s">
        <v>257</v>
      </c>
      <c r="T51" s="131">
        <v>13</v>
      </c>
      <c r="U51" s="30"/>
      <c r="V51" s="30"/>
      <c r="W51" s="30"/>
      <c r="X51" s="30"/>
      <c r="Y51" s="131">
        <v>13</v>
      </c>
      <c r="Z51" s="34" t="s">
        <v>100</v>
      </c>
      <c r="AA51" s="34" t="s">
        <v>258</v>
      </c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XEZ51" s="94"/>
      <c r="XFA51" s="94"/>
      <c r="XFB51" s="94"/>
      <c r="XFC51" s="94"/>
      <c r="XFD51" s="94"/>
    </row>
    <row r="52" s="83" customFormat="1" ht="183" customHeight="1" spans="1:16384">
      <c r="A52" s="77">
        <v>35</v>
      </c>
      <c r="B52" s="29" t="s">
        <v>91</v>
      </c>
      <c r="C52" s="30" t="s">
        <v>259</v>
      </c>
      <c r="D52" s="30" t="s">
        <v>119</v>
      </c>
      <c r="E52" s="34" t="s">
        <v>181</v>
      </c>
      <c r="F52" s="30" t="s">
        <v>260</v>
      </c>
      <c r="G52" s="30" t="s">
        <v>146</v>
      </c>
      <c r="H52" s="30" t="s">
        <v>261</v>
      </c>
      <c r="I52" s="30">
        <v>88</v>
      </c>
      <c r="J52" s="131">
        <v>40.005</v>
      </c>
      <c r="K52" s="131">
        <v>40.005</v>
      </c>
      <c r="L52" s="131"/>
      <c r="M52" s="131"/>
      <c r="N52" s="131"/>
      <c r="O52" s="131"/>
      <c r="P52" s="32" t="s">
        <v>16</v>
      </c>
      <c r="Q52" s="32" t="s">
        <v>97</v>
      </c>
      <c r="R52" s="32" t="s">
        <v>262</v>
      </c>
      <c r="S52" s="32" t="s">
        <v>112</v>
      </c>
      <c r="T52" s="131">
        <v>15.005</v>
      </c>
      <c r="U52" s="30"/>
      <c r="V52" s="30"/>
      <c r="W52" s="30"/>
      <c r="X52" s="30"/>
      <c r="Y52" s="131">
        <v>15.005</v>
      </c>
      <c r="Z52" s="34" t="s">
        <v>100</v>
      </c>
      <c r="AA52" s="32" t="s">
        <v>263</v>
      </c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XEZ52" s="94"/>
      <c r="XFA52" s="94"/>
      <c r="XFB52" s="94"/>
      <c r="XFC52" s="94"/>
      <c r="XFD52" s="94"/>
    </row>
    <row r="53" s="87" customFormat="1" ht="48" customHeight="1" spans="1:27">
      <c r="A53" s="119"/>
      <c r="B53" s="48" t="s">
        <v>45</v>
      </c>
      <c r="C53" s="48"/>
      <c r="D53" s="48"/>
      <c r="E53" s="48"/>
      <c r="F53" s="48"/>
      <c r="G53" s="48"/>
      <c r="H53" s="48"/>
      <c r="I53" s="66">
        <f>SUM(I54,I56,I58)</f>
        <v>145</v>
      </c>
      <c r="J53" s="66">
        <f>SUM(J54,J56,J58)</f>
        <v>145</v>
      </c>
      <c r="K53" s="66">
        <f t="shared" ref="I53:O53" si="11">SUM(K55)</f>
        <v>0</v>
      </c>
      <c r="L53" s="66">
        <f t="shared" si="11"/>
        <v>0</v>
      </c>
      <c r="M53" s="66">
        <f t="shared" si="11"/>
        <v>0</v>
      </c>
      <c r="N53" s="66">
        <f t="shared" si="11"/>
        <v>0</v>
      </c>
      <c r="O53" s="66">
        <f>SUM(O54,O56,O58)</f>
        <v>145</v>
      </c>
      <c r="P53" s="66"/>
      <c r="Q53" s="66"/>
      <c r="R53" s="66"/>
      <c r="S53" s="66"/>
      <c r="T53" s="66">
        <f t="shared" ref="T53:Y53" si="12">SUM(T54,T56,T58)</f>
        <v>0</v>
      </c>
      <c r="U53" s="66">
        <f t="shared" ref="T53:Y53" si="13">SUM(U55)</f>
        <v>0</v>
      </c>
      <c r="V53" s="66">
        <f t="shared" si="12"/>
        <v>0</v>
      </c>
      <c r="W53" s="66">
        <f t="shared" si="12"/>
        <v>0</v>
      </c>
      <c r="X53" s="66">
        <f t="shared" si="12"/>
        <v>40.835</v>
      </c>
      <c r="Y53" s="66">
        <f t="shared" si="12"/>
        <v>40.835</v>
      </c>
      <c r="Z53" s="142"/>
      <c r="AA53" s="142"/>
    </row>
    <row r="54" s="87" customFormat="1" ht="58" customHeight="1" spans="1:16380">
      <c r="A54" s="120"/>
      <c r="B54" s="45" t="s">
        <v>47</v>
      </c>
      <c r="C54" s="46"/>
      <c r="D54" s="46"/>
      <c r="E54" s="46"/>
      <c r="F54" s="47"/>
      <c r="G54" s="48"/>
      <c r="H54" s="48"/>
      <c r="I54" s="66">
        <f>SUM(I55)</f>
        <v>130</v>
      </c>
      <c r="J54" s="66">
        <f t="shared" ref="J54:J58" si="13">SUM(J55)</f>
        <v>130</v>
      </c>
      <c r="K54" s="66"/>
      <c r="L54" s="66"/>
      <c r="M54" s="66"/>
      <c r="N54" s="66"/>
      <c r="O54" s="66">
        <f t="shared" ref="O54:O58" si="14">SUM(O55)</f>
        <v>130</v>
      </c>
      <c r="P54" s="66"/>
      <c r="Q54" s="66"/>
      <c r="R54" s="66"/>
      <c r="S54" s="66"/>
      <c r="T54" s="66"/>
      <c r="U54" s="66"/>
      <c r="V54" s="66"/>
      <c r="W54" s="66"/>
      <c r="X54" s="66">
        <f t="shared" ref="X54:X58" si="15">SUM(X55)</f>
        <v>30</v>
      </c>
      <c r="Y54" s="66">
        <f t="shared" ref="Y54:Y58" si="16">SUM(Y55)</f>
        <v>30</v>
      </c>
      <c r="Z54" s="142"/>
      <c r="AA54" s="142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81"/>
      <c r="HM54" s="81"/>
      <c r="HN54" s="81"/>
      <c r="HO54" s="81"/>
      <c r="HP54" s="81"/>
      <c r="HQ54" s="81"/>
      <c r="HR54" s="81"/>
      <c r="HS54" s="81"/>
      <c r="HT54" s="81"/>
      <c r="HU54" s="81"/>
      <c r="HV54" s="81"/>
      <c r="HW54" s="81"/>
      <c r="HX54" s="81"/>
      <c r="HY54" s="81"/>
      <c r="HZ54" s="81"/>
      <c r="IA54" s="81"/>
      <c r="IB54" s="81"/>
      <c r="IC54" s="81"/>
      <c r="ID54" s="81"/>
      <c r="IE54" s="81"/>
      <c r="IF54" s="81"/>
      <c r="IG54" s="81"/>
      <c r="IH54" s="81"/>
      <c r="II54" s="81"/>
      <c r="IJ54" s="81"/>
      <c r="IK54" s="81"/>
      <c r="IL54" s="81"/>
      <c r="IM54" s="81"/>
      <c r="IN54" s="81"/>
      <c r="IO54" s="81"/>
      <c r="IP54" s="81"/>
      <c r="IQ54" s="81"/>
      <c r="IR54" s="144"/>
      <c r="IS54" s="144"/>
      <c r="IT54" s="144"/>
      <c r="IU54" s="144"/>
      <c r="IV54" s="144"/>
      <c r="IW54" s="144"/>
      <c r="IX54" s="144"/>
      <c r="IY54" s="144"/>
      <c r="IZ54" s="144"/>
      <c r="JA54" s="144"/>
      <c r="JB54" s="144"/>
      <c r="JC54" s="144"/>
      <c r="JD54" s="144"/>
      <c r="JE54" s="144"/>
      <c r="JF54" s="144"/>
      <c r="JG54" s="144"/>
      <c r="JH54" s="144"/>
      <c r="JI54" s="144"/>
      <c r="JJ54" s="144"/>
      <c r="JK54" s="144"/>
      <c r="JL54" s="144"/>
      <c r="JM54" s="144"/>
      <c r="JN54" s="144"/>
      <c r="JO54" s="144"/>
      <c r="JP54" s="144"/>
      <c r="JQ54" s="144"/>
      <c r="JR54" s="144"/>
      <c r="JS54" s="144"/>
      <c r="JT54" s="144"/>
      <c r="JU54" s="144"/>
      <c r="JV54" s="144"/>
      <c r="JW54" s="144"/>
      <c r="JX54" s="144"/>
      <c r="JY54" s="144"/>
      <c r="JZ54" s="144"/>
      <c r="KA54" s="144"/>
      <c r="KB54" s="144"/>
      <c r="KC54" s="144"/>
      <c r="KD54" s="144"/>
      <c r="KE54" s="144"/>
      <c r="KF54" s="144"/>
      <c r="KG54" s="144"/>
      <c r="KH54" s="144"/>
      <c r="KI54" s="144"/>
      <c r="KJ54" s="144"/>
      <c r="KK54" s="144"/>
      <c r="KL54" s="144"/>
      <c r="KM54" s="144"/>
      <c r="KN54" s="144"/>
      <c r="KO54" s="144"/>
      <c r="KP54" s="144"/>
      <c r="KQ54" s="144"/>
      <c r="KR54" s="144"/>
      <c r="KS54" s="144"/>
      <c r="KT54" s="144"/>
      <c r="KU54" s="144"/>
      <c r="KV54" s="144"/>
      <c r="KW54" s="144"/>
      <c r="KX54" s="144"/>
      <c r="KY54" s="144"/>
      <c r="KZ54" s="144"/>
      <c r="LA54" s="144"/>
      <c r="LB54" s="144"/>
      <c r="LC54" s="144"/>
      <c r="LD54" s="144"/>
      <c r="LE54" s="144"/>
      <c r="LF54" s="144"/>
      <c r="LG54" s="144"/>
      <c r="LH54" s="144"/>
      <c r="LI54" s="144"/>
      <c r="LJ54" s="144"/>
      <c r="LK54" s="144"/>
      <c r="LL54" s="144"/>
      <c r="LM54" s="144"/>
      <c r="LN54" s="144"/>
      <c r="LO54" s="144"/>
      <c r="LP54" s="144"/>
      <c r="LQ54" s="144"/>
      <c r="LR54" s="144"/>
      <c r="LS54" s="144"/>
      <c r="LT54" s="144"/>
      <c r="LU54" s="144"/>
      <c r="LV54" s="144"/>
      <c r="LW54" s="144"/>
      <c r="LX54" s="144"/>
      <c r="LY54" s="144"/>
      <c r="LZ54" s="144"/>
      <c r="MA54" s="144"/>
      <c r="MB54" s="144"/>
      <c r="MC54" s="144"/>
      <c r="MD54" s="144"/>
      <c r="ME54" s="144"/>
      <c r="MF54" s="144"/>
      <c r="MG54" s="144"/>
      <c r="MH54" s="144"/>
      <c r="MI54" s="144"/>
      <c r="MJ54" s="144"/>
      <c r="MK54" s="144"/>
      <c r="ML54" s="144"/>
      <c r="MM54" s="144"/>
      <c r="MN54" s="144"/>
      <c r="MO54" s="144"/>
      <c r="MP54" s="144"/>
      <c r="MQ54" s="144"/>
      <c r="MR54" s="144"/>
      <c r="MS54" s="144"/>
      <c r="MT54" s="144"/>
      <c r="MU54" s="144"/>
      <c r="MV54" s="144"/>
      <c r="MW54" s="144"/>
      <c r="MX54" s="144"/>
      <c r="MY54" s="144"/>
      <c r="MZ54" s="144"/>
      <c r="NA54" s="144"/>
      <c r="NB54" s="144"/>
      <c r="NC54" s="144"/>
      <c r="ND54" s="144"/>
      <c r="NE54" s="144"/>
      <c r="NF54" s="144"/>
      <c r="NG54" s="144"/>
      <c r="NH54" s="144"/>
      <c r="NI54" s="144"/>
      <c r="NJ54" s="144"/>
      <c r="NK54" s="144"/>
      <c r="NL54" s="144"/>
      <c r="NM54" s="144"/>
      <c r="NN54" s="144"/>
      <c r="NO54" s="144"/>
      <c r="NP54" s="144"/>
      <c r="NQ54" s="144"/>
      <c r="NR54" s="144"/>
      <c r="NS54" s="144"/>
      <c r="NT54" s="144"/>
      <c r="NU54" s="144"/>
      <c r="NV54" s="144"/>
      <c r="NW54" s="144"/>
      <c r="NX54" s="144"/>
      <c r="NY54" s="144"/>
      <c r="NZ54" s="144"/>
      <c r="OA54" s="144"/>
      <c r="OB54" s="144"/>
      <c r="OC54" s="144"/>
      <c r="OD54" s="144"/>
      <c r="OE54" s="144"/>
      <c r="OF54" s="144"/>
      <c r="OG54" s="144"/>
      <c r="OH54" s="144"/>
      <c r="OI54" s="144"/>
      <c r="OJ54" s="144"/>
      <c r="OK54" s="144"/>
      <c r="OL54" s="144"/>
      <c r="OM54" s="144"/>
      <c r="ON54" s="144"/>
      <c r="OO54" s="144"/>
      <c r="OP54" s="144"/>
      <c r="OQ54" s="144"/>
      <c r="OR54" s="144"/>
      <c r="OS54" s="144"/>
      <c r="OT54" s="144"/>
      <c r="OU54" s="144"/>
      <c r="OV54" s="144"/>
      <c r="OW54" s="144"/>
      <c r="OX54" s="144"/>
      <c r="OY54" s="144"/>
      <c r="OZ54" s="144"/>
      <c r="PA54" s="144"/>
      <c r="PB54" s="144"/>
      <c r="PC54" s="144"/>
      <c r="PD54" s="144"/>
      <c r="PE54" s="144"/>
      <c r="PF54" s="144"/>
      <c r="PG54" s="144"/>
      <c r="PH54" s="144"/>
      <c r="PI54" s="144"/>
      <c r="PJ54" s="144"/>
      <c r="PK54" s="144"/>
      <c r="PL54" s="144"/>
      <c r="PM54" s="144"/>
      <c r="PN54" s="144"/>
      <c r="PO54" s="144"/>
      <c r="PP54" s="144"/>
      <c r="PQ54" s="144"/>
      <c r="PR54" s="144"/>
      <c r="PS54" s="144"/>
      <c r="PT54" s="144"/>
      <c r="PU54" s="144"/>
      <c r="PV54" s="144"/>
      <c r="PW54" s="144"/>
      <c r="PX54" s="144"/>
      <c r="PY54" s="144"/>
      <c r="PZ54" s="144"/>
      <c r="QA54" s="144"/>
      <c r="QB54" s="144"/>
      <c r="QC54" s="144"/>
      <c r="QD54" s="144"/>
      <c r="QE54" s="144"/>
      <c r="QF54" s="144"/>
      <c r="QG54" s="144"/>
      <c r="QH54" s="144"/>
      <c r="QI54" s="144"/>
      <c r="QJ54" s="144"/>
      <c r="QK54" s="144"/>
      <c r="QL54" s="144"/>
      <c r="QM54" s="144"/>
      <c r="QN54" s="144"/>
      <c r="QO54" s="144"/>
      <c r="QP54" s="144"/>
      <c r="QQ54" s="144"/>
      <c r="QR54" s="144"/>
      <c r="QS54" s="144"/>
      <c r="QT54" s="144"/>
      <c r="QU54" s="144"/>
      <c r="QV54" s="144"/>
      <c r="QW54" s="144"/>
      <c r="QX54" s="144"/>
      <c r="QY54" s="144"/>
      <c r="QZ54" s="144"/>
      <c r="RA54" s="144"/>
      <c r="RB54" s="144"/>
      <c r="RC54" s="144"/>
      <c r="RD54" s="144"/>
      <c r="RE54" s="144"/>
      <c r="RF54" s="144"/>
      <c r="RG54" s="144"/>
      <c r="RH54" s="144"/>
      <c r="RI54" s="144"/>
      <c r="RJ54" s="144"/>
      <c r="RK54" s="144"/>
      <c r="RL54" s="144"/>
      <c r="RM54" s="144"/>
      <c r="RN54" s="144"/>
      <c r="RO54" s="144"/>
      <c r="RP54" s="144"/>
      <c r="RQ54" s="144"/>
      <c r="RR54" s="144"/>
      <c r="RS54" s="144"/>
      <c r="RT54" s="144"/>
      <c r="RU54" s="144"/>
      <c r="RV54" s="144"/>
      <c r="RW54" s="144"/>
      <c r="RX54" s="144"/>
      <c r="RY54" s="144"/>
      <c r="RZ54" s="144"/>
      <c r="SA54" s="144"/>
      <c r="SB54" s="144"/>
      <c r="SC54" s="144"/>
      <c r="SD54" s="144"/>
      <c r="SE54" s="144"/>
      <c r="SF54" s="144"/>
      <c r="SG54" s="144"/>
      <c r="SH54" s="144"/>
      <c r="SI54" s="144"/>
      <c r="SJ54" s="144"/>
      <c r="SK54" s="144"/>
      <c r="SL54" s="144"/>
      <c r="SM54" s="144"/>
      <c r="SN54" s="144"/>
      <c r="SO54" s="144"/>
      <c r="SP54" s="144"/>
      <c r="SQ54" s="144"/>
      <c r="SR54" s="144"/>
      <c r="SS54" s="144"/>
      <c r="ST54" s="144"/>
      <c r="SU54" s="144"/>
      <c r="SV54" s="144"/>
      <c r="SW54" s="144"/>
      <c r="SX54" s="144"/>
      <c r="SY54" s="144"/>
      <c r="SZ54" s="144"/>
      <c r="TA54" s="144"/>
      <c r="TB54" s="144"/>
      <c r="TC54" s="144"/>
      <c r="TD54" s="144"/>
      <c r="TE54" s="144"/>
      <c r="TF54" s="144"/>
      <c r="TG54" s="144"/>
      <c r="TH54" s="144"/>
      <c r="TI54" s="144"/>
      <c r="TJ54" s="144"/>
      <c r="TK54" s="144"/>
      <c r="TL54" s="144"/>
      <c r="TM54" s="144"/>
      <c r="TN54" s="144"/>
      <c r="TO54" s="144"/>
      <c r="TP54" s="144"/>
      <c r="TQ54" s="144"/>
      <c r="TR54" s="144"/>
      <c r="TS54" s="144"/>
      <c r="TT54" s="144"/>
      <c r="TU54" s="144"/>
      <c r="TV54" s="144"/>
      <c r="TW54" s="144"/>
      <c r="TX54" s="144"/>
      <c r="TY54" s="144"/>
      <c r="TZ54" s="144"/>
      <c r="UA54" s="144"/>
      <c r="UB54" s="144"/>
      <c r="UC54" s="144"/>
      <c r="UD54" s="144"/>
      <c r="UE54" s="144"/>
      <c r="UF54" s="144"/>
      <c r="UG54" s="144"/>
      <c r="UH54" s="144"/>
      <c r="UI54" s="144"/>
      <c r="UJ54" s="144"/>
      <c r="UK54" s="144"/>
      <c r="UL54" s="144"/>
      <c r="UM54" s="144"/>
      <c r="UN54" s="144"/>
      <c r="UO54" s="144"/>
      <c r="UP54" s="144"/>
      <c r="UQ54" s="144"/>
      <c r="UR54" s="144"/>
      <c r="US54" s="144"/>
      <c r="UT54" s="144"/>
      <c r="UU54" s="144"/>
      <c r="UV54" s="144"/>
      <c r="UW54" s="144"/>
      <c r="UX54" s="144"/>
      <c r="UY54" s="144"/>
      <c r="UZ54" s="144"/>
      <c r="VA54" s="144"/>
      <c r="VB54" s="144"/>
      <c r="VC54" s="144"/>
      <c r="VD54" s="144"/>
      <c r="VE54" s="144"/>
      <c r="VF54" s="144"/>
      <c r="VG54" s="144"/>
      <c r="VH54" s="144"/>
      <c r="VI54" s="144"/>
      <c r="VJ54" s="144"/>
      <c r="VK54" s="144"/>
      <c r="VL54" s="144"/>
      <c r="VM54" s="144"/>
      <c r="VN54" s="144"/>
      <c r="VO54" s="144"/>
      <c r="VP54" s="144"/>
      <c r="VQ54" s="144"/>
      <c r="VR54" s="144"/>
      <c r="VS54" s="144"/>
      <c r="VT54" s="144"/>
      <c r="VU54" s="144"/>
      <c r="VV54" s="144"/>
      <c r="VW54" s="144"/>
      <c r="VX54" s="144"/>
      <c r="VY54" s="144"/>
      <c r="VZ54" s="144"/>
      <c r="WA54" s="144"/>
      <c r="WB54" s="144"/>
      <c r="WC54" s="144"/>
      <c r="WD54" s="144"/>
      <c r="WE54" s="144"/>
      <c r="WF54" s="144"/>
      <c r="WG54" s="144"/>
      <c r="WH54" s="144"/>
      <c r="WI54" s="144"/>
      <c r="WJ54" s="144"/>
      <c r="WK54" s="144"/>
      <c r="WL54" s="144"/>
      <c r="WM54" s="144"/>
      <c r="WN54" s="144"/>
      <c r="WO54" s="144"/>
      <c r="WP54" s="144"/>
      <c r="WQ54" s="144"/>
      <c r="WR54" s="144"/>
      <c r="WS54" s="144"/>
      <c r="WT54" s="144"/>
      <c r="WU54" s="144"/>
      <c r="WV54" s="144"/>
      <c r="WW54" s="144"/>
      <c r="WX54" s="144"/>
      <c r="WY54" s="144"/>
      <c r="WZ54" s="144"/>
      <c r="XA54" s="144"/>
      <c r="XB54" s="144"/>
      <c r="XC54" s="144"/>
      <c r="XD54" s="144"/>
      <c r="XE54" s="144"/>
      <c r="XF54" s="144"/>
      <c r="XG54" s="144"/>
      <c r="XH54" s="144"/>
      <c r="XI54" s="144"/>
      <c r="XJ54" s="144"/>
      <c r="XK54" s="144"/>
      <c r="XL54" s="144"/>
      <c r="XM54" s="144"/>
      <c r="XN54" s="144"/>
      <c r="XO54" s="144"/>
      <c r="XP54" s="144"/>
      <c r="XQ54" s="144"/>
      <c r="XR54" s="144"/>
      <c r="XS54" s="144"/>
      <c r="XT54" s="144"/>
      <c r="XU54" s="144"/>
      <c r="XV54" s="144"/>
      <c r="XW54" s="144"/>
      <c r="XX54" s="144"/>
      <c r="XY54" s="144"/>
      <c r="XZ54" s="144"/>
      <c r="YA54" s="144"/>
      <c r="YB54" s="144"/>
      <c r="YC54" s="144"/>
      <c r="YD54" s="144"/>
      <c r="YE54" s="144"/>
      <c r="YF54" s="144"/>
      <c r="YG54" s="144"/>
      <c r="YH54" s="144"/>
      <c r="YI54" s="144"/>
      <c r="YJ54" s="144"/>
      <c r="YK54" s="144"/>
      <c r="YL54" s="144"/>
      <c r="YM54" s="144"/>
      <c r="YN54" s="144"/>
      <c r="YO54" s="144"/>
      <c r="YP54" s="144"/>
      <c r="YQ54" s="144"/>
      <c r="YR54" s="144"/>
      <c r="YS54" s="144"/>
      <c r="YT54" s="144"/>
      <c r="YU54" s="144"/>
      <c r="YV54" s="144"/>
      <c r="YW54" s="144"/>
      <c r="YX54" s="144"/>
      <c r="YY54" s="144"/>
      <c r="YZ54" s="144"/>
      <c r="ZA54" s="144"/>
      <c r="ZB54" s="144"/>
      <c r="ZC54" s="144"/>
      <c r="ZD54" s="144"/>
      <c r="ZE54" s="144"/>
      <c r="ZF54" s="144"/>
      <c r="ZG54" s="144"/>
      <c r="ZH54" s="144"/>
      <c r="ZI54" s="144"/>
      <c r="ZJ54" s="144"/>
      <c r="ZK54" s="144"/>
      <c r="ZL54" s="144"/>
      <c r="ZM54" s="144"/>
      <c r="ZN54" s="144"/>
      <c r="ZO54" s="144"/>
      <c r="ZP54" s="144"/>
      <c r="ZQ54" s="144"/>
      <c r="ZR54" s="144"/>
      <c r="ZS54" s="144"/>
      <c r="ZT54" s="144"/>
      <c r="ZU54" s="144"/>
      <c r="ZV54" s="144"/>
      <c r="ZW54" s="144"/>
      <c r="ZX54" s="144"/>
      <c r="ZY54" s="144"/>
      <c r="ZZ54" s="144"/>
      <c r="AAA54" s="144"/>
      <c r="AAB54" s="144"/>
      <c r="AAC54" s="144"/>
      <c r="AAD54" s="144"/>
      <c r="AAE54" s="144"/>
      <c r="AAF54" s="144"/>
      <c r="AAG54" s="144"/>
      <c r="AAH54" s="144"/>
      <c r="AAI54" s="144"/>
      <c r="AAJ54" s="144"/>
      <c r="AAK54" s="144"/>
      <c r="AAL54" s="144"/>
      <c r="AAM54" s="144"/>
      <c r="AAN54" s="144"/>
      <c r="AAO54" s="144"/>
      <c r="AAP54" s="144"/>
      <c r="AAQ54" s="144"/>
      <c r="AAR54" s="144"/>
      <c r="AAS54" s="144"/>
      <c r="AAT54" s="144"/>
      <c r="AAU54" s="144"/>
      <c r="AAV54" s="144"/>
      <c r="AAW54" s="144"/>
      <c r="AAX54" s="144"/>
      <c r="AAY54" s="144"/>
      <c r="AAZ54" s="144"/>
      <c r="ABA54" s="144"/>
      <c r="ABB54" s="144"/>
      <c r="ABC54" s="144"/>
      <c r="ABD54" s="144"/>
      <c r="ABE54" s="144"/>
      <c r="ABF54" s="144"/>
      <c r="ABG54" s="144"/>
      <c r="ABH54" s="144"/>
      <c r="ABI54" s="144"/>
      <c r="ABJ54" s="144"/>
      <c r="ABK54" s="144"/>
      <c r="ABL54" s="144"/>
      <c r="ABM54" s="144"/>
      <c r="ABN54" s="144"/>
      <c r="ABO54" s="144"/>
      <c r="ABP54" s="144"/>
      <c r="ABQ54" s="144"/>
      <c r="ABR54" s="144"/>
      <c r="ABS54" s="144"/>
      <c r="ABT54" s="144"/>
      <c r="ABU54" s="144"/>
      <c r="ABV54" s="144"/>
      <c r="ABW54" s="144"/>
      <c r="ABX54" s="144"/>
      <c r="ABY54" s="144"/>
      <c r="ABZ54" s="144"/>
      <c r="ACA54" s="144"/>
      <c r="ACB54" s="144"/>
      <c r="ACC54" s="144"/>
      <c r="ACD54" s="144"/>
      <c r="ACE54" s="144"/>
      <c r="ACF54" s="144"/>
      <c r="ACG54" s="144"/>
      <c r="ACH54" s="144"/>
      <c r="ACI54" s="144"/>
      <c r="ACJ54" s="144"/>
      <c r="ACK54" s="144"/>
      <c r="ACL54" s="144"/>
      <c r="ACM54" s="144"/>
      <c r="ACN54" s="144"/>
      <c r="ACO54" s="144"/>
      <c r="ACP54" s="144"/>
      <c r="ACQ54" s="144"/>
      <c r="ACR54" s="144"/>
      <c r="ACS54" s="144"/>
      <c r="ACT54" s="144"/>
      <c r="ACU54" s="144"/>
      <c r="ACV54" s="144"/>
      <c r="ACW54" s="144"/>
      <c r="ACX54" s="144"/>
      <c r="ACY54" s="144"/>
      <c r="ACZ54" s="144"/>
      <c r="ADA54" s="144"/>
      <c r="ADB54" s="144"/>
      <c r="ADC54" s="144"/>
      <c r="ADD54" s="144"/>
      <c r="ADE54" s="144"/>
      <c r="ADF54" s="144"/>
      <c r="ADG54" s="144"/>
      <c r="ADH54" s="144"/>
      <c r="ADI54" s="144"/>
      <c r="ADJ54" s="144"/>
      <c r="ADK54" s="144"/>
      <c r="ADL54" s="144"/>
      <c r="ADM54" s="144"/>
      <c r="ADN54" s="144"/>
      <c r="ADO54" s="144"/>
      <c r="ADP54" s="144"/>
      <c r="ADQ54" s="144"/>
      <c r="ADR54" s="144"/>
      <c r="ADS54" s="144"/>
      <c r="ADT54" s="144"/>
      <c r="ADU54" s="144"/>
      <c r="ADV54" s="144"/>
      <c r="ADW54" s="144"/>
      <c r="ADX54" s="144"/>
      <c r="ADY54" s="144"/>
      <c r="ADZ54" s="144"/>
      <c r="AEA54" s="144"/>
      <c r="AEB54" s="144"/>
      <c r="AEC54" s="144"/>
      <c r="AED54" s="144"/>
      <c r="AEE54" s="144"/>
      <c r="AEF54" s="144"/>
      <c r="AEG54" s="144"/>
      <c r="AEH54" s="144"/>
      <c r="AEI54" s="144"/>
      <c r="AEJ54" s="144"/>
      <c r="AEK54" s="144"/>
      <c r="AEL54" s="144"/>
      <c r="AEM54" s="144"/>
      <c r="AEN54" s="144"/>
      <c r="AEO54" s="144"/>
      <c r="AEP54" s="144"/>
      <c r="AEQ54" s="144"/>
      <c r="AER54" s="144"/>
      <c r="AES54" s="144"/>
      <c r="AET54" s="144"/>
      <c r="AEU54" s="144"/>
      <c r="AEV54" s="144"/>
      <c r="AEW54" s="144"/>
      <c r="AEX54" s="144"/>
      <c r="AEY54" s="144"/>
      <c r="AEZ54" s="144"/>
      <c r="AFA54" s="144"/>
      <c r="AFB54" s="144"/>
      <c r="AFC54" s="144"/>
      <c r="AFD54" s="144"/>
      <c r="AFE54" s="144"/>
      <c r="AFF54" s="144"/>
      <c r="AFG54" s="144"/>
      <c r="AFH54" s="144"/>
      <c r="AFI54" s="144"/>
      <c r="AFJ54" s="144"/>
      <c r="AFK54" s="144"/>
      <c r="AFL54" s="144"/>
      <c r="AFM54" s="144"/>
      <c r="AFN54" s="144"/>
      <c r="AFO54" s="144"/>
      <c r="AFP54" s="144"/>
      <c r="AFQ54" s="144"/>
      <c r="AFR54" s="144"/>
      <c r="AFS54" s="144"/>
      <c r="AFT54" s="144"/>
      <c r="AFU54" s="144"/>
      <c r="AFV54" s="144"/>
      <c r="AFW54" s="144"/>
      <c r="AFX54" s="144"/>
      <c r="AFY54" s="144"/>
      <c r="AFZ54" s="144"/>
      <c r="AGA54" s="144"/>
      <c r="AGB54" s="144"/>
      <c r="AGC54" s="144"/>
      <c r="AGD54" s="144"/>
      <c r="AGE54" s="144"/>
      <c r="AGF54" s="144"/>
      <c r="AGG54" s="144"/>
      <c r="AGH54" s="144"/>
      <c r="AGI54" s="144"/>
      <c r="AGJ54" s="144"/>
      <c r="AGK54" s="144"/>
      <c r="AGL54" s="144"/>
      <c r="AGM54" s="144"/>
      <c r="AGN54" s="144"/>
      <c r="AGO54" s="144"/>
      <c r="AGP54" s="144"/>
      <c r="AGQ54" s="144"/>
      <c r="AGR54" s="144"/>
      <c r="AGS54" s="144"/>
      <c r="AGT54" s="144"/>
      <c r="AGU54" s="144"/>
      <c r="AGV54" s="144"/>
      <c r="AGW54" s="144"/>
      <c r="AGX54" s="144"/>
      <c r="AGY54" s="144"/>
      <c r="AGZ54" s="144"/>
      <c r="AHA54" s="144"/>
      <c r="AHB54" s="144"/>
      <c r="AHC54" s="144"/>
      <c r="AHD54" s="144"/>
      <c r="AHE54" s="144"/>
      <c r="AHF54" s="144"/>
      <c r="AHG54" s="144"/>
      <c r="AHH54" s="144"/>
      <c r="AHI54" s="144"/>
      <c r="AHJ54" s="144"/>
      <c r="AHK54" s="144"/>
      <c r="AHL54" s="144"/>
      <c r="AHM54" s="144"/>
      <c r="AHN54" s="144"/>
      <c r="AHO54" s="144"/>
      <c r="AHP54" s="144"/>
      <c r="AHQ54" s="144"/>
      <c r="AHR54" s="144"/>
      <c r="AHS54" s="144"/>
      <c r="AHT54" s="144"/>
      <c r="AHU54" s="144"/>
      <c r="AHV54" s="144"/>
      <c r="AHW54" s="144"/>
      <c r="AHX54" s="144"/>
      <c r="AHY54" s="144"/>
      <c r="AHZ54" s="144"/>
      <c r="AIA54" s="144"/>
      <c r="AIB54" s="144"/>
      <c r="AIC54" s="144"/>
      <c r="AID54" s="144"/>
      <c r="AIE54" s="144"/>
      <c r="AIF54" s="144"/>
      <c r="AIG54" s="144"/>
      <c r="AIH54" s="144"/>
      <c r="AII54" s="144"/>
      <c r="AIJ54" s="144"/>
      <c r="AIK54" s="144"/>
      <c r="AIL54" s="144"/>
      <c r="AIM54" s="144"/>
      <c r="AIN54" s="144"/>
      <c r="AIO54" s="144"/>
      <c r="AIP54" s="144"/>
      <c r="AIQ54" s="144"/>
      <c r="AIR54" s="144"/>
      <c r="AIS54" s="144"/>
      <c r="AIT54" s="144"/>
      <c r="AIU54" s="144"/>
      <c r="AIV54" s="144"/>
      <c r="AIW54" s="144"/>
      <c r="AIX54" s="144"/>
      <c r="AIY54" s="144"/>
      <c r="AIZ54" s="144"/>
      <c r="AJA54" s="144"/>
      <c r="AJB54" s="144"/>
      <c r="AJC54" s="144"/>
      <c r="AJD54" s="144"/>
      <c r="AJE54" s="144"/>
      <c r="AJF54" s="144"/>
      <c r="AJG54" s="144"/>
      <c r="AJH54" s="144"/>
      <c r="AJI54" s="144"/>
      <c r="AJJ54" s="144"/>
      <c r="AJK54" s="144"/>
      <c r="AJL54" s="144"/>
      <c r="AJM54" s="144"/>
      <c r="AJN54" s="144"/>
      <c r="AJO54" s="144"/>
      <c r="AJP54" s="144"/>
      <c r="AJQ54" s="144"/>
      <c r="AJR54" s="144"/>
      <c r="AJS54" s="144"/>
      <c r="AJT54" s="144"/>
      <c r="AJU54" s="144"/>
      <c r="AJV54" s="144"/>
      <c r="AJW54" s="144"/>
      <c r="AJX54" s="144"/>
      <c r="AJY54" s="144"/>
      <c r="AJZ54" s="144"/>
      <c r="AKA54" s="144"/>
      <c r="AKB54" s="144"/>
      <c r="AKC54" s="144"/>
      <c r="AKD54" s="144"/>
      <c r="AKE54" s="144"/>
      <c r="AKF54" s="144"/>
      <c r="AKG54" s="144"/>
      <c r="AKH54" s="144"/>
      <c r="AKI54" s="144"/>
      <c r="AKJ54" s="144"/>
      <c r="AKK54" s="144"/>
      <c r="AKL54" s="144"/>
      <c r="AKM54" s="144"/>
      <c r="AKN54" s="144"/>
      <c r="AKO54" s="144"/>
      <c r="AKP54" s="144"/>
      <c r="AKQ54" s="144"/>
      <c r="AKR54" s="144"/>
      <c r="AKS54" s="144"/>
      <c r="AKT54" s="144"/>
      <c r="AKU54" s="144"/>
      <c r="AKV54" s="144"/>
      <c r="AKW54" s="144"/>
      <c r="AKX54" s="144"/>
      <c r="AKY54" s="144"/>
      <c r="AKZ54" s="144"/>
      <c r="ALA54" s="144"/>
      <c r="ALB54" s="144"/>
      <c r="ALC54" s="144"/>
      <c r="ALD54" s="144"/>
      <c r="ALE54" s="144"/>
      <c r="ALF54" s="144"/>
      <c r="ALG54" s="144"/>
      <c r="ALH54" s="144"/>
      <c r="ALI54" s="144"/>
      <c r="ALJ54" s="144"/>
      <c r="ALK54" s="144"/>
      <c r="ALL54" s="144"/>
      <c r="ALM54" s="144"/>
      <c r="ALN54" s="144"/>
      <c r="ALO54" s="144"/>
      <c r="ALP54" s="144"/>
      <c r="ALQ54" s="144"/>
      <c r="ALR54" s="144"/>
      <c r="ALS54" s="144"/>
      <c r="ALT54" s="144"/>
      <c r="ALU54" s="144"/>
      <c r="ALV54" s="144"/>
      <c r="ALW54" s="144"/>
      <c r="ALX54" s="144"/>
      <c r="ALY54" s="144"/>
      <c r="ALZ54" s="144"/>
      <c r="AMA54" s="144"/>
      <c r="AMB54" s="144"/>
      <c r="AMC54" s="144"/>
      <c r="AMD54" s="144"/>
      <c r="AME54" s="144"/>
      <c r="AMF54" s="144"/>
      <c r="AMG54" s="144"/>
      <c r="AMH54" s="144"/>
      <c r="AMI54" s="144"/>
      <c r="AMJ54" s="144"/>
      <c r="AMK54" s="144"/>
      <c r="AML54" s="144"/>
      <c r="AMM54" s="144"/>
      <c r="AMN54" s="144"/>
      <c r="AMO54" s="144"/>
      <c r="AMP54" s="144"/>
      <c r="AMQ54" s="144"/>
      <c r="AMR54" s="144"/>
      <c r="AMS54" s="144"/>
      <c r="AMT54" s="144"/>
      <c r="AMU54" s="144"/>
      <c r="AMV54" s="144"/>
      <c r="AMW54" s="144"/>
      <c r="AMX54" s="144"/>
      <c r="AMY54" s="144"/>
      <c r="AMZ54" s="144"/>
      <c r="ANA54" s="144"/>
      <c r="ANB54" s="144"/>
      <c r="ANC54" s="144"/>
      <c r="AND54" s="144"/>
      <c r="ANE54" s="144"/>
      <c r="ANF54" s="144"/>
      <c r="ANG54" s="144"/>
      <c r="ANH54" s="144"/>
      <c r="ANI54" s="144"/>
      <c r="ANJ54" s="144"/>
      <c r="ANK54" s="144"/>
      <c r="ANL54" s="144"/>
      <c r="ANM54" s="144"/>
      <c r="ANN54" s="144"/>
      <c r="ANO54" s="144"/>
      <c r="ANP54" s="144"/>
      <c r="ANQ54" s="144"/>
      <c r="ANR54" s="144"/>
      <c r="ANS54" s="144"/>
      <c r="ANT54" s="144"/>
      <c r="ANU54" s="144"/>
      <c r="ANV54" s="144"/>
      <c r="ANW54" s="144"/>
      <c r="ANX54" s="144"/>
      <c r="ANY54" s="144"/>
      <c r="ANZ54" s="144"/>
      <c r="AOA54" s="144"/>
      <c r="AOB54" s="144"/>
      <c r="AOC54" s="144"/>
      <c r="AOD54" s="144"/>
      <c r="AOE54" s="144"/>
      <c r="AOF54" s="144"/>
      <c r="AOG54" s="144"/>
      <c r="AOH54" s="144"/>
      <c r="AOI54" s="144"/>
      <c r="AOJ54" s="144"/>
      <c r="AOK54" s="144"/>
      <c r="AOL54" s="144"/>
      <c r="AOM54" s="144"/>
      <c r="AON54" s="144"/>
      <c r="AOO54" s="144"/>
      <c r="AOP54" s="144"/>
      <c r="AOQ54" s="144"/>
      <c r="AOR54" s="144"/>
      <c r="AOS54" s="144"/>
      <c r="AOT54" s="144"/>
      <c r="AOU54" s="144"/>
      <c r="AOV54" s="144"/>
      <c r="AOW54" s="144"/>
      <c r="AOX54" s="144"/>
      <c r="AOY54" s="144"/>
      <c r="AOZ54" s="144"/>
      <c r="APA54" s="144"/>
      <c r="APB54" s="144"/>
      <c r="APC54" s="144"/>
      <c r="APD54" s="144"/>
      <c r="APE54" s="144"/>
      <c r="APF54" s="144"/>
      <c r="APG54" s="144"/>
      <c r="APH54" s="144"/>
      <c r="API54" s="144"/>
      <c r="APJ54" s="144"/>
      <c r="APK54" s="144"/>
      <c r="APL54" s="144"/>
      <c r="APM54" s="144"/>
      <c r="APN54" s="144"/>
      <c r="APO54" s="144"/>
      <c r="APP54" s="144"/>
      <c r="APQ54" s="144"/>
      <c r="APR54" s="144"/>
      <c r="APS54" s="144"/>
      <c r="APT54" s="144"/>
      <c r="APU54" s="144"/>
      <c r="APV54" s="144"/>
      <c r="APW54" s="144"/>
      <c r="APX54" s="144"/>
      <c r="APY54" s="144"/>
      <c r="APZ54" s="144"/>
      <c r="AQA54" s="144"/>
      <c r="AQB54" s="144"/>
      <c r="AQC54" s="144"/>
      <c r="AQD54" s="144"/>
      <c r="AQE54" s="144"/>
      <c r="AQF54" s="144"/>
      <c r="AQG54" s="144"/>
      <c r="AQH54" s="144"/>
      <c r="AQI54" s="144"/>
      <c r="AQJ54" s="144"/>
      <c r="AQK54" s="144"/>
      <c r="AQL54" s="144"/>
      <c r="AQM54" s="144"/>
      <c r="AQN54" s="144"/>
      <c r="AQO54" s="144"/>
      <c r="AQP54" s="144"/>
      <c r="AQQ54" s="144"/>
      <c r="AQR54" s="144"/>
      <c r="AQS54" s="144"/>
      <c r="AQT54" s="144"/>
      <c r="AQU54" s="144"/>
      <c r="AQV54" s="144"/>
      <c r="AQW54" s="144"/>
      <c r="AQX54" s="144"/>
      <c r="AQY54" s="144"/>
      <c r="AQZ54" s="144"/>
      <c r="ARA54" s="144"/>
      <c r="ARB54" s="144"/>
      <c r="ARC54" s="144"/>
      <c r="ARD54" s="144"/>
      <c r="ARE54" s="144"/>
      <c r="ARF54" s="144"/>
      <c r="ARG54" s="144"/>
      <c r="ARH54" s="144"/>
      <c r="ARI54" s="144"/>
      <c r="ARJ54" s="144"/>
      <c r="ARK54" s="144"/>
      <c r="ARL54" s="144"/>
      <c r="ARM54" s="144"/>
      <c r="ARN54" s="144"/>
      <c r="ARO54" s="144"/>
      <c r="ARP54" s="144"/>
      <c r="ARQ54" s="144"/>
      <c r="ARR54" s="144"/>
      <c r="ARS54" s="144"/>
      <c r="ART54" s="144"/>
      <c r="ARU54" s="144"/>
      <c r="ARV54" s="144"/>
      <c r="ARW54" s="144"/>
      <c r="ARX54" s="144"/>
      <c r="ARY54" s="144"/>
      <c r="ARZ54" s="144"/>
      <c r="ASA54" s="144"/>
      <c r="ASB54" s="144"/>
      <c r="ASC54" s="144"/>
      <c r="ASD54" s="144"/>
      <c r="ASE54" s="144"/>
      <c r="ASF54" s="144"/>
      <c r="ASG54" s="144"/>
      <c r="ASH54" s="144"/>
      <c r="ASI54" s="144"/>
      <c r="ASJ54" s="144"/>
      <c r="ASK54" s="144"/>
      <c r="ASL54" s="144"/>
      <c r="ASM54" s="144"/>
      <c r="ASN54" s="144"/>
      <c r="ASO54" s="144"/>
      <c r="ASP54" s="144"/>
      <c r="ASQ54" s="144"/>
      <c r="ASR54" s="144"/>
      <c r="ASS54" s="144"/>
      <c r="AST54" s="144"/>
      <c r="ASU54" s="144"/>
      <c r="ASV54" s="144"/>
      <c r="ASW54" s="144"/>
      <c r="ASX54" s="144"/>
      <c r="ASY54" s="144"/>
      <c r="ASZ54" s="144"/>
      <c r="ATA54" s="144"/>
      <c r="ATB54" s="144"/>
      <c r="ATC54" s="144"/>
      <c r="ATD54" s="144"/>
      <c r="ATE54" s="144"/>
      <c r="ATF54" s="144"/>
      <c r="ATG54" s="144"/>
      <c r="ATH54" s="144"/>
      <c r="ATI54" s="144"/>
      <c r="ATJ54" s="144"/>
      <c r="ATK54" s="144"/>
      <c r="ATL54" s="144"/>
      <c r="ATM54" s="144"/>
      <c r="ATN54" s="144"/>
      <c r="ATO54" s="144"/>
      <c r="ATP54" s="144"/>
      <c r="ATQ54" s="144"/>
      <c r="ATR54" s="144"/>
      <c r="ATS54" s="144"/>
      <c r="ATT54" s="144"/>
      <c r="ATU54" s="144"/>
      <c r="ATV54" s="144"/>
      <c r="ATW54" s="144"/>
      <c r="ATX54" s="144"/>
      <c r="ATY54" s="144"/>
      <c r="ATZ54" s="144"/>
      <c r="AUA54" s="144"/>
      <c r="AUB54" s="144"/>
      <c r="AUC54" s="144"/>
      <c r="AUD54" s="144"/>
      <c r="AUE54" s="144"/>
      <c r="AUF54" s="144"/>
      <c r="AUG54" s="144"/>
      <c r="AUH54" s="144"/>
      <c r="AUI54" s="144"/>
      <c r="AUJ54" s="144"/>
      <c r="AUK54" s="144"/>
      <c r="AUL54" s="144"/>
      <c r="AUM54" s="144"/>
      <c r="AUN54" s="144"/>
      <c r="AUO54" s="144"/>
      <c r="AUP54" s="144"/>
      <c r="AUQ54" s="144"/>
      <c r="AUR54" s="144"/>
      <c r="AUS54" s="144"/>
      <c r="AUT54" s="144"/>
      <c r="AUU54" s="144"/>
      <c r="AUV54" s="144"/>
      <c r="AUW54" s="144"/>
      <c r="AUX54" s="144"/>
      <c r="AUY54" s="144"/>
      <c r="AUZ54" s="144"/>
      <c r="AVA54" s="144"/>
      <c r="AVB54" s="144"/>
      <c r="AVC54" s="144"/>
      <c r="AVD54" s="144"/>
      <c r="AVE54" s="144"/>
      <c r="AVF54" s="144"/>
      <c r="AVG54" s="144"/>
      <c r="AVH54" s="144"/>
      <c r="AVI54" s="144"/>
      <c r="AVJ54" s="144"/>
      <c r="AVK54" s="144"/>
      <c r="AVL54" s="144"/>
      <c r="AVM54" s="144"/>
      <c r="AVN54" s="144"/>
      <c r="AVO54" s="144"/>
      <c r="AVP54" s="144"/>
      <c r="AVQ54" s="144"/>
      <c r="AVR54" s="144"/>
      <c r="AVS54" s="144"/>
      <c r="AVT54" s="144"/>
      <c r="AVU54" s="144"/>
      <c r="AVV54" s="144"/>
      <c r="AVW54" s="144"/>
      <c r="AVX54" s="144"/>
      <c r="AVY54" s="144"/>
      <c r="AVZ54" s="144"/>
      <c r="AWA54" s="144"/>
      <c r="AWB54" s="144"/>
      <c r="AWC54" s="144"/>
      <c r="AWD54" s="144"/>
      <c r="AWE54" s="144"/>
      <c r="AWF54" s="144"/>
      <c r="AWG54" s="144"/>
      <c r="AWH54" s="144"/>
      <c r="AWI54" s="144"/>
      <c r="AWJ54" s="144"/>
      <c r="AWK54" s="144"/>
      <c r="AWL54" s="144"/>
      <c r="AWM54" s="144"/>
      <c r="AWN54" s="144"/>
      <c r="AWO54" s="144"/>
      <c r="AWP54" s="144"/>
      <c r="AWQ54" s="144"/>
      <c r="AWR54" s="144"/>
      <c r="AWS54" s="144"/>
      <c r="AWT54" s="144"/>
      <c r="AWU54" s="144"/>
      <c r="AWV54" s="144"/>
      <c r="AWW54" s="144"/>
      <c r="AWX54" s="144"/>
      <c r="AWY54" s="144"/>
      <c r="AWZ54" s="144"/>
      <c r="AXA54" s="144"/>
      <c r="AXB54" s="144"/>
      <c r="AXC54" s="144"/>
      <c r="AXD54" s="144"/>
      <c r="AXE54" s="144"/>
      <c r="AXF54" s="144"/>
      <c r="AXG54" s="144"/>
      <c r="AXH54" s="144"/>
      <c r="AXI54" s="144"/>
      <c r="AXJ54" s="144"/>
      <c r="AXK54" s="144"/>
      <c r="AXL54" s="144"/>
      <c r="AXM54" s="144"/>
      <c r="AXN54" s="144"/>
      <c r="AXO54" s="144"/>
      <c r="AXP54" s="144"/>
      <c r="AXQ54" s="144"/>
      <c r="AXR54" s="144"/>
      <c r="AXS54" s="144"/>
      <c r="AXT54" s="144"/>
      <c r="AXU54" s="144"/>
      <c r="AXV54" s="144"/>
      <c r="AXW54" s="144"/>
      <c r="AXX54" s="144"/>
      <c r="AXY54" s="144"/>
      <c r="AXZ54" s="144"/>
      <c r="AYA54" s="144"/>
      <c r="AYB54" s="144"/>
      <c r="AYC54" s="144"/>
      <c r="AYD54" s="144"/>
      <c r="AYE54" s="144"/>
      <c r="AYF54" s="144"/>
      <c r="AYG54" s="144"/>
      <c r="AYH54" s="144"/>
      <c r="AYI54" s="144"/>
      <c r="AYJ54" s="144"/>
      <c r="AYK54" s="144"/>
      <c r="AYL54" s="144"/>
      <c r="AYM54" s="144"/>
      <c r="AYN54" s="144"/>
      <c r="AYO54" s="144"/>
      <c r="AYP54" s="144"/>
      <c r="AYQ54" s="144"/>
      <c r="AYR54" s="144"/>
      <c r="AYS54" s="144"/>
      <c r="AYT54" s="144"/>
      <c r="AYU54" s="144"/>
      <c r="AYV54" s="144"/>
      <c r="AYW54" s="144"/>
      <c r="AYX54" s="144"/>
      <c r="AYY54" s="144"/>
      <c r="AYZ54" s="144"/>
      <c r="AZA54" s="144"/>
      <c r="AZB54" s="144"/>
      <c r="AZC54" s="144"/>
      <c r="AZD54" s="144"/>
      <c r="AZE54" s="144"/>
      <c r="AZF54" s="144"/>
      <c r="AZG54" s="144"/>
      <c r="AZH54" s="144"/>
      <c r="AZI54" s="144"/>
      <c r="AZJ54" s="144"/>
      <c r="AZK54" s="144"/>
      <c r="AZL54" s="144"/>
      <c r="AZM54" s="144"/>
      <c r="AZN54" s="144"/>
      <c r="AZO54" s="144"/>
      <c r="AZP54" s="144"/>
      <c r="AZQ54" s="144"/>
      <c r="AZR54" s="144"/>
      <c r="AZS54" s="144"/>
      <c r="AZT54" s="144"/>
      <c r="AZU54" s="144"/>
      <c r="AZV54" s="144"/>
      <c r="AZW54" s="144"/>
      <c r="AZX54" s="144"/>
      <c r="AZY54" s="144"/>
      <c r="AZZ54" s="144"/>
      <c r="BAA54" s="144"/>
      <c r="BAB54" s="144"/>
      <c r="BAC54" s="144"/>
      <c r="BAD54" s="144"/>
      <c r="BAE54" s="144"/>
      <c r="BAF54" s="144"/>
      <c r="BAG54" s="144"/>
      <c r="BAH54" s="144"/>
      <c r="BAI54" s="144"/>
      <c r="BAJ54" s="144"/>
      <c r="BAK54" s="144"/>
      <c r="BAL54" s="144"/>
      <c r="BAM54" s="144"/>
      <c r="BAN54" s="144"/>
      <c r="BAO54" s="144"/>
      <c r="BAP54" s="144"/>
      <c r="BAQ54" s="144"/>
      <c r="BAR54" s="144"/>
      <c r="BAS54" s="144"/>
      <c r="BAT54" s="144"/>
      <c r="BAU54" s="144"/>
      <c r="BAV54" s="144"/>
      <c r="BAW54" s="144"/>
      <c r="BAX54" s="144"/>
      <c r="BAY54" s="144"/>
      <c r="BAZ54" s="144"/>
      <c r="BBA54" s="144"/>
      <c r="BBB54" s="144"/>
      <c r="BBC54" s="144"/>
      <c r="BBD54" s="144"/>
      <c r="BBE54" s="144"/>
      <c r="BBF54" s="144"/>
      <c r="BBG54" s="144"/>
      <c r="BBH54" s="144"/>
      <c r="BBI54" s="144"/>
      <c r="BBJ54" s="144"/>
      <c r="BBK54" s="144"/>
      <c r="BBL54" s="144"/>
      <c r="BBM54" s="144"/>
      <c r="BBN54" s="144"/>
      <c r="BBO54" s="144"/>
      <c r="BBP54" s="144"/>
      <c r="BBQ54" s="144"/>
      <c r="BBR54" s="144"/>
      <c r="BBS54" s="144"/>
      <c r="BBT54" s="144"/>
      <c r="BBU54" s="144"/>
      <c r="BBV54" s="144"/>
      <c r="BBW54" s="144"/>
      <c r="BBX54" s="144"/>
      <c r="BBY54" s="144"/>
      <c r="BBZ54" s="144"/>
      <c r="BCA54" s="144"/>
      <c r="BCB54" s="144"/>
      <c r="BCC54" s="144"/>
      <c r="BCD54" s="144"/>
      <c r="BCE54" s="144"/>
      <c r="BCF54" s="144"/>
      <c r="BCG54" s="144"/>
      <c r="BCH54" s="144"/>
      <c r="BCI54" s="144"/>
      <c r="BCJ54" s="144"/>
      <c r="BCK54" s="144"/>
      <c r="BCL54" s="144"/>
      <c r="BCM54" s="144"/>
      <c r="BCN54" s="144"/>
      <c r="BCO54" s="144"/>
      <c r="BCP54" s="144"/>
      <c r="BCQ54" s="144"/>
      <c r="BCR54" s="144"/>
      <c r="BCS54" s="144"/>
      <c r="BCT54" s="144"/>
      <c r="BCU54" s="144"/>
      <c r="BCV54" s="144"/>
      <c r="BCW54" s="144"/>
      <c r="BCX54" s="144"/>
      <c r="BCY54" s="144"/>
      <c r="BCZ54" s="144"/>
      <c r="BDA54" s="144"/>
      <c r="BDB54" s="144"/>
      <c r="BDC54" s="144"/>
      <c r="BDD54" s="144"/>
      <c r="BDE54" s="144"/>
      <c r="BDF54" s="144"/>
      <c r="BDG54" s="144"/>
      <c r="BDH54" s="144"/>
      <c r="BDI54" s="144"/>
      <c r="BDJ54" s="144"/>
      <c r="BDK54" s="144"/>
      <c r="BDL54" s="144"/>
      <c r="BDM54" s="144"/>
      <c r="BDN54" s="144"/>
      <c r="BDO54" s="144"/>
      <c r="BDP54" s="144"/>
      <c r="BDQ54" s="144"/>
      <c r="BDR54" s="144"/>
      <c r="BDS54" s="144"/>
      <c r="BDT54" s="144"/>
      <c r="BDU54" s="144"/>
      <c r="BDV54" s="144"/>
      <c r="BDW54" s="144"/>
      <c r="BDX54" s="144"/>
      <c r="BDY54" s="144"/>
      <c r="BDZ54" s="144"/>
      <c r="BEA54" s="144"/>
      <c r="BEB54" s="144"/>
      <c r="BEC54" s="144"/>
      <c r="BED54" s="144"/>
      <c r="BEE54" s="144"/>
      <c r="BEF54" s="144"/>
      <c r="BEG54" s="144"/>
      <c r="BEH54" s="144"/>
      <c r="BEI54" s="144"/>
      <c r="BEJ54" s="144"/>
      <c r="BEK54" s="144"/>
      <c r="BEL54" s="144"/>
      <c r="BEM54" s="144"/>
      <c r="BEN54" s="144"/>
      <c r="BEO54" s="144"/>
      <c r="BEP54" s="144"/>
      <c r="BEQ54" s="144"/>
      <c r="BER54" s="144"/>
      <c r="BES54" s="144"/>
      <c r="BET54" s="144"/>
      <c r="BEU54" s="144"/>
      <c r="BEV54" s="144"/>
      <c r="BEW54" s="144"/>
      <c r="BEX54" s="144"/>
      <c r="BEY54" s="144"/>
      <c r="BEZ54" s="144"/>
      <c r="BFA54" s="144"/>
      <c r="BFB54" s="144"/>
      <c r="BFC54" s="144"/>
      <c r="BFD54" s="144"/>
      <c r="BFE54" s="144"/>
      <c r="BFF54" s="144"/>
      <c r="BFG54" s="144"/>
      <c r="BFH54" s="144"/>
      <c r="BFI54" s="144"/>
      <c r="BFJ54" s="144"/>
      <c r="BFK54" s="144"/>
      <c r="BFL54" s="144"/>
      <c r="BFM54" s="144"/>
      <c r="BFN54" s="144"/>
      <c r="BFO54" s="144"/>
      <c r="BFP54" s="144"/>
      <c r="BFQ54" s="144"/>
      <c r="BFR54" s="144"/>
      <c r="BFS54" s="144"/>
      <c r="BFT54" s="144"/>
      <c r="BFU54" s="144"/>
      <c r="BFV54" s="144"/>
      <c r="BFW54" s="144"/>
      <c r="BFX54" s="144"/>
      <c r="BFY54" s="144"/>
      <c r="BFZ54" s="144"/>
      <c r="BGA54" s="144"/>
      <c r="BGB54" s="144"/>
      <c r="BGC54" s="144"/>
      <c r="BGD54" s="144"/>
      <c r="BGE54" s="144"/>
      <c r="BGF54" s="144"/>
      <c r="BGG54" s="144"/>
      <c r="BGH54" s="144"/>
      <c r="BGI54" s="144"/>
      <c r="BGJ54" s="144"/>
      <c r="BGK54" s="144"/>
      <c r="BGL54" s="144"/>
      <c r="BGM54" s="144"/>
      <c r="BGN54" s="144"/>
      <c r="BGO54" s="144"/>
      <c r="BGP54" s="144"/>
      <c r="BGQ54" s="144"/>
      <c r="BGR54" s="144"/>
      <c r="BGS54" s="144"/>
      <c r="BGT54" s="144"/>
      <c r="BGU54" s="144"/>
      <c r="BGV54" s="144"/>
      <c r="BGW54" s="144"/>
      <c r="BGX54" s="144"/>
      <c r="BGY54" s="144"/>
      <c r="BGZ54" s="144"/>
      <c r="BHA54" s="144"/>
      <c r="BHB54" s="144"/>
      <c r="BHC54" s="144"/>
      <c r="BHD54" s="144"/>
      <c r="BHE54" s="144"/>
      <c r="BHF54" s="144"/>
      <c r="BHG54" s="144"/>
      <c r="BHH54" s="144"/>
      <c r="BHI54" s="144"/>
      <c r="BHJ54" s="144"/>
      <c r="BHK54" s="144"/>
      <c r="BHL54" s="144"/>
      <c r="BHM54" s="144"/>
      <c r="BHN54" s="144"/>
      <c r="BHO54" s="144"/>
      <c r="BHP54" s="144"/>
      <c r="BHQ54" s="144"/>
      <c r="BHR54" s="144"/>
      <c r="BHS54" s="144"/>
      <c r="BHT54" s="144"/>
      <c r="BHU54" s="144"/>
      <c r="BHV54" s="144"/>
      <c r="BHW54" s="144"/>
      <c r="BHX54" s="144"/>
      <c r="BHY54" s="144"/>
      <c r="BHZ54" s="144"/>
      <c r="BIA54" s="144"/>
      <c r="BIB54" s="144"/>
      <c r="BIC54" s="144"/>
      <c r="BID54" s="144"/>
      <c r="BIE54" s="144"/>
      <c r="BIF54" s="144"/>
      <c r="BIG54" s="144"/>
      <c r="BIH54" s="144"/>
      <c r="BII54" s="144"/>
      <c r="BIJ54" s="144"/>
      <c r="BIK54" s="144"/>
      <c r="BIL54" s="144"/>
      <c r="BIM54" s="144"/>
      <c r="BIN54" s="144"/>
      <c r="BIO54" s="144"/>
      <c r="BIP54" s="144"/>
      <c r="BIQ54" s="144"/>
      <c r="BIR54" s="144"/>
      <c r="BIS54" s="144"/>
      <c r="BIT54" s="144"/>
      <c r="BIU54" s="144"/>
      <c r="BIV54" s="144"/>
      <c r="BIW54" s="144"/>
      <c r="BIX54" s="144"/>
      <c r="BIY54" s="144"/>
      <c r="BIZ54" s="144"/>
      <c r="BJA54" s="144"/>
      <c r="BJB54" s="144"/>
      <c r="BJC54" s="144"/>
      <c r="BJD54" s="144"/>
      <c r="BJE54" s="144"/>
      <c r="BJF54" s="144"/>
      <c r="BJG54" s="144"/>
      <c r="BJH54" s="144"/>
      <c r="BJI54" s="144"/>
      <c r="BJJ54" s="144"/>
      <c r="BJK54" s="144"/>
      <c r="BJL54" s="144"/>
      <c r="BJM54" s="144"/>
      <c r="BJN54" s="144"/>
      <c r="BJO54" s="144"/>
      <c r="BJP54" s="144"/>
      <c r="BJQ54" s="144"/>
      <c r="BJR54" s="144"/>
      <c r="BJS54" s="144"/>
      <c r="BJT54" s="144"/>
      <c r="BJU54" s="144"/>
      <c r="BJV54" s="144"/>
      <c r="BJW54" s="144"/>
      <c r="BJX54" s="144"/>
      <c r="BJY54" s="144"/>
      <c r="BJZ54" s="144"/>
      <c r="BKA54" s="144"/>
      <c r="BKB54" s="144"/>
      <c r="BKC54" s="144"/>
      <c r="BKD54" s="144"/>
      <c r="BKE54" s="144"/>
      <c r="BKF54" s="144"/>
      <c r="BKG54" s="144"/>
      <c r="BKH54" s="144"/>
      <c r="BKI54" s="144"/>
      <c r="BKJ54" s="144"/>
      <c r="BKK54" s="144"/>
      <c r="BKL54" s="144"/>
      <c r="BKM54" s="144"/>
      <c r="BKN54" s="144"/>
      <c r="BKO54" s="144"/>
      <c r="BKP54" s="144"/>
      <c r="BKQ54" s="144"/>
      <c r="BKR54" s="144"/>
      <c r="BKS54" s="144"/>
      <c r="BKT54" s="144"/>
      <c r="BKU54" s="144"/>
      <c r="BKV54" s="144"/>
      <c r="BKW54" s="144"/>
      <c r="BKX54" s="144"/>
      <c r="BKY54" s="144"/>
      <c r="BKZ54" s="144"/>
      <c r="BLA54" s="144"/>
      <c r="BLB54" s="144"/>
      <c r="BLC54" s="144"/>
      <c r="BLD54" s="144"/>
      <c r="BLE54" s="144"/>
      <c r="BLF54" s="144"/>
      <c r="BLG54" s="144"/>
      <c r="BLH54" s="144"/>
      <c r="BLI54" s="144"/>
      <c r="BLJ54" s="144"/>
      <c r="BLK54" s="144"/>
      <c r="BLL54" s="144"/>
      <c r="BLM54" s="144"/>
      <c r="BLN54" s="144"/>
      <c r="BLO54" s="144"/>
      <c r="BLP54" s="144"/>
      <c r="BLQ54" s="144"/>
      <c r="BLR54" s="144"/>
      <c r="BLS54" s="144"/>
      <c r="BLT54" s="144"/>
      <c r="BLU54" s="144"/>
      <c r="BLV54" s="144"/>
      <c r="BLW54" s="144"/>
      <c r="BLX54" s="144"/>
      <c r="BLY54" s="144"/>
      <c r="BLZ54" s="144"/>
      <c r="BMA54" s="144"/>
      <c r="BMB54" s="144"/>
      <c r="BMC54" s="144"/>
      <c r="BMD54" s="144"/>
      <c r="BME54" s="144"/>
      <c r="BMF54" s="144"/>
      <c r="BMG54" s="144"/>
      <c r="BMH54" s="144"/>
      <c r="BMI54" s="144"/>
      <c r="BMJ54" s="144"/>
      <c r="BMK54" s="144"/>
      <c r="BML54" s="144"/>
      <c r="BMM54" s="144"/>
      <c r="BMN54" s="144"/>
      <c r="BMO54" s="144"/>
      <c r="BMP54" s="144"/>
      <c r="BMQ54" s="144"/>
      <c r="BMR54" s="144"/>
      <c r="BMS54" s="144"/>
      <c r="BMT54" s="144"/>
      <c r="BMU54" s="144"/>
      <c r="BMV54" s="144"/>
      <c r="BMW54" s="144"/>
      <c r="BMX54" s="144"/>
      <c r="BMY54" s="144"/>
      <c r="BMZ54" s="144"/>
      <c r="BNA54" s="144"/>
      <c r="BNB54" s="144"/>
      <c r="BNC54" s="144"/>
      <c r="BND54" s="144"/>
      <c r="BNE54" s="144"/>
      <c r="BNF54" s="144"/>
      <c r="BNG54" s="144"/>
      <c r="BNH54" s="144"/>
      <c r="BNI54" s="144"/>
      <c r="BNJ54" s="144"/>
      <c r="BNK54" s="144"/>
      <c r="BNL54" s="144"/>
      <c r="BNM54" s="144"/>
      <c r="BNN54" s="144"/>
      <c r="BNO54" s="144"/>
      <c r="BNP54" s="144"/>
      <c r="BNQ54" s="144"/>
      <c r="BNR54" s="144"/>
      <c r="BNS54" s="144"/>
      <c r="BNT54" s="144"/>
      <c r="BNU54" s="144"/>
      <c r="BNV54" s="144"/>
      <c r="BNW54" s="144"/>
      <c r="BNX54" s="144"/>
      <c r="BNY54" s="144"/>
      <c r="BNZ54" s="144"/>
      <c r="BOA54" s="144"/>
      <c r="BOB54" s="144"/>
      <c r="BOC54" s="144"/>
      <c r="BOD54" s="144"/>
      <c r="BOE54" s="144"/>
      <c r="BOF54" s="144"/>
      <c r="BOG54" s="144"/>
      <c r="BOH54" s="144"/>
      <c r="BOI54" s="144"/>
      <c r="BOJ54" s="144"/>
      <c r="BOK54" s="144"/>
      <c r="BOL54" s="144"/>
      <c r="BOM54" s="144"/>
      <c r="BON54" s="144"/>
      <c r="BOO54" s="144"/>
      <c r="BOP54" s="144"/>
      <c r="BOQ54" s="144"/>
      <c r="BOR54" s="144"/>
      <c r="BOS54" s="144"/>
      <c r="BOT54" s="144"/>
      <c r="BOU54" s="144"/>
      <c r="BOV54" s="144"/>
      <c r="BOW54" s="144"/>
      <c r="BOX54" s="144"/>
      <c r="BOY54" s="144"/>
      <c r="BOZ54" s="144"/>
      <c r="BPA54" s="144"/>
      <c r="BPB54" s="144"/>
      <c r="BPC54" s="144"/>
      <c r="BPD54" s="144"/>
      <c r="BPE54" s="144"/>
      <c r="BPF54" s="144"/>
      <c r="BPG54" s="144"/>
      <c r="BPH54" s="144"/>
      <c r="BPI54" s="144"/>
      <c r="BPJ54" s="144"/>
      <c r="BPK54" s="144"/>
      <c r="BPL54" s="144"/>
      <c r="BPM54" s="144"/>
      <c r="BPN54" s="144"/>
      <c r="BPO54" s="144"/>
      <c r="BPP54" s="144"/>
      <c r="BPQ54" s="144"/>
      <c r="BPR54" s="144"/>
      <c r="BPS54" s="144"/>
      <c r="BPT54" s="144"/>
      <c r="BPU54" s="144"/>
      <c r="BPV54" s="144"/>
      <c r="BPW54" s="144"/>
      <c r="BPX54" s="144"/>
      <c r="BPY54" s="144"/>
      <c r="BPZ54" s="144"/>
      <c r="BQA54" s="144"/>
      <c r="BQB54" s="144"/>
      <c r="BQC54" s="144"/>
      <c r="BQD54" s="144"/>
      <c r="BQE54" s="144"/>
      <c r="BQF54" s="144"/>
      <c r="BQG54" s="144"/>
      <c r="BQH54" s="144"/>
      <c r="BQI54" s="144"/>
      <c r="BQJ54" s="144"/>
      <c r="BQK54" s="144"/>
      <c r="BQL54" s="144"/>
      <c r="BQM54" s="144"/>
      <c r="BQN54" s="144"/>
      <c r="BQO54" s="144"/>
      <c r="BQP54" s="144"/>
      <c r="BQQ54" s="144"/>
      <c r="BQR54" s="144"/>
      <c r="BQS54" s="144"/>
      <c r="BQT54" s="144"/>
      <c r="BQU54" s="144"/>
      <c r="BQV54" s="144"/>
      <c r="BQW54" s="144"/>
      <c r="BQX54" s="144"/>
      <c r="BQY54" s="144"/>
      <c r="BQZ54" s="144"/>
      <c r="BRA54" s="144"/>
      <c r="BRB54" s="144"/>
      <c r="BRC54" s="144"/>
      <c r="BRD54" s="144"/>
      <c r="BRE54" s="144"/>
      <c r="BRF54" s="144"/>
      <c r="BRG54" s="144"/>
      <c r="BRH54" s="144"/>
      <c r="BRI54" s="144"/>
      <c r="BRJ54" s="144"/>
      <c r="BRK54" s="144"/>
      <c r="BRL54" s="144"/>
      <c r="BRM54" s="144"/>
      <c r="BRN54" s="144"/>
      <c r="BRO54" s="144"/>
      <c r="BRP54" s="144"/>
      <c r="BRQ54" s="144"/>
      <c r="BRR54" s="144"/>
      <c r="BRS54" s="144"/>
      <c r="BRT54" s="144"/>
      <c r="BRU54" s="144"/>
      <c r="BRV54" s="144"/>
      <c r="BRW54" s="144"/>
      <c r="BRX54" s="144"/>
      <c r="BRY54" s="144"/>
      <c r="BRZ54" s="144"/>
      <c r="BSA54" s="144"/>
      <c r="BSB54" s="144"/>
      <c r="BSC54" s="144"/>
      <c r="BSD54" s="144"/>
      <c r="BSE54" s="144"/>
      <c r="BSF54" s="144"/>
      <c r="BSG54" s="144"/>
      <c r="BSH54" s="144"/>
      <c r="BSI54" s="144"/>
      <c r="BSJ54" s="144"/>
      <c r="BSK54" s="144"/>
      <c r="BSL54" s="144"/>
      <c r="BSM54" s="144"/>
      <c r="BSN54" s="144"/>
      <c r="BSO54" s="144"/>
      <c r="BSP54" s="144"/>
      <c r="BSQ54" s="144"/>
      <c r="BSR54" s="144"/>
      <c r="BSS54" s="144"/>
      <c r="BST54" s="144"/>
      <c r="BSU54" s="144"/>
      <c r="BSV54" s="144"/>
      <c r="BSW54" s="144"/>
      <c r="BSX54" s="144"/>
      <c r="BSY54" s="144"/>
      <c r="BSZ54" s="144"/>
      <c r="BTA54" s="144"/>
      <c r="BTB54" s="144"/>
      <c r="BTC54" s="144"/>
      <c r="BTD54" s="144"/>
      <c r="BTE54" s="144"/>
      <c r="BTF54" s="144"/>
      <c r="BTG54" s="144"/>
      <c r="BTH54" s="144"/>
      <c r="BTI54" s="144"/>
      <c r="BTJ54" s="144"/>
      <c r="BTK54" s="144"/>
      <c r="BTL54" s="144"/>
      <c r="BTM54" s="144"/>
      <c r="BTN54" s="144"/>
      <c r="BTO54" s="144"/>
      <c r="BTP54" s="144"/>
      <c r="BTQ54" s="144"/>
      <c r="BTR54" s="144"/>
      <c r="BTS54" s="144"/>
      <c r="BTT54" s="144"/>
      <c r="BTU54" s="144"/>
      <c r="BTV54" s="144"/>
      <c r="BTW54" s="144"/>
      <c r="BTX54" s="144"/>
      <c r="BTY54" s="144"/>
      <c r="BTZ54" s="144"/>
      <c r="BUA54" s="144"/>
      <c r="BUB54" s="144"/>
      <c r="BUC54" s="144"/>
      <c r="BUD54" s="144"/>
      <c r="BUE54" s="144"/>
      <c r="BUF54" s="144"/>
      <c r="BUG54" s="144"/>
      <c r="BUH54" s="144"/>
      <c r="BUI54" s="144"/>
      <c r="BUJ54" s="144"/>
      <c r="BUK54" s="144"/>
      <c r="BUL54" s="144"/>
      <c r="BUM54" s="144"/>
      <c r="BUN54" s="144"/>
      <c r="BUO54" s="144"/>
      <c r="BUP54" s="144"/>
      <c r="BUQ54" s="144"/>
      <c r="BUR54" s="144"/>
      <c r="BUS54" s="144"/>
      <c r="BUT54" s="144"/>
      <c r="BUU54" s="144"/>
      <c r="BUV54" s="144"/>
      <c r="BUW54" s="144"/>
      <c r="BUX54" s="144"/>
      <c r="BUY54" s="144"/>
      <c r="BUZ54" s="144"/>
      <c r="BVA54" s="144"/>
      <c r="BVB54" s="144"/>
      <c r="BVC54" s="144"/>
      <c r="BVD54" s="144"/>
      <c r="BVE54" s="144"/>
      <c r="BVF54" s="144"/>
      <c r="BVG54" s="144"/>
      <c r="BVH54" s="144"/>
      <c r="BVI54" s="144"/>
      <c r="BVJ54" s="144"/>
      <c r="BVK54" s="144"/>
      <c r="BVL54" s="144"/>
      <c r="BVM54" s="144"/>
      <c r="BVN54" s="144"/>
      <c r="BVO54" s="144"/>
      <c r="BVP54" s="144"/>
      <c r="BVQ54" s="144"/>
      <c r="BVR54" s="144"/>
      <c r="BVS54" s="144"/>
      <c r="BVT54" s="144"/>
      <c r="BVU54" s="144"/>
      <c r="BVV54" s="144"/>
      <c r="BVW54" s="144"/>
      <c r="BVX54" s="144"/>
      <c r="BVY54" s="144"/>
      <c r="BVZ54" s="144"/>
      <c r="BWA54" s="144"/>
      <c r="BWB54" s="144"/>
      <c r="BWC54" s="144"/>
      <c r="BWD54" s="144"/>
      <c r="BWE54" s="144"/>
      <c r="BWF54" s="144"/>
      <c r="BWG54" s="144"/>
      <c r="BWH54" s="144"/>
      <c r="BWI54" s="144"/>
      <c r="BWJ54" s="144"/>
      <c r="BWK54" s="144"/>
      <c r="BWL54" s="144"/>
      <c r="BWM54" s="144"/>
      <c r="BWN54" s="144"/>
      <c r="BWO54" s="144"/>
      <c r="BWP54" s="144"/>
      <c r="BWQ54" s="144"/>
      <c r="BWR54" s="144"/>
      <c r="BWS54" s="144"/>
      <c r="BWT54" s="144"/>
      <c r="BWU54" s="144"/>
      <c r="BWV54" s="144"/>
      <c r="BWW54" s="144"/>
      <c r="BWX54" s="144"/>
      <c r="BWY54" s="144"/>
      <c r="BWZ54" s="144"/>
      <c r="BXA54" s="144"/>
      <c r="BXB54" s="144"/>
      <c r="BXC54" s="144"/>
      <c r="BXD54" s="144"/>
      <c r="BXE54" s="144"/>
      <c r="BXF54" s="144"/>
      <c r="BXG54" s="144"/>
      <c r="BXH54" s="144"/>
      <c r="BXI54" s="144"/>
      <c r="BXJ54" s="144"/>
      <c r="BXK54" s="144"/>
      <c r="BXL54" s="144"/>
      <c r="BXM54" s="144"/>
      <c r="BXN54" s="144"/>
      <c r="BXO54" s="144"/>
      <c r="BXP54" s="144"/>
      <c r="BXQ54" s="144"/>
      <c r="BXR54" s="144"/>
      <c r="BXS54" s="144"/>
      <c r="BXT54" s="144"/>
      <c r="BXU54" s="144"/>
      <c r="BXV54" s="144"/>
      <c r="BXW54" s="144"/>
      <c r="BXX54" s="144"/>
      <c r="BXY54" s="144"/>
      <c r="BXZ54" s="144"/>
      <c r="BYA54" s="144"/>
      <c r="BYB54" s="144"/>
      <c r="BYC54" s="144"/>
      <c r="BYD54" s="144"/>
      <c r="BYE54" s="144"/>
      <c r="BYF54" s="144"/>
      <c r="BYG54" s="144"/>
      <c r="BYH54" s="144"/>
      <c r="BYI54" s="144"/>
      <c r="BYJ54" s="144"/>
      <c r="BYK54" s="144"/>
      <c r="BYL54" s="144"/>
      <c r="BYM54" s="144"/>
      <c r="BYN54" s="144"/>
      <c r="BYO54" s="144"/>
      <c r="BYP54" s="144"/>
      <c r="BYQ54" s="144"/>
      <c r="BYR54" s="144"/>
      <c r="BYS54" s="144"/>
      <c r="BYT54" s="144"/>
      <c r="BYU54" s="144"/>
      <c r="BYV54" s="144"/>
      <c r="BYW54" s="144"/>
      <c r="BYX54" s="144"/>
      <c r="BYY54" s="144"/>
      <c r="BYZ54" s="144"/>
      <c r="BZA54" s="144"/>
      <c r="BZB54" s="144"/>
      <c r="BZC54" s="144"/>
      <c r="BZD54" s="144"/>
      <c r="BZE54" s="144"/>
      <c r="BZF54" s="144"/>
      <c r="BZG54" s="144"/>
      <c r="BZH54" s="144"/>
      <c r="BZI54" s="144"/>
      <c r="BZJ54" s="144"/>
      <c r="BZK54" s="144"/>
      <c r="BZL54" s="144"/>
      <c r="BZM54" s="144"/>
      <c r="BZN54" s="144"/>
      <c r="BZO54" s="144"/>
      <c r="BZP54" s="144"/>
      <c r="BZQ54" s="144"/>
      <c r="BZR54" s="144"/>
      <c r="BZS54" s="144"/>
      <c r="BZT54" s="144"/>
      <c r="BZU54" s="144"/>
      <c r="BZV54" s="144"/>
      <c r="BZW54" s="144"/>
      <c r="BZX54" s="144"/>
      <c r="BZY54" s="144"/>
      <c r="BZZ54" s="144"/>
      <c r="CAA54" s="144"/>
      <c r="CAB54" s="144"/>
      <c r="CAC54" s="144"/>
      <c r="CAD54" s="144"/>
      <c r="CAE54" s="144"/>
      <c r="CAF54" s="144"/>
      <c r="CAG54" s="144"/>
      <c r="CAH54" s="144"/>
      <c r="CAI54" s="144"/>
      <c r="CAJ54" s="144"/>
      <c r="CAK54" s="144"/>
      <c r="CAL54" s="144"/>
      <c r="CAM54" s="144"/>
      <c r="CAN54" s="144"/>
      <c r="CAO54" s="144"/>
      <c r="CAP54" s="144"/>
      <c r="CAQ54" s="144"/>
      <c r="CAR54" s="144"/>
      <c r="CAS54" s="144"/>
      <c r="CAT54" s="144"/>
      <c r="CAU54" s="144"/>
      <c r="CAV54" s="144"/>
      <c r="CAW54" s="144"/>
      <c r="CAX54" s="144"/>
      <c r="CAY54" s="144"/>
      <c r="CAZ54" s="144"/>
      <c r="CBA54" s="144"/>
      <c r="CBB54" s="144"/>
      <c r="CBC54" s="144"/>
      <c r="CBD54" s="144"/>
      <c r="CBE54" s="144"/>
      <c r="CBF54" s="144"/>
      <c r="CBG54" s="144"/>
      <c r="CBH54" s="144"/>
      <c r="CBI54" s="144"/>
      <c r="CBJ54" s="144"/>
      <c r="CBK54" s="144"/>
      <c r="CBL54" s="144"/>
      <c r="CBM54" s="144"/>
      <c r="CBN54" s="144"/>
      <c r="CBO54" s="144"/>
      <c r="CBP54" s="144"/>
      <c r="CBQ54" s="144"/>
      <c r="CBR54" s="144"/>
      <c r="CBS54" s="144"/>
      <c r="CBT54" s="144"/>
      <c r="CBU54" s="144"/>
      <c r="CBV54" s="144"/>
      <c r="CBW54" s="144"/>
      <c r="CBX54" s="144"/>
      <c r="CBY54" s="144"/>
      <c r="CBZ54" s="144"/>
      <c r="CCA54" s="144"/>
      <c r="CCB54" s="144"/>
      <c r="CCC54" s="144"/>
      <c r="CCD54" s="144"/>
      <c r="CCE54" s="144"/>
      <c r="CCF54" s="144"/>
      <c r="CCG54" s="144"/>
      <c r="CCH54" s="144"/>
      <c r="CCI54" s="144"/>
      <c r="CCJ54" s="144"/>
      <c r="CCK54" s="144"/>
      <c r="CCL54" s="144"/>
      <c r="CCM54" s="144"/>
      <c r="CCN54" s="144"/>
      <c r="CCO54" s="144"/>
      <c r="CCP54" s="144"/>
      <c r="CCQ54" s="144"/>
      <c r="CCR54" s="144"/>
      <c r="CCS54" s="144"/>
      <c r="CCT54" s="144"/>
      <c r="CCU54" s="144"/>
      <c r="CCV54" s="144"/>
      <c r="CCW54" s="144"/>
      <c r="CCX54" s="144"/>
      <c r="CCY54" s="144"/>
      <c r="CCZ54" s="144"/>
      <c r="CDA54" s="144"/>
      <c r="CDB54" s="144"/>
      <c r="CDC54" s="144"/>
      <c r="CDD54" s="144"/>
      <c r="CDE54" s="144"/>
      <c r="CDF54" s="144"/>
      <c r="CDG54" s="144"/>
      <c r="CDH54" s="144"/>
      <c r="CDI54" s="144"/>
      <c r="CDJ54" s="144"/>
      <c r="CDK54" s="144"/>
      <c r="CDL54" s="144"/>
      <c r="CDM54" s="144"/>
      <c r="CDN54" s="144"/>
      <c r="CDO54" s="144"/>
      <c r="CDP54" s="144"/>
      <c r="CDQ54" s="144"/>
      <c r="CDR54" s="144"/>
      <c r="CDS54" s="144"/>
      <c r="CDT54" s="144"/>
      <c r="CDU54" s="144"/>
      <c r="CDV54" s="144"/>
      <c r="CDW54" s="144"/>
      <c r="CDX54" s="144"/>
      <c r="CDY54" s="144"/>
      <c r="CDZ54" s="144"/>
      <c r="CEA54" s="144"/>
      <c r="CEB54" s="144"/>
      <c r="CEC54" s="144"/>
      <c r="CED54" s="144"/>
      <c r="CEE54" s="144"/>
      <c r="CEF54" s="144"/>
      <c r="CEG54" s="144"/>
      <c r="CEH54" s="144"/>
      <c r="CEI54" s="144"/>
      <c r="CEJ54" s="144"/>
      <c r="CEK54" s="144"/>
      <c r="CEL54" s="144"/>
      <c r="CEM54" s="144"/>
      <c r="CEN54" s="144"/>
      <c r="CEO54" s="144"/>
      <c r="CEP54" s="144"/>
      <c r="CEQ54" s="144"/>
      <c r="CER54" s="144"/>
      <c r="CES54" s="144"/>
      <c r="CET54" s="144"/>
      <c r="CEU54" s="144"/>
      <c r="CEV54" s="144"/>
      <c r="CEW54" s="144"/>
      <c r="CEX54" s="144"/>
      <c r="CEY54" s="144"/>
      <c r="CEZ54" s="144"/>
      <c r="CFA54" s="144"/>
      <c r="CFB54" s="144"/>
      <c r="CFC54" s="144"/>
      <c r="CFD54" s="144"/>
      <c r="CFE54" s="144"/>
      <c r="CFF54" s="144"/>
      <c r="CFG54" s="144"/>
      <c r="CFH54" s="144"/>
      <c r="CFI54" s="144"/>
      <c r="CFJ54" s="144"/>
      <c r="CFK54" s="144"/>
      <c r="CFL54" s="144"/>
      <c r="CFM54" s="144"/>
      <c r="CFN54" s="144"/>
      <c r="CFO54" s="144"/>
      <c r="CFP54" s="144"/>
      <c r="CFQ54" s="144"/>
      <c r="CFR54" s="144"/>
      <c r="CFS54" s="144"/>
      <c r="CFT54" s="144"/>
      <c r="CFU54" s="144"/>
      <c r="CFV54" s="144"/>
      <c r="CFW54" s="144"/>
      <c r="CFX54" s="144"/>
      <c r="CFY54" s="144"/>
      <c r="CFZ54" s="144"/>
      <c r="CGA54" s="144"/>
      <c r="CGB54" s="144"/>
      <c r="CGC54" s="144"/>
      <c r="CGD54" s="144"/>
      <c r="CGE54" s="144"/>
      <c r="CGF54" s="144"/>
      <c r="CGG54" s="144"/>
      <c r="CGH54" s="144"/>
      <c r="CGI54" s="144"/>
      <c r="CGJ54" s="144"/>
      <c r="CGK54" s="144"/>
      <c r="CGL54" s="144"/>
      <c r="CGM54" s="144"/>
      <c r="CGN54" s="144"/>
      <c r="CGO54" s="144"/>
      <c r="CGP54" s="144"/>
      <c r="CGQ54" s="144"/>
      <c r="CGR54" s="144"/>
      <c r="CGS54" s="144"/>
      <c r="CGT54" s="144"/>
      <c r="CGU54" s="144"/>
      <c r="CGV54" s="144"/>
      <c r="CGW54" s="144"/>
      <c r="CGX54" s="144"/>
      <c r="CGY54" s="144"/>
      <c r="CGZ54" s="144"/>
      <c r="CHA54" s="144"/>
      <c r="CHB54" s="144"/>
      <c r="CHC54" s="144"/>
      <c r="CHD54" s="144"/>
      <c r="CHE54" s="144"/>
      <c r="CHF54" s="144"/>
      <c r="CHG54" s="144"/>
      <c r="CHH54" s="144"/>
      <c r="CHI54" s="144"/>
      <c r="CHJ54" s="144"/>
      <c r="CHK54" s="144"/>
      <c r="CHL54" s="144"/>
      <c r="CHM54" s="144"/>
      <c r="CHN54" s="144"/>
      <c r="CHO54" s="144"/>
      <c r="CHP54" s="144"/>
      <c r="CHQ54" s="144"/>
      <c r="CHR54" s="144"/>
      <c r="CHS54" s="144"/>
      <c r="CHT54" s="144"/>
      <c r="CHU54" s="144"/>
      <c r="CHV54" s="144"/>
      <c r="CHW54" s="144"/>
      <c r="CHX54" s="144"/>
      <c r="CHY54" s="144"/>
      <c r="CHZ54" s="144"/>
      <c r="CIA54" s="144"/>
      <c r="CIB54" s="144"/>
      <c r="CIC54" s="144"/>
      <c r="CID54" s="144"/>
      <c r="CIE54" s="144"/>
      <c r="CIF54" s="144"/>
      <c r="CIG54" s="144"/>
      <c r="CIH54" s="144"/>
      <c r="CII54" s="144"/>
      <c r="CIJ54" s="144"/>
      <c r="CIK54" s="144"/>
      <c r="CIL54" s="144"/>
      <c r="CIM54" s="144"/>
      <c r="CIN54" s="144"/>
      <c r="CIO54" s="144"/>
      <c r="CIP54" s="144"/>
      <c r="CIQ54" s="144"/>
      <c r="CIR54" s="144"/>
      <c r="CIS54" s="144"/>
      <c r="CIT54" s="144"/>
      <c r="CIU54" s="144"/>
      <c r="CIV54" s="144"/>
      <c r="CIW54" s="144"/>
      <c r="CIX54" s="144"/>
      <c r="CIY54" s="144"/>
      <c r="CIZ54" s="144"/>
      <c r="CJA54" s="144"/>
      <c r="CJB54" s="144"/>
      <c r="CJC54" s="144"/>
      <c r="CJD54" s="144"/>
      <c r="CJE54" s="144"/>
      <c r="CJF54" s="144"/>
      <c r="CJG54" s="144"/>
      <c r="CJH54" s="144"/>
      <c r="CJI54" s="144"/>
      <c r="CJJ54" s="144"/>
      <c r="CJK54" s="144"/>
      <c r="CJL54" s="144"/>
      <c r="CJM54" s="144"/>
      <c r="CJN54" s="144"/>
      <c r="CJO54" s="144"/>
      <c r="CJP54" s="144"/>
      <c r="CJQ54" s="144"/>
      <c r="CJR54" s="144"/>
      <c r="CJS54" s="144"/>
      <c r="CJT54" s="144"/>
      <c r="CJU54" s="144"/>
      <c r="CJV54" s="144"/>
      <c r="CJW54" s="144"/>
      <c r="CJX54" s="144"/>
      <c r="CJY54" s="144"/>
      <c r="CJZ54" s="144"/>
      <c r="CKA54" s="144"/>
      <c r="CKB54" s="144"/>
      <c r="CKC54" s="144"/>
      <c r="CKD54" s="144"/>
      <c r="CKE54" s="144"/>
      <c r="CKF54" s="144"/>
      <c r="CKG54" s="144"/>
      <c r="CKH54" s="144"/>
      <c r="CKI54" s="144"/>
      <c r="CKJ54" s="144"/>
      <c r="CKK54" s="144"/>
      <c r="CKL54" s="144"/>
      <c r="CKM54" s="144"/>
      <c r="CKN54" s="144"/>
      <c r="CKO54" s="144"/>
      <c r="CKP54" s="144"/>
      <c r="CKQ54" s="144"/>
      <c r="CKR54" s="144"/>
      <c r="CKS54" s="144"/>
      <c r="CKT54" s="144"/>
      <c r="CKU54" s="144"/>
      <c r="CKV54" s="144"/>
      <c r="CKW54" s="144"/>
      <c r="CKX54" s="144"/>
      <c r="CKY54" s="144"/>
      <c r="CKZ54" s="144"/>
      <c r="CLA54" s="144"/>
      <c r="CLB54" s="144"/>
      <c r="CLC54" s="144"/>
      <c r="CLD54" s="144"/>
      <c r="CLE54" s="144"/>
      <c r="CLF54" s="144"/>
      <c r="CLG54" s="144"/>
      <c r="CLH54" s="144"/>
      <c r="CLI54" s="144"/>
      <c r="CLJ54" s="144"/>
      <c r="CLK54" s="144"/>
      <c r="CLL54" s="144"/>
      <c r="CLM54" s="144"/>
      <c r="CLN54" s="144"/>
      <c r="CLO54" s="144"/>
      <c r="CLP54" s="144"/>
      <c r="CLQ54" s="144"/>
      <c r="CLR54" s="144"/>
      <c r="CLS54" s="144"/>
      <c r="CLT54" s="144"/>
      <c r="CLU54" s="144"/>
      <c r="CLV54" s="144"/>
      <c r="CLW54" s="144"/>
      <c r="CLX54" s="144"/>
      <c r="CLY54" s="144"/>
      <c r="CLZ54" s="144"/>
      <c r="CMA54" s="144"/>
      <c r="CMB54" s="144"/>
      <c r="CMC54" s="144"/>
      <c r="CMD54" s="144"/>
      <c r="CME54" s="144"/>
      <c r="CMF54" s="144"/>
      <c r="CMG54" s="144"/>
      <c r="CMH54" s="144"/>
      <c r="CMI54" s="144"/>
      <c r="CMJ54" s="144"/>
      <c r="CMK54" s="144"/>
      <c r="CML54" s="144"/>
      <c r="CMM54" s="144"/>
      <c r="CMN54" s="144"/>
      <c r="CMO54" s="144"/>
      <c r="CMP54" s="144"/>
      <c r="CMQ54" s="144"/>
      <c r="CMR54" s="144"/>
      <c r="CMS54" s="144"/>
      <c r="CMT54" s="144"/>
      <c r="CMU54" s="144"/>
      <c r="CMV54" s="144"/>
      <c r="CMW54" s="144"/>
      <c r="CMX54" s="144"/>
      <c r="CMY54" s="144"/>
      <c r="CMZ54" s="144"/>
      <c r="CNA54" s="144"/>
      <c r="CNB54" s="144"/>
      <c r="CNC54" s="144"/>
      <c r="CND54" s="144"/>
      <c r="CNE54" s="144"/>
      <c r="CNF54" s="144"/>
      <c r="CNG54" s="144"/>
      <c r="CNH54" s="144"/>
      <c r="CNI54" s="144"/>
      <c r="CNJ54" s="144"/>
      <c r="CNK54" s="144"/>
      <c r="CNL54" s="144"/>
      <c r="CNM54" s="144"/>
      <c r="CNN54" s="144"/>
      <c r="CNO54" s="144"/>
      <c r="CNP54" s="144"/>
      <c r="CNQ54" s="144"/>
      <c r="CNR54" s="144"/>
      <c r="CNS54" s="144"/>
      <c r="CNT54" s="144"/>
      <c r="CNU54" s="144"/>
      <c r="CNV54" s="144"/>
      <c r="CNW54" s="144"/>
      <c r="CNX54" s="144"/>
      <c r="CNY54" s="144"/>
      <c r="CNZ54" s="144"/>
      <c r="COA54" s="144"/>
      <c r="COB54" s="144"/>
      <c r="COC54" s="144"/>
      <c r="COD54" s="144"/>
      <c r="COE54" s="144"/>
      <c r="COF54" s="144"/>
      <c r="COG54" s="144"/>
      <c r="COH54" s="144"/>
      <c r="COI54" s="144"/>
      <c r="COJ54" s="144"/>
      <c r="COK54" s="144"/>
      <c r="COL54" s="144"/>
      <c r="COM54" s="144"/>
      <c r="CON54" s="144"/>
      <c r="COO54" s="144"/>
      <c r="COP54" s="144"/>
      <c r="COQ54" s="144"/>
      <c r="COR54" s="144"/>
      <c r="COS54" s="144"/>
      <c r="COT54" s="144"/>
      <c r="COU54" s="144"/>
      <c r="COV54" s="144"/>
      <c r="COW54" s="144"/>
      <c r="COX54" s="144"/>
      <c r="COY54" s="144"/>
      <c r="COZ54" s="144"/>
      <c r="CPA54" s="144"/>
      <c r="CPB54" s="144"/>
      <c r="CPC54" s="144"/>
      <c r="CPD54" s="144"/>
      <c r="CPE54" s="144"/>
      <c r="CPF54" s="144"/>
      <c r="CPG54" s="144"/>
      <c r="CPH54" s="144"/>
      <c r="CPI54" s="144"/>
      <c r="CPJ54" s="144"/>
      <c r="CPK54" s="144"/>
      <c r="CPL54" s="144"/>
      <c r="CPM54" s="144"/>
      <c r="CPN54" s="144"/>
      <c r="CPO54" s="144"/>
      <c r="CPP54" s="144"/>
      <c r="CPQ54" s="144"/>
      <c r="CPR54" s="144"/>
      <c r="CPS54" s="144"/>
      <c r="CPT54" s="144"/>
      <c r="CPU54" s="144"/>
      <c r="CPV54" s="144"/>
      <c r="CPW54" s="144"/>
      <c r="CPX54" s="144"/>
      <c r="CPY54" s="144"/>
      <c r="CPZ54" s="144"/>
      <c r="CQA54" s="144"/>
      <c r="CQB54" s="144"/>
      <c r="CQC54" s="144"/>
      <c r="CQD54" s="144"/>
      <c r="CQE54" s="144"/>
      <c r="CQF54" s="144"/>
      <c r="CQG54" s="144"/>
      <c r="CQH54" s="144"/>
      <c r="CQI54" s="144"/>
      <c r="CQJ54" s="144"/>
      <c r="CQK54" s="144"/>
      <c r="CQL54" s="144"/>
      <c r="CQM54" s="144"/>
      <c r="CQN54" s="144"/>
      <c r="CQO54" s="144"/>
      <c r="CQP54" s="144"/>
      <c r="CQQ54" s="144"/>
      <c r="CQR54" s="144"/>
      <c r="CQS54" s="144"/>
      <c r="CQT54" s="144"/>
      <c r="CQU54" s="144"/>
      <c r="CQV54" s="144"/>
      <c r="CQW54" s="144"/>
      <c r="CQX54" s="144"/>
      <c r="CQY54" s="144"/>
      <c r="CQZ54" s="144"/>
      <c r="CRA54" s="144"/>
      <c r="CRB54" s="144"/>
      <c r="CRC54" s="144"/>
      <c r="CRD54" s="144"/>
      <c r="CRE54" s="144"/>
      <c r="CRF54" s="144"/>
      <c r="CRG54" s="144"/>
      <c r="CRH54" s="144"/>
      <c r="CRI54" s="144"/>
      <c r="CRJ54" s="144"/>
      <c r="CRK54" s="144"/>
      <c r="CRL54" s="144"/>
      <c r="CRM54" s="144"/>
      <c r="CRN54" s="144"/>
      <c r="CRO54" s="144"/>
      <c r="CRP54" s="144"/>
      <c r="CRQ54" s="144"/>
      <c r="CRR54" s="144"/>
      <c r="CRS54" s="144"/>
      <c r="CRT54" s="144"/>
      <c r="CRU54" s="144"/>
      <c r="CRV54" s="144"/>
      <c r="CRW54" s="144"/>
      <c r="CRX54" s="144"/>
      <c r="CRY54" s="144"/>
      <c r="CRZ54" s="144"/>
      <c r="CSA54" s="144"/>
      <c r="CSB54" s="144"/>
      <c r="CSC54" s="144"/>
      <c r="CSD54" s="144"/>
      <c r="CSE54" s="144"/>
      <c r="CSF54" s="144"/>
      <c r="CSG54" s="144"/>
      <c r="CSH54" s="144"/>
      <c r="CSI54" s="144"/>
      <c r="CSJ54" s="144"/>
      <c r="CSK54" s="144"/>
      <c r="CSL54" s="144"/>
      <c r="CSM54" s="144"/>
      <c r="CSN54" s="144"/>
      <c r="CSO54" s="144"/>
      <c r="CSP54" s="144"/>
      <c r="CSQ54" s="144"/>
      <c r="CSR54" s="144"/>
      <c r="CSS54" s="144"/>
      <c r="CST54" s="144"/>
      <c r="CSU54" s="144"/>
      <c r="CSV54" s="144"/>
      <c r="CSW54" s="144"/>
      <c r="CSX54" s="144"/>
      <c r="CSY54" s="144"/>
      <c r="CSZ54" s="144"/>
      <c r="CTA54" s="144"/>
      <c r="CTB54" s="144"/>
      <c r="CTC54" s="144"/>
      <c r="CTD54" s="144"/>
      <c r="CTE54" s="144"/>
      <c r="CTF54" s="144"/>
      <c r="CTG54" s="144"/>
      <c r="CTH54" s="144"/>
      <c r="CTI54" s="144"/>
      <c r="CTJ54" s="144"/>
      <c r="CTK54" s="144"/>
      <c r="CTL54" s="144"/>
      <c r="CTM54" s="144"/>
      <c r="CTN54" s="144"/>
      <c r="CTO54" s="144"/>
      <c r="CTP54" s="144"/>
      <c r="CTQ54" s="144"/>
      <c r="CTR54" s="144"/>
      <c r="CTS54" s="144"/>
      <c r="CTT54" s="144"/>
      <c r="CTU54" s="144"/>
      <c r="CTV54" s="144"/>
      <c r="CTW54" s="144"/>
      <c r="CTX54" s="144"/>
      <c r="CTY54" s="144"/>
      <c r="CTZ54" s="144"/>
      <c r="CUA54" s="144"/>
      <c r="CUB54" s="144"/>
      <c r="CUC54" s="144"/>
      <c r="CUD54" s="144"/>
      <c r="CUE54" s="144"/>
      <c r="CUF54" s="144"/>
      <c r="CUG54" s="144"/>
      <c r="CUH54" s="144"/>
      <c r="CUI54" s="144"/>
      <c r="CUJ54" s="144"/>
      <c r="CUK54" s="144"/>
      <c r="CUL54" s="144"/>
      <c r="CUM54" s="144"/>
      <c r="CUN54" s="144"/>
      <c r="CUO54" s="144"/>
      <c r="CUP54" s="144"/>
      <c r="CUQ54" s="144"/>
      <c r="CUR54" s="144"/>
      <c r="CUS54" s="144"/>
      <c r="CUT54" s="144"/>
      <c r="CUU54" s="144"/>
      <c r="CUV54" s="144"/>
      <c r="CUW54" s="144"/>
      <c r="CUX54" s="144"/>
      <c r="CUY54" s="144"/>
      <c r="CUZ54" s="144"/>
      <c r="CVA54" s="144"/>
      <c r="CVB54" s="144"/>
      <c r="CVC54" s="144"/>
      <c r="CVD54" s="144"/>
      <c r="CVE54" s="144"/>
      <c r="CVF54" s="144"/>
      <c r="CVG54" s="144"/>
      <c r="CVH54" s="144"/>
      <c r="CVI54" s="144"/>
      <c r="CVJ54" s="144"/>
      <c r="CVK54" s="144"/>
      <c r="CVL54" s="144"/>
      <c r="CVM54" s="144"/>
      <c r="CVN54" s="144"/>
      <c r="CVO54" s="144"/>
      <c r="CVP54" s="144"/>
      <c r="CVQ54" s="144"/>
      <c r="CVR54" s="144"/>
      <c r="CVS54" s="144"/>
      <c r="CVT54" s="144"/>
      <c r="CVU54" s="144"/>
      <c r="CVV54" s="144"/>
      <c r="CVW54" s="144"/>
      <c r="CVX54" s="144"/>
      <c r="CVY54" s="144"/>
      <c r="CVZ54" s="144"/>
      <c r="CWA54" s="144"/>
      <c r="CWB54" s="144"/>
      <c r="CWC54" s="144"/>
      <c r="CWD54" s="144"/>
      <c r="CWE54" s="144"/>
      <c r="CWF54" s="144"/>
      <c r="CWG54" s="144"/>
      <c r="CWH54" s="144"/>
      <c r="CWI54" s="144"/>
      <c r="CWJ54" s="144"/>
      <c r="CWK54" s="144"/>
      <c r="CWL54" s="144"/>
      <c r="CWM54" s="144"/>
      <c r="CWN54" s="144"/>
      <c r="CWO54" s="144"/>
      <c r="CWP54" s="144"/>
      <c r="CWQ54" s="144"/>
      <c r="CWR54" s="144"/>
      <c r="CWS54" s="144"/>
      <c r="CWT54" s="144"/>
      <c r="CWU54" s="144"/>
      <c r="CWV54" s="144"/>
      <c r="CWW54" s="144"/>
      <c r="CWX54" s="144"/>
      <c r="CWY54" s="144"/>
      <c r="CWZ54" s="144"/>
      <c r="CXA54" s="144"/>
      <c r="CXB54" s="144"/>
      <c r="CXC54" s="144"/>
      <c r="CXD54" s="144"/>
      <c r="CXE54" s="144"/>
      <c r="CXF54" s="144"/>
      <c r="CXG54" s="144"/>
      <c r="CXH54" s="144"/>
      <c r="CXI54" s="144"/>
      <c r="CXJ54" s="144"/>
      <c r="CXK54" s="144"/>
      <c r="CXL54" s="144"/>
      <c r="CXM54" s="144"/>
      <c r="CXN54" s="144"/>
      <c r="CXO54" s="144"/>
      <c r="CXP54" s="144"/>
      <c r="CXQ54" s="144"/>
      <c r="CXR54" s="144"/>
      <c r="CXS54" s="144"/>
      <c r="CXT54" s="144"/>
      <c r="CXU54" s="144"/>
      <c r="CXV54" s="144"/>
      <c r="CXW54" s="144"/>
      <c r="CXX54" s="144"/>
      <c r="CXY54" s="144"/>
      <c r="CXZ54" s="144"/>
      <c r="CYA54" s="144"/>
      <c r="CYB54" s="144"/>
      <c r="CYC54" s="144"/>
      <c r="CYD54" s="144"/>
      <c r="CYE54" s="144"/>
      <c r="CYF54" s="144"/>
      <c r="CYG54" s="144"/>
      <c r="CYH54" s="144"/>
      <c r="CYI54" s="144"/>
      <c r="CYJ54" s="144"/>
      <c r="CYK54" s="144"/>
      <c r="CYL54" s="144"/>
      <c r="CYM54" s="144"/>
      <c r="CYN54" s="144"/>
      <c r="CYO54" s="144"/>
      <c r="CYP54" s="144"/>
      <c r="CYQ54" s="144"/>
      <c r="CYR54" s="144"/>
      <c r="CYS54" s="144"/>
      <c r="CYT54" s="144"/>
      <c r="CYU54" s="144"/>
      <c r="CYV54" s="144"/>
      <c r="CYW54" s="144"/>
      <c r="CYX54" s="144"/>
      <c r="CYY54" s="144"/>
      <c r="CYZ54" s="144"/>
      <c r="CZA54" s="144"/>
      <c r="CZB54" s="144"/>
      <c r="CZC54" s="144"/>
      <c r="CZD54" s="144"/>
      <c r="CZE54" s="144"/>
      <c r="CZF54" s="144"/>
      <c r="CZG54" s="144"/>
      <c r="CZH54" s="144"/>
      <c r="CZI54" s="144"/>
      <c r="CZJ54" s="144"/>
      <c r="CZK54" s="144"/>
      <c r="CZL54" s="144"/>
      <c r="CZM54" s="144"/>
      <c r="CZN54" s="144"/>
      <c r="CZO54" s="144"/>
      <c r="CZP54" s="144"/>
      <c r="CZQ54" s="144"/>
      <c r="CZR54" s="144"/>
      <c r="CZS54" s="144"/>
      <c r="CZT54" s="144"/>
      <c r="CZU54" s="144"/>
      <c r="CZV54" s="144"/>
      <c r="CZW54" s="144"/>
      <c r="CZX54" s="144"/>
      <c r="CZY54" s="144"/>
      <c r="CZZ54" s="144"/>
      <c r="DAA54" s="144"/>
      <c r="DAB54" s="144"/>
      <c r="DAC54" s="144"/>
      <c r="DAD54" s="144"/>
      <c r="DAE54" s="144"/>
      <c r="DAF54" s="144"/>
      <c r="DAG54" s="144"/>
      <c r="DAH54" s="144"/>
      <c r="DAI54" s="144"/>
      <c r="DAJ54" s="144"/>
      <c r="DAK54" s="144"/>
      <c r="DAL54" s="144"/>
      <c r="DAM54" s="144"/>
      <c r="DAN54" s="144"/>
      <c r="DAO54" s="144"/>
      <c r="DAP54" s="144"/>
      <c r="DAQ54" s="144"/>
      <c r="DAR54" s="144"/>
      <c r="DAS54" s="144"/>
      <c r="DAT54" s="144"/>
      <c r="DAU54" s="144"/>
      <c r="DAV54" s="144"/>
      <c r="DAW54" s="144"/>
      <c r="DAX54" s="144"/>
      <c r="DAY54" s="144"/>
      <c r="DAZ54" s="144"/>
      <c r="DBA54" s="144"/>
      <c r="DBB54" s="144"/>
      <c r="DBC54" s="144"/>
      <c r="DBD54" s="144"/>
      <c r="DBE54" s="144"/>
      <c r="DBF54" s="144"/>
      <c r="DBG54" s="144"/>
      <c r="DBH54" s="144"/>
      <c r="DBI54" s="144"/>
      <c r="DBJ54" s="144"/>
      <c r="DBK54" s="144"/>
      <c r="DBL54" s="144"/>
      <c r="DBM54" s="144"/>
      <c r="DBN54" s="144"/>
      <c r="DBO54" s="144"/>
      <c r="DBP54" s="144"/>
      <c r="DBQ54" s="144"/>
      <c r="DBR54" s="144"/>
      <c r="DBS54" s="144"/>
      <c r="DBT54" s="144"/>
      <c r="DBU54" s="144"/>
      <c r="DBV54" s="144"/>
      <c r="DBW54" s="144"/>
      <c r="DBX54" s="144"/>
      <c r="DBY54" s="144"/>
      <c r="DBZ54" s="144"/>
      <c r="DCA54" s="144"/>
      <c r="DCB54" s="144"/>
      <c r="DCC54" s="144"/>
      <c r="DCD54" s="144"/>
      <c r="DCE54" s="144"/>
      <c r="DCF54" s="144"/>
      <c r="DCG54" s="144"/>
      <c r="DCH54" s="144"/>
      <c r="DCI54" s="144"/>
      <c r="DCJ54" s="144"/>
      <c r="DCK54" s="144"/>
      <c r="DCL54" s="144"/>
      <c r="DCM54" s="144"/>
      <c r="DCN54" s="144"/>
      <c r="DCO54" s="144"/>
      <c r="DCP54" s="144"/>
      <c r="DCQ54" s="144"/>
      <c r="DCR54" s="144"/>
      <c r="DCS54" s="144"/>
      <c r="DCT54" s="144"/>
      <c r="DCU54" s="144"/>
      <c r="DCV54" s="144"/>
      <c r="DCW54" s="144"/>
      <c r="DCX54" s="144"/>
      <c r="DCY54" s="144"/>
      <c r="DCZ54" s="144"/>
      <c r="DDA54" s="144"/>
      <c r="DDB54" s="144"/>
      <c r="DDC54" s="144"/>
      <c r="DDD54" s="144"/>
      <c r="DDE54" s="144"/>
      <c r="DDF54" s="144"/>
      <c r="DDG54" s="144"/>
      <c r="DDH54" s="144"/>
      <c r="DDI54" s="144"/>
      <c r="DDJ54" s="144"/>
      <c r="DDK54" s="144"/>
      <c r="DDL54" s="144"/>
      <c r="DDM54" s="144"/>
      <c r="DDN54" s="144"/>
      <c r="DDO54" s="144"/>
      <c r="DDP54" s="144"/>
      <c r="DDQ54" s="144"/>
      <c r="DDR54" s="144"/>
      <c r="DDS54" s="144"/>
      <c r="DDT54" s="144"/>
      <c r="DDU54" s="144"/>
      <c r="DDV54" s="144"/>
      <c r="DDW54" s="144"/>
      <c r="DDX54" s="144"/>
      <c r="DDY54" s="144"/>
      <c r="DDZ54" s="144"/>
      <c r="DEA54" s="144"/>
      <c r="DEB54" s="144"/>
      <c r="DEC54" s="144"/>
      <c r="DED54" s="144"/>
      <c r="DEE54" s="144"/>
      <c r="DEF54" s="144"/>
      <c r="DEG54" s="144"/>
      <c r="DEH54" s="144"/>
      <c r="DEI54" s="144"/>
      <c r="DEJ54" s="144"/>
      <c r="DEK54" s="144"/>
      <c r="DEL54" s="144"/>
      <c r="DEM54" s="144"/>
      <c r="DEN54" s="144"/>
      <c r="DEO54" s="144"/>
      <c r="DEP54" s="144"/>
      <c r="DEQ54" s="144"/>
      <c r="DER54" s="144"/>
      <c r="DES54" s="144"/>
      <c r="DET54" s="144"/>
      <c r="DEU54" s="144"/>
      <c r="DEV54" s="144"/>
      <c r="DEW54" s="144"/>
      <c r="DEX54" s="144"/>
      <c r="DEY54" s="144"/>
      <c r="DEZ54" s="144"/>
      <c r="DFA54" s="144"/>
      <c r="DFB54" s="144"/>
      <c r="DFC54" s="144"/>
      <c r="DFD54" s="144"/>
      <c r="DFE54" s="144"/>
      <c r="DFF54" s="144"/>
      <c r="DFG54" s="144"/>
      <c r="DFH54" s="144"/>
      <c r="DFI54" s="144"/>
      <c r="DFJ54" s="144"/>
      <c r="DFK54" s="144"/>
      <c r="DFL54" s="144"/>
      <c r="DFM54" s="144"/>
      <c r="DFN54" s="144"/>
      <c r="DFO54" s="144"/>
      <c r="DFP54" s="144"/>
      <c r="DFQ54" s="144"/>
      <c r="DFR54" s="144"/>
      <c r="DFS54" s="144"/>
      <c r="DFT54" s="144"/>
      <c r="DFU54" s="144"/>
      <c r="DFV54" s="144"/>
      <c r="DFW54" s="144"/>
      <c r="DFX54" s="144"/>
      <c r="DFY54" s="144"/>
      <c r="DFZ54" s="144"/>
      <c r="DGA54" s="144"/>
      <c r="DGB54" s="144"/>
      <c r="DGC54" s="144"/>
      <c r="DGD54" s="144"/>
      <c r="DGE54" s="144"/>
      <c r="DGF54" s="144"/>
      <c r="DGG54" s="144"/>
      <c r="DGH54" s="144"/>
      <c r="DGI54" s="144"/>
      <c r="DGJ54" s="144"/>
      <c r="DGK54" s="144"/>
      <c r="DGL54" s="144"/>
      <c r="DGM54" s="144"/>
      <c r="DGN54" s="144"/>
      <c r="DGO54" s="144"/>
      <c r="DGP54" s="144"/>
      <c r="DGQ54" s="144"/>
      <c r="DGR54" s="144"/>
      <c r="DGS54" s="144"/>
      <c r="DGT54" s="144"/>
      <c r="DGU54" s="144"/>
      <c r="DGV54" s="144"/>
      <c r="DGW54" s="144"/>
      <c r="DGX54" s="144"/>
      <c r="DGY54" s="144"/>
      <c r="DGZ54" s="144"/>
      <c r="DHA54" s="144"/>
      <c r="DHB54" s="144"/>
      <c r="DHC54" s="144"/>
      <c r="DHD54" s="144"/>
      <c r="DHE54" s="144"/>
      <c r="DHF54" s="144"/>
      <c r="DHG54" s="144"/>
      <c r="DHH54" s="144"/>
      <c r="DHI54" s="144"/>
      <c r="DHJ54" s="144"/>
      <c r="DHK54" s="144"/>
      <c r="DHL54" s="144"/>
      <c r="DHM54" s="144"/>
      <c r="DHN54" s="144"/>
      <c r="DHO54" s="144"/>
      <c r="DHP54" s="144"/>
      <c r="DHQ54" s="144"/>
      <c r="DHR54" s="144"/>
      <c r="DHS54" s="144"/>
      <c r="DHT54" s="144"/>
      <c r="DHU54" s="144"/>
      <c r="DHV54" s="144"/>
      <c r="DHW54" s="144"/>
      <c r="DHX54" s="144"/>
      <c r="DHY54" s="144"/>
      <c r="DHZ54" s="144"/>
      <c r="DIA54" s="144"/>
      <c r="DIB54" s="144"/>
      <c r="DIC54" s="144"/>
      <c r="DID54" s="144"/>
      <c r="DIE54" s="144"/>
      <c r="DIF54" s="144"/>
      <c r="DIG54" s="144"/>
      <c r="DIH54" s="144"/>
      <c r="DII54" s="144"/>
      <c r="DIJ54" s="144"/>
      <c r="DIK54" s="144"/>
      <c r="DIL54" s="144"/>
      <c r="DIM54" s="144"/>
      <c r="DIN54" s="144"/>
      <c r="DIO54" s="144"/>
      <c r="DIP54" s="144"/>
      <c r="DIQ54" s="144"/>
      <c r="DIR54" s="144"/>
      <c r="DIS54" s="144"/>
      <c r="DIT54" s="144"/>
      <c r="DIU54" s="144"/>
      <c r="DIV54" s="144"/>
      <c r="DIW54" s="144"/>
      <c r="DIX54" s="144"/>
      <c r="DIY54" s="144"/>
      <c r="DIZ54" s="144"/>
      <c r="DJA54" s="144"/>
      <c r="DJB54" s="144"/>
      <c r="DJC54" s="144"/>
      <c r="DJD54" s="144"/>
      <c r="DJE54" s="144"/>
      <c r="DJF54" s="144"/>
      <c r="DJG54" s="144"/>
      <c r="DJH54" s="144"/>
      <c r="DJI54" s="144"/>
      <c r="DJJ54" s="144"/>
      <c r="DJK54" s="144"/>
      <c r="DJL54" s="144"/>
      <c r="DJM54" s="144"/>
      <c r="DJN54" s="144"/>
      <c r="DJO54" s="144"/>
      <c r="DJP54" s="144"/>
      <c r="DJQ54" s="144"/>
      <c r="DJR54" s="144"/>
      <c r="DJS54" s="144"/>
      <c r="DJT54" s="144"/>
      <c r="DJU54" s="144"/>
      <c r="DJV54" s="144"/>
      <c r="DJW54" s="144"/>
      <c r="DJX54" s="144"/>
      <c r="DJY54" s="144"/>
      <c r="DJZ54" s="144"/>
      <c r="DKA54" s="144"/>
      <c r="DKB54" s="144"/>
      <c r="DKC54" s="144"/>
      <c r="DKD54" s="144"/>
      <c r="DKE54" s="144"/>
      <c r="DKF54" s="144"/>
      <c r="DKG54" s="144"/>
      <c r="DKH54" s="144"/>
      <c r="DKI54" s="144"/>
      <c r="DKJ54" s="144"/>
      <c r="DKK54" s="144"/>
      <c r="DKL54" s="144"/>
      <c r="DKM54" s="144"/>
      <c r="DKN54" s="144"/>
      <c r="DKO54" s="144"/>
      <c r="DKP54" s="144"/>
      <c r="DKQ54" s="144"/>
      <c r="DKR54" s="144"/>
      <c r="DKS54" s="144"/>
      <c r="DKT54" s="144"/>
      <c r="DKU54" s="144"/>
      <c r="DKV54" s="144"/>
      <c r="DKW54" s="144"/>
      <c r="DKX54" s="144"/>
      <c r="DKY54" s="144"/>
      <c r="DKZ54" s="144"/>
      <c r="DLA54" s="144"/>
      <c r="DLB54" s="144"/>
      <c r="DLC54" s="144"/>
      <c r="DLD54" s="144"/>
      <c r="DLE54" s="144"/>
      <c r="DLF54" s="144"/>
      <c r="DLG54" s="144"/>
      <c r="DLH54" s="144"/>
      <c r="DLI54" s="144"/>
      <c r="DLJ54" s="144"/>
      <c r="DLK54" s="144"/>
      <c r="DLL54" s="144"/>
      <c r="DLM54" s="144"/>
      <c r="DLN54" s="144"/>
      <c r="DLO54" s="144"/>
      <c r="DLP54" s="144"/>
      <c r="DLQ54" s="144"/>
      <c r="DLR54" s="144"/>
      <c r="DLS54" s="144"/>
      <c r="DLT54" s="144"/>
      <c r="DLU54" s="144"/>
      <c r="DLV54" s="144"/>
      <c r="DLW54" s="144"/>
      <c r="DLX54" s="144"/>
      <c r="DLY54" s="144"/>
      <c r="DLZ54" s="144"/>
      <c r="DMA54" s="144"/>
      <c r="DMB54" s="144"/>
      <c r="DMC54" s="144"/>
      <c r="DMD54" s="144"/>
      <c r="DME54" s="144"/>
      <c r="DMF54" s="144"/>
      <c r="DMG54" s="144"/>
      <c r="DMH54" s="144"/>
      <c r="DMI54" s="144"/>
      <c r="DMJ54" s="144"/>
      <c r="DMK54" s="144"/>
      <c r="DML54" s="144"/>
      <c r="DMM54" s="144"/>
      <c r="DMN54" s="144"/>
      <c r="DMO54" s="144"/>
      <c r="DMP54" s="144"/>
      <c r="DMQ54" s="144"/>
      <c r="DMR54" s="144"/>
      <c r="DMS54" s="144"/>
      <c r="DMT54" s="144"/>
      <c r="DMU54" s="144"/>
      <c r="DMV54" s="144"/>
      <c r="DMW54" s="144"/>
      <c r="DMX54" s="144"/>
      <c r="DMY54" s="144"/>
      <c r="DMZ54" s="144"/>
      <c r="DNA54" s="144"/>
      <c r="DNB54" s="144"/>
      <c r="DNC54" s="144"/>
      <c r="DND54" s="144"/>
      <c r="DNE54" s="144"/>
      <c r="DNF54" s="144"/>
      <c r="DNG54" s="144"/>
      <c r="DNH54" s="144"/>
      <c r="DNI54" s="144"/>
      <c r="DNJ54" s="144"/>
      <c r="DNK54" s="144"/>
      <c r="DNL54" s="144"/>
      <c r="DNM54" s="144"/>
      <c r="DNN54" s="144"/>
      <c r="DNO54" s="144"/>
      <c r="DNP54" s="144"/>
      <c r="DNQ54" s="144"/>
      <c r="DNR54" s="144"/>
      <c r="DNS54" s="144"/>
      <c r="DNT54" s="144"/>
      <c r="DNU54" s="144"/>
      <c r="DNV54" s="144"/>
      <c r="DNW54" s="144"/>
      <c r="DNX54" s="144"/>
      <c r="DNY54" s="144"/>
      <c r="DNZ54" s="144"/>
      <c r="DOA54" s="144"/>
      <c r="DOB54" s="144"/>
      <c r="DOC54" s="144"/>
      <c r="DOD54" s="144"/>
      <c r="DOE54" s="144"/>
      <c r="DOF54" s="144"/>
      <c r="DOG54" s="144"/>
      <c r="DOH54" s="144"/>
      <c r="DOI54" s="144"/>
      <c r="DOJ54" s="144"/>
      <c r="DOK54" s="144"/>
      <c r="DOL54" s="144"/>
      <c r="DOM54" s="144"/>
      <c r="DON54" s="144"/>
      <c r="DOO54" s="144"/>
      <c r="DOP54" s="144"/>
      <c r="DOQ54" s="144"/>
      <c r="DOR54" s="144"/>
      <c r="DOS54" s="144"/>
      <c r="DOT54" s="144"/>
      <c r="DOU54" s="144"/>
      <c r="DOV54" s="144"/>
      <c r="DOW54" s="144"/>
      <c r="DOX54" s="144"/>
      <c r="DOY54" s="144"/>
      <c r="DOZ54" s="144"/>
      <c r="DPA54" s="144"/>
      <c r="DPB54" s="144"/>
      <c r="DPC54" s="144"/>
      <c r="DPD54" s="144"/>
      <c r="DPE54" s="144"/>
      <c r="DPF54" s="144"/>
      <c r="DPG54" s="144"/>
      <c r="DPH54" s="144"/>
      <c r="DPI54" s="144"/>
      <c r="DPJ54" s="144"/>
      <c r="DPK54" s="144"/>
      <c r="DPL54" s="144"/>
      <c r="DPM54" s="144"/>
      <c r="DPN54" s="144"/>
      <c r="DPO54" s="144"/>
      <c r="DPP54" s="144"/>
      <c r="DPQ54" s="144"/>
      <c r="DPR54" s="144"/>
      <c r="DPS54" s="144"/>
      <c r="DPT54" s="144"/>
      <c r="DPU54" s="144"/>
      <c r="DPV54" s="144"/>
      <c r="DPW54" s="144"/>
      <c r="DPX54" s="144"/>
      <c r="DPY54" s="144"/>
      <c r="DPZ54" s="144"/>
      <c r="DQA54" s="144"/>
      <c r="DQB54" s="144"/>
      <c r="DQC54" s="144"/>
      <c r="DQD54" s="144"/>
      <c r="DQE54" s="144"/>
      <c r="DQF54" s="144"/>
      <c r="DQG54" s="144"/>
      <c r="DQH54" s="144"/>
      <c r="DQI54" s="144"/>
      <c r="DQJ54" s="144"/>
      <c r="DQK54" s="144"/>
      <c r="DQL54" s="144"/>
      <c r="DQM54" s="144"/>
      <c r="DQN54" s="144"/>
      <c r="DQO54" s="144"/>
      <c r="DQP54" s="144"/>
      <c r="DQQ54" s="144"/>
      <c r="DQR54" s="144"/>
      <c r="DQS54" s="144"/>
      <c r="DQT54" s="144"/>
      <c r="DQU54" s="144"/>
      <c r="DQV54" s="144"/>
      <c r="DQW54" s="144"/>
      <c r="DQX54" s="144"/>
      <c r="DQY54" s="144"/>
      <c r="DQZ54" s="144"/>
      <c r="DRA54" s="144"/>
      <c r="DRB54" s="144"/>
      <c r="DRC54" s="144"/>
      <c r="DRD54" s="144"/>
      <c r="DRE54" s="144"/>
      <c r="DRF54" s="144"/>
      <c r="DRG54" s="144"/>
      <c r="DRH54" s="144"/>
      <c r="DRI54" s="144"/>
      <c r="DRJ54" s="144"/>
      <c r="DRK54" s="144"/>
      <c r="DRL54" s="144"/>
      <c r="DRM54" s="144"/>
      <c r="DRN54" s="144"/>
      <c r="DRO54" s="144"/>
      <c r="DRP54" s="144"/>
      <c r="DRQ54" s="144"/>
      <c r="DRR54" s="144"/>
      <c r="DRS54" s="144"/>
      <c r="DRT54" s="144"/>
      <c r="DRU54" s="144"/>
      <c r="DRV54" s="144"/>
      <c r="DRW54" s="144"/>
      <c r="DRX54" s="144"/>
      <c r="DRY54" s="144"/>
      <c r="DRZ54" s="144"/>
      <c r="DSA54" s="144"/>
      <c r="DSB54" s="144"/>
      <c r="DSC54" s="144"/>
      <c r="DSD54" s="144"/>
      <c r="DSE54" s="144"/>
      <c r="DSF54" s="144"/>
      <c r="DSG54" s="144"/>
      <c r="DSH54" s="144"/>
      <c r="DSI54" s="144"/>
      <c r="DSJ54" s="144"/>
      <c r="DSK54" s="144"/>
      <c r="DSL54" s="144"/>
      <c r="DSM54" s="144"/>
      <c r="DSN54" s="144"/>
      <c r="DSO54" s="144"/>
      <c r="DSP54" s="144"/>
      <c r="DSQ54" s="144"/>
      <c r="DSR54" s="144"/>
      <c r="DSS54" s="144"/>
      <c r="DST54" s="144"/>
      <c r="DSU54" s="144"/>
      <c r="DSV54" s="144"/>
      <c r="DSW54" s="144"/>
      <c r="DSX54" s="144"/>
      <c r="DSY54" s="144"/>
      <c r="DSZ54" s="144"/>
      <c r="DTA54" s="144"/>
      <c r="DTB54" s="144"/>
      <c r="DTC54" s="144"/>
      <c r="DTD54" s="144"/>
      <c r="DTE54" s="144"/>
      <c r="DTF54" s="144"/>
      <c r="DTG54" s="144"/>
      <c r="DTH54" s="144"/>
      <c r="DTI54" s="144"/>
      <c r="DTJ54" s="144"/>
      <c r="DTK54" s="144"/>
      <c r="DTL54" s="144"/>
      <c r="DTM54" s="144"/>
      <c r="DTN54" s="144"/>
      <c r="DTO54" s="144"/>
      <c r="DTP54" s="144"/>
      <c r="DTQ54" s="144"/>
      <c r="DTR54" s="144"/>
      <c r="DTS54" s="144"/>
      <c r="DTT54" s="144"/>
      <c r="DTU54" s="144"/>
      <c r="DTV54" s="144"/>
      <c r="DTW54" s="144"/>
      <c r="DTX54" s="144"/>
      <c r="DTY54" s="144"/>
      <c r="DTZ54" s="144"/>
      <c r="DUA54" s="144"/>
      <c r="DUB54" s="144"/>
      <c r="DUC54" s="144"/>
      <c r="DUD54" s="144"/>
      <c r="DUE54" s="144"/>
      <c r="DUF54" s="144"/>
      <c r="DUG54" s="144"/>
      <c r="DUH54" s="144"/>
      <c r="DUI54" s="144"/>
      <c r="DUJ54" s="144"/>
      <c r="DUK54" s="144"/>
      <c r="DUL54" s="144"/>
      <c r="DUM54" s="144"/>
      <c r="DUN54" s="144"/>
      <c r="DUO54" s="144"/>
      <c r="DUP54" s="144"/>
      <c r="DUQ54" s="144"/>
      <c r="DUR54" s="144"/>
      <c r="DUS54" s="144"/>
      <c r="DUT54" s="144"/>
      <c r="DUU54" s="144"/>
      <c r="DUV54" s="144"/>
      <c r="DUW54" s="144"/>
      <c r="DUX54" s="144"/>
      <c r="DUY54" s="144"/>
      <c r="DUZ54" s="144"/>
      <c r="DVA54" s="144"/>
      <c r="DVB54" s="144"/>
      <c r="DVC54" s="144"/>
      <c r="DVD54" s="144"/>
      <c r="DVE54" s="144"/>
      <c r="DVF54" s="144"/>
      <c r="DVG54" s="144"/>
      <c r="DVH54" s="144"/>
      <c r="DVI54" s="144"/>
      <c r="DVJ54" s="144"/>
      <c r="DVK54" s="144"/>
      <c r="DVL54" s="144"/>
      <c r="DVM54" s="144"/>
      <c r="DVN54" s="144"/>
      <c r="DVO54" s="144"/>
      <c r="DVP54" s="144"/>
      <c r="DVQ54" s="144"/>
      <c r="DVR54" s="144"/>
      <c r="DVS54" s="144"/>
      <c r="DVT54" s="144"/>
      <c r="DVU54" s="144"/>
      <c r="DVV54" s="144"/>
      <c r="DVW54" s="144"/>
      <c r="DVX54" s="144"/>
      <c r="DVY54" s="144"/>
      <c r="DVZ54" s="144"/>
      <c r="DWA54" s="144"/>
      <c r="DWB54" s="144"/>
      <c r="DWC54" s="144"/>
      <c r="DWD54" s="144"/>
      <c r="DWE54" s="144"/>
      <c r="DWF54" s="144"/>
      <c r="DWG54" s="144"/>
      <c r="DWH54" s="144"/>
      <c r="DWI54" s="144"/>
      <c r="DWJ54" s="144"/>
      <c r="DWK54" s="144"/>
      <c r="DWL54" s="144"/>
      <c r="DWM54" s="144"/>
      <c r="DWN54" s="144"/>
      <c r="DWO54" s="144"/>
      <c r="DWP54" s="144"/>
      <c r="DWQ54" s="144"/>
      <c r="DWR54" s="144"/>
      <c r="DWS54" s="144"/>
      <c r="DWT54" s="144"/>
      <c r="DWU54" s="144"/>
      <c r="DWV54" s="144"/>
      <c r="DWW54" s="144"/>
      <c r="DWX54" s="144"/>
      <c r="DWY54" s="144"/>
      <c r="DWZ54" s="144"/>
      <c r="DXA54" s="144"/>
      <c r="DXB54" s="144"/>
      <c r="DXC54" s="144"/>
      <c r="DXD54" s="144"/>
      <c r="DXE54" s="144"/>
      <c r="DXF54" s="144"/>
      <c r="DXG54" s="144"/>
      <c r="DXH54" s="144"/>
      <c r="DXI54" s="144"/>
      <c r="DXJ54" s="144"/>
      <c r="DXK54" s="144"/>
      <c r="DXL54" s="144"/>
      <c r="DXM54" s="144"/>
      <c r="DXN54" s="144"/>
      <c r="DXO54" s="144"/>
      <c r="DXP54" s="144"/>
      <c r="DXQ54" s="144"/>
      <c r="DXR54" s="144"/>
      <c r="DXS54" s="144"/>
      <c r="DXT54" s="144"/>
      <c r="DXU54" s="144"/>
      <c r="DXV54" s="144"/>
      <c r="DXW54" s="144"/>
      <c r="DXX54" s="144"/>
      <c r="DXY54" s="144"/>
      <c r="DXZ54" s="144"/>
      <c r="DYA54" s="144"/>
      <c r="DYB54" s="144"/>
      <c r="DYC54" s="144"/>
      <c r="DYD54" s="144"/>
      <c r="DYE54" s="144"/>
      <c r="DYF54" s="144"/>
      <c r="DYG54" s="144"/>
      <c r="DYH54" s="144"/>
      <c r="DYI54" s="144"/>
      <c r="DYJ54" s="144"/>
      <c r="DYK54" s="144"/>
      <c r="DYL54" s="144"/>
      <c r="DYM54" s="144"/>
      <c r="DYN54" s="144"/>
      <c r="DYO54" s="144"/>
      <c r="DYP54" s="144"/>
      <c r="DYQ54" s="144"/>
      <c r="DYR54" s="144"/>
      <c r="DYS54" s="144"/>
      <c r="DYT54" s="144"/>
      <c r="DYU54" s="144"/>
      <c r="DYV54" s="144"/>
      <c r="DYW54" s="144"/>
      <c r="DYX54" s="144"/>
      <c r="DYY54" s="144"/>
      <c r="DYZ54" s="144"/>
      <c r="DZA54" s="144"/>
      <c r="DZB54" s="144"/>
      <c r="DZC54" s="144"/>
      <c r="DZD54" s="144"/>
      <c r="DZE54" s="144"/>
      <c r="DZF54" s="144"/>
      <c r="DZG54" s="144"/>
      <c r="DZH54" s="144"/>
      <c r="DZI54" s="144"/>
      <c r="DZJ54" s="144"/>
      <c r="DZK54" s="144"/>
      <c r="DZL54" s="144"/>
      <c r="DZM54" s="144"/>
      <c r="DZN54" s="144"/>
      <c r="DZO54" s="144"/>
      <c r="DZP54" s="144"/>
      <c r="DZQ54" s="144"/>
      <c r="DZR54" s="144"/>
      <c r="DZS54" s="144"/>
      <c r="DZT54" s="144"/>
      <c r="DZU54" s="144"/>
      <c r="DZV54" s="144"/>
      <c r="DZW54" s="144"/>
      <c r="DZX54" s="144"/>
      <c r="DZY54" s="144"/>
      <c r="DZZ54" s="144"/>
      <c r="EAA54" s="144"/>
      <c r="EAB54" s="144"/>
      <c r="EAC54" s="144"/>
      <c r="EAD54" s="144"/>
      <c r="EAE54" s="144"/>
      <c r="EAF54" s="144"/>
      <c r="EAG54" s="144"/>
      <c r="EAH54" s="144"/>
      <c r="EAI54" s="144"/>
      <c r="EAJ54" s="144"/>
      <c r="EAK54" s="144"/>
      <c r="EAL54" s="144"/>
      <c r="EAM54" s="144"/>
      <c r="EAN54" s="144"/>
      <c r="EAO54" s="144"/>
      <c r="EAP54" s="144"/>
      <c r="EAQ54" s="144"/>
      <c r="EAR54" s="144"/>
      <c r="EAS54" s="144"/>
      <c r="EAT54" s="144"/>
      <c r="EAU54" s="144"/>
      <c r="EAV54" s="144"/>
      <c r="EAW54" s="144"/>
      <c r="EAX54" s="144"/>
      <c r="EAY54" s="144"/>
      <c r="EAZ54" s="144"/>
      <c r="EBA54" s="144"/>
      <c r="EBB54" s="144"/>
      <c r="EBC54" s="144"/>
      <c r="EBD54" s="144"/>
      <c r="EBE54" s="144"/>
      <c r="EBF54" s="144"/>
      <c r="EBG54" s="144"/>
      <c r="EBH54" s="144"/>
      <c r="EBI54" s="144"/>
      <c r="EBJ54" s="144"/>
      <c r="EBK54" s="144"/>
      <c r="EBL54" s="144"/>
      <c r="EBM54" s="144"/>
      <c r="EBN54" s="144"/>
      <c r="EBO54" s="144"/>
      <c r="EBP54" s="144"/>
      <c r="EBQ54" s="144"/>
      <c r="EBR54" s="144"/>
      <c r="EBS54" s="144"/>
      <c r="EBT54" s="144"/>
      <c r="EBU54" s="144"/>
      <c r="EBV54" s="144"/>
      <c r="EBW54" s="144"/>
      <c r="EBX54" s="144"/>
      <c r="EBY54" s="144"/>
      <c r="EBZ54" s="144"/>
      <c r="ECA54" s="144"/>
      <c r="ECB54" s="144"/>
      <c r="ECC54" s="144"/>
      <c r="ECD54" s="144"/>
      <c r="ECE54" s="144"/>
      <c r="ECF54" s="144"/>
      <c r="ECG54" s="144"/>
      <c r="ECH54" s="144"/>
      <c r="ECI54" s="144"/>
      <c r="ECJ54" s="144"/>
      <c r="ECK54" s="144"/>
      <c r="ECL54" s="144"/>
      <c r="ECM54" s="144"/>
      <c r="ECN54" s="144"/>
      <c r="ECO54" s="144"/>
      <c r="ECP54" s="144"/>
      <c r="ECQ54" s="144"/>
      <c r="ECR54" s="144"/>
      <c r="ECS54" s="144"/>
      <c r="ECT54" s="144"/>
      <c r="ECU54" s="144"/>
      <c r="ECV54" s="144"/>
      <c r="ECW54" s="144"/>
      <c r="ECX54" s="144"/>
      <c r="ECY54" s="144"/>
      <c r="ECZ54" s="144"/>
      <c r="EDA54" s="144"/>
      <c r="EDB54" s="144"/>
      <c r="EDC54" s="144"/>
      <c r="EDD54" s="144"/>
      <c r="EDE54" s="144"/>
      <c r="EDF54" s="144"/>
      <c r="EDG54" s="144"/>
      <c r="EDH54" s="144"/>
      <c r="EDI54" s="144"/>
      <c r="EDJ54" s="144"/>
      <c r="EDK54" s="144"/>
      <c r="EDL54" s="144"/>
      <c r="EDM54" s="144"/>
      <c r="EDN54" s="144"/>
      <c r="EDO54" s="144"/>
      <c r="EDP54" s="144"/>
      <c r="EDQ54" s="144"/>
      <c r="EDR54" s="144"/>
      <c r="EDS54" s="144"/>
      <c r="EDT54" s="144"/>
      <c r="EDU54" s="144"/>
      <c r="EDV54" s="144"/>
      <c r="EDW54" s="144"/>
      <c r="EDX54" s="144"/>
      <c r="EDY54" s="144"/>
      <c r="EDZ54" s="144"/>
      <c r="EEA54" s="144"/>
      <c r="EEB54" s="144"/>
      <c r="EEC54" s="144"/>
      <c r="EED54" s="144"/>
      <c r="EEE54" s="144"/>
      <c r="EEF54" s="144"/>
      <c r="EEG54" s="144"/>
      <c r="EEH54" s="144"/>
      <c r="EEI54" s="144"/>
      <c r="EEJ54" s="144"/>
      <c r="EEK54" s="144"/>
      <c r="EEL54" s="144"/>
      <c r="EEM54" s="144"/>
      <c r="EEN54" s="144"/>
      <c r="EEO54" s="144"/>
      <c r="EEP54" s="144"/>
      <c r="EEQ54" s="144"/>
      <c r="EER54" s="144"/>
      <c r="EES54" s="144"/>
      <c r="EET54" s="144"/>
      <c r="EEU54" s="144"/>
      <c r="EEV54" s="144"/>
      <c r="EEW54" s="144"/>
      <c r="EEX54" s="144"/>
      <c r="EEY54" s="144"/>
      <c r="EEZ54" s="144"/>
      <c r="EFA54" s="144"/>
      <c r="EFB54" s="144"/>
      <c r="EFC54" s="144"/>
      <c r="EFD54" s="144"/>
      <c r="EFE54" s="144"/>
      <c r="EFF54" s="144"/>
      <c r="EFG54" s="144"/>
      <c r="EFH54" s="144"/>
      <c r="EFI54" s="144"/>
      <c r="EFJ54" s="144"/>
      <c r="EFK54" s="144"/>
      <c r="EFL54" s="144"/>
      <c r="EFM54" s="144"/>
      <c r="EFN54" s="144"/>
      <c r="EFO54" s="144"/>
      <c r="EFP54" s="144"/>
      <c r="EFQ54" s="144"/>
      <c r="EFR54" s="144"/>
      <c r="EFS54" s="144"/>
      <c r="EFT54" s="144"/>
      <c r="EFU54" s="144"/>
      <c r="EFV54" s="144"/>
      <c r="EFW54" s="144"/>
      <c r="EFX54" s="144"/>
      <c r="EFY54" s="144"/>
      <c r="EFZ54" s="144"/>
      <c r="EGA54" s="144"/>
      <c r="EGB54" s="144"/>
      <c r="EGC54" s="144"/>
      <c r="EGD54" s="144"/>
      <c r="EGE54" s="144"/>
      <c r="EGF54" s="144"/>
      <c r="EGG54" s="144"/>
      <c r="EGH54" s="144"/>
      <c r="EGI54" s="144"/>
      <c r="EGJ54" s="144"/>
      <c r="EGK54" s="144"/>
      <c r="EGL54" s="144"/>
      <c r="EGM54" s="144"/>
      <c r="EGN54" s="144"/>
      <c r="EGO54" s="144"/>
      <c r="EGP54" s="144"/>
      <c r="EGQ54" s="144"/>
      <c r="EGR54" s="144"/>
      <c r="EGS54" s="144"/>
      <c r="EGT54" s="144"/>
      <c r="EGU54" s="144"/>
      <c r="EGV54" s="144"/>
      <c r="EGW54" s="144"/>
      <c r="EGX54" s="144"/>
      <c r="EGY54" s="144"/>
      <c r="EGZ54" s="144"/>
      <c r="EHA54" s="144"/>
      <c r="EHB54" s="144"/>
      <c r="EHC54" s="144"/>
      <c r="EHD54" s="144"/>
      <c r="EHE54" s="144"/>
      <c r="EHF54" s="144"/>
      <c r="EHG54" s="144"/>
      <c r="EHH54" s="144"/>
      <c r="EHI54" s="144"/>
      <c r="EHJ54" s="144"/>
      <c r="EHK54" s="144"/>
      <c r="EHL54" s="144"/>
      <c r="EHM54" s="144"/>
      <c r="EHN54" s="144"/>
      <c r="EHO54" s="144"/>
      <c r="EHP54" s="144"/>
      <c r="EHQ54" s="144"/>
      <c r="EHR54" s="144"/>
      <c r="EHS54" s="144"/>
      <c r="EHT54" s="144"/>
      <c r="EHU54" s="144"/>
      <c r="EHV54" s="144"/>
      <c r="EHW54" s="144"/>
      <c r="EHX54" s="144"/>
      <c r="EHY54" s="144"/>
      <c r="EHZ54" s="144"/>
      <c r="EIA54" s="144"/>
      <c r="EIB54" s="144"/>
      <c r="EIC54" s="144"/>
      <c r="EID54" s="144"/>
      <c r="EIE54" s="144"/>
      <c r="EIF54" s="144"/>
      <c r="EIG54" s="144"/>
      <c r="EIH54" s="144"/>
      <c r="EII54" s="144"/>
      <c r="EIJ54" s="144"/>
      <c r="EIK54" s="144"/>
      <c r="EIL54" s="144"/>
      <c r="EIM54" s="144"/>
      <c r="EIN54" s="144"/>
      <c r="EIO54" s="144"/>
      <c r="EIP54" s="144"/>
      <c r="EIQ54" s="144"/>
      <c r="EIR54" s="144"/>
      <c r="EIS54" s="144"/>
      <c r="EIT54" s="144"/>
      <c r="EIU54" s="144"/>
      <c r="EIV54" s="144"/>
      <c r="EIW54" s="144"/>
      <c r="EIX54" s="144"/>
      <c r="EIY54" s="144"/>
      <c r="EIZ54" s="144"/>
      <c r="EJA54" s="144"/>
      <c r="EJB54" s="144"/>
      <c r="EJC54" s="144"/>
      <c r="EJD54" s="144"/>
      <c r="EJE54" s="144"/>
      <c r="EJF54" s="144"/>
      <c r="EJG54" s="144"/>
      <c r="EJH54" s="144"/>
      <c r="EJI54" s="144"/>
      <c r="EJJ54" s="144"/>
      <c r="EJK54" s="144"/>
      <c r="EJL54" s="144"/>
      <c r="EJM54" s="144"/>
      <c r="EJN54" s="144"/>
      <c r="EJO54" s="144"/>
      <c r="EJP54" s="144"/>
      <c r="EJQ54" s="144"/>
      <c r="EJR54" s="144"/>
      <c r="EJS54" s="144"/>
      <c r="EJT54" s="144"/>
      <c r="EJU54" s="144"/>
      <c r="EJV54" s="144"/>
      <c r="EJW54" s="144"/>
      <c r="EJX54" s="144"/>
      <c r="EJY54" s="144"/>
      <c r="EJZ54" s="144"/>
      <c r="EKA54" s="144"/>
      <c r="EKB54" s="144"/>
      <c r="EKC54" s="144"/>
      <c r="EKD54" s="144"/>
      <c r="EKE54" s="144"/>
      <c r="EKF54" s="144"/>
      <c r="EKG54" s="144"/>
      <c r="EKH54" s="144"/>
      <c r="EKI54" s="144"/>
      <c r="EKJ54" s="144"/>
      <c r="EKK54" s="144"/>
      <c r="EKL54" s="144"/>
      <c r="EKM54" s="144"/>
      <c r="EKN54" s="144"/>
      <c r="EKO54" s="144"/>
      <c r="EKP54" s="144"/>
      <c r="EKQ54" s="144"/>
      <c r="EKR54" s="144"/>
      <c r="EKS54" s="144"/>
      <c r="EKT54" s="144"/>
      <c r="EKU54" s="144"/>
      <c r="EKV54" s="144"/>
      <c r="EKW54" s="144"/>
      <c r="EKX54" s="144"/>
      <c r="EKY54" s="144"/>
      <c r="EKZ54" s="144"/>
      <c r="ELA54" s="144"/>
      <c r="ELB54" s="144"/>
      <c r="ELC54" s="144"/>
      <c r="ELD54" s="144"/>
      <c r="ELE54" s="144"/>
      <c r="ELF54" s="144"/>
      <c r="ELG54" s="144"/>
      <c r="ELH54" s="144"/>
      <c r="ELI54" s="144"/>
      <c r="ELJ54" s="144"/>
      <c r="ELK54" s="144"/>
      <c r="ELL54" s="144"/>
      <c r="ELM54" s="144"/>
      <c r="ELN54" s="144"/>
      <c r="ELO54" s="144"/>
      <c r="ELP54" s="144"/>
      <c r="ELQ54" s="144"/>
      <c r="ELR54" s="144"/>
      <c r="ELS54" s="144"/>
      <c r="ELT54" s="144"/>
      <c r="ELU54" s="144"/>
      <c r="ELV54" s="144"/>
      <c r="ELW54" s="144"/>
      <c r="ELX54" s="144"/>
      <c r="ELY54" s="144"/>
      <c r="ELZ54" s="144"/>
      <c r="EMA54" s="144"/>
      <c r="EMB54" s="144"/>
      <c r="EMC54" s="144"/>
      <c r="EMD54" s="144"/>
      <c r="EME54" s="144"/>
      <c r="EMF54" s="144"/>
      <c r="EMG54" s="144"/>
      <c r="EMH54" s="144"/>
      <c r="EMI54" s="144"/>
      <c r="EMJ54" s="144"/>
      <c r="EMK54" s="144"/>
      <c r="EML54" s="144"/>
      <c r="EMM54" s="144"/>
      <c r="EMN54" s="144"/>
      <c r="EMO54" s="144"/>
      <c r="EMP54" s="144"/>
      <c r="EMQ54" s="144"/>
      <c r="EMR54" s="144"/>
      <c r="EMS54" s="144"/>
      <c r="EMT54" s="144"/>
      <c r="EMU54" s="144"/>
      <c r="EMV54" s="144"/>
      <c r="EMW54" s="144"/>
      <c r="EMX54" s="144"/>
      <c r="EMY54" s="144"/>
      <c r="EMZ54" s="144"/>
      <c r="ENA54" s="144"/>
      <c r="ENB54" s="144"/>
      <c r="ENC54" s="144"/>
      <c r="END54" s="144"/>
      <c r="ENE54" s="144"/>
      <c r="ENF54" s="144"/>
      <c r="ENG54" s="144"/>
      <c r="ENH54" s="144"/>
      <c r="ENI54" s="144"/>
      <c r="ENJ54" s="144"/>
      <c r="ENK54" s="144"/>
      <c r="ENL54" s="144"/>
      <c r="ENM54" s="144"/>
      <c r="ENN54" s="144"/>
      <c r="ENO54" s="144"/>
      <c r="ENP54" s="144"/>
      <c r="ENQ54" s="144"/>
      <c r="ENR54" s="144"/>
      <c r="ENS54" s="144"/>
      <c r="ENT54" s="144"/>
      <c r="ENU54" s="144"/>
      <c r="ENV54" s="144"/>
      <c r="ENW54" s="144"/>
      <c r="ENX54" s="144"/>
      <c r="ENY54" s="144"/>
      <c r="ENZ54" s="144"/>
      <c r="EOA54" s="144"/>
      <c r="EOB54" s="144"/>
      <c r="EOC54" s="144"/>
      <c r="EOD54" s="144"/>
      <c r="EOE54" s="144"/>
      <c r="EOF54" s="144"/>
      <c r="EOG54" s="144"/>
      <c r="EOH54" s="144"/>
      <c r="EOI54" s="144"/>
      <c r="EOJ54" s="144"/>
      <c r="EOK54" s="144"/>
      <c r="EOL54" s="144"/>
      <c r="EOM54" s="144"/>
      <c r="EON54" s="144"/>
      <c r="EOO54" s="144"/>
      <c r="EOP54" s="144"/>
      <c r="EOQ54" s="144"/>
      <c r="EOR54" s="144"/>
      <c r="EOS54" s="144"/>
      <c r="EOT54" s="144"/>
      <c r="EOU54" s="144"/>
      <c r="EOV54" s="144"/>
      <c r="EOW54" s="144"/>
      <c r="EOX54" s="144"/>
      <c r="EOY54" s="144"/>
      <c r="EOZ54" s="144"/>
      <c r="EPA54" s="144"/>
      <c r="EPB54" s="144"/>
      <c r="EPC54" s="144"/>
      <c r="EPD54" s="144"/>
      <c r="EPE54" s="144"/>
      <c r="EPF54" s="144"/>
      <c r="EPG54" s="144"/>
      <c r="EPH54" s="144"/>
      <c r="EPI54" s="144"/>
      <c r="EPJ54" s="144"/>
      <c r="EPK54" s="144"/>
      <c r="EPL54" s="144"/>
      <c r="EPM54" s="144"/>
      <c r="EPN54" s="144"/>
      <c r="EPO54" s="144"/>
      <c r="EPP54" s="144"/>
      <c r="EPQ54" s="144"/>
      <c r="EPR54" s="144"/>
      <c r="EPS54" s="144"/>
      <c r="EPT54" s="144"/>
      <c r="EPU54" s="144"/>
      <c r="EPV54" s="144"/>
      <c r="EPW54" s="144"/>
      <c r="EPX54" s="144"/>
      <c r="EPY54" s="144"/>
      <c r="EPZ54" s="144"/>
      <c r="EQA54" s="144"/>
      <c r="EQB54" s="144"/>
      <c r="EQC54" s="144"/>
      <c r="EQD54" s="144"/>
      <c r="EQE54" s="144"/>
      <c r="EQF54" s="144"/>
      <c r="EQG54" s="144"/>
      <c r="EQH54" s="144"/>
      <c r="EQI54" s="144"/>
      <c r="EQJ54" s="144"/>
      <c r="EQK54" s="144"/>
      <c r="EQL54" s="144"/>
      <c r="EQM54" s="144"/>
      <c r="EQN54" s="144"/>
      <c r="EQO54" s="144"/>
      <c r="EQP54" s="144"/>
      <c r="EQQ54" s="144"/>
      <c r="EQR54" s="144"/>
      <c r="EQS54" s="144"/>
      <c r="EQT54" s="144"/>
      <c r="EQU54" s="144"/>
      <c r="EQV54" s="144"/>
      <c r="EQW54" s="144"/>
      <c r="EQX54" s="144"/>
      <c r="EQY54" s="144"/>
      <c r="EQZ54" s="144"/>
      <c r="ERA54" s="144"/>
      <c r="ERB54" s="144"/>
      <c r="ERC54" s="144"/>
      <c r="ERD54" s="144"/>
      <c r="ERE54" s="144"/>
      <c r="ERF54" s="144"/>
      <c r="ERG54" s="144"/>
      <c r="ERH54" s="144"/>
      <c r="ERI54" s="144"/>
      <c r="ERJ54" s="144"/>
      <c r="ERK54" s="144"/>
      <c r="ERL54" s="144"/>
      <c r="ERM54" s="144"/>
      <c r="ERN54" s="144"/>
      <c r="ERO54" s="144"/>
      <c r="ERP54" s="144"/>
      <c r="ERQ54" s="144"/>
      <c r="ERR54" s="144"/>
      <c r="ERS54" s="144"/>
      <c r="ERT54" s="144"/>
      <c r="ERU54" s="144"/>
      <c r="ERV54" s="144"/>
      <c r="ERW54" s="144"/>
      <c r="ERX54" s="144"/>
      <c r="ERY54" s="144"/>
      <c r="ERZ54" s="144"/>
      <c r="ESA54" s="144"/>
      <c r="ESB54" s="144"/>
      <c r="ESC54" s="144"/>
      <c r="ESD54" s="144"/>
      <c r="ESE54" s="144"/>
      <c r="ESF54" s="144"/>
      <c r="ESG54" s="144"/>
      <c r="ESH54" s="144"/>
      <c r="ESI54" s="144"/>
      <c r="ESJ54" s="144"/>
      <c r="ESK54" s="144"/>
      <c r="ESL54" s="144"/>
      <c r="ESM54" s="144"/>
      <c r="ESN54" s="144"/>
      <c r="ESO54" s="144"/>
      <c r="ESP54" s="144"/>
      <c r="ESQ54" s="144"/>
      <c r="ESR54" s="144"/>
      <c r="ESS54" s="144"/>
      <c r="EST54" s="144"/>
      <c r="ESU54" s="144"/>
      <c r="ESV54" s="144"/>
      <c r="ESW54" s="144"/>
      <c r="ESX54" s="144"/>
      <c r="ESY54" s="144"/>
      <c r="ESZ54" s="144"/>
      <c r="ETA54" s="144"/>
      <c r="ETB54" s="144"/>
      <c r="ETC54" s="144"/>
      <c r="ETD54" s="144"/>
      <c r="ETE54" s="144"/>
      <c r="ETF54" s="144"/>
      <c r="ETG54" s="144"/>
      <c r="ETH54" s="144"/>
      <c r="ETI54" s="144"/>
      <c r="ETJ54" s="144"/>
      <c r="ETK54" s="144"/>
      <c r="ETL54" s="144"/>
      <c r="ETM54" s="144"/>
      <c r="ETN54" s="144"/>
      <c r="ETO54" s="144"/>
      <c r="ETP54" s="144"/>
      <c r="ETQ54" s="144"/>
      <c r="ETR54" s="144"/>
      <c r="ETS54" s="144"/>
      <c r="ETT54" s="144"/>
      <c r="ETU54" s="144"/>
      <c r="ETV54" s="144"/>
      <c r="ETW54" s="144"/>
      <c r="ETX54" s="144"/>
      <c r="ETY54" s="144"/>
      <c r="ETZ54" s="144"/>
      <c r="EUA54" s="144"/>
      <c r="EUB54" s="144"/>
      <c r="EUC54" s="144"/>
      <c r="EUD54" s="144"/>
      <c r="EUE54" s="144"/>
      <c r="EUF54" s="144"/>
      <c r="EUG54" s="144"/>
      <c r="EUH54" s="144"/>
      <c r="EUI54" s="144"/>
      <c r="EUJ54" s="144"/>
      <c r="EUK54" s="144"/>
      <c r="EUL54" s="144"/>
      <c r="EUM54" s="144"/>
      <c r="EUN54" s="144"/>
      <c r="EUO54" s="144"/>
      <c r="EUP54" s="144"/>
      <c r="EUQ54" s="144"/>
      <c r="EUR54" s="144"/>
      <c r="EUS54" s="144"/>
      <c r="EUT54" s="144"/>
      <c r="EUU54" s="144"/>
      <c r="EUV54" s="144"/>
      <c r="EUW54" s="144"/>
      <c r="EUX54" s="144"/>
      <c r="EUY54" s="144"/>
      <c r="EUZ54" s="144"/>
      <c r="EVA54" s="144"/>
      <c r="EVB54" s="144"/>
      <c r="EVC54" s="144"/>
      <c r="EVD54" s="144"/>
      <c r="EVE54" s="144"/>
      <c r="EVF54" s="144"/>
      <c r="EVG54" s="144"/>
      <c r="EVH54" s="144"/>
      <c r="EVI54" s="144"/>
      <c r="EVJ54" s="144"/>
      <c r="EVK54" s="144"/>
      <c r="EVL54" s="144"/>
      <c r="EVM54" s="144"/>
      <c r="EVN54" s="144"/>
      <c r="EVO54" s="144"/>
      <c r="EVP54" s="144"/>
      <c r="EVQ54" s="144"/>
      <c r="EVR54" s="144"/>
      <c r="EVS54" s="144"/>
      <c r="EVT54" s="144"/>
      <c r="EVU54" s="144"/>
      <c r="EVV54" s="144"/>
      <c r="EVW54" s="144"/>
      <c r="EVX54" s="144"/>
      <c r="EVY54" s="144"/>
      <c r="EVZ54" s="144"/>
      <c r="EWA54" s="144"/>
      <c r="EWB54" s="144"/>
      <c r="EWC54" s="144"/>
      <c r="EWD54" s="144"/>
      <c r="EWE54" s="144"/>
      <c r="EWF54" s="144"/>
      <c r="EWG54" s="144"/>
      <c r="EWH54" s="144"/>
      <c r="EWI54" s="144"/>
      <c r="EWJ54" s="144"/>
      <c r="EWK54" s="144"/>
      <c r="EWL54" s="144"/>
      <c r="EWM54" s="144"/>
      <c r="EWN54" s="144"/>
      <c r="EWO54" s="144"/>
      <c r="EWP54" s="144"/>
      <c r="EWQ54" s="144"/>
      <c r="EWR54" s="144"/>
      <c r="EWS54" s="144"/>
      <c r="EWT54" s="144"/>
      <c r="EWU54" s="144"/>
      <c r="EWV54" s="144"/>
      <c r="EWW54" s="144"/>
      <c r="EWX54" s="144"/>
      <c r="EWY54" s="144"/>
      <c r="EWZ54" s="144"/>
      <c r="EXA54" s="144"/>
      <c r="EXB54" s="144"/>
      <c r="EXC54" s="144"/>
      <c r="EXD54" s="144"/>
      <c r="EXE54" s="144"/>
      <c r="EXF54" s="144"/>
      <c r="EXG54" s="144"/>
      <c r="EXH54" s="144"/>
      <c r="EXI54" s="144"/>
      <c r="EXJ54" s="144"/>
      <c r="EXK54" s="144"/>
      <c r="EXL54" s="144"/>
      <c r="EXM54" s="144"/>
      <c r="EXN54" s="144"/>
      <c r="EXO54" s="144"/>
      <c r="EXP54" s="144"/>
      <c r="EXQ54" s="144"/>
      <c r="EXR54" s="144"/>
      <c r="EXS54" s="144"/>
      <c r="EXT54" s="144"/>
      <c r="EXU54" s="144"/>
      <c r="EXV54" s="144"/>
      <c r="EXW54" s="144"/>
      <c r="EXX54" s="144"/>
      <c r="EXY54" s="144"/>
      <c r="EXZ54" s="144"/>
      <c r="EYA54" s="144"/>
      <c r="EYB54" s="144"/>
      <c r="EYC54" s="144"/>
      <c r="EYD54" s="144"/>
      <c r="EYE54" s="144"/>
      <c r="EYF54" s="144"/>
      <c r="EYG54" s="144"/>
      <c r="EYH54" s="144"/>
      <c r="EYI54" s="144"/>
      <c r="EYJ54" s="144"/>
      <c r="EYK54" s="144"/>
      <c r="EYL54" s="144"/>
      <c r="EYM54" s="144"/>
      <c r="EYN54" s="144"/>
      <c r="EYO54" s="144"/>
      <c r="EYP54" s="144"/>
      <c r="EYQ54" s="144"/>
      <c r="EYR54" s="144"/>
      <c r="EYS54" s="144"/>
      <c r="EYT54" s="144"/>
      <c r="EYU54" s="144"/>
      <c r="EYV54" s="144"/>
      <c r="EYW54" s="144"/>
      <c r="EYX54" s="144"/>
      <c r="EYY54" s="144"/>
      <c r="EYZ54" s="144"/>
      <c r="EZA54" s="144"/>
      <c r="EZB54" s="144"/>
      <c r="EZC54" s="144"/>
      <c r="EZD54" s="144"/>
      <c r="EZE54" s="144"/>
      <c r="EZF54" s="144"/>
      <c r="EZG54" s="144"/>
      <c r="EZH54" s="144"/>
      <c r="EZI54" s="144"/>
      <c r="EZJ54" s="144"/>
      <c r="EZK54" s="144"/>
      <c r="EZL54" s="144"/>
      <c r="EZM54" s="144"/>
      <c r="EZN54" s="144"/>
      <c r="EZO54" s="144"/>
      <c r="EZP54" s="144"/>
      <c r="EZQ54" s="144"/>
      <c r="EZR54" s="144"/>
      <c r="EZS54" s="144"/>
      <c r="EZT54" s="144"/>
      <c r="EZU54" s="144"/>
      <c r="EZV54" s="144"/>
      <c r="EZW54" s="144"/>
      <c r="EZX54" s="144"/>
      <c r="EZY54" s="144"/>
      <c r="EZZ54" s="144"/>
      <c r="FAA54" s="144"/>
      <c r="FAB54" s="144"/>
      <c r="FAC54" s="144"/>
      <c r="FAD54" s="144"/>
      <c r="FAE54" s="144"/>
      <c r="FAF54" s="144"/>
      <c r="FAG54" s="144"/>
      <c r="FAH54" s="144"/>
      <c r="FAI54" s="144"/>
      <c r="FAJ54" s="144"/>
      <c r="FAK54" s="144"/>
      <c r="FAL54" s="144"/>
      <c r="FAM54" s="144"/>
      <c r="FAN54" s="144"/>
      <c r="FAO54" s="144"/>
      <c r="FAP54" s="144"/>
      <c r="FAQ54" s="144"/>
      <c r="FAR54" s="144"/>
      <c r="FAS54" s="144"/>
      <c r="FAT54" s="144"/>
      <c r="FAU54" s="144"/>
      <c r="FAV54" s="144"/>
      <c r="FAW54" s="144"/>
      <c r="FAX54" s="144"/>
      <c r="FAY54" s="144"/>
      <c r="FAZ54" s="144"/>
      <c r="FBA54" s="144"/>
      <c r="FBB54" s="144"/>
      <c r="FBC54" s="144"/>
      <c r="FBD54" s="144"/>
      <c r="FBE54" s="144"/>
      <c r="FBF54" s="144"/>
      <c r="FBG54" s="144"/>
      <c r="FBH54" s="144"/>
      <c r="FBI54" s="144"/>
      <c r="FBJ54" s="144"/>
      <c r="FBK54" s="144"/>
      <c r="FBL54" s="144"/>
      <c r="FBM54" s="144"/>
      <c r="FBN54" s="144"/>
      <c r="FBO54" s="144"/>
      <c r="FBP54" s="144"/>
      <c r="FBQ54" s="144"/>
      <c r="FBR54" s="144"/>
      <c r="FBS54" s="144"/>
      <c r="FBT54" s="144"/>
      <c r="FBU54" s="144"/>
      <c r="FBV54" s="144"/>
      <c r="FBW54" s="144"/>
      <c r="FBX54" s="144"/>
      <c r="FBY54" s="144"/>
      <c r="FBZ54" s="144"/>
      <c r="FCA54" s="144"/>
      <c r="FCB54" s="144"/>
      <c r="FCC54" s="144"/>
      <c r="FCD54" s="144"/>
      <c r="FCE54" s="144"/>
      <c r="FCF54" s="144"/>
      <c r="FCG54" s="144"/>
      <c r="FCH54" s="144"/>
      <c r="FCI54" s="144"/>
      <c r="FCJ54" s="144"/>
      <c r="FCK54" s="144"/>
      <c r="FCL54" s="144"/>
      <c r="FCM54" s="144"/>
      <c r="FCN54" s="144"/>
      <c r="FCO54" s="144"/>
      <c r="FCP54" s="144"/>
      <c r="FCQ54" s="144"/>
      <c r="FCR54" s="144"/>
      <c r="FCS54" s="144"/>
      <c r="FCT54" s="144"/>
      <c r="FCU54" s="144"/>
      <c r="FCV54" s="144"/>
      <c r="FCW54" s="144"/>
      <c r="FCX54" s="144"/>
      <c r="FCY54" s="144"/>
      <c r="FCZ54" s="144"/>
      <c r="FDA54" s="144"/>
      <c r="FDB54" s="144"/>
      <c r="FDC54" s="144"/>
      <c r="FDD54" s="144"/>
      <c r="FDE54" s="144"/>
      <c r="FDF54" s="144"/>
      <c r="FDG54" s="144"/>
      <c r="FDH54" s="144"/>
      <c r="FDI54" s="144"/>
      <c r="FDJ54" s="144"/>
      <c r="FDK54" s="144"/>
      <c r="FDL54" s="144"/>
      <c r="FDM54" s="144"/>
      <c r="FDN54" s="144"/>
      <c r="FDO54" s="144"/>
      <c r="FDP54" s="144"/>
      <c r="FDQ54" s="144"/>
      <c r="FDR54" s="144"/>
      <c r="FDS54" s="144"/>
      <c r="FDT54" s="144"/>
      <c r="FDU54" s="144"/>
      <c r="FDV54" s="144"/>
      <c r="FDW54" s="144"/>
      <c r="FDX54" s="144"/>
      <c r="FDY54" s="144"/>
      <c r="FDZ54" s="144"/>
      <c r="FEA54" s="144"/>
      <c r="FEB54" s="144"/>
      <c r="FEC54" s="144"/>
      <c r="FED54" s="144"/>
      <c r="FEE54" s="144"/>
      <c r="FEF54" s="144"/>
      <c r="FEG54" s="144"/>
      <c r="FEH54" s="144"/>
      <c r="FEI54" s="144"/>
      <c r="FEJ54" s="144"/>
      <c r="FEK54" s="144"/>
      <c r="FEL54" s="144"/>
      <c r="FEM54" s="144"/>
      <c r="FEN54" s="144"/>
      <c r="FEO54" s="144"/>
      <c r="FEP54" s="144"/>
      <c r="FEQ54" s="144"/>
      <c r="FER54" s="144"/>
      <c r="FES54" s="144"/>
      <c r="FET54" s="144"/>
      <c r="FEU54" s="144"/>
      <c r="FEV54" s="144"/>
      <c r="FEW54" s="144"/>
      <c r="FEX54" s="144"/>
      <c r="FEY54" s="144"/>
      <c r="FEZ54" s="144"/>
      <c r="FFA54" s="144"/>
      <c r="FFB54" s="144"/>
      <c r="FFC54" s="144"/>
      <c r="FFD54" s="144"/>
      <c r="FFE54" s="144"/>
      <c r="FFF54" s="144"/>
      <c r="FFG54" s="144"/>
      <c r="FFH54" s="144"/>
      <c r="FFI54" s="144"/>
      <c r="FFJ54" s="144"/>
      <c r="FFK54" s="144"/>
      <c r="FFL54" s="144"/>
      <c r="FFM54" s="144"/>
      <c r="FFN54" s="144"/>
      <c r="FFO54" s="144"/>
      <c r="FFP54" s="144"/>
      <c r="FFQ54" s="144"/>
      <c r="FFR54" s="144"/>
      <c r="FFS54" s="144"/>
      <c r="FFT54" s="144"/>
      <c r="FFU54" s="144"/>
      <c r="FFV54" s="144"/>
      <c r="FFW54" s="144"/>
      <c r="FFX54" s="144"/>
      <c r="FFY54" s="144"/>
      <c r="FFZ54" s="144"/>
      <c r="FGA54" s="144"/>
      <c r="FGB54" s="144"/>
      <c r="FGC54" s="144"/>
      <c r="FGD54" s="144"/>
      <c r="FGE54" s="144"/>
      <c r="FGF54" s="144"/>
      <c r="FGG54" s="144"/>
      <c r="FGH54" s="144"/>
      <c r="FGI54" s="144"/>
      <c r="FGJ54" s="144"/>
      <c r="FGK54" s="144"/>
      <c r="FGL54" s="144"/>
      <c r="FGM54" s="144"/>
      <c r="FGN54" s="144"/>
      <c r="FGO54" s="144"/>
      <c r="FGP54" s="144"/>
      <c r="FGQ54" s="144"/>
      <c r="FGR54" s="144"/>
      <c r="FGS54" s="144"/>
      <c r="FGT54" s="144"/>
      <c r="FGU54" s="144"/>
      <c r="FGV54" s="144"/>
      <c r="FGW54" s="144"/>
      <c r="FGX54" s="144"/>
      <c r="FGY54" s="144"/>
      <c r="FGZ54" s="144"/>
      <c r="FHA54" s="144"/>
      <c r="FHB54" s="144"/>
      <c r="FHC54" s="144"/>
      <c r="FHD54" s="144"/>
      <c r="FHE54" s="144"/>
      <c r="FHF54" s="144"/>
      <c r="FHG54" s="144"/>
      <c r="FHH54" s="144"/>
      <c r="FHI54" s="144"/>
      <c r="FHJ54" s="144"/>
      <c r="FHK54" s="144"/>
      <c r="FHL54" s="144"/>
      <c r="FHM54" s="144"/>
      <c r="FHN54" s="144"/>
      <c r="FHO54" s="144"/>
      <c r="FHP54" s="144"/>
      <c r="FHQ54" s="144"/>
      <c r="FHR54" s="144"/>
      <c r="FHS54" s="144"/>
      <c r="FHT54" s="144"/>
      <c r="FHU54" s="144"/>
      <c r="FHV54" s="144"/>
      <c r="FHW54" s="144"/>
      <c r="FHX54" s="144"/>
      <c r="FHY54" s="144"/>
      <c r="FHZ54" s="144"/>
      <c r="FIA54" s="144"/>
      <c r="FIB54" s="144"/>
      <c r="FIC54" s="144"/>
      <c r="FID54" s="144"/>
      <c r="FIE54" s="144"/>
      <c r="FIF54" s="144"/>
      <c r="FIG54" s="144"/>
      <c r="FIH54" s="144"/>
      <c r="FII54" s="144"/>
      <c r="FIJ54" s="144"/>
      <c r="FIK54" s="144"/>
      <c r="FIL54" s="144"/>
      <c r="FIM54" s="144"/>
      <c r="FIN54" s="144"/>
      <c r="FIO54" s="144"/>
      <c r="FIP54" s="144"/>
      <c r="FIQ54" s="144"/>
      <c r="FIR54" s="144"/>
      <c r="FIS54" s="144"/>
      <c r="FIT54" s="144"/>
      <c r="FIU54" s="144"/>
      <c r="FIV54" s="144"/>
      <c r="FIW54" s="144"/>
      <c r="FIX54" s="144"/>
      <c r="FIY54" s="144"/>
      <c r="FIZ54" s="144"/>
      <c r="FJA54" s="144"/>
      <c r="FJB54" s="144"/>
      <c r="FJC54" s="144"/>
      <c r="FJD54" s="144"/>
      <c r="FJE54" s="144"/>
      <c r="FJF54" s="144"/>
      <c r="FJG54" s="144"/>
      <c r="FJH54" s="144"/>
      <c r="FJI54" s="144"/>
      <c r="FJJ54" s="144"/>
      <c r="FJK54" s="144"/>
      <c r="FJL54" s="144"/>
      <c r="FJM54" s="144"/>
      <c r="FJN54" s="144"/>
      <c r="FJO54" s="144"/>
      <c r="FJP54" s="144"/>
      <c r="FJQ54" s="144"/>
      <c r="FJR54" s="144"/>
      <c r="FJS54" s="144"/>
      <c r="FJT54" s="144"/>
      <c r="FJU54" s="144"/>
      <c r="FJV54" s="144"/>
      <c r="FJW54" s="144"/>
      <c r="FJX54" s="144"/>
      <c r="FJY54" s="144"/>
      <c r="FJZ54" s="144"/>
      <c r="FKA54" s="144"/>
      <c r="FKB54" s="144"/>
      <c r="FKC54" s="144"/>
      <c r="FKD54" s="144"/>
      <c r="FKE54" s="144"/>
      <c r="FKF54" s="144"/>
      <c r="FKG54" s="144"/>
      <c r="FKH54" s="144"/>
      <c r="FKI54" s="144"/>
      <c r="FKJ54" s="144"/>
      <c r="FKK54" s="144"/>
      <c r="FKL54" s="144"/>
      <c r="FKM54" s="144"/>
      <c r="FKN54" s="144"/>
      <c r="FKO54" s="144"/>
      <c r="FKP54" s="144"/>
      <c r="FKQ54" s="144"/>
      <c r="FKR54" s="144"/>
      <c r="FKS54" s="144"/>
      <c r="FKT54" s="144"/>
      <c r="FKU54" s="144"/>
      <c r="FKV54" s="144"/>
      <c r="FKW54" s="144"/>
      <c r="FKX54" s="144"/>
      <c r="FKY54" s="144"/>
      <c r="FKZ54" s="144"/>
      <c r="FLA54" s="144"/>
      <c r="FLB54" s="144"/>
      <c r="FLC54" s="144"/>
      <c r="FLD54" s="144"/>
      <c r="FLE54" s="144"/>
      <c r="FLF54" s="144"/>
      <c r="FLG54" s="144"/>
      <c r="FLH54" s="144"/>
      <c r="FLI54" s="144"/>
      <c r="FLJ54" s="144"/>
      <c r="FLK54" s="144"/>
      <c r="FLL54" s="144"/>
      <c r="FLM54" s="144"/>
      <c r="FLN54" s="144"/>
      <c r="FLO54" s="144"/>
      <c r="FLP54" s="144"/>
      <c r="FLQ54" s="144"/>
      <c r="FLR54" s="144"/>
      <c r="FLS54" s="144"/>
      <c r="FLT54" s="144"/>
      <c r="FLU54" s="144"/>
      <c r="FLV54" s="144"/>
      <c r="FLW54" s="144"/>
      <c r="FLX54" s="144"/>
      <c r="FLY54" s="144"/>
      <c r="FLZ54" s="144"/>
      <c r="FMA54" s="144"/>
      <c r="FMB54" s="144"/>
      <c r="FMC54" s="144"/>
      <c r="FMD54" s="144"/>
      <c r="FME54" s="144"/>
      <c r="FMF54" s="144"/>
      <c r="FMG54" s="144"/>
      <c r="FMH54" s="144"/>
      <c r="FMI54" s="144"/>
      <c r="FMJ54" s="144"/>
      <c r="FMK54" s="144"/>
      <c r="FML54" s="144"/>
      <c r="FMM54" s="144"/>
      <c r="FMN54" s="144"/>
      <c r="FMO54" s="144"/>
      <c r="FMP54" s="144"/>
      <c r="FMQ54" s="144"/>
      <c r="FMR54" s="144"/>
      <c r="FMS54" s="144"/>
      <c r="FMT54" s="144"/>
      <c r="FMU54" s="144"/>
      <c r="FMV54" s="144"/>
      <c r="FMW54" s="144"/>
      <c r="FMX54" s="144"/>
      <c r="FMY54" s="144"/>
      <c r="FMZ54" s="144"/>
      <c r="FNA54" s="144"/>
      <c r="FNB54" s="144"/>
      <c r="FNC54" s="144"/>
      <c r="FND54" s="144"/>
      <c r="FNE54" s="144"/>
      <c r="FNF54" s="144"/>
      <c r="FNG54" s="144"/>
      <c r="FNH54" s="144"/>
      <c r="FNI54" s="144"/>
      <c r="FNJ54" s="144"/>
      <c r="FNK54" s="144"/>
      <c r="FNL54" s="144"/>
      <c r="FNM54" s="144"/>
      <c r="FNN54" s="144"/>
      <c r="FNO54" s="144"/>
      <c r="FNP54" s="144"/>
      <c r="FNQ54" s="144"/>
      <c r="FNR54" s="144"/>
      <c r="FNS54" s="144"/>
      <c r="FNT54" s="144"/>
      <c r="FNU54" s="144"/>
      <c r="FNV54" s="144"/>
      <c r="FNW54" s="144"/>
      <c r="FNX54" s="144"/>
      <c r="FNY54" s="144"/>
      <c r="FNZ54" s="144"/>
      <c r="FOA54" s="144"/>
      <c r="FOB54" s="144"/>
      <c r="FOC54" s="144"/>
      <c r="FOD54" s="144"/>
      <c r="FOE54" s="144"/>
      <c r="FOF54" s="144"/>
      <c r="FOG54" s="144"/>
      <c r="FOH54" s="144"/>
      <c r="FOI54" s="144"/>
      <c r="FOJ54" s="144"/>
      <c r="FOK54" s="144"/>
      <c r="FOL54" s="144"/>
      <c r="FOM54" s="144"/>
      <c r="FON54" s="144"/>
      <c r="FOO54" s="144"/>
      <c r="FOP54" s="144"/>
      <c r="FOQ54" s="144"/>
      <c r="FOR54" s="144"/>
      <c r="FOS54" s="144"/>
      <c r="FOT54" s="144"/>
      <c r="FOU54" s="144"/>
      <c r="FOV54" s="144"/>
      <c r="FOW54" s="144"/>
      <c r="FOX54" s="144"/>
      <c r="FOY54" s="144"/>
      <c r="FOZ54" s="144"/>
      <c r="FPA54" s="144"/>
      <c r="FPB54" s="144"/>
      <c r="FPC54" s="144"/>
      <c r="FPD54" s="144"/>
      <c r="FPE54" s="144"/>
      <c r="FPF54" s="144"/>
      <c r="FPG54" s="144"/>
      <c r="FPH54" s="144"/>
      <c r="FPI54" s="144"/>
      <c r="FPJ54" s="144"/>
      <c r="FPK54" s="144"/>
      <c r="FPL54" s="144"/>
      <c r="FPM54" s="144"/>
      <c r="FPN54" s="144"/>
      <c r="FPO54" s="144"/>
      <c r="FPP54" s="144"/>
      <c r="FPQ54" s="144"/>
      <c r="FPR54" s="144"/>
      <c r="FPS54" s="144"/>
      <c r="FPT54" s="144"/>
      <c r="FPU54" s="144"/>
      <c r="FPV54" s="144"/>
      <c r="FPW54" s="144"/>
      <c r="FPX54" s="144"/>
      <c r="FPY54" s="144"/>
      <c r="FPZ54" s="144"/>
      <c r="FQA54" s="144"/>
      <c r="FQB54" s="144"/>
      <c r="FQC54" s="144"/>
      <c r="FQD54" s="144"/>
      <c r="FQE54" s="144"/>
      <c r="FQF54" s="144"/>
      <c r="FQG54" s="144"/>
      <c r="FQH54" s="144"/>
      <c r="FQI54" s="144"/>
      <c r="FQJ54" s="144"/>
      <c r="FQK54" s="144"/>
      <c r="FQL54" s="144"/>
      <c r="FQM54" s="144"/>
      <c r="FQN54" s="144"/>
      <c r="FQO54" s="144"/>
      <c r="FQP54" s="144"/>
      <c r="FQQ54" s="144"/>
      <c r="FQR54" s="144"/>
      <c r="FQS54" s="144"/>
      <c r="FQT54" s="144"/>
      <c r="FQU54" s="144"/>
      <c r="FQV54" s="144"/>
      <c r="FQW54" s="144"/>
      <c r="FQX54" s="144"/>
      <c r="FQY54" s="144"/>
      <c r="FQZ54" s="144"/>
      <c r="FRA54" s="144"/>
      <c r="FRB54" s="144"/>
      <c r="FRC54" s="144"/>
      <c r="FRD54" s="144"/>
      <c r="FRE54" s="144"/>
      <c r="FRF54" s="144"/>
      <c r="FRG54" s="144"/>
      <c r="FRH54" s="144"/>
      <c r="FRI54" s="144"/>
      <c r="FRJ54" s="144"/>
      <c r="FRK54" s="144"/>
      <c r="FRL54" s="144"/>
      <c r="FRM54" s="144"/>
      <c r="FRN54" s="144"/>
      <c r="FRO54" s="144"/>
      <c r="FRP54" s="144"/>
      <c r="FRQ54" s="144"/>
      <c r="FRR54" s="144"/>
      <c r="FRS54" s="144"/>
      <c r="FRT54" s="144"/>
      <c r="FRU54" s="144"/>
      <c r="FRV54" s="144"/>
      <c r="FRW54" s="144"/>
      <c r="FRX54" s="144"/>
      <c r="FRY54" s="144"/>
      <c r="FRZ54" s="144"/>
      <c r="FSA54" s="144"/>
      <c r="FSB54" s="144"/>
      <c r="FSC54" s="144"/>
      <c r="FSD54" s="144"/>
      <c r="FSE54" s="144"/>
      <c r="FSF54" s="144"/>
      <c r="FSG54" s="144"/>
      <c r="FSH54" s="144"/>
      <c r="FSI54" s="144"/>
      <c r="FSJ54" s="144"/>
      <c r="FSK54" s="144"/>
      <c r="FSL54" s="144"/>
      <c r="FSM54" s="144"/>
      <c r="FSN54" s="144"/>
      <c r="FSO54" s="144"/>
      <c r="FSP54" s="144"/>
      <c r="FSQ54" s="144"/>
      <c r="FSR54" s="144"/>
      <c r="FSS54" s="144"/>
      <c r="FST54" s="144"/>
      <c r="FSU54" s="144"/>
      <c r="FSV54" s="144"/>
      <c r="FSW54" s="144"/>
      <c r="FSX54" s="144"/>
      <c r="FSY54" s="144"/>
      <c r="FSZ54" s="144"/>
      <c r="FTA54" s="144"/>
      <c r="FTB54" s="144"/>
      <c r="FTC54" s="144"/>
      <c r="FTD54" s="144"/>
      <c r="FTE54" s="144"/>
      <c r="FTF54" s="144"/>
      <c r="FTG54" s="144"/>
      <c r="FTH54" s="144"/>
      <c r="FTI54" s="144"/>
      <c r="FTJ54" s="144"/>
      <c r="FTK54" s="144"/>
      <c r="FTL54" s="144"/>
      <c r="FTM54" s="144"/>
      <c r="FTN54" s="144"/>
      <c r="FTO54" s="144"/>
      <c r="FTP54" s="144"/>
      <c r="FTQ54" s="144"/>
      <c r="FTR54" s="144"/>
      <c r="FTS54" s="144"/>
      <c r="FTT54" s="144"/>
      <c r="FTU54" s="144"/>
      <c r="FTV54" s="144"/>
      <c r="FTW54" s="144"/>
      <c r="FTX54" s="144"/>
      <c r="FTY54" s="144"/>
      <c r="FTZ54" s="144"/>
      <c r="FUA54" s="144"/>
      <c r="FUB54" s="144"/>
      <c r="FUC54" s="144"/>
      <c r="FUD54" s="144"/>
      <c r="FUE54" s="144"/>
      <c r="FUF54" s="144"/>
      <c r="FUG54" s="144"/>
      <c r="FUH54" s="144"/>
      <c r="FUI54" s="144"/>
      <c r="FUJ54" s="144"/>
      <c r="FUK54" s="144"/>
      <c r="FUL54" s="144"/>
      <c r="FUM54" s="144"/>
      <c r="FUN54" s="144"/>
      <c r="FUO54" s="144"/>
      <c r="FUP54" s="144"/>
      <c r="FUQ54" s="144"/>
      <c r="FUR54" s="144"/>
      <c r="FUS54" s="144"/>
      <c r="FUT54" s="144"/>
      <c r="FUU54" s="144"/>
      <c r="FUV54" s="144"/>
      <c r="FUW54" s="144"/>
      <c r="FUX54" s="144"/>
      <c r="FUY54" s="144"/>
      <c r="FUZ54" s="144"/>
      <c r="FVA54" s="144"/>
      <c r="FVB54" s="144"/>
      <c r="FVC54" s="144"/>
      <c r="FVD54" s="144"/>
      <c r="FVE54" s="144"/>
      <c r="FVF54" s="144"/>
      <c r="FVG54" s="144"/>
      <c r="FVH54" s="144"/>
      <c r="FVI54" s="144"/>
      <c r="FVJ54" s="144"/>
      <c r="FVK54" s="144"/>
      <c r="FVL54" s="144"/>
      <c r="FVM54" s="144"/>
      <c r="FVN54" s="144"/>
      <c r="FVO54" s="144"/>
      <c r="FVP54" s="144"/>
      <c r="FVQ54" s="144"/>
      <c r="FVR54" s="144"/>
      <c r="FVS54" s="144"/>
      <c r="FVT54" s="144"/>
      <c r="FVU54" s="144"/>
      <c r="FVV54" s="144"/>
      <c r="FVW54" s="144"/>
      <c r="FVX54" s="144"/>
      <c r="FVY54" s="144"/>
      <c r="FVZ54" s="144"/>
      <c r="FWA54" s="144"/>
      <c r="FWB54" s="144"/>
      <c r="FWC54" s="144"/>
      <c r="FWD54" s="144"/>
      <c r="FWE54" s="144"/>
      <c r="FWF54" s="144"/>
      <c r="FWG54" s="144"/>
      <c r="FWH54" s="144"/>
      <c r="FWI54" s="144"/>
      <c r="FWJ54" s="144"/>
      <c r="FWK54" s="144"/>
      <c r="FWL54" s="144"/>
      <c r="FWM54" s="144"/>
      <c r="FWN54" s="144"/>
      <c r="FWO54" s="144"/>
      <c r="FWP54" s="144"/>
      <c r="FWQ54" s="144"/>
      <c r="FWR54" s="144"/>
      <c r="FWS54" s="144"/>
      <c r="FWT54" s="144"/>
      <c r="FWU54" s="144"/>
      <c r="FWV54" s="144"/>
      <c r="FWW54" s="144"/>
      <c r="FWX54" s="144"/>
      <c r="FWY54" s="144"/>
      <c r="FWZ54" s="144"/>
      <c r="FXA54" s="144"/>
      <c r="FXB54" s="144"/>
      <c r="FXC54" s="144"/>
      <c r="FXD54" s="144"/>
      <c r="FXE54" s="144"/>
      <c r="FXF54" s="144"/>
      <c r="FXG54" s="144"/>
      <c r="FXH54" s="144"/>
      <c r="FXI54" s="144"/>
      <c r="FXJ54" s="144"/>
      <c r="FXK54" s="144"/>
      <c r="FXL54" s="144"/>
      <c r="FXM54" s="144"/>
      <c r="FXN54" s="144"/>
      <c r="FXO54" s="144"/>
      <c r="FXP54" s="144"/>
      <c r="FXQ54" s="144"/>
      <c r="FXR54" s="144"/>
      <c r="FXS54" s="144"/>
      <c r="FXT54" s="144"/>
      <c r="FXU54" s="144"/>
      <c r="FXV54" s="144"/>
      <c r="FXW54" s="144"/>
      <c r="FXX54" s="144"/>
      <c r="FXY54" s="144"/>
      <c r="FXZ54" s="144"/>
      <c r="FYA54" s="144"/>
      <c r="FYB54" s="144"/>
      <c r="FYC54" s="144"/>
      <c r="FYD54" s="144"/>
      <c r="FYE54" s="144"/>
      <c r="FYF54" s="144"/>
      <c r="FYG54" s="144"/>
      <c r="FYH54" s="144"/>
      <c r="FYI54" s="144"/>
      <c r="FYJ54" s="144"/>
      <c r="FYK54" s="144"/>
      <c r="FYL54" s="144"/>
      <c r="FYM54" s="144"/>
      <c r="FYN54" s="144"/>
      <c r="FYO54" s="144"/>
      <c r="FYP54" s="144"/>
      <c r="FYQ54" s="144"/>
      <c r="FYR54" s="144"/>
      <c r="FYS54" s="144"/>
      <c r="FYT54" s="144"/>
      <c r="FYU54" s="144"/>
      <c r="FYV54" s="144"/>
      <c r="FYW54" s="144"/>
      <c r="FYX54" s="144"/>
      <c r="FYY54" s="144"/>
      <c r="FYZ54" s="144"/>
      <c r="FZA54" s="144"/>
      <c r="FZB54" s="144"/>
      <c r="FZC54" s="144"/>
      <c r="FZD54" s="144"/>
      <c r="FZE54" s="144"/>
      <c r="FZF54" s="144"/>
      <c r="FZG54" s="144"/>
      <c r="FZH54" s="144"/>
      <c r="FZI54" s="144"/>
      <c r="FZJ54" s="144"/>
      <c r="FZK54" s="144"/>
      <c r="FZL54" s="144"/>
      <c r="FZM54" s="144"/>
      <c r="FZN54" s="144"/>
      <c r="FZO54" s="144"/>
      <c r="FZP54" s="144"/>
      <c r="FZQ54" s="144"/>
      <c r="FZR54" s="144"/>
      <c r="FZS54" s="144"/>
      <c r="FZT54" s="144"/>
      <c r="FZU54" s="144"/>
      <c r="FZV54" s="144"/>
      <c r="FZW54" s="144"/>
      <c r="FZX54" s="144"/>
      <c r="FZY54" s="144"/>
      <c r="FZZ54" s="144"/>
      <c r="GAA54" s="144"/>
      <c r="GAB54" s="144"/>
      <c r="GAC54" s="144"/>
      <c r="GAD54" s="144"/>
      <c r="GAE54" s="144"/>
      <c r="GAF54" s="144"/>
      <c r="GAG54" s="144"/>
      <c r="GAH54" s="144"/>
      <c r="GAI54" s="144"/>
      <c r="GAJ54" s="144"/>
      <c r="GAK54" s="144"/>
      <c r="GAL54" s="144"/>
      <c r="GAM54" s="144"/>
      <c r="GAN54" s="144"/>
      <c r="GAO54" s="144"/>
      <c r="GAP54" s="144"/>
      <c r="GAQ54" s="144"/>
      <c r="GAR54" s="144"/>
      <c r="GAS54" s="144"/>
      <c r="GAT54" s="144"/>
      <c r="GAU54" s="144"/>
      <c r="GAV54" s="144"/>
      <c r="GAW54" s="144"/>
      <c r="GAX54" s="144"/>
      <c r="GAY54" s="144"/>
      <c r="GAZ54" s="144"/>
      <c r="GBA54" s="144"/>
      <c r="GBB54" s="144"/>
      <c r="GBC54" s="144"/>
      <c r="GBD54" s="144"/>
      <c r="GBE54" s="144"/>
      <c r="GBF54" s="144"/>
      <c r="GBG54" s="144"/>
      <c r="GBH54" s="144"/>
      <c r="GBI54" s="144"/>
      <c r="GBJ54" s="144"/>
      <c r="GBK54" s="144"/>
      <c r="GBL54" s="144"/>
      <c r="GBM54" s="144"/>
      <c r="GBN54" s="144"/>
      <c r="GBO54" s="144"/>
      <c r="GBP54" s="144"/>
      <c r="GBQ54" s="144"/>
      <c r="GBR54" s="144"/>
      <c r="GBS54" s="144"/>
      <c r="GBT54" s="144"/>
      <c r="GBU54" s="144"/>
      <c r="GBV54" s="144"/>
      <c r="GBW54" s="144"/>
      <c r="GBX54" s="144"/>
      <c r="GBY54" s="144"/>
      <c r="GBZ54" s="144"/>
      <c r="GCA54" s="144"/>
      <c r="GCB54" s="144"/>
      <c r="GCC54" s="144"/>
      <c r="GCD54" s="144"/>
      <c r="GCE54" s="144"/>
      <c r="GCF54" s="144"/>
      <c r="GCG54" s="144"/>
      <c r="GCH54" s="144"/>
      <c r="GCI54" s="144"/>
      <c r="GCJ54" s="144"/>
      <c r="GCK54" s="144"/>
      <c r="GCL54" s="144"/>
      <c r="GCM54" s="144"/>
      <c r="GCN54" s="144"/>
      <c r="GCO54" s="144"/>
      <c r="GCP54" s="144"/>
      <c r="GCQ54" s="144"/>
      <c r="GCR54" s="144"/>
      <c r="GCS54" s="144"/>
      <c r="GCT54" s="144"/>
      <c r="GCU54" s="144"/>
      <c r="GCV54" s="144"/>
      <c r="GCW54" s="144"/>
      <c r="GCX54" s="144"/>
      <c r="GCY54" s="144"/>
      <c r="GCZ54" s="144"/>
      <c r="GDA54" s="144"/>
      <c r="GDB54" s="144"/>
      <c r="GDC54" s="144"/>
      <c r="GDD54" s="144"/>
      <c r="GDE54" s="144"/>
      <c r="GDF54" s="144"/>
      <c r="GDG54" s="144"/>
      <c r="GDH54" s="144"/>
      <c r="GDI54" s="144"/>
      <c r="GDJ54" s="144"/>
      <c r="GDK54" s="144"/>
      <c r="GDL54" s="144"/>
      <c r="GDM54" s="144"/>
      <c r="GDN54" s="144"/>
      <c r="GDO54" s="144"/>
      <c r="GDP54" s="144"/>
      <c r="GDQ54" s="144"/>
      <c r="GDR54" s="144"/>
      <c r="GDS54" s="144"/>
      <c r="GDT54" s="144"/>
      <c r="GDU54" s="144"/>
      <c r="GDV54" s="144"/>
      <c r="GDW54" s="144"/>
      <c r="GDX54" s="144"/>
      <c r="GDY54" s="144"/>
      <c r="GDZ54" s="144"/>
      <c r="GEA54" s="144"/>
      <c r="GEB54" s="144"/>
      <c r="GEC54" s="144"/>
      <c r="GED54" s="144"/>
      <c r="GEE54" s="144"/>
      <c r="GEF54" s="144"/>
      <c r="GEG54" s="144"/>
      <c r="GEH54" s="144"/>
      <c r="GEI54" s="144"/>
      <c r="GEJ54" s="144"/>
      <c r="GEK54" s="144"/>
      <c r="GEL54" s="144"/>
      <c r="GEM54" s="144"/>
      <c r="GEN54" s="144"/>
      <c r="GEO54" s="144"/>
      <c r="GEP54" s="144"/>
      <c r="GEQ54" s="144"/>
      <c r="GER54" s="144"/>
      <c r="GES54" s="144"/>
      <c r="GET54" s="144"/>
      <c r="GEU54" s="144"/>
      <c r="GEV54" s="144"/>
      <c r="GEW54" s="144"/>
      <c r="GEX54" s="144"/>
      <c r="GEY54" s="144"/>
      <c r="GEZ54" s="144"/>
      <c r="GFA54" s="144"/>
      <c r="GFB54" s="144"/>
      <c r="GFC54" s="144"/>
      <c r="GFD54" s="144"/>
      <c r="GFE54" s="144"/>
      <c r="GFF54" s="144"/>
      <c r="GFG54" s="144"/>
      <c r="GFH54" s="144"/>
      <c r="GFI54" s="144"/>
      <c r="GFJ54" s="144"/>
      <c r="GFK54" s="144"/>
      <c r="GFL54" s="144"/>
      <c r="GFM54" s="144"/>
      <c r="GFN54" s="144"/>
      <c r="GFO54" s="144"/>
      <c r="GFP54" s="144"/>
      <c r="GFQ54" s="144"/>
      <c r="GFR54" s="144"/>
      <c r="GFS54" s="144"/>
      <c r="GFT54" s="144"/>
      <c r="GFU54" s="144"/>
      <c r="GFV54" s="144"/>
      <c r="GFW54" s="144"/>
      <c r="GFX54" s="144"/>
      <c r="GFY54" s="144"/>
      <c r="GFZ54" s="144"/>
      <c r="GGA54" s="144"/>
      <c r="GGB54" s="144"/>
      <c r="GGC54" s="144"/>
      <c r="GGD54" s="144"/>
      <c r="GGE54" s="144"/>
      <c r="GGF54" s="144"/>
      <c r="GGG54" s="144"/>
      <c r="GGH54" s="144"/>
      <c r="GGI54" s="144"/>
      <c r="GGJ54" s="144"/>
      <c r="GGK54" s="144"/>
      <c r="GGL54" s="144"/>
      <c r="GGM54" s="144"/>
      <c r="GGN54" s="144"/>
      <c r="GGO54" s="144"/>
      <c r="GGP54" s="144"/>
      <c r="GGQ54" s="144"/>
      <c r="GGR54" s="144"/>
      <c r="GGS54" s="144"/>
      <c r="GGT54" s="144"/>
      <c r="GGU54" s="144"/>
      <c r="GGV54" s="144"/>
      <c r="GGW54" s="144"/>
      <c r="GGX54" s="144"/>
      <c r="GGY54" s="144"/>
      <c r="GGZ54" s="144"/>
      <c r="GHA54" s="144"/>
      <c r="GHB54" s="144"/>
      <c r="GHC54" s="144"/>
      <c r="GHD54" s="144"/>
      <c r="GHE54" s="144"/>
      <c r="GHF54" s="144"/>
      <c r="GHG54" s="144"/>
      <c r="GHH54" s="144"/>
      <c r="GHI54" s="144"/>
      <c r="GHJ54" s="144"/>
      <c r="GHK54" s="144"/>
      <c r="GHL54" s="144"/>
      <c r="GHM54" s="144"/>
      <c r="GHN54" s="144"/>
      <c r="GHO54" s="144"/>
      <c r="GHP54" s="144"/>
      <c r="GHQ54" s="144"/>
      <c r="GHR54" s="144"/>
      <c r="GHS54" s="144"/>
      <c r="GHT54" s="144"/>
      <c r="GHU54" s="144"/>
      <c r="GHV54" s="144"/>
      <c r="GHW54" s="144"/>
      <c r="GHX54" s="144"/>
      <c r="GHY54" s="144"/>
      <c r="GHZ54" s="144"/>
      <c r="GIA54" s="144"/>
      <c r="GIB54" s="144"/>
      <c r="GIC54" s="144"/>
      <c r="GID54" s="144"/>
      <c r="GIE54" s="144"/>
      <c r="GIF54" s="144"/>
      <c r="GIG54" s="144"/>
      <c r="GIH54" s="144"/>
      <c r="GII54" s="144"/>
      <c r="GIJ54" s="144"/>
      <c r="GIK54" s="144"/>
      <c r="GIL54" s="144"/>
      <c r="GIM54" s="144"/>
      <c r="GIN54" s="144"/>
      <c r="GIO54" s="144"/>
      <c r="GIP54" s="144"/>
      <c r="GIQ54" s="144"/>
      <c r="GIR54" s="144"/>
      <c r="GIS54" s="144"/>
      <c r="GIT54" s="144"/>
      <c r="GIU54" s="144"/>
      <c r="GIV54" s="144"/>
      <c r="GIW54" s="144"/>
      <c r="GIX54" s="144"/>
      <c r="GIY54" s="144"/>
      <c r="GIZ54" s="144"/>
      <c r="GJA54" s="144"/>
      <c r="GJB54" s="144"/>
      <c r="GJC54" s="144"/>
      <c r="GJD54" s="144"/>
      <c r="GJE54" s="144"/>
      <c r="GJF54" s="144"/>
      <c r="GJG54" s="144"/>
      <c r="GJH54" s="144"/>
      <c r="GJI54" s="144"/>
      <c r="GJJ54" s="144"/>
      <c r="GJK54" s="144"/>
      <c r="GJL54" s="144"/>
      <c r="GJM54" s="144"/>
      <c r="GJN54" s="144"/>
      <c r="GJO54" s="144"/>
      <c r="GJP54" s="144"/>
      <c r="GJQ54" s="144"/>
      <c r="GJR54" s="144"/>
      <c r="GJS54" s="144"/>
      <c r="GJT54" s="144"/>
      <c r="GJU54" s="144"/>
      <c r="GJV54" s="144"/>
      <c r="GJW54" s="144"/>
      <c r="GJX54" s="144"/>
      <c r="GJY54" s="144"/>
      <c r="GJZ54" s="144"/>
      <c r="GKA54" s="144"/>
      <c r="GKB54" s="144"/>
      <c r="GKC54" s="144"/>
      <c r="GKD54" s="144"/>
      <c r="GKE54" s="144"/>
      <c r="GKF54" s="144"/>
      <c r="GKG54" s="144"/>
      <c r="GKH54" s="144"/>
      <c r="GKI54" s="144"/>
      <c r="GKJ54" s="144"/>
      <c r="GKK54" s="144"/>
      <c r="GKL54" s="144"/>
      <c r="GKM54" s="144"/>
      <c r="GKN54" s="144"/>
      <c r="GKO54" s="144"/>
      <c r="GKP54" s="144"/>
      <c r="GKQ54" s="144"/>
      <c r="GKR54" s="144"/>
      <c r="GKS54" s="144"/>
      <c r="GKT54" s="144"/>
      <c r="GKU54" s="144"/>
      <c r="GKV54" s="144"/>
      <c r="GKW54" s="144"/>
      <c r="GKX54" s="144"/>
      <c r="GKY54" s="144"/>
      <c r="GKZ54" s="144"/>
      <c r="GLA54" s="144"/>
      <c r="GLB54" s="144"/>
      <c r="GLC54" s="144"/>
      <c r="GLD54" s="144"/>
      <c r="GLE54" s="144"/>
      <c r="GLF54" s="144"/>
      <c r="GLG54" s="144"/>
      <c r="GLH54" s="144"/>
      <c r="GLI54" s="144"/>
      <c r="GLJ54" s="144"/>
      <c r="GLK54" s="144"/>
      <c r="GLL54" s="144"/>
      <c r="GLM54" s="144"/>
      <c r="GLN54" s="144"/>
      <c r="GLO54" s="144"/>
      <c r="GLP54" s="144"/>
      <c r="GLQ54" s="144"/>
      <c r="GLR54" s="144"/>
      <c r="GLS54" s="144"/>
      <c r="GLT54" s="144"/>
      <c r="GLU54" s="144"/>
      <c r="GLV54" s="144"/>
      <c r="GLW54" s="144"/>
      <c r="GLX54" s="144"/>
      <c r="GLY54" s="144"/>
      <c r="GLZ54" s="144"/>
      <c r="GMA54" s="144"/>
      <c r="GMB54" s="144"/>
      <c r="GMC54" s="144"/>
      <c r="GMD54" s="144"/>
      <c r="GME54" s="144"/>
      <c r="GMF54" s="144"/>
      <c r="GMG54" s="144"/>
      <c r="GMH54" s="144"/>
      <c r="GMI54" s="144"/>
      <c r="GMJ54" s="144"/>
      <c r="GMK54" s="144"/>
      <c r="GML54" s="144"/>
      <c r="GMM54" s="144"/>
      <c r="GMN54" s="144"/>
      <c r="GMO54" s="144"/>
      <c r="GMP54" s="144"/>
      <c r="GMQ54" s="144"/>
      <c r="GMR54" s="144"/>
      <c r="GMS54" s="144"/>
      <c r="GMT54" s="144"/>
      <c r="GMU54" s="144"/>
      <c r="GMV54" s="144"/>
      <c r="GMW54" s="144"/>
      <c r="GMX54" s="144"/>
      <c r="GMY54" s="144"/>
      <c r="GMZ54" s="144"/>
      <c r="GNA54" s="144"/>
      <c r="GNB54" s="144"/>
      <c r="GNC54" s="144"/>
      <c r="GND54" s="144"/>
      <c r="GNE54" s="144"/>
      <c r="GNF54" s="144"/>
      <c r="GNG54" s="144"/>
      <c r="GNH54" s="144"/>
      <c r="GNI54" s="144"/>
      <c r="GNJ54" s="144"/>
      <c r="GNK54" s="144"/>
      <c r="GNL54" s="144"/>
      <c r="GNM54" s="144"/>
      <c r="GNN54" s="144"/>
      <c r="GNO54" s="144"/>
      <c r="GNP54" s="144"/>
      <c r="GNQ54" s="144"/>
      <c r="GNR54" s="144"/>
      <c r="GNS54" s="144"/>
      <c r="GNT54" s="144"/>
      <c r="GNU54" s="144"/>
      <c r="GNV54" s="144"/>
      <c r="GNW54" s="144"/>
      <c r="GNX54" s="144"/>
      <c r="GNY54" s="144"/>
      <c r="GNZ54" s="144"/>
      <c r="GOA54" s="144"/>
      <c r="GOB54" s="144"/>
      <c r="GOC54" s="144"/>
      <c r="GOD54" s="144"/>
      <c r="GOE54" s="144"/>
      <c r="GOF54" s="144"/>
      <c r="GOG54" s="144"/>
      <c r="GOH54" s="144"/>
      <c r="GOI54" s="144"/>
      <c r="GOJ54" s="144"/>
      <c r="GOK54" s="144"/>
      <c r="GOL54" s="144"/>
      <c r="GOM54" s="144"/>
      <c r="GON54" s="144"/>
      <c r="GOO54" s="144"/>
      <c r="GOP54" s="144"/>
      <c r="GOQ54" s="144"/>
      <c r="GOR54" s="144"/>
      <c r="GOS54" s="144"/>
      <c r="GOT54" s="144"/>
      <c r="GOU54" s="144"/>
      <c r="GOV54" s="144"/>
      <c r="GOW54" s="144"/>
      <c r="GOX54" s="144"/>
      <c r="GOY54" s="144"/>
      <c r="GOZ54" s="144"/>
      <c r="GPA54" s="144"/>
      <c r="GPB54" s="144"/>
      <c r="GPC54" s="144"/>
      <c r="GPD54" s="144"/>
      <c r="GPE54" s="144"/>
      <c r="GPF54" s="144"/>
      <c r="GPG54" s="144"/>
      <c r="GPH54" s="144"/>
      <c r="GPI54" s="144"/>
      <c r="GPJ54" s="144"/>
      <c r="GPK54" s="144"/>
      <c r="GPL54" s="144"/>
      <c r="GPM54" s="144"/>
      <c r="GPN54" s="144"/>
      <c r="GPO54" s="144"/>
      <c r="GPP54" s="144"/>
      <c r="GPQ54" s="144"/>
      <c r="GPR54" s="144"/>
      <c r="GPS54" s="144"/>
      <c r="GPT54" s="144"/>
      <c r="GPU54" s="144"/>
      <c r="GPV54" s="144"/>
      <c r="GPW54" s="144"/>
      <c r="GPX54" s="144"/>
      <c r="GPY54" s="144"/>
      <c r="GPZ54" s="144"/>
      <c r="GQA54" s="144"/>
      <c r="GQB54" s="144"/>
      <c r="GQC54" s="144"/>
      <c r="GQD54" s="144"/>
      <c r="GQE54" s="144"/>
      <c r="GQF54" s="144"/>
      <c r="GQG54" s="144"/>
      <c r="GQH54" s="144"/>
      <c r="GQI54" s="144"/>
      <c r="GQJ54" s="144"/>
      <c r="GQK54" s="144"/>
      <c r="GQL54" s="144"/>
      <c r="GQM54" s="144"/>
      <c r="GQN54" s="144"/>
      <c r="GQO54" s="144"/>
      <c r="GQP54" s="144"/>
      <c r="GQQ54" s="144"/>
      <c r="GQR54" s="144"/>
      <c r="GQS54" s="144"/>
      <c r="GQT54" s="144"/>
      <c r="GQU54" s="144"/>
      <c r="GQV54" s="144"/>
      <c r="GQW54" s="144"/>
      <c r="GQX54" s="144"/>
      <c r="GQY54" s="144"/>
      <c r="GQZ54" s="144"/>
      <c r="GRA54" s="144"/>
      <c r="GRB54" s="144"/>
      <c r="GRC54" s="144"/>
      <c r="GRD54" s="144"/>
      <c r="GRE54" s="144"/>
      <c r="GRF54" s="144"/>
      <c r="GRG54" s="144"/>
      <c r="GRH54" s="144"/>
      <c r="GRI54" s="144"/>
      <c r="GRJ54" s="144"/>
      <c r="GRK54" s="144"/>
      <c r="GRL54" s="144"/>
      <c r="GRM54" s="144"/>
      <c r="GRN54" s="144"/>
      <c r="GRO54" s="144"/>
      <c r="GRP54" s="144"/>
      <c r="GRQ54" s="144"/>
      <c r="GRR54" s="144"/>
      <c r="GRS54" s="144"/>
      <c r="GRT54" s="144"/>
      <c r="GRU54" s="144"/>
      <c r="GRV54" s="144"/>
      <c r="GRW54" s="144"/>
      <c r="GRX54" s="144"/>
      <c r="GRY54" s="144"/>
      <c r="GRZ54" s="144"/>
      <c r="GSA54" s="144"/>
      <c r="GSB54" s="144"/>
      <c r="GSC54" s="144"/>
      <c r="GSD54" s="144"/>
      <c r="GSE54" s="144"/>
      <c r="GSF54" s="144"/>
      <c r="GSG54" s="144"/>
      <c r="GSH54" s="144"/>
      <c r="GSI54" s="144"/>
      <c r="GSJ54" s="144"/>
      <c r="GSK54" s="144"/>
      <c r="GSL54" s="144"/>
      <c r="GSM54" s="144"/>
      <c r="GSN54" s="144"/>
      <c r="GSO54" s="144"/>
      <c r="GSP54" s="144"/>
      <c r="GSQ54" s="144"/>
      <c r="GSR54" s="144"/>
      <c r="GSS54" s="144"/>
      <c r="GST54" s="144"/>
      <c r="GSU54" s="144"/>
      <c r="GSV54" s="144"/>
      <c r="GSW54" s="144"/>
      <c r="GSX54" s="144"/>
      <c r="GSY54" s="144"/>
      <c r="GSZ54" s="144"/>
      <c r="GTA54" s="144"/>
      <c r="GTB54" s="144"/>
      <c r="GTC54" s="144"/>
      <c r="GTD54" s="144"/>
      <c r="GTE54" s="144"/>
      <c r="GTF54" s="144"/>
      <c r="GTG54" s="144"/>
      <c r="GTH54" s="144"/>
      <c r="GTI54" s="144"/>
      <c r="GTJ54" s="144"/>
      <c r="GTK54" s="144"/>
      <c r="GTL54" s="144"/>
      <c r="GTM54" s="144"/>
      <c r="GTN54" s="144"/>
      <c r="GTO54" s="144"/>
      <c r="GTP54" s="144"/>
      <c r="GTQ54" s="144"/>
      <c r="GTR54" s="144"/>
      <c r="GTS54" s="144"/>
      <c r="GTT54" s="144"/>
      <c r="GTU54" s="144"/>
      <c r="GTV54" s="144"/>
      <c r="GTW54" s="144"/>
      <c r="GTX54" s="144"/>
      <c r="GTY54" s="144"/>
      <c r="GTZ54" s="144"/>
      <c r="GUA54" s="144"/>
      <c r="GUB54" s="144"/>
      <c r="GUC54" s="144"/>
      <c r="GUD54" s="144"/>
      <c r="GUE54" s="144"/>
      <c r="GUF54" s="144"/>
      <c r="GUG54" s="144"/>
      <c r="GUH54" s="144"/>
      <c r="GUI54" s="144"/>
      <c r="GUJ54" s="144"/>
      <c r="GUK54" s="144"/>
      <c r="GUL54" s="144"/>
      <c r="GUM54" s="144"/>
      <c r="GUN54" s="144"/>
      <c r="GUO54" s="144"/>
      <c r="GUP54" s="144"/>
      <c r="GUQ54" s="144"/>
      <c r="GUR54" s="144"/>
      <c r="GUS54" s="144"/>
      <c r="GUT54" s="144"/>
      <c r="GUU54" s="144"/>
      <c r="GUV54" s="144"/>
      <c r="GUW54" s="144"/>
      <c r="GUX54" s="144"/>
      <c r="GUY54" s="144"/>
      <c r="GUZ54" s="144"/>
      <c r="GVA54" s="144"/>
      <c r="GVB54" s="144"/>
      <c r="GVC54" s="144"/>
      <c r="GVD54" s="144"/>
      <c r="GVE54" s="144"/>
      <c r="GVF54" s="144"/>
      <c r="GVG54" s="144"/>
      <c r="GVH54" s="144"/>
      <c r="GVI54" s="144"/>
      <c r="GVJ54" s="144"/>
      <c r="GVK54" s="144"/>
      <c r="GVL54" s="144"/>
      <c r="GVM54" s="144"/>
      <c r="GVN54" s="144"/>
      <c r="GVO54" s="144"/>
      <c r="GVP54" s="144"/>
      <c r="GVQ54" s="144"/>
      <c r="GVR54" s="144"/>
      <c r="GVS54" s="144"/>
      <c r="GVT54" s="144"/>
      <c r="GVU54" s="144"/>
      <c r="GVV54" s="144"/>
      <c r="GVW54" s="144"/>
      <c r="GVX54" s="144"/>
      <c r="GVY54" s="144"/>
      <c r="GVZ54" s="144"/>
      <c r="GWA54" s="144"/>
      <c r="GWB54" s="144"/>
      <c r="GWC54" s="144"/>
      <c r="GWD54" s="144"/>
      <c r="GWE54" s="144"/>
      <c r="GWF54" s="144"/>
      <c r="GWG54" s="144"/>
      <c r="GWH54" s="144"/>
      <c r="GWI54" s="144"/>
      <c r="GWJ54" s="144"/>
      <c r="GWK54" s="144"/>
      <c r="GWL54" s="144"/>
      <c r="GWM54" s="144"/>
      <c r="GWN54" s="144"/>
      <c r="GWO54" s="144"/>
      <c r="GWP54" s="144"/>
      <c r="GWQ54" s="144"/>
      <c r="GWR54" s="144"/>
      <c r="GWS54" s="144"/>
      <c r="GWT54" s="144"/>
      <c r="GWU54" s="144"/>
      <c r="GWV54" s="144"/>
      <c r="GWW54" s="144"/>
      <c r="GWX54" s="144"/>
      <c r="GWY54" s="144"/>
      <c r="GWZ54" s="144"/>
      <c r="GXA54" s="144"/>
      <c r="GXB54" s="144"/>
      <c r="GXC54" s="144"/>
      <c r="GXD54" s="144"/>
      <c r="GXE54" s="144"/>
      <c r="GXF54" s="144"/>
      <c r="GXG54" s="144"/>
      <c r="GXH54" s="144"/>
      <c r="GXI54" s="144"/>
      <c r="GXJ54" s="144"/>
      <c r="GXK54" s="144"/>
      <c r="GXL54" s="144"/>
      <c r="GXM54" s="144"/>
      <c r="GXN54" s="144"/>
      <c r="GXO54" s="144"/>
      <c r="GXP54" s="144"/>
      <c r="GXQ54" s="144"/>
      <c r="GXR54" s="144"/>
      <c r="GXS54" s="144"/>
      <c r="GXT54" s="144"/>
      <c r="GXU54" s="144"/>
      <c r="GXV54" s="144"/>
      <c r="GXW54" s="144"/>
      <c r="GXX54" s="144"/>
      <c r="GXY54" s="144"/>
      <c r="GXZ54" s="144"/>
      <c r="GYA54" s="144"/>
      <c r="GYB54" s="144"/>
      <c r="GYC54" s="144"/>
      <c r="GYD54" s="144"/>
      <c r="GYE54" s="144"/>
      <c r="GYF54" s="144"/>
      <c r="GYG54" s="144"/>
      <c r="GYH54" s="144"/>
      <c r="GYI54" s="144"/>
      <c r="GYJ54" s="144"/>
      <c r="GYK54" s="144"/>
      <c r="GYL54" s="144"/>
      <c r="GYM54" s="144"/>
      <c r="GYN54" s="144"/>
      <c r="GYO54" s="144"/>
      <c r="GYP54" s="144"/>
      <c r="GYQ54" s="144"/>
      <c r="GYR54" s="144"/>
      <c r="GYS54" s="144"/>
      <c r="GYT54" s="144"/>
      <c r="GYU54" s="144"/>
      <c r="GYV54" s="144"/>
      <c r="GYW54" s="144"/>
      <c r="GYX54" s="144"/>
      <c r="GYY54" s="144"/>
      <c r="GYZ54" s="144"/>
      <c r="GZA54" s="144"/>
      <c r="GZB54" s="144"/>
      <c r="GZC54" s="144"/>
      <c r="GZD54" s="144"/>
      <c r="GZE54" s="144"/>
      <c r="GZF54" s="144"/>
      <c r="GZG54" s="144"/>
      <c r="GZH54" s="144"/>
      <c r="GZI54" s="144"/>
      <c r="GZJ54" s="144"/>
      <c r="GZK54" s="144"/>
      <c r="GZL54" s="144"/>
      <c r="GZM54" s="144"/>
      <c r="GZN54" s="144"/>
      <c r="GZO54" s="144"/>
      <c r="GZP54" s="144"/>
      <c r="GZQ54" s="144"/>
      <c r="GZR54" s="144"/>
      <c r="GZS54" s="144"/>
      <c r="GZT54" s="144"/>
      <c r="GZU54" s="144"/>
      <c r="GZV54" s="144"/>
      <c r="GZW54" s="144"/>
      <c r="GZX54" s="144"/>
      <c r="GZY54" s="144"/>
      <c r="GZZ54" s="144"/>
      <c r="HAA54" s="144"/>
      <c r="HAB54" s="144"/>
      <c r="HAC54" s="144"/>
      <c r="HAD54" s="144"/>
      <c r="HAE54" s="144"/>
      <c r="HAF54" s="144"/>
      <c r="HAG54" s="144"/>
      <c r="HAH54" s="144"/>
      <c r="HAI54" s="144"/>
      <c r="HAJ54" s="144"/>
      <c r="HAK54" s="144"/>
      <c r="HAL54" s="144"/>
      <c r="HAM54" s="144"/>
      <c r="HAN54" s="144"/>
      <c r="HAO54" s="144"/>
      <c r="HAP54" s="144"/>
      <c r="HAQ54" s="144"/>
      <c r="HAR54" s="144"/>
      <c r="HAS54" s="144"/>
      <c r="HAT54" s="144"/>
      <c r="HAU54" s="144"/>
      <c r="HAV54" s="144"/>
      <c r="HAW54" s="144"/>
      <c r="HAX54" s="144"/>
      <c r="HAY54" s="144"/>
      <c r="HAZ54" s="144"/>
      <c r="HBA54" s="144"/>
      <c r="HBB54" s="144"/>
      <c r="HBC54" s="144"/>
      <c r="HBD54" s="144"/>
      <c r="HBE54" s="144"/>
      <c r="HBF54" s="144"/>
      <c r="HBG54" s="144"/>
      <c r="HBH54" s="144"/>
      <c r="HBI54" s="144"/>
      <c r="HBJ54" s="144"/>
      <c r="HBK54" s="144"/>
      <c r="HBL54" s="144"/>
      <c r="HBM54" s="144"/>
      <c r="HBN54" s="144"/>
      <c r="HBO54" s="144"/>
      <c r="HBP54" s="144"/>
      <c r="HBQ54" s="144"/>
      <c r="HBR54" s="144"/>
      <c r="HBS54" s="144"/>
      <c r="HBT54" s="144"/>
      <c r="HBU54" s="144"/>
      <c r="HBV54" s="144"/>
      <c r="HBW54" s="144"/>
      <c r="HBX54" s="144"/>
      <c r="HBY54" s="144"/>
      <c r="HBZ54" s="144"/>
      <c r="HCA54" s="144"/>
      <c r="HCB54" s="144"/>
      <c r="HCC54" s="144"/>
      <c r="HCD54" s="144"/>
      <c r="HCE54" s="144"/>
      <c r="HCF54" s="144"/>
      <c r="HCG54" s="144"/>
      <c r="HCH54" s="144"/>
      <c r="HCI54" s="144"/>
      <c r="HCJ54" s="144"/>
      <c r="HCK54" s="144"/>
      <c r="HCL54" s="144"/>
      <c r="HCM54" s="144"/>
      <c r="HCN54" s="144"/>
      <c r="HCO54" s="144"/>
      <c r="HCP54" s="144"/>
      <c r="HCQ54" s="144"/>
      <c r="HCR54" s="144"/>
      <c r="HCS54" s="144"/>
      <c r="HCT54" s="144"/>
      <c r="HCU54" s="144"/>
      <c r="HCV54" s="144"/>
      <c r="HCW54" s="144"/>
      <c r="HCX54" s="144"/>
      <c r="HCY54" s="144"/>
      <c r="HCZ54" s="144"/>
      <c r="HDA54" s="144"/>
      <c r="HDB54" s="144"/>
      <c r="HDC54" s="144"/>
      <c r="HDD54" s="144"/>
      <c r="HDE54" s="144"/>
      <c r="HDF54" s="144"/>
      <c r="HDG54" s="144"/>
      <c r="HDH54" s="144"/>
      <c r="HDI54" s="144"/>
      <c r="HDJ54" s="144"/>
      <c r="HDK54" s="144"/>
      <c r="HDL54" s="144"/>
      <c r="HDM54" s="144"/>
      <c r="HDN54" s="144"/>
      <c r="HDO54" s="144"/>
      <c r="HDP54" s="144"/>
      <c r="HDQ54" s="144"/>
      <c r="HDR54" s="144"/>
      <c r="HDS54" s="144"/>
      <c r="HDT54" s="144"/>
      <c r="HDU54" s="144"/>
      <c r="HDV54" s="144"/>
      <c r="HDW54" s="144"/>
      <c r="HDX54" s="144"/>
      <c r="HDY54" s="144"/>
      <c r="HDZ54" s="144"/>
      <c r="HEA54" s="144"/>
      <c r="HEB54" s="144"/>
      <c r="HEC54" s="144"/>
      <c r="HED54" s="144"/>
      <c r="HEE54" s="144"/>
      <c r="HEF54" s="144"/>
      <c r="HEG54" s="144"/>
      <c r="HEH54" s="144"/>
      <c r="HEI54" s="144"/>
      <c r="HEJ54" s="144"/>
      <c r="HEK54" s="144"/>
      <c r="HEL54" s="144"/>
      <c r="HEM54" s="144"/>
      <c r="HEN54" s="144"/>
      <c r="HEO54" s="144"/>
      <c r="HEP54" s="144"/>
      <c r="HEQ54" s="144"/>
      <c r="HER54" s="144"/>
      <c r="HES54" s="144"/>
      <c r="HET54" s="144"/>
      <c r="HEU54" s="144"/>
      <c r="HEV54" s="144"/>
      <c r="HEW54" s="144"/>
      <c r="HEX54" s="144"/>
      <c r="HEY54" s="144"/>
      <c r="HEZ54" s="144"/>
      <c r="HFA54" s="144"/>
      <c r="HFB54" s="144"/>
      <c r="HFC54" s="144"/>
      <c r="HFD54" s="144"/>
      <c r="HFE54" s="144"/>
      <c r="HFF54" s="144"/>
      <c r="HFG54" s="144"/>
      <c r="HFH54" s="144"/>
      <c r="HFI54" s="144"/>
      <c r="HFJ54" s="144"/>
      <c r="HFK54" s="144"/>
      <c r="HFL54" s="144"/>
      <c r="HFM54" s="144"/>
      <c r="HFN54" s="144"/>
      <c r="HFO54" s="144"/>
      <c r="HFP54" s="144"/>
      <c r="HFQ54" s="144"/>
      <c r="HFR54" s="144"/>
      <c r="HFS54" s="144"/>
      <c r="HFT54" s="144"/>
      <c r="HFU54" s="144"/>
      <c r="HFV54" s="144"/>
      <c r="HFW54" s="144"/>
      <c r="HFX54" s="144"/>
      <c r="HFY54" s="144"/>
      <c r="HFZ54" s="144"/>
      <c r="HGA54" s="144"/>
      <c r="HGB54" s="144"/>
      <c r="HGC54" s="144"/>
      <c r="HGD54" s="144"/>
      <c r="HGE54" s="144"/>
      <c r="HGF54" s="144"/>
      <c r="HGG54" s="144"/>
      <c r="HGH54" s="144"/>
      <c r="HGI54" s="144"/>
      <c r="HGJ54" s="144"/>
      <c r="HGK54" s="144"/>
      <c r="HGL54" s="144"/>
      <c r="HGM54" s="144"/>
      <c r="HGN54" s="144"/>
      <c r="HGO54" s="144"/>
      <c r="HGP54" s="144"/>
      <c r="HGQ54" s="144"/>
      <c r="HGR54" s="144"/>
      <c r="HGS54" s="144"/>
      <c r="HGT54" s="144"/>
      <c r="HGU54" s="144"/>
      <c r="HGV54" s="144"/>
      <c r="HGW54" s="144"/>
      <c r="HGX54" s="144"/>
      <c r="HGY54" s="144"/>
      <c r="HGZ54" s="144"/>
      <c r="HHA54" s="144"/>
      <c r="HHB54" s="144"/>
      <c r="HHC54" s="144"/>
      <c r="HHD54" s="144"/>
      <c r="HHE54" s="144"/>
      <c r="HHF54" s="144"/>
      <c r="HHG54" s="144"/>
      <c r="HHH54" s="144"/>
      <c r="HHI54" s="144"/>
      <c r="HHJ54" s="144"/>
      <c r="HHK54" s="144"/>
      <c r="HHL54" s="144"/>
      <c r="HHM54" s="144"/>
      <c r="HHN54" s="144"/>
      <c r="HHO54" s="144"/>
      <c r="HHP54" s="144"/>
      <c r="HHQ54" s="144"/>
      <c r="HHR54" s="144"/>
      <c r="HHS54" s="144"/>
      <c r="HHT54" s="144"/>
      <c r="HHU54" s="144"/>
      <c r="HHV54" s="144"/>
      <c r="HHW54" s="144"/>
      <c r="HHX54" s="144"/>
      <c r="HHY54" s="144"/>
      <c r="HHZ54" s="144"/>
      <c r="HIA54" s="144"/>
      <c r="HIB54" s="144"/>
      <c r="HIC54" s="144"/>
      <c r="HID54" s="144"/>
      <c r="HIE54" s="144"/>
      <c r="HIF54" s="144"/>
      <c r="HIG54" s="144"/>
      <c r="HIH54" s="144"/>
      <c r="HII54" s="144"/>
      <c r="HIJ54" s="144"/>
      <c r="HIK54" s="144"/>
      <c r="HIL54" s="144"/>
      <c r="HIM54" s="144"/>
      <c r="HIN54" s="144"/>
      <c r="HIO54" s="144"/>
      <c r="HIP54" s="144"/>
      <c r="HIQ54" s="144"/>
      <c r="HIR54" s="144"/>
      <c r="HIS54" s="144"/>
      <c r="HIT54" s="144"/>
      <c r="HIU54" s="144"/>
      <c r="HIV54" s="144"/>
      <c r="HIW54" s="144"/>
      <c r="HIX54" s="144"/>
      <c r="HIY54" s="144"/>
      <c r="HIZ54" s="144"/>
      <c r="HJA54" s="144"/>
      <c r="HJB54" s="144"/>
      <c r="HJC54" s="144"/>
      <c r="HJD54" s="144"/>
      <c r="HJE54" s="144"/>
      <c r="HJF54" s="144"/>
      <c r="HJG54" s="144"/>
      <c r="HJH54" s="144"/>
      <c r="HJI54" s="144"/>
      <c r="HJJ54" s="144"/>
      <c r="HJK54" s="144"/>
      <c r="HJL54" s="144"/>
      <c r="HJM54" s="144"/>
      <c r="HJN54" s="144"/>
      <c r="HJO54" s="144"/>
      <c r="HJP54" s="144"/>
      <c r="HJQ54" s="144"/>
      <c r="HJR54" s="144"/>
      <c r="HJS54" s="144"/>
      <c r="HJT54" s="144"/>
      <c r="HJU54" s="144"/>
      <c r="HJV54" s="144"/>
      <c r="HJW54" s="144"/>
      <c r="HJX54" s="144"/>
      <c r="HJY54" s="144"/>
      <c r="HJZ54" s="144"/>
      <c r="HKA54" s="144"/>
      <c r="HKB54" s="144"/>
      <c r="HKC54" s="144"/>
      <c r="HKD54" s="144"/>
      <c r="HKE54" s="144"/>
      <c r="HKF54" s="144"/>
      <c r="HKG54" s="144"/>
      <c r="HKH54" s="144"/>
      <c r="HKI54" s="144"/>
      <c r="HKJ54" s="144"/>
      <c r="HKK54" s="144"/>
      <c r="HKL54" s="144"/>
      <c r="HKM54" s="144"/>
      <c r="HKN54" s="144"/>
      <c r="HKO54" s="144"/>
      <c r="HKP54" s="144"/>
      <c r="HKQ54" s="144"/>
      <c r="HKR54" s="144"/>
      <c r="HKS54" s="144"/>
      <c r="HKT54" s="144"/>
      <c r="HKU54" s="144"/>
      <c r="HKV54" s="144"/>
      <c r="HKW54" s="144"/>
      <c r="HKX54" s="144"/>
      <c r="HKY54" s="144"/>
      <c r="HKZ54" s="144"/>
      <c r="HLA54" s="144"/>
      <c r="HLB54" s="144"/>
      <c r="HLC54" s="144"/>
      <c r="HLD54" s="144"/>
      <c r="HLE54" s="144"/>
      <c r="HLF54" s="144"/>
      <c r="HLG54" s="144"/>
      <c r="HLH54" s="144"/>
      <c r="HLI54" s="144"/>
      <c r="HLJ54" s="144"/>
      <c r="HLK54" s="144"/>
      <c r="HLL54" s="144"/>
      <c r="HLM54" s="144"/>
      <c r="HLN54" s="144"/>
      <c r="HLO54" s="144"/>
      <c r="HLP54" s="144"/>
      <c r="HLQ54" s="144"/>
      <c r="HLR54" s="144"/>
      <c r="HLS54" s="144"/>
      <c r="HLT54" s="144"/>
      <c r="HLU54" s="144"/>
      <c r="HLV54" s="144"/>
      <c r="HLW54" s="144"/>
      <c r="HLX54" s="144"/>
      <c r="HLY54" s="144"/>
      <c r="HLZ54" s="144"/>
      <c r="HMA54" s="144"/>
      <c r="HMB54" s="144"/>
      <c r="HMC54" s="144"/>
      <c r="HMD54" s="144"/>
      <c r="HME54" s="144"/>
      <c r="HMF54" s="144"/>
      <c r="HMG54" s="144"/>
      <c r="HMH54" s="144"/>
      <c r="HMI54" s="144"/>
      <c r="HMJ54" s="144"/>
      <c r="HMK54" s="144"/>
      <c r="HML54" s="144"/>
      <c r="HMM54" s="144"/>
      <c r="HMN54" s="144"/>
      <c r="HMO54" s="144"/>
      <c r="HMP54" s="144"/>
      <c r="HMQ54" s="144"/>
      <c r="HMR54" s="144"/>
      <c r="HMS54" s="144"/>
      <c r="HMT54" s="144"/>
      <c r="HMU54" s="144"/>
      <c r="HMV54" s="144"/>
      <c r="HMW54" s="144"/>
      <c r="HMX54" s="144"/>
      <c r="HMY54" s="144"/>
      <c r="HMZ54" s="144"/>
      <c r="HNA54" s="144"/>
      <c r="HNB54" s="144"/>
      <c r="HNC54" s="144"/>
      <c r="HND54" s="144"/>
      <c r="HNE54" s="144"/>
      <c r="HNF54" s="144"/>
      <c r="HNG54" s="144"/>
      <c r="HNH54" s="144"/>
      <c r="HNI54" s="144"/>
      <c r="HNJ54" s="144"/>
      <c r="HNK54" s="144"/>
      <c r="HNL54" s="144"/>
      <c r="HNM54" s="144"/>
      <c r="HNN54" s="144"/>
      <c r="HNO54" s="144"/>
      <c r="HNP54" s="144"/>
      <c r="HNQ54" s="144"/>
      <c r="HNR54" s="144"/>
      <c r="HNS54" s="144"/>
      <c r="HNT54" s="144"/>
      <c r="HNU54" s="144"/>
      <c r="HNV54" s="144"/>
      <c r="HNW54" s="144"/>
      <c r="HNX54" s="144"/>
      <c r="HNY54" s="144"/>
      <c r="HNZ54" s="144"/>
      <c r="HOA54" s="144"/>
      <c r="HOB54" s="144"/>
      <c r="HOC54" s="144"/>
      <c r="HOD54" s="144"/>
      <c r="HOE54" s="144"/>
      <c r="HOF54" s="144"/>
      <c r="HOG54" s="144"/>
      <c r="HOH54" s="144"/>
      <c r="HOI54" s="144"/>
      <c r="HOJ54" s="144"/>
      <c r="HOK54" s="144"/>
      <c r="HOL54" s="144"/>
      <c r="HOM54" s="144"/>
      <c r="HON54" s="144"/>
      <c r="HOO54" s="144"/>
      <c r="HOP54" s="144"/>
      <c r="HOQ54" s="144"/>
      <c r="HOR54" s="144"/>
      <c r="HOS54" s="144"/>
      <c r="HOT54" s="144"/>
      <c r="HOU54" s="144"/>
      <c r="HOV54" s="144"/>
      <c r="HOW54" s="144"/>
      <c r="HOX54" s="144"/>
      <c r="HOY54" s="144"/>
      <c r="HOZ54" s="144"/>
      <c r="HPA54" s="144"/>
      <c r="HPB54" s="144"/>
      <c r="HPC54" s="144"/>
      <c r="HPD54" s="144"/>
      <c r="HPE54" s="144"/>
      <c r="HPF54" s="144"/>
      <c r="HPG54" s="144"/>
      <c r="HPH54" s="144"/>
      <c r="HPI54" s="144"/>
      <c r="HPJ54" s="144"/>
      <c r="HPK54" s="144"/>
      <c r="HPL54" s="144"/>
      <c r="HPM54" s="144"/>
      <c r="HPN54" s="144"/>
      <c r="HPO54" s="144"/>
      <c r="HPP54" s="144"/>
      <c r="HPQ54" s="144"/>
      <c r="HPR54" s="144"/>
      <c r="HPS54" s="144"/>
      <c r="HPT54" s="144"/>
      <c r="HPU54" s="144"/>
      <c r="HPV54" s="144"/>
      <c r="HPW54" s="144"/>
      <c r="HPX54" s="144"/>
      <c r="HPY54" s="144"/>
      <c r="HPZ54" s="144"/>
      <c r="HQA54" s="144"/>
      <c r="HQB54" s="144"/>
      <c r="HQC54" s="144"/>
      <c r="HQD54" s="144"/>
      <c r="HQE54" s="144"/>
      <c r="HQF54" s="144"/>
      <c r="HQG54" s="144"/>
      <c r="HQH54" s="144"/>
      <c r="HQI54" s="144"/>
      <c r="HQJ54" s="144"/>
      <c r="HQK54" s="144"/>
      <c r="HQL54" s="144"/>
      <c r="HQM54" s="144"/>
      <c r="HQN54" s="144"/>
      <c r="HQO54" s="144"/>
      <c r="HQP54" s="144"/>
      <c r="HQQ54" s="144"/>
      <c r="HQR54" s="144"/>
      <c r="HQS54" s="144"/>
      <c r="HQT54" s="144"/>
      <c r="HQU54" s="144"/>
      <c r="HQV54" s="144"/>
      <c r="HQW54" s="144"/>
      <c r="HQX54" s="144"/>
      <c r="HQY54" s="144"/>
      <c r="HQZ54" s="144"/>
      <c r="HRA54" s="144"/>
      <c r="HRB54" s="144"/>
      <c r="HRC54" s="144"/>
      <c r="HRD54" s="144"/>
      <c r="HRE54" s="144"/>
      <c r="HRF54" s="144"/>
      <c r="HRG54" s="144"/>
      <c r="HRH54" s="144"/>
      <c r="HRI54" s="144"/>
      <c r="HRJ54" s="144"/>
      <c r="HRK54" s="144"/>
      <c r="HRL54" s="144"/>
      <c r="HRM54" s="144"/>
      <c r="HRN54" s="144"/>
      <c r="HRO54" s="144"/>
      <c r="HRP54" s="144"/>
      <c r="HRQ54" s="144"/>
      <c r="HRR54" s="144"/>
      <c r="HRS54" s="144"/>
      <c r="HRT54" s="144"/>
      <c r="HRU54" s="144"/>
      <c r="HRV54" s="144"/>
      <c r="HRW54" s="144"/>
      <c r="HRX54" s="144"/>
      <c r="HRY54" s="144"/>
      <c r="HRZ54" s="144"/>
      <c r="HSA54" s="144"/>
      <c r="HSB54" s="144"/>
      <c r="HSC54" s="144"/>
      <c r="HSD54" s="144"/>
      <c r="HSE54" s="144"/>
      <c r="HSF54" s="144"/>
      <c r="HSG54" s="144"/>
      <c r="HSH54" s="144"/>
      <c r="HSI54" s="144"/>
      <c r="HSJ54" s="144"/>
      <c r="HSK54" s="144"/>
      <c r="HSL54" s="144"/>
      <c r="HSM54" s="144"/>
      <c r="HSN54" s="144"/>
      <c r="HSO54" s="144"/>
      <c r="HSP54" s="144"/>
      <c r="HSQ54" s="144"/>
      <c r="HSR54" s="144"/>
      <c r="HSS54" s="144"/>
      <c r="HST54" s="144"/>
      <c r="HSU54" s="144"/>
      <c r="HSV54" s="144"/>
      <c r="HSW54" s="144"/>
      <c r="HSX54" s="144"/>
      <c r="HSY54" s="144"/>
      <c r="HSZ54" s="144"/>
      <c r="HTA54" s="144"/>
      <c r="HTB54" s="144"/>
      <c r="HTC54" s="144"/>
      <c r="HTD54" s="144"/>
      <c r="HTE54" s="144"/>
      <c r="HTF54" s="144"/>
      <c r="HTG54" s="144"/>
      <c r="HTH54" s="144"/>
      <c r="HTI54" s="144"/>
      <c r="HTJ54" s="144"/>
      <c r="HTK54" s="144"/>
      <c r="HTL54" s="144"/>
      <c r="HTM54" s="144"/>
      <c r="HTN54" s="144"/>
      <c r="HTO54" s="144"/>
      <c r="HTP54" s="144"/>
      <c r="HTQ54" s="144"/>
      <c r="HTR54" s="144"/>
      <c r="HTS54" s="144"/>
      <c r="HTT54" s="144"/>
      <c r="HTU54" s="144"/>
      <c r="HTV54" s="144"/>
      <c r="HTW54" s="144"/>
      <c r="HTX54" s="144"/>
      <c r="HTY54" s="144"/>
      <c r="HTZ54" s="144"/>
      <c r="HUA54" s="144"/>
      <c r="HUB54" s="144"/>
      <c r="HUC54" s="144"/>
      <c r="HUD54" s="144"/>
      <c r="HUE54" s="144"/>
      <c r="HUF54" s="144"/>
      <c r="HUG54" s="144"/>
      <c r="HUH54" s="144"/>
      <c r="HUI54" s="144"/>
      <c r="HUJ54" s="144"/>
      <c r="HUK54" s="144"/>
      <c r="HUL54" s="144"/>
      <c r="HUM54" s="144"/>
      <c r="HUN54" s="144"/>
      <c r="HUO54" s="144"/>
      <c r="HUP54" s="144"/>
      <c r="HUQ54" s="144"/>
      <c r="HUR54" s="144"/>
      <c r="HUS54" s="144"/>
      <c r="HUT54" s="144"/>
      <c r="HUU54" s="144"/>
      <c r="HUV54" s="144"/>
      <c r="HUW54" s="144"/>
      <c r="HUX54" s="144"/>
      <c r="HUY54" s="144"/>
      <c r="HUZ54" s="144"/>
      <c r="HVA54" s="144"/>
      <c r="HVB54" s="144"/>
      <c r="HVC54" s="144"/>
      <c r="HVD54" s="144"/>
      <c r="HVE54" s="144"/>
      <c r="HVF54" s="144"/>
      <c r="HVG54" s="144"/>
      <c r="HVH54" s="144"/>
      <c r="HVI54" s="144"/>
      <c r="HVJ54" s="144"/>
      <c r="HVK54" s="144"/>
      <c r="HVL54" s="144"/>
      <c r="HVM54" s="144"/>
      <c r="HVN54" s="144"/>
      <c r="HVO54" s="144"/>
      <c r="HVP54" s="144"/>
      <c r="HVQ54" s="144"/>
      <c r="HVR54" s="144"/>
      <c r="HVS54" s="144"/>
      <c r="HVT54" s="144"/>
      <c r="HVU54" s="144"/>
      <c r="HVV54" s="144"/>
      <c r="HVW54" s="144"/>
      <c r="HVX54" s="144"/>
      <c r="HVY54" s="144"/>
      <c r="HVZ54" s="144"/>
      <c r="HWA54" s="144"/>
      <c r="HWB54" s="144"/>
      <c r="HWC54" s="144"/>
      <c r="HWD54" s="144"/>
      <c r="HWE54" s="144"/>
      <c r="HWF54" s="144"/>
      <c r="HWG54" s="144"/>
      <c r="HWH54" s="144"/>
      <c r="HWI54" s="144"/>
      <c r="HWJ54" s="144"/>
      <c r="HWK54" s="144"/>
      <c r="HWL54" s="144"/>
      <c r="HWM54" s="144"/>
      <c r="HWN54" s="144"/>
      <c r="HWO54" s="144"/>
      <c r="HWP54" s="144"/>
      <c r="HWQ54" s="144"/>
      <c r="HWR54" s="144"/>
      <c r="HWS54" s="144"/>
      <c r="HWT54" s="144"/>
      <c r="HWU54" s="144"/>
      <c r="HWV54" s="144"/>
      <c r="HWW54" s="144"/>
      <c r="HWX54" s="144"/>
      <c r="HWY54" s="144"/>
      <c r="HWZ54" s="144"/>
      <c r="HXA54" s="144"/>
      <c r="HXB54" s="144"/>
      <c r="HXC54" s="144"/>
      <c r="HXD54" s="144"/>
      <c r="HXE54" s="144"/>
      <c r="HXF54" s="144"/>
      <c r="HXG54" s="144"/>
      <c r="HXH54" s="144"/>
      <c r="HXI54" s="144"/>
      <c r="HXJ54" s="144"/>
      <c r="HXK54" s="144"/>
      <c r="HXL54" s="144"/>
      <c r="HXM54" s="144"/>
      <c r="HXN54" s="144"/>
      <c r="HXO54" s="144"/>
      <c r="HXP54" s="144"/>
      <c r="HXQ54" s="144"/>
      <c r="HXR54" s="144"/>
      <c r="HXS54" s="144"/>
      <c r="HXT54" s="144"/>
      <c r="HXU54" s="144"/>
      <c r="HXV54" s="144"/>
      <c r="HXW54" s="144"/>
      <c r="HXX54" s="144"/>
      <c r="HXY54" s="144"/>
      <c r="HXZ54" s="144"/>
      <c r="HYA54" s="144"/>
      <c r="HYB54" s="144"/>
      <c r="HYC54" s="144"/>
      <c r="HYD54" s="144"/>
      <c r="HYE54" s="144"/>
      <c r="HYF54" s="144"/>
      <c r="HYG54" s="144"/>
      <c r="HYH54" s="144"/>
      <c r="HYI54" s="144"/>
      <c r="HYJ54" s="144"/>
      <c r="HYK54" s="144"/>
      <c r="HYL54" s="144"/>
      <c r="HYM54" s="144"/>
      <c r="HYN54" s="144"/>
      <c r="HYO54" s="144"/>
      <c r="HYP54" s="144"/>
      <c r="HYQ54" s="144"/>
      <c r="HYR54" s="144"/>
      <c r="HYS54" s="144"/>
      <c r="HYT54" s="144"/>
      <c r="HYU54" s="144"/>
      <c r="HYV54" s="144"/>
      <c r="HYW54" s="144"/>
      <c r="HYX54" s="144"/>
      <c r="HYY54" s="144"/>
      <c r="HYZ54" s="144"/>
      <c r="HZA54" s="144"/>
      <c r="HZB54" s="144"/>
      <c r="HZC54" s="144"/>
      <c r="HZD54" s="144"/>
      <c r="HZE54" s="144"/>
      <c r="HZF54" s="144"/>
      <c r="HZG54" s="144"/>
      <c r="HZH54" s="144"/>
      <c r="HZI54" s="144"/>
      <c r="HZJ54" s="144"/>
      <c r="HZK54" s="144"/>
      <c r="HZL54" s="144"/>
      <c r="HZM54" s="144"/>
      <c r="HZN54" s="144"/>
      <c r="HZO54" s="144"/>
      <c r="HZP54" s="144"/>
      <c r="HZQ54" s="144"/>
      <c r="HZR54" s="144"/>
      <c r="HZS54" s="144"/>
      <c r="HZT54" s="144"/>
      <c r="HZU54" s="144"/>
      <c r="HZV54" s="144"/>
      <c r="HZW54" s="144"/>
      <c r="HZX54" s="144"/>
      <c r="HZY54" s="144"/>
      <c r="HZZ54" s="144"/>
      <c r="IAA54" s="144"/>
      <c r="IAB54" s="144"/>
      <c r="IAC54" s="144"/>
      <c r="IAD54" s="144"/>
      <c r="IAE54" s="144"/>
      <c r="IAF54" s="144"/>
      <c r="IAG54" s="144"/>
      <c r="IAH54" s="144"/>
      <c r="IAI54" s="144"/>
      <c r="IAJ54" s="144"/>
      <c r="IAK54" s="144"/>
      <c r="IAL54" s="144"/>
      <c r="IAM54" s="144"/>
      <c r="IAN54" s="144"/>
      <c r="IAO54" s="144"/>
      <c r="IAP54" s="144"/>
      <c r="IAQ54" s="144"/>
      <c r="IAR54" s="144"/>
      <c r="IAS54" s="144"/>
      <c r="IAT54" s="144"/>
      <c r="IAU54" s="144"/>
      <c r="IAV54" s="144"/>
      <c r="IAW54" s="144"/>
      <c r="IAX54" s="144"/>
      <c r="IAY54" s="144"/>
      <c r="IAZ54" s="144"/>
      <c r="IBA54" s="144"/>
      <c r="IBB54" s="144"/>
      <c r="IBC54" s="144"/>
      <c r="IBD54" s="144"/>
      <c r="IBE54" s="144"/>
      <c r="IBF54" s="144"/>
      <c r="IBG54" s="144"/>
      <c r="IBH54" s="144"/>
      <c r="IBI54" s="144"/>
      <c r="IBJ54" s="144"/>
      <c r="IBK54" s="144"/>
      <c r="IBL54" s="144"/>
      <c r="IBM54" s="144"/>
      <c r="IBN54" s="144"/>
      <c r="IBO54" s="144"/>
      <c r="IBP54" s="144"/>
      <c r="IBQ54" s="144"/>
      <c r="IBR54" s="144"/>
      <c r="IBS54" s="144"/>
      <c r="IBT54" s="144"/>
      <c r="IBU54" s="144"/>
      <c r="IBV54" s="144"/>
      <c r="IBW54" s="144"/>
      <c r="IBX54" s="144"/>
      <c r="IBY54" s="144"/>
      <c r="IBZ54" s="144"/>
      <c r="ICA54" s="144"/>
      <c r="ICB54" s="144"/>
      <c r="ICC54" s="144"/>
      <c r="ICD54" s="144"/>
      <c r="ICE54" s="144"/>
      <c r="ICF54" s="144"/>
      <c r="ICG54" s="144"/>
      <c r="ICH54" s="144"/>
      <c r="ICI54" s="144"/>
      <c r="ICJ54" s="144"/>
      <c r="ICK54" s="144"/>
      <c r="ICL54" s="144"/>
      <c r="ICM54" s="144"/>
      <c r="ICN54" s="144"/>
      <c r="ICO54" s="144"/>
      <c r="ICP54" s="144"/>
      <c r="ICQ54" s="144"/>
      <c r="ICR54" s="144"/>
      <c r="ICS54" s="144"/>
      <c r="ICT54" s="144"/>
      <c r="ICU54" s="144"/>
      <c r="ICV54" s="144"/>
      <c r="ICW54" s="144"/>
      <c r="ICX54" s="144"/>
      <c r="ICY54" s="144"/>
      <c r="ICZ54" s="144"/>
      <c r="IDA54" s="144"/>
      <c r="IDB54" s="144"/>
      <c r="IDC54" s="144"/>
      <c r="IDD54" s="144"/>
      <c r="IDE54" s="144"/>
      <c r="IDF54" s="144"/>
      <c r="IDG54" s="144"/>
      <c r="IDH54" s="144"/>
      <c r="IDI54" s="144"/>
      <c r="IDJ54" s="144"/>
      <c r="IDK54" s="144"/>
      <c r="IDL54" s="144"/>
      <c r="IDM54" s="144"/>
      <c r="IDN54" s="144"/>
      <c r="IDO54" s="144"/>
      <c r="IDP54" s="144"/>
      <c r="IDQ54" s="144"/>
      <c r="IDR54" s="144"/>
      <c r="IDS54" s="144"/>
      <c r="IDT54" s="144"/>
      <c r="IDU54" s="144"/>
      <c r="IDV54" s="144"/>
      <c r="IDW54" s="144"/>
      <c r="IDX54" s="144"/>
      <c r="IDY54" s="144"/>
      <c r="IDZ54" s="144"/>
      <c r="IEA54" s="144"/>
      <c r="IEB54" s="144"/>
      <c r="IEC54" s="144"/>
      <c r="IED54" s="144"/>
      <c r="IEE54" s="144"/>
      <c r="IEF54" s="144"/>
      <c r="IEG54" s="144"/>
      <c r="IEH54" s="144"/>
      <c r="IEI54" s="144"/>
      <c r="IEJ54" s="144"/>
      <c r="IEK54" s="144"/>
      <c r="IEL54" s="144"/>
      <c r="IEM54" s="144"/>
      <c r="IEN54" s="144"/>
      <c r="IEO54" s="144"/>
      <c r="IEP54" s="144"/>
      <c r="IEQ54" s="144"/>
      <c r="IER54" s="144"/>
      <c r="IES54" s="144"/>
      <c r="IET54" s="144"/>
      <c r="IEU54" s="144"/>
      <c r="IEV54" s="144"/>
      <c r="IEW54" s="144"/>
      <c r="IEX54" s="144"/>
      <c r="IEY54" s="144"/>
      <c r="IEZ54" s="144"/>
      <c r="IFA54" s="144"/>
      <c r="IFB54" s="144"/>
      <c r="IFC54" s="144"/>
      <c r="IFD54" s="144"/>
      <c r="IFE54" s="144"/>
      <c r="IFF54" s="144"/>
      <c r="IFG54" s="144"/>
      <c r="IFH54" s="144"/>
      <c r="IFI54" s="144"/>
      <c r="IFJ54" s="144"/>
      <c r="IFK54" s="144"/>
      <c r="IFL54" s="144"/>
      <c r="IFM54" s="144"/>
      <c r="IFN54" s="144"/>
      <c r="IFO54" s="144"/>
      <c r="IFP54" s="144"/>
      <c r="IFQ54" s="144"/>
      <c r="IFR54" s="144"/>
      <c r="IFS54" s="144"/>
      <c r="IFT54" s="144"/>
      <c r="IFU54" s="144"/>
      <c r="IFV54" s="144"/>
      <c r="IFW54" s="144"/>
      <c r="IFX54" s="144"/>
      <c r="IFY54" s="144"/>
      <c r="IFZ54" s="144"/>
      <c r="IGA54" s="144"/>
      <c r="IGB54" s="144"/>
      <c r="IGC54" s="144"/>
      <c r="IGD54" s="144"/>
      <c r="IGE54" s="144"/>
      <c r="IGF54" s="144"/>
      <c r="IGG54" s="144"/>
      <c r="IGH54" s="144"/>
      <c r="IGI54" s="144"/>
      <c r="IGJ54" s="144"/>
      <c r="IGK54" s="144"/>
      <c r="IGL54" s="144"/>
      <c r="IGM54" s="144"/>
      <c r="IGN54" s="144"/>
      <c r="IGO54" s="144"/>
      <c r="IGP54" s="144"/>
      <c r="IGQ54" s="144"/>
      <c r="IGR54" s="144"/>
      <c r="IGS54" s="144"/>
      <c r="IGT54" s="144"/>
      <c r="IGU54" s="144"/>
      <c r="IGV54" s="144"/>
      <c r="IGW54" s="144"/>
      <c r="IGX54" s="144"/>
      <c r="IGY54" s="144"/>
      <c r="IGZ54" s="144"/>
      <c r="IHA54" s="144"/>
      <c r="IHB54" s="144"/>
      <c r="IHC54" s="144"/>
      <c r="IHD54" s="144"/>
      <c r="IHE54" s="144"/>
      <c r="IHF54" s="144"/>
      <c r="IHG54" s="144"/>
      <c r="IHH54" s="144"/>
      <c r="IHI54" s="144"/>
      <c r="IHJ54" s="144"/>
      <c r="IHK54" s="144"/>
      <c r="IHL54" s="144"/>
      <c r="IHM54" s="144"/>
      <c r="IHN54" s="144"/>
      <c r="IHO54" s="144"/>
      <c r="IHP54" s="144"/>
      <c r="IHQ54" s="144"/>
      <c r="IHR54" s="144"/>
      <c r="IHS54" s="144"/>
      <c r="IHT54" s="144"/>
      <c r="IHU54" s="144"/>
      <c r="IHV54" s="144"/>
      <c r="IHW54" s="144"/>
      <c r="IHX54" s="144"/>
      <c r="IHY54" s="144"/>
      <c r="IHZ54" s="144"/>
      <c r="IIA54" s="144"/>
      <c r="IIB54" s="144"/>
      <c r="IIC54" s="144"/>
      <c r="IID54" s="144"/>
      <c r="IIE54" s="144"/>
      <c r="IIF54" s="144"/>
      <c r="IIG54" s="144"/>
      <c r="IIH54" s="144"/>
      <c r="III54" s="144"/>
      <c r="IIJ54" s="144"/>
      <c r="IIK54" s="144"/>
      <c r="IIL54" s="144"/>
      <c r="IIM54" s="144"/>
      <c r="IIN54" s="144"/>
      <c r="IIO54" s="144"/>
      <c r="IIP54" s="144"/>
      <c r="IIQ54" s="144"/>
      <c r="IIR54" s="144"/>
      <c r="IIS54" s="144"/>
      <c r="IIT54" s="144"/>
      <c r="IIU54" s="144"/>
      <c r="IIV54" s="144"/>
      <c r="IIW54" s="144"/>
      <c r="IIX54" s="144"/>
      <c r="IIY54" s="144"/>
      <c r="IIZ54" s="144"/>
      <c r="IJA54" s="144"/>
      <c r="IJB54" s="144"/>
      <c r="IJC54" s="144"/>
      <c r="IJD54" s="144"/>
      <c r="IJE54" s="144"/>
      <c r="IJF54" s="144"/>
      <c r="IJG54" s="144"/>
      <c r="IJH54" s="144"/>
      <c r="IJI54" s="144"/>
      <c r="IJJ54" s="144"/>
      <c r="IJK54" s="144"/>
      <c r="IJL54" s="144"/>
      <c r="IJM54" s="144"/>
      <c r="IJN54" s="144"/>
      <c r="IJO54" s="144"/>
      <c r="IJP54" s="144"/>
      <c r="IJQ54" s="144"/>
      <c r="IJR54" s="144"/>
      <c r="IJS54" s="144"/>
      <c r="IJT54" s="144"/>
      <c r="IJU54" s="144"/>
      <c r="IJV54" s="144"/>
      <c r="IJW54" s="144"/>
      <c r="IJX54" s="144"/>
      <c r="IJY54" s="144"/>
      <c r="IJZ54" s="144"/>
      <c r="IKA54" s="144"/>
      <c r="IKB54" s="144"/>
      <c r="IKC54" s="144"/>
      <c r="IKD54" s="144"/>
      <c r="IKE54" s="144"/>
      <c r="IKF54" s="144"/>
      <c r="IKG54" s="144"/>
      <c r="IKH54" s="144"/>
      <c r="IKI54" s="144"/>
      <c r="IKJ54" s="144"/>
      <c r="IKK54" s="144"/>
      <c r="IKL54" s="144"/>
      <c r="IKM54" s="144"/>
      <c r="IKN54" s="144"/>
      <c r="IKO54" s="144"/>
      <c r="IKP54" s="144"/>
      <c r="IKQ54" s="144"/>
      <c r="IKR54" s="144"/>
      <c r="IKS54" s="144"/>
      <c r="IKT54" s="144"/>
      <c r="IKU54" s="144"/>
      <c r="IKV54" s="144"/>
      <c r="IKW54" s="144"/>
      <c r="IKX54" s="144"/>
      <c r="IKY54" s="144"/>
      <c r="IKZ54" s="144"/>
      <c r="ILA54" s="144"/>
      <c r="ILB54" s="144"/>
      <c r="ILC54" s="144"/>
      <c r="ILD54" s="144"/>
      <c r="ILE54" s="144"/>
      <c r="ILF54" s="144"/>
      <c r="ILG54" s="144"/>
      <c r="ILH54" s="144"/>
      <c r="ILI54" s="144"/>
      <c r="ILJ54" s="144"/>
      <c r="ILK54" s="144"/>
      <c r="ILL54" s="144"/>
      <c r="ILM54" s="144"/>
      <c r="ILN54" s="144"/>
      <c r="ILO54" s="144"/>
      <c r="ILP54" s="144"/>
      <c r="ILQ54" s="144"/>
      <c r="ILR54" s="144"/>
      <c r="ILS54" s="144"/>
      <c r="ILT54" s="144"/>
      <c r="ILU54" s="144"/>
      <c r="ILV54" s="144"/>
      <c r="ILW54" s="144"/>
      <c r="ILX54" s="144"/>
      <c r="ILY54" s="144"/>
      <c r="ILZ54" s="144"/>
      <c r="IMA54" s="144"/>
      <c r="IMB54" s="144"/>
      <c r="IMC54" s="144"/>
      <c r="IMD54" s="144"/>
      <c r="IME54" s="144"/>
      <c r="IMF54" s="144"/>
      <c r="IMG54" s="144"/>
      <c r="IMH54" s="144"/>
      <c r="IMI54" s="144"/>
      <c r="IMJ54" s="144"/>
      <c r="IMK54" s="144"/>
      <c r="IML54" s="144"/>
      <c r="IMM54" s="144"/>
      <c r="IMN54" s="144"/>
      <c r="IMO54" s="144"/>
      <c r="IMP54" s="144"/>
      <c r="IMQ54" s="144"/>
      <c r="IMR54" s="144"/>
      <c r="IMS54" s="144"/>
      <c r="IMT54" s="144"/>
      <c r="IMU54" s="144"/>
      <c r="IMV54" s="144"/>
      <c r="IMW54" s="144"/>
      <c r="IMX54" s="144"/>
      <c r="IMY54" s="144"/>
      <c r="IMZ54" s="144"/>
      <c r="INA54" s="144"/>
      <c r="INB54" s="144"/>
      <c r="INC54" s="144"/>
      <c r="IND54" s="144"/>
      <c r="INE54" s="144"/>
      <c r="INF54" s="144"/>
      <c r="ING54" s="144"/>
      <c r="INH54" s="144"/>
      <c r="INI54" s="144"/>
      <c r="INJ54" s="144"/>
      <c r="INK54" s="144"/>
      <c r="INL54" s="144"/>
      <c r="INM54" s="144"/>
      <c r="INN54" s="144"/>
      <c r="INO54" s="144"/>
      <c r="INP54" s="144"/>
      <c r="INQ54" s="144"/>
      <c r="INR54" s="144"/>
      <c r="INS54" s="144"/>
      <c r="INT54" s="144"/>
      <c r="INU54" s="144"/>
      <c r="INV54" s="144"/>
      <c r="INW54" s="144"/>
      <c r="INX54" s="144"/>
      <c r="INY54" s="144"/>
      <c r="INZ54" s="144"/>
      <c r="IOA54" s="144"/>
      <c r="IOB54" s="144"/>
      <c r="IOC54" s="144"/>
      <c r="IOD54" s="144"/>
      <c r="IOE54" s="144"/>
      <c r="IOF54" s="144"/>
      <c r="IOG54" s="144"/>
      <c r="IOH54" s="144"/>
      <c r="IOI54" s="144"/>
      <c r="IOJ54" s="144"/>
      <c r="IOK54" s="144"/>
      <c r="IOL54" s="144"/>
      <c r="IOM54" s="144"/>
      <c r="ION54" s="144"/>
      <c r="IOO54" s="144"/>
      <c r="IOP54" s="144"/>
      <c r="IOQ54" s="144"/>
      <c r="IOR54" s="144"/>
      <c r="IOS54" s="144"/>
      <c r="IOT54" s="144"/>
      <c r="IOU54" s="144"/>
      <c r="IOV54" s="144"/>
      <c r="IOW54" s="144"/>
      <c r="IOX54" s="144"/>
      <c r="IOY54" s="144"/>
      <c r="IOZ54" s="144"/>
      <c r="IPA54" s="144"/>
      <c r="IPB54" s="144"/>
      <c r="IPC54" s="144"/>
      <c r="IPD54" s="144"/>
      <c r="IPE54" s="144"/>
      <c r="IPF54" s="144"/>
      <c r="IPG54" s="144"/>
      <c r="IPH54" s="144"/>
      <c r="IPI54" s="144"/>
      <c r="IPJ54" s="144"/>
      <c r="IPK54" s="144"/>
      <c r="IPL54" s="144"/>
      <c r="IPM54" s="144"/>
      <c r="IPN54" s="144"/>
      <c r="IPO54" s="144"/>
      <c r="IPP54" s="144"/>
      <c r="IPQ54" s="144"/>
      <c r="IPR54" s="144"/>
      <c r="IPS54" s="144"/>
      <c r="IPT54" s="144"/>
      <c r="IPU54" s="144"/>
      <c r="IPV54" s="144"/>
      <c r="IPW54" s="144"/>
      <c r="IPX54" s="144"/>
      <c r="IPY54" s="144"/>
      <c r="IPZ54" s="144"/>
      <c r="IQA54" s="144"/>
      <c r="IQB54" s="144"/>
      <c r="IQC54" s="144"/>
      <c r="IQD54" s="144"/>
      <c r="IQE54" s="144"/>
      <c r="IQF54" s="144"/>
      <c r="IQG54" s="144"/>
      <c r="IQH54" s="144"/>
      <c r="IQI54" s="144"/>
      <c r="IQJ54" s="144"/>
      <c r="IQK54" s="144"/>
      <c r="IQL54" s="144"/>
      <c r="IQM54" s="144"/>
      <c r="IQN54" s="144"/>
      <c r="IQO54" s="144"/>
      <c r="IQP54" s="144"/>
      <c r="IQQ54" s="144"/>
      <c r="IQR54" s="144"/>
      <c r="IQS54" s="144"/>
      <c r="IQT54" s="144"/>
      <c r="IQU54" s="144"/>
      <c r="IQV54" s="144"/>
      <c r="IQW54" s="144"/>
      <c r="IQX54" s="144"/>
      <c r="IQY54" s="144"/>
      <c r="IQZ54" s="144"/>
      <c r="IRA54" s="144"/>
      <c r="IRB54" s="144"/>
      <c r="IRC54" s="144"/>
      <c r="IRD54" s="144"/>
      <c r="IRE54" s="144"/>
      <c r="IRF54" s="144"/>
      <c r="IRG54" s="144"/>
      <c r="IRH54" s="144"/>
      <c r="IRI54" s="144"/>
      <c r="IRJ54" s="144"/>
      <c r="IRK54" s="144"/>
      <c r="IRL54" s="144"/>
      <c r="IRM54" s="144"/>
      <c r="IRN54" s="144"/>
      <c r="IRO54" s="144"/>
      <c r="IRP54" s="144"/>
      <c r="IRQ54" s="144"/>
      <c r="IRR54" s="144"/>
      <c r="IRS54" s="144"/>
      <c r="IRT54" s="144"/>
      <c r="IRU54" s="144"/>
      <c r="IRV54" s="144"/>
      <c r="IRW54" s="144"/>
      <c r="IRX54" s="144"/>
      <c r="IRY54" s="144"/>
      <c r="IRZ54" s="144"/>
      <c r="ISA54" s="144"/>
      <c r="ISB54" s="144"/>
      <c r="ISC54" s="144"/>
      <c r="ISD54" s="144"/>
      <c r="ISE54" s="144"/>
      <c r="ISF54" s="144"/>
      <c r="ISG54" s="144"/>
      <c r="ISH54" s="144"/>
      <c r="ISI54" s="144"/>
      <c r="ISJ54" s="144"/>
      <c r="ISK54" s="144"/>
      <c r="ISL54" s="144"/>
      <c r="ISM54" s="144"/>
      <c r="ISN54" s="144"/>
      <c r="ISO54" s="144"/>
      <c r="ISP54" s="144"/>
      <c r="ISQ54" s="144"/>
      <c r="ISR54" s="144"/>
      <c r="ISS54" s="144"/>
      <c r="IST54" s="144"/>
      <c r="ISU54" s="144"/>
      <c r="ISV54" s="144"/>
      <c r="ISW54" s="144"/>
      <c r="ISX54" s="144"/>
      <c r="ISY54" s="144"/>
      <c r="ISZ54" s="144"/>
      <c r="ITA54" s="144"/>
      <c r="ITB54" s="144"/>
      <c r="ITC54" s="144"/>
      <c r="ITD54" s="144"/>
      <c r="ITE54" s="144"/>
      <c r="ITF54" s="144"/>
      <c r="ITG54" s="144"/>
      <c r="ITH54" s="144"/>
      <c r="ITI54" s="144"/>
      <c r="ITJ54" s="144"/>
      <c r="ITK54" s="144"/>
      <c r="ITL54" s="144"/>
      <c r="ITM54" s="144"/>
      <c r="ITN54" s="144"/>
      <c r="ITO54" s="144"/>
      <c r="ITP54" s="144"/>
      <c r="ITQ54" s="144"/>
      <c r="ITR54" s="144"/>
      <c r="ITS54" s="144"/>
      <c r="ITT54" s="144"/>
      <c r="ITU54" s="144"/>
      <c r="ITV54" s="144"/>
      <c r="ITW54" s="144"/>
      <c r="ITX54" s="144"/>
      <c r="ITY54" s="144"/>
      <c r="ITZ54" s="144"/>
      <c r="IUA54" s="144"/>
      <c r="IUB54" s="144"/>
      <c r="IUC54" s="144"/>
      <c r="IUD54" s="144"/>
      <c r="IUE54" s="144"/>
      <c r="IUF54" s="144"/>
      <c r="IUG54" s="144"/>
      <c r="IUH54" s="144"/>
      <c r="IUI54" s="144"/>
      <c r="IUJ54" s="144"/>
      <c r="IUK54" s="144"/>
      <c r="IUL54" s="144"/>
      <c r="IUM54" s="144"/>
      <c r="IUN54" s="144"/>
      <c r="IUO54" s="144"/>
      <c r="IUP54" s="144"/>
      <c r="IUQ54" s="144"/>
      <c r="IUR54" s="144"/>
      <c r="IUS54" s="144"/>
      <c r="IUT54" s="144"/>
      <c r="IUU54" s="144"/>
      <c r="IUV54" s="144"/>
      <c r="IUW54" s="144"/>
      <c r="IUX54" s="144"/>
      <c r="IUY54" s="144"/>
      <c r="IUZ54" s="144"/>
      <c r="IVA54" s="144"/>
      <c r="IVB54" s="144"/>
      <c r="IVC54" s="144"/>
      <c r="IVD54" s="144"/>
      <c r="IVE54" s="144"/>
      <c r="IVF54" s="144"/>
      <c r="IVG54" s="144"/>
      <c r="IVH54" s="144"/>
      <c r="IVI54" s="144"/>
      <c r="IVJ54" s="144"/>
      <c r="IVK54" s="144"/>
      <c r="IVL54" s="144"/>
      <c r="IVM54" s="144"/>
      <c r="IVN54" s="144"/>
      <c r="IVO54" s="144"/>
      <c r="IVP54" s="144"/>
      <c r="IVQ54" s="144"/>
      <c r="IVR54" s="144"/>
      <c r="IVS54" s="144"/>
      <c r="IVT54" s="144"/>
      <c r="IVU54" s="144"/>
      <c r="IVV54" s="144"/>
      <c r="IVW54" s="144"/>
      <c r="IVX54" s="144"/>
      <c r="IVY54" s="144"/>
      <c r="IVZ54" s="144"/>
      <c r="IWA54" s="144"/>
      <c r="IWB54" s="144"/>
      <c r="IWC54" s="144"/>
      <c r="IWD54" s="144"/>
      <c r="IWE54" s="144"/>
      <c r="IWF54" s="144"/>
      <c r="IWG54" s="144"/>
      <c r="IWH54" s="144"/>
      <c r="IWI54" s="144"/>
      <c r="IWJ54" s="144"/>
      <c r="IWK54" s="144"/>
      <c r="IWL54" s="144"/>
      <c r="IWM54" s="144"/>
      <c r="IWN54" s="144"/>
      <c r="IWO54" s="144"/>
      <c r="IWP54" s="144"/>
      <c r="IWQ54" s="144"/>
      <c r="IWR54" s="144"/>
      <c r="IWS54" s="144"/>
      <c r="IWT54" s="144"/>
      <c r="IWU54" s="144"/>
      <c r="IWV54" s="144"/>
      <c r="IWW54" s="144"/>
      <c r="IWX54" s="144"/>
      <c r="IWY54" s="144"/>
      <c r="IWZ54" s="144"/>
      <c r="IXA54" s="144"/>
      <c r="IXB54" s="144"/>
      <c r="IXC54" s="144"/>
      <c r="IXD54" s="144"/>
      <c r="IXE54" s="144"/>
      <c r="IXF54" s="144"/>
      <c r="IXG54" s="144"/>
      <c r="IXH54" s="144"/>
      <c r="IXI54" s="144"/>
      <c r="IXJ54" s="144"/>
      <c r="IXK54" s="144"/>
      <c r="IXL54" s="144"/>
      <c r="IXM54" s="144"/>
      <c r="IXN54" s="144"/>
      <c r="IXO54" s="144"/>
      <c r="IXP54" s="144"/>
      <c r="IXQ54" s="144"/>
      <c r="IXR54" s="144"/>
      <c r="IXS54" s="144"/>
      <c r="IXT54" s="144"/>
      <c r="IXU54" s="144"/>
      <c r="IXV54" s="144"/>
      <c r="IXW54" s="144"/>
      <c r="IXX54" s="144"/>
      <c r="IXY54" s="144"/>
      <c r="IXZ54" s="144"/>
      <c r="IYA54" s="144"/>
      <c r="IYB54" s="144"/>
      <c r="IYC54" s="144"/>
      <c r="IYD54" s="144"/>
      <c r="IYE54" s="144"/>
      <c r="IYF54" s="144"/>
      <c r="IYG54" s="144"/>
      <c r="IYH54" s="144"/>
      <c r="IYI54" s="144"/>
      <c r="IYJ54" s="144"/>
      <c r="IYK54" s="144"/>
      <c r="IYL54" s="144"/>
      <c r="IYM54" s="144"/>
      <c r="IYN54" s="144"/>
      <c r="IYO54" s="144"/>
      <c r="IYP54" s="144"/>
      <c r="IYQ54" s="144"/>
      <c r="IYR54" s="144"/>
      <c r="IYS54" s="144"/>
      <c r="IYT54" s="144"/>
      <c r="IYU54" s="144"/>
      <c r="IYV54" s="144"/>
      <c r="IYW54" s="144"/>
      <c r="IYX54" s="144"/>
      <c r="IYY54" s="144"/>
      <c r="IYZ54" s="144"/>
      <c r="IZA54" s="144"/>
      <c r="IZB54" s="144"/>
      <c r="IZC54" s="144"/>
      <c r="IZD54" s="144"/>
      <c r="IZE54" s="144"/>
      <c r="IZF54" s="144"/>
      <c r="IZG54" s="144"/>
      <c r="IZH54" s="144"/>
      <c r="IZI54" s="144"/>
      <c r="IZJ54" s="144"/>
      <c r="IZK54" s="144"/>
      <c r="IZL54" s="144"/>
      <c r="IZM54" s="144"/>
      <c r="IZN54" s="144"/>
      <c r="IZO54" s="144"/>
      <c r="IZP54" s="144"/>
      <c r="IZQ54" s="144"/>
      <c r="IZR54" s="144"/>
      <c r="IZS54" s="144"/>
      <c r="IZT54" s="144"/>
      <c r="IZU54" s="144"/>
      <c r="IZV54" s="144"/>
      <c r="IZW54" s="144"/>
      <c r="IZX54" s="144"/>
      <c r="IZY54" s="144"/>
      <c r="IZZ54" s="144"/>
      <c r="JAA54" s="144"/>
      <c r="JAB54" s="144"/>
      <c r="JAC54" s="144"/>
      <c r="JAD54" s="144"/>
      <c r="JAE54" s="144"/>
      <c r="JAF54" s="144"/>
      <c r="JAG54" s="144"/>
      <c r="JAH54" s="144"/>
      <c r="JAI54" s="144"/>
      <c r="JAJ54" s="144"/>
      <c r="JAK54" s="144"/>
      <c r="JAL54" s="144"/>
      <c r="JAM54" s="144"/>
      <c r="JAN54" s="144"/>
      <c r="JAO54" s="144"/>
      <c r="JAP54" s="144"/>
      <c r="JAQ54" s="144"/>
      <c r="JAR54" s="144"/>
      <c r="JAS54" s="144"/>
      <c r="JAT54" s="144"/>
      <c r="JAU54" s="144"/>
      <c r="JAV54" s="144"/>
      <c r="JAW54" s="144"/>
      <c r="JAX54" s="144"/>
      <c r="JAY54" s="144"/>
      <c r="JAZ54" s="144"/>
      <c r="JBA54" s="144"/>
      <c r="JBB54" s="144"/>
      <c r="JBC54" s="144"/>
      <c r="JBD54" s="144"/>
      <c r="JBE54" s="144"/>
      <c r="JBF54" s="144"/>
      <c r="JBG54" s="144"/>
      <c r="JBH54" s="144"/>
      <c r="JBI54" s="144"/>
      <c r="JBJ54" s="144"/>
      <c r="JBK54" s="144"/>
      <c r="JBL54" s="144"/>
      <c r="JBM54" s="144"/>
      <c r="JBN54" s="144"/>
      <c r="JBO54" s="144"/>
      <c r="JBP54" s="144"/>
      <c r="JBQ54" s="144"/>
      <c r="JBR54" s="144"/>
      <c r="JBS54" s="144"/>
      <c r="JBT54" s="144"/>
      <c r="JBU54" s="144"/>
      <c r="JBV54" s="144"/>
      <c r="JBW54" s="144"/>
      <c r="JBX54" s="144"/>
      <c r="JBY54" s="144"/>
      <c r="JBZ54" s="144"/>
      <c r="JCA54" s="144"/>
      <c r="JCB54" s="144"/>
      <c r="JCC54" s="144"/>
      <c r="JCD54" s="144"/>
      <c r="JCE54" s="144"/>
      <c r="JCF54" s="144"/>
      <c r="JCG54" s="144"/>
      <c r="JCH54" s="144"/>
      <c r="JCI54" s="144"/>
      <c r="JCJ54" s="144"/>
      <c r="JCK54" s="144"/>
      <c r="JCL54" s="144"/>
      <c r="JCM54" s="144"/>
      <c r="JCN54" s="144"/>
      <c r="JCO54" s="144"/>
      <c r="JCP54" s="144"/>
      <c r="JCQ54" s="144"/>
      <c r="JCR54" s="144"/>
      <c r="JCS54" s="144"/>
      <c r="JCT54" s="144"/>
      <c r="JCU54" s="144"/>
      <c r="JCV54" s="144"/>
      <c r="JCW54" s="144"/>
      <c r="JCX54" s="144"/>
      <c r="JCY54" s="144"/>
      <c r="JCZ54" s="144"/>
      <c r="JDA54" s="144"/>
      <c r="JDB54" s="144"/>
      <c r="JDC54" s="144"/>
      <c r="JDD54" s="144"/>
      <c r="JDE54" s="144"/>
      <c r="JDF54" s="144"/>
      <c r="JDG54" s="144"/>
      <c r="JDH54" s="144"/>
      <c r="JDI54" s="144"/>
      <c r="JDJ54" s="144"/>
      <c r="JDK54" s="144"/>
      <c r="JDL54" s="144"/>
      <c r="JDM54" s="144"/>
      <c r="JDN54" s="144"/>
      <c r="JDO54" s="144"/>
      <c r="JDP54" s="144"/>
      <c r="JDQ54" s="144"/>
      <c r="JDR54" s="144"/>
      <c r="JDS54" s="144"/>
      <c r="JDT54" s="144"/>
      <c r="JDU54" s="144"/>
      <c r="JDV54" s="144"/>
      <c r="JDW54" s="144"/>
      <c r="JDX54" s="144"/>
      <c r="JDY54" s="144"/>
      <c r="JDZ54" s="144"/>
      <c r="JEA54" s="144"/>
      <c r="JEB54" s="144"/>
      <c r="JEC54" s="144"/>
      <c r="JED54" s="144"/>
      <c r="JEE54" s="144"/>
      <c r="JEF54" s="144"/>
      <c r="JEG54" s="144"/>
      <c r="JEH54" s="144"/>
      <c r="JEI54" s="144"/>
      <c r="JEJ54" s="144"/>
      <c r="JEK54" s="144"/>
      <c r="JEL54" s="144"/>
      <c r="JEM54" s="144"/>
      <c r="JEN54" s="144"/>
      <c r="JEO54" s="144"/>
      <c r="JEP54" s="144"/>
      <c r="JEQ54" s="144"/>
      <c r="JER54" s="144"/>
      <c r="JES54" s="144"/>
      <c r="JET54" s="144"/>
      <c r="JEU54" s="144"/>
      <c r="JEV54" s="144"/>
      <c r="JEW54" s="144"/>
      <c r="JEX54" s="144"/>
      <c r="JEY54" s="144"/>
      <c r="JEZ54" s="144"/>
      <c r="JFA54" s="144"/>
      <c r="JFB54" s="144"/>
      <c r="JFC54" s="144"/>
      <c r="JFD54" s="144"/>
      <c r="JFE54" s="144"/>
      <c r="JFF54" s="144"/>
      <c r="JFG54" s="144"/>
      <c r="JFH54" s="144"/>
      <c r="JFI54" s="144"/>
      <c r="JFJ54" s="144"/>
      <c r="JFK54" s="144"/>
      <c r="JFL54" s="144"/>
      <c r="JFM54" s="144"/>
      <c r="JFN54" s="144"/>
      <c r="JFO54" s="144"/>
      <c r="JFP54" s="144"/>
      <c r="JFQ54" s="144"/>
      <c r="JFR54" s="144"/>
      <c r="JFS54" s="144"/>
      <c r="JFT54" s="144"/>
      <c r="JFU54" s="144"/>
      <c r="JFV54" s="144"/>
      <c r="JFW54" s="144"/>
      <c r="JFX54" s="144"/>
      <c r="JFY54" s="144"/>
      <c r="JFZ54" s="144"/>
      <c r="JGA54" s="144"/>
      <c r="JGB54" s="144"/>
      <c r="JGC54" s="144"/>
      <c r="JGD54" s="144"/>
      <c r="JGE54" s="144"/>
      <c r="JGF54" s="144"/>
      <c r="JGG54" s="144"/>
      <c r="JGH54" s="144"/>
      <c r="JGI54" s="144"/>
      <c r="JGJ54" s="144"/>
      <c r="JGK54" s="144"/>
      <c r="JGL54" s="144"/>
      <c r="JGM54" s="144"/>
      <c r="JGN54" s="144"/>
      <c r="JGO54" s="144"/>
      <c r="JGP54" s="144"/>
      <c r="JGQ54" s="144"/>
      <c r="JGR54" s="144"/>
      <c r="JGS54" s="144"/>
      <c r="JGT54" s="144"/>
      <c r="JGU54" s="144"/>
      <c r="JGV54" s="144"/>
      <c r="JGW54" s="144"/>
      <c r="JGX54" s="144"/>
      <c r="JGY54" s="144"/>
      <c r="JGZ54" s="144"/>
      <c r="JHA54" s="144"/>
      <c r="JHB54" s="144"/>
      <c r="JHC54" s="144"/>
      <c r="JHD54" s="144"/>
      <c r="JHE54" s="144"/>
      <c r="JHF54" s="144"/>
      <c r="JHG54" s="144"/>
      <c r="JHH54" s="144"/>
      <c r="JHI54" s="144"/>
      <c r="JHJ54" s="144"/>
      <c r="JHK54" s="144"/>
      <c r="JHL54" s="144"/>
      <c r="JHM54" s="144"/>
      <c r="JHN54" s="144"/>
      <c r="JHO54" s="144"/>
      <c r="JHP54" s="144"/>
      <c r="JHQ54" s="144"/>
      <c r="JHR54" s="144"/>
      <c r="JHS54" s="144"/>
      <c r="JHT54" s="144"/>
      <c r="JHU54" s="144"/>
      <c r="JHV54" s="144"/>
      <c r="JHW54" s="144"/>
      <c r="JHX54" s="144"/>
      <c r="JHY54" s="144"/>
      <c r="JHZ54" s="144"/>
      <c r="JIA54" s="144"/>
      <c r="JIB54" s="144"/>
      <c r="JIC54" s="144"/>
      <c r="JID54" s="144"/>
      <c r="JIE54" s="144"/>
      <c r="JIF54" s="144"/>
      <c r="JIG54" s="144"/>
      <c r="JIH54" s="144"/>
      <c r="JII54" s="144"/>
      <c r="JIJ54" s="144"/>
      <c r="JIK54" s="144"/>
      <c r="JIL54" s="144"/>
      <c r="JIM54" s="144"/>
      <c r="JIN54" s="144"/>
      <c r="JIO54" s="144"/>
      <c r="JIP54" s="144"/>
      <c r="JIQ54" s="144"/>
      <c r="JIR54" s="144"/>
      <c r="JIS54" s="144"/>
      <c r="JIT54" s="144"/>
      <c r="JIU54" s="144"/>
      <c r="JIV54" s="144"/>
      <c r="JIW54" s="144"/>
      <c r="JIX54" s="144"/>
      <c r="JIY54" s="144"/>
      <c r="JIZ54" s="144"/>
      <c r="JJA54" s="144"/>
      <c r="JJB54" s="144"/>
      <c r="JJC54" s="144"/>
      <c r="JJD54" s="144"/>
      <c r="JJE54" s="144"/>
      <c r="JJF54" s="144"/>
      <c r="JJG54" s="144"/>
      <c r="JJH54" s="144"/>
      <c r="JJI54" s="144"/>
      <c r="JJJ54" s="144"/>
      <c r="JJK54" s="144"/>
      <c r="JJL54" s="144"/>
      <c r="JJM54" s="144"/>
      <c r="JJN54" s="144"/>
      <c r="JJO54" s="144"/>
      <c r="JJP54" s="144"/>
      <c r="JJQ54" s="144"/>
      <c r="JJR54" s="144"/>
      <c r="JJS54" s="144"/>
      <c r="JJT54" s="144"/>
      <c r="JJU54" s="144"/>
      <c r="JJV54" s="144"/>
      <c r="JJW54" s="144"/>
      <c r="JJX54" s="144"/>
      <c r="JJY54" s="144"/>
      <c r="JJZ54" s="144"/>
      <c r="JKA54" s="144"/>
      <c r="JKB54" s="144"/>
      <c r="JKC54" s="144"/>
      <c r="JKD54" s="144"/>
      <c r="JKE54" s="144"/>
      <c r="JKF54" s="144"/>
      <c r="JKG54" s="144"/>
      <c r="JKH54" s="144"/>
      <c r="JKI54" s="144"/>
      <c r="JKJ54" s="144"/>
      <c r="JKK54" s="144"/>
      <c r="JKL54" s="144"/>
      <c r="JKM54" s="144"/>
      <c r="JKN54" s="144"/>
      <c r="JKO54" s="144"/>
      <c r="JKP54" s="144"/>
      <c r="JKQ54" s="144"/>
      <c r="JKR54" s="144"/>
      <c r="JKS54" s="144"/>
      <c r="JKT54" s="144"/>
      <c r="JKU54" s="144"/>
      <c r="JKV54" s="144"/>
      <c r="JKW54" s="144"/>
      <c r="JKX54" s="144"/>
      <c r="JKY54" s="144"/>
      <c r="JKZ54" s="144"/>
      <c r="JLA54" s="144"/>
      <c r="JLB54" s="144"/>
      <c r="JLC54" s="144"/>
      <c r="JLD54" s="144"/>
      <c r="JLE54" s="144"/>
      <c r="JLF54" s="144"/>
      <c r="JLG54" s="144"/>
      <c r="JLH54" s="144"/>
      <c r="JLI54" s="144"/>
      <c r="JLJ54" s="144"/>
      <c r="JLK54" s="144"/>
      <c r="JLL54" s="144"/>
      <c r="JLM54" s="144"/>
      <c r="JLN54" s="144"/>
      <c r="JLO54" s="144"/>
      <c r="JLP54" s="144"/>
      <c r="JLQ54" s="144"/>
      <c r="JLR54" s="144"/>
      <c r="JLS54" s="144"/>
      <c r="JLT54" s="144"/>
      <c r="JLU54" s="144"/>
      <c r="JLV54" s="144"/>
      <c r="JLW54" s="144"/>
      <c r="JLX54" s="144"/>
      <c r="JLY54" s="144"/>
      <c r="JLZ54" s="144"/>
      <c r="JMA54" s="144"/>
      <c r="JMB54" s="144"/>
      <c r="JMC54" s="144"/>
      <c r="JMD54" s="144"/>
      <c r="JME54" s="144"/>
      <c r="JMF54" s="144"/>
      <c r="JMG54" s="144"/>
      <c r="JMH54" s="144"/>
      <c r="JMI54" s="144"/>
      <c r="JMJ54" s="144"/>
      <c r="JMK54" s="144"/>
      <c r="JML54" s="144"/>
      <c r="JMM54" s="144"/>
      <c r="JMN54" s="144"/>
      <c r="JMO54" s="144"/>
      <c r="JMP54" s="144"/>
      <c r="JMQ54" s="144"/>
      <c r="JMR54" s="144"/>
      <c r="JMS54" s="144"/>
      <c r="JMT54" s="144"/>
      <c r="JMU54" s="144"/>
      <c r="JMV54" s="144"/>
      <c r="JMW54" s="144"/>
      <c r="JMX54" s="144"/>
      <c r="JMY54" s="144"/>
      <c r="JMZ54" s="144"/>
      <c r="JNA54" s="144"/>
      <c r="JNB54" s="144"/>
      <c r="JNC54" s="144"/>
      <c r="JND54" s="144"/>
      <c r="JNE54" s="144"/>
      <c r="JNF54" s="144"/>
      <c r="JNG54" s="144"/>
      <c r="JNH54" s="144"/>
      <c r="JNI54" s="144"/>
      <c r="JNJ54" s="144"/>
      <c r="JNK54" s="144"/>
      <c r="JNL54" s="144"/>
      <c r="JNM54" s="144"/>
      <c r="JNN54" s="144"/>
      <c r="JNO54" s="144"/>
      <c r="JNP54" s="144"/>
      <c r="JNQ54" s="144"/>
      <c r="JNR54" s="144"/>
      <c r="JNS54" s="144"/>
      <c r="JNT54" s="144"/>
      <c r="JNU54" s="144"/>
      <c r="JNV54" s="144"/>
      <c r="JNW54" s="144"/>
      <c r="JNX54" s="144"/>
      <c r="JNY54" s="144"/>
      <c r="JNZ54" s="144"/>
      <c r="JOA54" s="144"/>
      <c r="JOB54" s="144"/>
      <c r="JOC54" s="144"/>
      <c r="JOD54" s="144"/>
      <c r="JOE54" s="144"/>
      <c r="JOF54" s="144"/>
      <c r="JOG54" s="144"/>
      <c r="JOH54" s="144"/>
      <c r="JOI54" s="144"/>
      <c r="JOJ54" s="144"/>
      <c r="JOK54" s="144"/>
      <c r="JOL54" s="144"/>
      <c r="JOM54" s="144"/>
      <c r="JON54" s="144"/>
      <c r="JOO54" s="144"/>
      <c r="JOP54" s="144"/>
      <c r="JOQ54" s="144"/>
      <c r="JOR54" s="144"/>
      <c r="JOS54" s="144"/>
      <c r="JOT54" s="144"/>
      <c r="JOU54" s="144"/>
      <c r="JOV54" s="144"/>
      <c r="JOW54" s="144"/>
      <c r="JOX54" s="144"/>
      <c r="JOY54" s="144"/>
      <c r="JOZ54" s="144"/>
      <c r="JPA54" s="144"/>
      <c r="JPB54" s="144"/>
      <c r="JPC54" s="144"/>
      <c r="JPD54" s="144"/>
      <c r="JPE54" s="144"/>
      <c r="JPF54" s="144"/>
      <c r="JPG54" s="144"/>
      <c r="JPH54" s="144"/>
      <c r="JPI54" s="144"/>
      <c r="JPJ54" s="144"/>
      <c r="JPK54" s="144"/>
      <c r="JPL54" s="144"/>
      <c r="JPM54" s="144"/>
      <c r="JPN54" s="144"/>
      <c r="JPO54" s="144"/>
      <c r="JPP54" s="144"/>
      <c r="JPQ54" s="144"/>
      <c r="JPR54" s="144"/>
      <c r="JPS54" s="144"/>
      <c r="JPT54" s="144"/>
      <c r="JPU54" s="144"/>
      <c r="JPV54" s="144"/>
      <c r="JPW54" s="144"/>
      <c r="JPX54" s="144"/>
      <c r="JPY54" s="144"/>
      <c r="JPZ54" s="144"/>
      <c r="JQA54" s="144"/>
      <c r="JQB54" s="144"/>
      <c r="JQC54" s="144"/>
      <c r="JQD54" s="144"/>
      <c r="JQE54" s="144"/>
      <c r="JQF54" s="144"/>
      <c r="JQG54" s="144"/>
      <c r="JQH54" s="144"/>
      <c r="JQI54" s="144"/>
      <c r="JQJ54" s="144"/>
      <c r="JQK54" s="144"/>
      <c r="JQL54" s="144"/>
      <c r="JQM54" s="144"/>
      <c r="JQN54" s="144"/>
      <c r="JQO54" s="144"/>
      <c r="JQP54" s="144"/>
      <c r="JQQ54" s="144"/>
      <c r="JQR54" s="144"/>
      <c r="JQS54" s="144"/>
      <c r="JQT54" s="144"/>
      <c r="JQU54" s="144"/>
      <c r="JQV54" s="144"/>
      <c r="JQW54" s="144"/>
      <c r="JQX54" s="144"/>
      <c r="JQY54" s="144"/>
      <c r="JQZ54" s="144"/>
      <c r="JRA54" s="144"/>
      <c r="JRB54" s="144"/>
      <c r="JRC54" s="144"/>
      <c r="JRD54" s="144"/>
      <c r="JRE54" s="144"/>
      <c r="JRF54" s="144"/>
      <c r="JRG54" s="144"/>
      <c r="JRH54" s="144"/>
      <c r="JRI54" s="144"/>
      <c r="JRJ54" s="144"/>
      <c r="JRK54" s="144"/>
      <c r="JRL54" s="144"/>
      <c r="JRM54" s="144"/>
      <c r="JRN54" s="144"/>
      <c r="JRO54" s="144"/>
      <c r="JRP54" s="144"/>
      <c r="JRQ54" s="144"/>
      <c r="JRR54" s="144"/>
      <c r="JRS54" s="144"/>
      <c r="JRT54" s="144"/>
      <c r="JRU54" s="144"/>
      <c r="JRV54" s="144"/>
      <c r="JRW54" s="144"/>
      <c r="JRX54" s="144"/>
      <c r="JRY54" s="144"/>
      <c r="JRZ54" s="144"/>
      <c r="JSA54" s="144"/>
      <c r="JSB54" s="144"/>
      <c r="JSC54" s="144"/>
      <c r="JSD54" s="144"/>
      <c r="JSE54" s="144"/>
      <c r="JSF54" s="144"/>
      <c r="JSG54" s="144"/>
      <c r="JSH54" s="144"/>
      <c r="JSI54" s="144"/>
      <c r="JSJ54" s="144"/>
      <c r="JSK54" s="144"/>
      <c r="JSL54" s="144"/>
      <c r="JSM54" s="144"/>
      <c r="JSN54" s="144"/>
      <c r="JSO54" s="144"/>
      <c r="JSP54" s="144"/>
      <c r="JSQ54" s="144"/>
      <c r="JSR54" s="144"/>
      <c r="JSS54" s="144"/>
      <c r="JST54" s="144"/>
      <c r="JSU54" s="144"/>
      <c r="JSV54" s="144"/>
      <c r="JSW54" s="144"/>
      <c r="JSX54" s="144"/>
      <c r="JSY54" s="144"/>
      <c r="JSZ54" s="144"/>
      <c r="JTA54" s="144"/>
      <c r="JTB54" s="144"/>
      <c r="JTC54" s="144"/>
      <c r="JTD54" s="144"/>
      <c r="JTE54" s="144"/>
      <c r="JTF54" s="144"/>
      <c r="JTG54" s="144"/>
      <c r="JTH54" s="144"/>
      <c r="JTI54" s="144"/>
      <c r="JTJ54" s="144"/>
      <c r="JTK54" s="144"/>
      <c r="JTL54" s="144"/>
      <c r="JTM54" s="144"/>
      <c r="JTN54" s="144"/>
      <c r="JTO54" s="144"/>
      <c r="JTP54" s="144"/>
      <c r="JTQ54" s="144"/>
      <c r="JTR54" s="144"/>
      <c r="JTS54" s="144"/>
      <c r="JTT54" s="144"/>
      <c r="JTU54" s="144"/>
      <c r="JTV54" s="144"/>
      <c r="JTW54" s="144"/>
      <c r="JTX54" s="144"/>
      <c r="JTY54" s="144"/>
      <c r="JTZ54" s="144"/>
      <c r="JUA54" s="144"/>
      <c r="JUB54" s="144"/>
      <c r="JUC54" s="144"/>
      <c r="JUD54" s="144"/>
      <c r="JUE54" s="144"/>
      <c r="JUF54" s="144"/>
      <c r="JUG54" s="144"/>
      <c r="JUH54" s="144"/>
      <c r="JUI54" s="144"/>
      <c r="JUJ54" s="144"/>
      <c r="JUK54" s="144"/>
      <c r="JUL54" s="144"/>
      <c r="JUM54" s="144"/>
      <c r="JUN54" s="144"/>
      <c r="JUO54" s="144"/>
      <c r="JUP54" s="144"/>
      <c r="JUQ54" s="144"/>
      <c r="JUR54" s="144"/>
      <c r="JUS54" s="144"/>
      <c r="JUT54" s="144"/>
      <c r="JUU54" s="144"/>
      <c r="JUV54" s="144"/>
      <c r="JUW54" s="144"/>
      <c r="JUX54" s="144"/>
      <c r="JUY54" s="144"/>
      <c r="JUZ54" s="144"/>
      <c r="JVA54" s="144"/>
      <c r="JVB54" s="144"/>
      <c r="JVC54" s="144"/>
      <c r="JVD54" s="144"/>
      <c r="JVE54" s="144"/>
      <c r="JVF54" s="144"/>
      <c r="JVG54" s="144"/>
      <c r="JVH54" s="144"/>
      <c r="JVI54" s="144"/>
      <c r="JVJ54" s="144"/>
      <c r="JVK54" s="144"/>
      <c r="JVL54" s="144"/>
      <c r="JVM54" s="144"/>
      <c r="JVN54" s="144"/>
      <c r="JVO54" s="144"/>
      <c r="JVP54" s="144"/>
      <c r="JVQ54" s="144"/>
      <c r="JVR54" s="144"/>
      <c r="JVS54" s="144"/>
      <c r="JVT54" s="144"/>
      <c r="JVU54" s="144"/>
      <c r="JVV54" s="144"/>
      <c r="JVW54" s="144"/>
      <c r="JVX54" s="144"/>
      <c r="JVY54" s="144"/>
      <c r="JVZ54" s="144"/>
      <c r="JWA54" s="144"/>
      <c r="JWB54" s="144"/>
      <c r="JWC54" s="144"/>
      <c r="JWD54" s="144"/>
      <c r="JWE54" s="144"/>
      <c r="JWF54" s="144"/>
      <c r="JWG54" s="144"/>
      <c r="JWH54" s="144"/>
      <c r="JWI54" s="144"/>
      <c r="JWJ54" s="144"/>
      <c r="JWK54" s="144"/>
      <c r="JWL54" s="144"/>
      <c r="JWM54" s="144"/>
      <c r="JWN54" s="144"/>
      <c r="JWO54" s="144"/>
      <c r="JWP54" s="144"/>
      <c r="JWQ54" s="144"/>
      <c r="JWR54" s="144"/>
      <c r="JWS54" s="144"/>
      <c r="JWT54" s="144"/>
      <c r="JWU54" s="144"/>
      <c r="JWV54" s="144"/>
      <c r="JWW54" s="144"/>
      <c r="JWX54" s="144"/>
      <c r="JWY54" s="144"/>
      <c r="JWZ54" s="144"/>
      <c r="JXA54" s="144"/>
      <c r="JXB54" s="144"/>
      <c r="JXC54" s="144"/>
      <c r="JXD54" s="144"/>
      <c r="JXE54" s="144"/>
      <c r="JXF54" s="144"/>
      <c r="JXG54" s="144"/>
      <c r="JXH54" s="144"/>
      <c r="JXI54" s="144"/>
      <c r="JXJ54" s="144"/>
      <c r="JXK54" s="144"/>
      <c r="JXL54" s="144"/>
      <c r="JXM54" s="144"/>
      <c r="JXN54" s="144"/>
      <c r="JXO54" s="144"/>
      <c r="JXP54" s="144"/>
      <c r="JXQ54" s="144"/>
      <c r="JXR54" s="144"/>
      <c r="JXS54" s="144"/>
      <c r="JXT54" s="144"/>
      <c r="JXU54" s="144"/>
      <c r="JXV54" s="144"/>
      <c r="JXW54" s="144"/>
      <c r="JXX54" s="144"/>
      <c r="JXY54" s="144"/>
      <c r="JXZ54" s="144"/>
      <c r="JYA54" s="144"/>
      <c r="JYB54" s="144"/>
      <c r="JYC54" s="144"/>
      <c r="JYD54" s="144"/>
      <c r="JYE54" s="144"/>
      <c r="JYF54" s="144"/>
      <c r="JYG54" s="144"/>
      <c r="JYH54" s="144"/>
      <c r="JYI54" s="144"/>
      <c r="JYJ54" s="144"/>
      <c r="JYK54" s="144"/>
      <c r="JYL54" s="144"/>
      <c r="JYM54" s="144"/>
      <c r="JYN54" s="144"/>
      <c r="JYO54" s="144"/>
      <c r="JYP54" s="144"/>
      <c r="JYQ54" s="144"/>
      <c r="JYR54" s="144"/>
      <c r="JYS54" s="144"/>
      <c r="JYT54" s="144"/>
      <c r="JYU54" s="144"/>
      <c r="JYV54" s="144"/>
      <c r="JYW54" s="144"/>
      <c r="JYX54" s="144"/>
      <c r="JYY54" s="144"/>
      <c r="JYZ54" s="144"/>
      <c r="JZA54" s="144"/>
      <c r="JZB54" s="144"/>
      <c r="JZC54" s="144"/>
      <c r="JZD54" s="144"/>
      <c r="JZE54" s="144"/>
      <c r="JZF54" s="144"/>
      <c r="JZG54" s="144"/>
      <c r="JZH54" s="144"/>
      <c r="JZI54" s="144"/>
      <c r="JZJ54" s="144"/>
      <c r="JZK54" s="144"/>
      <c r="JZL54" s="144"/>
      <c r="JZM54" s="144"/>
      <c r="JZN54" s="144"/>
      <c r="JZO54" s="144"/>
      <c r="JZP54" s="144"/>
      <c r="JZQ54" s="144"/>
      <c r="JZR54" s="144"/>
      <c r="JZS54" s="144"/>
      <c r="JZT54" s="144"/>
      <c r="JZU54" s="144"/>
      <c r="JZV54" s="144"/>
      <c r="JZW54" s="144"/>
      <c r="JZX54" s="144"/>
      <c r="JZY54" s="144"/>
      <c r="JZZ54" s="144"/>
      <c r="KAA54" s="144"/>
      <c r="KAB54" s="144"/>
      <c r="KAC54" s="144"/>
      <c r="KAD54" s="144"/>
      <c r="KAE54" s="144"/>
      <c r="KAF54" s="144"/>
      <c r="KAG54" s="144"/>
      <c r="KAH54" s="144"/>
      <c r="KAI54" s="144"/>
      <c r="KAJ54" s="144"/>
      <c r="KAK54" s="144"/>
      <c r="KAL54" s="144"/>
      <c r="KAM54" s="144"/>
      <c r="KAN54" s="144"/>
      <c r="KAO54" s="144"/>
      <c r="KAP54" s="144"/>
      <c r="KAQ54" s="144"/>
      <c r="KAR54" s="144"/>
      <c r="KAS54" s="144"/>
      <c r="KAT54" s="144"/>
      <c r="KAU54" s="144"/>
      <c r="KAV54" s="144"/>
      <c r="KAW54" s="144"/>
      <c r="KAX54" s="144"/>
      <c r="KAY54" s="144"/>
      <c r="KAZ54" s="144"/>
      <c r="KBA54" s="144"/>
      <c r="KBB54" s="144"/>
      <c r="KBC54" s="144"/>
      <c r="KBD54" s="144"/>
      <c r="KBE54" s="144"/>
      <c r="KBF54" s="144"/>
      <c r="KBG54" s="144"/>
      <c r="KBH54" s="144"/>
      <c r="KBI54" s="144"/>
      <c r="KBJ54" s="144"/>
      <c r="KBK54" s="144"/>
      <c r="KBL54" s="144"/>
      <c r="KBM54" s="144"/>
      <c r="KBN54" s="144"/>
      <c r="KBO54" s="144"/>
      <c r="KBP54" s="144"/>
      <c r="KBQ54" s="144"/>
      <c r="KBR54" s="144"/>
      <c r="KBS54" s="144"/>
      <c r="KBT54" s="144"/>
      <c r="KBU54" s="144"/>
      <c r="KBV54" s="144"/>
      <c r="KBW54" s="144"/>
      <c r="KBX54" s="144"/>
      <c r="KBY54" s="144"/>
      <c r="KBZ54" s="144"/>
      <c r="KCA54" s="144"/>
      <c r="KCB54" s="144"/>
      <c r="KCC54" s="144"/>
      <c r="KCD54" s="144"/>
      <c r="KCE54" s="144"/>
      <c r="KCF54" s="144"/>
      <c r="KCG54" s="144"/>
      <c r="KCH54" s="144"/>
      <c r="KCI54" s="144"/>
      <c r="KCJ54" s="144"/>
      <c r="KCK54" s="144"/>
      <c r="KCL54" s="144"/>
      <c r="KCM54" s="144"/>
      <c r="KCN54" s="144"/>
      <c r="KCO54" s="144"/>
      <c r="KCP54" s="144"/>
      <c r="KCQ54" s="144"/>
      <c r="KCR54" s="144"/>
      <c r="KCS54" s="144"/>
      <c r="KCT54" s="144"/>
      <c r="KCU54" s="144"/>
      <c r="KCV54" s="144"/>
      <c r="KCW54" s="144"/>
      <c r="KCX54" s="144"/>
      <c r="KCY54" s="144"/>
      <c r="KCZ54" s="144"/>
      <c r="KDA54" s="144"/>
      <c r="KDB54" s="144"/>
      <c r="KDC54" s="144"/>
      <c r="KDD54" s="144"/>
      <c r="KDE54" s="144"/>
      <c r="KDF54" s="144"/>
      <c r="KDG54" s="144"/>
      <c r="KDH54" s="144"/>
      <c r="KDI54" s="144"/>
      <c r="KDJ54" s="144"/>
      <c r="KDK54" s="144"/>
      <c r="KDL54" s="144"/>
      <c r="KDM54" s="144"/>
      <c r="KDN54" s="144"/>
      <c r="KDO54" s="144"/>
      <c r="KDP54" s="144"/>
      <c r="KDQ54" s="144"/>
      <c r="KDR54" s="144"/>
      <c r="KDS54" s="144"/>
      <c r="KDT54" s="144"/>
      <c r="KDU54" s="144"/>
      <c r="KDV54" s="144"/>
      <c r="KDW54" s="144"/>
      <c r="KDX54" s="144"/>
      <c r="KDY54" s="144"/>
      <c r="KDZ54" s="144"/>
      <c r="KEA54" s="144"/>
      <c r="KEB54" s="144"/>
      <c r="KEC54" s="144"/>
      <c r="KED54" s="144"/>
      <c r="KEE54" s="144"/>
      <c r="KEF54" s="144"/>
      <c r="KEG54" s="144"/>
      <c r="KEH54" s="144"/>
      <c r="KEI54" s="144"/>
      <c r="KEJ54" s="144"/>
      <c r="KEK54" s="144"/>
      <c r="KEL54" s="144"/>
      <c r="KEM54" s="144"/>
      <c r="KEN54" s="144"/>
      <c r="KEO54" s="144"/>
      <c r="KEP54" s="144"/>
      <c r="KEQ54" s="144"/>
      <c r="KER54" s="144"/>
      <c r="KES54" s="144"/>
      <c r="KET54" s="144"/>
      <c r="KEU54" s="144"/>
      <c r="KEV54" s="144"/>
      <c r="KEW54" s="144"/>
      <c r="KEX54" s="144"/>
      <c r="KEY54" s="144"/>
      <c r="KEZ54" s="144"/>
      <c r="KFA54" s="144"/>
      <c r="KFB54" s="144"/>
      <c r="KFC54" s="144"/>
      <c r="KFD54" s="144"/>
      <c r="KFE54" s="144"/>
      <c r="KFF54" s="144"/>
      <c r="KFG54" s="144"/>
      <c r="KFH54" s="144"/>
      <c r="KFI54" s="144"/>
      <c r="KFJ54" s="144"/>
      <c r="KFK54" s="144"/>
      <c r="KFL54" s="144"/>
      <c r="KFM54" s="144"/>
      <c r="KFN54" s="144"/>
      <c r="KFO54" s="144"/>
      <c r="KFP54" s="144"/>
      <c r="KFQ54" s="144"/>
      <c r="KFR54" s="144"/>
      <c r="KFS54" s="144"/>
      <c r="KFT54" s="144"/>
      <c r="KFU54" s="144"/>
      <c r="KFV54" s="144"/>
      <c r="KFW54" s="144"/>
      <c r="KFX54" s="144"/>
      <c r="KFY54" s="144"/>
      <c r="KFZ54" s="144"/>
      <c r="KGA54" s="144"/>
      <c r="KGB54" s="144"/>
      <c r="KGC54" s="144"/>
      <c r="KGD54" s="144"/>
      <c r="KGE54" s="144"/>
      <c r="KGF54" s="144"/>
      <c r="KGG54" s="144"/>
      <c r="KGH54" s="144"/>
      <c r="KGI54" s="144"/>
      <c r="KGJ54" s="144"/>
      <c r="KGK54" s="144"/>
      <c r="KGL54" s="144"/>
      <c r="KGM54" s="144"/>
      <c r="KGN54" s="144"/>
      <c r="KGO54" s="144"/>
      <c r="KGP54" s="144"/>
      <c r="KGQ54" s="144"/>
      <c r="KGR54" s="144"/>
      <c r="KGS54" s="144"/>
      <c r="KGT54" s="144"/>
      <c r="KGU54" s="144"/>
      <c r="KGV54" s="144"/>
      <c r="KGW54" s="144"/>
      <c r="KGX54" s="144"/>
      <c r="KGY54" s="144"/>
      <c r="KGZ54" s="144"/>
      <c r="KHA54" s="144"/>
      <c r="KHB54" s="144"/>
      <c r="KHC54" s="144"/>
      <c r="KHD54" s="144"/>
      <c r="KHE54" s="144"/>
      <c r="KHF54" s="144"/>
      <c r="KHG54" s="144"/>
      <c r="KHH54" s="144"/>
      <c r="KHI54" s="144"/>
      <c r="KHJ54" s="144"/>
      <c r="KHK54" s="144"/>
      <c r="KHL54" s="144"/>
      <c r="KHM54" s="144"/>
      <c r="KHN54" s="144"/>
      <c r="KHO54" s="144"/>
      <c r="KHP54" s="144"/>
      <c r="KHQ54" s="144"/>
      <c r="KHR54" s="144"/>
      <c r="KHS54" s="144"/>
      <c r="KHT54" s="144"/>
      <c r="KHU54" s="144"/>
      <c r="KHV54" s="144"/>
      <c r="KHW54" s="144"/>
      <c r="KHX54" s="144"/>
      <c r="KHY54" s="144"/>
      <c r="KHZ54" s="144"/>
      <c r="KIA54" s="144"/>
      <c r="KIB54" s="144"/>
      <c r="KIC54" s="144"/>
      <c r="KID54" s="144"/>
      <c r="KIE54" s="144"/>
      <c r="KIF54" s="144"/>
      <c r="KIG54" s="144"/>
      <c r="KIH54" s="144"/>
      <c r="KII54" s="144"/>
      <c r="KIJ54" s="144"/>
      <c r="KIK54" s="144"/>
      <c r="KIL54" s="144"/>
      <c r="KIM54" s="144"/>
      <c r="KIN54" s="144"/>
      <c r="KIO54" s="144"/>
      <c r="KIP54" s="144"/>
      <c r="KIQ54" s="144"/>
      <c r="KIR54" s="144"/>
      <c r="KIS54" s="144"/>
      <c r="KIT54" s="144"/>
      <c r="KIU54" s="144"/>
      <c r="KIV54" s="144"/>
      <c r="KIW54" s="144"/>
      <c r="KIX54" s="144"/>
      <c r="KIY54" s="144"/>
      <c r="KIZ54" s="144"/>
      <c r="KJA54" s="144"/>
      <c r="KJB54" s="144"/>
      <c r="KJC54" s="144"/>
      <c r="KJD54" s="144"/>
      <c r="KJE54" s="144"/>
      <c r="KJF54" s="144"/>
      <c r="KJG54" s="144"/>
      <c r="KJH54" s="144"/>
      <c r="KJI54" s="144"/>
      <c r="KJJ54" s="144"/>
      <c r="KJK54" s="144"/>
      <c r="KJL54" s="144"/>
      <c r="KJM54" s="144"/>
      <c r="KJN54" s="144"/>
      <c r="KJO54" s="144"/>
      <c r="KJP54" s="144"/>
      <c r="KJQ54" s="144"/>
      <c r="KJR54" s="144"/>
      <c r="KJS54" s="144"/>
      <c r="KJT54" s="144"/>
      <c r="KJU54" s="144"/>
      <c r="KJV54" s="144"/>
      <c r="KJW54" s="144"/>
      <c r="KJX54" s="144"/>
      <c r="KJY54" s="144"/>
      <c r="KJZ54" s="144"/>
      <c r="KKA54" s="144"/>
      <c r="KKB54" s="144"/>
      <c r="KKC54" s="144"/>
      <c r="KKD54" s="144"/>
      <c r="KKE54" s="144"/>
      <c r="KKF54" s="144"/>
      <c r="KKG54" s="144"/>
      <c r="KKH54" s="144"/>
      <c r="KKI54" s="144"/>
      <c r="KKJ54" s="144"/>
      <c r="KKK54" s="144"/>
      <c r="KKL54" s="144"/>
      <c r="KKM54" s="144"/>
      <c r="KKN54" s="144"/>
      <c r="KKO54" s="144"/>
      <c r="KKP54" s="144"/>
      <c r="KKQ54" s="144"/>
      <c r="KKR54" s="144"/>
      <c r="KKS54" s="144"/>
      <c r="KKT54" s="144"/>
      <c r="KKU54" s="144"/>
      <c r="KKV54" s="144"/>
      <c r="KKW54" s="144"/>
      <c r="KKX54" s="144"/>
      <c r="KKY54" s="144"/>
      <c r="KKZ54" s="144"/>
      <c r="KLA54" s="144"/>
      <c r="KLB54" s="144"/>
      <c r="KLC54" s="144"/>
      <c r="KLD54" s="144"/>
      <c r="KLE54" s="144"/>
      <c r="KLF54" s="144"/>
      <c r="KLG54" s="144"/>
      <c r="KLH54" s="144"/>
      <c r="KLI54" s="144"/>
      <c r="KLJ54" s="144"/>
      <c r="KLK54" s="144"/>
      <c r="KLL54" s="144"/>
      <c r="KLM54" s="144"/>
      <c r="KLN54" s="144"/>
      <c r="KLO54" s="144"/>
      <c r="KLP54" s="144"/>
      <c r="KLQ54" s="144"/>
      <c r="KLR54" s="144"/>
      <c r="KLS54" s="144"/>
      <c r="KLT54" s="144"/>
      <c r="KLU54" s="144"/>
      <c r="KLV54" s="144"/>
      <c r="KLW54" s="144"/>
      <c r="KLX54" s="144"/>
      <c r="KLY54" s="144"/>
      <c r="KLZ54" s="144"/>
      <c r="KMA54" s="144"/>
      <c r="KMB54" s="144"/>
      <c r="KMC54" s="144"/>
      <c r="KMD54" s="144"/>
      <c r="KME54" s="144"/>
      <c r="KMF54" s="144"/>
      <c r="KMG54" s="144"/>
      <c r="KMH54" s="144"/>
      <c r="KMI54" s="144"/>
      <c r="KMJ54" s="144"/>
      <c r="KMK54" s="144"/>
      <c r="KML54" s="144"/>
      <c r="KMM54" s="144"/>
      <c r="KMN54" s="144"/>
      <c r="KMO54" s="144"/>
      <c r="KMP54" s="144"/>
      <c r="KMQ54" s="144"/>
      <c r="KMR54" s="144"/>
      <c r="KMS54" s="144"/>
      <c r="KMT54" s="144"/>
      <c r="KMU54" s="144"/>
      <c r="KMV54" s="144"/>
      <c r="KMW54" s="144"/>
      <c r="KMX54" s="144"/>
      <c r="KMY54" s="144"/>
      <c r="KMZ54" s="144"/>
      <c r="KNA54" s="144"/>
      <c r="KNB54" s="144"/>
      <c r="KNC54" s="144"/>
      <c r="KND54" s="144"/>
      <c r="KNE54" s="144"/>
      <c r="KNF54" s="144"/>
      <c r="KNG54" s="144"/>
      <c r="KNH54" s="144"/>
      <c r="KNI54" s="144"/>
      <c r="KNJ54" s="144"/>
      <c r="KNK54" s="144"/>
      <c r="KNL54" s="144"/>
      <c r="KNM54" s="144"/>
      <c r="KNN54" s="144"/>
      <c r="KNO54" s="144"/>
      <c r="KNP54" s="144"/>
      <c r="KNQ54" s="144"/>
      <c r="KNR54" s="144"/>
      <c r="KNS54" s="144"/>
      <c r="KNT54" s="144"/>
      <c r="KNU54" s="144"/>
      <c r="KNV54" s="144"/>
      <c r="KNW54" s="144"/>
      <c r="KNX54" s="144"/>
      <c r="KNY54" s="144"/>
      <c r="KNZ54" s="144"/>
      <c r="KOA54" s="144"/>
      <c r="KOB54" s="144"/>
      <c r="KOC54" s="144"/>
      <c r="KOD54" s="144"/>
      <c r="KOE54" s="144"/>
      <c r="KOF54" s="144"/>
      <c r="KOG54" s="144"/>
      <c r="KOH54" s="144"/>
      <c r="KOI54" s="144"/>
      <c r="KOJ54" s="144"/>
      <c r="KOK54" s="144"/>
      <c r="KOL54" s="144"/>
      <c r="KOM54" s="144"/>
      <c r="KON54" s="144"/>
      <c r="KOO54" s="144"/>
      <c r="KOP54" s="144"/>
      <c r="KOQ54" s="144"/>
      <c r="KOR54" s="144"/>
      <c r="KOS54" s="144"/>
      <c r="KOT54" s="144"/>
      <c r="KOU54" s="144"/>
      <c r="KOV54" s="144"/>
      <c r="KOW54" s="144"/>
      <c r="KOX54" s="144"/>
      <c r="KOY54" s="144"/>
      <c r="KOZ54" s="144"/>
      <c r="KPA54" s="144"/>
      <c r="KPB54" s="144"/>
      <c r="KPC54" s="144"/>
      <c r="KPD54" s="144"/>
      <c r="KPE54" s="144"/>
      <c r="KPF54" s="144"/>
      <c r="KPG54" s="144"/>
      <c r="KPH54" s="144"/>
      <c r="KPI54" s="144"/>
      <c r="KPJ54" s="144"/>
      <c r="KPK54" s="144"/>
      <c r="KPL54" s="144"/>
      <c r="KPM54" s="144"/>
      <c r="KPN54" s="144"/>
      <c r="KPO54" s="144"/>
      <c r="KPP54" s="144"/>
      <c r="KPQ54" s="144"/>
      <c r="KPR54" s="144"/>
      <c r="KPS54" s="144"/>
      <c r="KPT54" s="144"/>
      <c r="KPU54" s="144"/>
      <c r="KPV54" s="144"/>
      <c r="KPW54" s="144"/>
      <c r="KPX54" s="144"/>
      <c r="KPY54" s="144"/>
      <c r="KPZ54" s="144"/>
      <c r="KQA54" s="144"/>
      <c r="KQB54" s="144"/>
      <c r="KQC54" s="144"/>
      <c r="KQD54" s="144"/>
      <c r="KQE54" s="144"/>
      <c r="KQF54" s="144"/>
      <c r="KQG54" s="144"/>
      <c r="KQH54" s="144"/>
      <c r="KQI54" s="144"/>
      <c r="KQJ54" s="144"/>
      <c r="KQK54" s="144"/>
      <c r="KQL54" s="144"/>
      <c r="KQM54" s="144"/>
      <c r="KQN54" s="144"/>
      <c r="KQO54" s="144"/>
      <c r="KQP54" s="144"/>
      <c r="KQQ54" s="144"/>
      <c r="KQR54" s="144"/>
      <c r="KQS54" s="144"/>
      <c r="KQT54" s="144"/>
      <c r="KQU54" s="144"/>
      <c r="KQV54" s="144"/>
      <c r="KQW54" s="144"/>
      <c r="KQX54" s="144"/>
      <c r="KQY54" s="144"/>
      <c r="KQZ54" s="144"/>
      <c r="KRA54" s="144"/>
      <c r="KRB54" s="144"/>
      <c r="KRC54" s="144"/>
      <c r="KRD54" s="144"/>
      <c r="KRE54" s="144"/>
      <c r="KRF54" s="144"/>
      <c r="KRG54" s="144"/>
      <c r="KRH54" s="144"/>
      <c r="KRI54" s="144"/>
      <c r="KRJ54" s="144"/>
      <c r="KRK54" s="144"/>
      <c r="KRL54" s="144"/>
      <c r="KRM54" s="144"/>
      <c r="KRN54" s="144"/>
      <c r="KRO54" s="144"/>
      <c r="KRP54" s="144"/>
      <c r="KRQ54" s="144"/>
      <c r="KRR54" s="144"/>
      <c r="KRS54" s="144"/>
      <c r="KRT54" s="144"/>
      <c r="KRU54" s="144"/>
      <c r="KRV54" s="144"/>
      <c r="KRW54" s="144"/>
      <c r="KRX54" s="144"/>
      <c r="KRY54" s="144"/>
      <c r="KRZ54" s="144"/>
      <c r="KSA54" s="144"/>
      <c r="KSB54" s="144"/>
      <c r="KSC54" s="144"/>
      <c r="KSD54" s="144"/>
      <c r="KSE54" s="144"/>
      <c r="KSF54" s="144"/>
      <c r="KSG54" s="144"/>
      <c r="KSH54" s="144"/>
      <c r="KSI54" s="144"/>
      <c r="KSJ54" s="144"/>
      <c r="KSK54" s="144"/>
      <c r="KSL54" s="144"/>
      <c r="KSM54" s="144"/>
      <c r="KSN54" s="144"/>
      <c r="KSO54" s="144"/>
      <c r="KSP54" s="144"/>
      <c r="KSQ54" s="144"/>
      <c r="KSR54" s="144"/>
      <c r="KSS54" s="144"/>
      <c r="KST54" s="144"/>
      <c r="KSU54" s="144"/>
      <c r="KSV54" s="144"/>
      <c r="KSW54" s="144"/>
      <c r="KSX54" s="144"/>
      <c r="KSY54" s="144"/>
      <c r="KSZ54" s="144"/>
      <c r="KTA54" s="144"/>
      <c r="KTB54" s="144"/>
      <c r="KTC54" s="144"/>
      <c r="KTD54" s="144"/>
      <c r="KTE54" s="144"/>
      <c r="KTF54" s="144"/>
      <c r="KTG54" s="144"/>
      <c r="KTH54" s="144"/>
      <c r="KTI54" s="144"/>
      <c r="KTJ54" s="144"/>
      <c r="KTK54" s="144"/>
      <c r="KTL54" s="144"/>
      <c r="KTM54" s="144"/>
      <c r="KTN54" s="144"/>
      <c r="KTO54" s="144"/>
      <c r="KTP54" s="144"/>
      <c r="KTQ54" s="144"/>
      <c r="KTR54" s="144"/>
      <c r="KTS54" s="144"/>
      <c r="KTT54" s="144"/>
      <c r="KTU54" s="144"/>
      <c r="KTV54" s="144"/>
      <c r="KTW54" s="144"/>
      <c r="KTX54" s="144"/>
      <c r="KTY54" s="144"/>
      <c r="KTZ54" s="144"/>
      <c r="KUA54" s="144"/>
      <c r="KUB54" s="144"/>
      <c r="KUC54" s="144"/>
      <c r="KUD54" s="144"/>
      <c r="KUE54" s="144"/>
      <c r="KUF54" s="144"/>
      <c r="KUG54" s="144"/>
      <c r="KUH54" s="144"/>
      <c r="KUI54" s="144"/>
      <c r="KUJ54" s="144"/>
      <c r="KUK54" s="144"/>
      <c r="KUL54" s="144"/>
      <c r="KUM54" s="144"/>
      <c r="KUN54" s="144"/>
      <c r="KUO54" s="144"/>
      <c r="KUP54" s="144"/>
      <c r="KUQ54" s="144"/>
      <c r="KUR54" s="144"/>
      <c r="KUS54" s="144"/>
      <c r="KUT54" s="144"/>
      <c r="KUU54" s="144"/>
      <c r="KUV54" s="144"/>
      <c r="KUW54" s="144"/>
      <c r="KUX54" s="144"/>
      <c r="KUY54" s="144"/>
      <c r="KUZ54" s="144"/>
      <c r="KVA54" s="144"/>
      <c r="KVB54" s="144"/>
      <c r="KVC54" s="144"/>
      <c r="KVD54" s="144"/>
      <c r="KVE54" s="144"/>
      <c r="KVF54" s="144"/>
      <c r="KVG54" s="144"/>
      <c r="KVH54" s="144"/>
      <c r="KVI54" s="144"/>
      <c r="KVJ54" s="144"/>
      <c r="KVK54" s="144"/>
      <c r="KVL54" s="144"/>
      <c r="KVM54" s="144"/>
      <c r="KVN54" s="144"/>
      <c r="KVO54" s="144"/>
      <c r="KVP54" s="144"/>
      <c r="KVQ54" s="144"/>
      <c r="KVR54" s="144"/>
      <c r="KVS54" s="144"/>
      <c r="KVT54" s="144"/>
      <c r="KVU54" s="144"/>
      <c r="KVV54" s="144"/>
      <c r="KVW54" s="144"/>
      <c r="KVX54" s="144"/>
      <c r="KVY54" s="144"/>
      <c r="KVZ54" s="144"/>
      <c r="KWA54" s="144"/>
      <c r="KWB54" s="144"/>
      <c r="KWC54" s="144"/>
      <c r="KWD54" s="144"/>
      <c r="KWE54" s="144"/>
      <c r="KWF54" s="144"/>
      <c r="KWG54" s="144"/>
      <c r="KWH54" s="144"/>
      <c r="KWI54" s="144"/>
      <c r="KWJ54" s="144"/>
      <c r="KWK54" s="144"/>
      <c r="KWL54" s="144"/>
      <c r="KWM54" s="144"/>
      <c r="KWN54" s="144"/>
      <c r="KWO54" s="144"/>
      <c r="KWP54" s="144"/>
      <c r="KWQ54" s="144"/>
      <c r="KWR54" s="144"/>
      <c r="KWS54" s="144"/>
      <c r="KWT54" s="144"/>
      <c r="KWU54" s="144"/>
      <c r="KWV54" s="144"/>
      <c r="KWW54" s="144"/>
      <c r="KWX54" s="144"/>
      <c r="KWY54" s="144"/>
      <c r="KWZ54" s="144"/>
      <c r="KXA54" s="144"/>
      <c r="KXB54" s="144"/>
      <c r="KXC54" s="144"/>
      <c r="KXD54" s="144"/>
      <c r="KXE54" s="144"/>
      <c r="KXF54" s="144"/>
      <c r="KXG54" s="144"/>
      <c r="KXH54" s="144"/>
      <c r="KXI54" s="144"/>
      <c r="KXJ54" s="144"/>
      <c r="KXK54" s="144"/>
      <c r="KXL54" s="144"/>
      <c r="KXM54" s="144"/>
      <c r="KXN54" s="144"/>
      <c r="KXO54" s="144"/>
      <c r="KXP54" s="144"/>
      <c r="KXQ54" s="144"/>
      <c r="KXR54" s="144"/>
      <c r="KXS54" s="144"/>
      <c r="KXT54" s="144"/>
      <c r="KXU54" s="144"/>
      <c r="KXV54" s="144"/>
      <c r="KXW54" s="144"/>
      <c r="KXX54" s="144"/>
      <c r="KXY54" s="144"/>
      <c r="KXZ54" s="144"/>
      <c r="KYA54" s="144"/>
      <c r="KYB54" s="144"/>
      <c r="KYC54" s="144"/>
      <c r="KYD54" s="144"/>
      <c r="KYE54" s="144"/>
      <c r="KYF54" s="144"/>
      <c r="KYG54" s="144"/>
      <c r="KYH54" s="144"/>
      <c r="KYI54" s="144"/>
      <c r="KYJ54" s="144"/>
      <c r="KYK54" s="144"/>
      <c r="KYL54" s="144"/>
      <c r="KYM54" s="144"/>
      <c r="KYN54" s="144"/>
      <c r="KYO54" s="144"/>
      <c r="KYP54" s="144"/>
      <c r="KYQ54" s="144"/>
      <c r="KYR54" s="144"/>
      <c r="KYS54" s="144"/>
      <c r="KYT54" s="144"/>
      <c r="KYU54" s="144"/>
      <c r="KYV54" s="144"/>
      <c r="KYW54" s="144"/>
      <c r="KYX54" s="144"/>
      <c r="KYY54" s="144"/>
      <c r="KYZ54" s="144"/>
      <c r="KZA54" s="144"/>
      <c r="KZB54" s="144"/>
      <c r="KZC54" s="144"/>
      <c r="KZD54" s="144"/>
      <c r="KZE54" s="144"/>
      <c r="KZF54" s="144"/>
      <c r="KZG54" s="144"/>
      <c r="KZH54" s="144"/>
      <c r="KZI54" s="144"/>
      <c r="KZJ54" s="144"/>
      <c r="KZK54" s="144"/>
      <c r="KZL54" s="144"/>
      <c r="KZM54" s="144"/>
      <c r="KZN54" s="144"/>
      <c r="KZO54" s="144"/>
      <c r="KZP54" s="144"/>
      <c r="KZQ54" s="144"/>
      <c r="KZR54" s="144"/>
      <c r="KZS54" s="144"/>
      <c r="KZT54" s="144"/>
      <c r="KZU54" s="144"/>
      <c r="KZV54" s="144"/>
      <c r="KZW54" s="144"/>
      <c r="KZX54" s="144"/>
      <c r="KZY54" s="144"/>
      <c r="KZZ54" s="144"/>
      <c r="LAA54" s="144"/>
      <c r="LAB54" s="144"/>
      <c r="LAC54" s="144"/>
      <c r="LAD54" s="144"/>
      <c r="LAE54" s="144"/>
      <c r="LAF54" s="144"/>
      <c r="LAG54" s="144"/>
      <c r="LAH54" s="144"/>
      <c r="LAI54" s="144"/>
      <c r="LAJ54" s="144"/>
      <c r="LAK54" s="144"/>
      <c r="LAL54" s="144"/>
      <c r="LAM54" s="144"/>
      <c r="LAN54" s="144"/>
      <c r="LAO54" s="144"/>
      <c r="LAP54" s="144"/>
      <c r="LAQ54" s="144"/>
      <c r="LAR54" s="144"/>
      <c r="LAS54" s="144"/>
      <c r="LAT54" s="144"/>
      <c r="LAU54" s="144"/>
      <c r="LAV54" s="144"/>
      <c r="LAW54" s="144"/>
      <c r="LAX54" s="144"/>
      <c r="LAY54" s="144"/>
      <c r="LAZ54" s="144"/>
      <c r="LBA54" s="144"/>
      <c r="LBB54" s="144"/>
      <c r="LBC54" s="144"/>
      <c r="LBD54" s="144"/>
      <c r="LBE54" s="144"/>
      <c r="LBF54" s="144"/>
      <c r="LBG54" s="144"/>
      <c r="LBH54" s="144"/>
      <c r="LBI54" s="144"/>
      <c r="LBJ54" s="144"/>
      <c r="LBK54" s="144"/>
      <c r="LBL54" s="144"/>
      <c r="LBM54" s="144"/>
      <c r="LBN54" s="144"/>
      <c r="LBO54" s="144"/>
      <c r="LBP54" s="144"/>
      <c r="LBQ54" s="144"/>
      <c r="LBR54" s="144"/>
      <c r="LBS54" s="144"/>
      <c r="LBT54" s="144"/>
      <c r="LBU54" s="144"/>
      <c r="LBV54" s="144"/>
      <c r="LBW54" s="144"/>
      <c r="LBX54" s="144"/>
      <c r="LBY54" s="144"/>
      <c r="LBZ54" s="144"/>
      <c r="LCA54" s="144"/>
      <c r="LCB54" s="144"/>
      <c r="LCC54" s="144"/>
      <c r="LCD54" s="144"/>
      <c r="LCE54" s="144"/>
      <c r="LCF54" s="144"/>
      <c r="LCG54" s="144"/>
      <c r="LCH54" s="144"/>
      <c r="LCI54" s="144"/>
      <c r="LCJ54" s="144"/>
      <c r="LCK54" s="144"/>
      <c r="LCL54" s="144"/>
      <c r="LCM54" s="144"/>
      <c r="LCN54" s="144"/>
      <c r="LCO54" s="144"/>
      <c r="LCP54" s="144"/>
      <c r="LCQ54" s="144"/>
      <c r="LCR54" s="144"/>
      <c r="LCS54" s="144"/>
      <c r="LCT54" s="144"/>
      <c r="LCU54" s="144"/>
      <c r="LCV54" s="144"/>
      <c r="LCW54" s="144"/>
      <c r="LCX54" s="144"/>
      <c r="LCY54" s="144"/>
      <c r="LCZ54" s="144"/>
      <c r="LDA54" s="144"/>
      <c r="LDB54" s="144"/>
      <c r="LDC54" s="144"/>
      <c r="LDD54" s="144"/>
      <c r="LDE54" s="144"/>
      <c r="LDF54" s="144"/>
      <c r="LDG54" s="144"/>
      <c r="LDH54" s="144"/>
      <c r="LDI54" s="144"/>
      <c r="LDJ54" s="144"/>
      <c r="LDK54" s="144"/>
      <c r="LDL54" s="144"/>
      <c r="LDM54" s="144"/>
      <c r="LDN54" s="144"/>
      <c r="LDO54" s="144"/>
      <c r="LDP54" s="144"/>
      <c r="LDQ54" s="144"/>
      <c r="LDR54" s="144"/>
      <c r="LDS54" s="144"/>
      <c r="LDT54" s="144"/>
      <c r="LDU54" s="144"/>
      <c r="LDV54" s="144"/>
      <c r="LDW54" s="144"/>
      <c r="LDX54" s="144"/>
      <c r="LDY54" s="144"/>
      <c r="LDZ54" s="144"/>
      <c r="LEA54" s="144"/>
      <c r="LEB54" s="144"/>
      <c r="LEC54" s="144"/>
      <c r="LED54" s="144"/>
      <c r="LEE54" s="144"/>
      <c r="LEF54" s="144"/>
      <c r="LEG54" s="144"/>
      <c r="LEH54" s="144"/>
      <c r="LEI54" s="144"/>
      <c r="LEJ54" s="144"/>
      <c r="LEK54" s="144"/>
      <c r="LEL54" s="144"/>
      <c r="LEM54" s="144"/>
      <c r="LEN54" s="144"/>
      <c r="LEO54" s="144"/>
      <c r="LEP54" s="144"/>
      <c r="LEQ54" s="144"/>
      <c r="LER54" s="144"/>
      <c r="LES54" s="144"/>
      <c r="LET54" s="144"/>
      <c r="LEU54" s="144"/>
      <c r="LEV54" s="144"/>
      <c r="LEW54" s="144"/>
      <c r="LEX54" s="144"/>
      <c r="LEY54" s="144"/>
      <c r="LEZ54" s="144"/>
      <c r="LFA54" s="144"/>
      <c r="LFB54" s="144"/>
      <c r="LFC54" s="144"/>
      <c r="LFD54" s="144"/>
      <c r="LFE54" s="144"/>
      <c r="LFF54" s="144"/>
      <c r="LFG54" s="144"/>
      <c r="LFH54" s="144"/>
      <c r="LFI54" s="144"/>
      <c r="LFJ54" s="144"/>
      <c r="LFK54" s="144"/>
      <c r="LFL54" s="144"/>
      <c r="LFM54" s="144"/>
      <c r="LFN54" s="144"/>
      <c r="LFO54" s="144"/>
      <c r="LFP54" s="144"/>
      <c r="LFQ54" s="144"/>
      <c r="LFR54" s="144"/>
      <c r="LFS54" s="144"/>
      <c r="LFT54" s="144"/>
      <c r="LFU54" s="144"/>
      <c r="LFV54" s="144"/>
      <c r="LFW54" s="144"/>
      <c r="LFX54" s="144"/>
      <c r="LFY54" s="144"/>
      <c r="LFZ54" s="144"/>
      <c r="LGA54" s="144"/>
      <c r="LGB54" s="144"/>
      <c r="LGC54" s="144"/>
      <c r="LGD54" s="144"/>
      <c r="LGE54" s="144"/>
      <c r="LGF54" s="144"/>
      <c r="LGG54" s="144"/>
      <c r="LGH54" s="144"/>
      <c r="LGI54" s="144"/>
      <c r="LGJ54" s="144"/>
      <c r="LGK54" s="144"/>
      <c r="LGL54" s="144"/>
      <c r="LGM54" s="144"/>
      <c r="LGN54" s="144"/>
      <c r="LGO54" s="144"/>
      <c r="LGP54" s="144"/>
      <c r="LGQ54" s="144"/>
      <c r="LGR54" s="144"/>
      <c r="LGS54" s="144"/>
      <c r="LGT54" s="144"/>
      <c r="LGU54" s="144"/>
      <c r="LGV54" s="144"/>
      <c r="LGW54" s="144"/>
      <c r="LGX54" s="144"/>
      <c r="LGY54" s="144"/>
      <c r="LGZ54" s="144"/>
      <c r="LHA54" s="144"/>
      <c r="LHB54" s="144"/>
      <c r="LHC54" s="144"/>
      <c r="LHD54" s="144"/>
      <c r="LHE54" s="144"/>
      <c r="LHF54" s="144"/>
      <c r="LHG54" s="144"/>
      <c r="LHH54" s="144"/>
      <c r="LHI54" s="144"/>
      <c r="LHJ54" s="144"/>
      <c r="LHK54" s="144"/>
      <c r="LHL54" s="144"/>
      <c r="LHM54" s="144"/>
      <c r="LHN54" s="144"/>
      <c r="LHO54" s="144"/>
      <c r="LHP54" s="144"/>
      <c r="LHQ54" s="144"/>
      <c r="LHR54" s="144"/>
      <c r="LHS54" s="144"/>
      <c r="LHT54" s="144"/>
      <c r="LHU54" s="144"/>
      <c r="LHV54" s="144"/>
      <c r="LHW54" s="144"/>
      <c r="LHX54" s="144"/>
      <c r="LHY54" s="144"/>
      <c r="LHZ54" s="144"/>
      <c r="LIA54" s="144"/>
      <c r="LIB54" s="144"/>
      <c r="LIC54" s="144"/>
      <c r="LID54" s="144"/>
      <c r="LIE54" s="144"/>
      <c r="LIF54" s="144"/>
      <c r="LIG54" s="144"/>
      <c r="LIH54" s="144"/>
      <c r="LII54" s="144"/>
      <c r="LIJ54" s="144"/>
      <c r="LIK54" s="144"/>
      <c r="LIL54" s="144"/>
      <c r="LIM54" s="144"/>
      <c r="LIN54" s="144"/>
      <c r="LIO54" s="144"/>
      <c r="LIP54" s="144"/>
      <c r="LIQ54" s="144"/>
      <c r="LIR54" s="144"/>
      <c r="LIS54" s="144"/>
      <c r="LIT54" s="144"/>
      <c r="LIU54" s="144"/>
      <c r="LIV54" s="144"/>
      <c r="LIW54" s="144"/>
      <c r="LIX54" s="144"/>
      <c r="LIY54" s="144"/>
      <c r="LIZ54" s="144"/>
      <c r="LJA54" s="144"/>
      <c r="LJB54" s="144"/>
      <c r="LJC54" s="144"/>
      <c r="LJD54" s="144"/>
      <c r="LJE54" s="144"/>
      <c r="LJF54" s="144"/>
      <c r="LJG54" s="144"/>
      <c r="LJH54" s="144"/>
      <c r="LJI54" s="144"/>
      <c r="LJJ54" s="144"/>
      <c r="LJK54" s="144"/>
      <c r="LJL54" s="144"/>
      <c r="LJM54" s="144"/>
      <c r="LJN54" s="144"/>
      <c r="LJO54" s="144"/>
      <c r="LJP54" s="144"/>
      <c r="LJQ54" s="144"/>
      <c r="LJR54" s="144"/>
      <c r="LJS54" s="144"/>
      <c r="LJT54" s="144"/>
      <c r="LJU54" s="144"/>
      <c r="LJV54" s="144"/>
      <c r="LJW54" s="144"/>
      <c r="LJX54" s="144"/>
      <c r="LJY54" s="144"/>
      <c r="LJZ54" s="144"/>
      <c r="LKA54" s="144"/>
      <c r="LKB54" s="144"/>
      <c r="LKC54" s="144"/>
      <c r="LKD54" s="144"/>
      <c r="LKE54" s="144"/>
      <c r="LKF54" s="144"/>
      <c r="LKG54" s="144"/>
      <c r="LKH54" s="144"/>
      <c r="LKI54" s="144"/>
      <c r="LKJ54" s="144"/>
      <c r="LKK54" s="144"/>
      <c r="LKL54" s="144"/>
      <c r="LKM54" s="144"/>
      <c r="LKN54" s="144"/>
      <c r="LKO54" s="144"/>
      <c r="LKP54" s="144"/>
      <c r="LKQ54" s="144"/>
      <c r="LKR54" s="144"/>
      <c r="LKS54" s="144"/>
      <c r="LKT54" s="144"/>
      <c r="LKU54" s="144"/>
      <c r="LKV54" s="144"/>
      <c r="LKW54" s="144"/>
      <c r="LKX54" s="144"/>
      <c r="LKY54" s="144"/>
      <c r="LKZ54" s="144"/>
      <c r="LLA54" s="144"/>
      <c r="LLB54" s="144"/>
      <c r="LLC54" s="144"/>
      <c r="LLD54" s="144"/>
      <c r="LLE54" s="144"/>
      <c r="LLF54" s="144"/>
      <c r="LLG54" s="144"/>
      <c r="LLH54" s="144"/>
      <c r="LLI54" s="144"/>
      <c r="LLJ54" s="144"/>
      <c r="LLK54" s="144"/>
      <c r="LLL54" s="144"/>
      <c r="LLM54" s="144"/>
      <c r="LLN54" s="144"/>
      <c r="LLO54" s="144"/>
      <c r="LLP54" s="144"/>
      <c r="LLQ54" s="144"/>
      <c r="LLR54" s="144"/>
      <c r="LLS54" s="144"/>
      <c r="LLT54" s="144"/>
      <c r="LLU54" s="144"/>
      <c r="LLV54" s="144"/>
      <c r="LLW54" s="144"/>
      <c r="LLX54" s="144"/>
      <c r="LLY54" s="144"/>
      <c r="LLZ54" s="144"/>
      <c r="LMA54" s="144"/>
      <c r="LMB54" s="144"/>
      <c r="LMC54" s="144"/>
      <c r="LMD54" s="144"/>
      <c r="LME54" s="144"/>
      <c r="LMF54" s="144"/>
      <c r="LMG54" s="144"/>
      <c r="LMH54" s="144"/>
      <c r="LMI54" s="144"/>
      <c r="LMJ54" s="144"/>
      <c r="LMK54" s="144"/>
      <c r="LML54" s="144"/>
      <c r="LMM54" s="144"/>
      <c r="LMN54" s="144"/>
      <c r="LMO54" s="144"/>
      <c r="LMP54" s="144"/>
      <c r="LMQ54" s="144"/>
      <c r="LMR54" s="144"/>
      <c r="LMS54" s="144"/>
      <c r="LMT54" s="144"/>
      <c r="LMU54" s="144"/>
      <c r="LMV54" s="144"/>
      <c r="LMW54" s="144"/>
      <c r="LMX54" s="144"/>
      <c r="LMY54" s="144"/>
      <c r="LMZ54" s="144"/>
      <c r="LNA54" s="144"/>
      <c r="LNB54" s="144"/>
      <c r="LNC54" s="144"/>
      <c r="LND54" s="144"/>
      <c r="LNE54" s="144"/>
      <c r="LNF54" s="144"/>
      <c r="LNG54" s="144"/>
      <c r="LNH54" s="144"/>
      <c r="LNI54" s="144"/>
      <c r="LNJ54" s="144"/>
      <c r="LNK54" s="144"/>
      <c r="LNL54" s="144"/>
      <c r="LNM54" s="144"/>
      <c r="LNN54" s="144"/>
      <c r="LNO54" s="144"/>
      <c r="LNP54" s="144"/>
      <c r="LNQ54" s="144"/>
      <c r="LNR54" s="144"/>
      <c r="LNS54" s="144"/>
      <c r="LNT54" s="144"/>
      <c r="LNU54" s="144"/>
      <c r="LNV54" s="144"/>
      <c r="LNW54" s="144"/>
      <c r="LNX54" s="144"/>
      <c r="LNY54" s="144"/>
      <c r="LNZ54" s="144"/>
      <c r="LOA54" s="144"/>
      <c r="LOB54" s="144"/>
      <c r="LOC54" s="144"/>
      <c r="LOD54" s="144"/>
      <c r="LOE54" s="144"/>
      <c r="LOF54" s="144"/>
      <c r="LOG54" s="144"/>
      <c r="LOH54" s="144"/>
      <c r="LOI54" s="144"/>
      <c r="LOJ54" s="144"/>
      <c r="LOK54" s="144"/>
      <c r="LOL54" s="144"/>
      <c r="LOM54" s="144"/>
      <c r="LON54" s="144"/>
      <c r="LOO54" s="144"/>
      <c r="LOP54" s="144"/>
      <c r="LOQ54" s="144"/>
      <c r="LOR54" s="144"/>
      <c r="LOS54" s="144"/>
      <c r="LOT54" s="144"/>
      <c r="LOU54" s="144"/>
      <c r="LOV54" s="144"/>
      <c r="LOW54" s="144"/>
      <c r="LOX54" s="144"/>
      <c r="LOY54" s="144"/>
      <c r="LOZ54" s="144"/>
      <c r="LPA54" s="144"/>
      <c r="LPB54" s="144"/>
      <c r="LPC54" s="144"/>
      <c r="LPD54" s="144"/>
      <c r="LPE54" s="144"/>
      <c r="LPF54" s="144"/>
      <c r="LPG54" s="144"/>
      <c r="LPH54" s="144"/>
      <c r="LPI54" s="144"/>
      <c r="LPJ54" s="144"/>
      <c r="LPK54" s="144"/>
      <c r="LPL54" s="144"/>
      <c r="LPM54" s="144"/>
      <c r="LPN54" s="144"/>
      <c r="LPO54" s="144"/>
      <c r="LPP54" s="144"/>
      <c r="LPQ54" s="144"/>
      <c r="LPR54" s="144"/>
      <c r="LPS54" s="144"/>
      <c r="LPT54" s="144"/>
      <c r="LPU54" s="144"/>
      <c r="LPV54" s="144"/>
      <c r="LPW54" s="144"/>
      <c r="LPX54" s="144"/>
      <c r="LPY54" s="144"/>
      <c r="LPZ54" s="144"/>
      <c r="LQA54" s="144"/>
      <c r="LQB54" s="144"/>
      <c r="LQC54" s="144"/>
      <c r="LQD54" s="144"/>
      <c r="LQE54" s="144"/>
      <c r="LQF54" s="144"/>
      <c r="LQG54" s="144"/>
      <c r="LQH54" s="144"/>
      <c r="LQI54" s="144"/>
      <c r="LQJ54" s="144"/>
      <c r="LQK54" s="144"/>
      <c r="LQL54" s="144"/>
      <c r="LQM54" s="144"/>
      <c r="LQN54" s="144"/>
      <c r="LQO54" s="144"/>
      <c r="LQP54" s="144"/>
      <c r="LQQ54" s="144"/>
      <c r="LQR54" s="144"/>
      <c r="LQS54" s="144"/>
      <c r="LQT54" s="144"/>
      <c r="LQU54" s="144"/>
      <c r="LQV54" s="144"/>
      <c r="LQW54" s="144"/>
      <c r="LQX54" s="144"/>
      <c r="LQY54" s="144"/>
      <c r="LQZ54" s="144"/>
      <c r="LRA54" s="144"/>
      <c r="LRB54" s="144"/>
      <c r="LRC54" s="144"/>
      <c r="LRD54" s="144"/>
      <c r="LRE54" s="144"/>
      <c r="LRF54" s="144"/>
      <c r="LRG54" s="144"/>
      <c r="LRH54" s="144"/>
      <c r="LRI54" s="144"/>
      <c r="LRJ54" s="144"/>
      <c r="LRK54" s="144"/>
      <c r="LRL54" s="144"/>
      <c r="LRM54" s="144"/>
      <c r="LRN54" s="144"/>
      <c r="LRO54" s="144"/>
      <c r="LRP54" s="144"/>
      <c r="LRQ54" s="144"/>
      <c r="LRR54" s="144"/>
      <c r="LRS54" s="144"/>
      <c r="LRT54" s="144"/>
      <c r="LRU54" s="144"/>
      <c r="LRV54" s="144"/>
      <c r="LRW54" s="144"/>
      <c r="LRX54" s="144"/>
      <c r="LRY54" s="144"/>
      <c r="LRZ54" s="144"/>
      <c r="LSA54" s="144"/>
      <c r="LSB54" s="144"/>
      <c r="LSC54" s="144"/>
      <c r="LSD54" s="144"/>
      <c r="LSE54" s="144"/>
      <c r="LSF54" s="144"/>
      <c r="LSG54" s="144"/>
      <c r="LSH54" s="144"/>
      <c r="LSI54" s="144"/>
      <c r="LSJ54" s="144"/>
      <c r="LSK54" s="144"/>
      <c r="LSL54" s="144"/>
      <c r="LSM54" s="144"/>
      <c r="LSN54" s="144"/>
      <c r="LSO54" s="144"/>
      <c r="LSP54" s="144"/>
      <c r="LSQ54" s="144"/>
      <c r="LSR54" s="144"/>
      <c r="LSS54" s="144"/>
      <c r="LST54" s="144"/>
      <c r="LSU54" s="144"/>
      <c r="LSV54" s="144"/>
      <c r="LSW54" s="144"/>
      <c r="LSX54" s="144"/>
      <c r="LSY54" s="144"/>
      <c r="LSZ54" s="144"/>
      <c r="LTA54" s="144"/>
      <c r="LTB54" s="144"/>
      <c r="LTC54" s="144"/>
      <c r="LTD54" s="144"/>
      <c r="LTE54" s="144"/>
      <c r="LTF54" s="144"/>
      <c r="LTG54" s="144"/>
      <c r="LTH54" s="144"/>
      <c r="LTI54" s="144"/>
      <c r="LTJ54" s="144"/>
      <c r="LTK54" s="144"/>
      <c r="LTL54" s="144"/>
      <c r="LTM54" s="144"/>
      <c r="LTN54" s="144"/>
      <c r="LTO54" s="144"/>
      <c r="LTP54" s="144"/>
      <c r="LTQ54" s="144"/>
      <c r="LTR54" s="144"/>
      <c r="LTS54" s="144"/>
      <c r="LTT54" s="144"/>
      <c r="LTU54" s="144"/>
      <c r="LTV54" s="144"/>
      <c r="LTW54" s="144"/>
      <c r="LTX54" s="144"/>
      <c r="LTY54" s="144"/>
      <c r="LTZ54" s="144"/>
      <c r="LUA54" s="144"/>
      <c r="LUB54" s="144"/>
      <c r="LUC54" s="144"/>
      <c r="LUD54" s="144"/>
      <c r="LUE54" s="144"/>
      <c r="LUF54" s="144"/>
      <c r="LUG54" s="144"/>
      <c r="LUH54" s="144"/>
      <c r="LUI54" s="144"/>
      <c r="LUJ54" s="144"/>
      <c r="LUK54" s="144"/>
      <c r="LUL54" s="144"/>
      <c r="LUM54" s="144"/>
      <c r="LUN54" s="144"/>
      <c r="LUO54" s="144"/>
      <c r="LUP54" s="144"/>
      <c r="LUQ54" s="144"/>
      <c r="LUR54" s="144"/>
      <c r="LUS54" s="144"/>
      <c r="LUT54" s="144"/>
      <c r="LUU54" s="144"/>
      <c r="LUV54" s="144"/>
      <c r="LUW54" s="144"/>
      <c r="LUX54" s="144"/>
      <c r="LUY54" s="144"/>
      <c r="LUZ54" s="144"/>
      <c r="LVA54" s="144"/>
      <c r="LVB54" s="144"/>
      <c r="LVC54" s="144"/>
      <c r="LVD54" s="144"/>
      <c r="LVE54" s="144"/>
      <c r="LVF54" s="144"/>
      <c r="LVG54" s="144"/>
      <c r="LVH54" s="144"/>
      <c r="LVI54" s="144"/>
      <c r="LVJ54" s="144"/>
      <c r="LVK54" s="144"/>
      <c r="LVL54" s="144"/>
      <c r="LVM54" s="144"/>
      <c r="LVN54" s="144"/>
      <c r="LVO54" s="144"/>
      <c r="LVP54" s="144"/>
      <c r="LVQ54" s="144"/>
      <c r="LVR54" s="144"/>
      <c r="LVS54" s="144"/>
      <c r="LVT54" s="144"/>
      <c r="LVU54" s="144"/>
      <c r="LVV54" s="144"/>
      <c r="LVW54" s="144"/>
      <c r="LVX54" s="144"/>
      <c r="LVY54" s="144"/>
      <c r="LVZ54" s="144"/>
      <c r="LWA54" s="144"/>
      <c r="LWB54" s="144"/>
      <c r="LWC54" s="144"/>
      <c r="LWD54" s="144"/>
      <c r="LWE54" s="144"/>
      <c r="LWF54" s="144"/>
      <c r="LWG54" s="144"/>
      <c r="LWH54" s="144"/>
      <c r="LWI54" s="144"/>
      <c r="LWJ54" s="144"/>
      <c r="LWK54" s="144"/>
      <c r="LWL54" s="144"/>
      <c r="LWM54" s="144"/>
      <c r="LWN54" s="144"/>
      <c r="LWO54" s="144"/>
      <c r="LWP54" s="144"/>
      <c r="LWQ54" s="144"/>
      <c r="LWR54" s="144"/>
      <c r="LWS54" s="144"/>
      <c r="LWT54" s="144"/>
      <c r="LWU54" s="144"/>
      <c r="LWV54" s="144"/>
      <c r="LWW54" s="144"/>
      <c r="LWX54" s="144"/>
      <c r="LWY54" s="144"/>
      <c r="LWZ54" s="144"/>
      <c r="LXA54" s="144"/>
      <c r="LXB54" s="144"/>
      <c r="LXC54" s="144"/>
      <c r="LXD54" s="144"/>
      <c r="LXE54" s="144"/>
      <c r="LXF54" s="144"/>
      <c r="LXG54" s="144"/>
      <c r="LXH54" s="144"/>
      <c r="LXI54" s="144"/>
      <c r="LXJ54" s="144"/>
      <c r="LXK54" s="144"/>
      <c r="LXL54" s="144"/>
      <c r="LXM54" s="144"/>
      <c r="LXN54" s="144"/>
      <c r="LXO54" s="144"/>
      <c r="LXP54" s="144"/>
      <c r="LXQ54" s="144"/>
      <c r="LXR54" s="144"/>
      <c r="LXS54" s="144"/>
      <c r="LXT54" s="144"/>
      <c r="LXU54" s="144"/>
      <c r="LXV54" s="144"/>
      <c r="LXW54" s="144"/>
      <c r="LXX54" s="144"/>
      <c r="LXY54" s="144"/>
      <c r="LXZ54" s="144"/>
      <c r="LYA54" s="144"/>
      <c r="LYB54" s="144"/>
      <c r="LYC54" s="144"/>
      <c r="LYD54" s="144"/>
      <c r="LYE54" s="144"/>
      <c r="LYF54" s="144"/>
      <c r="LYG54" s="144"/>
      <c r="LYH54" s="144"/>
      <c r="LYI54" s="144"/>
      <c r="LYJ54" s="144"/>
      <c r="LYK54" s="144"/>
      <c r="LYL54" s="144"/>
      <c r="LYM54" s="144"/>
      <c r="LYN54" s="144"/>
      <c r="LYO54" s="144"/>
      <c r="LYP54" s="144"/>
      <c r="LYQ54" s="144"/>
      <c r="LYR54" s="144"/>
      <c r="LYS54" s="144"/>
      <c r="LYT54" s="144"/>
      <c r="LYU54" s="144"/>
      <c r="LYV54" s="144"/>
      <c r="LYW54" s="144"/>
      <c r="LYX54" s="144"/>
      <c r="LYY54" s="144"/>
      <c r="LYZ54" s="144"/>
      <c r="LZA54" s="144"/>
      <c r="LZB54" s="144"/>
      <c r="LZC54" s="144"/>
      <c r="LZD54" s="144"/>
      <c r="LZE54" s="144"/>
      <c r="LZF54" s="144"/>
      <c r="LZG54" s="144"/>
      <c r="LZH54" s="144"/>
      <c r="LZI54" s="144"/>
      <c r="LZJ54" s="144"/>
      <c r="LZK54" s="144"/>
      <c r="LZL54" s="144"/>
      <c r="LZM54" s="144"/>
      <c r="LZN54" s="144"/>
      <c r="LZO54" s="144"/>
      <c r="LZP54" s="144"/>
      <c r="LZQ54" s="144"/>
      <c r="LZR54" s="144"/>
      <c r="LZS54" s="144"/>
      <c r="LZT54" s="144"/>
      <c r="LZU54" s="144"/>
      <c r="LZV54" s="144"/>
      <c r="LZW54" s="144"/>
      <c r="LZX54" s="144"/>
      <c r="LZY54" s="144"/>
      <c r="LZZ54" s="144"/>
      <c r="MAA54" s="144"/>
      <c r="MAB54" s="144"/>
      <c r="MAC54" s="144"/>
      <c r="MAD54" s="144"/>
      <c r="MAE54" s="144"/>
      <c r="MAF54" s="144"/>
      <c r="MAG54" s="144"/>
      <c r="MAH54" s="144"/>
      <c r="MAI54" s="144"/>
      <c r="MAJ54" s="144"/>
      <c r="MAK54" s="144"/>
      <c r="MAL54" s="144"/>
      <c r="MAM54" s="144"/>
      <c r="MAN54" s="144"/>
      <c r="MAO54" s="144"/>
      <c r="MAP54" s="144"/>
      <c r="MAQ54" s="144"/>
      <c r="MAR54" s="144"/>
      <c r="MAS54" s="144"/>
      <c r="MAT54" s="144"/>
      <c r="MAU54" s="144"/>
      <c r="MAV54" s="144"/>
      <c r="MAW54" s="144"/>
      <c r="MAX54" s="144"/>
      <c r="MAY54" s="144"/>
      <c r="MAZ54" s="144"/>
      <c r="MBA54" s="144"/>
      <c r="MBB54" s="144"/>
      <c r="MBC54" s="144"/>
      <c r="MBD54" s="144"/>
      <c r="MBE54" s="144"/>
      <c r="MBF54" s="144"/>
      <c r="MBG54" s="144"/>
      <c r="MBH54" s="144"/>
      <c r="MBI54" s="144"/>
      <c r="MBJ54" s="144"/>
      <c r="MBK54" s="144"/>
      <c r="MBL54" s="144"/>
      <c r="MBM54" s="144"/>
      <c r="MBN54" s="144"/>
      <c r="MBO54" s="144"/>
      <c r="MBP54" s="144"/>
      <c r="MBQ54" s="144"/>
      <c r="MBR54" s="144"/>
      <c r="MBS54" s="144"/>
      <c r="MBT54" s="144"/>
      <c r="MBU54" s="144"/>
      <c r="MBV54" s="144"/>
      <c r="MBW54" s="144"/>
      <c r="MBX54" s="144"/>
      <c r="MBY54" s="144"/>
      <c r="MBZ54" s="144"/>
      <c r="MCA54" s="144"/>
      <c r="MCB54" s="144"/>
      <c r="MCC54" s="144"/>
      <c r="MCD54" s="144"/>
      <c r="MCE54" s="144"/>
      <c r="MCF54" s="144"/>
      <c r="MCG54" s="144"/>
      <c r="MCH54" s="144"/>
      <c r="MCI54" s="144"/>
      <c r="MCJ54" s="144"/>
      <c r="MCK54" s="144"/>
      <c r="MCL54" s="144"/>
      <c r="MCM54" s="144"/>
      <c r="MCN54" s="144"/>
      <c r="MCO54" s="144"/>
      <c r="MCP54" s="144"/>
      <c r="MCQ54" s="144"/>
      <c r="MCR54" s="144"/>
      <c r="MCS54" s="144"/>
      <c r="MCT54" s="144"/>
      <c r="MCU54" s="144"/>
      <c r="MCV54" s="144"/>
      <c r="MCW54" s="144"/>
      <c r="MCX54" s="144"/>
      <c r="MCY54" s="144"/>
      <c r="MCZ54" s="144"/>
      <c r="MDA54" s="144"/>
      <c r="MDB54" s="144"/>
      <c r="MDC54" s="144"/>
      <c r="MDD54" s="144"/>
      <c r="MDE54" s="144"/>
      <c r="MDF54" s="144"/>
      <c r="MDG54" s="144"/>
      <c r="MDH54" s="144"/>
      <c r="MDI54" s="144"/>
      <c r="MDJ54" s="144"/>
      <c r="MDK54" s="144"/>
      <c r="MDL54" s="144"/>
      <c r="MDM54" s="144"/>
      <c r="MDN54" s="144"/>
      <c r="MDO54" s="144"/>
      <c r="MDP54" s="144"/>
      <c r="MDQ54" s="144"/>
      <c r="MDR54" s="144"/>
      <c r="MDS54" s="144"/>
      <c r="MDT54" s="144"/>
      <c r="MDU54" s="144"/>
      <c r="MDV54" s="144"/>
      <c r="MDW54" s="144"/>
      <c r="MDX54" s="144"/>
      <c r="MDY54" s="144"/>
      <c r="MDZ54" s="144"/>
      <c r="MEA54" s="144"/>
      <c r="MEB54" s="144"/>
      <c r="MEC54" s="144"/>
      <c r="MED54" s="144"/>
      <c r="MEE54" s="144"/>
      <c r="MEF54" s="144"/>
      <c r="MEG54" s="144"/>
      <c r="MEH54" s="144"/>
      <c r="MEI54" s="144"/>
      <c r="MEJ54" s="144"/>
      <c r="MEK54" s="144"/>
      <c r="MEL54" s="144"/>
      <c r="MEM54" s="144"/>
      <c r="MEN54" s="144"/>
      <c r="MEO54" s="144"/>
      <c r="MEP54" s="144"/>
      <c r="MEQ54" s="144"/>
      <c r="MER54" s="144"/>
      <c r="MES54" s="144"/>
      <c r="MET54" s="144"/>
      <c r="MEU54" s="144"/>
      <c r="MEV54" s="144"/>
      <c r="MEW54" s="144"/>
      <c r="MEX54" s="144"/>
      <c r="MEY54" s="144"/>
      <c r="MEZ54" s="144"/>
      <c r="MFA54" s="144"/>
      <c r="MFB54" s="144"/>
      <c r="MFC54" s="144"/>
      <c r="MFD54" s="144"/>
      <c r="MFE54" s="144"/>
      <c r="MFF54" s="144"/>
      <c r="MFG54" s="144"/>
      <c r="MFH54" s="144"/>
      <c r="MFI54" s="144"/>
      <c r="MFJ54" s="144"/>
      <c r="MFK54" s="144"/>
      <c r="MFL54" s="144"/>
      <c r="MFM54" s="144"/>
      <c r="MFN54" s="144"/>
      <c r="MFO54" s="144"/>
      <c r="MFP54" s="144"/>
      <c r="MFQ54" s="144"/>
      <c r="MFR54" s="144"/>
      <c r="MFS54" s="144"/>
      <c r="MFT54" s="144"/>
      <c r="MFU54" s="144"/>
      <c r="MFV54" s="144"/>
      <c r="MFW54" s="144"/>
      <c r="MFX54" s="144"/>
      <c r="MFY54" s="144"/>
      <c r="MFZ54" s="144"/>
      <c r="MGA54" s="144"/>
      <c r="MGB54" s="144"/>
      <c r="MGC54" s="144"/>
      <c r="MGD54" s="144"/>
      <c r="MGE54" s="144"/>
      <c r="MGF54" s="144"/>
      <c r="MGG54" s="144"/>
      <c r="MGH54" s="144"/>
      <c r="MGI54" s="144"/>
      <c r="MGJ54" s="144"/>
      <c r="MGK54" s="144"/>
      <c r="MGL54" s="144"/>
      <c r="MGM54" s="144"/>
      <c r="MGN54" s="144"/>
      <c r="MGO54" s="144"/>
      <c r="MGP54" s="144"/>
      <c r="MGQ54" s="144"/>
      <c r="MGR54" s="144"/>
      <c r="MGS54" s="144"/>
      <c r="MGT54" s="144"/>
      <c r="MGU54" s="144"/>
      <c r="MGV54" s="144"/>
      <c r="MGW54" s="144"/>
      <c r="MGX54" s="144"/>
      <c r="MGY54" s="144"/>
      <c r="MGZ54" s="144"/>
      <c r="MHA54" s="144"/>
      <c r="MHB54" s="144"/>
      <c r="MHC54" s="144"/>
      <c r="MHD54" s="144"/>
      <c r="MHE54" s="144"/>
      <c r="MHF54" s="144"/>
      <c r="MHG54" s="144"/>
      <c r="MHH54" s="144"/>
      <c r="MHI54" s="144"/>
      <c r="MHJ54" s="144"/>
      <c r="MHK54" s="144"/>
      <c r="MHL54" s="144"/>
      <c r="MHM54" s="144"/>
      <c r="MHN54" s="144"/>
      <c r="MHO54" s="144"/>
      <c r="MHP54" s="144"/>
      <c r="MHQ54" s="144"/>
      <c r="MHR54" s="144"/>
      <c r="MHS54" s="144"/>
      <c r="MHT54" s="144"/>
      <c r="MHU54" s="144"/>
      <c r="MHV54" s="144"/>
      <c r="MHW54" s="144"/>
      <c r="MHX54" s="144"/>
      <c r="MHY54" s="144"/>
      <c r="MHZ54" s="144"/>
      <c r="MIA54" s="144"/>
      <c r="MIB54" s="144"/>
      <c r="MIC54" s="144"/>
      <c r="MID54" s="144"/>
      <c r="MIE54" s="144"/>
      <c r="MIF54" s="144"/>
      <c r="MIG54" s="144"/>
      <c r="MIH54" s="144"/>
      <c r="MII54" s="144"/>
      <c r="MIJ54" s="144"/>
      <c r="MIK54" s="144"/>
      <c r="MIL54" s="144"/>
      <c r="MIM54" s="144"/>
      <c r="MIN54" s="144"/>
      <c r="MIO54" s="144"/>
      <c r="MIP54" s="144"/>
      <c r="MIQ54" s="144"/>
      <c r="MIR54" s="144"/>
      <c r="MIS54" s="144"/>
      <c r="MIT54" s="144"/>
      <c r="MIU54" s="144"/>
      <c r="MIV54" s="144"/>
      <c r="MIW54" s="144"/>
      <c r="MIX54" s="144"/>
      <c r="MIY54" s="144"/>
      <c r="MIZ54" s="144"/>
      <c r="MJA54" s="144"/>
      <c r="MJB54" s="144"/>
      <c r="MJC54" s="144"/>
      <c r="MJD54" s="144"/>
      <c r="MJE54" s="144"/>
      <c r="MJF54" s="144"/>
      <c r="MJG54" s="144"/>
      <c r="MJH54" s="144"/>
      <c r="MJI54" s="144"/>
      <c r="MJJ54" s="144"/>
      <c r="MJK54" s="144"/>
      <c r="MJL54" s="144"/>
      <c r="MJM54" s="144"/>
      <c r="MJN54" s="144"/>
      <c r="MJO54" s="144"/>
      <c r="MJP54" s="144"/>
      <c r="MJQ54" s="144"/>
      <c r="MJR54" s="144"/>
      <c r="MJS54" s="144"/>
      <c r="MJT54" s="144"/>
      <c r="MJU54" s="144"/>
      <c r="MJV54" s="144"/>
      <c r="MJW54" s="144"/>
      <c r="MJX54" s="144"/>
      <c r="MJY54" s="144"/>
      <c r="MJZ54" s="144"/>
      <c r="MKA54" s="144"/>
      <c r="MKB54" s="144"/>
      <c r="MKC54" s="144"/>
      <c r="MKD54" s="144"/>
      <c r="MKE54" s="144"/>
      <c r="MKF54" s="144"/>
      <c r="MKG54" s="144"/>
      <c r="MKH54" s="144"/>
      <c r="MKI54" s="144"/>
      <c r="MKJ54" s="144"/>
      <c r="MKK54" s="144"/>
      <c r="MKL54" s="144"/>
      <c r="MKM54" s="144"/>
      <c r="MKN54" s="144"/>
      <c r="MKO54" s="144"/>
      <c r="MKP54" s="144"/>
      <c r="MKQ54" s="144"/>
      <c r="MKR54" s="144"/>
      <c r="MKS54" s="144"/>
      <c r="MKT54" s="144"/>
      <c r="MKU54" s="144"/>
      <c r="MKV54" s="144"/>
      <c r="MKW54" s="144"/>
      <c r="MKX54" s="144"/>
      <c r="MKY54" s="144"/>
      <c r="MKZ54" s="144"/>
      <c r="MLA54" s="144"/>
      <c r="MLB54" s="144"/>
      <c r="MLC54" s="144"/>
      <c r="MLD54" s="144"/>
      <c r="MLE54" s="144"/>
      <c r="MLF54" s="144"/>
      <c r="MLG54" s="144"/>
      <c r="MLH54" s="144"/>
      <c r="MLI54" s="144"/>
      <c r="MLJ54" s="144"/>
      <c r="MLK54" s="144"/>
      <c r="MLL54" s="144"/>
      <c r="MLM54" s="144"/>
      <c r="MLN54" s="144"/>
      <c r="MLO54" s="144"/>
      <c r="MLP54" s="144"/>
      <c r="MLQ54" s="144"/>
      <c r="MLR54" s="144"/>
      <c r="MLS54" s="144"/>
      <c r="MLT54" s="144"/>
      <c r="MLU54" s="144"/>
      <c r="MLV54" s="144"/>
      <c r="MLW54" s="144"/>
      <c r="MLX54" s="144"/>
      <c r="MLY54" s="144"/>
      <c r="MLZ54" s="144"/>
      <c r="MMA54" s="144"/>
      <c r="MMB54" s="144"/>
      <c r="MMC54" s="144"/>
      <c r="MMD54" s="144"/>
      <c r="MME54" s="144"/>
      <c r="MMF54" s="144"/>
      <c r="MMG54" s="144"/>
      <c r="MMH54" s="144"/>
      <c r="MMI54" s="144"/>
      <c r="MMJ54" s="144"/>
      <c r="MMK54" s="144"/>
      <c r="MML54" s="144"/>
      <c r="MMM54" s="144"/>
      <c r="MMN54" s="144"/>
      <c r="MMO54" s="144"/>
      <c r="MMP54" s="144"/>
      <c r="MMQ54" s="144"/>
      <c r="MMR54" s="144"/>
      <c r="MMS54" s="144"/>
      <c r="MMT54" s="144"/>
      <c r="MMU54" s="144"/>
      <c r="MMV54" s="144"/>
      <c r="MMW54" s="144"/>
      <c r="MMX54" s="144"/>
      <c r="MMY54" s="144"/>
      <c r="MMZ54" s="144"/>
      <c r="MNA54" s="144"/>
      <c r="MNB54" s="144"/>
      <c r="MNC54" s="144"/>
      <c r="MND54" s="144"/>
      <c r="MNE54" s="144"/>
      <c r="MNF54" s="144"/>
      <c r="MNG54" s="144"/>
      <c r="MNH54" s="144"/>
      <c r="MNI54" s="144"/>
      <c r="MNJ54" s="144"/>
      <c r="MNK54" s="144"/>
      <c r="MNL54" s="144"/>
      <c r="MNM54" s="144"/>
      <c r="MNN54" s="144"/>
      <c r="MNO54" s="144"/>
      <c r="MNP54" s="144"/>
      <c r="MNQ54" s="144"/>
      <c r="MNR54" s="144"/>
      <c r="MNS54" s="144"/>
      <c r="MNT54" s="144"/>
      <c r="MNU54" s="144"/>
      <c r="MNV54" s="144"/>
      <c r="MNW54" s="144"/>
      <c r="MNX54" s="144"/>
      <c r="MNY54" s="144"/>
      <c r="MNZ54" s="144"/>
      <c r="MOA54" s="144"/>
      <c r="MOB54" s="144"/>
      <c r="MOC54" s="144"/>
      <c r="MOD54" s="144"/>
      <c r="MOE54" s="144"/>
      <c r="MOF54" s="144"/>
      <c r="MOG54" s="144"/>
      <c r="MOH54" s="144"/>
      <c r="MOI54" s="144"/>
      <c r="MOJ54" s="144"/>
      <c r="MOK54" s="144"/>
      <c r="MOL54" s="144"/>
      <c r="MOM54" s="144"/>
      <c r="MON54" s="144"/>
      <c r="MOO54" s="144"/>
      <c r="MOP54" s="144"/>
      <c r="MOQ54" s="144"/>
      <c r="MOR54" s="144"/>
      <c r="MOS54" s="144"/>
      <c r="MOT54" s="144"/>
      <c r="MOU54" s="144"/>
      <c r="MOV54" s="144"/>
      <c r="MOW54" s="144"/>
      <c r="MOX54" s="144"/>
      <c r="MOY54" s="144"/>
      <c r="MOZ54" s="144"/>
      <c r="MPA54" s="144"/>
      <c r="MPB54" s="144"/>
      <c r="MPC54" s="144"/>
      <c r="MPD54" s="144"/>
      <c r="MPE54" s="144"/>
      <c r="MPF54" s="144"/>
      <c r="MPG54" s="144"/>
      <c r="MPH54" s="144"/>
      <c r="MPI54" s="144"/>
      <c r="MPJ54" s="144"/>
      <c r="MPK54" s="144"/>
      <c r="MPL54" s="144"/>
      <c r="MPM54" s="144"/>
      <c r="MPN54" s="144"/>
      <c r="MPO54" s="144"/>
      <c r="MPP54" s="144"/>
      <c r="MPQ54" s="144"/>
      <c r="MPR54" s="144"/>
      <c r="MPS54" s="144"/>
      <c r="MPT54" s="144"/>
      <c r="MPU54" s="144"/>
      <c r="MPV54" s="144"/>
      <c r="MPW54" s="144"/>
      <c r="MPX54" s="144"/>
      <c r="MPY54" s="144"/>
      <c r="MPZ54" s="144"/>
      <c r="MQA54" s="144"/>
      <c r="MQB54" s="144"/>
      <c r="MQC54" s="144"/>
      <c r="MQD54" s="144"/>
      <c r="MQE54" s="144"/>
      <c r="MQF54" s="144"/>
      <c r="MQG54" s="144"/>
      <c r="MQH54" s="144"/>
      <c r="MQI54" s="144"/>
      <c r="MQJ54" s="144"/>
      <c r="MQK54" s="144"/>
      <c r="MQL54" s="144"/>
      <c r="MQM54" s="144"/>
      <c r="MQN54" s="144"/>
      <c r="MQO54" s="144"/>
      <c r="MQP54" s="144"/>
      <c r="MQQ54" s="144"/>
      <c r="MQR54" s="144"/>
      <c r="MQS54" s="144"/>
      <c r="MQT54" s="144"/>
      <c r="MQU54" s="144"/>
      <c r="MQV54" s="144"/>
      <c r="MQW54" s="144"/>
      <c r="MQX54" s="144"/>
      <c r="MQY54" s="144"/>
      <c r="MQZ54" s="144"/>
      <c r="MRA54" s="144"/>
      <c r="MRB54" s="144"/>
      <c r="MRC54" s="144"/>
      <c r="MRD54" s="144"/>
      <c r="MRE54" s="144"/>
      <c r="MRF54" s="144"/>
      <c r="MRG54" s="144"/>
      <c r="MRH54" s="144"/>
      <c r="MRI54" s="144"/>
      <c r="MRJ54" s="144"/>
      <c r="MRK54" s="144"/>
      <c r="MRL54" s="144"/>
      <c r="MRM54" s="144"/>
      <c r="MRN54" s="144"/>
      <c r="MRO54" s="144"/>
      <c r="MRP54" s="144"/>
      <c r="MRQ54" s="144"/>
      <c r="MRR54" s="144"/>
      <c r="MRS54" s="144"/>
      <c r="MRT54" s="144"/>
      <c r="MRU54" s="144"/>
      <c r="MRV54" s="144"/>
      <c r="MRW54" s="144"/>
      <c r="MRX54" s="144"/>
      <c r="MRY54" s="144"/>
      <c r="MRZ54" s="144"/>
      <c r="MSA54" s="144"/>
      <c r="MSB54" s="144"/>
      <c r="MSC54" s="144"/>
      <c r="MSD54" s="144"/>
      <c r="MSE54" s="144"/>
      <c r="MSF54" s="144"/>
      <c r="MSG54" s="144"/>
      <c r="MSH54" s="144"/>
      <c r="MSI54" s="144"/>
      <c r="MSJ54" s="144"/>
      <c r="MSK54" s="144"/>
      <c r="MSL54" s="144"/>
      <c r="MSM54" s="144"/>
      <c r="MSN54" s="144"/>
      <c r="MSO54" s="144"/>
      <c r="MSP54" s="144"/>
      <c r="MSQ54" s="144"/>
      <c r="MSR54" s="144"/>
      <c r="MSS54" s="144"/>
      <c r="MST54" s="144"/>
      <c r="MSU54" s="144"/>
      <c r="MSV54" s="144"/>
      <c r="MSW54" s="144"/>
      <c r="MSX54" s="144"/>
      <c r="MSY54" s="144"/>
      <c r="MSZ54" s="144"/>
      <c r="MTA54" s="144"/>
      <c r="MTB54" s="144"/>
      <c r="MTC54" s="144"/>
      <c r="MTD54" s="144"/>
      <c r="MTE54" s="144"/>
      <c r="MTF54" s="144"/>
      <c r="MTG54" s="144"/>
      <c r="MTH54" s="144"/>
      <c r="MTI54" s="144"/>
      <c r="MTJ54" s="144"/>
      <c r="MTK54" s="144"/>
      <c r="MTL54" s="144"/>
      <c r="MTM54" s="144"/>
      <c r="MTN54" s="144"/>
      <c r="MTO54" s="144"/>
      <c r="MTP54" s="144"/>
      <c r="MTQ54" s="144"/>
      <c r="MTR54" s="144"/>
      <c r="MTS54" s="144"/>
      <c r="MTT54" s="144"/>
      <c r="MTU54" s="144"/>
      <c r="MTV54" s="144"/>
      <c r="MTW54" s="144"/>
      <c r="MTX54" s="144"/>
      <c r="MTY54" s="144"/>
      <c r="MTZ54" s="144"/>
      <c r="MUA54" s="144"/>
      <c r="MUB54" s="144"/>
      <c r="MUC54" s="144"/>
      <c r="MUD54" s="144"/>
      <c r="MUE54" s="144"/>
      <c r="MUF54" s="144"/>
      <c r="MUG54" s="144"/>
      <c r="MUH54" s="144"/>
      <c r="MUI54" s="144"/>
      <c r="MUJ54" s="144"/>
      <c r="MUK54" s="144"/>
      <c r="MUL54" s="144"/>
      <c r="MUM54" s="144"/>
      <c r="MUN54" s="144"/>
      <c r="MUO54" s="144"/>
      <c r="MUP54" s="144"/>
      <c r="MUQ54" s="144"/>
      <c r="MUR54" s="144"/>
      <c r="MUS54" s="144"/>
      <c r="MUT54" s="144"/>
      <c r="MUU54" s="144"/>
      <c r="MUV54" s="144"/>
      <c r="MUW54" s="144"/>
      <c r="MUX54" s="144"/>
      <c r="MUY54" s="144"/>
      <c r="MUZ54" s="144"/>
      <c r="MVA54" s="144"/>
      <c r="MVB54" s="144"/>
      <c r="MVC54" s="144"/>
      <c r="MVD54" s="144"/>
      <c r="MVE54" s="144"/>
      <c r="MVF54" s="144"/>
      <c r="MVG54" s="144"/>
      <c r="MVH54" s="144"/>
      <c r="MVI54" s="144"/>
      <c r="MVJ54" s="144"/>
      <c r="MVK54" s="144"/>
      <c r="MVL54" s="144"/>
      <c r="MVM54" s="144"/>
      <c r="MVN54" s="144"/>
      <c r="MVO54" s="144"/>
      <c r="MVP54" s="144"/>
      <c r="MVQ54" s="144"/>
      <c r="MVR54" s="144"/>
      <c r="MVS54" s="144"/>
      <c r="MVT54" s="144"/>
      <c r="MVU54" s="144"/>
      <c r="MVV54" s="144"/>
      <c r="MVW54" s="144"/>
      <c r="MVX54" s="144"/>
      <c r="MVY54" s="144"/>
      <c r="MVZ54" s="144"/>
      <c r="MWA54" s="144"/>
      <c r="MWB54" s="144"/>
      <c r="MWC54" s="144"/>
      <c r="MWD54" s="144"/>
      <c r="MWE54" s="144"/>
      <c r="MWF54" s="144"/>
      <c r="MWG54" s="144"/>
      <c r="MWH54" s="144"/>
      <c r="MWI54" s="144"/>
      <c r="MWJ54" s="144"/>
      <c r="MWK54" s="144"/>
      <c r="MWL54" s="144"/>
      <c r="MWM54" s="144"/>
      <c r="MWN54" s="144"/>
      <c r="MWO54" s="144"/>
      <c r="MWP54" s="144"/>
      <c r="MWQ54" s="144"/>
      <c r="MWR54" s="144"/>
      <c r="MWS54" s="144"/>
      <c r="MWT54" s="144"/>
      <c r="MWU54" s="144"/>
      <c r="MWV54" s="144"/>
      <c r="MWW54" s="144"/>
      <c r="MWX54" s="144"/>
      <c r="MWY54" s="144"/>
      <c r="MWZ54" s="144"/>
      <c r="MXA54" s="144"/>
      <c r="MXB54" s="144"/>
      <c r="MXC54" s="144"/>
      <c r="MXD54" s="144"/>
      <c r="MXE54" s="144"/>
      <c r="MXF54" s="144"/>
      <c r="MXG54" s="144"/>
      <c r="MXH54" s="144"/>
      <c r="MXI54" s="144"/>
      <c r="MXJ54" s="144"/>
      <c r="MXK54" s="144"/>
      <c r="MXL54" s="144"/>
      <c r="MXM54" s="144"/>
      <c r="MXN54" s="144"/>
      <c r="MXO54" s="144"/>
      <c r="MXP54" s="144"/>
      <c r="MXQ54" s="144"/>
      <c r="MXR54" s="144"/>
      <c r="MXS54" s="144"/>
      <c r="MXT54" s="144"/>
      <c r="MXU54" s="144"/>
      <c r="MXV54" s="144"/>
      <c r="MXW54" s="144"/>
      <c r="MXX54" s="144"/>
      <c r="MXY54" s="144"/>
      <c r="MXZ54" s="144"/>
      <c r="MYA54" s="144"/>
      <c r="MYB54" s="144"/>
      <c r="MYC54" s="144"/>
      <c r="MYD54" s="144"/>
      <c r="MYE54" s="144"/>
      <c r="MYF54" s="144"/>
      <c r="MYG54" s="144"/>
      <c r="MYH54" s="144"/>
      <c r="MYI54" s="144"/>
      <c r="MYJ54" s="144"/>
      <c r="MYK54" s="144"/>
      <c r="MYL54" s="144"/>
      <c r="MYM54" s="144"/>
      <c r="MYN54" s="144"/>
      <c r="MYO54" s="144"/>
      <c r="MYP54" s="144"/>
      <c r="MYQ54" s="144"/>
      <c r="MYR54" s="144"/>
      <c r="MYS54" s="144"/>
      <c r="MYT54" s="144"/>
      <c r="MYU54" s="144"/>
      <c r="MYV54" s="144"/>
      <c r="MYW54" s="144"/>
      <c r="MYX54" s="144"/>
      <c r="MYY54" s="144"/>
      <c r="MYZ54" s="144"/>
      <c r="MZA54" s="144"/>
      <c r="MZB54" s="144"/>
      <c r="MZC54" s="144"/>
      <c r="MZD54" s="144"/>
      <c r="MZE54" s="144"/>
      <c r="MZF54" s="144"/>
      <c r="MZG54" s="144"/>
      <c r="MZH54" s="144"/>
      <c r="MZI54" s="144"/>
      <c r="MZJ54" s="144"/>
      <c r="MZK54" s="144"/>
      <c r="MZL54" s="144"/>
      <c r="MZM54" s="144"/>
      <c r="MZN54" s="144"/>
      <c r="MZO54" s="144"/>
      <c r="MZP54" s="144"/>
      <c r="MZQ54" s="144"/>
      <c r="MZR54" s="144"/>
      <c r="MZS54" s="144"/>
      <c r="MZT54" s="144"/>
      <c r="MZU54" s="144"/>
      <c r="MZV54" s="144"/>
      <c r="MZW54" s="144"/>
      <c r="MZX54" s="144"/>
      <c r="MZY54" s="144"/>
      <c r="MZZ54" s="144"/>
      <c r="NAA54" s="144"/>
      <c r="NAB54" s="144"/>
      <c r="NAC54" s="144"/>
      <c r="NAD54" s="144"/>
      <c r="NAE54" s="144"/>
      <c r="NAF54" s="144"/>
      <c r="NAG54" s="144"/>
      <c r="NAH54" s="144"/>
      <c r="NAI54" s="144"/>
      <c r="NAJ54" s="144"/>
      <c r="NAK54" s="144"/>
      <c r="NAL54" s="144"/>
      <c r="NAM54" s="144"/>
      <c r="NAN54" s="144"/>
      <c r="NAO54" s="144"/>
      <c r="NAP54" s="144"/>
      <c r="NAQ54" s="144"/>
      <c r="NAR54" s="144"/>
      <c r="NAS54" s="144"/>
      <c r="NAT54" s="144"/>
      <c r="NAU54" s="144"/>
      <c r="NAV54" s="144"/>
      <c r="NAW54" s="144"/>
      <c r="NAX54" s="144"/>
      <c r="NAY54" s="144"/>
      <c r="NAZ54" s="144"/>
      <c r="NBA54" s="144"/>
      <c r="NBB54" s="144"/>
      <c r="NBC54" s="144"/>
      <c r="NBD54" s="144"/>
      <c r="NBE54" s="144"/>
      <c r="NBF54" s="144"/>
      <c r="NBG54" s="144"/>
      <c r="NBH54" s="144"/>
      <c r="NBI54" s="144"/>
      <c r="NBJ54" s="144"/>
      <c r="NBK54" s="144"/>
      <c r="NBL54" s="144"/>
      <c r="NBM54" s="144"/>
      <c r="NBN54" s="144"/>
      <c r="NBO54" s="144"/>
      <c r="NBP54" s="144"/>
      <c r="NBQ54" s="144"/>
      <c r="NBR54" s="144"/>
      <c r="NBS54" s="144"/>
      <c r="NBT54" s="144"/>
      <c r="NBU54" s="144"/>
      <c r="NBV54" s="144"/>
      <c r="NBW54" s="144"/>
      <c r="NBX54" s="144"/>
      <c r="NBY54" s="144"/>
      <c r="NBZ54" s="144"/>
      <c r="NCA54" s="144"/>
      <c r="NCB54" s="144"/>
      <c r="NCC54" s="144"/>
      <c r="NCD54" s="144"/>
      <c r="NCE54" s="144"/>
      <c r="NCF54" s="144"/>
      <c r="NCG54" s="144"/>
      <c r="NCH54" s="144"/>
      <c r="NCI54" s="144"/>
      <c r="NCJ54" s="144"/>
      <c r="NCK54" s="144"/>
      <c r="NCL54" s="144"/>
      <c r="NCM54" s="144"/>
      <c r="NCN54" s="144"/>
      <c r="NCO54" s="144"/>
      <c r="NCP54" s="144"/>
      <c r="NCQ54" s="144"/>
      <c r="NCR54" s="144"/>
      <c r="NCS54" s="144"/>
      <c r="NCT54" s="144"/>
      <c r="NCU54" s="144"/>
      <c r="NCV54" s="144"/>
      <c r="NCW54" s="144"/>
      <c r="NCX54" s="144"/>
      <c r="NCY54" s="144"/>
      <c r="NCZ54" s="144"/>
      <c r="NDA54" s="144"/>
      <c r="NDB54" s="144"/>
      <c r="NDC54" s="144"/>
      <c r="NDD54" s="144"/>
      <c r="NDE54" s="144"/>
      <c r="NDF54" s="144"/>
      <c r="NDG54" s="144"/>
      <c r="NDH54" s="144"/>
      <c r="NDI54" s="144"/>
      <c r="NDJ54" s="144"/>
      <c r="NDK54" s="144"/>
      <c r="NDL54" s="144"/>
      <c r="NDM54" s="144"/>
      <c r="NDN54" s="144"/>
      <c r="NDO54" s="144"/>
      <c r="NDP54" s="144"/>
      <c r="NDQ54" s="144"/>
      <c r="NDR54" s="144"/>
      <c r="NDS54" s="144"/>
      <c r="NDT54" s="144"/>
      <c r="NDU54" s="144"/>
      <c r="NDV54" s="144"/>
      <c r="NDW54" s="144"/>
      <c r="NDX54" s="144"/>
      <c r="NDY54" s="144"/>
      <c r="NDZ54" s="144"/>
      <c r="NEA54" s="144"/>
      <c r="NEB54" s="144"/>
      <c r="NEC54" s="144"/>
      <c r="NED54" s="144"/>
      <c r="NEE54" s="144"/>
      <c r="NEF54" s="144"/>
      <c r="NEG54" s="144"/>
      <c r="NEH54" s="144"/>
      <c r="NEI54" s="144"/>
      <c r="NEJ54" s="144"/>
      <c r="NEK54" s="144"/>
      <c r="NEL54" s="144"/>
      <c r="NEM54" s="144"/>
      <c r="NEN54" s="144"/>
      <c r="NEO54" s="144"/>
      <c r="NEP54" s="144"/>
      <c r="NEQ54" s="144"/>
      <c r="NER54" s="144"/>
      <c r="NES54" s="144"/>
      <c r="NET54" s="144"/>
      <c r="NEU54" s="144"/>
      <c r="NEV54" s="144"/>
      <c r="NEW54" s="144"/>
      <c r="NEX54" s="144"/>
      <c r="NEY54" s="144"/>
      <c r="NEZ54" s="144"/>
      <c r="NFA54" s="144"/>
      <c r="NFB54" s="144"/>
      <c r="NFC54" s="144"/>
      <c r="NFD54" s="144"/>
      <c r="NFE54" s="144"/>
      <c r="NFF54" s="144"/>
      <c r="NFG54" s="144"/>
      <c r="NFH54" s="144"/>
      <c r="NFI54" s="144"/>
      <c r="NFJ54" s="144"/>
      <c r="NFK54" s="144"/>
      <c r="NFL54" s="144"/>
      <c r="NFM54" s="144"/>
      <c r="NFN54" s="144"/>
      <c r="NFO54" s="144"/>
      <c r="NFP54" s="144"/>
      <c r="NFQ54" s="144"/>
      <c r="NFR54" s="144"/>
      <c r="NFS54" s="144"/>
      <c r="NFT54" s="144"/>
      <c r="NFU54" s="144"/>
      <c r="NFV54" s="144"/>
      <c r="NFW54" s="144"/>
      <c r="NFX54" s="144"/>
      <c r="NFY54" s="144"/>
      <c r="NFZ54" s="144"/>
      <c r="NGA54" s="144"/>
      <c r="NGB54" s="144"/>
      <c r="NGC54" s="144"/>
      <c r="NGD54" s="144"/>
      <c r="NGE54" s="144"/>
      <c r="NGF54" s="144"/>
      <c r="NGG54" s="144"/>
      <c r="NGH54" s="144"/>
      <c r="NGI54" s="144"/>
      <c r="NGJ54" s="144"/>
      <c r="NGK54" s="144"/>
      <c r="NGL54" s="144"/>
      <c r="NGM54" s="144"/>
      <c r="NGN54" s="144"/>
      <c r="NGO54" s="144"/>
      <c r="NGP54" s="144"/>
      <c r="NGQ54" s="144"/>
      <c r="NGR54" s="144"/>
      <c r="NGS54" s="144"/>
      <c r="NGT54" s="144"/>
      <c r="NGU54" s="144"/>
      <c r="NGV54" s="144"/>
      <c r="NGW54" s="144"/>
      <c r="NGX54" s="144"/>
      <c r="NGY54" s="144"/>
      <c r="NGZ54" s="144"/>
      <c r="NHA54" s="144"/>
      <c r="NHB54" s="144"/>
      <c r="NHC54" s="144"/>
      <c r="NHD54" s="144"/>
      <c r="NHE54" s="144"/>
      <c r="NHF54" s="144"/>
      <c r="NHG54" s="144"/>
      <c r="NHH54" s="144"/>
      <c r="NHI54" s="144"/>
      <c r="NHJ54" s="144"/>
      <c r="NHK54" s="144"/>
      <c r="NHL54" s="144"/>
      <c r="NHM54" s="144"/>
      <c r="NHN54" s="144"/>
      <c r="NHO54" s="144"/>
      <c r="NHP54" s="144"/>
      <c r="NHQ54" s="144"/>
      <c r="NHR54" s="144"/>
      <c r="NHS54" s="144"/>
      <c r="NHT54" s="144"/>
      <c r="NHU54" s="144"/>
      <c r="NHV54" s="144"/>
      <c r="NHW54" s="144"/>
      <c r="NHX54" s="144"/>
      <c r="NHY54" s="144"/>
      <c r="NHZ54" s="144"/>
      <c r="NIA54" s="144"/>
      <c r="NIB54" s="144"/>
      <c r="NIC54" s="144"/>
      <c r="NID54" s="144"/>
      <c r="NIE54" s="144"/>
      <c r="NIF54" s="144"/>
      <c r="NIG54" s="144"/>
      <c r="NIH54" s="144"/>
      <c r="NII54" s="144"/>
      <c r="NIJ54" s="144"/>
      <c r="NIK54" s="144"/>
      <c r="NIL54" s="144"/>
      <c r="NIM54" s="144"/>
      <c r="NIN54" s="144"/>
      <c r="NIO54" s="144"/>
      <c r="NIP54" s="144"/>
      <c r="NIQ54" s="144"/>
      <c r="NIR54" s="144"/>
      <c r="NIS54" s="144"/>
      <c r="NIT54" s="144"/>
      <c r="NIU54" s="144"/>
      <c r="NIV54" s="144"/>
      <c r="NIW54" s="144"/>
      <c r="NIX54" s="144"/>
      <c r="NIY54" s="144"/>
      <c r="NIZ54" s="144"/>
      <c r="NJA54" s="144"/>
      <c r="NJB54" s="144"/>
      <c r="NJC54" s="144"/>
      <c r="NJD54" s="144"/>
      <c r="NJE54" s="144"/>
      <c r="NJF54" s="144"/>
      <c r="NJG54" s="144"/>
      <c r="NJH54" s="144"/>
      <c r="NJI54" s="144"/>
      <c r="NJJ54" s="144"/>
      <c r="NJK54" s="144"/>
      <c r="NJL54" s="144"/>
      <c r="NJM54" s="144"/>
      <c r="NJN54" s="144"/>
      <c r="NJO54" s="144"/>
      <c r="NJP54" s="144"/>
      <c r="NJQ54" s="144"/>
      <c r="NJR54" s="144"/>
      <c r="NJS54" s="144"/>
      <c r="NJT54" s="144"/>
      <c r="NJU54" s="144"/>
      <c r="NJV54" s="144"/>
      <c r="NJW54" s="144"/>
      <c r="NJX54" s="144"/>
      <c r="NJY54" s="144"/>
      <c r="NJZ54" s="144"/>
      <c r="NKA54" s="144"/>
      <c r="NKB54" s="144"/>
      <c r="NKC54" s="144"/>
      <c r="NKD54" s="144"/>
      <c r="NKE54" s="144"/>
      <c r="NKF54" s="144"/>
      <c r="NKG54" s="144"/>
      <c r="NKH54" s="144"/>
      <c r="NKI54" s="144"/>
      <c r="NKJ54" s="144"/>
      <c r="NKK54" s="144"/>
      <c r="NKL54" s="144"/>
      <c r="NKM54" s="144"/>
      <c r="NKN54" s="144"/>
      <c r="NKO54" s="144"/>
      <c r="NKP54" s="144"/>
      <c r="NKQ54" s="144"/>
      <c r="NKR54" s="144"/>
      <c r="NKS54" s="144"/>
      <c r="NKT54" s="144"/>
      <c r="NKU54" s="144"/>
      <c r="NKV54" s="144"/>
      <c r="NKW54" s="144"/>
      <c r="NKX54" s="144"/>
      <c r="NKY54" s="144"/>
      <c r="NKZ54" s="144"/>
      <c r="NLA54" s="144"/>
      <c r="NLB54" s="144"/>
      <c r="NLC54" s="144"/>
      <c r="NLD54" s="144"/>
      <c r="NLE54" s="144"/>
      <c r="NLF54" s="144"/>
      <c r="NLG54" s="144"/>
      <c r="NLH54" s="144"/>
      <c r="NLI54" s="144"/>
      <c r="NLJ54" s="144"/>
      <c r="NLK54" s="144"/>
      <c r="NLL54" s="144"/>
      <c r="NLM54" s="144"/>
      <c r="NLN54" s="144"/>
      <c r="NLO54" s="144"/>
      <c r="NLP54" s="144"/>
      <c r="NLQ54" s="144"/>
      <c r="NLR54" s="144"/>
      <c r="NLS54" s="144"/>
      <c r="NLT54" s="144"/>
      <c r="NLU54" s="144"/>
      <c r="NLV54" s="144"/>
      <c r="NLW54" s="144"/>
      <c r="NLX54" s="144"/>
      <c r="NLY54" s="144"/>
      <c r="NLZ54" s="144"/>
      <c r="NMA54" s="144"/>
      <c r="NMB54" s="144"/>
      <c r="NMC54" s="144"/>
      <c r="NMD54" s="144"/>
      <c r="NME54" s="144"/>
      <c r="NMF54" s="144"/>
      <c r="NMG54" s="144"/>
      <c r="NMH54" s="144"/>
      <c r="NMI54" s="144"/>
      <c r="NMJ54" s="144"/>
      <c r="NMK54" s="144"/>
      <c r="NML54" s="144"/>
      <c r="NMM54" s="144"/>
      <c r="NMN54" s="144"/>
      <c r="NMO54" s="144"/>
      <c r="NMP54" s="144"/>
      <c r="NMQ54" s="144"/>
      <c r="NMR54" s="144"/>
      <c r="NMS54" s="144"/>
      <c r="NMT54" s="144"/>
      <c r="NMU54" s="144"/>
      <c r="NMV54" s="144"/>
      <c r="NMW54" s="144"/>
      <c r="NMX54" s="144"/>
      <c r="NMY54" s="144"/>
      <c r="NMZ54" s="144"/>
      <c r="NNA54" s="144"/>
      <c r="NNB54" s="144"/>
      <c r="NNC54" s="144"/>
      <c r="NND54" s="144"/>
      <c r="NNE54" s="144"/>
      <c r="NNF54" s="144"/>
      <c r="NNG54" s="144"/>
      <c r="NNH54" s="144"/>
      <c r="NNI54" s="144"/>
      <c r="NNJ54" s="144"/>
      <c r="NNK54" s="144"/>
      <c r="NNL54" s="144"/>
      <c r="NNM54" s="144"/>
      <c r="NNN54" s="144"/>
      <c r="NNO54" s="144"/>
      <c r="NNP54" s="144"/>
      <c r="NNQ54" s="144"/>
      <c r="NNR54" s="144"/>
      <c r="NNS54" s="144"/>
      <c r="NNT54" s="144"/>
      <c r="NNU54" s="144"/>
      <c r="NNV54" s="144"/>
      <c r="NNW54" s="144"/>
      <c r="NNX54" s="144"/>
      <c r="NNY54" s="144"/>
      <c r="NNZ54" s="144"/>
      <c r="NOA54" s="144"/>
      <c r="NOB54" s="144"/>
      <c r="NOC54" s="144"/>
      <c r="NOD54" s="144"/>
      <c r="NOE54" s="144"/>
      <c r="NOF54" s="144"/>
      <c r="NOG54" s="144"/>
      <c r="NOH54" s="144"/>
      <c r="NOI54" s="144"/>
      <c r="NOJ54" s="144"/>
      <c r="NOK54" s="144"/>
      <c r="NOL54" s="144"/>
      <c r="NOM54" s="144"/>
      <c r="NON54" s="144"/>
      <c r="NOO54" s="144"/>
      <c r="NOP54" s="144"/>
      <c r="NOQ54" s="144"/>
      <c r="NOR54" s="144"/>
      <c r="NOS54" s="144"/>
      <c r="NOT54" s="144"/>
      <c r="NOU54" s="144"/>
      <c r="NOV54" s="144"/>
      <c r="NOW54" s="144"/>
      <c r="NOX54" s="144"/>
      <c r="NOY54" s="144"/>
      <c r="NOZ54" s="144"/>
      <c r="NPA54" s="144"/>
      <c r="NPB54" s="144"/>
      <c r="NPC54" s="144"/>
      <c r="NPD54" s="144"/>
      <c r="NPE54" s="144"/>
      <c r="NPF54" s="144"/>
      <c r="NPG54" s="144"/>
      <c r="NPH54" s="144"/>
      <c r="NPI54" s="144"/>
      <c r="NPJ54" s="144"/>
      <c r="NPK54" s="144"/>
      <c r="NPL54" s="144"/>
      <c r="NPM54" s="144"/>
      <c r="NPN54" s="144"/>
      <c r="NPO54" s="144"/>
      <c r="NPP54" s="144"/>
      <c r="NPQ54" s="144"/>
      <c r="NPR54" s="144"/>
      <c r="NPS54" s="144"/>
      <c r="NPT54" s="144"/>
      <c r="NPU54" s="144"/>
      <c r="NPV54" s="144"/>
      <c r="NPW54" s="144"/>
      <c r="NPX54" s="144"/>
      <c r="NPY54" s="144"/>
      <c r="NPZ54" s="144"/>
      <c r="NQA54" s="144"/>
      <c r="NQB54" s="144"/>
      <c r="NQC54" s="144"/>
      <c r="NQD54" s="144"/>
      <c r="NQE54" s="144"/>
      <c r="NQF54" s="144"/>
      <c r="NQG54" s="144"/>
      <c r="NQH54" s="144"/>
      <c r="NQI54" s="144"/>
      <c r="NQJ54" s="144"/>
      <c r="NQK54" s="144"/>
      <c r="NQL54" s="144"/>
      <c r="NQM54" s="144"/>
      <c r="NQN54" s="144"/>
      <c r="NQO54" s="144"/>
      <c r="NQP54" s="144"/>
      <c r="NQQ54" s="144"/>
      <c r="NQR54" s="144"/>
      <c r="NQS54" s="144"/>
      <c r="NQT54" s="144"/>
      <c r="NQU54" s="144"/>
      <c r="NQV54" s="144"/>
      <c r="NQW54" s="144"/>
      <c r="NQX54" s="144"/>
      <c r="NQY54" s="144"/>
      <c r="NQZ54" s="144"/>
      <c r="NRA54" s="144"/>
      <c r="NRB54" s="144"/>
      <c r="NRC54" s="144"/>
      <c r="NRD54" s="144"/>
      <c r="NRE54" s="144"/>
      <c r="NRF54" s="144"/>
      <c r="NRG54" s="144"/>
      <c r="NRH54" s="144"/>
      <c r="NRI54" s="144"/>
      <c r="NRJ54" s="144"/>
      <c r="NRK54" s="144"/>
      <c r="NRL54" s="144"/>
      <c r="NRM54" s="144"/>
      <c r="NRN54" s="144"/>
      <c r="NRO54" s="144"/>
      <c r="NRP54" s="144"/>
      <c r="NRQ54" s="144"/>
      <c r="NRR54" s="144"/>
      <c r="NRS54" s="144"/>
      <c r="NRT54" s="144"/>
      <c r="NRU54" s="144"/>
      <c r="NRV54" s="144"/>
      <c r="NRW54" s="144"/>
      <c r="NRX54" s="144"/>
      <c r="NRY54" s="144"/>
      <c r="NRZ54" s="144"/>
      <c r="NSA54" s="144"/>
      <c r="NSB54" s="144"/>
      <c r="NSC54" s="144"/>
      <c r="NSD54" s="144"/>
      <c r="NSE54" s="144"/>
      <c r="NSF54" s="144"/>
      <c r="NSG54" s="144"/>
      <c r="NSH54" s="144"/>
      <c r="NSI54" s="144"/>
      <c r="NSJ54" s="144"/>
      <c r="NSK54" s="144"/>
      <c r="NSL54" s="144"/>
      <c r="NSM54" s="144"/>
      <c r="NSN54" s="144"/>
      <c r="NSO54" s="144"/>
      <c r="NSP54" s="144"/>
      <c r="NSQ54" s="144"/>
      <c r="NSR54" s="144"/>
      <c r="NSS54" s="144"/>
      <c r="NST54" s="144"/>
      <c r="NSU54" s="144"/>
      <c r="NSV54" s="144"/>
      <c r="NSW54" s="144"/>
      <c r="NSX54" s="144"/>
      <c r="NSY54" s="144"/>
      <c r="NSZ54" s="144"/>
      <c r="NTA54" s="144"/>
      <c r="NTB54" s="144"/>
      <c r="NTC54" s="144"/>
      <c r="NTD54" s="144"/>
      <c r="NTE54" s="144"/>
      <c r="NTF54" s="144"/>
      <c r="NTG54" s="144"/>
      <c r="NTH54" s="144"/>
      <c r="NTI54" s="144"/>
      <c r="NTJ54" s="144"/>
      <c r="NTK54" s="144"/>
      <c r="NTL54" s="144"/>
      <c r="NTM54" s="144"/>
      <c r="NTN54" s="144"/>
      <c r="NTO54" s="144"/>
      <c r="NTP54" s="144"/>
      <c r="NTQ54" s="144"/>
      <c r="NTR54" s="144"/>
      <c r="NTS54" s="144"/>
      <c r="NTT54" s="144"/>
      <c r="NTU54" s="144"/>
      <c r="NTV54" s="144"/>
      <c r="NTW54" s="144"/>
      <c r="NTX54" s="144"/>
      <c r="NTY54" s="144"/>
      <c r="NTZ54" s="144"/>
      <c r="NUA54" s="144"/>
      <c r="NUB54" s="144"/>
      <c r="NUC54" s="144"/>
      <c r="NUD54" s="144"/>
      <c r="NUE54" s="144"/>
      <c r="NUF54" s="144"/>
      <c r="NUG54" s="144"/>
      <c r="NUH54" s="144"/>
      <c r="NUI54" s="144"/>
      <c r="NUJ54" s="144"/>
      <c r="NUK54" s="144"/>
      <c r="NUL54" s="144"/>
      <c r="NUM54" s="144"/>
      <c r="NUN54" s="144"/>
      <c r="NUO54" s="144"/>
      <c r="NUP54" s="144"/>
      <c r="NUQ54" s="144"/>
      <c r="NUR54" s="144"/>
      <c r="NUS54" s="144"/>
      <c r="NUT54" s="144"/>
      <c r="NUU54" s="144"/>
      <c r="NUV54" s="144"/>
      <c r="NUW54" s="144"/>
      <c r="NUX54" s="144"/>
      <c r="NUY54" s="144"/>
      <c r="NUZ54" s="144"/>
      <c r="NVA54" s="144"/>
      <c r="NVB54" s="144"/>
      <c r="NVC54" s="144"/>
      <c r="NVD54" s="144"/>
      <c r="NVE54" s="144"/>
      <c r="NVF54" s="144"/>
      <c r="NVG54" s="144"/>
      <c r="NVH54" s="144"/>
      <c r="NVI54" s="144"/>
      <c r="NVJ54" s="144"/>
      <c r="NVK54" s="144"/>
      <c r="NVL54" s="144"/>
      <c r="NVM54" s="144"/>
      <c r="NVN54" s="144"/>
      <c r="NVO54" s="144"/>
      <c r="NVP54" s="144"/>
      <c r="NVQ54" s="144"/>
      <c r="NVR54" s="144"/>
      <c r="NVS54" s="144"/>
      <c r="NVT54" s="144"/>
      <c r="NVU54" s="144"/>
      <c r="NVV54" s="144"/>
      <c r="NVW54" s="144"/>
      <c r="NVX54" s="144"/>
      <c r="NVY54" s="144"/>
      <c r="NVZ54" s="144"/>
      <c r="NWA54" s="144"/>
      <c r="NWB54" s="144"/>
      <c r="NWC54" s="144"/>
      <c r="NWD54" s="144"/>
      <c r="NWE54" s="144"/>
      <c r="NWF54" s="144"/>
      <c r="NWG54" s="144"/>
      <c r="NWH54" s="144"/>
      <c r="NWI54" s="144"/>
      <c r="NWJ54" s="144"/>
      <c r="NWK54" s="144"/>
      <c r="NWL54" s="144"/>
      <c r="NWM54" s="144"/>
      <c r="NWN54" s="144"/>
      <c r="NWO54" s="144"/>
      <c r="NWP54" s="144"/>
      <c r="NWQ54" s="144"/>
      <c r="NWR54" s="144"/>
      <c r="NWS54" s="144"/>
      <c r="NWT54" s="144"/>
      <c r="NWU54" s="144"/>
      <c r="NWV54" s="144"/>
      <c r="NWW54" s="144"/>
      <c r="NWX54" s="144"/>
      <c r="NWY54" s="144"/>
      <c r="NWZ54" s="144"/>
      <c r="NXA54" s="144"/>
      <c r="NXB54" s="144"/>
      <c r="NXC54" s="144"/>
      <c r="NXD54" s="144"/>
      <c r="NXE54" s="144"/>
      <c r="NXF54" s="144"/>
      <c r="NXG54" s="144"/>
      <c r="NXH54" s="144"/>
      <c r="NXI54" s="144"/>
      <c r="NXJ54" s="144"/>
      <c r="NXK54" s="144"/>
      <c r="NXL54" s="144"/>
      <c r="NXM54" s="144"/>
      <c r="NXN54" s="144"/>
      <c r="NXO54" s="144"/>
      <c r="NXP54" s="144"/>
      <c r="NXQ54" s="144"/>
      <c r="NXR54" s="144"/>
      <c r="NXS54" s="144"/>
      <c r="NXT54" s="144"/>
      <c r="NXU54" s="144"/>
      <c r="NXV54" s="144"/>
      <c r="NXW54" s="144"/>
      <c r="NXX54" s="144"/>
      <c r="NXY54" s="144"/>
      <c r="NXZ54" s="144"/>
      <c r="NYA54" s="144"/>
      <c r="NYB54" s="144"/>
      <c r="NYC54" s="144"/>
      <c r="NYD54" s="144"/>
      <c r="NYE54" s="144"/>
      <c r="NYF54" s="144"/>
      <c r="NYG54" s="144"/>
      <c r="NYH54" s="144"/>
      <c r="NYI54" s="144"/>
      <c r="NYJ54" s="144"/>
      <c r="NYK54" s="144"/>
      <c r="NYL54" s="144"/>
      <c r="NYM54" s="144"/>
      <c r="NYN54" s="144"/>
      <c r="NYO54" s="144"/>
      <c r="NYP54" s="144"/>
      <c r="NYQ54" s="144"/>
      <c r="NYR54" s="144"/>
      <c r="NYS54" s="144"/>
      <c r="NYT54" s="144"/>
      <c r="NYU54" s="144"/>
      <c r="NYV54" s="144"/>
      <c r="NYW54" s="144"/>
      <c r="NYX54" s="144"/>
      <c r="NYY54" s="144"/>
      <c r="NYZ54" s="144"/>
      <c r="NZA54" s="144"/>
      <c r="NZB54" s="144"/>
      <c r="NZC54" s="144"/>
      <c r="NZD54" s="144"/>
      <c r="NZE54" s="144"/>
      <c r="NZF54" s="144"/>
      <c r="NZG54" s="144"/>
      <c r="NZH54" s="144"/>
      <c r="NZI54" s="144"/>
      <c r="NZJ54" s="144"/>
      <c r="NZK54" s="144"/>
      <c r="NZL54" s="144"/>
      <c r="NZM54" s="144"/>
      <c r="NZN54" s="144"/>
      <c r="NZO54" s="144"/>
      <c r="NZP54" s="144"/>
      <c r="NZQ54" s="144"/>
      <c r="NZR54" s="144"/>
      <c r="NZS54" s="144"/>
      <c r="NZT54" s="144"/>
      <c r="NZU54" s="144"/>
      <c r="NZV54" s="144"/>
      <c r="NZW54" s="144"/>
      <c r="NZX54" s="144"/>
      <c r="NZY54" s="144"/>
      <c r="NZZ54" s="144"/>
      <c r="OAA54" s="144"/>
      <c r="OAB54" s="144"/>
      <c r="OAC54" s="144"/>
      <c r="OAD54" s="144"/>
      <c r="OAE54" s="144"/>
      <c r="OAF54" s="144"/>
      <c r="OAG54" s="144"/>
      <c r="OAH54" s="144"/>
      <c r="OAI54" s="144"/>
      <c r="OAJ54" s="144"/>
      <c r="OAK54" s="144"/>
      <c r="OAL54" s="144"/>
      <c r="OAM54" s="144"/>
      <c r="OAN54" s="144"/>
      <c r="OAO54" s="144"/>
      <c r="OAP54" s="144"/>
      <c r="OAQ54" s="144"/>
      <c r="OAR54" s="144"/>
      <c r="OAS54" s="144"/>
      <c r="OAT54" s="144"/>
      <c r="OAU54" s="144"/>
      <c r="OAV54" s="144"/>
      <c r="OAW54" s="144"/>
      <c r="OAX54" s="144"/>
      <c r="OAY54" s="144"/>
      <c r="OAZ54" s="144"/>
      <c r="OBA54" s="144"/>
      <c r="OBB54" s="144"/>
      <c r="OBC54" s="144"/>
      <c r="OBD54" s="144"/>
      <c r="OBE54" s="144"/>
      <c r="OBF54" s="144"/>
      <c r="OBG54" s="144"/>
      <c r="OBH54" s="144"/>
      <c r="OBI54" s="144"/>
      <c r="OBJ54" s="144"/>
      <c r="OBK54" s="144"/>
      <c r="OBL54" s="144"/>
      <c r="OBM54" s="144"/>
      <c r="OBN54" s="144"/>
      <c r="OBO54" s="144"/>
      <c r="OBP54" s="144"/>
      <c r="OBQ54" s="144"/>
      <c r="OBR54" s="144"/>
      <c r="OBS54" s="144"/>
      <c r="OBT54" s="144"/>
      <c r="OBU54" s="144"/>
      <c r="OBV54" s="144"/>
      <c r="OBW54" s="144"/>
      <c r="OBX54" s="144"/>
      <c r="OBY54" s="144"/>
      <c r="OBZ54" s="144"/>
      <c r="OCA54" s="144"/>
      <c r="OCB54" s="144"/>
      <c r="OCC54" s="144"/>
      <c r="OCD54" s="144"/>
      <c r="OCE54" s="144"/>
      <c r="OCF54" s="144"/>
      <c r="OCG54" s="144"/>
      <c r="OCH54" s="144"/>
      <c r="OCI54" s="144"/>
      <c r="OCJ54" s="144"/>
      <c r="OCK54" s="144"/>
      <c r="OCL54" s="144"/>
      <c r="OCM54" s="144"/>
      <c r="OCN54" s="144"/>
      <c r="OCO54" s="144"/>
      <c r="OCP54" s="144"/>
      <c r="OCQ54" s="144"/>
      <c r="OCR54" s="144"/>
      <c r="OCS54" s="144"/>
      <c r="OCT54" s="144"/>
      <c r="OCU54" s="144"/>
      <c r="OCV54" s="144"/>
      <c r="OCW54" s="144"/>
      <c r="OCX54" s="144"/>
      <c r="OCY54" s="144"/>
      <c r="OCZ54" s="144"/>
      <c r="ODA54" s="144"/>
      <c r="ODB54" s="144"/>
      <c r="ODC54" s="144"/>
      <c r="ODD54" s="144"/>
      <c r="ODE54" s="144"/>
      <c r="ODF54" s="144"/>
      <c r="ODG54" s="144"/>
      <c r="ODH54" s="144"/>
      <c r="ODI54" s="144"/>
      <c r="ODJ54" s="144"/>
      <c r="ODK54" s="144"/>
      <c r="ODL54" s="144"/>
      <c r="ODM54" s="144"/>
      <c r="ODN54" s="144"/>
      <c r="ODO54" s="144"/>
      <c r="ODP54" s="144"/>
      <c r="ODQ54" s="144"/>
      <c r="ODR54" s="144"/>
      <c r="ODS54" s="144"/>
      <c r="ODT54" s="144"/>
      <c r="ODU54" s="144"/>
      <c r="ODV54" s="144"/>
      <c r="ODW54" s="144"/>
      <c r="ODX54" s="144"/>
      <c r="ODY54" s="144"/>
      <c r="ODZ54" s="144"/>
      <c r="OEA54" s="144"/>
      <c r="OEB54" s="144"/>
      <c r="OEC54" s="144"/>
      <c r="OED54" s="144"/>
      <c r="OEE54" s="144"/>
      <c r="OEF54" s="144"/>
      <c r="OEG54" s="144"/>
      <c r="OEH54" s="144"/>
      <c r="OEI54" s="144"/>
      <c r="OEJ54" s="144"/>
      <c r="OEK54" s="144"/>
      <c r="OEL54" s="144"/>
      <c r="OEM54" s="144"/>
      <c r="OEN54" s="144"/>
      <c r="OEO54" s="144"/>
      <c r="OEP54" s="144"/>
      <c r="OEQ54" s="144"/>
      <c r="OER54" s="144"/>
      <c r="OES54" s="144"/>
      <c r="OET54" s="144"/>
      <c r="OEU54" s="144"/>
      <c r="OEV54" s="144"/>
      <c r="OEW54" s="144"/>
      <c r="OEX54" s="144"/>
      <c r="OEY54" s="144"/>
      <c r="OEZ54" s="144"/>
      <c r="OFA54" s="144"/>
      <c r="OFB54" s="144"/>
      <c r="OFC54" s="144"/>
      <c r="OFD54" s="144"/>
      <c r="OFE54" s="144"/>
      <c r="OFF54" s="144"/>
      <c r="OFG54" s="144"/>
      <c r="OFH54" s="144"/>
      <c r="OFI54" s="144"/>
      <c r="OFJ54" s="144"/>
      <c r="OFK54" s="144"/>
      <c r="OFL54" s="144"/>
      <c r="OFM54" s="144"/>
      <c r="OFN54" s="144"/>
      <c r="OFO54" s="144"/>
      <c r="OFP54" s="144"/>
      <c r="OFQ54" s="144"/>
      <c r="OFR54" s="144"/>
      <c r="OFS54" s="144"/>
      <c r="OFT54" s="144"/>
      <c r="OFU54" s="144"/>
      <c r="OFV54" s="144"/>
      <c r="OFW54" s="144"/>
      <c r="OFX54" s="144"/>
      <c r="OFY54" s="144"/>
      <c r="OFZ54" s="144"/>
      <c r="OGA54" s="144"/>
      <c r="OGB54" s="144"/>
      <c r="OGC54" s="144"/>
      <c r="OGD54" s="144"/>
      <c r="OGE54" s="144"/>
      <c r="OGF54" s="144"/>
      <c r="OGG54" s="144"/>
      <c r="OGH54" s="144"/>
      <c r="OGI54" s="144"/>
      <c r="OGJ54" s="144"/>
      <c r="OGK54" s="144"/>
      <c r="OGL54" s="144"/>
      <c r="OGM54" s="144"/>
      <c r="OGN54" s="144"/>
      <c r="OGO54" s="144"/>
      <c r="OGP54" s="144"/>
      <c r="OGQ54" s="144"/>
      <c r="OGR54" s="144"/>
      <c r="OGS54" s="144"/>
      <c r="OGT54" s="144"/>
      <c r="OGU54" s="144"/>
      <c r="OGV54" s="144"/>
      <c r="OGW54" s="144"/>
      <c r="OGX54" s="144"/>
      <c r="OGY54" s="144"/>
      <c r="OGZ54" s="144"/>
      <c r="OHA54" s="144"/>
      <c r="OHB54" s="144"/>
      <c r="OHC54" s="144"/>
      <c r="OHD54" s="144"/>
      <c r="OHE54" s="144"/>
      <c r="OHF54" s="144"/>
      <c r="OHG54" s="144"/>
      <c r="OHH54" s="144"/>
      <c r="OHI54" s="144"/>
      <c r="OHJ54" s="144"/>
      <c r="OHK54" s="144"/>
      <c r="OHL54" s="144"/>
      <c r="OHM54" s="144"/>
      <c r="OHN54" s="144"/>
      <c r="OHO54" s="144"/>
      <c r="OHP54" s="144"/>
      <c r="OHQ54" s="144"/>
      <c r="OHR54" s="144"/>
      <c r="OHS54" s="144"/>
      <c r="OHT54" s="144"/>
      <c r="OHU54" s="144"/>
      <c r="OHV54" s="144"/>
      <c r="OHW54" s="144"/>
      <c r="OHX54" s="144"/>
      <c r="OHY54" s="144"/>
      <c r="OHZ54" s="144"/>
      <c r="OIA54" s="144"/>
      <c r="OIB54" s="144"/>
      <c r="OIC54" s="144"/>
      <c r="OID54" s="144"/>
      <c r="OIE54" s="144"/>
      <c r="OIF54" s="144"/>
      <c r="OIG54" s="144"/>
      <c r="OIH54" s="144"/>
      <c r="OII54" s="144"/>
      <c r="OIJ54" s="144"/>
      <c r="OIK54" s="144"/>
      <c r="OIL54" s="144"/>
      <c r="OIM54" s="144"/>
      <c r="OIN54" s="144"/>
      <c r="OIO54" s="144"/>
      <c r="OIP54" s="144"/>
      <c r="OIQ54" s="144"/>
      <c r="OIR54" s="144"/>
      <c r="OIS54" s="144"/>
      <c r="OIT54" s="144"/>
      <c r="OIU54" s="144"/>
      <c r="OIV54" s="144"/>
      <c r="OIW54" s="144"/>
      <c r="OIX54" s="144"/>
      <c r="OIY54" s="144"/>
      <c r="OIZ54" s="144"/>
      <c r="OJA54" s="144"/>
      <c r="OJB54" s="144"/>
      <c r="OJC54" s="144"/>
      <c r="OJD54" s="144"/>
      <c r="OJE54" s="144"/>
      <c r="OJF54" s="144"/>
      <c r="OJG54" s="144"/>
      <c r="OJH54" s="144"/>
      <c r="OJI54" s="144"/>
      <c r="OJJ54" s="144"/>
      <c r="OJK54" s="144"/>
      <c r="OJL54" s="144"/>
      <c r="OJM54" s="144"/>
      <c r="OJN54" s="144"/>
      <c r="OJO54" s="144"/>
      <c r="OJP54" s="144"/>
      <c r="OJQ54" s="144"/>
      <c r="OJR54" s="144"/>
      <c r="OJS54" s="144"/>
      <c r="OJT54" s="144"/>
      <c r="OJU54" s="144"/>
      <c r="OJV54" s="144"/>
      <c r="OJW54" s="144"/>
      <c r="OJX54" s="144"/>
      <c r="OJY54" s="144"/>
      <c r="OJZ54" s="144"/>
      <c r="OKA54" s="144"/>
      <c r="OKB54" s="144"/>
      <c r="OKC54" s="144"/>
      <c r="OKD54" s="144"/>
      <c r="OKE54" s="144"/>
      <c r="OKF54" s="144"/>
      <c r="OKG54" s="144"/>
      <c r="OKH54" s="144"/>
      <c r="OKI54" s="144"/>
      <c r="OKJ54" s="144"/>
      <c r="OKK54" s="144"/>
      <c r="OKL54" s="144"/>
      <c r="OKM54" s="144"/>
      <c r="OKN54" s="144"/>
      <c r="OKO54" s="144"/>
      <c r="OKP54" s="144"/>
      <c r="OKQ54" s="144"/>
      <c r="OKR54" s="144"/>
      <c r="OKS54" s="144"/>
      <c r="OKT54" s="144"/>
      <c r="OKU54" s="144"/>
      <c r="OKV54" s="144"/>
      <c r="OKW54" s="144"/>
      <c r="OKX54" s="144"/>
      <c r="OKY54" s="144"/>
      <c r="OKZ54" s="144"/>
      <c r="OLA54" s="144"/>
      <c r="OLB54" s="144"/>
      <c r="OLC54" s="144"/>
      <c r="OLD54" s="144"/>
      <c r="OLE54" s="144"/>
      <c r="OLF54" s="144"/>
      <c r="OLG54" s="144"/>
      <c r="OLH54" s="144"/>
      <c r="OLI54" s="144"/>
      <c r="OLJ54" s="144"/>
      <c r="OLK54" s="144"/>
      <c r="OLL54" s="144"/>
      <c r="OLM54" s="144"/>
      <c r="OLN54" s="144"/>
      <c r="OLO54" s="144"/>
      <c r="OLP54" s="144"/>
      <c r="OLQ54" s="144"/>
      <c r="OLR54" s="144"/>
      <c r="OLS54" s="144"/>
      <c r="OLT54" s="144"/>
      <c r="OLU54" s="144"/>
      <c r="OLV54" s="144"/>
      <c r="OLW54" s="144"/>
      <c r="OLX54" s="144"/>
      <c r="OLY54" s="144"/>
      <c r="OLZ54" s="144"/>
      <c r="OMA54" s="144"/>
      <c r="OMB54" s="144"/>
      <c r="OMC54" s="144"/>
      <c r="OMD54" s="144"/>
      <c r="OME54" s="144"/>
      <c r="OMF54" s="144"/>
      <c r="OMG54" s="144"/>
      <c r="OMH54" s="144"/>
      <c r="OMI54" s="144"/>
      <c r="OMJ54" s="144"/>
      <c r="OMK54" s="144"/>
      <c r="OML54" s="144"/>
      <c r="OMM54" s="144"/>
      <c r="OMN54" s="144"/>
      <c r="OMO54" s="144"/>
      <c r="OMP54" s="144"/>
      <c r="OMQ54" s="144"/>
      <c r="OMR54" s="144"/>
      <c r="OMS54" s="144"/>
      <c r="OMT54" s="144"/>
      <c r="OMU54" s="144"/>
      <c r="OMV54" s="144"/>
      <c r="OMW54" s="144"/>
      <c r="OMX54" s="144"/>
      <c r="OMY54" s="144"/>
      <c r="OMZ54" s="144"/>
      <c r="ONA54" s="144"/>
      <c r="ONB54" s="144"/>
      <c r="ONC54" s="144"/>
      <c r="OND54" s="144"/>
      <c r="ONE54" s="144"/>
      <c r="ONF54" s="144"/>
      <c r="ONG54" s="144"/>
      <c r="ONH54" s="144"/>
      <c r="ONI54" s="144"/>
      <c r="ONJ54" s="144"/>
      <c r="ONK54" s="144"/>
      <c r="ONL54" s="144"/>
      <c r="ONM54" s="144"/>
      <c r="ONN54" s="144"/>
      <c r="ONO54" s="144"/>
      <c r="ONP54" s="144"/>
      <c r="ONQ54" s="144"/>
      <c r="ONR54" s="144"/>
      <c r="ONS54" s="144"/>
      <c r="ONT54" s="144"/>
      <c r="ONU54" s="144"/>
      <c r="ONV54" s="144"/>
      <c r="ONW54" s="144"/>
      <c r="ONX54" s="144"/>
      <c r="ONY54" s="144"/>
      <c r="ONZ54" s="144"/>
      <c r="OOA54" s="144"/>
      <c r="OOB54" s="144"/>
      <c r="OOC54" s="144"/>
      <c r="OOD54" s="144"/>
      <c r="OOE54" s="144"/>
      <c r="OOF54" s="144"/>
      <c r="OOG54" s="144"/>
      <c r="OOH54" s="144"/>
      <c r="OOI54" s="144"/>
      <c r="OOJ54" s="144"/>
      <c r="OOK54" s="144"/>
      <c r="OOL54" s="144"/>
      <c r="OOM54" s="144"/>
      <c r="OON54" s="144"/>
      <c r="OOO54" s="144"/>
      <c r="OOP54" s="144"/>
      <c r="OOQ54" s="144"/>
      <c r="OOR54" s="144"/>
      <c r="OOS54" s="144"/>
      <c r="OOT54" s="144"/>
      <c r="OOU54" s="144"/>
      <c r="OOV54" s="144"/>
      <c r="OOW54" s="144"/>
      <c r="OOX54" s="144"/>
      <c r="OOY54" s="144"/>
      <c r="OOZ54" s="144"/>
      <c r="OPA54" s="144"/>
      <c r="OPB54" s="144"/>
      <c r="OPC54" s="144"/>
      <c r="OPD54" s="144"/>
      <c r="OPE54" s="144"/>
      <c r="OPF54" s="144"/>
      <c r="OPG54" s="144"/>
      <c r="OPH54" s="144"/>
      <c r="OPI54" s="144"/>
      <c r="OPJ54" s="144"/>
      <c r="OPK54" s="144"/>
      <c r="OPL54" s="144"/>
      <c r="OPM54" s="144"/>
      <c r="OPN54" s="144"/>
      <c r="OPO54" s="144"/>
      <c r="OPP54" s="144"/>
      <c r="OPQ54" s="144"/>
      <c r="OPR54" s="144"/>
      <c r="OPS54" s="144"/>
      <c r="OPT54" s="144"/>
      <c r="OPU54" s="144"/>
      <c r="OPV54" s="144"/>
      <c r="OPW54" s="144"/>
      <c r="OPX54" s="144"/>
      <c r="OPY54" s="144"/>
      <c r="OPZ54" s="144"/>
      <c r="OQA54" s="144"/>
      <c r="OQB54" s="144"/>
      <c r="OQC54" s="144"/>
      <c r="OQD54" s="144"/>
      <c r="OQE54" s="144"/>
      <c r="OQF54" s="144"/>
      <c r="OQG54" s="144"/>
      <c r="OQH54" s="144"/>
      <c r="OQI54" s="144"/>
      <c r="OQJ54" s="144"/>
      <c r="OQK54" s="144"/>
      <c r="OQL54" s="144"/>
      <c r="OQM54" s="144"/>
      <c r="OQN54" s="144"/>
      <c r="OQO54" s="144"/>
      <c r="OQP54" s="144"/>
      <c r="OQQ54" s="144"/>
      <c r="OQR54" s="144"/>
      <c r="OQS54" s="144"/>
      <c r="OQT54" s="144"/>
      <c r="OQU54" s="144"/>
      <c r="OQV54" s="144"/>
      <c r="OQW54" s="144"/>
      <c r="OQX54" s="144"/>
      <c r="OQY54" s="144"/>
      <c r="OQZ54" s="144"/>
      <c r="ORA54" s="144"/>
      <c r="ORB54" s="144"/>
      <c r="ORC54" s="144"/>
      <c r="ORD54" s="144"/>
      <c r="ORE54" s="144"/>
      <c r="ORF54" s="144"/>
      <c r="ORG54" s="144"/>
      <c r="ORH54" s="144"/>
      <c r="ORI54" s="144"/>
      <c r="ORJ54" s="144"/>
      <c r="ORK54" s="144"/>
      <c r="ORL54" s="144"/>
      <c r="ORM54" s="144"/>
      <c r="ORN54" s="144"/>
      <c r="ORO54" s="144"/>
      <c r="ORP54" s="144"/>
      <c r="ORQ54" s="144"/>
      <c r="ORR54" s="144"/>
      <c r="ORS54" s="144"/>
      <c r="ORT54" s="144"/>
      <c r="ORU54" s="144"/>
      <c r="ORV54" s="144"/>
      <c r="ORW54" s="144"/>
      <c r="ORX54" s="144"/>
      <c r="ORY54" s="144"/>
      <c r="ORZ54" s="144"/>
      <c r="OSA54" s="144"/>
      <c r="OSB54" s="144"/>
      <c r="OSC54" s="144"/>
      <c r="OSD54" s="144"/>
      <c r="OSE54" s="144"/>
      <c r="OSF54" s="144"/>
      <c r="OSG54" s="144"/>
      <c r="OSH54" s="144"/>
      <c r="OSI54" s="144"/>
      <c r="OSJ54" s="144"/>
      <c r="OSK54" s="144"/>
      <c r="OSL54" s="144"/>
      <c r="OSM54" s="144"/>
      <c r="OSN54" s="144"/>
      <c r="OSO54" s="144"/>
      <c r="OSP54" s="144"/>
      <c r="OSQ54" s="144"/>
      <c r="OSR54" s="144"/>
      <c r="OSS54" s="144"/>
      <c r="OST54" s="144"/>
      <c r="OSU54" s="144"/>
      <c r="OSV54" s="144"/>
      <c r="OSW54" s="144"/>
      <c r="OSX54" s="144"/>
      <c r="OSY54" s="144"/>
      <c r="OSZ54" s="144"/>
      <c r="OTA54" s="144"/>
      <c r="OTB54" s="144"/>
      <c r="OTC54" s="144"/>
      <c r="OTD54" s="144"/>
      <c r="OTE54" s="144"/>
      <c r="OTF54" s="144"/>
      <c r="OTG54" s="144"/>
      <c r="OTH54" s="144"/>
      <c r="OTI54" s="144"/>
      <c r="OTJ54" s="144"/>
      <c r="OTK54" s="144"/>
      <c r="OTL54" s="144"/>
      <c r="OTM54" s="144"/>
      <c r="OTN54" s="144"/>
      <c r="OTO54" s="144"/>
      <c r="OTP54" s="144"/>
      <c r="OTQ54" s="144"/>
      <c r="OTR54" s="144"/>
      <c r="OTS54" s="144"/>
      <c r="OTT54" s="144"/>
      <c r="OTU54" s="144"/>
      <c r="OTV54" s="144"/>
      <c r="OTW54" s="144"/>
      <c r="OTX54" s="144"/>
      <c r="OTY54" s="144"/>
      <c r="OTZ54" s="144"/>
      <c r="OUA54" s="144"/>
      <c r="OUB54" s="144"/>
      <c r="OUC54" s="144"/>
      <c r="OUD54" s="144"/>
      <c r="OUE54" s="144"/>
      <c r="OUF54" s="144"/>
      <c r="OUG54" s="144"/>
      <c r="OUH54" s="144"/>
      <c r="OUI54" s="144"/>
      <c r="OUJ54" s="144"/>
      <c r="OUK54" s="144"/>
      <c r="OUL54" s="144"/>
      <c r="OUM54" s="144"/>
      <c r="OUN54" s="144"/>
      <c r="OUO54" s="144"/>
      <c r="OUP54" s="144"/>
      <c r="OUQ54" s="144"/>
      <c r="OUR54" s="144"/>
      <c r="OUS54" s="144"/>
      <c r="OUT54" s="144"/>
      <c r="OUU54" s="144"/>
      <c r="OUV54" s="144"/>
      <c r="OUW54" s="144"/>
      <c r="OUX54" s="144"/>
      <c r="OUY54" s="144"/>
      <c r="OUZ54" s="144"/>
      <c r="OVA54" s="144"/>
      <c r="OVB54" s="144"/>
      <c r="OVC54" s="144"/>
      <c r="OVD54" s="144"/>
      <c r="OVE54" s="144"/>
      <c r="OVF54" s="144"/>
      <c r="OVG54" s="144"/>
      <c r="OVH54" s="144"/>
      <c r="OVI54" s="144"/>
      <c r="OVJ54" s="144"/>
      <c r="OVK54" s="144"/>
      <c r="OVL54" s="144"/>
      <c r="OVM54" s="144"/>
      <c r="OVN54" s="144"/>
      <c r="OVO54" s="144"/>
      <c r="OVP54" s="144"/>
      <c r="OVQ54" s="144"/>
      <c r="OVR54" s="144"/>
      <c r="OVS54" s="144"/>
      <c r="OVT54" s="144"/>
      <c r="OVU54" s="144"/>
      <c r="OVV54" s="144"/>
      <c r="OVW54" s="144"/>
      <c r="OVX54" s="144"/>
      <c r="OVY54" s="144"/>
      <c r="OVZ54" s="144"/>
      <c r="OWA54" s="144"/>
      <c r="OWB54" s="144"/>
      <c r="OWC54" s="144"/>
      <c r="OWD54" s="144"/>
      <c r="OWE54" s="144"/>
      <c r="OWF54" s="144"/>
      <c r="OWG54" s="144"/>
      <c r="OWH54" s="144"/>
      <c r="OWI54" s="144"/>
      <c r="OWJ54" s="144"/>
      <c r="OWK54" s="144"/>
      <c r="OWL54" s="144"/>
      <c r="OWM54" s="144"/>
      <c r="OWN54" s="144"/>
      <c r="OWO54" s="144"/>
      <c r="OWP54" s="144"/>
      <c r="OWQ54" s="144"/>
      <c r="OWR54" s="144"/>
      <c r="OWS54" s="144"/>
      <c r="OWT54" s="144"/>
      <c r="OWU54" s="144"/>
      <c r="OWV54" s="144"/>
      <c r="OWW54" s="144"/>
      <c r="OWX54" s="144"/>
      <c r="OWY54" s="144"/>
      <c r="OWZ54" s="144"/>
      <c r="OXA54" s="144"/>
      <c r="OXB54" s="144"/>
      <c r="OXC54" s="144"/>
      <c r="OXD54" s="144"/>
      <c r="OXE54" s="144"/>
      <c r="OXF54" s="144"/>
      <c r="OXG54" s="144"/>
      <c r="OXH54" s="144"/>
      <c r="OXI54" s="144"/>
      <c r="OXJ54" s="144"/>
      <c r="OXK54" s="144"/>
      <c r="OXL54" s="144"/>
      <c r="OXM54" s="144"/>
      <c r="OXN54" s="144"/>
      <c r="OXO54" s="144"/>
      <c r="OXP54" s="144"/>
      <c r="OXQ54" s="144"/>
      <c r="OXR54" s="144"/>
      <c r="OXS54" s="144"/>
      <c r="OXT54" s="144"/>
      <c r="OXU54" s="144"/>
      <c r="OXV54" s="144"/>
      <c r="OXW54" s="144"/>
      <c r="OXX54" s="144"/>
      <c r="OXY54" s="144"/>
      <c r="OXZ54" s="144"/>
      <c r="OYA54" s="144"/>
      <c r="OYB54" s="144"/>
      <c r="OYC54" s="144"/>
      <c r="OYD54" s="144"/>
      <c r="OYE54" s="144"/>
      <c r="OYF54" s="144"/>
      <c r="OYG54" s="144"/>
      <c r="OYH54" s="144"/>
      <c r="OYI54" s="144"/>
      <c r="OYJ54" s="144"/>
      <c r="OYK54" s="144"/>
      <c r="OYL54" s="144"/>
      <c r="OYM54" s="144"/>
      <c r="OYN54" s="144"/>
      <c r="OYO54" s="144"/>
      <c r="OYP54" s="144"/>
      <c r="OYQ54" s="144"/>
      <c r="OYR54" s="144"/>
      <c r="OYS54" s="144"/>
      <c r="OYT54" s="144"/>
      <c r="OYU54" s="144"/>
      <c r="OYV54" s="144"/>
      <c r="OYW54" s="144"/>
      <c r="OYX54" s="144"/>
      <c r="OYY54" s="144"/>
      <c r="OYZ54" s="144"/>
      <c r="OZA54" s="144"/>
      <c r="OZB54" s="144"/>
      <c r="OZC54" s="144"/>
      <c r="OZD54" s="144"/>
      <c r="OZE54" s="144"/>
      <c r="OZF54" s="144"/>
      <c r="OZG54" s="144"/>
      <c r="OZH54" s="144"/>
      <c r="OZI54" s="144"/>
      <c r="OZJ54" s="144"/>
      <c r="OZK54" s="144"/>
      <c r="OZL54" s="144"/>
      <c r="OZM54" s="144"/>
      <c r="OZN54" s="144"/>
      <c r="OZO54" s="144"/>
      <c r="OZP54" s="144"/>
      <c r="OZQ54" s="144"/>
      <c r="OZR54" s="144"/>
      <c r="OZS54" s="144"/>
      <c r="OZT54" s="144"/>
      <c r="OZU54" s="144"/>
      <c r="OZV54" s="144"/>
      <c r="OZW54" s="144"/>
      <c r="OZX54" s="144"/>
      <c r="OZY54" s="144"/>
      <c r="OZZ54" s="144"/>
      <c r="PAA54" s="144"/>
      <c r="PAB54" s="144"/>
      <c r="PAC54" s="144"/>
      <c r="PAD54" s="144"/>
      <c r="PAE54" s="144"/>
      <c r="PAF54" s="144"/>
      <c r="PAG54" s="144"/>
      <c r="PAH54" s="144"/>
      <c r="PAI54" s="144"/>
      <c r="PAJ54" s="144"/>
      <c r="PAK54" s="144"/>
      <c r="PAL54" s="144"/>
      <c r="PAM54" s="144"/>
      <c r="PAN54" s="144"/>
      <c r="PAO54" s="144"/>
      <c r="PAP54" s="144"/>
      <c r="PAQ54" s="144"/>
      <c r="PAR54" s="144"/>
      <c r="PAS54" s="144"/>
      <c r="PAT54" s="144"/>
      <c r="PAU54" s="144"/>
      <c r="PAV54" s="144"/>
      <c r="PAW54" s="144"/>
      <c r="PAX54" s="144"/>
      <c r="PAY54" s="144"/>
      <c r="PAZ54" s="144"/>
      <c r="PBA54" s="144"/>
      <c r="PBB54" s="144"/>
      <c r="PBC54" s="144"/>
      <c r="PBD54" s="144"/>
      <c r="PBE54" s="144"/>
      <c r="PBF54" s="144"/>
      <c r="PBG54" s="144"/>
      <c r="PBH54" s="144"/>
      <c r="PBI54" s="144"/>
      <c r="PBJ54" s="144"/>
      <c r="PBK54" s="144"/>
      <c r="PBL54" s="144"/>
      <c r="PBM54" s="144"/>
      <c r="PBN54" s="144"/>
      <c r="PBO54" s="144"/>
      <c r="PBP54" s="144"/>
      <c r="PBQ54" s="144"/>
      <c r="PBR54" s="144"/>
      <c r="PBS54" s="144"/>
      <c r="PBT54" s="144"/>
      <c r="PBU54" s="144"/>
      <c r="PBV54" s="144"/>
      <c r="PBW54" s="144"/>
      <c r="PBX54" s="144"/>
      <c r="PBY54" s="144"/>
      <c r="PBZ54" s="144"/>
      <c r="PCA54" s="144"/>
      <c r="PCB54" s="144"/>
      <c r="PCC54" s="144"/>
      <c r="PCD54" s="144"/>
      <c r="PCE54" s="144"/>
      <c r="PCF54" s="144"/>
      <c r="PCG54" s="144"/>
      <c r="PCH54" s="144"/>
      <c r="PCI54" s="144"/>
      <c r="PCJ54" s="144"/>
      <c r="PCK54" s="144"/>
      <c r="PCL54" s="144"/>
      <c r="PCM54" s="144"/>
      <c r="PCN54" s="144"/>
      <c r="PCO54" s="144"/>
      <c r="PCP54" s="144"/>
      <c r="PCQ54" s="144"/>
      <c r="PCR54" s="144"/>
      <c r="PCS54" s="144"/>
      <c r="PCT54" s="144"/>
      <c r="PCU54" s="144"/>
      <c r="PCV54" s="144"/>
      <c r="PCW54" s="144"/>
      <c r="PCX54" s="144"/>
      <c r="PCY54" s="144"/>
      <c r="PCZ54" s="144"/>
      <c r="PDA54" s="144"/>
      <c r="PDB54" s="144"/>
      <c r="PDC54" s="144"/>
      <c r="PDD54" s="144"/>
      <c r="PDE54" s="144"/>
      <c r="PDF54" s="144"/>
      <c r="PDG54" s="144"/>
      <c r="PDH54" s="144"/>
      <c r="PDI54" s="144"/>
      <c r="PDJ54" s="144"/>
      <c r="PDK54" s="144"/>
      <c r="PDL54" s="144"/>
      <c r="PDM54" s="144"/>
      <c r="PDN54" s="144"/>
      <c r="PDO54" s="144"/>
      <c r="PDP54" s="144"/>
      <c r="PDQ54" s="144"/>
      <c r="PDR54" s="144"/>
      <c r="PDS54" s="144"/>
      <c r="PDT54" s="144"/>
      <c r="PDU54" s="144"/>
      <c r="PDV54" s="144"/>
      <c r="PDW54" s="144"/>
      <c r="PDX54" s="144"/>
      <c r="PDY54" s="144"/>
      <c r="PDZ54" s="144"/>
      <c r="PEA54" s="144"/>
      <c r="PEB54" s="144"/>
      <c r="PEC54" s="144"/>
      <c r="PED54" s="144"/>
      <c r="PEE54" s="144"/>
      <c r="PEF54" s="144"/>
      <c r="PEG54" s="144"/>
      <c r="PEH54" s="144"/>
      <c r="PEI54" s="144"/>
      <c r="PEJ54" s="144"/>
      <c r="PEK54" s="144"/>
      <c r="PEL54" s="144"/>
      <c r="PEM54" s="144"/>
      <c r="PEN54" s="144"/>
      <c r="PEO54" s="144"/>
      <c r="PEP54" s="144"/>
      <c r="PEQ54" s="144"/>
      <c r="PER54" s="144"/>
      <c r="PES54" s="144"/>
      <c r="PET54" s="144"/>
      <c r="PEU54" s="144"/>
      <c r="PEV54" s="144"/>
      <c r="PEW54" s="144"/>
      <c r="PEX54" s="144"/>
      <c r="PEY54" s="144"/>
      <c r="PEZ54" s="144"/>
      <c r="PFA54" s="144"/>
      <c r="PFB54" s="144"/>
      <c r="PFC54" s="144"/>
      <c r="PFD54" s="144"/>
      <c r="PFE54" s="144"/>
      <c r="PFF54" s="144"/>
      <c r="PFG54" s="144"/>
      <c r="PFH54" s="144"/>
      <c r="PFI54" s="144"/>
      <c r="PFJ54" s="144"/>
      <c r="PFK54" s="144"/>
      <c r="PFL54" s="144"/>
      <c r="PFM54" s="144"/>
      <c r="PFN54" s="144"/>
      <c r="PFO54" s="144"/>
      <c r="PFP54" s="144"/>
      <c r="PFQ54" s="144"/>
      <c r="PFR54" s="144"/>
      <c r="PFS54" s="144"/>
      <c r="PFT54" s="144"/>
      <c r="PFU54" s="144"/>
      <c r="PFV54" s="144"/>
      <c r="PFW54" s="144"/>
      <c r="PFX54" s="144"/>
      <c r="PFY54" s="144"/>
      <c r="PFZ54" s="144"/>
      <c r="PGA54" s="144"/>
      <c r="PGB54" s="144"/>
      <c r="PGC54" s="144"/>
      <c r="PGD54" s="144"/>
      <c r="PGE54" s="144"/>
      <c r="PGF54" s="144"/>
      <c r="PGG54" s="144"/>
      <c r="PGH54" s="144"/>
      <c r="PGI54" s="144"/>
      <c r="PGJ54" s="144"/>
      <c r="PGK54" s="144"/>
      <c r="PGL54" s="144"/>
      <c r="PGM54" s="144"/>
      <c r="PGN54" s="144"/>
      <c r="PGO54" s="144"/>
      <c r="PGP54" s="144"/>
      <c r="PGQ54" s="144"/>
      <c r="PGR54" s="144"/>
      <c r="PGS54" s="144"/>
      <c r="PGT54" s="144"/>
      <c r="PGU54" s="144"/>
      <c r="PGV54" s="144"/>
      <c r="PGW54" s="144"/>
      <c r="PGX54" s="144"/>
      <c r="PGY54" s="144"/>
      <c r="PGZ54" s="144"/>
      <c r="PHA54" s="144"/>
      <c r="PHB54" s="144"/>
      <c r="PHC54" s="144"/>
      <c r="PHD54" s="144"/>
      <c r="PHE54" s="144"/>
      <c r="PHF54" s="144"/>
      <c r="PHG54" s="144"/>
      <c r="PHH54" s="144"/>
      <c r="PHI54" s="144"/>
      <c r="PHJ54" s="144"/>
      <c r="PHK54" s="144"/>
      <c r="PHL54" s="144"/>
      <c r="PHM54" s="144"/>
      <c r="PHN54" s="144"/>
      <c r="PHO54" s="144"/>
      <c r="PHP54" s="144"/>
      <c r="PHQ54" s="144"/>
      <c r="PHR54" s="144"/>
      <c r="PHS54" s="144"/>
      <c r="PHT54" s="144"/>
      <c r="PHU54" s="144"/>
      <c r="PHV54" s="144"/>
      <c r="PHW54" s="144"/>
      <c r="PHX54" s="144"/>
      <c r="PHY54" s="144"/>
      <c r="PHZ54" s="144"/>
      <c r="PIA54" s="144"/>
      <c r="PIB54" s="144"/>
      <c r="PIC54" s="144"/>
      <c r="PID54" s="144"/>
      <c r="PIE54" s="144"/>
      <c r="PIF54" s="144"/>
      <c r="PIG54" s="144"/>
      <c r="PIH54" s="144"/>
      <c r="PII54" s="144"/>
      <c r="PIJ54" s="144"/>
      <c r="PIK54" s="144"/>
      <c r="PIL54" s="144"/>
      <c r="PIM54" s="144"/>
      <c r="PIN54" s="144"/>
      <c r="PIO54" s="144"/>
      <c r="PIP54" s="144"/>
      <c r="PIQ54" s="144"/>
      <c r="PIR54" s="144"/>
      <c r="PIS54" s="144"/>
      <c r="PIT54" s="144"/>
      <c r="PIU54" s="144"/>
      <c r="PIV54" s="144"/>
      <c r="PIW54" s="144"/>
      <c r="PIX54" s="144"/>
      <c r="PIY54" s="144"/>
      <c r="PIZ54" s="144"/>
      <c r="PJA54" s="144"/>
      <c r="PJB54" s="144"/>
      <c r="PJC54" s="144"/>
      <c r="PJD54" s="144"/>
      <c r="PJE54" s="144"/>
      <c r="PJF54" s="144"/>
      <c r="PJG54" s="144"/>
      <c r="PJH54" s="144"/>
      <c r="PJI54" s="144"/>
      <c r="PJJ54" s="144"/>
      <c r="PJK54" s="144"/>
      <c r="PJL54" s="144"/>
      <c r="PJM54" s="144"/>
      <c r="PJN54" s="144"/>
      <c r="PJO54" s="144"/>
      <c r="PJP54" s="144"/>
      <c r="PJQ54" s="144"/>
      <c r="PJR54" s="144"/>
      <c r="PJS54" s="144"/>
      <c r="PJT54" s="144"/>
      <c r="PJU54" s="144"/>
      <c r="PJV54" s="144"/>
      <c r="PJW54" s="144"/>
      <c r="PJX54" s="144"/>
      <c r="PJY54" s="144"/>
      <c r="PJZ54" s="144"/>
      <c r="PKA54" s="144"/>
      <c r="PKB54" s="144"/>
      <c r="PKC54" s="144"/>
      <c r="PKD54" s="144"/>
      <c r="PKE54" s="144"/>
      <c r="PKF54" s="144"/>
      <c r="PKG54" s="144"/>
      <c r="PKH54" s="144"/>
      <c r="PKI54" s="144"/>
      <c r="PKJ54" s="144"/>
      <c r="PKK54" s="144"/>
      <c r="PKL54" s="144"/>
      <c r="PKM54" s="144"/>
      <c r="PKN54" s="144"/>
      <c r="PKO54" s="144"/>
      <c r="PKP54" s="144"/>
      <c r="PKQ54" s="144"/>
      <c r="PKR54" s="144"/>
      <c r="PKS54" s="144"/>
      <c r="PKT54" s="144"/>
      <c r="PKU54" s="144"/>
      <c r="PKV54" s="144"/>
      <c r="PKW54" s="144"/>
      <c r="PKX54" s="144"/>
      <c r="PKY54" s="144"/>
      <c r="PKZ54" s="144"/>
      <c r="PLA54" s="144"/>
      <c r="PLB54" s="144"/>
      <c r="PLC54" s="144"/>
      <c r="PLD54" s="144"/>
      <c r="PLE54" s="144"/>
      <c r="PLF54" s="144"/>
      <c r="PLG54" s="144"/>
      <c r="PLH54" s="144"/>
      <c r="PLI54" s="144"/>
      <c r="PLJ54" s="144"/>
      <c r="PLK54" s="144"/>
      <c r="PLL54" s="144"/>
      <c r="PLM54" s="144"/>
      <c r="PLN54" s="144"/>
      <c r="PLO54" s="144"/>
      <c r="PLP54" s="144"/>
      <c r="PLQ54" s="144"/>
      <c r="PLR54" s="144"/>
      <c r="PLS54" s="144"/>
      <c r="PLT54" s="144"/>
      <c r="PLU54" s="144"/>
      <c r="PLV54" s="144"/>
      <c r="PLW54" s="144"/>
      <c r="PLX54" s="144"/>
      <c r="PLY54" s="144"/>
      <c r="PLZ54" s="144"/>
      <c r="PMA54" s="144"/>
      <c r="PMB54" s="144"/>
      <c r="PMC54" s="144"/>
      <c r="PMD54" s="144"/>
      <c r="PME54" s="144"/>
      <c r="PMF54" s="144"/>
      <c r="PMG54" s="144"/>
      <c r="PMH54" s="144"/>
      <c r="PMI54" s="144"/>
      <c r="PMJ54" s="144"/>
      <c r="PMK54" s="144"/>
      <c r="PML54" s="144"/>
      <c r="PMM54" s="144"/>
      <c r="PMN54" s="144"/>
      <c r="PMO54" s="144"/>
      <c r="PMP54" s="144"/>
      <c r="PMQ54" s="144"/>
      <c r="PMR54" s="144"/>
      <c r="PMS54" s="144"/>
      <c r="PMT54" s="144"/>
      <c r="PMU54" s="144"/>
      <c r="PMV54" s="144"/>
      <c r="PMW54" s="144"/>
      <c r="PMX54" s="144"/>
      <c r="PMY54" s="144"/>
      <c r="PMZ54" s="144"/>
      <c r="PNA54" s="144"/>
      <c r="PNB54" s="144"/>
      <c r="PNC54" s="144"/>
      <c r="PND54" s="144"/>
      <c r="PNE54" s="144"/>
      <c r="PNF54" s="144"/>
      <c r="PNG54" s="144"/>
      <c r="PNH54" s="144"/>
      <c r="PNI54" s="144"/>
      <c r="PNJ54" s="144"/>
      <c r="PNK54" s="144"/>
      <c r="PNL54" s="144"/>
      <c r="PNM54" s="144"/>
      <c r="PNN54" s="144"/>
      <c r="PNO54" s="144"/>
      <c r="PNP54" s="144"/>
      <c r="PNQ54" s="144"/>
      <c r="PNR54" s="144"/>
      <c r="PNS54" s="144"/>
      <c r="PNT54" s="144"/>
      <c r="PNU54" s="144"/>
      <c r="PNV54" s="144"/>
      <c r="PNW54" s="144"/>
      <c r="PNX54" s="144"/>
      <c r="PNY54" s="144"/>
      <c r="PNZ54" s="144"/>
      <c r="POA54" s="144"/>
      <c r="POB54" s="144"/>
      <c r="POC54" s="144"/>
      <c r="POD54" s="144"/>
      <c r="POE54" s="144"/>
      <c r="POF54" s="144"/>
      <c r="POG54" s="144"/>
      <c r="POH54" s="144"/>
      <c r="POI54" s="144"/>
      <c r="POJ54" s="144"/>
      <c r="POK54" s="144"/>
      <c r="POL54" s="144"/>
      <c r="POM54" s="144"/>
      <c r="PON54" s="144"/>
      <c r="POO54" s="144"/>
      <c r="POP54" s="144"/>
      <c r="POQ54" s="144"/>
      <c r="POR54" s="144"/>
      <c r="POS54" s="144"/>
      <c r="POT54" s="144"/>
      <c r="POU54" s="144"/>
      <c r="POV54" s="144"/>
      <c r="POW54" s="144"/>
      <c r="POX54" s="144"/>
      <c r="POY54" s="144"/>
      <c r="POZ54" s="144"/>
      <c r="PPA54" s="144"/>
      <c r="PPB54" s="144"/>
      <c r="PPC54" s="144"/>
      <c r="PPD54" s="144"/>
      <c r="PPE54" s="144"/>
      <c r="PPF54" s="144"/>
      <c r="PPG54" s="144"/>
      <c r="PPH54" s="144"/>
      <c r="PPI54" s="144"/>
      <c r="PPJ54" s="144"/>
      <c r="PPK54" s="144"/>
      <c r="PPL54" s="144"/>
      <c r="PPM54" s="144"/>
      <c r="PPN54" s="144"/>
      <c r="PPO54" s="144"/>
      <c r="PPP54" s="144"/>
      <c r="PPQ54" s="144"/>
      <c r="PPR54" s="144"/>
      <c r="PPS54" s="144"/>
      <c r="PPT54" s="144"/>
      <c r="PPU54" s="144"/>
      <c r="PPV54" s="144"/>
      <c r="PPW54" s="144"/>
      <c r="PPX54" s="144"/>
      <c r="PPY54" s="144"/>
      <c r="PPZ54" s="144"/>
      <c r="PQA54" s="144"/>
      <c r="PQB54" s="144"/>
      <c r="PQC54" s="144"/>
      <c r="PQD54" s="144"/>
      <c r="PQE54" s="144"/>
      <c r="PQF54" s="144"/>
      <c r="PQG54" s="144"/>
      <c r="PQH54" s="144"/>
      <c r="PQI54" s="144"/>
      <c r="PQJ54" s="144"/>
      <c r="PQK54" s="144"/>
      <c r="PQL54" s="144"/>
      <c r="PQM54" s="144"/>
      <c r="PQN54" s="144"/>
      <c r="PQO54" s="144"/>
      <c r="PQP54" s="144"/>
      <c r="PQQ54" s="144"/>
      <c r="PQR54" s="144"/>
      <c r="PQS54" s="144"/>
      <c r="PQT54" s="144"/>
      <c r="PQU54" s="144"/>
      <c r="PQV54" s="144"/>
      <c r="PQW54" s="144"/>
      <c r="PQX54" s="144"/>
      <c r="PQY54" s="144"/>
      <c r="PQZ54" s="144"/>
      <c r="PRA54" s="144"/>
      <c r="PRB54" s="144"/>
      <c r="PRC54" s="144"/>
      <c r="PRD54" s="144"/>
      <c r="PRE54" s="144"/>
      <c r="PRF54" s="144"/>
      <c r="PRG54" s="144"/>
      <c r="PRH54" s="144"/>
      <c r="PRI54" s="144"/>
      <c r="PRJ54" s="144"/>
      <c r="PRK54" s="144"/>
      <c r="PRL54" s="144"/>
      <c r="PRM54" s="144"/>
      <c r="PRN54" s="144"/>
      <c r="PRO54" s="144"/>
      <c r="PRP54" s="144"/>
      <c r="PRQ54" s="144"/>
      <c r="PRR54" s="144"/>
      <c r="PRS54" s="144"/>
      <c r="PRT54" s="144"/>
      <c r="PRU54" s="144"/>
      <c r="PRV54" s="144"/>
      <c r="PRW54" s="144"/>
      <c r="PRX54" s="144"/>
      <c r="PRY54" s="144"/>
      <c r="PRZ54" s="144"/>
      <c r="PSA54" s="144"/>
      <c r="PSB54" s="144"/>
      <c r="PSC54" s="144"/>
      <c r="PSD54" s="144"/>
      <c r="PSE54" s="144"/>
      <c r="PSF54" s="144"/>
      <c r="PSG54" s="144"/>
      <c r="PSH54" s="144"/>
      <c r="PSI54" s="144"/>
      <c r="PSJ54" s="144"/>
      <c r="PSK54" s="144"/>
      <c r="PSL54" s="144"/>
      <c r="PSM54" s="144"/>
      <c r="PSN54" s="144"/>
      <c r="PSO54" s="144"/>
      <c r="PSP54" s="144"/>
      <c r="PSQ54" s="144"/>
      <c r="PSR54" s="144"/>
      <c r="PSS54" s="144"/>
      <c r="PST54" s="144"/>
      <c r="PSU54" s="144"/>
      <c r="PSV54" s="144"/>
      <c r="PSW54" s="144"/>
      <c r="PSX54" s="144"/>
      <c r="PSY54" s="144"/>
      <c r="PSZ54" s="144"/>
      <c r="PTA54" s="144"/>
      <c r="PTB54" s="144"/>
      <c r="PTC54" s="144"/>
      <c r="PTD54" s="144"/>
      <c r="PTE54" s="144"/>
      <c r="PTF54" s="144"/>
      <c r="PTG54" s="144"/>
      <c r="PTH54" s="144"/>
      <c r="PTI54" s="144"/>
      <c r="PTJ54" s="144"/>
      <c r="PTK54" s="144"/>
      <c r="PTL54" s="144"/>
      <c r="PTM54" s="144"/>
      <c r="PTN54" s="144"/>
      <c r="PTO54" s="144"/>
      <c r="PTP54" s="144"/>
      <c r="PTQ54" s="144"/>
      <c r="PTR54" s="144"/>
      <c r="PTS54" s="144"/>
      <c r="PTT54" s="144"/>
      <c r="PTU54" s="144"/>
      <c r="PTV54" s="144"/>
      <c r="PTW54" s="144"/>
      <c r="PTX54" s="144"/>
      <c r="PTY54" s="144"/>
      <c r="PTZ54" s="144"/>
      <c r="PUA54" s="144"/>
      <c r="PUB54" s="144"/>
      <c r="PUC54" s="144"/>
      <c r="PUD54" s="144"/>
      <c r="PUE54" s="144"/>
      <c r="PUF54" s="144"/>
      <c r="PUG54" s="144"/>
      <c r="PUH54" s="144"/>
      <c r="PUI54" s="144"/>
      <c r="PUJ54" s="144"/>
      <c r="PUK54" s="144"/>
      <c r="PUL54" s="144"/>
      <c r="PUM54" s="144"/>
      <c r="PUN54" s="144"/>
      <c r="PUO54" s="144"/>
      <c r="PUP54" s="144"/>
      <c r="PUQ54" s="144"/>
      <c r="PUR54" s="144"/>
      <c r="PUS54" s="144"/>
      <c r="PUT54" s="144"/>
      <c r="PUU54" s="144"/>
      <c r="PUV54" s="144"/>
      <c r="PUW54" s="144"/>
      <c r="PUX54" s="144"/>
      <c r="PUY54" s="144"/>
      <c r="PUZ54" s="144"/>
      <c r="PVA54" s="144"/>
      <c r="PVB54" s="144"/>
      <c r="PVC54" s="144"/>
      <c r="PVD54" s="144"/>
      <c r="PVE54" s="144"/>
      <c r="PVF54" s="144"/>
      <c r="PVG54" s="144"/>
      <c r="PVH54" s="144"/>
      <c r="PVI54" s="144"/>
      <c r="PVJ54" s="144"/>
      <c r="PVK54" s="144"/>
      <c r="PVL54" s="144"/>
      <c r="PVM54" s="144"/>
      <c r="PVN54" s="144"/>
      <c r="PVO54" s="144"/>
      <c r="PVP54" s="144"/>
      <c r="PVQ54" s="144"/>
      <c r="PVR54" s="144"/>
      <c r="PVS54" s="144"/>
      <c r="PVT54" s="144"/>
      <c r="PVU54" s="144"/>
      <c r="PVV54" s="144"/>
      <c r="PVW54" s="144"/>
      <c r="PVX54" s="144"/>
      <c r="PVY54" s="144"/>
      <c r="PVZ54" s="144"/>
      <c r="PWA54" s="144"/>
      <c r="PWB54" s="144"/>
      <c r="PWC54" s="144"/>
      <c r="PWD54" s="144"/>
      <c r="PWE54" s="144"/>
      <c r="PWF54" s="144"/>
      <c r="PWG54" s="144"/>
      <c r="PWH54" s="144"/>
      <c r="PWI54" s="144"/>
      <c r="PWJ54" s="144"/>
      <c r="PWK54" s="144"/>
      <c r="PWL54" s="144"/>
      <c r="PWM54" s="144"/>
      <c r="PWN54" s="144"/>
      <c r="PWO54" s="144"/>
      <c r="PWP54" s="144"/>
      <c r="PWQ54" s="144"/>
      <c r="PWR54" s="144"/>
      <c r="PWS54" s="144"/>
      <c r="PWT54" s="144"/>
      <c r="PWU54" s="144"/>
      <c r="PWV54" s="144"/>
      <c r="PWW54" s="144"/>
      <c r="PWX54" s="144"/>
      <c r="PWY54" s="144"/>
      <c r="PWZ54" s="144"/>
      <c r="PXA54" s="144"/>
      <c r="PXB54" s="144"/>
      <c r="PXC54" s="144"/>
      <c r="PXD54" s="144"/>
      <c r="PXE54" s="144"/>
      <c r="PXF54" s="144"/>
      <c r="PXG54" s="144"/>
      <c r="PXH54" s="144"/>
      <c r="PXI54" s="144"/>
      <c r="PXJ54" s="144"/>
      <c r="PXK54" s="144"/>
      <c r="PXL54" s="144"/>
      <c r="PXM54" s="144"/>
      <c r="PXN54" s="144"/>
      <c r="PXO54" s="144"/>
      <c r="PXP54" s="144"/>
      <c r="PXQ54" s="144"/>
      <c r="PXR54" s="144"/>
      <c r="PXS54" s="144"/>
      <c r="PXT54" s="144"/>
      <c r="PXU54" s="144"/>
      <c r="PXV54" s="144"/>
      <c r="PXW54" s="144"/>
      <c r="PXX54" s="144"/>
      <c r="PXY54" s="144"/>
      <c r="PXZ54" s="144"/>
      <c r="PYA54" s="144"/>
      <c r="PYB54" s="144"/>
      <c r="PYC54" s="144"/>
      <c r="PYD54" s="144"/>
      <c r="PYE54" s="144"/>
      <c r="PYF54" s="144"/>
      <c r="PYG54" s="144"/>
      <c r="PYH54" s="144"/>
      <c r="PYI54" s="144"/>
      <c r="PYJ54" s="144"/>
      <c r="PYK54" s="144"/>
      <c r="PYL54" s="144"/>
      <c r="PYM54" s="144"/>
      <c r="PYN54" s="144"/>
      <c r="PYO54" s="144"/>
      <c r="PYP54" s="144"/>
      <c r="PYQ54" s="144"/>
      <c r="PYR54" s="144"/>
      <c r="PYS54" s="144"/>
      <c r="PYT54" s="144"/>
      <c r="PYU54" s="144"/>
      <c r="PYV54" s="144"/>
      <c r="PYW54" s="144"/>
      <c r="PYX54" s="144"/>
      <c r="PYY54" s="144"/>
      <c r="PYZ54" s="144"/>
      <c r="PZA54" s="144"/>
      <c r="PZB54" s="144"/>
      <c r="PZC54" s="144"/>
      <c r="PZD54" s="144"/>
      <c r="PZE54" s="144"/>
      <c r="PZF54" s="144"/>
      <c r="PZG54" s="144"/>
      <c r="PZH54" s="144"/>
      <c r="PZI54" s="144"/>
      <c r="PZJ54" s="144"/>
      <c r="PZK54" s="144"/>
      <c r="PZL54" s="144"/>
      <c r="PZM54" s="144"/>
      <c r="PZN54" s="144"/>
      <c r="PZO54" s="144"/>
      <c r="PZP54" s="144"/>
      <c r="PZQ54" s="144"/>
      <c r="PZR54" s="144"/>
      <c r="PZS54" s="144"/>
      <c r="PZT54" s="144"/>
      <c r="PZU54" s="144"/>
      <c r="PZV54" s="144"/>
      <c r="PZW54" s="144"/>
      <c r="PZX54" s="144"/>
      <c r="PZY54" s="144"/>
      <c r="PZZ54" s="144"/>
      <c r="QAA54" s="144"/>
      <c r="QAB54" s="144"/>
      <c r="QAC54" s="144"/>
      <c r="QAD54" s="144"/>
      <c r="QAE54" s="144"/>
      <c r="QAF54" s="144"/>
      <c r="QAG54" s="144"/>
      <c r="QAH54" s="144"/>
      <c r="QAI54" s="144"/>
      <c r="QAJ54" s="144"/>
      <c r="QAK54" s="144"/>
      <c r="QAL54" s="144"/>
      <c r="QAM54" s="144"/>
      <c r="QAN54" s="144"/>
      <c r="QAO54" s="144"/>
      <c r="QAP54" s="144"/>
      <c r="QAQ54" s="144"/>
      <c r="QAR54" s="144"/>
      <c r="QAS54" s="144"/>
      <c r="QAT54" s="144"/>
      <c r="QAU54" s="144"/>
      <c r="QAV54" s="144"/>
      <c r="QAW54" s="144"/>
      <c r="QAX54" s="144"/>
      <c r="QAY54" s="144"/>
      <c r="QAZ54" s="144"/>
      <c r="QBA54" s="144"/>
      <c r="QBB54" s="144"/>
      <c r="QBC54" s="144"/>
      <c r="QBD54" s="144"/>
      <c r="QBE54" s="144"/>
      <c r="QBF54" s="144"/>
      <c r="QBG54" s="144"/>
      <c r="QBH54" s="144"/>
      <c r="QBI54" s="144"/>
      <c r="QBJ54" s="144"/>
      <c r="QBK54" s="144"/>
      <c r="QBL54" s="144"/>
      <c r="QBM54" s="144"/>
      <c r="QBN54" s="144"/>
      <c r="QBO54" s="144"/>
      <c r="QBP54" s="144"/>
      <c r="QBQ54" s="144"/>
      <c r="QBR54" s="144"/>
      <c r="QBS54" s="144"/>
      <c r="QBT54" s="144"/>
      <c r="QBU54" s="144"/>
      <c r="QBV54" s="144"/>
      <c r="QBW54" s="144"/>
      <c r="QBX54" s="144"/>
      <c r="QBY54" s="144"/>
      <c r="QBZ54" s="144"/>
      <c r="QCA54" s="144"/>
      <c r="QCB54" s="144"/>
      <c r="QCC54" s="144"/>
      <c r="QCD54" s="144"/>
      <c r="QCE54" s="144"/>
      <c r="QCF54" s="144"/>
      <c r="QCG54" s="144"/>
      <c r="QCH54" s="144"/>
      <c r="QCI54" s="144"/>
      <c r="QCJ54" s="144"/>
      <c r="QCK54" s="144"/>
      <c r="QCL54" s="144"/>
      <c r="QCM54" s="144"/>
      <c r="QCN54" s="144"/>
      <c r="QCO54" s="144"/>
      <c r="QCP54" s="144"/>
      <c r="QCQ54" s="144"/>
      <c r="QCR54" s="144"/>
      <c r="QCS54" s="144"/>
      <c r="QCT54" s="144"/>
      <c r="QCU54" s="144"/>
      <c r="QCV54" s="144"/>
      <c r="QCW54" s="144"/>
      <c r="QCX54" s="144"/>
      <c r="QCY54" s="144"/>
      <c r="QCZ54" s="144"/>
      <c r="QDA54" s="144"/>
      <c r="QDB54" s="144"/>
      <c r="QDC54" s="144"/>
      <c r="QDD54" s="144"/>
      <c r="QDE54" s="144"/>
      <c r="QDF54" s="144"/>
      <c r="QDG54" s="144"/>
      <c r="QDH54" s="144"/>
      <c r="QDI54" s="144"/>
      <c r="QDJ54" s="144"/>
      <c r="QDK54" s="144"/>
      <c r="QDL54" s="144"/>
      <c r="QDM54" s="144"/>
      <c r="QDN54" s="144"/>
      <c r="QDO54" s="144"/>
      <c r="QDP54" s="144"/>
      <c r="QDQ54" s="144"/>
      <c r="QDR54" s="144"/>
      <c r="QDS54" s="144"/>
      <c r="QDT54" s="144"/>
      <c r="QDU54" s="144"/>
      <c r="QDV54" s="144"/>
      <c r="QDW54" s="144"/>
      <c r="QDX54" s="144"/>
      <c r="QDY54" s="144"/>
      <c r="QDZ54" s="144"/>
      <c r="QEA54" s="144"/>
      <c r="QEB54" s="144"/>
      <c r="QEC54" s="144"/>
      <c r="QED54" s="144"/>
      <c r="QEE54" s="144"/>
      <c r="QEF54" s="144"/>
      <c r="QEG54" s="144"/>
      <c r="QEH54" s="144"/>
      <c r="QEI54" s="144"/>
      <c r="QEJ54" s="144"/>
      <c r="QEK54" s="144"/>
      <c r="QEL54" s="144"/>
      <c r="QEM54" s="144"/>
      <c r="QEN54" s="144"/>
      <c r="QEO54" s="144"/>
      <c r="QEP54" s="144"/>
      <c r="QEQ54" s="144"/>
      <c r="QER54" s="144"/>
      <c r="QES54" s="144"/>
      <c r="QET54" s="144"/>
      <c r="QEU54" s="144"/>
      <c r="QEV54" s="144"/>
      <c r="QEW54" s="144"/>
      <c r="QEX54" s="144"/>
      <c r="QEY54" s="144"/>
      <c r="QEZ54" s="144"/>
      <c r="QFA54" s="144"/>
      <c r="QFB54" s="144"/>
      <c r="QFC54" s="144"/>
      <c r="QFD54" s="144"/>
      <c r="QFE54" s="144"/>
      <c r="QFF54" s="144"/>
      <c r="QFG54" s="144"/>
      <c r="QFH54" s="144"/>
      <c r="QFI54" s="144"/>
      <c r="QFJ54" s="144"/>
      <c r="QFK54" s="144"/>
      <c r="QFL54" s="144"/>
      <c r="QFM54" s="144"/>
      <c r="QFN54" s="144"/>
      <c r="QFO54" s="144"/>
      <c r="QFP54" s="144"/>
      <c r="QFQ54" s="144"/>
      <c r="QFR54" s="144"/>
      <c r="QFS54" s="144"/>
      <c r="QFT54" s="144"/>
      <c r="QFU54" s="144"/>
      <c r="QFV54" s="144"/>
      <c r="QFW54" s="144"/>
      <c r="QFX54" s="144"/>
      <c r="QFY54" s="144"/>
      <c r="QFZ54" s="144"/>
      <c r="QGA54" s="144"/>
      <c r="QGB54" s="144"/>
      <c r="QGC54" s="144"/>
      <c r="QGD54" s="144"/>
      <c r="QGE54" s="144"/>
      <c r="QGF54" s="144"/>
      <c r="QGG54" s="144"/>
      <c r="QGH54" s="144"/>
      <c r="QGI54" s="144"/>
      <c r="QGJ54" s="144"/>
      <c r="QGK54" s="144"/>
      <c r="QGL54" s="144"/>
      <c r="QGM54" s="144"/>
      <c r="QGN54" s="144"/>
      <c r="QGO54" s="144"/>
      <c r="QGP54" s="144"/>
      <c r="QGQ54" s="144"/>
      <c r="QGR54" s="144"/>
      <c r="QGS54" s="144"/>
      <c r="QGT54" s="144"/>
      <c r="QGU54" s="144"/>
      <c r="QGV54" s="144"/>
      <c r="QGW54" s="144"/>
      <c r="QGX54" s="144"/>
      <c r="QGY54" s="144"/>
      <c r="QGZ54" s="144"/>
      <c r="QHA54" s="144"/>
      <c r="QHB54" s="144"/>
      <c r="QHC54" s="144"/>
      <c r="QHD54" s="144"/>
      <c r="QHE54" s="144"/>
      <c r="QHF54" s="144"/>
      <c r="QHG54" s="144"/>
      <c r="QHH54" s="144"/>
      <c r="QHI54" s="144"/>
      <c r="QHJ54" s="144"/>
      <c r="QHK54" s="144"/>
      <c r="QHL54" s="144"/>
      <c r="QHM54" s="144"/>
      <c r="QHN54" s="144"/>
      <c r="QHO54" s="144"/>
      <c r="QHP54" s="144"/>
      <c r="QHQ54" s="144"/>
      <c r="QHR54" s="144"/>
      <c r="QHS54" s="144"/>
      <c r="QHT54" s="144"/>
      <c r="QHU54" s="144"/>
      <c r="QHV54" s="144"/>
      <c r="QHW54" s="144"/>
      <c r="QHX54" s="144"/>
      <c r="QHY54" s="144"/>
      <c r="QHZ54" s="144"/>
      <c r="QIA54" s="144"/>
      <c r="QIB54" s="144"/>
      <c r="QIC54" s="144"/>
      <c r="QID54" s="144"/>
      <c r="QIE54" s="144"/>
      <c r="QIF54" s="144"/>
      <c r="QIG54" s="144"/>
      <c r="QIH54" s="144"/>
      <c r="QII54" s="144"/>
      <c r="QIJ54" s="144"/>
      <c r="QIK54" s="144"/>
      <c r="QIL54" s="144"/>
      <c r="QIM54" s="144"/>
      <c r="QIN54" s="144"/>
      <c r="QIO54" s="144"/>
      <c r="QIP54" s="144"/>
      <c r="QIQ54" s="144"/>
      <c r="QIR54" s="144"/>
      <c r="QIS54" s="144"/>
      <c r="QIT54" s="144"/>
      <c r="QIU54" s="144"/>
      <c r="QIV54" s="144"/>
      <c r="QIW54" s="144"/>
      <c r="QIX54" s="144"/>
      <c r="QIY54" s="144"/>
      <c r="QIZ54" s="144"/>
      <c r="QJA54" s="144"/>
      <c r="QJB54" s="144"/>
      <c r="QJC54" s="144"/>
      <c r="QJD54" s="144"/>
      <c r="QJE54" s="144"/>
      <c r="QJF54" s="144"/>
      <c r="QJG54" s="144"/>
      <c r="QJH54" s="144"/>
      <c r="QJI54" s="144"/>
      <c r="QJJ54" s="144"/>
      <c r="QJK54" s="144"/>
      <c r="QJL54" s="144"/>
      <c r="QJM54" s="144"/>
      <c r="QJN54" s="144"/>
      <c r="QJO54" s="144"/>
      <c r="QJP54" s="144"/>
      <c r="QJQ54" s="144"/>
      <c r="QJR54" s="144"/>
      <c r="QJS54" s="144"/>
      <c r="QJT54" s="144"/>
      <c r="QJU54" s="144"/>
      <c r="QJV54" s="144"/>
      <c r="QJW54" s="144"/>
      <c r="QJX54" s="144"/>
      <c r="QJY54" s="144"/>
      <c r="QJZ54" s="144"/>
      <c r="QKA54" s="144"/>
      <c r="QKB54" s="144"/>
      <c r="QKC54" s="144"/>
      <c r="QKD54" s="144"/>
      <c r="QKE54" s="144"/>
      <c r="QKF54" s="144"/>
      <c r="QKG54" s="144"/>
      <c r="QKH54" s="144"/>
      <c r="QKI54" s="144"/>
      <c r="QKJ54" s="144"/>
      <c r="QKK54" s="144"/>
      <c r="QKL54" s="144"/>
      <c r="QKM54" s="144"/>
      <c r="QKN54" s="144"/>
      <c r="QKO54" s="144"/>
      <c r="QKP54" s="144"/>
      <c r="QKQ54" s="144"/>
      <c r="QKR54" s="144"/>
      <c r="QKS54" s="144"/>
      <c r="QKT54" s="144"/>
      <c r="QKU54" s="144"/>
      <c r="QKV54" s="144"/>
      <c r="QKW54" s="144"/>
      <c r="QKX54" s="144"/>
      <c r="QKY54" s="144"/>
      <c r="QKZ54" s="144"/>
      <c r="QLA54" s="144"/>
      <c r="QLB54" s="144"/>
      <c r="QLC54" s="144"/>
      <c r="QLD54" s="144"/>
      <c r="QLE54" s="144"/>
      <c r="QLF54" s="144"/>
      <c r="QLG54" s="144"/>
      <c r="QLH54" s="144"/>
      <c r="QLI54" s="144"/>
      <c r="QLJ54" s="144"/>
      <c r="QLK54" s="144"/>
      <c r="QLL54" s="144"/>
      <c r="QLM54" s="144"/>
      <c r="QLN54" s="144"/>
      <c r="QLO54" s="144"/>
      <c r="QLP54" s="144"/>
      <c r="QLQ54" s="144"/>
      <c r="QLR54" s="144"/>
      <c r="QLS54" s="144"/>
      <c r="QLT54" s="144"/>
      <c r="QLU54" s="144"/>
      <c r="QLV54" s="144"/>
      <c r="QLW54" s="144"/>
      <c r="QLX54" s="144"/>
      <c r="QLY54" s="144"/>
      <c r="QLZ54" s="144"/>
      <c r="QMA54" s="144"/>
      <c r="QMB54" s="144"/>
      <c r="QMC54" s="144"/>
      <c r="QMD54" s="144"/>
      <c r="QME54" s="144"/>
      <c r="QMF54" s="144"/>
      <c r="QMG54" s="144"/>
      <c r="QMH54" s="144"/>
      <c r="QMI54" s="144"/>
      <c r="QMJ54" s="144"/>
      <c r="QMK54" s="144"/>
      <c r="QML54" s="144"/>
      <c r="QMM54" s="144"/>
      <c r="QMN54" s="144"/>
      <c r="QMO54" s="144"/>
      <c r="QMP54" s="144"/>
      <c r="QMQ54" s="144"/>
      <c r="QMR54" s="144"/>
      <c r="QMS54" s="144"/>
      <c r="QMT54" s="144"/>
      <c r="QMU54" s="144"/>
      <c r="QMV54" s="144"/>
      <c r="QMW54" s="144"/>
      <c r="QMX54" s="144"/>
      <c r="QMY54" s="144"/>
      <c r="QMZ54" s="144"/>
      <c r="QNA54" s="144"/>
      <c r="QNB54" s="144"/>
      <c r="QNC54" s="144"/>
      <c r="QND54" s="144"/>
      <c r="QNE54" s="144"/>
      <c r="QNF54" s="144"/>
      <c r="QNG54" s="144"/>
      <c r="QNH54" s="144"/>
      <c r="QNI54" s="144"/>
      <c r="QNJ54" s="144"/>
      <c r="QNK54" s="144"/>
      <c r="QNL54" s="144"/>
      <c r="QNM54" s="144"/>
      <c r="QNN54" s="144"/>
      <c r="QNO54" s="144"/>
      <c r="QNP54" s="144"/>
      <c r="QNQ54" s="144"/>
      <c r="QNR54" s="144"/>
      <c r="QNS54" s="144"/>
      <c r="QNT54" s="144"/>
      <c r="QNU54" s="144"/>
      <c r="QNV54" s="144"/>
      <c r="QNW54" s="144"/>
      <c r="QNX54" s="144"/>
      <c r="QNY54" s="144"/>
      <c r="QNZ54" s="144"/>
      <c r="QOA54" s="144"/>
      <c r="QOB54" s="144"/>
      <c r="QOC54" s="144"/>
      <c r="QOD54" s="144"/>
      <c r="QOE54" s="144"/>
      <c r="QOF54" s="144"/>
      <c r="QOG54" s="144"/>
      <c r="QOH54" s="144"/>
      <c r="QOI54" s="144"/>
      <c r="QOJ54" s="144"/>
      <c r="QOK54" s="144"/>
      <c r="QOL54" s="144"/>
      <c r="QOM54" s="144"/>
      <c r="QON54" s="144"/>
      <c r="QOO54" s="144"/>
      <c r="QOP54" s="144"/>
      <c r="QOQ54" s="144"/>
      <c r="QOR54" s="144"/>
      <c r="QOS54" s="144"/>
      <c r="QOT54" s="144"/>
      <c r="QOU54" s="144"/>
      <c r="QOV54" s="144"/>
      <c r="QOW54" s="144"/>
      <c r="QOX54" s="144"/>
      <c r="QOY54" s="144"/>
      <c r="QOZ54" s="144"/>
      <c r="QPA54" s="144"/>
      <c r="QPB54" s="144"/>
      <c r="QPC54" s="144"/>
      <c r="QPD54" s="144"/>
      <c r="QPE54" s="144"/>
      <c r="QPF54" s="144"/>
      <c r="QPG54" s="144"/>
      <c r="QPH54" s="144"/>
      <c r="QPI54" s="144"/>
      <c r="QPJ54" s="144"/>
      <c r="QPK54" s="144"/>
      <c r="QPL54" s="144"/>
      <c r="QPM54" s="144"/>
      <c r="QPN54" s="144"/>
      <c r="QPO54" s="144"/>
      <c r="QPP54" s="144"/>
      <c r="QPQ54" s="144"/>
      <c r="QPR54" s="144"/>
      <c r="QPS54" s="144"/>
      <c r="QPT54" s="144"/>
      <c r="QPU54" s="144"/>
      <c r="QPV54" s="144"/>
      <c r="QPW54" s="144"/>
      <c r="QPX54" s="144"/>
      <c r="QPY54" s="144"/>
      <c r="QPZ54" s="144"/>
      <c r="QQA54" s="144"/>
      <c r="QQB54" s="144"/>
      <c r="QQC54" s="144"/>
      <c r="QQD54" s="144"/>
      <c r="QQE54" s="144"/>
      <c r="QQF54" s="144"/>
      <c r="QQG54" s="144"/>
      <c r="QQH54" s="144"/>
      <c r="QQI54" s="144"/>
      <c r="QQJ54" s="144"/>
      <c r="QQK54" s="144"/>
      <c r="QQL54" s="144"/>
      <c r="QQM54" s="144"/>
      <c r="QQN54" s="144"/>
      <c r="QQO54" s="144"/>
      <c r="QQP54" s="144"/>
      <c r="QQQ54" s="144"/>
      <c r="QQR54" s="144"/>
      <c r="QQS54" s="144"/>
      <c r="QQT54" s="144"/>
      <c r="QQU54" s="144"/>
      <c r="QQV54" s="144"/>
      <c r="QQW54" s="144"/>
      <c r="QQX54" s="144"/>
      <c r="QQY54" s="144"/>
      <c r="QQZ54" s="144"/>
      <c r="QRA54" s="144"/>
      <c r="QRB54" s="144"/>
      <c r="QRC54" s="144"/>
      <c r="QRD54" s="144"/>
      <c r="QRE54" s="144"/>
      <c r="QRF54" s="144"/>
      <c r="QRG54" s="144"/>
      <c r="QRH54" s="144"/>
      <c r="QRI54" s="144"/>
      <c r="QRJ54" s="144"/>
      <c r="QRK54" s="144"/>
      <c r="QRL54" s="144"/>
      <c r="QRM54" s="144"/>
      <c r="QRN54" s="144"/>
      <c r="QRO54" s="144"/>
      <c r="QRP54" s="144"/>
      <c r="QRQ54" s="144"/>
      <c r="QRR54" s="144"/>
      <c r="QRS54" s="144"/>
      <c r="QRT54" s="144"/>
      <c r="QRU54" s="144"/>
      <c r="QRV54" s="144"/>
      <c r="QRW54" s="144"/>
      <c r="QRX54" s="144"/>
      <c r="QRY54" s="144"/>
      <c r="QRZ54" s="144"/>
      <c r="QSA54" s="144"/>
      <c r="QSB54" s="144"/>
      <c r="QSC54" s="144"/>
      <c r="QSD54" s="144"/>
      <c r="QSE54" s="144"/>
      <c r="QSF54" s="144"/>
      <c r="QSG54" s="144"/>
      <c r="QSH54" s="144"/>
      <c r="QSI54" s="144"/>
      <c r="QSJ54" s="144"/>
      <c r="QSK54" s="144"/>
      <c r="QSL54" s="144"/>
      <c r="QSM54" s="144"/>
      <c r="QSN54" s="144"/>
      <c r="QSO54" s="144"/>
      <c r="QSP54" s="144"/>
      <c r="QSQ54" s="144"/>
      <c r="QSR54" s="144"/>
      <c r="QSS54" s="144"/>
      <c r="QST54" s="144"/>
      <c r="QSU54" s="144"/>
      <c r="QSV54" s="144"/>
      <c r="QSW54" s="144"/>
      <c r="QSX54" s="144"/>
      <c r="QSY54" s="144"/>
      <c r="QSZ54" s="144"/>
      <c r="QTA54" s="144"/>
      <c r="QTB54" s="144"/>
      <c r="QTC54" s="144"/>
      <c r="QTD54" s="144"/>
      <c r="QTE54" s="144"/>
      <c r="QTF54" s="144"/>
      <c r="QTG54" s="144"/>
      <c r="QTH54" s="144"/>
      <c r="QTI54" s="144"/>
      <c r="QTJ54" s="144"/>
      <c r="QTK54" s="144"/>
      <c r="QTL54" s="144"/>
      <c r="QTM54" s="144"/>
      <c r="QTN54" s="144"/>
      <c r="QTO54" s="144"/>
      <c r="QTP54" s="144"/>
      <c r="QTQ54" s="144"/>
      <c r="QTR54" s="144"/>
      <c r="QTS54" s="144"/>
      <c r="QTT54" s="144"/>
      <c r="QTU54" s="144"/>
      <c r="QTV54" s="144"/>
      <c r="QTW54" s="144"/>
      <c r="QTX54" s="144"/>
      <c r="QTY54" s="144"/>
      <c r="QTZ54" s="144"/>
      <c r="QUA54" s="144"/>
      <c r="QUB54" s="144"/>
      <c r="QUC54" s="144"/>
      <c r="QUD54" s="144"/>
      <c r="QUE54" s="144"/>
      <c r="QUF54" s="144"/>
      <c r="QUG54" s="144"/>
      <c r="QUH54" s="144"/>
      <c r="QUI54" s="144"/>
      <c r="QUJ54" s="144"/>
      <c r="QUK54" s="144"/>
      <c r="QUL54" s="144"/>
      <c r="QUM54" s="144"/>
      <c r="QUN54" s="144"/>
      <c r="QUO54" s="144"/>
      <c r="QUP54" s="144"/>
      <c r="QUQ54" s="144"/>
      <c r="QUR54" s="144"/>
      <c r="QUS54" s="144"/>
      <c r="QUT54" s="144"/>
      <c r="QUU54" s="144"/>
      <c r="QUV54" s="144"/>
      <c r="QUW54" s="144"/>
      <c r="QUX54" s="144"/>
      <c r="QUY54" s="144"/>
      <c r="QUZ54" s="144"/>
      <c r="QVA54" s="144"/>
      <c r="QVB54" s="144"/>
      <c r="QVC54" s="144"/>
      <c r="QVD54" s="144"/>
      <c r="QVE54" s="144"/>
      <c r="QVF54" s="144"/>
      <c r="QVG54" s="144"/>
      <c r="QVH54" s="144"/>
      <c r="QVI54" s="144"/>
      <c r="QVJ54" s="144"/>
      <c r="QVK54" s="144"/>
      <c r="QVL54" s="144"/>
      <c r="QVM54" s="144"/>
      <c r="QVN54" s="144"/>
      <c r="QVO54" s="144"/>
      <c r="QVP54" s="144"/>
      <c r="QVQ54" s="144"/>
      <c r="QVR54" s="144"/>
      <c r="QVS54" s="144"/>
      <c r="QVT54" s="144"/>
      <c r="QVU54" s="144"/>
      <c r="QVV54" s="144"/>
      <c r="QVW54" s="144"/>
      <c r="QVX54" s="144"/>
      <c r="QVY54" s="144"/>
      <c r="QVZ54" s="144"/>
      <c r="QWA54" s="144"/>
      <c r="QWB54" s="144"/>
      <c r="QWC54" s="144"/>
      <c r="QWD54" s="144"/>
      <c r="QWE54" s="144"/>
      <c r="QWF54" s="144"/>
      <c r="QWG54" s="144"/>
      <c r="QWH54" s="144"/>
      <c r="QWI54" s="144"/>
      <c r="QWJ54" s="144"/>
      <c r="QWK54" s="144"/>
      <c r="QWL54" s="144"/>
      <c r="QWM54" s="144"/>
      <c r="QWN54" s="144"/>
      <c r="QWO54" s="144"/>
      <c r="QWP54" s="144"/>
      <c r="QWQ54" s="144"/>
      <c r="QWR54" s="144"/>
      <c r="QWS54" s="144"/>
      <c r="QWT54" s="144"/>
      <c r="QWU54" s="144"/>
      <c r="QWV54" s="144"/>
      <c r="QWW54" s="144"/>
      <c r="QWX54" s="144"/>
      <c r="QWY54" s="144"/>
      <c r="QWZ54" s="144"/>
      <c r="QXA54" s="144"/>
      <c r="QXB54" s="144"/>
      <c r="QXC54" s="144"/>
      <c r="QXD54" s="144"/>
      <c r="QXE54" s="144"/>
      <c r="QXF54" s="144"/>
      <c r="QXG54" s="144"/>
      <c r="QXH54" s="144"/>
      <c r="QXI54" s="144"/>
      <c r="QXJ54" s="144"/>
      <c r="QXK54" s="144"/>
      <c r="QXL54" s="144"/>
      <c r="QXM54" s="144"/>
      <c r="QXN54" s="144"/>
      <c r="QXO54" s="144"/>
      <c r="QXP54" s="144"/>
      <c r="QXQ54" s="144"/>
      <c r="QXR54" s="144"/>
      <c r="QXS54" s="144"/>
      <c r="QXT54" s="144"/>
      <c r="QXU54" s="144"/>
      <c r="QXV54" s="144"/>
      <c r="QXW54" s="144"/>
      <c r="QXX54" s="144"/>
      <c r="QXY54" s="144"/>
      <c r="QXZ54" s="144"/>
      <c r="QYA54" s="144"/>
      <c r="QYB54" s="144"/>
      <c r="QYC54" s="144"/>
      <c r="QYD54" s="144"/>
      <c r="QYE54" s="144"/>
      <c r="QYF54" s="144"/>
      <c r="QYG54" s="144"/>
      <c r="QYH54" s="144"/>
      <c r="QYI54" s="144"/>
      <c r="QYJ54" s="144"/>
      <c r="QYK54" s="144"/>
      <c r="QYL54" s="144"/>
      <c r="QYM54" s="144"/>
      <c r="QYN54" s="144"/>
      <c r="QYO54" s="144"/>
      <c r="QYP54" s="144"/>
      <c r="QYQ54" s="144"/>
      <c r="QYR54" s="144"/>
      <c r="QYS54" s="144"/>
      <c r="QYT54" s="144"/>
      <c r="QYU54" s="144"/>
      <c r="QYV54" s="144"/>
      <c r="QYW54" s="144"/>
      <c r="QYX54" s="144"/>
      <c r="QYY54" s="144"/>
      <c r="QYZ54" s="144"/>
      <c r="QZA54" s="144"/>
      <c r="QZB54" s="144"/>
      <c r="QZC54" s="144"/>
      <c r="QZD54" s="144"/>
      <c r="QZE54" s="144"/>
      <c r="QZF54" s="144"/>
      <c r="QZG54" s="144"/>
      <c r="QZH54" s="144"/>
      <c r="QZI54" s="144"/>
      <c r="QZJ54" s="144"/>
      <c r="QZK54" s="144"/>
      <c r="QZL54" s="144"/>
      <c r="QZM54" s="144"/>
      <c r="QZN54" s="144"/>
      <c r="QZO54" s="144"/>
      <c r="QZP54" s="144"/>
      <c r="QZQ54" s="144"/>
      <c r="QZR54" s="144"/>
      <c r="QZS54" s="144"/>
      <c r="QZT54" s="144"/>
      <c r="QZU54" s="144"/>
      <c r="QZV54" s="144"/>
      <c r="QZW54" s="144"/>
      <c r="QZX54" s="144"/>
      <c r="QZY54" s="144"/>
      <c r="QZZ54" s="144"/>
      <c r="RAA54" s="144"/>
      <c r="RAB54" s="144"/>
      <c r="RAC54" s="144"/>
      <c r="RAD54" s="144"/>
      <c r="RAE54" s="144"/>
      <c r="RAF54" s="144"/>
      <c r="RAG54" s="144"/>
      <c r="RAH54" s="144"/>
      <c r="RAI54" s="144"/>
      <c r="RAJ54" s="144"/>
      <c r="RAK54" s="144"/>
      <c r="RAL54" s="144"/>
      <c r="RAM54" s="144"/>
      <c r="RAN54" s="144"/>
      <c r="RAO54" s="144"/>
      <c r="RAP54" s="144"/>
      <c r="RAQ54" s="144"/>
      <c r="RAR54" s="144"/>
      <c r="RAS54" s="144"/>
      <c r="RAT54" s="144"/>
      <c r="RAU54" s="144"/>
      <c r="RAV54" s="144"/>
      <c r="RAW54" s="144"/>
      <c r="RAX54" s="144"/>
      <c r="RAY54" s="144"/>
      <c r="RAZ54" s="144"/>
      <c r="RBA54" s="144"/>
      <c r="RBB54" s="144"/>
      <c r="RBC54" s="144"/>
      <c r="RBD54" s="144"/>
      <c r="RBE54" s="144"/>
      <c r="RBF54" s="144"/>
      <c r="RBG54" s="144"/>
      <c r="RBH54" s="144"/>
      <c r="RBI54" s="144"/>
      <c r="RBJ54" s="144"/>
      <c r="RBK54" s="144"/>
      <c r="RBL54" s="144"/>
      <c r="RBM54" s="144"/>
      <c r="RBN54" s="144"/>
      <c r="RBO54" s="144"/>
      <c r="RBP54" s="144"/>
      <c r="RBQ54" s="144"/>
      <c r="RBR54" s="144"/>
      <c r="RBS54" s="144"/>
      <c r="RBT54" s="144"/>
      <c r="RBU54" s="144"/>
      <c r="RBV54" s="144"/>
      <c r="RBW54" s="144"/>
      <c r="RBX54" s="144"/>
      <c r="RBY54" s="144"/>
      <c r="RBZ54" s="144"/>
      <c r="RCA54" s="144"/>
      <c r="RCB54" s="144"/>
      <c r="RCC54" s="144"/>
      <c r="RCD54" s="144"/>
      <c r="RCE54" s="144"/>
      <c r="RCF54" s="144"/>
      <c r="RCG54" s="144"/>
      <c r="RCH54" s="144"/>
      <c r="RCI54" s="144"/>
      <c r="RCJ54" s="144"/>
      <c r="RCK54" s="144"/>
      <c r="RCL54" s="144"/>
      <c r="RCM54" s="144"/>
      <c r="RCN54" s="144"/>
      <c r="RCO54" s="144"/>
      <c r="RCP54" s="144"/>
      <c r="RCQ54" s="144"/>
      <c r="RCR54" s="144"/>
      <c r="RCS54" s="144"/>
      <c r="RCT54" s="144"/>
      <c r="RCU54" s="144"/>
      <c r="RCV54" s="144"/>
      <c r="RCW54" s="144"/>
      <c r="RCX54" s="144"/>
      <c r="RCY54" s="144"/>
      <c r="RCZ54" s="144"/>
      <c r="RDA54" s="144"/>
      <c r="RDB54" s="144"/>
      <c r="RDC54" s="144"/>
      <c r="RDD54" s="144"/>
      <c r="RDE54" s="144"/>
      <c r="RDF54" s="144"/>
      <c r="RDG54" s="144"/>
      <c r="RDH54" s="144"/>
      <c r="RDI54" s="144"/>
      <c r="RDJ54" s="144"/>
      <c r="RDK54" s="144"/>
      <c r="RDL54" s="144"/>
      <c r="RDM54" s="144"/>
      <c r="RDN54" s="144"/>
      <c r="RDO54" s="144"/>
      <c r="RDP54" s="144"/>
      <c r="RDQ54" s="144"/>
      <c r="RDR54" s="144"/>
      <c r="RDS54" s="144"/>
      <c r="RDT54" s="144"/>
      <c r="RDU54" s="144"/>
      <c r="RDV54" s="144"/>
      <c r="RDW54" s="144"/>
      <c r="RDX54" s="144"/>
      <c r="RDY54" s="144"/>
      <c r="RDZ54" s="144"/>
      <c r="REA54" s="144"/>
      <c r="REB54" s="144"/>
      <c r="REC54" s="144"/>
      <c r="RED54" s="144"/>
      <c r="REE54" s="144"/>
      <c r="REF54" s="144"/>
      <c r="REG54" s="144"/>
      <c r="REH54" s="144"/>
      <c r="REI54" s="144"/>
      <c r="REJ54" s="144"/>
      <c r="REK54" s="144"/>
      <c r="REL54" s="144"/>
      <c r="REM54" s="144"/>
      <c r="REN54" s="144"/>
      <c r="REO54" s="144"/>
      <c r="REP54" s="144"/>
      <c r="REQ54" s="144"/>
      <c r="RER54" s="144"/>
      <c r="RES54" s="144"/>
      <c r="RET54" s="144"/>
      <c r="REU54" s="144"/>
      <c r="REV54" s="144"/>
      <c r="REW54" s="144"/>
      <c r="REX54" s="144"/>
      <c r="REY54" s="144"/>
      <c r="REZ54" s="144"/>
      <c r="RFA54" s="144"/>
      <c r="RFB54" s="144"/>
      <c r="RFC54" s="144"/>
      <c r="RFD54" s="144"/>
      <c r="RFE54" s="144"/>
      <c r="RFF54" s="144"/>
      <c r="RFG54" s="144"/>
      <c r="RFH54" s="144"/>
      <c r="RFI54" s="144"/>
      <c r="RFJ54" s="144"/>
      <c r="RFK54" s="144"/>
      <c r="RFL54" s="144"/>
      <c r="RFM54" s="144"/>
      <c r="RFN54" s="144"/>
      <c r="RFO54" s="144"/>
      <c r="RFP54" s="144"/>
      <c r="RFQ54" s="144"/>
      <c r="RFR54" s="144"/>
      <c r="RFS54" s="144"/>
      <c r="RFT54" s="144"/>
      <c r="RFU54" s="144"/>
      <c r="RFV54" s="144"/>
      <c r="RFW54" s="144"/>
      <c r="RFX54" s="144"/>
      <c r="RFY54" s="144"/>
      <c r="RFZ54" s="144"/>
      <c r="RGA54" s="144"/>
      <c r="RGB54" s="144"/>
      <c r="RGC54" s="144"/>
      <c r="RGD54" s="144"/>
      <c r="RGE54" s="144"/>
      <c r="RGF54" s="144"/>
      <c r="RGG54" s="144"/>
      <c r="RGH54" s="144"/>
      <c r="RGI54" s="144"/>
      <c r="RGJ54" s="144"/>
      <c r="RGK54" s="144"/>
      <c r="RGL54" s="144"/>
      <c r="RGM54" s="144"/>
      <c r="RGN54" s="144"/>
      <c r="RGO54" s="144"/>
      <c r="RGP54" s="144"/>
      <c r="RGQ54" s="144"/>
      <c r="RGR54" s="144"/>
      <c r="RGS54" s="144"/>
      <c r="RGT54" s="144"/>
      <c r="RGU54" s="144"/>
      <c r="RGV54" s="144"/>
      <c r="RGW54" s="144"/>
      <c r="RGX54" s="144"/>
      <c r="RGY54" s="144"/>
      <c r="RGZ54" s="144"/>
      <c r="RHA54" s="144"/>
      <c r="RHB54" s="144"/>
      <c r="RHC54" s="144"/>
      <c r="RHD54" s="144"/>
      <c r="RHE54" s="144"/>
      <c r="RHF54" s="144"/>
      <c r="RHG54" s="144"/>
      <c r="RHH54" s="144"/>
      <c r="RHI54" s="144"/>
      <c r="RHJ54" s="144"/>
      <c r="RHK54" s="144"/>
      <c r="RHL54" s="144"/>
      <c r="RHM54" s="144"/>
      <c r="RHN54" s="144"/>
      <c r="RHO54" s="144"/>
      <c r="RHP54" s="144"/>
      <c r="RHQ54" s="144"/>
      <c r="RHR54" s="144"/>
      <c r="RHS54" s="144"/>
      <c r="RHT54" s="144"/>
      <c r="RHU54" s="144"/>
      <c r="RHV54" s="144"/>
      <c r="RHW54" s="144"/>
      <c r="RHX54" s="144"/>
      <c r="RHY54" s="144"/>
      <c r="RHZ54" s="144"/>
      <c r="RIA54" s="144"/>
      <c r="RIB54" s="144"/>
      <c r="RIC54" s="144"/>
      <c r="RID54" s="144"/>
      <c r="RIE54" s="144"/>
      <c r="RIF54" s="144"/>
      <c r="RIG54" s="144"/>
      <c r="RIH54" s="144"/>
      <c r="RII54" s="144"/>
      <c r="RIJ54" s="144"/>
      <c r="RIK54" s="144"/>
      <c r="RIL54" s="144"/>
      <c r="RIM54" s="144"/>
      <c r="RIN54" s="144"/>
      <c r="RIO54" s="144"/>
      <c r="RIP54" s="144"/>
      <c r="RIQ54" s="144"/>
      <c r="RIR54" s="144"/>
      <c r="RIS54" s="144"/>
      <c r="RIT54" s="144"/>
      <c r="RIU54" s="144"/>
      <c r="RIV54" s="144"/>
      <c r="RIW54" s="144"/>
      <c r="RIX54" s="144"/>
      <c r="RIY54" s="144"/>
      <c r="RIZ54" s="144"/>
      <c r="RJA54" s="144"/>
      <c r="RJB54" s="144"/>
      <c r="RJC54" s="144"/>
      <c r="RJD54" s="144"/>
      <c r="RJE54" s="144"/>
      <c r="RJF54" s="144"/>
      <c r="RJG54" s="144"/>
      <c r="RJH54" s="144"/>
      <c r="RJI54" s="144"/>
      <c r="RJJ54" s="144"/>
      <c r="RJK54" s="144"/>
      <c r="RJL54" s="144"/>
      <c r="RJM54" s="144"/>
      <c r="RJN54" s="144"/>
      <c r="RJO54" s="144"/>
      <c r="RJP54" s="144"/>
      <c r="RJQ54" s="144"/>
      <c r="RJR54" s="144"/>
      <c r="RJS54" s="144"/>
      <c r="RJT54" s="144"/>
      <c r="RJU54" s="144"/>
      <c r="RJV54" s="144"/>
      <c r="RJW54" s="144"/>
      <c r="RJX54" s="144"/>
      <c r="RJY54" s="144"/>
      <c r="RJZ54" s="144"/>
      <c r="RKA54" s="144"/>
      <c r="RKB54" s="144"/>
      <c r="RKC54" s="144"/>
      <c r="RKD54" s="144"/>
      <c r="RKE54" s="144"/>
      <c r="RKF54" s="144"/>
      <c r="RKG54" s="144"/>
      <c r="RKH54" s="144"/>
      <c r="RKI54" s="144"/>
      <c r="RKJ54" s="144"/>
      <c r="RKK54" s="144"/>
      <c r="RKL54" s="144"/>
      <c r="RKM54" s="144"/>
      <c r="RKN54" s="144"/>
      <c r="RKO54" s="144"/>
      <c r="RKP54" s="144"/>
      <c r="RKQ54" s="144"/>
      <c r="RKR54" s="144"/>
      <c r="RKS54" s="144"/>
      <c r="RKT54" s="144"/>
      <c r="RKU54" s="144"/>
      <c r="RKV54" s="144"/>
      <c r="RKW54" s="144"/>
      <c r="RKX54" s="144"/>
      <c r="RKY54" s="144"/>
      <c r="RKZ54" s="144"/>
      <c r="RLA54" s="144"/>
      <c r="RLB54" s="144"/>
      <c r="RLC54" s="144"/>
      <c r="RLD54" s="144"/>
      <c r="RLE54" s="144"/>
      <c r="RLF54" s="144"/>
      <c r="RLG54" s="144"/>
      <c r="RLH54" s="144"/>
      <c r="RLI54" s="144"/>
      <c r="RLJ54" s="144"/>
      <c r="RLK54" s="144"/>
      <c r="RLL54" s="144"/>
      <c r="RLM54" s="144"/>
      <c r="RLN54" s="144"/>
      <c r="RLO54" s="144"/>
      <c r="RLP54" s="144"/>
      <c r="RLQ54" s="144"/>
      <c r="RLR54" s="144"/>
      <c r="RLS54" s="144"/>
      <c r="RLT54" s="144"/>
      <c r="RLU54" s="144"/>
      <c r="RLV54" s="144"/>
      <c r="RLW54" s="144"/>
      <c r="RLX54" s="144"/>
      <c r="RLY54" s="144"/>
      <c r="RLZ54" s="144"/>
      <c r="RMA54" s="144"/>
      <c r="RMB54" s="144"/>
      <c r="RMC54" s="144"/>
      <c r="RMD54" s="144"/>
      <c r="RME54" s="144"/>
      <c r="RMF54" s="144"/>
      <c r="RMG54" s="144"/>
      <c r="RMH54" s="144"/>
      <c r="RMI54" s="144"/>
      <c r="RMJ54" s="144"/>
      <c r="RMK54" s="144"/>
      <c r="RML54" s="144"/>
      <c r="RMM54" s="144"/>
      <c r="RMN54" s="144"/>
      <c r="RMO54" s="144"/>
      <c r="RMP54" s="144"/>
      <c r="RMQ54" s="144"/>
      <c r="RMR54" s="144"/>
      <c r="RMS54" s="144"/>
      <c r="RMT54" s="144"/>
      <c r="RMU54" s="144"/>
      <c r="RMV54" s="144"/>
      <c r="RMW54" s="144"/>
      <c r="RMX54" s="144"/>
      <c r="RMY54" s="144"/>
      <c r="RMZ54" s="144"/>
      <c r="RNA54" s="144"/>
      <c r="RNB54" s="144"/>
      <c r="RNC54" s="144"/>
      <c r="RND54" s="144"/>
      <c r="RNE54" s="144"/>
      <c r="RNF54" s="144"/>
      <c r="RNG54" s="144"/>
      <c r="RNH54" s="144"/>
      <c r="RNI54" s="144"/>
      <c r="RNJ54" s="144"/>
      <c r="RNK54" s="144"/>
      <c r="RNL54" s="144"/>
      <c r="RNM54" s="144"/>
      <c r="RNN54" s="144"/>
      <c r="RNO54" s="144"/>
      <c r="RNP54" s="144"/>
      <c r="RNQ54" s="144"/>
      <c r="RNR54" s="144"/>
      <c r="RNS54" s="144"/>
      <c r="RNT54" s="144"/>
      <c r="RNU54" s="144"/>
      <c r="RNV54" s="144"/>
      <c r="RNW54" s="144"/>
      <c r="RNX54" s="144"/>
      <c r="RNY54" s="144"/>
      <c r="RNZ54" s="144"/>
      <c r="ROA54" s="144"/>
      <c r="ROB54" s="144"/>
      <c r="ROC54" s="144"/>
      <c r="ROD54" s="144"/>
      <c r="ROE54" s="144"/>
      <c r="ROF54" s="144"/>
      <c r="ROG54" s="144"/>
      <c r="ROH54" s="144"/>
      <c r="ROI54" s="144"/>
      <c r="ROJ54" s="144"/>
      <c r="ROK54" s="144"/>
      <c r="ROL54" s="144"/>
      <c r="ROM54" s="144"/>
      <c r="RON54" s="144"/>
      <c r="ROO54" s="144"/>
      <c r="ROP54" s="144"/>
      <c r="ROQ54" s="144"/>
      <c r="ROR54" s="144"/>
      <c r="ROS54" s="144"/>
      <c r="ROT54" s="144"/>
      <c r="ROU54" s="144"/>
      <c r="ROV54" s="144"/>
      <c r="ROW54" s="144"/>
      <c r="ROX54" s="144"/>
      <c r="ROY54" s="144"/>
      <c r="ROZ54" s="144"/>
      <c r="RPA54" s="144"/>
      <c r="RPB54" s="144"/>
      <c r="RPC54" s="144"/>
      <c r="RPD54" s="144"/>
      <c r="RPE54" s="144"/>
      <c r="RPF54" s="144"/>
      <c r="RPG54" s="144"/>
      <c r="RPH54" s="144"/>
      <c r="RPI54" s="144"/>
      <c r="RPJ54" s="144"/>
      <c r="RPK54" s="144"/>
      <c r="RPL54" s="144"/>
      <c r="RPM54" s="144"/>
      <c r="RPN54" s="144"/>
      <c r="RPO54" s="144"/>
      <c r="RPP54" s="144"/>
      <c r="RPQ54" s="144"/>
      <c r="RPR54" s="144"/>
      <c r="RPS54" s="144"/>
      <c r="RPT54" s="144"/>
      <c r="RPU54" s="144"/>
      <c r="RPV54" s="144"/>
      <c r="RPW54" s="144"/>
      <c r="RPX54" s="144"/>
      <c r="RPY54" s="144"/>
      <c r="RPZ54" s="144"/>
      <c r="RQA54" s="144"/>
      <c r="RQB54" s="144"/>
      <c r="RQC54" s="144"/>
      <c r="RQD54" s="144"/>
      <c r="RQE54" s="144"/>
      <c r="RQF54" s="144"/>
      <c r="RQG54" s="144"/>
      <c r="RQH54" s="144"/>
      <c r="RQI54" s="144"/>
      <c r="RQJ54" s="144"/>
      <c r="RQK54" s="144"/>
      <c r="RQL54" s="144"/>
      <c r="RQM54" s="144"/>
      <c r="RQN54" s="144"/>
      <c r="RQO54" s="144"/>
      <c r="RQP54" s="144"/>
      <c r="RQQ54" s="144"/>
      <c r="RQR54" s="144"/>
      <c r="RQS54" s="144"/>
      <c r="RQT54" s="144"/>
      <c r="RQU54" s="144"/>
      <c r="RQV54" s="144"/>
      <c r="RQW54" s="144"/>
      <c r="RQX54" s="144"/>
      <c r="RQY54" s="144"/>
      <c r="RQZ54" s="144"/>
      <c r="RRA54" s="144"/>
      <c r="RRB54" s="144"/>
      <c r="RRC54" s="144"/>
      <c r="RRD54" s="144"/>
      <c r="RRE54" s="144"/>
      <c r="RRF54" s="144"/>
      <c r="RRG54" s="144"/>
      <c r="RRH54" s="144"/>
      <c r="RRI54" s="144"/>
      <c r="RRJ54" s="144"/>
      <c r="RRK54" s="144"/>
      <c r="RRL54" s="144"/>
      <c r="RRM54" s="144"/>
      <c r="RRN54" s="144"/>
      <c r="RRO54" s="144"/>
      <c r="RRP54" s="144"/>
      <c r="RRQ54" s="144"/>
      <c r="RRR54" s="144"/>
      <c r="RRS54" s="144"/>
      <c r="RRT54" s="144"/>
      <c r="RRU54" s="144"/>
      <c r="RRV54" s="144"/>
      <c r="RRW54" s="144"/>
      <c r="RRX54" s="144"/>
      <c r="RRY54" s="144"/>
      <c r="RRZ54" s="144"/>
      <c r="RSA54" s="144"/>
      <c r="RSB54" s="144"/>
      <c r="RSC54" s="144"/>
      <c r="RSD54" s="144"/>
      <c r="RSE54" s="144"/>
      <c r="RSF54" s="144"/>
      <c r="RSG54" s="144"/>
      <c r="RSH54" s="144"/>
      <c r="RSI54" s="144"/>
      <c r="RSJ54" s="144"/>
      <c r="RSK54" s="144"/>
      <c r="RSL54" s="144"/>
      <c r="RSM54" s="144"/>
      <c r="RSN54" s="144"/>
      <c r="RSO54" s="144"/>
      <c r="RSP54" s="144"/>
      <c r="RSQ54" s="144"/>
      <c r="RSR54" s="144"/>
      <c r="RSS54" s="144"/>
      <c r="RST54" s="144"/>
      <c r="RSU54" s="144"/>
      <c r="RSV54" s="144"/>
      <c r="RSW54" s="144"/>
      <c r="RSX54" s="144"/>
      <c r="RSY54" s="144"/>
      <c r="RSZ54" s="144"/>
      <c r="RTA54" s="144"/>
      <c r="RTB54" s="144"/>
      <c r="RTC54" s="144"/>
      <c r="RTD54" s="144"/>
      <c r="RTE54" s="144"/>
      <c r="RTF54" s="144"/>
      <c r="RTG54" s="144"/>
      <c r="RTH54" s="144"/>
      <c r="RTI54" s="144"/>
      <c r="RTJ54" s="144"/>
      <c r="RTK54" s="144"/>
      <c r="RTL54" s="144"/>
      <c r="RTM54" s="144"/>
      <c r="RTN54" s="144"/>
      <c r="RTO54" s="144"/>
      <c r="RTP54" s="144"/>
      <c r="RTQ54" s="144"/>
      <c r="RTR54" s="144"/>
      <c r="RTS54" s="144"/>
      <c r="RTT54" s="144"/>
      <c r="RTU54" s="144"/>
      <c r="RTV54" s="144"/>
      <c r="RTW54" s="144"/>
      <c r="RTX54" s="144"/>
      <c r="RTY54" s="144"/>
      <c r="RTZ54" s="144"/>
      <c r="RUA54" s="144"/>
      <c r="RUB54" s="144"/>
      <c r="RUC54" s="144"/>
      <c r="RUD54" s="144"/>
      <c r="RUE54" s="144"/>
      <c r="RUF54" s="144"/>
      <c r="RUG54" s="144"/>
      <c r="RUH54" s="144"/>
      <c r="RUI54" s="144"/>
      <c r="RUJ54" s="144"/>
      <c r="RUK54" s="144"/>
      <c r="RUL54" s="144"/>
      <c r="RUM54" s="144"/>
      <c r="RUN54" s="144"/>
      <c r="RUO54" s="144"/>
      <c r="RUP54" s="144"/>
      <c r="RUQ54" s="144"/>
      <c r="RUR54" s="144"/>
      <c r="RUS54" s="144"/>
      <c r="RUT54" s="144"/>
      <c r="RUU54" s="144"/>
      <c r="RUV54" s="144"/>
      <c r="RUW54" s="144"/>
      <c r="RUX54" s="144"/>
      <c r="RUY54" s="144"/>
      <c r="RUZ54" s="144"/>
      <c r="RVA54" s="144"/>
      <c r="RVB54" s="144"/>
      <c r="RVC54" s="144"/>
      <c r="RVD54" s="144"/>
      <c r="RVE54" s="144"/>
      <c r="RVF54" s="144"/>
      <c r="RVG54" s="144"/>
      <c r="RVH54" s="144"/>
      <c r="RVI54" s="144"/>
      <c r="RVJ54" s="144"/>
      <c r="RVK54" s="144"/>
      <c r="RVL54" s="144"/>
      <c r="RVM54" s="144"/>
      <c r="RVN54" s="144"/>
      <c r="RVO54" s="144"/>
      <c r="RVP54" s="144"/>
      <c r="RVQ54" s="144"/>
      <c r="RVR54" s="144"/>
      <c r="RVS54" s="144"/>
      <c r="RVT54" s="144"/>
      <c r="RVU54" s="144"/>
      <c r="RVV54" s="144"/>
      <c r="RVW54" s="144"/>
      <c r="RVX54" s="144"/>
      <c r="RVY54" s="144"/>
      <c r="RVZ54" s="144"/>
      <c r="RWA54" s="144"/>
      <c r="RWB54" s="144"/>
      <c r="RWC54" s="144"/>
      <c r="RWD54" s="144"/>
      <c r="RWE54" s="144"/>
      <c r="RWF54" s="144"/>
      <c r="RWG54" s="144"/>
      <c r="RWH54" s="144"/>
      <c r="RWI54" s="144"/>
      <c r="RWJ54" s="144"/>
      <c r="RWK54" s="144"/>
      <c r="RWL54" s="144"/>
      <c r="RWM54" s="144"/>
      <c r="RWN54" s="144"/>
      <c r="RWO54" s="144"/>
      <c r="RWP54" s="144"/>
      <c r="RWQ54" s="144"/>
      <c r="RWR54" s="144"/>
      <c r="RWS54" s="144"/>
      <c r="RWT54" s="144"/>
      <c r="RWU54" s="144"/>
      <c r="RWV54" s="144"/>
      <c r="RWW54" s="144"/>
      <c r="RWX54" s="144"/>
      <c r="RWY54" s="144"/>
      <c r="RWZ54" s="144"/>
      <c r="RXA54" s="144"/>
      <c r="RXB54" s="144"/>
      <c r="RXC54" s="144"/>
      <c r="RXD54" s="144"/>
      <c r="RXE54" s="144"/>
      <c r="RXF54" s="144"/>
      <c r="RXG54" s="144"/>
      <c r="RXH54" s="144"/>
      <c r="RXI54" s="144"/>
      <c r="RXJ54" s="144"/>
      <c r="RXK54" s="144"/>
      <c r="RXL54" s="144"/>
      <c r="RXM54" s="144"/>
      <c r="RXN54" s="144"/>
      <c r="RXO54" s="144"/>
      <c r="RXP54" s="144"/>
      <c r="RXQ54" s="144"/>
      <c r="RXR54" s="144"/>
      <c r="RXS54" s="144"/>
      <c r="RXT54" s="144"/>
      <c r="RXU54" s="144"/>
      <c r="RXV54" s="144"/>
      <c r="RXW54" s="144"/>
      <c r="RXX54" s="144"/>
      <c r="RXY54" s="144"/>
      <c r="RXZ54" s="144"/>
      <c r="RYA54" s="144"/>
      <c r="RYB54" s="144"/>
      <c r="RYC54" s="144"/>
      <c r="RYD54" s="144"/>
      <c r="RYE54" s="144"/>
      <c r="RYF54" s="144"/>
      <c r="RYG54" s="144"/>
      <c r="RYH54" s="144"/>
      <c r="RYI54" s="144"/>
      <c r="RYJ54" s="144"/>
      <c r="RYK54" s="144"/>
      <c r="RYL54" s="144"/>
      <c r="RYM54" s="144"/>
      <c r="RYN54" s="144"/>
      <c r="RYO54" s="144"/>
      <c r="RYP54" s="144"/>
      <c r="RYQ54" s="144"/>
      <c r="RYR54" s="144"/>
      <c r="RYS54" s="144"/>
      <c r="RYT54" s="144"/>
      <c r="RYU54" s="144"/>
      <c r="RYV54" s="144"/>
      <c r="RYW54" s="144"/>
      <c r="RYX54" s="144"/>
      <c r="RYY54" s="144"/>
      <c r="RYZ54" s="144"/>
      <c r="RZA54" s="144"/>
      <c r="RZB54" s="144"/>
      <c r="RZC54" s="144"/>
      <c r="RZD54" s="144"/>
      <c r="RZE54" s="144"/>
      <c r="RZF54" s="144"/>
      <c r="RZG54" s="144"/>
      <c r="RZH54" s="144"/>
      <c r="RZI54" s="144"/>
      <c r="RZJ54" s="144"/>
      <c r="RZK54" s="144"/>
      <c r="RZL54" s="144"/>
      <c r="RZM54" s="144"/>
      <c r="RZN54" s="144"/>
      <c r="RZO54" s="144"/>
      <c r="RZP54" s="144"/>
      <c r="RZQ54" s="144"/>
      <c r="RZR54" s="144"/>
      <c r="RZS54" s="144"/>
      <c r="RZT54" s="144"/>
      <c r="RZU54" s="144"/>
      <c r="RZV54" s="144"/>
      <c r="RZW54" s="144"/>
      <c r="RZX54" s="144"/>
      <c r="RZY54" s="144"/>
      <c r="RZZ54" s="144"/>
      <c r="SAA54" s="144"/>
      <c r="SAB54" s="144"/>
      <c r="SAC54" s="144"/>
      <c r="SAD54" s="144"/>
      <c r="SAE54" s="144"/>
      <c r="SAF54" s="144"/>
      <c r="SAG54" s="144"/>
      <c r="SAH54" s="144"/>
      <c r="SAI54" s="144"/>
      <c r="SAJ54" s="144"/>
      <c r="SAK54" s="144"/>
      <c r="SAL54" s="144"/>
      <c r="SAM54" s="144"/>
      <c r="SAN54" s="144"/>
      <c r="SAO54" s="144"/>
      <c r="SAP54" s="144"/>
      <c r="SAQ54" s="144"/>
      <c r="SAR54" s="144"/>
      <c r="SAS54" s="144"/>
      <c r="SAT54" s="144"/>
      <c r="SAU54" s="144"/>
      <c r="SAV54" s="144"/>
      <c r="SAW54" s="144"/>
      <c r="SAX54" s="144"/>
      <c r="SAY54" s="144"/>
      <c r="SAZ54" s="144"/>
      <c r="SBA54" s="144"/>
      <c r="SBB54" s="144"/>
      <c r="SBC54" s="144"/>
      <c r="SBD54" s="144"/>
      <c r="SBE54" s="144"/>
      <c r="SBF54" s="144"/>
      <c r="SBG54" s="144"/>
      <c r="SBH54" s="144"/>
      <c r="SBI54" s="144"/>
      <c r="SBJ54" s="144"/>
      <c r="SBK54" s="144"/>
      <c r="SBL54" s="144"/>
      <c r="SBM54" s="144"/>
      <c r="SBN54" s="144"/>
      <c r="SBO54" s="144"/>
      <c r="SBP54" s="144"/>
      <c r="SBQ54" s="144"/>
      <c r="SBR54" s="144"/>
      <c r="SBS54" s="144"/>
      <c r="SBT54" s="144"/>
      <c r="SBU54" s="144"/>
      <c r="SBV54" s="144"/>
      <c r="SBW54" s="144"/>
      <c r="SBX54" s="144"/>
      <c r="SBY54" s="144"/>
      <c r="SBZ54" s="144"/>
      <c r="SCA54" s="144"/>
      <c r="SCB54" s="144"/>
      <c r="SCC54" s="144"/>
      <c r="SCD54" s="144"/>
      <c r="SCE54" s="144"/>
      <c r="SCF54" s="144"/>
      <c r="SCG54" s="144"/>
      <c r="SCH54" s="144"/>
      <c r="SCI54" s="144"/>
      <c r="SCJ54" s="144"/>
      <c r="SCK54" s="144"/>
      <c r="SCL54" s="144"/>
      <c r="SCM54" s="144"/>
      <c r="SCN54" s="144"/>
      <c r="SCO54" s="144"/>
      <c r="SCP54" s="144"/>
      <c r="SCQ54" s="144"/>
      <c r="SCR54" s="144"/>
      <c r="SCS54" s="144"/>
      <c r="SCT54" s="144"/>
      <c r="SCU54" s="144"/>
      <c r="SCV54" s="144"/>
      <c r="SCW54" s="144"/>
      <c r="SCX54" s="144"/>
      <c r="SCY54" s="144"/>
      <c r="SCZ54" s="144"/>
      <c r="SDA54" s="144"/>
      <c r="SDB54" s="144"/>
      <c r="SDC54" s="144"/>
      <c r="SDD54" s="144"/>
      <c r="SDE54" s="144"/>
      <c r="SDF54" s="144"/>
      <c r="SDG54" s="144"/>
      <c r="SDH54" s="144"/>
      <c r="SDI54" s="144"/>
      <c r="SDJ54" s="144"/>
      <c r="SDK54" s="144"/>
      <c r="SDL54" s="144"/>
      <c r="SDM54" s="144"/>
      <c r="SDN54" s="144"/>
      <c r="SDO54" s="144"/>
      <c r="SDP54" s="144"/>
      <c r="SDQ54" s="144"/>
      <c r="SDR54" s="144"/>
      <c r="SDS54" s="144"/>
      <c r="SDT54" s="144"/>
      <c r="SDU54" s="144"/>
      <c r="SDV54" s="144"/>
      <c r="SDW54" s="144"/>
      <c r="SDX54" s="144"/>
      <c r="SDY54" s="144"/>
      <c r="SDZ54" s="144"/>
      <c r="SEA54" s="144"/>
      <c r="SEB54" s="144"/>
      <c r="SEC54" s="144"/>
      <c r="SED54" s="144"/>
      <c r="SEE54" s="144"/>
      <c r="SEF54" s="144"/>
      <c r="SEG54" s="144"/>
      <c r="SEH54" s="144"/>
      <c r="SEI54" s="144"/>
      <c r="SEJ54" s="144"/>
      <c r="SEK54" s="144"/>
      <c r="SEL54" s="144"/>
      <c r="SEM54" s="144"/>
      <c r="SEN54" s="144"/>
      <c r="SEO54" s="144"/>
      <c r="SEP54" s="144"/>
      <c r="SEQ54" s="144"/>
      <c r="SER54" s="144"/>
      <c r="SES54" s="144"/>
      <c r="SET54" s="144"/>
      <c r="SEU54" s="144"/>
      <c r="SEV54" s="144"/>
      <c r="SEW54" s="144"/>
      <c r="SEX54" s="144"/>
      <c r="SEY54" s="144"/>
      <c r="SEZ54" s="144"/>
      <c r="SFA54" s="144"/>
      <c r="SFB54" s="144"/>
      <c r="SFC54" s="144"/>
      <c r="SFD54" s="144"/>
      <c r="SFE54" s="144"/>
      <c r="SFF54" s="144"/>
      <c r="SFG54" s="144"/>
      <c r="SFH54" s="144"/>
      <c r="SFI54" s="144"/>
      <c r="SFJ54" s="144"/>
      <c r="SFK54" s="144"/>
      <c r="SFL54" s="144"/>
      <c r="SFM54" s="144"/>
      <c r="SFN54" s="144"/>
      <c r="SFO54" s="144"/>
      <c r="SFP54" s="144"/>
      <c r="SFQ54" s="144"/>
      <c r="SFR54" s="144"/>
      <c r="SFS54" s="144"/>
      <c r="SFT54" s="144"/>
      <c r="SFU54" s="144"/>
      <c r="SFV54" s="144"/>
      <c r="SFW54" s="144"/>
      <c r="SFX54" s="144"/>
      <c r="SFY54" s="144"/>
      <c r="SFZ54" s="144"/>
      <c r="SGA54" s="144"/>
      <c r="SGB54" s="144"/>
      <c r="SGC54" s="144"/>
      <c r="SGD54" s="144"/>
      <c r="SGE54" s="144"/>
      <c r="SGF54" s="144"/>
      <c r="SGG54" s="144"/>
      <c r="SGH54" s="144"/>
      <c r="SGI54" s="144"/>
      <c r="SGJ54" s="144"/>
      <c r="SGK54" s="144"/>
      <c r="SGL54" s="144"/>
      <c r="SGM54" s="144"/>
      <c r="SGN54" s="144"/>
      <c r="SGO54" s="144"/>
      <c r="SGP54" s="144"/>
      <c r="SGQ54" s="144"/>
      <c r="SGR54" s="144"/>
      <c r="SGS54" s="144"/>
      <c r="SGT54" s="144"/>
      <c r="SGU54" s="144"/>
      <c r="SGV54" s="144"/>
      <c r="SGW54" s="144"/>
      <c r="SGX54" s="144"/>
      <c r="SGY54" s="144"/>
      <c r="SGZ54" s="144"/>
      <c r="SHA54" s="144"/>
      <c r="SHB54" s="144"/>
      <c r="SHC54" s="144"/>
      <c r="SHD54" s="144"/>
      <c r="SHE54" s="144"/>
      <c r="SHF54" s="144"/>
      <c r="SHG54" s="144"/>
      <c r="SHH54" s="144"/>
      <c r="SHI54" s="144"/>
      <c r="SHJ54" s="144"/>
      <c r="SHK54" s="144"/>
      <c r="SHL54" s="144"/>
      <c r="SHM54" s="144"/>
      <c r="SHN54" s="144"/>
      <c r="SHO54" s="144"/>
      <c r="SHP54" s="144"/>
      <c r="SHQ54" s="144"/>
      <c r="SHR54" s="144"/>
      <c r="SHS54" s="144"/>
      <c r="SHT54" s="144"/>
      <c r="SHU54" s="144"/>
      <c r="SHV54" s="144"/>
      <c r="SHW54" s="144"/>
      <c r="SHX54" s="144"/>
      <c r="SHY54" s="144"/>
      <c r="SHZ54" s="144"/>
      <c r="SIA54" s="144"/>
      <c r="SIB54" s="144"/>
      <c r="SIC54" s="144"/>
      <c r="SID54" s="144"/>
      <c r="SIE54" s="144"/>
      <c r="SIF54" s="144"/>
      <c r="SIG54" s="144"/>
      <c r="SIH54" s="144"/>
      <c r="SII54" s="144"/>
      <c r="SIJ54" s="144"/>
      <c r="SIK54" s="144"/>
      <c r="SIL54" s="144"/>
      <c r="SIM54" s="144"/>
      <c r="SIN54" s="144"/>
      <c r="SIO54" s="144"/>
      <c r="SIP54" s="144"/>
      <c r="SIQ54" s="144"/>
      <c r="SIR54" s="144"/>
      <c r="SIS54" s="144"/>
      <c r="SIT54" s="144"/>
      <c r="SIU54" s="144"/>
      <c r="SIV54" s="144"/>
      <c r="SIW54" s="144"/>
      <c r="SIX54" s="144"/>
      <c r="SIY54" s="144"/>
      <c r="SIZ54" s="144"/>
      <c r="SJA54" s="144"/>
      <c r="SJB54" s="144"/>
      <c r="SJC54" s="144"/>
      <c r="SJD54" s="144"/>
      <c r="SJE54" s="144"/>
      <c r="SJF54" s="144"/>
      <c r="SJG54" s="144"/>
      <c r="SJH54" s="144"/>
      <c r="SJI54" s="144"/>
      <c r="SJJ54" s="144"/>
      <c r="SJK54" s="144"/>
      <c r="SJL54" s="144"/>
      <c r="SJM54" s="144"/>
      <c r="SJN54" s="144"/>
      <c r="SJO54" s="144"/>
      <c r="SJP54" s="144"/>
      <c r="SJQ54" s="144"/>
      <c r="SJR54" s="144"/>
      <c r="SJS54" s="144"/>
      <c r="SJT54" s="144"/>
      <c r="SJU54" s="144"/>
      <c r="SJV54" s="144"/>
      <c r="SJW54" s="144"/>
      <c r="SJX54" s="144"/>
      <c r="SJY54" s="144"/>
      <c r="SJZ54" s="144"/>
      <c r="SKA54" s="144"/>
      <c r="SKB54" s="144"/>
      <c r="SKC54" s="144"/>
      <c r="SKD54" s="144"/>
      <c r="SKE54" s="144"/>
      <c r="SKF54" s="144"/>
      <c r="SKG54" s="144"/>
      <c r="SKH54" s="144"/>
      <c r="SKI54" s="144"/>
      <c r="SKJ54" s="144"/>
      <c r="SKK54" s="144"/>
      <c r="SKL54" s="144"/>
      <c r="SKM54" s="144"/>
      <c r="SKN54" s="144"/>
      <c r="SKO54" s="144"/>
      <c r="SKP54" s="144"/>
      <c r="SKQ54" s="144"/>
      <c r="SKR54" s="144"/>
      <c r="SKS54" s="144"/>
      <c r="SKT54" s="144"/>
      <c r="SKU54" s="144"/>
      <c r="SKV54" s="144"/>
      <c r="SKW54" s="144"/>
      <c r="SKX54" s="144"/>
      <c r="SKY54" s="144"/>
      <c r="SKZ54" s="144"/>
      <c r="SLA54" s="144"/>
      <c r="SLB54" s="144"/>
      <c r="SLC54" s="144"/>
      <c r="SLD54" s="144"/>
      <c r="SLE54" s="144"/>
      <c r="SLF54" s="144"/>
      <c r="SLG54" s="144"/>
      <c r="SLH54" s="144"/>
      <c r="SLI54" s="144"/>
      <c r="SLJ54" s="144"/>
      <c r="SLK54" s="144"/>
      <c r="SLL54" s="144"/>
      <c r="SLM54" s="144"/>
      <c r="SLN54" s="144"/>
      <c r="SLO54" s="144"/>
      <c r="SLP54" s="144"/>
      <c r="SLQ54" s="144"/>
      <c r="SLR54" s="144"/>
      <c r="SLS54" s="144"/>
      <c r="SLT54" s="144"/>
      <c r="SLU54" s="144"/>
      <c r="SLV54" s="144"/>
      <c r="SLW54" s="144"/>
      <c r="SLX54" s="144"/>
      <c r="SLY54" s="144"/>
      <c r="SLZ54" s="144"/>
      <c r="SMA54" s="144"/>
      <c r="SMB54" s="144"/>
      <c r="SMC54" s="144"/>
      <c r="SMD54" s="144"/>
      <c r="SME54" s="144"/>
      <c r="SMF54" s="144"/>
      <c r="SMG54" s="144"/>
      <c r="SMH54" s="144"/>
      <c r="SMI54" s="144"/>
      <c r="SMJ54" s="144"/>
      <c r="SMK54" s="144"/>
      <c r="SML54" s="144"/>
      <c r="SMM54" s="144"/>
      <c r="SMN54" s="144"/>
      <c r="SMO54" s="144"/>
      <c r="SMP54" s="144"/>
      <c r="SMQ54" s="144"/>
      <c r="SMR54" s="144"/>
      <c r="SMS54" s="144"/>
      <c r="SMT54" s="144"/>
      <c r="SMU54" s="144"/>
      <c r="SMV54" s="144"/>
      <c r="SMW54" s="144"/>
      <c r="SMX54" s="144"/>
      <c r="SMY54" s="144"/>
      <c r="SMZ54" s="144"/>
      <c r="SNA54" s="144"/>
      <c r="SNB54" s="144"/>
      <c r="SNC54" s="144"/>
      <c r="SND54" s="144"/>
      <c r="SNE54" s="144"/>
      <c r="SNF54" s="144"/>
      <c r="SNG54" s="144"/>
      <c r="SNH54" s="144"/>
      <c r="SNI54" s="144"/>
      <c r="SNJ54" s="144"/>
      <c r="SNK54" s="144"/>
      <c r="SNL54" s="144"/>
      <c r="SNM54" s="144"/>
      <c r="SNN54" s="144"/>
      <c r="SNO54" s="144"/>
      <c r="SNP54" s="144"/>
      <c r="SNQ54" s="144"/>
      <c r="SNR54" s="144"/>
      <c r="SNS54" s="144"/>
      <c r="SNT54" s="144"/>
      <c r="SNU54" s="144"/>
      <c r="SNV54" s="144"/>
      <c r="SNW54" s="144"/>
      <c r="SNX54" s="144"/>
      <c r="SNY54" s="144"/>
      <c r="SNZ54" s="144"/>
      <c r="SOA54" s="144"/>
      <c r="SOB54" s="144"/>
      <c r="SOC54" s="144"/>
      <c r="SOD54" s="144"/>
      <c r="SOE54" s="144"/>
      <c r="SOF54" s="144"/>
      <c r="SOG54" s="144"/>
      <c r="SOH54" s="144"/>
      <c r="SOI54" s="144"/>
      <c r="SOJ54" s="144"/>
      <c r="SOK54" s="144"/>
      <c r="SOL54" s="144"/>
      <c r="SOM54" s="144"/>
      <c r="SON54" s="144"/>
      <c r="SOO54" s="144"/>
      <c r="SOP54" s="144"/>
      <c r="SOQ54" s="144"/>
      <c r="SOR54" s="144"/>
      <c r="SOS54" s="144"/>
      <c r="SOT54" s="144"/>
      <c r="SOU54" s="144"/>
      <c r="SOV54" s="144"/>
      <c r="SOW54" s="144"/>
      <c r="SOX54" s="144"/>
      <c r="SOY54" s="144"/>
      <c r="SOZ54" s="144"/>
      <c r="SPA54" s="144"/>
      <c r="SPB54" s="144"/>
      <c r="SPC54" s="144"/>
      <c r="SPD54" s="144"/>
      <c r="SPE54" s="144"/>
      <c r="SPF54" s="144"/>
      <c r="SPG54" s="144"/>
      <c r="SPH54" s="144"/>
      <c r="SPI54" s="144"/>
      <c r="SPJ54" s="144"/>
      <c r="SPK54" s="144"/>
      <c r="SPL54" s="144"/>
      <c r="SPM54" s="144"/>
      <c r="SPN54" s="144"/>
      <c r="SPO54" s="144"/>
      <c r="SPP54" s="144"/>
      <c r="SPQ54" s="144"/>
      <c r="SPR54" s="144"/>
      <c r="SPS54" s="144"/>
      <c r="SPT54" s="144"/>
      <c r="SPU54" s="144"/>
      <c r="SPV54" s="144"/>
      <c r="SPW54" s="144"/>
      <c r="SPX54" s="144"/>
      <c r="SPY54" s="144"/>
      <c r="SPZ54" s="144"/>
      <c r="SQA54" s="144"/>
      <c r="SQB54" s="144"/>
      <c r="SQC54" s="144"/>
      <c r="SQD54" s="144"/>
      <c r="SQE54" s="144"/>
      <c r="SQF54" s="144"/>
      <c r="SQG54" s="144"/>
      <c r="SQH54" s="144"/>
      <c r="SQI54" s="144"/>
      <c r="SQJ54" s="144"/>
      <c r="SQK54" s="144"/>
      <c r="SQL54" s="144"/>
      <c r="SQM54" s="144"/>
      <c r="SQN54" s="144"/>
      <c r="SQO54" s="144"/>
      <c r="SQP54" s="144"/>
      <c r="SQQ54" s="144"/>
      <c r="SQR54" s="144"/>
      <c r="SQS54" s="144"/>
      <c r="SQT54" s="144"/>
      <c r="SQU54" s="144"/>
      <c r="SQV54" s="144"/>
      <c r="SQW54" s="144"/>
      <c r="SQX54" s="144"/>
      <c r="SQY54" s="144"/>
      <c r="SQZ54" s="144"/>
      <c r="SRA54" s="144"/>
      <c r="SRB54" s="144"/>
      <c r="SRC54" s="144"/>
      <c r="SRD54" s="144"/>
      <c r="SRE54" s="144"/>
      <c r="SRF54" s="144"/>
      <c r="SRG54" s="144"/>
      <c r="SRH54" s="144"/>
      <c r="SRI54" s="144"/>
      <c r="SRJ54" s="144"/>
      <c r="SRK54" s="144"/>
      <c r="SRL54" s="144"/>
      <c r="SRM54" s="144"/>
      <c r="SRN54" s="144"/>
      <c r="SRO54" s="144"/>
      <c r="SRP54" s="144"/>
      <c r="SRQ54" s="144"/>
      <c r="SRR54" s="144"/>
      <c r="SRS54" s="144"/>
      <c r="SRT54" s="144"/>
      <c r="SRU54" s="144"/>
      <c r="SRV54" s="144"/>
      <c r="SRW54" s="144"/>
      <c r="SRX54" s="144"/>
      <c r="SRY54" s="144"/>
      <c r="SRZ54" s="144"/>
      <c r="SSA54" s="144"/>
      <c r="SSB54" s="144"/>
      <c r="SSC54" s="144"/>
      <c r="SSD54" s="144"/>
      <c r="SSE54" s="144"/>
      <c r="SSF54" s="144"/>
      <c r="SSG54" s="144"/>
      <c r="SSH54" s="144"/>
      <c r="SSI54" s="144"/>
      <c r="SSJ54" s="144"/>
      <c r="SSK54" s="144"/>
      <c r="SSL54" s="144"/>
      <c r="SSM54" s="144"/>
      <c r="SSN54" s="144"/>
      <c r="SSO54" s="144"/>
      <c r="SSP54" s="144"/>
      <c r="SSQ54" s="144"/>
      <c r="SSR54" s="144"/>
      <c r="SSS54" s="144"/>
      <c r="SST54" s="144"/>
      <c r="SSU54" s="144"/>
      <c r="SSV54" s="144"/>
      <c r="SSW54" s="144"/>
      <c r="SSX54" s="144"/>
      <c r="SSY54" s="144"/>
      <c r="SSZ54" s="144"/>
      <c r="STA54" s="144"/>
      <c r="STB54" s="144"/>
      <c r="STC54" s="144"/>
      <c r="STD54" s="144"/>
      <c r="STE54" s="144"/>
      <c r="STF54" s="144"/>
      <c r="STG54" s="144"/>
      <c r="STH54" s="144"/>
      <c r="STI54" s="144"/>
      <c r="STJ54" s="144"/>
      <c r="STK54" s="144"/>
      <c r="STL54" s="144"/>
      <c r="STM54" s="144"/>
      <c r="STN54" s="144"/>
      <c r="STO54" s="144"/>
      <c r="STP54" s="144"/>
      <c r="STQ54" s="144"/>
      <c r="STR54" s="144"/>
      <c r="STS54" s="144"/>
      <c r="STT54" s="144"/>
      <c r="STU54" s="144"/>
      <c r="STV54" s="144"/>
      <c r="STW54" s="144"/>
      <c r="STX54" s="144"/>
      <c r="STY54" s="144"/>
      <c r="STZ54" s="144"/>
      <c r="SUA54" s="144"/>
      <c r="SUB54" s="144"/>
      <c r="SUC54" s="144"/>
      <c r="SUD54" s="144"/>
      <c r="SUE54" s="144"/>
      <c r="SUF54" s="144"/>
      <c r="SUG54" s="144"/>
      <c r="SUH54" s="144"/>
      <c r="SUI54" s="144"/>
      <c r="SUJ54" s="144"/>
      <c r="SUK54" s="144"/>
      <c r="SUL54" s="144"/>
      <c r="SUM54" s="144"/>
      <c r="SUN54" s="144"/>
      <c r="SUO54" s="144"/>
      <c r="SUP54" s="144"/>
      <c r="SUQ54" s="144"/>
      <c r="SUR54" s="144"/>
      <c r="SUS54" s="144"/>
      <c r="SUT54" s="144"/>
      <c r="SUU54" s="144"/>
      <c r="SUV54" s="144"/>
      <c r="SUW54" s="144"/>
      <c r="SUX54" s="144"/>
      <c r="SUY54" s="144"/>
      <c r="SUZ54" s="144"/>
      <c r="SVA54" s="144"/>
      <c r="SVB54" s="144"/>
      <c r="SVC54" s="144"/>
      <c r="SVD54" s="144"/>
      <c r="SVE54" s="144"/>
      <c r="SVF54" s="144"/>
      <c r="SVG54" s="144"/>
      <c r="SVH54" s="144"/>
      <c r="SVI54" s="144"/>
      <c r="SVJ54" s="144"/>
      <c r="SVK54" s="144"/>
      <c r="SVL54" s="144"/>
      <c r="SVM54" s="144"/>
      <c r="SVN54" s="144"/>
      <c r="SVO54" s="144"/>
      <c r="SVP54" s="144"/>
      <c r="SVQ54" s="144"/>
      <c r="SVR54" s="144"/>
      <c r="SVS54" s="144"/>
      <c r="SVT54" s="144"/>
      <c r="SVU54" s="144"/>
      <c r="SVV54" s="144"/>
      <c r="SVW54" s="144"/>
      <c r="SVX54" s="144"/>
      <c r="SVY54" s="144"/>
      <c r="SVZ54" s="144"/>
      <c r="SWA54" s="144"/>
      <c r="SWB54" s="144"/>
      <c r="SWC54" s="144"/>
      <c r="SWD54" s="144"/>
      <c r="SWE54" s="144"/>
      <c r="SWF54" s="144"/>
      <c r="SWG54" s="144"/>
      <c r="SWH54" s="144"/>
      <c r="SWI54" s="144"/>
      <c r="SWJ54" s="144"/>
      <c r="SWK54" s="144"/>
      <c r="SWL54" s="144"/>
      <c r="SWM54" s="144"/>
      <c r="SWN54" s="144"/>
      <c r="SWO54" s="144"/>
      <c r="SWP54" s="144"/>
      <c r="SWQ54" s="144"/>
      <c r="SWR54" s="144"/>
      <c r="SWS54" s="144"/>
      <c r="SWT54" s="144"/>
      <c r="SWU54" s="144"/>
      <c r="SWV54" s="144"/>
      <c r="SWW54" s="144"/>
      <c r="SWX54" s="144"/>
      <c r="SWY54" s="144"/>
      <c r="SWZ54" s="144"/>
      <c r="SXA54" s="144"/>
      <c r="SXB54" s="144"/>
      <c r="SXC54" s="144"/>
      <c r="SXD54" s="144"/>
      <c r="SXE54" s="144"/>
      <c r="SXF54" s="144"/>
      <c r="SXG54" s="144"/>
      <c r="SXH54" s="144"/>
      <c r="SXI54" s="144"/>
      <c r="SXJ54" s="144"/>
      <c r="SXK54" s="144"/>
      <c r="SXL54" s="144"/>
      <c r="SXM54" s="144"/>
      <c r="SXN54" s="144"/>
      <c r="SXO54" s="144"/>
      <c r="SXP54" s="144"/>
      <c r="SXQ54" s="144"/>
      <c r="SXR54" s="144"/>
      <c r="SXS54" s="144"/>
      <c r="SXT54" s="144"/>
      <c r="SXU54" s="144"/>
      <c r="SXV54" s="144"/>
      <c r="SXW54" s="144"/>
      <c r="SXX54" s="144"/>
      <c r="SXY54" s="144"/>
      <c r="SXZ54" s="144"/>
      <c r="SYA54" s="144"/>
      <c r="SYB54" s="144"/>
      <c r="SYC54" s="144"/>
      <c r="SYD54" s="144"/>
      <c r="SYE54" s="144"/>
      <c r="SYF54" s="144"/>
      <c r="SYG54" s="144"/>
      <c r="SYH54" s="144"/>
      <c r="SYI54" s="144"/>
      <c r="SYJ54" s="144"/>
      <c r="SYK54" s="144"/>
      <c r="SYL54" s="144"/>
      <c r="SYM54" s="144"/>
      <c r="SYN54" s="144"/>
      <c r="SYO54" s="144"/>
      <c r="SYP54" s="144"/>
      <c r="SYQ54" s="144"/>
      <c r="SYR54" s="144"/>
      <c r="SYS54" s="144"/>
      <c r="SYT54" s="144"/>
      <c r="SYU54" s="144"/>
      <c r="SYV54" s="144"/>
      <c r="SYW54" s="144"/>
      <c r="SYX54" s="144"/>
      <c r="SYY54" s="144"/>
      <c r="SYZ54" s="144"/>
      <c r="SZA54" s="144"/>
      <c r="SZB54" s="144"/>
      <c r="SZC54" s="144"/>
      <c r="SZD54" s="144"/>
      <c r="SZE54" s="144"/>
      <c r="SZF54" s="144"/>
      <c r="SZG54" s="144"/>
      <c r="SZH54" s="144"/>
      <c r="SZI54" s="144"/>
      <c r="SZJ54" s="144"/>
      <c r="SZK54" s="144"/>
      <c r="SZL54" s="144"/>
      <c r="SZM54" s="144"/>
      <c r="SZN54" s="144"/>
      <c r="SZO54" s="144"/>
      <c r="SZP54" s="144"/>
      <c r="SZQ54" s="144"/>
      <c r="SZR54" s="144"/>
      <c r="SZS54" s="144"/>
      <c r="SZT54" s="144"/>
      <c r="SZU54" s="144"/>
      <c r="SZV54" s="144"/>
      <c r="SZW54" s="144"/>
      <c r="SZX54" s="144"/>
      <c r="SZY54" s="144"/>
      <c r="SZZ54" s="144"/>
      <c r="TAA54" s="144"/>
      <c r="TAB54" s="144"/>
      <c r="TAC54" s="144"/>
      <c r="TAD54" s="144"/>
      <c r="TAE54" s="144"/>
      <c r="TAF54" s="144"/>
      <c r="TAG54" s="144"/>
      <c r="TAH54" s="144"/>
      <c r="TAI54" s="144"/>
      <c r="TAJ54" s="144"/>
      <c r="TAK54" s="144"/>
      <c r="TAL54" s="144"/>
      <c r="TAM54" s="144"/>
      <c r="TAN54" s="144"/>
      <c r="TAO54" s="144"/>
      <c r="TAP54" s="144"/>
      <c r="TAQ54" s="144"/>
      <c r="TAR54" s="144"/>
      <c r="TAS54" s="144"/>
      <c r="TAT54" s="144"/>
      <c r="TAU54" s="144"/>
      <c r="TAV54" s="144"/>
      <c r="TAW54" s="144"/>
      <c r="TAX54" s="144"/>
      <c r="TAY54" s="144"/>
      <c r="TAZ54" s="144"/>
      <c r="TBA54" s="144"/>
      <c r="TBB54" s="144"/>
      <c r="TBC54" s="144"/>
      <c r="TBD54" s="144"/>
      <c r="TBE54" s="144"/>
      <c r="TBF54" s="144"/>
      <c r="TBG54" s="144"/>
      <c r="TBH54" s="144"/>
      <c r="TBI54" s="144"/>
      <c r="TBJ54" s="144"/>
      <c r="TBK54" s="144"/>
      <c r="TBL54" s="144"/>
      <c r="TBM54" s="144"/>
      <c r="TBN54" s="144"/>
      <c r="TBO54" s="144"/>
      <c r="TBP54" s="144"/>
      <c r="TBQ54" s="144"/>
      <c r="TBR54" s="144"/>
      <c r="TBS54" s="144"/>
      <c r="TBT54" s="144"/>
      <c r="TBU54" s="144"/>
      <c r="TBV54" s="144"/>
      <c r="TBW54" s="144"/>
      <c r="TBX54" s="144"/>
      <c r="TBY54" s="144"/>
      <c r="TBZ54" s="144"/>
      <c r="TCA54" s="144"/>
      <c r="TCB54" s="144"/>
      <c r="TCC54" s="144"/>
      <c r="TCD54" s="144"/>
      <c r="TCE54" s="144"/>
      <c r="TCF54" s="144"/>
      <c r="TCG54" s="144"/>
      <c r="TCH54" s="144"/>
      <c r="TCI54" s="144"/>
      <c r="TCJ54" s="144"/>
      <c r="TCK54" s="144"/>
      <c r="TCL54" s="144"/>
      <c r="TCM54" s="144"/>
      <c r="TCN54" s="144"/>
      <c r="TCO54" s="144"/>
      <c r="TCP54" s="144"/>
      <c r="TCQ54" s="144"/>
      <c r="TCR54" s="144"/>
      <c r="TCS54" s="144"/>
      <c r="TCT54" s="144"/>
      <c r="TCU54" s="144"/>
      <c r="TCV54" s="144"/>
      <c r="TCW54" s="144"/>
      <c r="TCX54" s="144"/>
      <c r="TCY54" s="144"/>
      <c r="TCZ54" s="144"/>
      <c r="TDA54" s="144"/>
      <c r="TDB54" s="144"/>
      <c r="TDC54" s="144"/>
      <c r="TDD54" s="144"/>
      <c r="TDE54" s="144"/>
      <c r="TDF54" s="144"/>
      <c r="TDG54" s="144"/>
      <c r="TDH54" s="144"/>
      <c r="TDI54" s="144"/>
      <c r="TDJ54" s="144"/>
      <c r="TDK54" s="144"/>
      <c r="TDL54" s="144"/>
      <c r="TDM54" s="144"/>
      <c r="TDN54" s="144"/>
      <c r="TDO54" s="144"/>
      <c r="TDP54" s="144"/>
      <c r="TDQ54" s="144"/>
      <c r="TDR54" s="144"/>
      <c r="TDS54" s="144"/>
      <c r="TDT54" s="144"/>
      <c r="TDU54" s="144"/>
      <c r="TDV54" s="144"/>
      <c r="TDW54" s="144"/>
      <c r="TDX54" s="144"/>
      <c r="TDY54" s="144"/>
      <c r="TDZ54" s="144"/>
      <c r="TEA54" s="144"/>
      <c r="TEB54" s="144"/>
      <c r="TEC54" s="144"/>
      <c r="TED54" s="144"/>
      <c r="TEE54" s="144"/>
      <c r="TEF54" s="144"/>
      <c r="TEG54" s="144"/>
      <c r="TEH54" s="144"/>
      <c r="TEI54" s="144"/>
      <c r="TEJ54" s="144"/>
      <c r="TEK54" s="144"/>
      <c r="TEL54" s="144"/>
      <c r="TEM54" s="144"/>
      <c r="TEN54" s="144"/>
      <c r="TEO54" s="144"/>
      <c r="TEP54" s="144"/>
      <c r="TEQ54" s="144"/>
      <c r="TER54" s="144"/>
      <c r="TES54" s="144"/>
      <c r="TET54" s="144"/>
      <c r="TEU54" s="144"/>
      <c r="TEV54" s="144"/>
      <c r="TEW54" s="144"/>
      <c r="TEX54" s="144"/>
      <c r="TEY54" s="144"/>
      <c r="TEZ54" s="144"/>
      <c r="TFA54" s="144"/>
      <c r="TFB54" s="144"/>
      <c r="TFC54" s="144"/>
      <c r="TFD54" s="144"/>
      <c r="TFE54" s="144"/>
      <c r="TFF54" s="144"/>
      <c r="TFG54" s="144"/>
      <c r="TFH54" s="144"/>
      <c r="TFI54" s="144"/>
      <c r="TFJ54" s="144"/>
      <c r="TFK54" s="144"/>
      <c r="TFL54" s="144"/>
      <c r="TFM54" s="144"/>
      <c r="TFN54" s="144"/>
      <c r="TFO54" s="144"/>
      <c r="TFP54" s="144"/>
      <c r="TFQ54" s="144"/>
      <c r="TFR54" s="144"/>
      <c r="TFS54" s="144"/>
      <c r="TFT54" s="144"/>
      <c r="TFU54" s="144"/>
      <c r="TFV54" s="144"/>
      <c r="TFW54" s="144"/>
      <c r="TFX54" s="144"/>
      <c r="TFY54" s="144"/>
      <c r="TFZ54" s="144"/>
      <c r="TGA54" s="144"/>
      <c r="TGB54" s="144"/>
      <c r="TGC54" s="144"/>
      <c r="TGD54" s="144"/>
      <c r="TGE54" s="144"/>
      <c r="TGF54" s="144"/>
      <c r="TGG54" s="144"/>
      <c r="TGH54" s="144"/>
      <c r="TGI54" s="144"/>
      <c r="TGJ54" s="144"/>
      <c r="TGK54" s="144"/>
      <c r="TGL54" s="144"/>
      <c r="TGM54" s="144"/>
      <c r="TGN54" s="144"/>
      <c r="TGO54" s="144"/>
      <c r="TGP54" s="144"/>
      <c r="TGQ54" s="144"/>
      <c r="TGR54" s="144"/>
      <c r="TGS54" s="144"/>
      <c r="TGT54" s="144"/>
      <c r="TGU54" s="144"/>
      <c r="TGV54" s="144"/>
      <c r="TGW54" s="144"/>
      <c r="TGX54" s="144"/>
      <c r="TGY54" s="144"/>
      <c r="TGZ54" s="144"/>
      <c r="THA54" s="144"/>
      <c r="THB54" s="144"/>
      <c r="THC54" s="144"/>
      <c r="THD54" s="144"/>
      <c r="THE54" s="144"/>
      <c r="THF54" s="144"/>
      <c r="THG54" s="144"/>
      <c r="THH54" s="144"/>
      <c r="THI54" s="144"/>
      <c r="THJ54" s="144"/>
      <c r="THK54" s="144"/>
      <c r="THL54" s="144"/>
      <c r="THM54" s="144"/>
      <c r="THN54" s="144"/>
      <c r="THO54" s="144"/>
      <c r="THP54" s="144"/>
      <c r="THQ54" s="144"/>
      <c r="THR54" s="144"/>
      <c r="THS54" s="144"/>
      <c r="THT54" s="144"/>
      <c r="THU54" s="144"/>
      <c r="THV54" s="144"/>
      <c r="THW54" s="144"/>
      <c r="THX54" s="144"/>
      <c r="THY54" s="144"/>
      <c r="THZ54" s="144"/>
      <c r="TIA54" s="144"/>
      <c r="TIB54" s="144"/>
      <c r="TIC54" s="144"/>
      <c r="TID54" s="144"/>
      <c r="TIE54" s="144"/>
      <c r="TIF54" s="144"/>
      <c r="TIG54" s="144"/>
      <c r="TIH54" s="144"/>
      <c r="TII54" s="144"/>
      <c r="TIJ54" s="144"/>
      <c r="TIK54" s="144"/>
      <c r="TIL54" s="144"/>
      <c r="TIM54" s="144"/>
      <c r="TIN54" s="144"/>
      <c r="TIO54" s="144"/>
      <c r="TIP54" s="144"/>
      <c r="TIQ54" s="144"/>
      <c r="TIR54" s="144"/>
      <c r="TIS54" s="144"/>
      <c r="TIT54" s="144"/>
      <c r="TIU54" s="144"/>
      <c r="TIV54" s="144"/>
      <c r="TIW54" s="144"/>
      <c r="TIX54" s="144"/>
      <c r="TIY54" s="144"/>
      <c r="TIZ54" s="144"/>
      <c r="TJA54" s="144"/>
      <c r="TJB54" s="144"/>
      <c r="TJC54" s="144"/>
      <c r="TJD54" s="144"/>
      <c r="TJE54" s="144"/>
      <c r="TJF54" s="144"/>
      <c r="TJG54" s="144"/>
      <c r="TJH54" s="144"/>
      <c r="TJI54" s="144"/>
      <c r="TJJ54" s="144"/>
      <c r="TJK54" s="144"/>
      <c r="TJL54" s="144"/>
      <c r="TJM54" s="144"/>
      <c r="TJN54" s="144"/>
      <c r="TJO54" s="144"/>
      <c r="TJP54" s="144"/>
      <c r="TJQ54" s="144"/>
      <c r="TJR54" s="144"/>
      <c r="TJS54" s="144"/>
      <c r="TJT54" s="144"/>
      <c r="TJU54" s="144"/>
      <c r="TJV54" s="144"/>
      <c r="TJW54" s="144"/>
      <c r="TJX54" s="144"/>
      <c r="TJY54" s="144"/>
      <c r="TJZ54" s="144"/>
      <c r="TKA54" s="144"/>
      <c r="TKB54" s="144"/>
      <c r="TKC54" s="144"/>
      <c r="TKD54" s="144"/>
      <c r="TKE54" s="144"/>
      <c r="TKF54" s="144"/>
      <c r="TKG54" s="144"/>
      <c r="TKH54" s="144"/>
      <c r="TKI54" s="144"/>
      <c r="TKJ54" s="144"/>
      <c r="TKK54" s="144"/>
      <c r="TKL54" s="144"/>
      <c r="TKM54" s="144"/>
      <c r="TKN54" s="144"/>
      <c r="TKO54" s="144"/>
      <c r="TKP54" s="144"/>
      <c r="TKQ54" s="144"/>
      <c r="TKR54" s="144"/>
      <c r="TKS54" s="144"/>
      <c r="TKT54" s="144"/>
      <c r="TKU54" s="144"/>
      <c r="TKV54" s="144"/>
      <c r="TKW54" s="144"/>
      <c r="TKX54" s="144"/>
      <c r="TKY54" s="144"/>
      <c r="TKZ54" s="144"/>
      <c r="TLA54" s="144"/>
      <c r="TLB54" s="144"/>
      <c r="TLC54" s="144"/>
      <c r="TLD54" s="144"/>
      <c r="TLE54" s="144"/>
      <c r="TLF54" s="144"/>
      <c r="TLG54" s="144"/>
      <c r="TLH54" s="144"/>
      <c r="TLI54" s="144"/>
      <c r="TLJ54" s="144"/>
      <c r="TLK54" s="144"/>
      <c r="TLL54" s="144"/>
      <c r="TLM54" s="144"/>
      <c r="TLN54" s="144"/>
      <c r="TLO54" s="144"/>
      <c r="TLP54" s="144"/>
      <c r="TLQ54" s="144"/>
      <c r="TLR54" s="144"/>
      <c r="TLS54" s="144"/>
      <c r="TLT54" s="144"/>
      <c r="TLU54" s="144"/>
      <c r="TLV54" s="144"/>
      <c r="TLW54" s="144"/>
      <c r="TLX54" s="144"/>
      <c r="TLY54" s="144"/>
      <c r="TLZ54" s="144"/>
      <c r="TMA54" s="144"/>
      <c r="TMB54" s="144"/>
      <c r="TMC54" s="144"/>
      <c r="TMD54" s="144"/>
      <c r="TME54" s="144"/>
      <c r="TMF54" s="144"/>
      <c r="TMG54" s="144"/>
      <c r="TMH54" s="144"/>
      <c r="TMI54" s="144"/>
      <c r="TMJ54" s="144"/>
      <c r="TMK54" s="144"/>
      <c r="TML54" s="144"/>
      <c r="TMM54" s="144"/>
      <c r="TMN54" s="144"/>
      <c r="TMO54" s="144"/>
      <c r="TMP54" s="144"/>
      <c r="TMQ54" s="144"/>
      <c r="TMR54" s="144"/>
      <c r="TMS54" s="144"/>
      <c r="TMT54" s="144"/>
      <c r="TMU54" s="144"/>
      <c r="TMV54" s="144"/>
      <c r="TMW54" s="144"/>
      <c r="TMX54" s="144"/>
      <c r="TMY54" s="144"/>
      <c r="TMZ54" s="144"/>
      <c r="TNA54" s="144"/>
      <c r="TNB54" s="144"/>
      <c r="TNC54" s="144"/>
      <c r="TND54" s="144"/>
      <c r="TNE54" s="144"/>
      <c r="TNF54" s="144"/>
      <c r="TNG54" s="144"/>
      <c r="TNH54" s="144"/>
      <c r="TNI54" s="144"/>
      <c r="TNJ54" s="144"/>
      <c r="TNK54" s="144"/>
      <c r="TNL54" s="144"/>
      <c r="TNM54" s="144"/>
      <c r="TNN54" s="144"/>
      <c r="TNO54" s="144"/>
      <c r="TNP54" s="144"/>
      <c r="TNQ54" s="144"/>
      <c r="TNR54" s="144"/>
      <c r="TNS54" s="144"/>
      <c r="TNT54" s="144"/>
      <c r="TNU54" s="144"/>
      <c r="TNV54" s="144"/>
      <c r="TNW54" s="144"/>
      <c r="TNX54" s="144"/>
      <c r="TNY54" s="144"/>
      <c r="TNZ54" s="144"/>
      <c r="TOA54" s="144"/>
      <c r="TOB54" s="144"/>
      <c r="TOC54" s="144"/>
      <c r="TOD54" s="144"/>
      <c r="TOE54" s="144"/>
      <c r="TOF54" s="144"/>
      <c r="TOG54" s="144"/>
      <c r="TOH54" s="144"/>
      <c r="TOI54" s="144"/>
      <c r="TOJ54" s="144"/>
      <c r="TOK54" s="144"/>
      <c r="TOL54" s="144"/>
      <c r="TOM54" s="144"/>
      <c r="TON54" s="144"/>
      <c r="TOO54" s="144"/>
      <c r="TOP54" s="144"/>
      <c r="TOQ54" s="144"/>
      <c r="TOR54" s="144"/>
      <c r="TOS54" s="144"/>
      <c r="TOT54" s="144"/>
      <c r="TOU54" s="144"/>
      <c r="TOV54" s="144"/>
      <c r="TOW54" s="144"/>
      <c r="TOX54" s="144"/>
      <c r="TOY54" s="144"/>
      <c r="TOZ54" s="144"/>
      <c r="TPA54" s="144"/>
      <c r="TPB54" s="144"/>
      <c r="TPC54" s="144"/>
      <c r="TPD54" s="144"/>
      <c r="TPE54" s="144"/>
      <c r="TPF54" s="144"/>
      <c r="TPG54" s="144"/>
      <c r="TPH54" s="144"/>
      <c r="TPI54" s="144"/>
      <c r="TPJ54" s="144"/>
      <c r="TPK54" s="144"/>
      <c r="TPL54" s="144"/>
      <c r="TPM54" s="144"/>
      <c r="TPN54" s="144"/>
      <c r="TPO54" s="144"/>
      <c r="TPP54" s="144"/>
      <c r="TPQ54" s="144"/>
      <c r="TPR54" s="144"/>
      <c r="TPS54" s="144"/>
      <c r="TPT54" s="144"/>
      <c r="TPU54" s="144"/>
      <c r="TPV54" s="144"/>
      <c r="TPW54" s="144"/>
      <c r="TPX54" s="144"/>
      <c r="TPY54" s="144"/>
      <c r="TPZ54" s="144"/>
      <c r="TQA54" s="144"/>
      <c r="TQB54" s="144"/>
      <c r="TQC54" s="144"/>
      <c r="TQD54" s="144"/>
      <c r="TQE54" s="144"/>
      <c r="TQF54" s="144"/>
      <c r="TQG54" s="144"/>
      <c r="TQH54" s="144"/>
      <c r="TQI54" s="144"/>
      <c r="TQJ54" s="144"/>
      <c r="TQK54" s="144"/>
      <c r="TQL54" s="144"/>
      <c r="TQM54" s="144"/>
      <c r="TQN54" s="144"/>
      <c r="TQO54" s="144"/>
      <c r="TQP54" s="144"/>
      <c r="TQQ54" s="144"/>
      <c r="TQR54" s="144"/>
      <c r="TQS54" s="144"/>
      <c r="TQT54" s="144"/>
      <c r="TQU54" s="144"/>
      <c r="TQV54" s="144"/>
      <c r="TQW54" s="144"/>
      <c r="TQX54" s="144"/>
      <c r="TQY54" s="144"/>
      <c r="TQZ54" s="144"/>
      <c r="TRA54" s="144"/>
      <c r="TRB54" s="144"/>
      <c r="TRC54" s="144"/>
      <c r="TRD54" s="144"/>
      <c r="TRE54" s="144"/>
      <c r="TRF54" s="144"/>
      <c r="TRG54" s="144"/>
      <c r="TRH54" s="144"/>
      <c r="TRI54" s="144"/>
      <c r="TRJ54" s="144"/>
      <c r="TRK54" s="144"/>
      <c r="TRL54" s="144"/>
      <c r="TRM54" s="144"/>
      <c r="TRN54" s="144"/>
      <c r="TRO54" s="144"/>
      <c r="TRP54" s="144"/>
      <c r="TRQ54" s="144"/>
      <c r="TRR54" s="144"/>
      <c r="TRS54" s="144"/>
      <c r="TRT54" s="144"/>
      <c r="TRU54" s="144"/>
      <c r="TRV54" s="144"/>
      <c r="TRW54" s="144"/>
      <c r="TRX54" s="144"/>
      <c r="TRY54" s="144"/>
      <c r="TRZ54" s="144"/>
      <c r="TSA54" s="144"/>
      <c r="TSB54" s="144"/>
      <c r="TSC54" s="144"/>
      <c r="TSD54" s="144"/>
      <c r="TSE54" s="144"/>
      <c r="TSF54" s="144"/>
      <c r="TSG54" s="144"/>
      <c r="TSH54" s="144"/>
      <c r="TSI54" s="144"/>
      <c r="TSJ54" s="144"/>
      <c r="TSK54" s="144"/>
      <c r="TSL54" s="144"/>
      <c r="TSM54" s="144"/>
      <c r="TSN54" s="144"/>
      <c r="TSO54" s="144"/>
      <c r="TSP54" s="144"/>
      <c r="TSQ54" s="144"/>
      <c r="TSR54" s="144"/>
      <c r="TSS54" s="144"/>
      <c r="TST54" s="144"/>
      <c r="TSU54" s="144"/>
      <c r="TSV54" s="144"/>
      <c r="TSW54" s="144"/>
      <c r="TSX54" s="144"/>
      <c r="TSY54" s="144"/>
      <c r="TSZ54" s="144"/>
      <c r="TTA54" s="144"/>
      <c r="TTB54" s="144"/>
      <c r="TTC54" s="144"/>
      <c r="TTD54" s="144"/>
      <c r="TTE54" s="144"/>
      <c r="TTF54" s="144"/>
      <c r="TTG54" s="144"/>
      <c r="TTH54" s="144"/>
      <c r="TTI54" s="144"/>
      <c r="TTJ54" s="144"/>
      <c r="TTK54" s="144"/>
      <c r="TTL54" s="144"/>
      <c r="TTM54" s="144"/>
      <c r="TTN54" s="144"/>
      <c r="TTO54" s="144"/>
      <c r="TTP54" s="144"/>
      <c r="TTQ54" s="144"/>
      <c r="TTR54" s="144"/>
      <c r="TTS54" s="144"/>
      <c r="TTT54" s="144"/>
      <c r="TTU54" s="144"/>
      <c r="TTV54" s="144"/>
      <c r="TTW54" s="144"/>
      <c r="TTX54" s="144"/>
      <c r="TTY54" s="144"/>
      <c r="TTZ54" s="144"/>
      <c r="TUA54" s="144"/>
      <c r="TUB54" s="144"/>
      <c r="TUC54" s="144"/>
      <c r="TUD54" s="144"/>
      <c r="TUE54" s="144"/>
      <c r="TUF54" s="144"/>
      <c r="TUG54" s="144"/>
      <c r="TUH54" s="144"/>
      <c r="TUI54" s="144"/>
      <c r="TUJ54" s="144"/>
      <c r="TUK54" s="144"/>
      <c r="TUL54" s="144"/>
      <c r="TUM54" s="144"/>
      <c r="TUN54" s="144"/>
      <c r="TUO54" s="144"/>
      <c r="TUP54" s="144"/>
      <c r="TUQ54" s="144"/>
      <c r="TUR54" s="144"/>
      <c r="TUS54" s="144"/>
      <c r="TUT54" s="144"/>
      <c r="TUU54" s="144"/>
      <c r="TUV54" s="144"/>
      <c r="TUW54" s="144"/>
      <c r="TUX54" s="144"/>
      <c r="TUY54" s="144"/>
      <c r="TUZ54" s="144"/>
      <c r="TVA54" s="144"/>
      <c r="TVB54" s="144"/>
      <c r="TVC54" s="144"/>
      <c r="TVD54" s="144"/>
      <c r="TVE54" s="144"/>
      <c r="TVF54" s="144"/>
      <c r="TVG54" s="144"/>
      <c r="TVH54" s="144"/>
      <c r="TVI54" s="144"/>
      <c r="TVJ54" s="144"/>
      <c r="TVK54" s="144"/>
      <c r="TVL54" s="144"/>
      <c r="TVM54" s="144"/>
      <c r="TVN54" s="144"/>
      <c r="TVO54" s="144"/>
      <c r="TVP54" s="144"/>
      <c r="TVQ54" s="144"/>
      <c r="TVR54" s="144"/>
      <c r="TVS54" s="144"/>
      <c r="TVT54" s="144"/>
      <c r="TVU54" s="144"/>
      <c r="TVV54" s="144"/>
      <c r="TVW54" s="144"/>
      <c r="TVX54" s="144"/>
      <c r="TVY54" s="144"/>
      <c r="TVZ54" s="144"/>
      <c r="TWA54" s="144"/>
      <c r="TWB54" s="144"/>
      <c r="TWC54" s="144"/>
      <c r="TWD54" s="144"/>
      <c r="TWE54" s="144"/>
      <c r="TWF54" s="144"/>
      <c r="TWG54" s="144"/>
      <c r="TWH54" s="144"/>
      <c r="TWI54" s="144"/>
      <c r="TWJ54" s="144"/>
      <c r="TWK54" s="144"/>
      <c r="TWL54" s="144"/>
      <c r="TWM54" s="144"/>
      <c r="TWN54" s="144"/>
      <c r="TWO54" s="144"/>
      <c r="TWP54" s="144"/>
      <c r="TWQ54" s="144"/>
      <c r="TWR54" s="144"/>
      <c r="TWS54" s="144"/>
      <c r="TWT54" s="144"/>
      <c r="TWU54" s="144"/>
      <c r="TWV54" s="144"/>
      <c r="TWW54" s="144"/>
      <c r="TWX54" s="144"/>
      <c r="TWY54" s="144"/>
      <c r="TWZ54" s="144"/>
      <c r="TXA54" s="144"/>
      <c r="TXB54" s="144"/>
      <c r="TXC54" s="144"/>
      <c r="TXD54" s="144"/>
      <c r="TXE54" s="144"/>
      <c r="TXF54" s="144"/>
      <c r="TXG54" s="144"/>
      <c r="TXH54" s="144"/>
      <c r="TXI54" s="144"/>
      <c r="TXJ54" s="144"/>
      <c r="TXK54" s="144"/>
      <c r="TXL54" s="144"/>
      <c r="TXM54" s="144"/>
      <c r="TXN54" s="144"/>
      <c r="TXO54" s="144"/>
      <c r="TXP54" s="144"/>
      <c r="TXQ54" s="144"/>
      <c r="TXR54" s="144"/>
      <c r="TXS54" s="144"/>
      <c r="TXT54" s="144"/>
      <c r="TXU54" s="144"/>
      <c r="TXV54" s="144"/>
      <c r="TXW54" s="144"/>
      <c r="TXX54" s="144"/>
      <c r="TXY54" s="144"/>
      <c r="TXZ54" s="144"/>
      <c r="TYA54" s="144"/>
      <c r="TYB54" s="144"/>
      <c r="TYC54" s="144"/>
      <c r="TYD54" s="144"/>
      <c r="TYE54" s="144"/>
      <c r="TYF54" s="144"/>
      <c r="TYG54" s="144"/>
      <c r="TYH54" s="144"/>
      <c r="TYI54" s="144"/>
      <c r="TYJ54" s="144"/>
      <c r="TYK54" s="144"/>
      <c r="TYL54" s="144"/>
      <c r="TYM54" s="144"/>
      <c r="TYN54" s="144"/>
      <c r="TYO54" s="144"/>
      <c r="TYP54" s="144"/>
      <c r="TYQ54" s="144"/>
      <c r="TYR54" s="144"/>
      <c r="TYS54" s="144"/>
      <c r="TYT54" s="144"/>
      <c r="TYU54" s="144"/>
      <c r="TYV54" s="144"/>
      <c r="TYW54" s="144"/>
      <c r="TYX54" s="144"/>
      <c r="TYY54" s="144"/>
      <c r="TYZ54" s="144"/>
      <c r="TZA54" s="144"/>
      <c r="TZB54" s="144"/>
      <c r="TZC54" s="144"/>
      <c r="TZD54" s="144"/>
      <c r="TZE54" s="144"/>
      <c r="TZF54" s="144"/>
      <c r="TZG54" s="144"/>
      <c r="TZH54" s="144"/>
      <c r="TZI54" s="144"/>
      <c r="TZJ54" s="144"/>
      <c r="TZK54" s="144"/>
      <c r="TZL54" s="144"/>
      <c r="TZM54" s="144"/>
      <c r="TZN54" s="144"/>
      <c r="TZO54" s="144"/>
      <c r="TZP54" s="144"/>
      <c r="TZQ54" s="144"/>
      <c r="TZR54" s="144"/>
      <c r="TZS54" s="144"/>
      <c r="TZT54" s="144"/>
      <c r="TZU54" s="144"/>
      <c r="TZV54" s="144"/>
      <c r="TZW54" s="144"/>
      <c r="TZX54" s="144"/>
      <c r="TZY54" s="144"/>
      <c r="TZZ54" s="144"/>
      <c r="UAA54" s="144"/>
      <c r="UAB54" s="144"/>
      <c r="UAC54" s="144"/>
      <c r="UAD54" s="144"/>
      <c r="UAE54" s="144"/>
      <c r="UAF54" s="144"/>
      <c r="UAG54" s="144"/>
      <c r="UAH54" s="144"/>
      <c r="UAI54" s="144"/>
      <c r="UAJ54" s="144"/>
      <c r="UAK54" s="144"/>
      <c r="UAL54" s="144"/>
      <c r="UAM54" s="144"/>
      <c r="UAN54" s="144"/>
      <c r="UAO54" s="144"/>
      <c r="UAP54" s="144"/>
      <c r="UAQ54" s="144"/>
      <c r="UAR54" s="144"/>
      <c r="UAS54" s="144"/>
      <c r="UAT54" s="144"/>
      <c r="UAU54" s="144"/>
      <c r="UAV54" s="144"/>
      <c r="UAW54" s="144"/>
      <c r="UAX54" s="144"/>
      <c r="UAY54" s="144"/>
      <c r="UAZ54" s="144"/>
      <c r="UBA54" s="144"/>
      <c r="UBB54" s="144"/>
      <c r="UBC54" s="144"/>
      <c r="UBD54" s="144"/>
      <c r="UBE54" s="144"/>
      <c r="UBF54" s="144"/>
      <c r="UBG54" s="144"/>
      <c r="UBH54" s="144"/>
      <c r="UBI54" s="144"/>
      <c r="UBJ54" s="144"/>
      <c r="UBK54" s="144"/>
      <c r="UBL54" s="144"/>
      <c r="UBM54" s="144"/>
      <c r="UBN54" s="144"/>
      <c r="UBO54" s="144"/>
      <c r="UBP54" s="144"/>
      <c r="UBQ54" s="144"/>
      <c r="UBR54" s="144"/>
      <c r="UBS54" s="144"/>
      <c r="UBT54" s="144"/>
      <c r="UBU54" s="144"/>
      <c r="UBV54" s="144"/>
      <c r="UBW54" s="144"/>
      <c r="UBX54" s="144"/>
      <c r="UBY54" s="144"/>
      <c r="UBZ54" s="144"/>
      <c r="UCA54" s="144"/>
      <c r="UCB54" s="144"/>
      <c r="UCC54" s="144"/>
      <c r="UCD54" s="144"/>
      <c r="UCE54" s="144"/>
      <c r="UCF54" s="144"/>
      <c r="UCG54" s="144"/>
      <c r="UCH54" s="144"/>
      <c r="UCI54" s="144"/>
      <c r="UCJ54" s="144"/>
      <c r="UCK54" s="144"/>
      <c r="UCL54" s="144"/>
      <c r="UCM54" s="144"/>
      <c r="UCN54" s="144"/>
      <c r="UCO54" s="144"/>
      <c r="UCP54" s="144"/>
      <c r="UCQ54" s="144"/>
      <c r="UCR54" s="144"/>
      <c r="UCS54" s="144"/>
      <c r="UCT54" s="144"/>
      <c r="UCU54" s="144"/>
      <c r="UCV54" s="144"/>
      <c r="UCW54" s="144"/>
      <c r="UCX54" s="144"/>
      <c r="UCY54" s="144"/>
      <c r="UCZ54" s="144"/>
      <c r="UDA54" s="144"/>
      <c r="UDB54" s="144"/>
      <c r="UDC54" s="144"/>
      <c r="UDD54" s="144"/>
      <c r="UDE54" s="144"/>
      <c r="UDF54" s="144"/>
      <c r="UDG54" s="144"/>
      <c r="UDH54" s="144"/>
      <c r="UDI54" s="144"/>
      <c r="UDJ54" s="144"/>
      <c r="UDK54" s="144"/>
      <c r="UDL54" s="144"/>
      <c r="UDM54" s="144"/>
      <c r="UDN54" s="144"/>
      <c r="UDO54" s="144"/>
      <c r="UDP54" s="144"/>
      <c r="UDQ54" s="144"/>
      <c r="UDR54" s="144"/>
      <c r="UDS54" s="144"/>
      <c r="UDT54" s="144"/>
      <c r="UDU54" s="144"/>
      <c r="UDV54" s="144"/>
      <c r="UDW54" s="144"/>
      <c r="UDX54" s="144"/>
      <c r="UDY54" s="144"/>
      <c r="UDZ54" s="144"/>
      <c r="UEA54" s="144"/>
      <c r="UEB54" s="144"/>
      <c r="UEC54" s="144"/>
      <c r="UED54" s="144"/>
      <c r="UEE54" s="144"/>
      <c r="UEF54" s="144"/>
      <c r="UEG54" s="144"/>
      <c r="UEH54" s="144"/>
      <c r="UEI54" s="144"/>
      <c r="UEJ54" s="144"/>
      <c r="UEK54" s="144"/>
      <c r="UEL54" s="144"/>
      <c r="UEM54" s="144"/>
      <c r="UEN54" s="144"/>
      <c r="UEO54" s="144"/>
      <c r="UEP54" s="144"/>
      <c r="UEQ54" s="144"/>
      <c r="UER54" s="144"/>
      <c r="UES54" s="144"/>
      <c r="UET54" s="144"/>
      <c r="UEU54" s="144"/>
      <c r="UEV54" s="144"/>
      <c r="UEW54" s="144"/>
      <c r="UEX54" s="144"/>
      <c r="UEY54" s="144"/>
      <c r="UEZ54" s="144"/>
      <c r="UFA54" s="144"/>
      <c r="UFB54" s="144"/>
      <c r="UFC54" s="144"/>
      <c r="UFD54" s="144"/>
      <c r="UFE54" s="144"/>
      <c r="UFF54" s="144"/>
      <c r="UFG54" s="144"/>
      <c r="UFH54" s="144"/>
      <c r="UFI54" s="144"/>
      <c r="UFJ54" s="144"/>
      <c r="UFK54" s="144"/>
      <c r="UFL54" s="144"/>
      <c r="UFM54" s="144"/>
      <c r="UFN54" s="144"/>
      <c r="UFO54" s="144"/>
      <c r="UFP54" s="144"/>
      <c r="UFQ54" s="144"/>
      <c r="UFR54" s="144"/>
      <c r="UFS54" s="144"/>
      <c r="UFT54" s="144"/>
      <c r="UFU54" s="144"/>
      <c r="UFV54" s="144"/>
      <c r="UFW54" s="144"/>
      <c r="UFX54" s="144"/>
      <c r="UFY54" s="144"/>
      <c r="UFZ54" s="144"/>
      <c r="UGA54" s="144"/>
      <c r="UGB54" s="144"/>
      <c r="UGC54" s="144"/>
      <c r="UGD54" s="144"/>
      <c r="UGE54" s="144"/>
      <c r="UGF54" s="144"/>
      <c r="UGG54" s="144"/>
      <c r="UGH54" s="144"/>
      <c r="UGI54" s="144"/>
      <c r="UGJ54" s="144"/>
      <c r="UGK54" s="144"/>
      <c r="UGL54" s="144"/>
      <c r="UGM54" s="144"/>
      <c r="UGN54" s="144"/>
      <c r="UGO54" s="144"/>
      <c r="UGP54" s="144"/>
      <c r="UGQ54" s="144"/>
      <c r="UGR54" s="144"/>
      <c r="UGS54" s="144"/>
      <c r="UGT54" s="144"/>
      <c r="UGU54" s="144"/>
      <c r="UGV54" s="144"/>
      <c r="UGW54" s="144"/>
      <c r="UGX54" s="144"/>
      <c r="UGY54" s="144"/>
      <c r="UGZ54" s="144"/>
      <c r="UHA54" s="144"/>
      <c r="UHB54" s="144"/>
      <c r="UHC54" s="144"/>
      <c r="UHD54" s="144"/>
      <c r="UHE54" s="144"/>
      <c r="UHF54" s="144"/>
      <c r="UHG54" s="144"/>
      <c r="UHH54" s="144"/>
      <c r="UHI54" s="144"/>
      <c r="UHJ54" s="144"/>
      <c r="UHK54" s="144"/>
      <c r="UHL54" s="144"/>
      <c r="UHM54" s="144"/>
      <c r="UHN54" s="144"/>
      <c r="UHO54" s="144"/>
      <c r="UHP54" s="144"/>
      <c r="UHQ54" s="144"/>
      <c r="UHR54" s="144"/>
      <c r="UHS54" s="144"/>
      <c r="UHT54" s="144"/>
      <c r="UHU54" s="144"/>
      <c r="UHV54" s="144"/>
      <c r="UHW54" s="144"/>
      <c r="UHX54" s="144"/>
      <c r="UHY54" s="144"/>
      <c r="UHZ54" s="144"/>
      <c r="UIA54" s="144"/>
      <c r="UIB54" s="144"/>
      <c r="UIC54" s="144"/>
      <c r="UID54" s="144"/>
      <c r="UIE54" s="144"/>
      <c r="UIF54" s="144"/>
      <c r="UIG54" s="144"/>
      <c r="UIH54" s="144"/>
      <c r="UII54" s="144"/>
      <c r="UIJ54" s="144"/>
      <c r="UIK54" s="144"/>
      <c r="UIL54" s="144"/>
      <c r="UIM54" s="144"/>
      <c r="UIN54" s="144"/>
      <c r="UIO54" s="144"/>
      <c r="UIP54" s="144"/>
      <c r="UIQ54" s="144"/>
      <c r="UIR54" s="144"/>
      <c r="UIS54" s="144"/>
      <c r="UIT54" s="144"/>
      <c r="UIU54" s="144"/>
      <c r="UIV54" s="144"/>
      <c r="UIW54" s="144"/>
      <c r="UIX54" s="144"/>
      <c r="UIY54" s="144"/>
      <c r="UIZ54" s="144"/>
      <c r="UJA54" s="144"/>
      <c r="UJB54" s="144"/>
      <c r="UJC54" s="144"/>
      <c r="UJD54" s="144"/>
      <c r="UJE54" s="144"/>
      <c r="UJF54" s="144"/>
      <c r="UJG54" s="144"/>
      <c r="UJH54" s="144"/>
      <c r="UJI54" s="144"/>
      <c r="UJJ54" s="144"/>
      <c r="UJK54" s="144"/>
      <c r="UJL54" s="144"/>
      <c r="UJM54" s="144"/>
      <c r="UJN54" s="144"/>
      <c r="UJO54" s="144"/>
      <c r="UJP54" s="144"/>
      <c r="UJQ54" s="144"/>
      <c r="UJR54" s="144"/>
      <c r="UJS54" s="144"/>
      <c r="UJT54" s="144"/>
      <c r="UJU54" s="144"/>
      <c r="UJV54" s="144"/>
      <c r="UJW54" s="144"/>
      <c r="UJX54" s="144"/>
      <c r="UJY54" s="144"/>
      <c r="UJZ54" s="144"/>
      <c r="UKA54" s="144"/>
      <c r="UKB54" s="144"/>
      <c r="UKC54" s="144"/>
      <c r="UKD54" s="144"/>
      <c r="UKE54" s="144"/>
      <c r="UKF54" s="144"/>
      <c r="UKG54" s="144"/>
      <c r="UKH54" s="144"/>
      <c r="UKI54" s="144"/>
      <c r="UKJ54" s="144"/>
      <c r="UKK54" s="144"/>
      <c r="UKL54" s="144"/>
      <c r="UKM54" s="144"/>
      <c r="UKN54" s="144"/>
      <c r="UKO54" s="144"/>
      <c r="UKP54" s="144"/>
      <c r="UKQ54" s="144"/>
      <c r="UKR54" s="144"/>
      <c r="UKS54" s="144"/>
      <c r="UKT54" s="144"/>
      <c r="UKU54" s="144"/>
      <c r="UKV54" s="144"/>
      <c r="UKW54" s="144"/>
      <c r="UKX54" s="144"/>
      <c r="UKY54" s="144"/>
      <c r="UKZ54" s="144"/>
      <c r="ULA54" s="144"/>
      <c r="ULB54" s="144"/>
      <c r="ULC54" s="144"/>
      <c r="ULD54" s="144"/>
      <c r="ULE54" s="144"/>
      <c r="ULF54" s="144"/>
      <c r="ULG54" s="144"/>
      <c r="ULH54" s="144"/>
      <c r="ULI54" s="144"/>
      <c r="ULJ54" s="144"/>
      <c r="ULK54" s="144"/>
      <c r="ULL54" s="144"/>
      <c r="ULM54" s="144"/>
      <c r="ULN54" s="144"/>
      <c r="ULO54" s="144"/>
      <c r="ULP54" s="144"/>
      <c r="ULQ54" s="144"/>
      <c r="ULR54" s="144"/>
      <c r="ULS54" s="144"/>
      <c r="ULT54" s="144"/>
      <c r="ULU54" s="144"/>
      <c r="ULV54" s="144"/>
      <c r="ULW54" s="144"/>
      <c r="ULX54" s="144"/>
      <c r="ULY54" s="144"/>
      <c r="ULZ54" s="144"/>
      <c r="UMA54" s="144"/>
      <c r="UMB54" s="144"/>
      <c r="UMC54" s="144"/>
      <c r="UMD54" s="144"/>
      <c r="UME54" s="144"/>
      <c r="UMF54" s="144"/>
      <c r="UMG54" s="144"/>
      <c r="UMH54" s="144"/>
      <c r="UMI54" s="144"/>
      <c r="UMJ54" s="144"/>
      <c r="UMK54" s="144"/>
      <c r="UML54" s="144"/>
      <c r="UMM54" s="144"/>
      <c r="UMN54" s="144"/>
      <c r="UMO54" s="144"/>
      <c r="UMP54" s="144"/>
      <c r="UMQ54" s="144"/>
      <c r="UMR54" s="144"/>
      <c r="UMS54" s="144"/>
      <c r="UMT54" s="144"/>
      <c r="UMU54" s="144"/>
      <c r="UMV54" s="144"/>
      <c r="UMW54" s="144"/>
      <c r="UMX54" s="144"/>
      <c r="UMY54" s="144"/>
      <c r="UMZ54" s="144"/>
      <c r="UNA54" s="144"/>
      <c r="UNB54" s="144"/>
      <c r="UNC54" s="144"/>
      <c r="UND54" s="144"/>
      <c r="UNE54" s="144"/>
      <c r="UNF54" s="144"/>
      <c r="UNG54" s="144"/>
      <c r="UNH54" s="144"/>
      <c r="UNI54" s="144"/>
      <c r="UNJ54" s="144"/>
      <c r="UNK54" s="144"/>
      <c r="UNL54" s="144"/>
      <c r="UNM54" s="144"/>
      <c r="UNN54" s="144"/>
      <c r="UNO54" s="144"/>
      <c r="UNP54" s="144"/>
      <c r="UNQ54" s="144"/>
      <c r="UNR54" s="144"/>
      <c r="UNS54" s="144"/>
      <c r="UNT54" s="144"/>
      <c r="UNU54" s="144"/>
      <c r="UNV54" s="144"/>
      <c r="UNW54" s="144"/>
      <c r="UNX54" s="144"/>
      <c r="UNY54" s="144"/>
      <c r="UNZ54" s="144"/>
      <c r="UOA54" s="144"/>
      <c r="UOB54" s="144"/>
      <c r="UOC54" s="144"/>
      <c r="UOD54" s="144"/>
      <c r="UOE54" s="144"/>
      <c r="UOF54" s="144"/>
      <c r="UOG54" s="144"/>
      <c r="UOH54" s="144"/>
      <c r="UOI54" s="144"/>
      <c r="UOJ54" s="144"/>
      <c r="UOK54" s="144"/>
      <c r="UOL54" s="144"/>
      <c r="UOM54" s="144"/>
      <c r="UON54" s="144"/>
      <c r="UOO54" s="144"/>
      <c r="UOP54" s="144"/>
      <c r="UOQ54" s="144"/>
      <c r="UOR54" s="144"/>
      <c r="UOS54" s="144"/>
      <c r="UOT54" s="144"/>
      <c r="UOU54" s="144"/>
      <c r="UOV54" s="144"/>
      <c r="UOW54" s="144"/>
      <c r="UOX54" s="144"/>
      <c r="UOY54" s="144"/>
      <c r="UOZ54" s="144"/>
      <c r="UPA54" s="144"/>
      <c r="UPB54" s="144"/>
      <c r="UPC54" s="144"/>
      <c r="UPD54" s="144"/>
      <c r="UPE54" s="144"/>
      <c r="UPF54" s="144"/>
      <c r="UPG54" s="144"/>
      <c r="UPH54" s="144"/>
      <c r="UPI54" s="144"/>
      <c r="UPJ54" s="144"/>
      <c r="UPK54" s="144"/>
      <c r="UPL54" s="144"/>
      <c r="UPM54" s="144"/>
      <c r="UPN54" s="144"/>
      <c r="UPO54" s="144"/>
      <c r="UPP54" s="144"/>
      <c r="UPQ54" s="144"/>
      <c r="UPR54" s="144"/>
      <c r="UPS54" s="144"/>
      <c r="UPT54" s="144"/>
      <c r="UPU54" s="144"/>
      <c r="UPV54" s="144"/>
      <c r="UPW54" s="144"/>
      <c r="UPX54" s="144"/>
      <c r="UPY54" s="144"/>
      <c r="UPZ54" s="144"/>
      <c r="UQA54" s="144"/>
      <c r="UQB54" s="144"/>
      <c r="UQC54" s="144"/>
      <c r="UQD54" s="144"/>
      <c r="UQE54" s="144"/>
      <c r="UQF54" s="144"/>
      <c r="UQG54" s="144"/>
      <c r="UQH54" s="144"/>
      <c r="UQI54" s="144"/>
      <c r="UQJ54" s="144"/>
      <c r="UQK54" s="144"/>
      <c r="UQL54" s="144"/>
      <c r="UQM54" s="144"/>
      <c r="UQN54" s="144"/>
      <c r="UQO54" s="144"/>
      <c r="UQP54" s="144"/>
      <c r="UQQ54" s="144"/>
      <c r="UQR54" s="144"/>
      <c r="UQS54" s="144"/>
      <c r="UQT54" s="144"/>
      <c r="UQU54" s="144"/>
      <c r="UQV54" s="144"/>
      <c r="UQW54" s="144"/>
      <c r="UQX54" s="144"/>
      <c r="UQY54" s="144"/>
      <c r="UQZ54" s="144"/>
      <c r="URA54" s="144"/>
      <c r="URB54" s="144"/>
      <c r="URC54" s="144"/>
      <c r="URD54" s="144"/>
      <c r="URE54" s="144"/>
      <c r="URF54" s="144"/>
      <c r="URG54" s="144"/>
      <c r="URH54" s="144"/>
      <c r="URI54" s="144"/>
      <c r="URJ54" s="144"/>
      <c r="URK54" s="144"/>
      <c r="URL54" s="144"/>
      <c r="URM54" s="144"/>
      <c r="URN54" s="144"/>
      <c r="URO54" s="144"/>
      <c r="URP54" s="144"/>
      <c r="URQ54" s="144"/>
      <c r="URR54" s="144"/>
      <c r="URS54" s="144"/>
      <c r="URT54" s="144"/>
      <c r="URU54" s="144"/>
      <c r="URV54" s="144"/>
      <c r="URW54" s="144"/>
      <c r="URX54" s="144"/>
      <c r="URY54" s="144"/>
      <c r="URZ54" s="144"/>
      <c r="USA54" s="144"/>
      <c r="USB54" s="144"/>
      <c r="USC54" s="144"/>
      <c r="USD54" s="144"/>
      <c r="USE54" s="144"/>
      <c r="USF54" s="144"/>
      <c r="USG54" s="144"/>
      <c r="USH54" s="144"/>
      <c r="USI54" s="144"/>
      <c r="USJ54" s="144"/>
      <c r="USK54" s="144"/>
      <c r="USL54" s="144"/>
      <c r="USM54" s="144"/>
      <c r="USN54" s="144"/>
      <c r="USO54" s="144"/>
      <c r="USP54" s="144"/>
      <c r="USQ54" s="144"/>
      <c r="USR54" s="144"/>
      <c r="USS54" s="144"/>
      <c r="UST54" s="144"/>
      <c r="USU54" s="144"/>
      <c r="USV54" s="144"/>
      <c r="USW54" s="144"/>
      <c r="USX54" s="144"/>
      <c r="USY54" s="144"/>
      <c r="USZ54" s="144"/>
      <c r="UTA54" s="144"/>
      <c r="UTB54" s="144"/>
      <c r="UTC54" s="144"/>
      <c r="UTD54" s="144"/>
      <c r="UTE54" s="144"/>
      <c r="UTF54" s="144"/>
      <c r="UTG54" s="144"/>
      <c r="UTH54" s="144"/>
      <c r="UTI54" s="144"/>
      <c r="UTJ54" s="144"/>
      <c r="UTK54" s="144"/>
      <c r="UTL54" s="144"/>
      <c r="UTM54" s="144"/>
      <c r="UTN54" s="144"/>
      <c r="UTO54" s="144"/>
      <c r="UTP54" s="144"/>
      <c r="UTQ54" s="144"/>
      <c r="UTR54" s="144"/>
      <c r="UTS54" s="144"/>
      <c r="UTT54" s="144"/>
      <c r="UTU54" s="144"/>
      <c r="UTV54" s="144"/>
      <c r="UTW54" s="144"/>
      <c r="UTX54" s="144"/>
      <c r="UTY54" s="144"/>
      <c r="UTZ54" s="144"/>
      <c r="UUA54" s="144"/>
      <c r="UUB54" s="144"/>
      <c r="UUC54" s="144"/>
      <c r="UUD54" s="144"/>
      <c r="UUE54" s="144"/>
      <c r="UUF54" s="144"/>
      <c r="UUG54" s="144"/>
      <c r="UUH54" s="144"/>
      <c r="UUI54" s="144"/>
      <c r="UUJ54" s="144"/>
      <c r="UUK54" s="144"/>
      <c r="UUL54" s="144"/>
      <c r="UUM54" s="144"/>
      <c r="UUN54" s="144"/>
      <c r="UUO54" s="144"/>
      <c r="UUP54" s="144"/>
      <c r="UUQ54" s="144"/>
      <c r="UUR54" s="144"/>
      <c r="UUS54" s="144"/>
      <c r="UUT54" s="144"/>
      <c r="UUU54" s="144"/>
      <c r="UUV54" s="144"/>
      <c r="UUW54" s="144"/>
      <c r="UUX54" s="144"/>
      <c r="UUY54" s="144"/>
      <c r="UUZ54" s="144"/>
      <c r="UVA54" s="144"/>
      <c r="UVB54" s="144"/>
      <c r="UVC54" s="144"/>
      <c r="UVD54" s="144"/>
      <c r="UVE54" s="144"/>
      <c r="UVF54" s="144"/>
      <c r="UVG54" s="144"/>
      <c r="UVH54" s="144"/>
      <c r="UVI54" s="144"/>
      <c r="UVJ54" s="144"/>
      <c r="UVK54" s="144"/>
      <c r="UVL54" s="144"/>
      <c r="UVM54" s="144"/>
      <c r="UVN54" s="144"/>
      <c r="UVO54" s="144"/>
      <c r="UVP54" s="144"/>
      <c r="UVQ54" s="144"/>
      <c r="UVR54" s="144"/>
      <c r="UVS54" s="144"/>
      <c r="UVT54" s="144"/>
      <c r="UVU54" s="144"/>
      <c r="UVV54" s="144"/>
      <c r="UVW54" s="144"/>
      <c r="UVX54" s="144"/>
      <c r="UVY54" s="144"/>
      <c r="UVZ54" s="144"/>
      <c r="UWA54" s="144"/>
      <c r="UWB54" s="144"/>
      <c r="UWC54" s="144"/>
      <c r="UWD54" s="144"/>
      <c r="UWE54" s="144"/>
      <c r="UWF54" s="144"/>
      <c r="UWG54" s="144"/>
      <c r="UWH54" s="144"/>
      <c r="UWI54" s="144"/>
      <c r="UWJ54" s="144"/>
      <c r="UWK54" s="144"/>
      <c r="UWL54" s="144"/>
      <c r="UWM54" s="144"/>
      <c r="UWN54" s="144"/>
      <c r="UWO54" s="144"/>
      <c r="UWP54" s="144"/>
      <c r="UWQ54" s="144"/>
      <c r="UWR54" s="144"/>
      <c r="UWS54" s="144"/>
      <c r="UWT54" s="144"/>
      <c r="UWU54" s="144"/>
      <c r="UWV54" s="144"/>
      <c r="UWW54" s="144"/>
      <c r="UWX54" s="144"/>
      <c r="UWY54" s="144"/>
      <c r="UWZ54" s="144"/>
      <c r="UXA54" s="144"/>
      <c r="UXB54" s="144"/>
      <c r="UXC54" s="144"/>
      <c r="UXD54" s="144"/>
      <c r="UXE54" s="144"/>
      <c r="UXF54" s="144"/>
      <c r="UXG54" s="144"/>
      <c r="UXH54" s="144"/>
      <c r="UXI54" s="144"/>
      <c r="UXJ54" s="144"/>
      <c r="UXK54" s="144"/>
      <c r="UXL54" s="144"/>
      <c r="UXM54" s="144"/>
      <c r="UXN54" s="144"/>
      <c r="UXO54" s="144"/>
      <c r="UXP54" s="144"/>
      <c r="UXQ54" s="144"/>
      <c r="UXR54" s="144"/>
      <c r="UXS54" s="144"/>
      <c r="UXT54" s="144"/>
      <c r="UXU54" s="144"/>
      <c r="UXV54" s="144"/>
      <c r="UXW54" s="144"/>
      <c r="UXX54" s="144"/>
      <c r="UXY54" s="144"/>
      <c r="UXZ54" s="144"/>
      <c r="UYA54" s="144"/>
      <c r="UYB54" s="144"/>
      <c r="UYC54" s="144"/>
      <c r="UYD54" s="144"/>
      <c r="UYE54" s="144"/>
      <c r="UYF54" s="144"/>
      <c r="UYG54" s="144"/>
      <c r="UYH54" s="144"/>
      <c r="UYI54" s="144"/>
      <c r="UYJ54" s="144"/>
      <c r="UYK54" s="144"/>
      <c r="UYL54" s="144"/>
      <c r="UYM54" s="144"/>
      <c r="UYN54" s="144"/>
      <c r="UYO54" s="144"/>
      <c r="UYP54" s="144"/>
      <c r="UYQ54" s="144"/>
      <c r="UYR54" s="144"/>
      <c r="UYS54" s="144"/>
      <c r="UYT54" s="144"/>
      <c r="UYU54" s="144"/>
      <c r="UYV54" s="144"/>
      <c r="UYW54" s="144"/>
      <c r="UYX54" s="144"/>
      <c r="UYY54" s="144"/>
      <c r="UYZ54" s="144"/>
      <c r="UZA54" s="144"/>
      <c r="UZB54" s="144"/>
      <c r="UZC54" s="144"/>
      <c r="UZD54" s="144"/>
      <c r="UZE54" s="144"/>
      <c r="UZF54" s="144"/>
      <c r="UZG54" s="144"/>
      <c r="UZH54" s="144"/>
      <c r="UZI54" s="144"/>
      <c r="UZJ54" s="144"/>
      <c r="UZK54" s="144"/>
      <c r="UZL54" s="144"/>
      <c r="UZM54" s="144"/>
      <c r="UZN54" s="144"/>
      <c r="UZO54" s="144"/>
      <c r="UZP54" s="144"/>
      <c r="UZQ54" s="144"/>
      <c r="UZR54" s="144"/>
      <c r="UZS54" s="144"/>
      <c r="UZT54" s="144"/>
      <c r="UZU54" s="144"/>
      <c r="UZV54" s="144"/>
      <c r="UZW54" s="144"/>
      <c r="UZX54" s="144"/>
      <c r="UZY54" s="144"/>
      <c r="UZZ54" s="144"/>
      <c r="VAA54" s="144"/>
      <c r="VAB54" s="144"/>
      <c r="VAC54" s="144"/>
      <c r="VAD54" s="144"/>
      <c r="VAE54" s="144"/>
      <c r="VAF54" s="144"/>
      <c r="VAG54" s="144"/>
      <c r="VAH54" s="144"/>
      <c r="VAI54" s="144"/>
      <c r="VAJ54" s="144"/>
      <c r="VAK54" s="144"/>
      <c r="VAL54" s="144"/>
      <c r="VAM54" s="144"/>
      <c r="VAN54" s="144"/>
      <c r="VAO54" s="144"/>
      <c r="VAP54" s="144"/>
      <c r="VAQ54" s="144"/>
      <c r="VAR54" s="144"/>
      <c r="VAS54" s="144"/>
      <c r="VAT54" s="144"/>
      <c r="VAU54" s="144"/>
      <c r="VAV54" s="144"/>
      <c r="VAW54" s="144"/>
      <c r="VAX54" s="144"/>
      <c r="VAY54" s="144"/>
      <c r="VAZ54" s="144"/>
      <c r="VBA54" s="144"/>
      <c r="VBB54" s="144"/>
      <c r="VBC54" s="144"/>
      <c r="VBD54" s="144"/>
      <c r="VBE54" s="144"/>
      <c r="VBF54" s="144"/>
      <c r="VBG54" s="144"/>
      <c r="VBH54" s="144"/>
      <c r="VBI54" s="144"/>
      <c r="VBJ54" s="144"/>
      <c r="VBK54" s="144"/>
      <c r="VBL54" s="144"/>
      <c r="VBM54" s="144"/>
      <c r="VBN54" s="144"/>
      <c r="VBO54" s="144"/>
      <c r="VBP54" s="144"/>
      <c r="VBQ54" s="144"/>
      <c r="VBR54" s="144"/>
      <c r="VBS54" s="144"/>
      <c r="VBT54" s="144"/>
      <c r="VBU54" s="144"/>
      <c r="VBV54" s="144"/>
      <c r="VBW54" s="144"/>
      <c r="VBX54" s="144"/>
      <c r="VBY54" s="144"/>
      <c r="VBZ54" s="144"/>
      <c r="VCA54" s="144"/>
      <c r="VCB54" s="144"/>
      <c r="VCC54" s="144"/>
      <c r="VCD54" s="144"/>
      <c r="VCE54" s="144"/>
      <c r="VCF54" s="144"/>
      <c r="VCG54" s="144"/>
      <c r="VCH54" s="144"/>
      <c r="VCI54" s="144"/>
      <c r="VCJ54" s="144"/>
      <c r="VCK54" s="144"/>
      <c r="VCL54" s="144"/>
      <c r="VCM54" s="144"/>
      <c r="VCN54" s="144"/>
      <c r="VCO54" s="144"/>
      <c r="VCP54" s="144"/>
      <c r="VCQ54" s="144"/>
      <c r="VCR54" s="144"/>
      <c r="VCS54" s="144"/>
      <c r="VCT54" s="144"/>
      <c r="VCU54" s="144"/>
      <c r="VCV54" s="144"/>
      <c r="VCW54" s="144"/>
      <c r="VCX54" s="144"/>
      <c r="VCY54" s="144"/>
      <c r="VCZ54" s="144"/>
      <c r="VDA54" s="144"/>
      <c r="VDB54" s="144"/>
      <c r="VDC54" s="144"/>
      <c r="VDD54" s="144"/>
      <c r="VDE54" s="144"/>
      <c r="VDF54" s="144"/>
      <c r="VDG54" s="144"/>
      <c r="VDH54" s="144"/>
      <c r="VDI54" s="144"/>
      <c r="VDJ54" s="144"/>
      <c r="VDK54" s="144"/>
      <c r="VDL54" s="144"/>
      <c r="VDM54" s="144"/>
      <c r="VDN54" s="144"/>
      <c r="VDO54" s="144"/>
      <c r="VDP54" s="144"/>
      <c r="VDQ54" s="144"/>
      <c r="VDR54" s="144"/>
      <c r="VDS54" s="144"/>
      <c r="VDT54" s="144"/>
      <c r="VDU54" s="144"/>
      <c r="VDV54" s="144"/>
      <c r="VDW54" s="144"/>
      <c r="VDX54" s="144"/>
      <c r="VDY54" s="144"/>
      <c r="VDZ54" s="144"/>
      <c r="VEA54" s="144"/>
      <c r="VEB54" s="144"/>
      <c r="VEC54" s="144"/>
      <c r="VED54" s="144"/>
      <c r="VEE54" s="144"/>
      <c r="VEF54" s="144"/>
      <c r="VEG54" s="144"/>
      <c r="VEH54" s="144"/>
      <c r="VEI54" s="144"/>
      <c r="VEJ54" s="144"/>
      <c r="VEK54" s="144"/>
      <c r="VEL54" s="144"/>
      <c r="VEM54" s="144"/>
      <c r="VEN54" s="144"/>
      <c r="VEO54" s="144"/>
      <c r="VEP54" s="144"/>
      <c r="VEQ54" s="144"/>
      <c r="VER54" s="144"/>
      <c r="VES54" s="144"/>
      <c r="VET54" s="144"/>
      <c r="VEU54" s="144"/>
      <c r="VEV54" s="144"/>
      <c r="VEW54" s="144"/>
      <c r="VEX54" s="144"/>
      <c r="VEY54" s="144"/>
      <c r="VEZ54" s="144"/>
      <c r="VFA54" s="144"/>
      <c r="VFB54" s="144"/>
      <c r="VFC54" s="144"/>
      <c r="VFD54" s="144"/>
      <c r="VFE54" s="144"/>
      <c r="VFF54" s="144"/>
      <c r="VFG54" s="144"/>
      <c r="VFH54" s="144"/>
      <c r="VFI54" s="144"/>
      <c r="VFJ54" s="144"/>
      <c r="VFK54" s="144"/>
      <c r="VFL54" s="144"/>
      <c r="VFM54" s="144"/>
      <c r="VFN54" s="144"/>
      <c r="VFO54" s="144"/>
      <c r="VFP54" s="144"/>
      <c r="VFQ54" s="144"/>
      <c r="VFR54" s="144"/>
      <c r="VFS54" s="144"/>
      <c r="VFT54" s="144"/>
      <c r="VFU54" s="144"/>
      <c r="VFV54" s="144"/>
      <c r="VFW54" s="144"/>
      <c r="VFX54" s="144"/>
      <c r="VFY54" s="144"/>
      <c r="VFZ54" s="144"/>
      <c r="VGA54" s="144"/>
      <c r="VGB54" s="144"/>
      <c r="VGC54" s="144"/>
      <c r="VGD54" s="144"/>
      <c r="VGE54" s="144"/>
      <c r="VGF54" s="144"/>
      <c r="VGG54" s="144"/>
      <c r="VGH54" s="144"/>
      <c r="VGI54" s="144"/>
      <c r="VGJ54" s="144"/>
      <c r="VGK54" s="144"/>
      <c r="VGL54" s="144"/>
      <c r="VGM54" s="144"/>
      <c r="VGN54" s="144"/>
      <c r="VGO54" s="144"/>
      <c r="VGP54" s="144"/>
      <c r="VGQ54" s="144"/>
      <c r="VGR54" s="144"/>
      <c r="VGS54" s="144"/>
      <c r="VGT54" s="144"/>
      <c r="VGU54" s="144"/>
      <c r="VGV54" s="144"/>
      <c r="VGW54" s="144"/>
      <c r="VGX54" s="144"/>
      <c r="VGY54" s="144"/>
      <c r="VGZ54" s="144"/>
      <c r="VHA54" s="144"/>
      <c r="VHB54" s="144"/>
      <c r="VHC54" s="144"/>
      <c r="VHD54" s="144"/>
      <c r="VHE54" s="144"/>
      <c r="VHF54" s="144"/>
      <c r="VHG54" s="144"/>
      <c r="VHH54" s="144"/>
      <c r="VHI54" s="144"/>
      <c r="VHJ54" s="144"/>
      <c r="VHK54" s="144"/>
      <c r="VHL54" s="144"/>
      <c r="VHM54" s="144"/>
      <c r="VHN54" s="144"/>
      <c r="VHO54" s="144"/>
      <c r="VHP54" s="144"/>
      <c r="VHQ54" s="144"/>
      <c r="VHR54" s="144"/>
      <c r="VHS54" s="144"/>
      <c r="VHT54" s="144"/>
      <c r="VHU54" s="144"/>
      <c r="VHV54" s="144"/>
      <c r="VHW54" s="144"/>
      <c r="VHX54" s="144"/>
      <c r="VHY54" s="144"/>
      <c r="VHZ54" s="144"/>
      <c r="VIA54" s="144"/>
      <c r="VIB54" s="144"/>
      <c r="VIC54" s="144"/>
      <c r="VID54" s="144"/>
      <c r="VIE54" s="144"/>
      <c r="VIF54" s="144"/>
      <c r="VIG54" s="144"/>
      <c r="VIH54" s="144"/>
      <c r="VII54" s="144"/>
      <c r="VIJ54" s="144"/>
      <c r="VIK54" s="144"/>
      <c r="VIL54" s="144"/>
      <c r="VIM54" s="144"/>
      <c r="VIN54" s="144"/>
      <c r="VIO54" s="144"/>
      <c r="VIP54" s="144"/>
      <c r="VIQ54" s="144"/>
      <c r="VIR54" s="144"/>
      <c r="VIS54" s="144"/>
      <c r="VIT54" s="144"/>
      <c r="VIU54" s="144"/>
      <c r="VIV54" s="144"/>
      <c r="VIW54" s="144"/>
      <c r="VIX54" s="144"/>
      <c r="VIY54" s="144"/>
      <c r="VIZ54" s="144"/>
      <c r="VJA54" s="144"/>
      <c r="VJB54" s="144"/>
      <c r="VJC54" s="144"/>
      <c r="VJD54" s="144"/>
      <c r="VJE54" s="144"/>
      <c r="VJF54" s="144"/>
      <c r="VJG54" s="144"/>
      <c r="VJH54" s="144"/>
      <c r="VJI54" s="144"/>
      <c r="VJJ54" s="144"/>
      <c r="VJK54" s="144"/>
      <c r="VJL54" s="144"/>
      <c r="VJM54" s="144"/>
      <c r="VJN54" s="144"/>
      <c r="VJO54" s="144"/>
      <c r="VJP54" s="144"/>
      <c r="VJQ54" s="144"/>
      <c r="VJR54" s="144"/>
      <c r="VJS54" s="144"/>
      <c r="VJT54" s="144"/>
      <c r="VJU54" s="144"/>
      <c r="VJV54" s="144"/>
      <c r="VJW54" s="144"/>
      <c r="VJX54" s="144"/>
      <c r="VJY54" s="144"/>
      <c r="VJZ54" s="144"/>
      <c r="VKA54" s="144"/>
      <c r="VKB54" s="144"/>
      <c r="VKC54" s="144"/>
      <c r="VKD54" s="144"/>
      <c r="VKE54" s="144"/>
      <c r="VKF54" s="144"/>
      <c r="VKG54" s="144"/>
      <c r="VKH54" s="144"/>
      <c r="VKI54" s="144"/>
      <c r="VKJ54" s="144"/>
      <c r="VKK54" s="144"/>
      <c r="VKL54" s="144"/>
      <c r="VKM54" s="144"/>
      <c r="VKN54" s="144"/>
      <c r="VKO54" s="144"/>
      <c r="VKP54" s="144"/>
      <c r="VKQ54" s="144"/>
      <c r="VKR54" s="144"/>
      <c r="VKS54" s="144"/>
      <c r="VKT54" s="144"/>
      <c r="VKU54" s="144"/>
      <c r="VKV54" s="144"/>
      <c r="VKW54" s="144"/>
      <c r="VKX54" s="144"/>
      <c r="VKY54" s="144"/>
      <c r="VKZ54" s="144"/>
      <c r="VLA54" s="144"/>
      <c r="VLB54" s="144"/>
      <c r="VLC54" s="144"/>
      <c r="VLD54" s="144"/>
      <c r="VLE54" s="144"/>
      <c r="VLF54" s="144"/>
      <c r="VLG54" s="144"/>
      <c r="VLH54" s="144"/>
      <c r="VLI54" s="144"/>
      <c r="VLJ54" s="144"/>
      <c r="VLK54" s="144"/>
      <c r="VLL54" s="144"/>
      <c r="VLM54" s="144"/>
      <c r="VLN54" s="144"/>
      <c r="VLO54" s="144"/>
      <c r="VLP54" s="144"/>
      <c r="VLQ54" s="144"/>
      <c r="VLR54" s="144"/>
      <c r="VLS54" s="144"/>
      <c r="VLT54" s="144"/>
      <c r="VLU54" s="144"/>
      <c r="VLV54" s="144"/>
      <c r="VLW54" s="144"/>
      <c r="VLX54" s="144"/>
      <c r="VLY54" s="144"/>
      <c r="VLZ54" s="144"/>
      <c r="VMA54" s="144"/>
      <c r="VMB54" s="144"/>
      <c r="VMC54" s="144"/>
      <c r="VMD54" s="144"/>
      <c r="VME54" s="144"/>
      <c r="VMF54" s="144"/>
      <c r="VMG54" s="144"/>
      <c r="VMH54" s="144"/>
      <c r="VMI54" s="144"/>
      <c r="VMJ54" s="144"/>
      <c r="VMK54" s="144"/>
      <c r="VML54" s="144"/>
      <c r="VMM54" s="144"/>
      <c r="VMN54" s="144"/>
      <c r="VMO54" s="144"/>
      <c r="VMP54" s="144"/>
      <c r="VMQ54" s="144"/>
      <c r="VMR54" s="144"/>
      <c r="VMS54" s="144"/>
      <c r="VMT54" s="144"/>
      <c r="VMU54" s="144"/>
      <c r="VMV54" s="144"/>
      <c r="VMW54" s="144"/>
      <c r="VMX54" s="144"/>
      <c r="VMY54" s="144"/>
      <c r="VMZ54" s="144"/>
      <c r="VNA54" s="144"/>
      <c r="VNB54" s="144"/>
      <c r="VNC54" s="144"/>
      <c r="VND54" s="144"/>
      <c r="VNE54" s="144"/>
      <c r="VNF54" s="144"/>
      <c r="VNG54" s="144"/>
      <c r="VNH54" s="144"/>
      <c r="VNI54" s="144"/>
      <c r="VNJ54" s="144"/>
      <c r="VNK54" s="144"/>
      <c r="VNL54" s="144"/>
      <c r="VNM54" s="144"/>
      <c r="VNN54" s="144"/>
      <c r="VNO54" s="144"/>
      <c r="VNP54" s="144"/>
      <c r="VNQ54" s="144"/>
      <c r="VNR54" s="144"/>
      <c r="VNS54" s="144"/>
      <c r="VNT54" s="144"/>
      <c r="VNU54" s="144"/>
      <c r="VNV54" s="144"/>
      <c r="VNW54" s="144"/>
      <c r="VNX54" s="144"/>
      <c r="VNY54" s="144"/>
      <c r="VNZ54" s="144"/>
      <c r="VOA54" s="144"/>
      <c r="VOB54" s="144"/>
      <c r="VOC54" s="144"/>
      <c r="VOD54" s="144"/>
      <c r="VOE54" s="144"/>
      <c r="VOF54" s="144"/>
      <c r="VOG54" s="144"/>
      <c r="VOH54" s="144"/>
      <c r="VOI54" s="144"/>
      <c r="VOJ54" s="144"/>
      <c r="VOK54" s="144"/>
      <c r="VOL54" s="144"/>
      <c r="VOM54" s="144"/>
      <c r="VON54" s="144"/>
      <c r="VOO54" s="144"/>
      <c r="VOP54" s="144"/>
      <c r="VOQ54" s="144"/>
      <c r="VOR54" s="144"/>
      <c r="VOS54" s="144"/>
      <c r="VOT54" s="144"/>
      <c r="VOU54" s="144"/>
      <c r="VOV54" s="144"/>
      <c r="VOW54" s="144"/>
      <c r="VOX54" s="144"/>
      <c r="VOY54" s="144"/>
      <c r="VOZ54" s="144"/>
      <c r="VPA54" s="144"/>
      <c r="VPB54" s="144"/>
      <c r="VPC54" s="144"/>
      <c r="VPD54" s="144"/>
      <c r="VPE54" s="144"/>
      <c r="VPF54" s="144"/>
      <c r="VPG54" s="144"/>
      <c r="VPH54" s="144"/>
      <c r="VPI54" s="144"/>
      <c r="VPJ54" s="144"/>
      <c r="VPK54" s="144"/>
      <c r="VPL54" s="144"/>
      <c r="VPM54" s="144"/>
      <c r="VPN54" s="144"/>
      <c r="VPO54" s="144"/>
      <c r="VPP54" s="144"/>
      <c r="VPQ54" s="144"/>
      <c r="VPR54" s="144"/>
      <c r="VPS54" s="144"/>
      <c r="VPT54" s="144"/>
      <c r="VPU54" s="144"/>
      <c r="VPV54" s="144"/>
      <c r="VPW54" s="144"/>
      <c r="VPX54" s="144"/>
      <c r="VPY54" s="144"/>
      <c r="VPZ54" s="144"/>
      <c r="VQA54" s="144"/>
      <c r="VQB54" s="144"/>
      <c r="VQC54" s="144"/>
      <c r="VQD54" s="144"/>
      <c r="VQE54" s="144"/>
      <c r="VQF54" s="144"/>
      <c r="VQG54" s="144"/>
      <c r="VQH54" s="144"/>
      <c r="VQI54" s="144"/>
      <c r="VQJ54" s="144"/>
      <c r="VQK54" s="144"/>
      <c r="VQL54" s="144"/>
      <c r="VQM54" s="144"/>
      <c r="VQN54" s="144"/>
      <c r="VQO54" s="144"/>
      <c r="VQP54" s="144"/>
      <c r="VQQ54" s="144"/>
      <c r="VQR54" s="144"/>
      <c r="VQS54" s="144"/>
      <c r="VQT54" s="144"/>
      <c r="VQU54" s="144"/>
      <c r="VQV54" s="144"/>
      <c r="VQW54" s="144"/>
      <c r="VQX54" s="144"/>
      <c r="VQY54" s="144"/>
      <c r="VQZ54" s="144"/>
      <c r="VRA54" s="144"/>
      <c r="VRB54" s="144"/>
      <c r="VRC54" s="144"/>
      <c r="VRD54" s="144"/>
      <c r="VRE54" s="144"/>
      <c r="VRF54" s="144"/>
      <c r="VRG54" s="144"/>
      <c r="VRH54" s="144"/>
      <c r="VRI54" s="144"/>
      <c r="VRJ54" s="144"/>
      <c r="VRK54" s="144"/>
      <c r="VRL54" s="144"/>
      <c r="VRM54" s="144"/>
      <c r="VRN54" s="144"/>
      <c r="VRO54" s="144"/>
      <c r="VRP54" s="144"/>
      <c r="VRQ54" s="144"/>
      <c r="VRR54" s="144"/>
      <c r="VRS54" s="144"/>
      <c r="VRT54" s="144"/>
      <c r="VRU54" s="144"/>
      <c r="VRV54" s="144"/>
      <c r="VRW54" s="144"/>
      <c r="VRX54" s="144"/>
      <c r="VRY54" s="144"/>
      <c r="VRZ54" s="144"/>
      <c r="VSA54" s="144"/>
      <c r="VSB54" s="144"/>
      <c r="VSC54" s="144"/>
      <c r="VSD54" s="144"/>
      <c r="VSE54" s="144"/>
      <c r="VSF54" s="144"/>
      <c r="VSG54" s="144"/>
      <c r="VSH54" s="144"/>
      <c r="VSI54" s="144"/>
      <c r="VSJ54" s="144"/>
      <c r="VSK54" s="144"/>
      <c r="VSL54" s="144"/>
      <c r="VSM54" s="144"/>
      <c r="VSN54" s="144"/>
      <c r="VSO54" s="144"/>
      <c r="VSP54" s="144"/>
      <c r="VSQ54" s="144"/>
      <c r="VSR54" s="144"/>
      <c r="VSS54" s="144"/>
      <c r="VST54" s="144"/>
      <c r="VSU54" s="144"/>
      <c r="VSV54" s="144"/>
      <c r="VSW54" s="144"/>
      <c r="VSX54" s="144"/>
      <c r="VSY54" s="144"/>
      <c r="VSZ54" s="144"/>
      <c r="VTA54" s="144"/>
      <c r="VTB54" s="144"/>
      <c r="VTC54" s="144"/>
      <c r="VTD54" s="144"/>
      <c r="VTE54" s="144"/>
      <c r="VTF54" s="144"/>
      <c r="VTG54" s="144"/>
      <c r="VTH54" s="144"/>
      <c r="VTI54" s="144"/>
      <c r="VTJ54" s="144"/>
      <c r="VTK54" s="144"/>
      <c r="VTL54" s="144"/>
      <c r="VTM54" s="144"/>
      <c r="VTN54" s="144"/>
      <c r="VTO54" s="144"/>
      <c r="VTP54" s="144"/>
      <c r="VTQ54" s="144"/>
      <c r="VTR54" s="144"/>
      <c r="VTS54" s="144"/>
      <c r="VTT54" s="144"/>
      <c r="VTU54" s="144"/>
      <c r="VTV54" s="144"/>
      <c r="VTW54" s="144"/>
      <c r="VTX54" s="144"/>
      <c r="VTY54" s="144"/>
      <c r="VTZ54" s="144"/>
      <c r="VUA54" s="144"/>
      <c r="VUB54" s="144"/>
      <c r="VUC54" s="144"/>
      <c r="VUD54" s="144"/>
      <c r="VUE54" s="144"/>
      <c r="VUF54" s="144"/>
      <c r="VUG54" s="144"/>
      <c r="VUH54" s="144"/>
      <c r="VUI54" s="144"/>
      <c r="VUJ54" s="144"/>
      <c r="VUK54" s="144"/>
      <c r="VUL54" s="144"/>
      <c r="VUM54" s="144"/>
      <c r="VUN54" s="144"/>
      <c r="VUO54" s="144"/>
      <c r="VUP54" s="144"/>
      <c r="VUQ54" s="144"/>
      <c r="VUR54" s="144"/>
      <c r="VUS54" s="144"/>
      <c r="VUT54" s="144"/>
      <c r="VUU54" s="144"/>
      <c r="VUV54" s="144"/>
      <c r="VUW54" s="144"/>
      <c r="VUX54" s="144"/>
      <c r="VUY54" s="144"/>
      <c r="VUZ54" s="144"/>
      <c r="VVA54" s="144"/>
      <c r="VVB54" s="144"/>
      <c r="VVC54" s="144"/>
      <c r="VVD54" s="144"/>
      <c r="VVE54" s="144"/>
      <c r="VVF54" s="144"/>
      <c r="VVG54" s="144"/>
      <c r="VVH54" s="144"/>
      <c r="VVI54" s="144"/>
      <c r="VVJ54" s="144"/>
      <c r="VVK54" s="144"/>
      <c r="VVL54" s="144"/>
      <c r="VVM54" s="144"/>
      <c r="VVN54" s="144"/>
      <c r="VVO54" s="144"/>
      <c r="VVP54" s="144"/>
      <c r="VVQ54" s="144"/>
      <c r="VVR54" s="144"/>
      <c r="VVS54" s="144"/>
      <c r="VVT54" s="144"/>
      <c r="VVU54" s="144"/>
      <c r="VVV54" s="144"/>
      <c r="VVW54" s="144"/>
      <c r="VVX54" s="144"/>
      <c r="VVY54" s="144"/>
      <c r="VVZ54" s="144"/>
      <c r="VWA54" s="144"/>
      <c r="VWB54" s="144"/>
      <c r="VWC54" s="144"/>
      <c r="VWD54" s="144"/>
      <c r="VWE54" s="144"/>
      <c r="VWF54" s="144"/>
      <c r="VWG54" s="144"/>
      <c r="VWH54" s="144"/>
      <c r="VWI54" s="144"/>
      <c r="VWJ54" s="144"/>
      <c r="VWK54" s="144"/>
      <c r="VWL54" s="144"/>
      <c r="VWM54" s="144"/>
      <c r="VWN54" s="144"/>
      <c r="VWO54" s="144"/>
      <c r="VWP54" s="144"/>
      <c r="VWQ54" s="144"/>
      <c r="VWR54" s="144"/>
      <c r="VWS54" s="144"/>
      <c r="VWT54" s="144"/>
      <c r="VWU54" s="144"/>
      <c r="VWV54" s="144"/>
      <c r="VWW54" s="144"/>
      <c r="VWX54" s="144"/>
      <c r="VWY54" s="144"/>
      <c r="VWZ54" s="144"/>
      <c r="VXA54" s="144"/>
      <c r="VXB54" s="144"/>
      <c r="VXC54" s="144"/>
      <c r="VXD54" s="144"/>
      <c r="VXE54" s="144"/>
      <c r="VXF54" s="144"/>
      <c r="VXG54" s="144"/>
      <c r="VXH54" s="144"/>
      <c r="VXI54" s="144"/>
      <c r="VXJ54" s="144"/>
      <c r="VXK54" s="144"/>
      <c r="VXL54" s="144"/>
      <c r="VXM54" s="144"/>
      <c r="VXN54" s="144"/>
      <c r="VXO54" s="144"/>
      <c r="VXP54" s="144"/>
      <c r="VXQ54" s="144"/>
      <c r="VXR54" s="144"/>
      <c r="VXS54" s="144"/>
      <c r="VXT54" s="144"/>
      <c r="VXU54" s="144"/>
      <c r="VXV54" s="144"/>
      <c r="VXW54" s="144"/>
      <c r="VXX54" s="144"/>
      <c r="VXY54" s="144"/>
      <c r="VXZ54" s="144"/>
      <c r="VYA54" s="144"/>
      <c r="VYB54" s="144"/>
      <c r="VYC54" s="144"/>
      <c r="VYD54" s="144"/>
      <c r="VYE54" s="144"/>
      <c r="VYF54" s="144"/>
      <c r="VYG54" s="144"/>
      <c r="VYH54" s="144"/>
      <c r="VYI54" s="144"/>
      <c r="VYJ54" s="144"/>
      <c r="VYK54" s="144"/>
      <c r="VYL54" s="144"/>
      <c r="VYM54" s="144"/>
      <c r="VYN54" s="144"/>
      <c r="VYO54" s="144"/>
      <c r="VYP54" s="144"/>
      <c r="VYQ54" s="144"/>
      <c r="VYR54" s="144"/>
      <c r="VYS54" s="144"/>
      <c r="VYT54" s="144"/>
      <c r="VYU54" s="144"/>
      <c r="VYV54" s="144"/>
      <c r="VYW54" s="144"/>
      <c r="VYX54" s="144"/>
      <c r="VYY54" s="144"/>
      <c r="VYZ54" s="144"/>
      <c r="VZA54" s="144"/>
      <c r="VZB54" s="144"/>
      <c r="VZC54" s="144"/>
      <c r="VZD54" s="144"/>
      <c r="VZE54" s="144"/>
      <c r="VZF54" s="144"/>
      <c r="VZG54" s="144"/>
      <c r="VZH54" s="144"/>
      <c r="VZI54" s="144"/>
      <c r="VZJ54" s="144"/>
      <c r="VZK54" s="144"/>
      <c r="VZL54" s="144"/>
      <c r="VZM54" s="144"/>
      <c r="VZN54" s="144"/>
      <c r="VZO54" s="144"/>
      <c r="VZP54" s="144"/>
      <c r="VZQ54" s="144"/>
      <c r="VZR54" s="144"/>
      <c r="VZS54" s="144"/>
      <c r="VZT54" s="144"/>
      <c r="VZU54" s="144"/>
      <c r="VZV54" s="144"/>
      <c r="VZW54" s="144"/>
      <c r="VZX54" s="144"/>
      <c r="VZY54" s="144"/>
      <c r="VZZ54" s="144"/>
      <c r="WAA54" s="144"/>
      <c r="WAB54" s="144"/>
      <c r="WAC54" s="144"/>
      <c r="WAD54" s="144"/>
      <c r="WAE54" s="144"/>
      <c r="WAF54" s="144"/>
      <c r="WAG54" s="144"/>
      <c r="WAH54" s="144"/>
      <c r="WAI54" s="144"/>
      <c r="WAJ54" s="144"/>
      <c r="WAK54" s="144"/>
      <c r="WAL54" s="144"/>
      <c r="WAM54" s="144"/>
      <c r="WAN54" s="144"/>
      <c r="WAO54" s="144"/>
      <c r="WAP54" s="144"/>
      <c r="WAQ54" s="144"/>
      <c r="WAR54" s="144"/>
      <c r="WAS54" s="144"/>
      <c r="WAT54" s="144"/>
      <c r="WAU54" s="144"/>
      <c r="WAV54" s="144"/>
      <c r="WAW54" s="144"/>
      <c r="WAX54" s="144"/>
      <c r="WAY54" s="144"/>
      <c r="WAZ54" s="144"/>
      <c r="WBA54" s="144"/>
      <c r="WBB54" s="144"/>
      <c r="WBC54" s="144"/>
      <c r="WBD54" s="144"/>
      <c r="WBE54" s="144"/>
      <c r="WBF54" s="144"/>
      <c r="WBG54" s="144"/>
      <c r="WBH54" s="144"/>
      <c r="WBI54" s="144"/>
      <c r="WBJ54" s="144"/>
      <c r="WBK54" s="144"/>
      <c r="WBL54" s="144"/>
      <c r="WBM54" s="144"/>
      <c r="WBN54" s="144"/>
      <c r="WBO54" s="144"/>
      <c r="WBP54" s="144"/>
      <c r="WBQ54" s="144"/>
      <c r="WBR54" s="144"/>
      <c r="WBS54" s="144"/>
      <c r="WBT54" s="144"/>
      <c r="WBU54" s="144"/>
      <c r="WBV54" s="144"/>
      <c r="WBW54" s="144"/>
      <c r="WBX54" s="144"/>
      <c r="WBY54" s="144"/>
      <c r="WBZ54" s="144"/>
      <c r="WCA54" s="144"/>
      <c r="WCB54" s="144"/>
      <c r="WCC54" s="144"/>
      <c r="WCD54" s="144"/>
      <c r="WCE54" s="144"/>
      <c r="WCF54" s="144"/>
      <c r="WCG54" s="144"/>
      <c r="WCH54" s="144"/>
      <c r="WCI54" s="144"/>
      <c r="WCJ54" s="144"/>
      <c r="WCK54" s="144"/>
      <c r="WCL54" s="144"/>
      <c r="WCM54" s="144"/>
      <c r="WCN54" s="144"/>
      <c r="WCO54" s="144"/>
      <c r="WCP54" s="144"/>
      <c r="WCQ54" s="144"/>
      <c r="WCR54" s="144"/>
      <c r="WCS54" s="144"/>
      <c r="WCT54" s="144"/>
      <c r="WCU54" s="144"/>
      <c r="WCV54" s="144"/>
      <c r="WCW54" s="144"/>
      <c r="WCX54" s="144"/>
      <c r="WCY54" s="144"/>
      <c r="WCZ54" s="144"/>
      <c r="WDA54" s="144"/>
      <c r="WDB54" s="144"/>
      <c r="WDC54" s="144"/>
      <c r="WDD54" s="144"/>
      <c r="WDE54" s="144"/>
      <c r="WDF54" s="144"/>
      <c r="WDG54" s="144"/>
      <c r="WDH54" s="144"/>
      <c r="WDI54" s="144"/>
      <c r="WDJ54" s="144"/>
      <c r="WDK54" s="144"/>
      <c r="WDL54" s="144"/>
      <c r="WDM54" s="144"/>
      <c r="WDN54" s="144"/>
      <c r="WDO54" s="144"/>
      <c r="WDP54" s="144"/>
      <c r="WDQ54" s="144"/>
      <c r="WDR54" s="144"/>
      <c r="WDS54" s="144"/>
      <c r="WDT54" s="144"/>
      <c r="WDU54" s="144"/>
      <c r="WDV54" s="144"/>
      <c r="WDW54" s="144"/>
      <c r="WDX54" s="144"/>
      <c r="WDY54" s="144"/>
      <c r="WDZ54" s="144"/>
      <c r="WEA54" s="144"/>
      <c r="WEB54" s="144"/>
      <c r="WEC54" s="144"/>
      <c r="WED54" s="144"/>
      <c r="WEE54" s="144"/>
      <c r="WEF54" s="144"/>
      <c r="WEG54" s="144"/>
      <c r="WEH54" s="144"/>
      <c r="WEI54" s="144"/>
      <c r="WEJ54" s="144"/>
      <c r="WEK54" s="144"/>
      <c r="WEL54" s="144"/>
      <c r="WEM54" s="144"/>
      <c r="WEN54" s="144"/>
      <c r="WEO54" s="144"/>
      <c r="WEP54" s="144"/>
      <c r="WEQ54" s="144"/>
      <c r="WER54" s="144"/>
      <c r="WES54" s="144"/>
      <c r="WET54" s="144"/>
      <c r="WEU54" s="144"/>
      <c r="WEV54" s="144"/>
      <c r="WEW54" s="144"/>
      <c r="WEX54" s="144"/>
      <c r="WEY54" s="144"/>
      <c r="WEZ54" s="144"/>
      <c r="WFA54" s="144"/>
      <c r="WFB54" s="144"/>
      <c r="WFC54" s="144"/>
      <c r="WFD54" s="144"/>
      <c r="WFE54" s="144"/>
      <c r="WFF54" s="144"/>
      <c r="WFG54" s="144"/>
      <c r="WFH54" s="144"/>
      <c r="WFI54" s="144"/>
      <c r="WFJ54" s="144"/>
      <c r="WFK54" s="144"/>
      <c r="WFL54" s="144"/>
      <c r="WFM54" s="144"/>
      <c r="WFN54" s="144"/>
      <c r="WFO54" s="144"/>
      <c r="WFP54" s="144"/>
      <c r="WFQ54" s="144"/>
      <c r="WFR54" s="144"/>
      <c r="WFS54" s="144"/>
      <c r="WFT54" s="144"/>
      <c r="WFU54" s="144"/>
      <c r="WFV54" s="144"/>
      <c r="WFW54" s="144"/>
      <c r="WFX54" s="144"/>
      <c r="WFY54" s="144"/>
      <c r="WFZ54" s="144"/>
      <c r="WGA54" s="144"/>
      <c r="WGB54" s="144"/>
      <c r="WGC54" s="144"/>
      <c r="WGD54" s="144"/>
      <c r="WGE54" s="144"/>
      <c r="WGF54" s="144"/>
      <c r="WGG54" s="144"/>
      <c r="WGH54" s="144"/>
      <c r="WGI54" s="144"/>
      <c r="WGJ54" s="144"/>
      <c r="WGK54" s="144"/>
      <c r="WGL54" s="144"/>
      <c r="WGM54" s="144"/>
      <c r="WGN54" s="144"/>
      <c r="WGO54" s="144"/>
      <c r="WGP54" s="144"/>
      <c r="WGQ54" s="144"/>
      <c r="WGR54" s="144"/>
      <c r="WGS54" s="144"/>
      <c r="WGT54" s="144"/>
      <c r="WGU54" s="144"/>
      <c r="WGV54" s="144"/>
      <c r="WGW54" s="144"/>
      <c r="WGX54" s="144"/>
      <c r="WGY54" s="144"/>
      <c r="WGZ54" s="144"/>
      <c r="WHA54" s="144"/>
      <c r="WHB54" s="144"/>
      <c r="WHC54" s="144"/>
      <c r="WHD54" s="144"/>
      <c r="WHE54" s="144"/>
      <c r="WHF54" s="144"/>
      <c r="WHG54" s="144"/>
      <c r="WHH54" s="144"/>
      <c r="WHI54" s="144"/>
      <c r="WHJ54" s="144"/>
      <c r="WHK54" s="144"/>
      <c r="WHL54" s="144"/>
      <c r="WHM54" s="144"/>
      <c r="WHN54" s="144"/>
      <c r="WHO54" s="144"/>
      <c r="WHP54" s="144"/>
      <c r="WHQ54" s="144"/>
      <c r="WHR54" s="144"/>
      <c r="WHS54" s="144"/>
      <c r="WHT54" s="144"/>
      <c r="WHU54" s="144"/>
      <c r="WHV54" s="144"/>
      <c r="WHW54" s="144"/>
      <c r="WHX54" s="144"/>
      <c r="WHY54" s="144"/>
      <c r="WHZ54" s="144"/>
      <c r="WIA54" s="144"/>
      <c r="WIB54" s="144"/>
      <c r="WIC54" s="144"/>
      <c r="WID54" s="144"/>
      <c r="WIE54" s="144"/>
      <c r="WIF54" s="144"/>
      <c r="WIG54" s="144"/>
      <c r="WIH54" s="144"/>
      <c r="WII54" s="144"/>
      <c r="WIJ54" s="144"/>
      <c r="WIK54" s="144"/>
      <c r="WIL54" s="144"/>
      <c r="WIM54" s="144"/>
      <c r="WIN54" s="144"/>
      <c r="WIO54" s="144"/>
      <c r="WIP54" s="144"/>
      <c r="WIQ54" s="144"/>
      <c r="WIR54" s="144"/>
      <c r="WIS54" s="144"/>
      <c r="WIT54" s="144"/>
      <c r="WIU54" s="144"/>
      <c r="WIV54" s="144"/>
      <c r="WIW54" s="144"/>
      <c r="WIX54" s="144"/>
      <c r="WIY54" s="144"/>
      <c r="WIZ54" s="144"/>
      <c r="WJA54" s="144"/>
      <c r="WJB54" s="144"/>
      <c r="WJC54" s="144"/>
      <c r="WJD54" s="144"/>
      <c r="WJE54" s="144"/>
      <c r="WJF54" s="144"/>
      <c r="WJG54" s="144"/>
      <c r="WJH54" s="144"/>
      <c r="WJI54" s="144"/>
      <c r="WJJ54" s="144"/>
      <c r="WJK54" s="144"/>
      <c r="WJL54" s="144"/>
      <c r="WJM54" s="144"/>
      <c r="WJN54" s="144"/>
      <c r="WJO54" s="144"/>
      <c r="WJP54" s="144"/>
      <c r="WJQ54" s="144"/>
      <c r="WJR54" s="144"/>
      <c r="WJS54" s="144"/>
      <c r="WJT54" s="144"/>
      <c r="WJU54" s="144"/>
      <c r="WJV54" s="144"/>
      <c r="WJW54" s="144"/>
      <c r="WJX54" s="144"/>
      <c r="WJY54" s="144"/>
      <c r="WJZ54" s="144"/>
      <c r="WKA54" s="144"/>
      <c r="WKB54" s="144"/>
      <c r="WKC54" s="144"/>
      <c r="WKD54" s="144"/>
      <c r="WKE54" s="144"/>
      <c r="WKF54" s="144"/>
      <c r="WKG54" s="144"/>
      <c r="WKH54" s="144"/>
      <c r="WKI54" s="144"/>
      <c r="WKJ54" s="144"/>
      <c r="WKK54" s="144"/>
      <c r="WKL54" s="144"/>
      <c r="WKM54" s="144"/>
      <c r="WKN54" s="144"/>
      <c r="WKO54" s="144"/>
      <c r="WKP54" s="144"/>
      <c r="WKQ54" s="144"/>
      <c r="WKR54" s="144"/>
      <c r="WKS54" s="144"/>
      <c r="WKT54" s="144"/>
      <c r="WKU54" s="144"/>
      <c r="WKV54" s="144"/>
      <c r="WKW54" s="144"/>
      <c r="WKX54" s="144"/>
      <c r="WKY54" s="144"/>
      <c r="WKZ54" s="144"/>
      <c r="WLA54" s="144"/>
      <c r="WLB54" s="144"/>
      <c r="WLC54" s="144"/>
      <c r="WLD54" s="144"/>
      <c r="WLE54" s="144"/>
      <c r="WLF54" s="144"/>
      <c r="WLG54" s="144"/>
      <c r="WLH54" s="144"/>
      <c r="WLI54" s="144"/>
      <c r="WLJ54" s="144"/>
      <c r="WLK54" s="144"/>
      <c r="WLL54" s="144"/>
      <c r="WLM54" s="144"/>
      <c r="WLN54" s="144"/>
      <c r="WLO54" s="144"/>
      <c r="WLP54" s="144"/>
      <c r="WLQ54" s="144"/>
      <c r="WLR54" s="144"/>
      <c r="WLS54" s="144"/>
      <c r="WLT54" s="144"/>
      <c r="WLU54" s="144"/>
      <c r="WLV54" s="144"/>
      <c r="WLW54" s="144"/>
      <c r="WLX54" s="144"/>
      <c r="WLY54" s="144"/>
      <c r="WLZ54" s="144"/>
      <c r="WMA54" s="144"/>
      <c r="WMB54" s="144"/>
      <c r="WMC54" s="144"/>
      <c r="WMD54" s="144"/>
      <c r="WME54" s="144"/>
      <c r="WMF54" s="144"/>
      <c r="WMG54" s="144"/>
      <c r="WMH54" s="144"/>
      <c r="WMI54" s="144"/>
      <c r="WMJ54" s="144"/>
      <c r="WMK54" s="144"/>
      <c r="WML54" s="144"/>
      <c r="WMM54" s="144"/>
      <c r="WMN54" s="144"/>
      <c r="WMO54" s="144"/>
      <c r="WMP54" s="144"/>
      <c r="WMQ54" s="144"/>
      <c r="WMR54" s="144"/>
      <c r="WMS54" s="144"/>
      <c r="WMT54" s="144"/>
      <c r="WMU54" s="144"/>
      <c r="WMV54" s="144"/>
      <c r="WMW54" s="144"/>
      <c r="WMX54" s="144"/>
      <c r="WMY54" s="144"/>
      <c r="WMZ54" s="144"/>
      <c r="WNA54" s="144"/>
      <c r="WNB54" s="144"/>
      <c r="WNC54" s="144"/>
      <c r="WND54" s="144"/>
      <c r="WNE54" s="144"/>
      <c r="WNF54" s="144"/>
      <c r="WNG54" s="144"/>
      <c r="WNH54" s="144"/>
      <c r="WNI54" s="144"/>
      <c r="WNJ54" s="144"/>
      <c r="WNK54" s="144"/>
      <c r="WNL54" s="144"/>
      <c r="WNM54" s="144"/>
      <c r="WNN54" s="144"/>
      <c r="WNO54" s="144"/>
      <c r="WNP54" s="144"/>
      <c r="WNQ54" s="144"/>
      <c r="WNR54" s="144"/>
      <c r="WNS54" s="144"/>
      <c r="WNT54" s="144"/>
      <c r="WNU54" s="144"/>
      <c r="WNV54" s="144"/>
      <c r="WNW54" s="144"/>
      <c r="WNX54" s="144"/>
      <c r="WNY54" s="144"/>
      <c r="WNZ54" s="144"/>
      <c r="WOA54" s="144"/>
      <c r="WOB54" s="144"/>
      <c r="WOC54" s="144"/>
      <c r="WOD54" s="144"/>
      <c r="WOE54" s="144"/>
      <c r="WOF54" s="144"/>
      <c r="WOG54" s="144"/>
      <c r="WOH54" s="144"/>
      <c r="WOI54" s="144"/>
      <c r="WOJ54" s="144"/>
      <c r="WOK54" s="144"/>
      <c r="WOL54" s="144"/>
      <c r="WOM54" s="144"/>
      <c r="WON54" s="144"/>
      <c r="WOO54" s="144"/>
      <c r="WOP54" s="144"/>
      <c r="WOQ54" s="144"/>
      <c r="WOR54" s="144"/>
      <c r="WOS54" s="144"/>
      <c r="WOT54" s="144"/>
      <c r="WOU54" s="144"/>
      <c r="WOV54" s="144"/>
      <c r="WOW54" s="144"/>
      <c r="WOX54" s="144"/>
      <c r="WOY54" s="144"/>
      <c r="WOZ54" s="144"/>
      <c r="WPA54" s="144"/>
      <c r="WPB54" s="144"/>
      <c r="WPC54" s="144"/>
      <c r="WPD54" s="144"/>
      <c r="WPE54" s="144"/>
      <c r="WPF54" s="144"/>
      <c r="WPG54" s="144"/>
      <c r="WPH54" s="144"/>
      <c r="WPI54" s="144"/>
      <c r="WPJ54" s="144"/>
      <c r="WPK54" s="144"/>
      <c r="WPL54" s="144"/>
      <c r="WPM54" s="144"/>
      <c r="WPN54" s="144"/>
      <c r="WPO54" s="144"/>
      <c r="WPP54" s="144"/>
      <c r="WPQ54" s="144"/>
      <c r="WPR54" s="144"/>
      <c r="WPS54" s="144"/>
      <c r="WPT54" s="144"/>
      <c r="WPU54" s="144"/>
      <c r="WPV54" s="144"/>
      <c r="WPW54" s="144"/>
      <c r="WPX54" s="144"/>
      <c r="WPY54" s="144"/>
      <c r="WPZ54" s="144"/>
      <c r="WQA54" s="144"/>
      <c r="WQB54" s="144"/>
      <c r="WQC54" s="144"/>
      <c r="WQD54" s="144"/>
      <c r="WQE54" s="144"/>
      <c r="WQF54" s="144"/>
      <c r="WQG54" s="144"/>
      <c r="WQH54" s="144"/>
      <c r="WQI54" s="144"/>
      <c r="WQJ54" s="144"/>
      <c r="WQK54" s="144"/>
      <c r="WQL54" s="144"/>
      <c r="WQM54" s="144"/>
      <c r="WQN54" s="144"/>
      <c r="WQO54" s="144"/>
      <c r="WQP54" s="144"/>
      <c r="WQQ54" s="144"/>
      <c r="WQR54" s="144"/>
      <c r="WQS54" s="144"/>
      <c r="WQT54" s="144"/>
      <c r="WQU54" s="144"/>
      <c r="WQV54" s="144"/>
      <c r="WQW54" s="144"/>
      <c r="WQX54" s="144"/>
      <c r="WQY54" s="144"/>
      <c r="WQZ54" s="144"/>
      <c r="WRA54" s="144"/>
      <c r="WRB54" s="144"/>
      <c r="WRC54" s="144"/>
      <c r="WRD54" s="144"/>
      <c r="WRE54" s="144"/>
      <c r="WRF54" s="144"/>
      <c r="WRG54" s="144"/>
      <c r="WRH54" s="144"/>
      <c r="WRI54" s="144"/>
      <c r="WRJ54" s="144"/>
      <c r="WRK54" s="144"/>
      <c r="WRL54" s="144"/>
      <c r="WRM54" s="144"/>
      <c r="WRN54" s="144"/>
      <c r="WRO54" s="144"/>
      <c r="WRP54" s="144"/>
      <c r="WRQ54" s="144"/>
      <c r="WRR54" s="144"/>
      <c r="WRS54" s="144"/>
      <c r="WRT54" s="144"/>
      <c r="WRU54" s="144"/>
      <c r="WRV54" s="144"/>
      <c r="WRW54" s="144"/>
      <c r="WRX54" s="144"/>
      <c r="WRY54" s="144"/>
      <c r="WRZ54" s="144"/>
      <c r="WSA54" s="144"/>
      <c r="WSB54" s="144"/>
      <c r="WSC54" s="144"/>
      <c r="WSD54" s="144"/>
      <c r="WSE54" s="144"/>
      <c r="WSF54" s="144"/>
      <c r="WSG54" s="144"/>
      <c r="WSH54" s="144"/>
      <c r="WSI54" s="144"/>
      <c r="WSJ54" s="144"/>
      <c r="WSK54" s="144"/>
      <c r="WSL54" s="144"/>
      <c r="WSM54" s="144"/>
      <c r="WSN54" s="144"/>
      <c r="WSO54" s="144"/>
      <c r="WSP54" s="144"/>
      <c r="WSQ54" s="144"/>
      <c r="WSR54" s="144"/>
      <c r="WSS54" s="144"/>
      <c r="WST54" s="144"/>
      <c r="WSU54" s="144"/>
      <c r="WSV54" s="144"/>
      <c r="WSW54" s="144"/>
      <c r="WSX54" s="144"/>
      <c r="WSY54" s="144"/>
      <c r="WSZ54" s="144"/>
      <c r="WTA54" s="144"/>
      <c r="WTB54" s="144"/>
      <c r="WTC54" s="144"/>
      <c r="WTD54" s="144"/>
      <c r="WTE54" s="144"/>
      <c r="WTF54" s="144"/>
      <c r="WTG54" s="144"/>
      <c r="WTH54" s="144"/>
      <c r="WTI54" s="144"/>
      <c r="WTJ54" s="144"/>
      <c r="WTK54" s="144"/>
      <c r="WTL54" s="144"/>
      <c r="WTM54" s="144"/>
      <c r="WTN54" s="144"/>
      <c r="WTO54" s="144"/>
      <c r="WTP54" s="144"/>
      <c r="WTQ54" s="144"/>
      <c r="WTR54" s="144"/>
      <c r="WTS54" s="144"/>
      <c r="WTT54" s="144"/>
      <c r="WTU54" s="144"/>
      <c r="WTV54" s="144"/>
      <c r="WTW54" s="144"/>
      <c r="WTX54" s="144"/>
      <c r="WTY54" s="144"/>
      <c r="WTZ54" s="144"/>
      <c r="WUA54" s="144"/>
      <c r="WUB54" s="144"/>
      <c r="WUC54" s="144"/>
      <c r="WUD54" s="144"/>
      <c r="WUE54" s="144"/>
      <c r="WUF54" s="144"/>
      <c r="WUG54" s="144"/>
      <c r="WUH54" s="144"/>
      <c r="WUI54" s="144"/>
      <c r="WUJ54" s="144"/>
      <c r="WUK54" s="144"/>
      <c r="WUL54" s="144"/>
      <c r="WUM54" s="144"/>
      <c r="WUN54" s="144"/>
      <c r="WUO54" s="144"/>
      <c r="WUP54" s="144"/>
      <c r="WUQ54" s="144"/>
      <c r="WUR54" s="144"/>
      <c r="WUS54" s="144"/>
      <c r="WUT54" s="144"/>
      <c r="WUU54" s="144"/>
      <c r="WUV54" s="144"/>
      <c r="WUW54" s="144"/>
      <c r="WUX54" s="144"/>
      <c r="WUY54" s="144"/>
      <c r="WUZ54" s="144"/>
      <c r="WVA54" s="144"/>
      <c r="WVB54" s="144"/>
      <c r="WVC54" s="144"/>
      <c r="WVD54" s="144"/>
      <c r="WVE54" s="144"/>
      <c r="WVF54" s="144"/>
      <c r="WVG54" s="144"/>
      <c r="WVH54" s="144"/>
      <c r="WVI54" s="144"/>
      <c r="WVJ54" s="144"/>
      <c r="WVK54" s="144"/>
      <c r="WVL54" s="144"/>
      <c r="WVM54" s="144"/>
      <c r="WVN54" s="144"/>
      <c r="WVO54" s="144"/>
      <c r="WVP54" s="144"/>
      <c r="WVQ54" s="144"/>
      <c r="WVR54" s="144"/>
      <c r="WVS54" s="144"/>
      <c r="WVT54" s="144"/>
      <c r="WVU54" s="144"/>
      <c r="WVV54" s="144"/>
      <c r="WVW54" s="144"/>
      <c r="WVX54" s="144"/>
      <c r="WVY54" s="144"/>
      <c r="WVZ54" s="144"/>
      <c r="WWA54" s="144"/>
      <c r="WWB54" s="144"/>
      <c r="WWC54" s="144"/>
      <c r="WWD54" s="144"/>
      <c r="WWE54" s="144"/>
      <c r="WWF54" s="144"/>
      <c r="WWG54" s="144"/>
      <c r="WWH54" s="144"/>
      <c r="WWI54" s="144"/>
      <c r="WWJ54" s="144"/>
      <c r="WWK54" s="144"/>
      <c r="WWL54" s="144"/>
      <c r="WWM54" s="144"/>
      <c r="WWN54" s="144"/>
      <c r="WWO54" s="144"/>
      <c r="WWP54" s="144"/>
      <c r="WWQ54" s="144"/>
      <c r="WWR54" s="144"/>
      <c r="WWS54" s="144"/>
      <c r="WWT54" s="144"/>
      <c r="WWU54" s="144"/>
      <c r="WWV54" s="144"/>
      <c r="WWW54" s="144"/>
      <c r="WWX54" s="144"/>
      <c r="WWY54" s="144"/>
      <c r="WWZ54" s="144"/>
      <c r="WXA54" s="144"/>
      <c r="WXB54" s="144"/>
      <c r="WXC54" s="144"/>
      <c r="WXD54" s="144"/>
      <c r="WXE54" s="144"/>
      <c r="WXF54" s="144"/>
      <c r="WXG54" s="144"/>
      <c r="WXH54" s="144"/>
      <c r="WXI54" s="144"/>
      <c r="WXJ54" s="144"/>
      <c r="WXK54" s="144"/>
      <c r="WXL54" s="144"/>
      <c r="WXM54" s="144"/>
      <c r="WXN54" s="144"/>
      <c r="WXO54" s="144"/>
      <c r="WXP54" s="144"/>
      <c r="WXQ54" s="144"/>
      <c r="WXR54" s="144"/>
      <c r="WXS54" s="144"/>
      <c r="WXT54" s="144"/>
      <c r="WXU54" s="144"/>
      <c r="WXV54" s="144"/>
      <c r="WXW54" s="144"/>
      <c r="WXX54" s="144"/>
      <c r="WXY54" s="144"/>
      <c r="WXZ54" s="144"/>
      <c r="WYA54" s="144"/>
      <c r="WYB54" s="144"/>
      <c r="WYC54" s="144"/>
      <c r="WYD54" s="144"/>
      <c r="WYE54" s="144"/>
      <c r="WYF54" s="144"/>
      <c r="WYG54" s="144"/>
      <c r="WYH54" s="144"/>
      <c r="WYI54" s="144"/>
      <c r="WYJ54" s="144"/>
      <c r="WYK54" s="144"/>
      <c r="WYL54" s="144"/>
      <c r="WYM54" s="144"/>
      <c r="WYN54" s="144"/>
      <c r="WYO54" s="144"/>
      <c r="WYP54" s="144"/>
      <c r="WYQ54" s="144"/>
      <c r="WYR54" s="144"/>
      <c r="WYS54" s="144"/>
      <c r="WYT54" s="144"/>
      <c r="WYU54" s="144"/>
      <c r="WYV54" s="144"/>
      <c r="WYW54" s="144"/>
      <c r="WYX54" s="144"/>
      <c r="WYY54" s="144"/>
      <c r="WYZ54" s="144"/>
      <c r="WZA54" s="144"/>
      <c r="WZB54" s="144"/>
      <c r="WZC54" s="144"/>
      <c r="WZD54" s="144"/>
      <c r="WZE54" s="144"/>
      <c r="WZF54" s="144"/>
      <c r="WZG54" s="144"/>
      <c r="WZH54" s="144"/>
      <c r="WZI54" s="144"/>
      <c r="WZJ54" s="144"/>
      <c r="WZK54" s="144"/>
      <c r="WZL54" s="144"/>
      <c r="WZM54" s="144"/>
      <c r="WZN54" s="144"/>
      <c r="WZO54" s="144"/>
      <c r="WZP54" s="144"/>
      <c r="WZQ54" s="144"/>
      <c r="WZR54" s="144"/>
      <c r="WZS54" s="144"/>
      <c r="WZT54" s="144"/>
      <c r="WZU54" s="144"/>
      <c r="WZV54" s="144"/>
      <c r="WZW54" s="144"/>
      <c r="WZX54" s="144"/>
      <c r="WZY54" s="144"/>
      <c r="WZZ54" s="144"/>
      <c r="XAA54" s="144"/>
      <c r="XAB54" s="144"/>
      <c r="XAC54" s="144"/>
      <c r="XAD54" s="144"/>
      <c r="XAE54" s="144"/>
      <c r="XAF54" s="144"/>
      <c r="XAG54" s="144"/>
      <c r="XAH54" s="144"/>
      <c r="XAI54" s="144"/>
      <c r="XAJ54" s="144"/>
      <c r="XAK54" s="144"/>
      <c r="XAL54" s="144"/>
      <c r="XAM54" s="144"/>
      <c r="XAN54" s="144"/>
      <c r="XAO54" s="144"/>
      <c r="XAP54" s="144"/>
      <c r="XAQ54" s="144"/>
      <c r="XAR54" s="144"/>
      <c r="XAS54" s="144"/>
      <c r="XAT54" s="144"/>
      <c r="XAU54" s="144"/>
      <c r="XAV54" s="144"/>
      <c r="XAW54" s="144"/>
      <c r="XAX54" s="144"/>
      <c r="XAY54" s="144"/>
      <c r="XAZ54" s="144"/>
      <c r="XBA54" s="144"/>
      <c r="XBB54" s="144"/>
      <c r="XBC54" s="144"/>
      <c r="XBD54" s="144"/>
      <c r="XBE54" s="144"/>
      <c r="XBF54" s="144"/>
      <c r="XBG54" s="144"/>
      <c r="XBH54" s="144"/>
      <c r="XBI54" s="144"/>
      <c r="XBJ54" s="144"/>
      <c r="XBK54" s="144"/>
      <c r="XBL54" s="144"/>
      <c r="XBM54" s="144"/>
      <c r="XBN54" s="144"/>
      <c r="XBO54" s="144"/>
      <c r="XBP54" s="144"/>
      <c r="XBQ54" s="144"/>
      <c r="XBR54" s="144"/>
      <c r="XBS54" s="144"/>
      <c r="XBT54" s="144"/>
      <c r="XBU54" s="144"/>
      <c r="XBV54" s="144"/>
      <c r="XBW54" s="144"/>
      <c r="XBX54" s="144"/>
      <c r="XBY54" s="144"/>
      <c r="XBZ54" s="144"/>
      <c r="XCA54" s="144"/>
      <c r="XCB54" s="144"/>
      <c r="XCC54" s="144"/>
      <c r="XCD54" s="144"/>
      <c r="XCE54" s="144"/>
      <c r="XCF54" s="144"/>
      <c r="XCG54" s="144"/>
      <c r="XCH54" s="144"/>
      <c r="XCI54" s="144"/>
      <c r="XCJ54" s="144"/>
      <c r="XCK54" s="144"/>
      <c r="XCL54" s="144"/>
      <c r="XCM54" s="144"/>
      <c r="XCN54" s="144"/>
      <c r="XCO54" s="144"/>
      <c r="XCP54" s="144"/>
      <c r="XCQ54" s="144"/>
      <c r="XCR54" s="144"/>
      <c r="XCS54" s="144"/>
      <c r="XCT54" s="144"/>
      <c r="XCU54" s="144"/>
      <c r="XCV54" s="144"/>
      <c r="XCW54" s="144"/>
      <c r="XCX54" s="144"/>
      <c r="XCY54" s="144"/>
      <c r="XCZ54" s="144"/>
      <c r="XDA54" s="144"/>
      <c r="XDB54" s="144"/>
      <c r="XDC54" s="144"/>
      <c r="XDD54" s="144"/>
      <c r="XDE54" s="144"/>
      <c r="XDF54" s="144"/>
      <c r="XDG54" s="144"/>
      <c r="XDH54" s="144"/>
      <c r="XDI54" s="144"/>
      <c r="XDJ54" s="144"/>
      <c r="XDK54" s="144"/>
      <c r="XDL54" s="144"/>
      <c r="XDM54" s="144"/>
      <c r="XDN54" s="144"/>
      <c r="XDO54" s="144"/>
      <c r="XDP54" s="144"/>
      <c r="XDQ54" s="144"/>
      <c r="XDR54" s="144"/>
      <c r="XDS54" s="144"/>
      <c r="XDT54" s="144"/>
      <c r="XDU54" s="144"/>
      <c r="XDV54" s="144"/>
      <c r="XDW54" s="144"/>
      <c r="XDX54" s="144"/>
      <c r="XDY54" s="144"/>
      <c r="XDZ54" s="144"/>
      <c r="XEA54" s="144"/>
      <c r="XEB54" s="144"/>
      <c r="XEC54" s="144"/>
      <c r="XED54" s="144"/>
      <c r="XEE54" s="144"/>
      <c r="XEF54" s="144"/>
      <c r="XEG54" s="144"/>
      <c r="XEH54" s="144"/>
      <c r="XEI54" s="144"/>
      <c r="XEJ54" s="144"/>
      <c r="XEK54" s="144"/>
      <c r="XEL54" s="144"/>
      <c r="XEM54" s="144"/>
      <c r="XEN54" s="144"/>
      <c r="XEO54" s="144"/>
      <c r="XEP54" s="144"/>
      <c r="XEQ54" s="144"/>
      <c r="XER54" s="144"/>
      <c r="XES54" s="144"/>
      <c r="XET54" s="144"/>
      <c r="XEU54" s="144"/>
      <c r="XEV54" s="144"/>
      <c r="XEW54" s="144"/>
      <c r="XEX54" s="144"/>
      <c r="XEY54" s="144"/>
      <c r="XEZ54" s="149"/>
    </row>
    <row r="55" s="88" customFormat="1" ht="114" customHeight="1" spans="1:16380">
      <c r="A55" s="121">
        <v>36</v>
      </c>
      <c r="B55" s="32" t="s">
        <v>47</v>
      </c>
      <c r="C55" s="32" t="s">
        <v>264</v>
      </c>
      <c r="D55" s="32" t="s">
        <v>127</v>
      </c>
      <c r="E55" s="32" t="s">
        <v>265</v>
      </c>
      <c r="F55" s="122" t="s">
        <v>266</v>
      </c>
      <c r="G55" s="32" t="s">
        <v>267</v>
      </c>
      <c r="H55" s="32" t="s">
        <v>268</v>
      </c>
      <c r="I55" s="30">
        <v>130</v>
      </c>
      <c r="J55" s="30">
        <v>130</v>
      </c>
      <c r="K55" s="30"/>
      <c r="L55" s="30"/>
      <c r="M55" s="30"/>
      <c r="N55" s="30"/>
      <c r="O55" s="30">
        <v>130</v>
      </c>
      <c r="P55" s="32" t="s">
        <v>45</v>
      </c>
      <c r="Q55" s="32" t="s">
        <v>97</v>
      </c>
      <c r="R55" s="32" t="s">
        <v>269</v>
      </c>
      <c r="S55" s="32" t="s">
        <v>270</v>
      </c>
      <c r="T55" s="30"/>
      <c r="U55" s="30"/>
      <c r="V55" s="30"/>
      <c r="W55" s="30"/>
      <c r="X55" s="30">
        <v>30</v>
      </c>
      <c r="Y55" s="143">
        <v>30</v>
      </c>
      <c r="Z55" s="34" t="s">
        <v>271</v>
      </c>
      <c r="AA55" s="32" t="s">
        <v>272</v>
      </c>
      <c r="IR55" s="145"/>
      <c r="IS55" s="145"/>
      <c r="IT55" s="145"/>
      <c r="IU55" s="145"/>
      <c r="IV55" s="145"/>
      <c r="IW55" s="145"/>
      <c r="IX55" s="145"/>
      <c r="IY55" s="145"/>
      <c r="IZ55" s="145"/>
      <c r="JA55" s="145"/>
      <c r="JB55" s="145"/>
      <c r="JC55" s="145"/>
      <c r="JD55" s="145"/>
      <c r="JE55" s="145"/>
      <c r="JF55" s="145"/>
      <c r="JG55" s="145"/>
      <c r="JH55" s="145"/>
      <c r="JI55" s="145"/>
      <c r="JJ55" s="145"/>
      <c r="JK55" s="145"/>
      <c r="JL55" s="145"/>
      <c r="JM55" s="145"/>
      <c r="JN55" s="145"/>
      <c r="JO55" s="145"/>
      <c r="JP55" s="145"/>
      <c r="JQ55" s="145"/>
      <c r="JR55" s="145"/>
      <c r="JS55" s="145"/>
      <c r="JT55" s="145"/>
      <c r="JU55" s="145"/>
      <c r="JV55" s="145"/>
      <c r="JW55" s="145"/>
      <c r="JX55" s="145"/>
      <c r="JY55" s="145"/>
      <c r="JZ55" s="145"/>
      <c r="KA55" s="145"/>
      <c r="KB55" s="145"/>
      <c r="KC55" s="145"/>
      <c r="KD55" s="145"/>
      <c r="KE55" s="145"/>
      <c r="KF55" s="145"/>
      <c r="KG55" s="145"/>
      <c r="KH55" s="145"/>
      <c r="KI55" s="145"/>
      <c r="KJ55" s="145"/>
      <c r="KK55" s="145"/>
      <c r="KL55" s="145"/>
      <c r="KM55" s="145"/>
      <c r="KN55" s="145"/>
      <c r="KO55" s="145"/>
      <c r="KP55" s="145"/>
      <c r="KQ55" s="145"/>
      <c r="KR55" s="145"/>
      <c r="KS55" s="145"/>
      <c r="KT55" s="145"/>
      <c r="KU55" s="145"/>
      <c r="KV55" s="145"/>
      <c r="KW55" s="145"/>
      <c r="KX55" s="145"/>
      <c r="KY55" s="145"/>
      <c r="KZ55" s="145"/>
      <c r="LA55" s="145"/>
      <c r="LB55" s="145"/>
      <c r="LC55" s="145"/>
      <c r="LD55" s="145"/>
      <c r="LE55" s="145"/>
      <c r="LF55" s="145"/>
      <c r="LG55" s="145"/>
      <c r="LH55" s="145"/>
      <c r="LI55" s="145"/>
      <c r="LJ55" s="145"/>
      <c r="LK55" s="145"/>
      <c r="LL55" s="145"/>
      <c r="LM55" s="145"/>
      <c r="LN55" s="145"/>
      <c r="LO55" s="145"/>
      <c r="LP55" s="145"/>
      <c r="LQ55" s="145"/>
      <c r="LR55" s="145"/>
      <c r="LS55" s="145"/>
      <c r="LT55" s="145"/>
      <c r="LU55" s="145"/>
      <c r="LV55" s="145"/>
      <c r="LW55" s="145"/>
      <c r="LX55" s="145"/>
      <c r="LY55" s="145"/>
      <c r="LZ55" s="145"/>
      <c r="MA55" s="145"/>
      <c r="MB55" s="145"/>
      <c r="MC55" s="145"/>
      <c r="MD55" s="145"/>
      <c r="ME55" s="145"/>
      <c r="MF55" s="145"/>
      <c r="MG55" s="145"/>
      <c r="MH55" s="145"/>
      <c r="MI55" s="145"/>
      <c r="MJ55" s="145"/>
      <c r="MK55" s="145"/>
      <c r="ML55" s="145"/>
      <c r="MM55" s="145"/>
      <c r="MN55" s="145"/>
      <c r="MO55" s="145"/>
      <c r="MP55" s="145"/>
      <c r="MQ55" s="145"/>
      <c r="MR55" s="145"/>
      <c r="MS55" s="145"/>
      <c r="MT55" s="145"/>
      <c r="MU55" s="145"/>
      <c r="MV55" s="145"/>
      <c r="MW55" s="145"/>
      <c r="MX55" s="145"/>
      <c r="MY55" s="145"/>
      <c r="MZ55" s="145"/>
      <c r="NA55" s="145"/>
      <c r="NB55" s="145"/>
      <c r="NC55" s="145"/>
      <c r="ND55" s="145"/>
      <c r="NE55" s="145"/>
      <c r="NF55" s="145"/>
      <c r="NG55" s="145"/>
      <c r="NH55" s="145"/>
      <c r="NI55" s="145"/>
      <c r="NJ55" s="145"/>
      <c r="NK55" s="145"/>
      <c r="NL55" s="145"/>
      <c r="NM55" s="145"/>
      <c r="NN55" s="145"/>
      <c r="NO55" s="145"/>
      <c r="NP55" s="145"/>
      <c r="NQ55" s="145"/>
      <c r="NR55" s="145"/>
      <c r="NS55" s="145"/>
      <c r="NT55" s="145"/>
      <c r="NU55" s="145"/>
      <c r="NV55" s="145"/>
      <c r="NW55" s="145"/>
      <c r="NX55" s="145"/>
      <c r="NY55" s="145"/>
      <c r="NZ55" s="145"/>
      <c r="OA55" s="145"/>
      <c r="OB55" s="145"/>
      <c r="OC55" s="145"/>
      <c r="OD55" s="145"/>
      <c r="OE55" s="145"/>
      <c r="OF55" s="145"/>
      <c r="OG55" s="145"/>
      <c r="OH55" s="145"/>
      <c r="OI55" s="145"/>
      <c r="OJ55" s="145"/>
      <c r="OK55" s="145"/>
      <c r="OL55" s="145"/>
      <c r="OM55" s="145"/>
      <c r="ON55" s="145"/>
      <c r="OO55" s="145"/>
      <c r="OP55" s="145"/>
      <c r="OQ55" s="145"/>
      <c r="OR55" s="145"/>
      <c r="OS55" s="145"/>
      <c r="OT55" s="145"/>
      <c r="OU55" s="145"/>
      <c r="OV55" s="145"/>
      <c r="OW55" s="145"/>
      <c r="OX55" s="145"/>
      <c r="OY55" s="145"/>
      <c r="OZ55" s="145"/>
      <c r="PA55" s="145"/>
      <c r="PB55" s="145"/>
      <c r="PC55" s="145"/>
      <c r="PD55" s="145"/>
      <c r="PE55" s="145"/>
      <c r="PF55" s="145"/>
      <c r="PG55" s="145"/>
      <c r="PH55" s="145"/>
      <c r="PI55" s="145"/>
      <c r="PJ55" s="145"/>
      <c r="PK55" s="145"/>
      <c r="PL55" s="145"/>
      <c r="PM55" s="145"/>
      <c r="PN55" s="145"/>
      <c r="PO55" s="145"/>
      <c r="PP55" s="145"/>
      <c r="PQ55" s="145"/>
      <c r="PR55" s="145"/>
      <c r="PS55" s="145"/>
      <c r="PT55" s="145"/>
      <c r="PU55" s="145"/>
      <c r="PV55" s="145"/>
      <c r="PW55" s="145"/>
      <c r="PX55" s="145"/>
      <c r="PY55" s="145"/>
      <c r="PZ55" s="145"/>
      <c r="QA55" s="145"/>
      <c r="QB55" s="145"/>
      <c r="QC55" s="145"/>
      <c r="QD55" s="145"/>
      <c r="QE55" s="145"/>
      <c r="QF55" s="145"/>
      <c r="QG55" s="145"/>
      <c r="QH55" s="145"/>
      <c r="QI55" s="145"/>
      <c r="QJ55" s="145"/>
      <c r="QK55" s="145"/>
      <c r="QL55" s="145"/>
      <c r="QM55" s="145"/>
      <c r="QN55" s="145"/>
      <c r="QO55" s="145"/>
      <c r="QP55" s="145"/>
      <c r="QQ55" s="145"/>
      <c r="QR55" s="145"/>
      <c r="QS55" s="145"/>
      <c r="QT55" s="145"/>
      <c r="QU55" s="145"/>
      <c r="QV55" s="145"/>
      <c r="QW55" s="145"/>
      <c r="QX55" s="145"/>
      <c r="QY55" s="145"/>
      <c r="QZ55" s="145"/>
      <c r="RA55" s="145"/>
      <c r="RB55" s="145"/>
      <c r="RC55" s="145"/>
      <c r="RD55" s="145"/>
      <c r="RE55" s="145"/>
      <c r="RF55" s="145"/>
      <c r="RG55" s="145"/>
      <c r="RH55" s="145"/>
      <c r="RI55" s="145"/>
      <c r="RJ55" s="145"/>
      <c r="RK55" s="145"/>
      <c r="RL55" s="145"/>
      <c r="RM55" s="145"/>
      <c r="RN55" s="145"/>
      <c r="RO55" s="145"/>
      <c r="RP55" s="145"/>
      <c r="RQ55" s="145"/>
      <c r="RR55" s="145"/>
      <c r="RS55" s="145"/>
      <c r="RT55" s="145"/>
      <c r="RU55" s="145"/>
      <c r="RV55" s="145"/>
      <c r="RW55" s="145"/>
      <c r="RX55" s="145"/>
      <c r="RY55" s="145"/>
      <c r="RZ55" s="145"/>
      <c r="SA55" s="145"/>
      <c r="SB55" s="145"/>
      <c r="SC55" s="145"/>
      <c r="SD55" s="145"/>
      <c r="SE55" s="145"/>
      <c r="SF55" s="145"/>
      <c r="SG55" s="145"/>
      <c r="SH55" s="145"/>
      <c r="SI55" s="145"/>
      <c r="SJ55" s="145"/>
      <c r="SK55" s="145"/>
      <c r="SL55" s="145"/>
      <c r="SM55" s="145"/>
      <c r="SN55" s="145"/>
      <c r="SO55" s="145"/>
      <c r="SP55" s="145"/>
      <c r="SQ55" s="145"/>
      <c r="SR55" s="145"/>
      <c r="SS55" s="145"/>
      <c r="ST55" s="145"/>
      <c r="SU55" s="145"/>
      <c r="SV55" s="145"/>
      <c r="SW55" s="145"/>
      <c r="SX55" s="145"/>
      <c r="SY55" s="145"/>
      <c r="SZ55" s="145"/>
      <c r="TA55" s="145"/>
      <c r="TB55" s="145"/>
      <c r="TC55" s="145"/>
      <c r="TD55" s="145"/>
      <c r="TE55" s="145"/>
      <c r="TF55" s="145"/>
      <c r="TG55" s="145"/>
      <c r="TH55" s="145"/>
      <c r="TI55" s="145"/>
      <c r="TJ55" s="145"/>
      <c r="TK55" s="145"/>
      <c r="TL55" s="145"/>
      <c r="TM55" s="145"/>
      <c r="TN55" s="145"/>
      <c r="TO55" s="145"/>
      <c r="TP55" s="145"/>
      <c r="TQ55" s="145"/>
      <c r="TR55" s="145"/>
      <c r="TS55" s="145"/>
      <c r="TT55" s="145"/>
      <c r="TU55" s="145"/>
      <c r="TV55" s="145"/>
      <c r="TW55" s="145"/>
      <c r="TX55" s="145"/>
      <c r="TY55" s="145"/>
      <c r="TZ55" s="145"/>
      <c r="UA55" s="145"/>
      <c r="UB55" s="145"/>
      <c r="UC55" s="145"/>
      <c r="UD55" s="145"/>
      <c r="UE55" s="145"/>
      <c r="UF55" s="145"/>
      <c r="UG55" s="145"/>
      <c r="UH55" s="145"/>
      <c r="UI55" s="145"/>
      <c r="UJ55" s="145"/>
      <c r="UK55" s="145"/>
      <c r="UL55" s="145"/>
      <c r="UM55" s="145"/>
      <c r="UN55" s="145"/>
      <c r="UO55" s="145"/>
      <c r="UP55" s="145"/>
      <c r="UQ55" s="145"/>
      <c r="UR55" s="145"/>
      <c r="US55" s="145"/>
      <c r="UT55" s="145"/>
      <c r="UU55" s="145"/>
      <c r="UV55" s="145"/>
      <c r="UW55" s="145"/>
      <c r="UX55" s="145"/>
      <c r="UY55" s="145"/>
      <c r="UZ55" s="145"/>
      <c r="VA55" s="145"/>
      <c r="VB55" s="145"/>
      <c r="VC55" s="145"/>
      <c r="VD55" s="145"/>
      <c r="VE55" s="145"/>
      <c r="VF55" s="145"/>
      <c r="VG55" s="145"/>
      <c r="VH55" s="145"/>
      <c r="VI55" s="145"/>
      <c r="VJ55" s="145"/>
      <c r="VK55" s="145"/>
      <c r="VL55" s="145"/>
      <c r="VM55" s="145"/>
      <c r="VN55" s="145"/>
      <c r="VO55" s="145"/>
      <c r="VP55" s="145"/>
      <c r="VQ55" s="145"/>
      <c r="VR55" s="145"/>
      <c r="VS55" s="145"/>
      <c r="VT55" s="145"/>
      <c r="VU55" s="145"/>
      <c r="VV55" s="145"/>
      <c r="VW55" s="145"/>
      <c r="VX55" s="145"/>
      <c r="VY55" s="145"/>
      <c r="VZ55" s="145"/>
      <c r="WA55" s="145"/>
      <c r="WB55" s="145"/>
      <c r="WC55" s="145"/>
      <c r="WD55" s="145"/>
      <c r="WE55" s="145"/>
      <c r="WF55" s="145"/>
      <c r="WG55" s="145"/>
      <c r="WH55" s="145"/>
      <c r="WI55" s="145"/>
      <c r="WJ55" s="145"/>
      <c r="WK55" s="145"/>
      <c r="WL55" s="145"/>
      <c r="WM55" s="145"/>
      <c r="WN55" s="145"/>
      <c r="WO55" s="145"/>
      <c r="WP55" s="145"/>
      <c r="WQ55" s="145"/>
      <c r="WR55" s="145"/>
      <c r="WS55" s="145"/>
      <c r="WT55" s="145"/>
      <c r="WU55" s="145"/>
      <c r="WV55" s="145"/>
      <c r="WW55" s="145"/>
      <c r="WX55" s="145"/>
      <c r="WY55" s="145"/>
      <c r="WZ55" s="145"/>
      <c r="XA55" s="145"/>
      <c r="XB55" s="145"/>
      <c r="XC55" s="145"/>
      <c r="XD55" s="145"/>
      <c r="XE55" s="145"/>
      <c r="XF55" s="145"/>
      <c r="XG55" s="145"/>
      <c r="XH55" s="145"/>
      <c r="XI55" s="145"/>
      <c r="XJ55" s="145"/>
      <c r="XK55" s="145"/>
      <c r="XL55" s="145"/>
      <c r="XM55" s="145"/>
      <c r="XN55" s="145"/>
      <c r="XO55" s="145"/>
      <c r="XP55" s="145"/>
      <c r="XQ55" s="145"/>
      <c r="XR55" s="145"/>
      <c r="XS55" s="145"/>
      <c r="XT55" s="145"/>
      <c r="XU55" s="145"/>
      <c r="XV55" s="145"/>
      <c r="XW55" s="145"/>
      <c r="XX55" s="145"/>
      <c r="XY55" s="145"/>
      <c r="XZ55" s="145"/>
      <c r="YA55" s="145"/>
      <c r="YB55" s="145"/>
      <c r="YC55" s="145"/>
      <c r="YD55" s="145"/>
      <c r="YE55" s="145"/>
      <c r="YF55" s="145"/>
      <c r="YG55" s="145"/>
      <c r="YH55" s="145"/>
      <c r="YI55" s="145"/>
      <c r="YJ55" s="145"/>
      <c r="YK55" s="145"/>
      <c r="YL55" s="145"/>
      <c r="YM55" s="145"/>
      <c r="YN55" s="145"/>
      <c r="YO55" s="145"/>
      <c r="YP55" s="145"/>
      <c r="YQ55" s="145"/>
      <c r="YR55" s="145"/>
      <c r="YS55" s="145"/>
      <c r="YT55" s="145"/>
      <c r="YU55" s="145"/>
      <c r="YV55" s="145"/>
      <c r="YW55" s="145"/>
      <c r="YX55" s="145"/>
      <c r="YY55" s="145"/>
      <c r="YZ55" s="145"/>
      <c r="ZA55" s="145"/>
      <c r="ZB55" s="145"/>
      <c r="ZC55" s="145"/>
      <c r="ZD55" s="145"/>
      <c r="ZE55" s="145"/>
      <c r="ZF55" s="145"/>
      <c r="ZG55" s="145"/>
      <c r="ZH55" s="145"/>
      <c r="ZI55" s="145"/>
      <c r="ZJ55" s="145"/>
      <c r="ZK55" s="145"/>
      <c r="ZL55" s="145"/>
      <c r="ZM55" s="145"/>
      <c r="ZN55" s="145"/>
      <c r="ZO55" s="145"/>
      <c r="ZP55" s="145"/>
      <c r="ZQ55" s="145"/>
      <c r="ZR55" s="145"/>
      <c r="ZS55" s="145"/>
      <c r="ZT55" s="145"/>
      <c r="ZU55" s="145"/>
      <c r="ZV55" s="145"/>
      <c r="ZW55" s="145"/>
      <c r="ZX55" s="145"/>
      <c r="ZY55" s="145"/>
      <c r="ZZ55" s="145"/>
      <c r="AAA55" s="145"/>
      <c r="AAB55" s="145"/>
      <c r="AAC55" s="145"/>
      <c r="AAD55" s="145"/>
      <c r="AAE55" s="145"/>
      <c r="AAF55" s="145"/>
      <c r="AAG55" s="145"/>
      <c r="AAH55" s="145"/>
      <c r="AAI55" s="145"/>
      <c r="AAJ55" s="145"/>
      <c r="AAK55" s="145"/>
      <c r="AAL55" s="145"/>
      <c r="AAM55" s="145"/>
      <c r="AAN55" s="145"/>
      <c r="AAO55" s="145"/>
      <c r="AAP55" s="145"/>
      <c r="AAQ55" s="145"/>
      <c r="AAR55" s="145"/>
      <c r="AAS55" s="145"/>
      <c r="AAT55" s="145"/>
      <c r="AAU55" s="145"/>
      <c r="AAV55" s="145"/>
      <c r="AAW55" s="145"/>
      <c r="AAX55" s="145"/>
      <c r="AAY55" s="145"/>
      <c r="AAZ55" s="145"/>
      <c r="ABA55" s="145"/>
      <c r="ABB55" s="145"/>
      <c r="ABC55" s="145"/>
      <c r="ABD55" s="145"/>
      <c r="ABE55" s="145"/>
      <c r="ABF55" s="145"/>
      <c r="ABG55" s="145"/>
      <c r="ABH55" s="145"/>
      <c r="ABI55" s="145"/>
      <c r="ABJ55" s="145"/>
      <c r="ABK55" s="145"/>
      <c r="ABL55" s="145"/>
      <c r="ABM55" s="145"/>
      <c r="ABN55" s="145"/>
      <c r="ABO55" s="145"/>
      <c r="ABP55" s="145"/>
      <c r="ABQ55" s="145"/>
      <c r="ABR55" s="145"/>
      <c r="ABS55" s="145"/>
      <c r="ABT55" s="145"/>
      <c r="ABU55" s="145"/>
      <c r="ABV55" s="145"/>
      <c r="ABW55" s="145"/>
      <c r="ABX55" s="145"/>
      <c r="ABY55" s="145"/>
      <c r="ABZ55" s="145"/>
      <c r="ACA55" s="145"/>
      <c r="ACB55" s="145"/>
      <c r="ACC55" s="145"/>
      <c r="ACD55" s="145"/>
      <c r="ACE55" s="145"/>
      <c r="ACF55" s="145"/>
      <c r="ACG55" s="145"/>
      <c r="ACH55" s="145"/>
      <c r="ACI55" s="145"/>
      <c r="ACJ55" s="145"/>
      <c r="ACK55" s="145"/>
      <c r="ACL55" s="145"/>
      <c r="ACM55" s="145"/>
      <c r="ACN55" s="145"/>
      <c r="ACO55" s="145"/>
      <c r="ACP55" s="145"/>
      <c r="ACQ55" s="145"/>
      <c r="ACR55" s="145"/>
      <c r="ACS55" s="145"/>
      <c r="ACT55" s="145"/>
      <c r="ACU55" s="145"/>
      <c r="ACV55" s="145"/>
      <c r="ACW55" s="145"/>
      <c r="ACX55" s="145"/>
      <c r="ACY55" s="145"/>
      <c r="ACZ55" s="145"/>
      <c r="ADA55" s="145"/>
      <c r="ADB55" s="145"/>
      <c r="ADC55" s="145"/>
      <c r="ADD55" s="145"/>
      <c r="ADE55" s="145"/>
      <c r="ADF55" s="145"/>
      <c r="ADG55" s="145"/>
      <c r="ADH55" s="145"/>
      <c r="ADI55" s="145"/>
      <c r="ADJ55" s="145"/>
      <c r="ADK55" s="145"/>
      <c r="ADL55" s="145"/>
      <c r="ADM55" s="145"/>
      <c r="ADN55" s="145"/>
      <c r="ADO55" s="145"/>
      <c r="ADP55" s="145"/>
      <c r="ADQ55" s="145"/>
      <c r="ADR55" s="145"/>
      <c r="ADS55" s="145"/>
      <c r="ADT55" s="145"/>
      <c r="ADU55" s="145"/>
      <c r="ADV55" s="145"/>
      <c r="ADW55" s="145"/>
      <c r="ADX55" s="145"/>
      <c r="ADY55" s="145"/>
      <c r="ADZ55" s="145"/>
      <c r="AEA55" s="145"/>
      <c r="AEB55" s="145"/>
      <c r="AEC55" s="145"/>
      <c r="AED55" s="145"/>
      <c r="AEE55" s="145"/>
      <c r="AEF55" s="145"/>
      <c r="AEG55" s="145"/>
      <c r="AEH55" s="145"/>
      <c r="AEI55" s="145"/>
      <c r="AEJ55" s="145"/>
      <c r="AEK55" s="145"/>
      <c r="AEL55" s="145"/>
      <c r="AEM55" s="145"/>
      <c r="AEN55" s="145"/>
      <c r="AEO55" s="145"/>
      <c r="AEP55" s="145"/>
      <c r="AEQ55" s="145"/>
      <c r="AER55" s="145"/>
      <c r="AES55" s="145"/>
      <c r="AET55" s="145"/>
      <c r="AEU55" s="145"/>
      <c r="AEV55" s="145"/>
      <c r="AEW55" s="145"/>
      <c r="AEX55" s="145"/>
      <c r="AEY55" s="145"/>
      <c r="AEZ55" s="145"/>
      <c r="AFA55" s="145"/>
      <c r="AFB55" s="145"/>
      <c r="AFC55" s="145"/>
      <c r="AFD55" s="145"/>
      <c r="AFE55" s="145"/>
      <c r="AFF55" s="145"/>
      <c r="AFG55" s="145"/>
      <c r="AFH55" s="145"/>
      <c r="AFI55" s="145"/>
      <c r="AFJ55" s="145"/>
      <c r="AFK55" s="145"/>
      <c r="AFL55" s="145"/>
      <c r="AFM55" s="145"/>
      <c r="AFN55" s="145"/>
      <c r="AFO55" s="145"/>
      <c r="AFP55" s="145"/>
      <c r="AFQ55" s="145"/>
      <c r="AFR55" s="145"/>
      <c r="AFS55" s="145"/>
      <c r="AFT55" s="145"/>
      <c r="AFU55" s="145"/>
      <c r="AFV55" s="145"/>
      <c r="AFW55" s="145"/>
      <c r="AFX55" s="145"/>
      <c r="AFY55" s="145"/>
      <c r="AFZ55" s="145"/>
      <c r="AGA55" s="145"/>
      <c r="AGB55" s="145"/>
      <c r="AGC55" s="145"/>
      <c r="AGD55" s="145"/>
      <c r="AGE55" s="145"/>
      <c r="AGF55" s="145"/>
      <c r="AGG55" s="145"/>
      <c r="AGH55" s="145"/>
      <c r="AGI55" s="145"/>
      <c r="AGJ55" s="145"/>
      <c r="AGK55" s="145"/>
      <c r="AGL55" s="145"/>
      <c r="AGM55" s="145"/>
      <c r="AGN55" s="145"/>
      <c r="AGO55" s="145"/>
      <c r="AGP55" s="145"/>
      <c r="AGQ55" s="145"/>
      <c r="AGR55" s="145"/>
      <c r="AGS55" s="145"/>
      <c r="AGT55" s="145"/>
      <c r="AGU55" s="145"/>
      <c r="AGV55" s="145"/>
      <c r="AGW55" s="145"/>
      <c r="AGX55" s="145"/>
      <c r="AGY55" s="145"/>
      <c r="AGZ55" s="145"/>
      <c r="AHA55" s="145"/>
      <c r="AHB55" s="145"/>
      <c r="AHC55" s="145"/>
      <c r="AHD55" s="145"/>
      <c r="AHE55" s="145"/>
      <c r="AHF55" s="145"/>
      <c r="AHG55" s="145"/>
      <c r="AHH55" s="145"/>
      <c r="AHI55" s="145"/>
      <c r="AHJ55" s="145"/>
      <c r="AHK55" s="145"/>
      <c r="AHL55" s="145"/>
      <c r="AHM55" s="145"/>
      <c r="AHN55" s="145"/>
      <c r="AHO55" s="145"/>
      <c r="AHP55" s="145"/>
      <c r="AHQ55" s="145"/>
      <c r="AHR55" s="145"/>
      <c r="AHS55" s="145"/>
      <c r="AHT55" s="145"/>
      <c r="AHU55" s="145"/>
      <c r="AHV55" s="145"/>
      <c r="AHW55" s="145"/>
      <c r="AHX55" s="145"/>
      <c r="AHY55" s="145"/>
      <c r="AHZ55" s="145"/>
      <c r="AIA55" s="145"/>
      <c r="AIB55" s="145"/>
      <c r="AIC55" s="145"/>
      <c r="AID55" s="145"/>
      <c r="AIE55" s="145"/>
      <c r="AIF55" s="145"/>
      <c r="AIG55" s="145"/>
      <c r="AIH55" s="145"/>
      <c r="AII55" s="145"/>
      <c r="AIJ55" s="145"/>
      <c r="AIK55" s="145"/>
      <c r="AIL55" s="145"/>
      <c r="AIM55" s="145"/>
      <c r="AIN55" s="145"/>
      <c r="AIO55" s="145"/>
      <c r="AIP55" s="145"/>
      <c r="AIQ55" s="145"/>
      <c r="AIR55" s="145"/>
      <c r="AIS55" s="145"/>
      <c r="AIT55" s="145"/>
      <c r="AIU55" s="145"/>
      <c r="AIV55" s="145"/>
      <c r="AIW55" s="145"/>
      <c r="AIX55" s="145"/>
      <c r="AIY55" s="145"/>
      <c r="AIZ55" s="145"/>
      <c r="AJA55" s="145"/>
      <c r="AJB55" s="145"/>
      <c r="AJC55" s="145"/>
      <c r="AJD55" s="145"/>
      <c r="AJE55" s="145"/>
      <c r="AJF55" s="145"/>
      <c r="AJG55" s="145"/>
      <c r="AJH55" s="145"/>
      <c r="AJI55" s="145"/>
      <c r="AJJ55" s="145"/>
      <c r="AJK55" s="145"/>
      <c r="AJL55" s="145"/>
      <c r="AJM55" s="145"/>
      <c r="AJN55" s="145"/>
      <c r="AJO55" s="145"/>
      <c r="AJP55" s="145"/>
      <c r="AJQ55" s="145"/>
      <c r="AJR55" s="145"/>
      <c r="AJS55" s="145"/>
      <c r="AJT55" s="145"/>
      <c r="AJU55" s="145"/>
      <c r="AJV55" s="145"/>
      <c r="AJW55" s="145"/>
      <c r="AJX55" s="145"/>
      <c r="AJY55" s="145"/>
      <c r="AJZ55" s="145"/>
      <c r="AKA55" s="145"/>
      <c r="AKB55" s="145"/>
      <c r="AKC55" s="145"/>
      <c r="AKD55" s="145"/>
      <c r="AKE55" s="145"/>
      <c r="AKF55" s="145"/>
      <c r="AKG55" s="145"/>
      <c r="AKH55" s="145"/>
      <c r="AKI55" s="145"/>
      <c r="AKJ55" s="145"/>
      <c r="AKK55" s="145"/>
      <c r="AKL55" s="145"/>
      <c r="AKM55" s="145"/>
      <c r="AKN55" s="145"/>
      <c r="AKO55" s="145"/>
      <c r="AKP55" s="145"/>
      <c r="AKQ55" s="145"/>
      <c r="AKR55" s="145"/>
      <c r="AKS55" s="145"/>
      <c r="AKT55" s="145"/>
      <c r="AKU55" s="145"/>
      <c r="AKV55" s="145"/>
      <c r="AKW55" s="145"/>
      <c r="AKX55" s="145"/>
      <c r="AKY55" s="145"/>
      <c r="AKZ55" s="145"/>
      <c r="ALA55" s="145"/>
      <c r="ALB55" s="145"/>
      <c r="ALC55" s="145"/>
      <c r="ALD55" s="145"/>
      <c r="ALE55" s="145"/>
      <c r="ALF55" s="145"/>
      <c r="ALG55" s="145"/>
      <c r="ALH55" s="145"/>
      <c r="ALI55" s="145"/>
      <c r="ALJ55" s="145"/>
      <c r="ALK55" s="145"/>
      <c r="ALL55" s="145"/>
      <c r="ALM55" s="145"/>
      <c r="ALN55" s="145"/>
      <c r="ALO55" s="145"/>
      <c r="ALP55" s="145"/>
      <c r="ALQ55" s="145"/>
      <c r="ALR55" s="145"/>
      <c r="ALS55" s="145"/>
      <c r="ALT55" s="145"/>
      <c r="ALU55" s="145"/>
      <c r="ALV55" s="145"/>
      <c r="ALW55" s="145"/>
      <c r="ALX55" s="145"/>
      <c r="ALY55" s="145"/>
      <c r="ALZ55" s="145"/>
      <c r="AMA55" s="145"/>
      <c r="AMB55" s="145"/>
      <c r="AMC55" s="145"/>
      <c r="AMD55" s="145"/>
      <c r="AME55" s="145"/>
      <c r="AMF55" s="145"/>
      <c r="AMG55" s="145"/>
      <c r="AMH55" s="145"/>
      <c r="AMI55" s="145"/>
      <c r="AMJ55" s="145"/>
      <c r="AMK55" s="145"/>
      <c r="AML55" s="145"/>
      <c r="AMM55" s="145"/>
      <c r="AMN55" s="145"/>
      <c r="AMO55" s="145"/>
      <c r="AMP55" s="145"/>
      <c r="AMQ55" s="145"/>
      <c r="AMR55" s="145"/>
      <c r="AMS55" s="145"/>
      <c r="AMT55" s="145"/>
      <c r="AMU55" s="145"/>
      <c r="AMV55" s="145"/>
      <c r="AMW55" s="145"/>
      <c r="AMX55" s="145"/>
      <c r="AMY55" s="145"/>
      <c r="AMZ55" s="145"/>
      <c r="ANA55" s="145"/>
      <c r="ANB55" s="145"/>
      <c r="ANC55" s="145"/>
      <c r="AND55" s="145"/>
      <c r="ANE55" s="145"/>
      <c r="ANF55" s="145"/>
      <c r="ANG55" s="145"/>
      <c r="ANH55" s="145"/>
      <c r="ANI55" s="145"/>
      <c r="ANJ55" s="145"/>
      <c r="ANK55" s="145"/>
      <c r="ANL55" s="145"/>
      <c r="ANM55" s="145"/>
      <c r="ANN55" s="145"/>
      <c r="ANO55" s="145"/>
      <c r="ANP55" s="145"/>
      <c r="ANQ55" s="145"/>
      <c r="ANR55" s="145"/>
      <c r="ANS55" s="145"/>
      <c r="ANT55" s="145"/>
      <c r="ANU55" s="145"/>
      <c r="ANV55" s="145"/>
      <c r="ANW55" s="145"/>
      <c r="ANX55" s="145"/>
      <c r="ANY55" s="145"/>
      <c r="ANZ55" s="145"/>
      <c r="AOA55" s="145"/>
      <c r="AOB55" s="145"/>
      <c r="AOC55" s="145"/>
      <c r="AOD55" s="145"/>
      <c r="AOE55" s="145"/>
      <c r="AOF55" s="145"/>
      <c r="AOG55" s="145"/>
      <c r="AOH55" s="145"/>
      <c r="AOI55" s="145"/>
      <c r="AOJ55" s="145"/>
      <c r="AOK55" s="145"/>
      <c r="AOL55" s="145"/>
      <c r="AOM55" s="145"/>
      <c r="AON55" s="145"/>
      <c r="AOO55" s="145"/>
      <c r="AOP55" s="145"/>
      <c r="AOQ55" s="145"/>
      <c r="AOR55" s="145"/>
      <c r="AOS55" s="145"/>
      <c r="AOT55" s="145"/>
      <c r="AOU55" s="145"/>
      <c r="AOV55" s="145"/>
      <c r="AOW55" s="145"/>
      <c r="AOX55" s="145"/>
      <c r="AOY55" s="145"/>
      <c r="AOZ55" s="145"/>
      <c r="APA55" s="145"/>
      <c r="APB55" s="145"/>
      <c r="APC55" s="145"/>
      <c r="APD55" s="145"/>
      <c r="APE55" s="145"/>
      <c r="APF55" s="145"/>
      <c r="APG55" s="145"/>
      <c r="APH55" s="145"/>
      <c r="API55" s="145"/>
      <c r="APJ55" s="145"/>
      <c r="APK55" s="145"/>
      <c r="APL55" s="145"/>
      <c r="APM55" s="145"/>
      <c r="APN55" s="145"/>
      <c r="APO55" s="145"/>
      <c r="APP55" s="145"/>
      <c r="APQ55" s="145"/>
      <c r="APR55" s="145"/>
      <c r="APS55" s="145"/>
      <c r="APT55" s="145"/>
      <c r="APU55" s="145"/>
      <c r="APV55" s="145"/>
      <c r="APW55" s="145"/>
      <c r="APX55" s="145"/>
      <c r="APY55" s="145"/>
      <c r="APZ55" s="145"/>
      <c r="AQA55" s="145"/>
      <c r="AQB55" s="145"/>
      <c r="AQC55" s="145"/>
      <c r="AQD55" s="145"/>
      <c r="AQE55" s="145"/>
      <c r="AQF55" s="145"/>
      <c r="AQG55" s="145"/>
      <c r="AQH55" s="145"/>
      <c r="AQI55" s="145"/>
      <c r="AQJ55" s="145"/>
      <c r="AQK55" s="145"/>
      <c r="AQL55" s="145"/>
      <c r="AQM55" s="145"/>
      <c r="AQN55" s="145"/>
      <c r="AQO55" s="145"/>
      <c r="AQP55" s="145"/>
      <c r="AQQ55" s="145"/>
      <c r="AQR55" s="145"/>
      <c r="AQS55" s="145"/>
      <c r="AQT55" s="145"/>
      <c r="AQU55" s="145"/>
      <c r="AQV55" s="145"/>
      <c r="AQW55" s="145"/>
      <c r="AQX55" s="145"/>
      <c r="AQY55" s="145"/>
      <c r="AQZ55" s="145"/>
      <c r="ARA55" s="145"/>
      <c r="ARB55" s="145"/>
      <c r="ARC55" s="145"/>
      <c r="ARD55" s="145"/>
      <c r="ARE55" s="145"/>
      <c r="ARF55" s="145"/>
      <c r="ARG55" s="145"/>
      <c r="ARH55" s="145"/>
      <c r="ARI55" s="145"/>
      <c r="ARJ55" s="145"/>
      <c r="ARK55" s="145"/>
      <c r="ARL55" s="145"/>
      <c r="ARM55" s="145"/>
      <c r="ARN55" s="145"/>
      <c r="ARO55" s="145"/>
      <c r="ARP55" s="145"/>
      <c r="ARQ55" s="145"/>
      <c r="ARR55" s="145"/>
      <c r="ARS55" s="145"/>
      <c r="ART55" s="145"/>
      <c r="ARU55" s="145"/>
      <c r="ARV55" s="145"/>
      <c r="ARW55" s="145"/>
      <c r="ARX55" s="145"/>
      <c r="ARY55" s="145"/>
      <c r="ARZ55" s="145"/>
      <c r="ASA55" s="145"/>
      <c r="ASB55" s="145"/>
      <c r="ASC55" s="145"/>
      <c r="ASD55" s="145"/>
      <c r="ASE55" s="145"/>
      <c r="ASF55" s="145"/>
      <c r="ASG55" s="145"/>
      <c r="ASH55" s="145"/>
      <c r="ASI55" s="145"/>
      <c r="ASJ55" s="145"/>
      <c r="ASK55" s="145"/>
      <c r="ASL55" s="145"/>
      <c r="ASM55" s="145"/>
      <c r="ASN55" s="145"/>
      <c r="ASO55" s="145"/>
      <c r="ASP55" s="145"/>
      <c r="ASQ55" s="145"/>
      <c r="ASR55" s="145"/>
      <c r="ASS55" s="145"/>
      <c r="AST55" s="145"/>
      <c r="ASU55" s="145"/>
      <c r="ASV55" s="145"/>
      <c r="ASW55" s="145"/>
      <c r="ASX55" s="145"/>
      <c r="ASY55" s="145"/>
      <c r="ASZ55" s="145"/>
      <c r="ATA55" s="145"/>
      <c r="ATB55" s="145"/>
      <c r="ATC55" s="145"/>
      <c r="ATD55" s="145"/>
      <c r="ATE55" s="145"/>
      <c r="ATF55" s="145"/>
      <c r="ATG55" s="145"/>
      <c r="ATH55" s="145"/>
      <c r="ATI55" s="145"/>
      <c r="ATJ55" s="145"/>
      <c r="ATK55" s="145"/>
      <c r="ATL55" s="145"/>
      <c r="ATM55" s="145"/>
      <c r="ATN55" s="145"/>
      <c r="ATO55" s="145"/>
      <c r="ATP55" s="145"/>
      <c r="ATQ55" s="145"/>
      <c r="ATR55" s="145"/>
      <c r="ATS55" s="145"/>
      <c r="ATT55" s="145"/>
      <c r="ATU55" s="145"/>
      <c r="ATV55" s="145"/>
      <c r="ATW55" s="145"/>
      <c r="ATX55" s="145"/>
      <c r="ATY55" s="145"/>
      <c r="ATZ55" s="145"/>
      <c r="AUA55" s="145"/>
      <c r="AUB55" s="145"/>
      <c r="AUC55" s="145"/>
      <c r="AUD55" s="145"/>
      <c r="AUE55" s="145"/>
      <c r="AUF55" s="145"/>
      <c r="AUG55" s="145"/>
      <c r="AUH55" s="145"/>
      <c r="AUI55" s="145"/>
      <c r="AUJ55" s="145"/>
      <c r="AUK55" s="145"/>
      <c r="AUL55" s="145"/>
      <c r="AUM55" s="145"/>
      <c r="AUN55" s="145"/>
      <c r="AUO55" s="145"/>
      <c r="AUP55" s="145"/>
      <c r="AUQ55" s="145"/>
      <c r="AUR55" s="145"/>
      <c r="AUS55" s="145"/>
      <c r="AUT55" s="145"/>
      <c r="AUU55" s="145"/>
      <c r="AUV55" s="145"/>
      <c r="AUW55" s="145"/>
      <c r="AUX55" s="145"/>
      <c r="AUY55" s="145"/>
      <c r="AUZ55" s="145"/>
      <c r="AVA55" s="145"/>
      <c r="AVB55" s="145"/>
      <c r="AVC55" s="145"/>
      <c r="AVD55" s="145"/>
      <c r="AVE55" s="145"/>
      <c r="AVF55" s="145"/>
      <c r="AVG55" s="145"/>
      <c r="AVH55" s="145"/>
      <c r="AVI55" s="145"/>
      <c r="AVJ55" s="145"/>
      <c r="AVK55" s="145"/>
      <c r="AVL55" s="145"/>
      <c r="AVM55" s="145"/>
      <c r="AVN55" s="145"/>
      <c r="AVO55" s="145"/>
      <c r="AVP55" s="145"/>
      <c r="AVQ55" s="145"/>
      <c r="AVR55" s="145"/>
      <c r="AVS55" s="145"/>
      <c r="AVT55" s="145"/>
      <c r="AVU55" s="145"/>
      <c r="AVV55" s="145"/>
      <c r="AVW55" s="145"/>
      <c r="AVX55" s="145"/>
      <c r="AVY55" s="145"/>
      <c r="AVZ55" s="145"/>
      <c r="AWA55" s="145"/>
      <c r="AWB55" s="145"/>
      <c r="AWC55" s="145"/>
      <c r="AWD55" s="145"/>
      <c r="AWE55" s="145"/>
      <c r="AWF55" s="145"/>
      <c r="AWG55" s="145"/>
      <c r="AWH55" s="145"/>
      <c r="AWI55" s="145"/>
      <c r="AWJ55" s="145"/>
      <c r="AWK55" s="145"/>
      <c r="AWL55" s="145"/>
      <c r="AWM55" s="145"/>
      <c r="AWN55" s="145"/>
      <c r="AWO55" s="145"/>
      <c r="AWP55" s="145"/>
      <c r="AWQ55" s="145"/>
      <c r="AWR55" s="145"/>
      <c r="AWS55" s="145"/>
      <c r="AWT55" s="145"/>
      <c r="AWU55" s="145"/>
      <c r="AWV55" s="145"/>
      <c r="AWW55" s="145"/>
      <c r="AWX55" s="145"/>
      <c r="AWY55" s="145"/>
      <c r="AWZ55" s="145"/>
      <c r="AXA55" s="145"/>
      <c r="AXB55" s="145"/>
      <c r="AXC55" s="145"/>
      <c r="AXD55" s="145"/>
      <c r="AXE55" s="145"/>
      <c r="AXF55" s="145"/>
      <c r="AXG55" s="145"/>
      <c r="AXH55" s="145"/>
      <c r="AXI55" s="145"/>
      <c r="AXJ55" s="145"/>
      <c r="AXK55" s="145"/>
      <c r="AXL55" s="145"/>
      <c r="AXM55" s="145"/>
      <c r="AXN55" s="145"/>
      <c r="AXO55" s="145"/>
      <c r="AXP55" s="145"/>
      <c r="AXQ55" s="145"/>
      <c r="AXR55" s="145"/>
      <c r="AXS55" s="145"/>
      <c r="AXT55" s="145"/>
      <c r="AXU55" s="145"/>
      <c r="AXV55" s="145"/>
      <c r="AXW55" s="145"/>
      <c r="AXX55" s="145"/>
      <c r="AXY55" s="145"/>
      <c r="AXZ55" s="145"/>
      <c r="AYA55" s="145"/>
      <c r="AYB55" s="145"/>
      <c r="AYC55" s="145"/>
      <c r="AYD55" s="145"/>
      <c r="AYE55" s="145"/>
      <c r="AYF55" s="145"/>
      <c r="AYG55" s="145"/>
      <c r="AYH55" s="145"/>
      <c r="AYI55" s="145"/>
      <c r="AYJ55" s="145"/>
      <c r="AYK55" s="145"/>
      <c r="AYL55" s="145"/>
      <c r="AYM55" s="145"/>
      <c r="AYN55" s="145"/>
      <c r="AYO55" s="145"/>
      <c r="AYP55" s="145"/>
      <c r="AYQ55" s="145"/>
      <c r="AYR55" s="145"/>
      <c r="AYS55" s="145"/>
      <c r="AYT55" s="145"/>
      <c r="AYU55" s="145"/>
      <c r="AYV55" s="145"/>
      <c r="AYW55" s="145"/>
      <c r="AYX55" s="145"/>
      <c r="AYY55" s="145"/>
      <c r="AYZ55" s="145"/>
      <c r="AZA55" s="145"/>
      <c r="AZB55" s="145"/>
      <c r="AZC55" s="145"/>
      <c r="AZD55" s="145"/>
      <c r="AZE55" s="145"/>
      <c r="AZF55" s="145"/>
      <c r="AZG55" s="145"/>
      <c r="AZH55" s="145"/>
      <c r="AZI55" s="145"/>
      <c r="AZJ55" s="145"/>
      <c r="AZK55" s="145"/>
      <c r="AZL55" s="145"/>
      <c r="AZM55" s="145"/>
      <c r="AZN55" s="145"/>
      <c r="AZO55" s="145"/>
      <c r="AZP55" s="145"/>
      <c r="AZQ55" s="145"/>
      <c r="AZR55" s="145"/>
      <c r="AZS55" s="145"/>
      <c r="AZT55" s="145"/>
      <c r="AZU55" s="145"/>
      <c r="AZV55" s="145"/>
      <c r="AZW55" s="145"/>
      <c r="AZX55" s="145"/>
      <c r="AZY55" s="145"/>
      <c r="AZZ55" s="145"/>
      <c r="BAA55" s="145"/>
      <c r="BAB55" s="145"/>
      <c r="BAC55" s="145"/>
      <c r="BAD55" s="145"/>
      <c r="BAE55" s="145"/>
      <c r="BAF55" s="145"/>
      <c r="BAG55" s="145"/>
      <c r="BAH55" s="145"/>
      <c r="BAI55" s="145"/>
      <c r="BAJ55" s="145"/>
      <c r="BAK55" s="145"/>
      <c r="BAL55" s="145"/>
      <c r="BAM55" s="145"/>
      <c r="BAN55" s="145"/>
      <c r="BAO55" s="145"/>
      <c r="BAP55" s="145"/>
      <c r="BAQ55" s="145"/>
      <c r="BAR55" s="145"/>
      <c r="BAS55" s="145"/>
      <c r="BAT55" s="145"/>
      <c r="BAU55" s="145"/>
      <c r="BAV55" s="145"/>
      <c r="BAW55" s="145"/>
      <c r="BAX55" s="145"/>
      <c r="BAY55" s="145"/>
      <c r="BAZ55" s="145"/>
      <c r="BBA55" s="145"/>
      <c r="BBB55" s="145"/>
      <c r="BBC55" s="145"/>
      <c r="BBD55" s="145"/>
      <c r="BBE55" s="145"/>
      <c r="BBF55" s="145"/>
      <c r="BBG55" s="145"/>
      <c r="BBH55" s="145"/>
      <c r="BBI55" s="145"/>
      <c r="BBJ55" s="145"/>
      <c r="BBK55" s="145"/>
      <c r="BBL55" s="145"/>
      <c r="BBM55" s="145"/>
      <c r="BBN55" s="145"/>
      <c r="BBO55" s="145"/>
      <c r="BBP55" s="145"/>
      <c r="BBQ55" s="145"/>
      <c r="BBR55" s="145"/>
      <c r="BBS55" s="145"/>
      <c r="BBT55" s="145"/>
      <c r="BBU55" s="145"/>
      <c r="BBV55" s="145"/>
      <c r="BBW55" s="145"/>
      <c r="BBX55" s="145"/>
      <c r="BBY55" s="145"/>
      <c r="BBZ55" s="145"/>
      <c r="BCA55" s="145"/>
      <c r="BCB55" s="145"/>
      <c r="BCC55" s="145"/>
      <c r="BCD55" s="145"/>
      <c r="BCE55" s="145"/>
      <c r="BCF55" s="145"/>
      <c r="BCG55" s="145"/>
      <c r="BCH55" s="145"/>
      <c r="BCI55" s="145"/>
      <c r="BCJ55" s="145"/>
      <c r="BCK55" s="145"/>
      <c r="BCL55" s="145"/>
      <c r="BCM55" s="145"/>
      <c r="BCN55" s="145"/>
      <c r="BCO55" s="145"/>
      <c r="BCP55" s="145"/>
      <c r="BCQ55" s="145"/>
      <c r="BCR55" s="145"/>
      <c r="BCS55" s="145"/>
      <c r="BCT55" s="145"/>
      <c r="BCU55" s="145"/>
      <c r="BCV55" s="145"/>
      <c r="BCW55" s="145"/>
      <c r="BCX55" s="145"/>
      <c r="BCY55" s="145"/>
      <c r="BCZ55" s="145"/>
      <c r="BDA55" s="145"/>
      <c r="BDB55" s="145"/>
      <c r="BDC55" s="145"/>
      <c r="BDD55" s="145"/>
      <c r="BDE55" s="145"/>
      <c r="BDF55" s="145"/>
      <c r="BDG55" s="145"/>
      <c r="BDH55" s="145"/>
      <c r="BDI55" s="145"/>
      <c r="BDJ55" s="145"/>
      <c r="BDK55" s="145"/>
      <c r="BDL55" s="145"/>
      <c r="BDM55" s="145"/>
      <c r="BDN55" s="145"/>
      <c r="BDO55" s="145"/>
      <c r="BDP55" s="145"/>
      <c r="BDQ55" s="145"/>
      <c r="BDR55" s="145"/>
      <c r="BDS55" s="145"/>
      <c r="BDT55" s="145"/>
      <c r="BDU55" s="145"/>
      <c r="BDV55" s="145"/>
      <c r="BDW55" s="145"/>
      <c r="BDX55" s="145"/>
      <c r="BDY55" s="145"/>
      <c r="BDZ55" s="145"/>
      <c r="BEA55" s="145"/>
      <c r="BEB55" s="145"/>
      <c r="BEC55" s="145"/>
      <c r="BED55" s="145"/>
      <c r="BEE55" s="145"/>
      <c r="BEF55" s="145"/>
      <c r="BEG55" s="145"/>
      <c r="BEH55" s="145"/>
      <c r="BEI55" s="145"/>
      <c r="BEJ55" s="145"/>
      <c r="BEK55" s="145"/>
      <c r="BEL55" s="145"/>
      <c r="BEM55" s="145"/>
      <c r="BEN55" s="145"/>
      <c r="BEO55" s="145"/>
      <c r="BEP55" s="145"/>
      <c r="BEQ55" s="145"/>
      <c r="BER55" s="145"/>
      <c r="BES55" s="145"/>
      <c r="BET55" s="145"/>
      <c r="BEU55" s="145"/>
      <c r="BEV55" s="145"/>
      <c r="BEW55" s="145"/>
      <c r="BEX55" s="145"/>
      <c r="BEY55" s="145"/>
      <c r="BEZ55" s="145"/>
      <c r="BFA55" s="145"/>
      <c r="BFB55" s="145"/>
      <c r="BFC55" s="145"/>
      <c r="BFD55" s="145"/>
      <c r="BFE55" s="145"/>
      <c r="BFF55" s="145"/>
      <c r="BFG55" s="145"/>
      <c r="BFH55" s="145"/>
      <c r="BFI55" s="145"/>
      <c r="BFJ55" s="145"/>
      <c r="BFK55" s="145"/>
      <c r="BFL55" s="145"/>
      <c r="BFM55" s="145"/>
      <c r="BFN55" s="145"/>
      <c r="BFO55" s="145"/>
      <c r="BFP55" s="145"/>
      <c r="BFQ55" s="145"/>
      <c r="BFR55" s="145"/>
      <c r="BFS55" s="145"/>
      <c r="BFT55" s="145"/>
      <c r="BFU55" s="145"/>
      <c r="BFV55" s="145"/>
      <c r="BFW55" s="145"/>
      <c r="BFX55" s="145"/>
      <c r="BFY55" s="145"/>
      <c r="BFZ55" s="145"/>
      <c r="BGA55" s="145"/>
      <c r="BGB55" s="145"/>
      <c r="BGC55" s="145"/>
      <c r="BGD55" s="145"/>
      <c r="BGE55" s="145"/>
      <c r="BGF55" s="145"/>
      <c r="BGG55" s="145"/>
      <c r="BGH55" s="145"/>
      <c r="BGI55" s="145"/>
      <c r="BGJ55" s="145"/>
      <c r="BGK55" s="145"/>
      <c r="BGL55" s="145"/>
      <c r="BGM55" s="145"/>
      <c r="BGN55" s="145"/>
      <c r="BGO55" s="145"/>
      <c r="BGP55" s="145"/>
      <c r="BGQ55" s="145"/>
      <c r="BGR55" s="145"/>
      <c r="BGS55" s="145"/>
      <c r="BGT55" s="145"/>
      <c r="BGU55" s="145"/>
      <c r="BGV55" s="145"/>
      <c r="BGW55" s="145"/>
      <c r="BGX55" s="145"/>
      <c r="BGY55" s="145"/>
      <c r="BGZ55" s="145"/>
      <c r="BHA55" s="145"/>
      <c r="BHB55" s="145"/>
      <c r="BHC55" s="145"/>
      <c r="BHD55" s="145"/>
      <c r="BHE55" s="145"/>
      <c r="BHF55" s="145"/>
      <c r="BHG55" s="145"/>
      <c r="BHH55" s="145"/>
      <c r="BHI55" s="145"/>
      <c r="BHJ55" s="145"/>
      <c r="BHK55" s="145"/>
      <c r="BHL55" s="145"/>
      <c r="BHM55" s="145"/>
      <c r="BHN55" s="145"/>
      <c r="BHO55" s="145"/>
      <c r="BHP55" s="145"/>
      <c r="BHQ55" s="145"/>
      <c r="BHR55" s="145"/>
      <c r="BHS55" s="145"/>
      <c r="BHT55" s="145"/>
      <c r="BHU55" s="145"/>
      <c r="BHV55" s="145"/>
      <c r="BHW55" s="145"/>
      <c r="BHX55" s="145"/>
      <c r="BHY55" s="145"/>
      <c r="BHZ55" s="145"/>
      <c r="BIA55" s="145"/>
      <c r="BIB55" s="145"/>
      <c r="BIC55" s="145"/>
      <c r="BID55" s="145"/>
      <c r="BIE55" s="145"/>
      <c r="BIF55" s="145"/>
      <c r="BIG55" s="145"/>
      <c r="BIH55" s="145"/>
      <c r="BII55" s="145"/>
      <c r="BIJ55" s="145"/>
      <c r="BIK55" s="145"/>
      <c r="BIL55" s="145"/>
      <c r="BIM55" s="145"/>
      <c r="BIN55" s="145"/>
      <c r="BIO55" s="145"/>
      <c r="BIP55" s="145"/>
      <c r="BIQ55" s="145"/>
      <c r="BIR55" s="145"/>
      <c r="BIS55" s="145"/>
      <c r="BIT55" s="145"/>
      <c r="BIU55" s="145"/>
      <c r="BIV55" s="145"/>
      <c r="BIW55" s="145"/>
      <c r="BIX55" s="145"/>
      <c r="BIY55" s="145"/>
      <c r="BIZ55" s="145"/>
      <c r="BJA55" s="145"/>
      <c r="BJB55" s="145"/>
      <c r="BJC55" s="145"/>
      <c r="BJD55" s="145"/>
      <c r="BJE55" s="145"/>
      <c r="BJF55" s="145"/>
      <c r="BJG55" s="145"/>
      <c r="BJH55" s="145"/>
      <c r="BJI55" s="145"/>
      <c r="BJJ55" s="145"/>
      <c r="BJK55" s="145"/>
      <c r="BJL55" s="145"/>
      <c r="BJM55" s="145"/>
      <c r="BJN55" s="145"/>
      <c r="BJO55" s="145"/>
      <c r="BJP55" s="145"/>
      <c r="BJQ55" s="145"/>
      <c r="BJR55" s="145"/>
      <c r="BJS55" s="145"/>
      <c r="BJT55" s="145"/>
      <c r="BJU55" s="145"/>
      <c r="BJV55" s="145"/>
      <c r="BJW55" s="145"/>
      <c r="BJX55" s="145"/>
      <c r="BJY55" s="145"/>
      <c r="BJZ55" s="145"/>
      <c r="BKA55" s="145"/>
      <c r="BKB55" s="145"/>
      <c r="BKC55" s="145"/>
      <c r="BKD55" s="145"/>
      <c r="BKE55" s="145"/>
      <c r="BKF55" s="145"/>
      <c r="BKG55" s="145"/>
      <c r="BKH55" s="145"/>
      <c r="BKI55" s="145"/>
      <c r="BKJ55" s="145"/>
      <c r="BKK55" s="145"/>
      <c r="BKL55" s="145"/>
      <c r="BKM55" s="145"/>
      <c r="BKN55" s="145"/>
      <c r="BKO55" s="145"/>
      <c r="BKP55" s="145"/>
      <c r="BKQ55" s="145"/>
      <c r="BKR55" s="145"/>
      <c r="BKS55" s="145"/>
      <c r="BKT55" s="145"/>
      <c r="BKU55" s="145"/>
      <c r="BKV55" s="145"/>
      <c r="BKW55" s="145"/>
      <c r="BKX55" s="145"/>
      <c r="BKY55" s="145"/>
      <c r="BKZ55" s="145"/>
      <c r="BLA55" s="145"/>
      <c r="BLB55" s="145"/>
      <c r="BLC55" s="145"/>
      <c r="BLD55" s="145"/>
      <c r="BLE55" s="145"/>
      <c r="BLF55" s="145"/>
      <c r="BLG55" s="145"/>
      <c r="BLH55" s="145"/>
      <c r="BLI55" s="145"/>
      <c r="BLJ55" s="145"/>
      <c r="BLK55" s="145"/>
      <c r="BLL55" s="145"/>
      <c r="BLM55" s="145"/>
      <c r="BLN55" s="145"/>
      <c r="BLO55" s="145"/>
      <c r="BLP55" s="145"/>
      <c r="BLQ55" s="145"/>
      <c r="BLR55" s="145"/>
      <c r="BLS55" s="145"/>
      <c r="BLT55" s="145"/>
      <c r="BLU55" s="145"/>
      <c r="BLV55" s="145"/>
      <c r="BLW55" s="145"/>
      <c r="BLX55" s="145"/>
      <c r="BLY55" s="145"/>
      <c r="BLZ55" s="145"/>
      <c r="BMA55" s="145"/>
      <c r="BMB55" s="145"/>
      <c r="BMC55" s="145"/>
      <c r="BMD55" s="145"/>
      <c r="BME55" s="145"/>
      <c r="BMF55" s="145"/>
      <c r="BMG55" s="145"/>
      <c r="BMH55" s="145"/>
      <c r="BMI55" s="145"/>
      <c r="BMJ55" s="145"/>
      <c r="BMK55" s="145"/>
      <c r="BML55" s="145"/>
      <c r="BMM55" s="145"/>
      <c r="BMN55" s="145"/>
      <c r="BMO55" s="145"/>
      <c r="BMP55" s="145"/>
      <c r="BMQ55" s="145"/>
      <c r="BMR55" s="145"/>
      <c r="BMS55" s="145"/>
      <c r="BMT55" s="145"/>
      <c r="BMU55" s="145"/>
      <c r="BMV55" s="145"/>
      <c r="BMW55" s="145"/>
      <c r="BMX55" s="145"/>
      <c r="BMY55" s="145"/>
      <c r="BMZ55" s="145"/>
      <c r="BNA55" s="145"/>
      <c r="BNB55" s="145"/>
      <c r="BNC55" s="145"/>
      <c r="BND55" s="145"/>
      <c r="BNE55" s="145"/>
      <c r="BNF55" s="145"/>
      <c r="BNG55" s="145"/>
      <c r="BNH55" s="145"/>
      <c r="BNI55" s="145"/>
      <c r="BNJ55" s="145"/>
      <c r="BNK55" s="145"/>
      <c r="BNL55" s="145"/>
      <c r="BNM55" s="145"/>
      <c r="BNN55" s="145"/>
      <c r="BNO55" s="145"/>
      <c r="BNP55" s="145"/>
      <c r="BNQ55" s="145"/>
      <c r="BNR55" s="145"/>
      <c r="BNS55" s="145"/>
      <c r="BNT55" s="145"/>
      <c r="BNU55" s="145"/>
      <c r="BNV55" s="145"/>
      <c r="BNW55" s="145"/>
      <c r="BNX55" s="145"/>
      <c r="BNY55" s="145"/>
      <c r="BNZ55" s="145"/>
      <c r="BOA55" s="145"/>
      <c r="BOB55" s="145"/>
      <c r="BOC55" s="145"/>
      <c r="BOD55" s="145"/>
      <c r="BOE55" s="145"/>
      <c r="BOF55" s="145"/>
      <c r="BOG55" s="145"/>
      <c r="BOH55" s="145"/>
      <c r="BOI55" s="145"/>
      <c r="BOJ55" s="145"/>
      <c r="BOK55" s="145"/>
      <c r="BOL55" s="145"/>
      <c r="BOM55" s="145"/>
      <c r="BON55" s="145"/>
      <c r="BOO55" s="145"/>
      <c r="BOP55" s="145"/>
      <c r="BOQ55" s="145"/>
      <c r="BOR55" s="145"/>
      <c r="BOS55" s="145"/>
      <c r="BOT55" s="145"/>
      <c r="BOU55" s="145"/>
      <c r="BOV55" s="145"/>
      <c r="BOW55" s="145"/>
      <c r="BOX55" s="145"/>
      <c r="BOY55" s="145"/>
      <c r="BOZ55" s="145"/>
      <c r="BPA55" s="145"/>
      <c r="BPB55" s="145"/>
      <c r="BPC55" s="145"/>
      <c r="BPD55" s="145"/>
      <c r="BPE55" s="145"/>
      <c r="BPF55" s="145"/>
      <c r="BPG55" s="145"/>
      <c r="BPH55" s="145"/>
      <c r="BPI55" s="145"/>
      <c r="BPJ55" s="145"/>
      <c r="BPK55" s="145"/>
      <c r="BPL55" s="145"/>
      <c r="BPM55" s="145"/>
      <c r="BPN55" s="145"/>
      <c r="BPO55" s="145"/>
      <c r="BPP55" s="145"/>
      <c r="BPQ55" s="145"/>
      <c r="BPR55" s="145"/>
      <c r="BPS55" s="145"/>
      <c r="BPT55" s="145"/>
      <c r="BPU55" s="145"/>
      <c r="BPV55" s="145"/>
      <c r="BPW55" s="145"/>
      <c r="BPX55" s="145"/>
      <c r="BPY55" s="145"/>
      <c r="BPZ55" s="145"/>
      <c r="BQA55" s="145"/>
      <c r="BQB55" s="145"/>
      <c r="BQC55" s="145"/>
      <c r="BQD55" s="145"/>
      <c r="BQE55" s="145"/>
      <c r="BQF55" s="145"/>
      <c r="BQG55" s="145"/>
      <c r="BQH55" s="145"/>
      <c r="BQI55" s="145"/>
      <c r="BQJ55" s="145"/>
      <c r="BQK55" s="145"/>
      <c r="BQL55" s="145"/>
      <c r="BQM55" s="145"/>
      <c r="BQN55" s="145"/>
      <c r="BQO55" s="145"/>
      <c r="BQP55" s="145"/>
      <c r="BQQ55" s="145"/>
      <c r="BQR55" s="145"/>
      <c r="BQS55" s="145"/>
      <c r="BQT55" s="145"/>
      <c r="BQU55" s="145"/>
      <c r="BQV55" s="145"/>
      <c r="BQW55" s="145"/>
      <c r="BQX55" s="145"/>
      <c r="BQY55" s="145"/>
      <c r="BQZ55" s="145"/>
      <c r="BRA55" s="145"/>
      <c r="BRB55" s="145"/>
      <c r="BRC55" s="145"/>
      <c r="BRD55" s="145"/>
      <c r="BRE55" s="145"/>
      <c r="BRF55" s="145"/>
      <c r="BRG55" s="145"/>
      <c r="BRH55" s="145"/>
      <c r="BRI55" s="145"/>
      <c r="BRJ55" s="145"/>
      <c r="BRK55" s="145"/>
      <c r="BRL55" s="145"/>
      <c r="BRM55" s="145"/>
      <c r="BRN55" s="145"/>
      <c r="BRO55" s="145"/>
      <c r="BRP55" s="145"/>
      <c r="BRQ55" s="145"/>
      <c r="BRR55" s="145"/>
      <c r="BRS55" s="145"/>
      <c r="BRT55" s="145"/>
      <c r="BRU55" s="145"/>
      <c r="BRV55" s="145"/>
      <c r="BRW55" s="145"/>
      <c r="BRX55" s="145"/>
      <c r="BRY55" s="145"/>
      <c r="BRZ55" s="145"/>
      <c r="BSA55" s="145"/>
      <c r="BSB55" s="145"/>
      <c r="BSC55" s="145"/>
      <c r="BSD55" s="145"/>
      <c r="BSE55" s="145"/>
      <c r="BSF55" s="145"/>
      <c r="BSG55" s="145"/>
      <c r="BSH55" s="145"/>
      <c r="BSI55" s="145"/>
      <c r="BSJ55" s="145"/>
      <c r="BSK55" s="145"/>
      <c r="BSL55" s="145"/>
      <c r="BSM55" s="145"/>
      <c r="BSN55" s="145"/>
      <c r="BSO55" s="145"/>
      <c r="BSP55" s="145"/>
      <c r="BSQ55" s="145"/>
      <c r="BSR55" s="145"/>
      <c r="BSS55" s="145"/>
      <c r="BST55" s="145"/>
      <c r="BSU55" s="145"/>
      <c r="BSV55" s="145"/>
      <c r="BSW55" s="145"/>
      <c r="BSX55" s="145"/>
      <c r="BSY55" s="145"/>
      <c r="BSZ55" s="145"/>
      <c r="BTA55" s="145"/>
      <c r="BTB55" s="145"/>
      <c r="BTC55" s="145"/>
      <c r="BTD55" s="145"/>
      <c r="BTE55" s="145"/>
      <c r="BTF55" s="145"/>
      <c r="BTG55" s="145"/>
      <c r="BTH55" s="145"/>
      <c r="BTI55" s="145"/>
      <c r="BTJ55" s="145"/>
      <c r="BTK55" s="145"/>
      <c r="BTL55" s="145"/>
      <c r="BTM55" s="145"/>
      <c r="BTN55" s="145"/>
      <c r="BTO55" s="145"/>
      <c r="BTP55" s="145"/>
      <c r="BTQ55" s="145"/>
      <c r="BTR55" s="145"/>
      <c r="BTS55" s="145"/>
      <c r="BTT55" s="145"/>
      <c r="BTU55" s="145"/>
      <c r="BTV55" s="145"/>
      <c r="BTW55" s="145"/>
      <c r="BTX55" s="145"/>
      <c r="BTY55" s="145"/>
      <c r="BTZ55" s="145"/>
      <c r="BUA55" s="145"/>
      <c r="BUB55" s="145"/>
      <c r="BUC55" s="145"/>
      <c r="BUD55" s="145"/>
      <c r="BUE55" s="145"/>
      <c r="BUF55" s="145"/>
      <c r="BUG55" s="145"/>
      <c r="BUH55" s="145"/>
      <c r="BUI55" s="145"/>
      <c r="BUJ55" s="145"/>
      <c r="BUK55" s="145"/>
      <c r="BUL55" s="145"/>
      <c r="BUM55" s="145"/>
      <c r="BUN55" s="145"/>
      <c r="BUO55" s="145"/>
      <c r="BUP55" s="145"/>
      <c r="BUQ55" s="145"/>
      <c r="BUR55" s="145"/>
      <c r="BUS55" s="145"/>
      <c r="BUT55" s="145"/>
      <c r="BUU55" s="145"/>
      <c r="BUV55" s="145"/>
      <c r="BUW55" s="145"/>
      <c r="BUX55" s="145"/>
      <c r="BUY55" s="145"/>
      <c r="BUZ55" s="145"/>
      <c r="BVA55" s="145"/>
      <c r="BVB55" s="145"/>
      <c r="BVC55" s="145"/>
      <c r="BVD55" s="145"/>
      <c r="BVE55" s="145"/>
      <c r="BVF55" s="145"/>
      <c r="BVG55" s="145"/>
      <c r="BVH55" s="145"/>
      <c r="BVI55" s="145"/>
      <c r="BVJ55" s="145"/>
      <c r="BVK55" s="145"/>
      <c r="BVL55" s="145"/>
      <c r="BVM55" s="145"/>
      <c r="BVN55" s="145"/>
      <c r="BVO55" s="145"/>
      <c r="BVP55" s="145"/>
      <c r="BVQ55" s="145"/>
      <c r="BVR55" s="145"/>
      <c r="BVS55" s="145"/>
      <c r="BVT55" s="145"/>
      <c r="BVU55" s="145"/>
      <c r="BVV55" s="145"/>
      <c r="BVW55" s="145"/>
      <c r="BVX55" s="145"/>
      <c r="BVY55" s="145"/>
      <c r="BVZ55" s="145"/>
      <c r="BWA55" s="145"/>
      <c r="BWB55" s="145"/>
      <c r="BWC55" s="145"/>
      <c r="BWD55" s="145"/>
      <c r="BWE55" s="145"/>
      <c r="BWF55" s="145"/>
      <c r="BWG55" s="145"/>
      <c r="BWH55" s="145"/>
      <c r="BWI55" s="145"/>
      <c r="BWJ55" s="145"/>
      <c r="BWK55" s="145"/>
      <c r="BWL55" s="145"/>
      <c r="BWM55" s="145"/>
      <c r="BWN55" s="145"/>
      <c r="BWO55" s="145"/>
      <c r="BWP55" s="145"/>
      <c r="BWQ55" s="145"/>
      <c r="BWR55" s="145"/>
      <c r="BWS55" s="145"/>
      <c r="BWT55" s="145"/>
      <c r="BWU55" s="145"/>
      <c r="BWV55" s="145"/>
      <c r="BWW55" s="145"/>
      <c r="BWX55" s="145"/>
      <c r="BWY55" s="145"/>
      <c r="BWZ55" s="145"/>
      <c r="BXA55" s="145"/>
      <c r="BXB55" s="145"/>
      <c r="BXC55" s="145"/>
      <c r="BXD55" s="145"/>
      <c r="BXE55" s="145"/>
      <c r="BXF55" s="145"/>
      <c r="BXG55" s="145"/>
      <c r="BXH55" s="145"/>
      <c r="BXI55" s="145"/>
      <c r="BXJ55" s="145"/>
      <c r="BXK55" s="145"/>
      <c r="BXL55" s="145"/>
      <c r="BXM55" s="145"/>
      <c r="BXN55" s="145"/>
      <c r="BXO55" s="145"/>
      <c r="BXP55" s="145"/>
      <c r="BXQ55" s="145"/>
      <c r="BXR55" s="145"/>
      <c r="BXS55" s="145"/>
      <c r="BXT55" s="145"/>
      <c r="BXU55" s="145"/>
      <c r="BXV55" s="145"/>
      <c r="BXW55" s="145"/>
      <c r="BXX55" s="145"/>
      <c r="BXY55" s="145"/>
      <c r="BXZ55" s="145"/>
      <c r="BYA55" s="145"/>
      <c r="BYB55" s="145"/>
      <c r="BYC55" s="145"/>
      <c r="BYD55" s="145"/>
      <c r="BYE55" s="145"/>
      <c r="BYF55" s="145"/>
      <c r="BYG55" s="145"/>
      <c r="BYH55" s="145"/>
      <c r="BYI55" s="145"/>
      <c r="BYJ55" s="145"/>
      <c r="BYK55" s="145"/>
      <c r="BYL55" s="145"/>
      <c r="BYM55" s="145"/>
      <c r="BYN55" s="145"/>
      <c r="BYO55" s="145"/>
      <c r="BYP55" s="145"/>
      <c r="BYQ55" s="145"/>
      <c r="BYR55" s="145"/>
      <c r="BYS55" s="145"/>
      <c r="BYT55" s="145"/>
      <c r="BYU55" s="145"/>
      <c r="BYV55" s="145"/>
      <c r="BYW55" s="145"/>
      <c r="BYX55" s="145"/>
      <c r="BYY55" s="145"/>
      <c r="BYZ55" s="145"/>
      <c r="BZA55" s="145"/>
      <c r="BZB55" s="145"/>
      <c r="BZC55" s="145"/>
      <c r="BZD55" s="145"/>
      <c r="BZE55" s="145"/>
      <c r="BZF55" s="145"/>
      <c r="BZG55" s="145"/>
      <c r="BZH55" s="145"/>
      <c r="BZI55" s="145"/>
      <c r="BZJ55" s="145"/>
      <c r="BZK55" s="145"/>
      <c r="BZL55" s="145"/>
      <c r="BZM55" s="145"/>
      <c r="BZN55" s="145"/>
      <c r="BZO55" s="145"/>
      <c r="BZP55" s="145"/>
      <c r="BZQ55" s="145"/>
      <c r="BZR55" s="145"/>
      <c r="BZS55" s="145"/>
      <c r="BZT55" s="145"/>
      <c r="BZU55" s="145"/>
      <c r="BZV55" s="145"/>
      <c r="BZW55" s="145"/>
      <c r="BZX55" s="145"/>
      <c r="BZY55" s="145"/>
      <c r="BZZ55" s="145"/>
      <c r="CAA55" s="145"/>
      <c r="CAB55" s="145"/>
      <c r="CAC55" s="145"/>
      <c r="CAD55" s="145"/>
      <c r="CAE55" s="145"/>
      <c r="CAF55" s="145"/>
      <c r="CAG55" s="145"/>
      <c r="CAH55" s="145"/>
      <c r="CAI55" s="145"/>
      <c r="CAJ55" s="145"/>
      <c r="CAK55" s="145"/>
      <c r="CAL55" s="145"/>
      <c r="CAM55" s="145"/>
      <c r="CAN55" s="145"/>
      <c r="CAO55" s="145"/>
      <c r="CAP55" s="145"/>
      <c r="CAQ55" s="145"/>
      <c r="CAR55" s="145"/>
      <c r="CAS55" s="145"/>
      <c r="CAT55" s="145"/>
      <c r="CAU55" s="145"/>
      <c r="CAV55" s="145"/>
      <c r="CAW55" s="145"/>
      <c r="CAX55" s="145"/>
      <c r="CAY55" s="145"/>
      <c r="CAZ55" s="145"/>
      <c r="CBA55" s="145"/>
      <c r="CBB55" s="145"/>
      <c r="CBC55" s="145"/>
      <c r="CBD55" s="145"/>
      <c r="CBE55" s="145"/>
      <c r="CBF55" s="145"/>
      <c r="CBG55" s="145"/>
      <c r="CBH55" s="145"/>
      <c r="CBI55" s="145"/>
      <c r="CBJ55" s="145"/>
      <c r="CBK55" s="145"/>
      <c r="CBL55" s="145"/>
      <c r="CBM55" s="145"/>
      <c r="CBN55" s="145"/>
      <c r="CBO55" s="145"/>
      <c r="CBP55" s="145"/>
      <c r="CBQ55" s="145"/>
      <c r="CBR55" s="145"/>
      <c r="CBS55" s="145"/>
      <c r="CBT55" s="145"/>
      <c r="CBU55" s="145"/>
      <c r="CBV55" s="145"/>
      <c r="CBW55" s="145"/>
      <c r="CBX55" s="145"/>
      <c r="CBY55" s="145"/>
      <c r="CBZ55" s="145"/>
      <c r="CCA55" s="145"/>
      <c r="CCB55" s="145"/>
      <c r="CCC55" s="145"/>
      <c r="CCD55" s="145"/>
      <c r="CCE55" s="145"/>
      <c r="CCF55" s="145"/>
      <c r="CCG55" s="145"/>
      <c r="CCH55" s="145"/>
      <c r="CCI55" s="145"/>
      <c r="CCJ55" s="145"/>
      <c r="CCK55" s="145"/>
      <c r="CCL55" s="145"/>
      <c r="CCM55" s="145"/>
      <c r="CCN55" s="145"/>
      <c r="CCO55" s="145"/>
      <c r="CCP55" s="145"/>
      <c r="CCQ55" s="145"/>
      <c r="CCR55" s="145"/>
      <c r="CCS55" s="145"/>
      <c r="CCT55" s="145"/>
      <c r="CCU55" s="145"/>
      <c r="CCV55" s="145"/>
      <c r="CCW55" s="145"/>
      <c r="CCX55" s="145"/>
      <c r="CCY55" s="145"/>
      <c r="CCZ55" s="145"/>
      <c r="CDA55" s="145"/>
      <c r="CDB55" s="145"/>
      <c r="CDC55" s="145"/>
      <c r="CDD55" s="145"/>
      <c r="CDE55" s="145"/>
      <c r="CDF55" s="145"/>
      <c r="CDG55" s="145"/>
      <c r="CDH55" s="145"/>
      <c r="CDI55" s="145"/>
      <c r="CDJ55" s="145"/>
      <c r="CDK55" s="145"/>
      <c r="CDL55" s="145"/>
      <c r="CDM55" s="145"/>
      <c r="CDN55" s="145"/>
      <c r="CDO55" s="145"/>
      <c r="CDP55" s="145"/>
      <c r="CDQ55" s="145"/>
      <c r="CDR55" s="145"/>
      <c r="CDS55" s="145"/>
      <c r="CDT55" s="145"/>
      <c r="CDU55" s="145"/>
      <c r="CDV55" s="145"/>
      <c r="CDW55" s="145"/>
      <c r="CDX55" s="145"/>
      <c r="CDY55" s="145"/>
      <c r="CDZ55" s="145"/>
      <c r="CEA55" s="145"/>
      <c r="CEB55" s="145"/>
      <c r="CEC55" s="145"/>
      <c r="CED55" s="145"/>
      <c r="CEE55" s="145"/>
      <c r="CEF55" s="145"/>
      <c r="CEG55" s="145"/>
      <c r="CEH55" s="145"/>
      <c r="CEI55" s="145"/>
      <c r="CEJ55" s="145"/>
      <c r="CEK55" s="145"/>
      <c r="CEL55" s="145"/>
      <c r="CEM55" s="145"/>
      <c r="CEN55" s="145"/>
      <c r="CEO55" s="145"/>
      <c r="CEP55" s="145"/>
      <c r="CEQ55" s="145"/>
      <c r="CER55" s="145"/>
      <c r="CES55" s="145"/>
      <c r="CET55" s="145"/>
      <c r="CEU55" s="145"/>
      <c r="CEV55" s="145"/>
      <c r="CEW55" s="145"/>
      <c r="CEX55" s="145"/>
      <c r="CEY55" s="145"/>
      <c r="CEZ55" s="145"/>
      <c r="CFA55" s="145"/>
      <c r="CFB55" s="145"/>
      <c r="CFC55" s="145"/>
      <c r="CFD55" s="145"/>
      <c r="CFE55" s="145"/>
      <c r="CFF55" s="145"/>
      <c r="CFG55" s="145"/>
      <c r="CFH55" s="145"/>
      <c r="CFI55" s="145"/>
      <c r="CFJ55" s="145"/>
      <c r="CFK55" s="145"/>
      <c r="CFL55" s="145"/>
      <c r="CFM55" s="145"/>
      <c r="CFN55" s="145"/>
      <c r="CFO55" s="145"/>
      <c r="CFP55" s="145"/>
      <c r="CFQ55" s="145"/>
      <c r="CFR55" s="145"/>
      <c r="CFS55" s="145"/>
      <c r="CFT55" s="145"/>
      <c r="CFU55" s="145"/>
      <c r="CFV55" s="145"/>
      <c r="CFW55" s="145"/>
      <c r="CFX55" s="145"/>
      <c r="CFY55" s="145"/>
      <c r="CFZ55" s="145"/>
      <c r="CGA55" s="145"/>
      <c r="CGB55" s="145"/>
      <c r="CGC55" s="145"/>
      <c r="CGD55" s="145"/>
      <c r="CGE55" s="145"/>
      <c r="CGF55" s="145"/>
      <c r="CGG55" s="145"/>
      <c r="CGH55" s="145"/>
      <c r="CGI55" s="145"/>
      <c r="CGJ55" s="145"/>
      <c r="CGK55" s="145"/>
      <c r="CGL55" s="145"/>
      <c r="CGM55" s="145"/>
      <c r="CGN55" s="145"/>
      <c r="CGO55" s="145"/>
      <c r="CGP55" s="145"/>
      <c r="CGQ55" s="145"/>
      <c r="CGR55" s="145"/>
      <c r="CGS55" s="145"/>
      <c r="CGT55" s="145"/>
      <c r="CGU55" s="145"/>
      <c r="CGV55" s="145"/>
      <c r="CGW55" s="145"/>
      <c r="CGX55" s="145"/>
      <c r="CGY55" s="145"/>
      <c r="CGZ55" s="145"/>
      <c r="CHA55" s="145"/>
      <c r="CHB55" s="145"/>
      <c r="CHC55" s="145"/>
      <c r="CHD55" s="145"/>
      <c r="CHE55" s="145"/>
      <c r="CHF55" s="145"/>
      <c r="CHG55" s="145"/>
      <c r="CHH55" s="145"/>
      <c r="CHI55" s="145"/>
      <c r="CHJ55" s="145"/>
      <c r="CHK55" s="145"/>
      <c r="CHL55" s="145"/>
      <c r="CHM55" s="145"/>
      <c r="CHN55" s="145"/>
      <c r="CHO55" s="145"/>
      <c r="CHP55" s="145"/>
      <c r="CHQ55" s="145"/>
      <c r="CHR55" s="145"/>
      <c r="CHS55" s="145"/>
      <c r="CHT55" s="145"/>
      <c r="CHU55" s="145"/>
      <c r="CHV55" s="145"/>
      <c r="CHW55" s="145"/>
      <c r="CHX55" s="145"/>
      <c r="CHY55" s="145"/>
      <c r="CHZ55" s="145"/>
      <c r="CIA55" s="145"/>
      <c r="CIB55" s="145"/>
      <c r="CIC55" s="145"/>
      <c r="CID55" s="145"/>
      <c r="CIE55" s="145"/>
      <c r="CIF55" s="145"/>
      <c r="CIG55" s="145"/>
      <c r="CIH55" s="145"/>
      <c r="CII55" s="145"/>
      <c r="CIJ55" s="145"/>
      <c r="CIK55" s="145"/>
      <c r="CIL55" s="145"/>
      <c r="CIM55" s="145"/>
      <c r="CIN55" s="145"/>
      <c r="CIO55" s="145"/>
      <c r="CIP55" s="145"/>
      <c r="CIQ55" s="145"/>
      <c r="CIR55" s="145"/>
      <c r="CIS55" s="145"/>
      <c r="CIT55" s="145"/>
      <c r="CIU55" s="145"/>
      <c r="CIV55" s="145"/>
      <c r="CIW55" s="145"/>
      <c r="CIX55" s="145"/>
      <c r="CIY55" s="145"/>
      <c r="CIZ55" s="145"/>
      <c r="CJA55" s="145"/>
      <c r="CJB55" s="145"/>
      <c r="CJC55" s="145"/>
      <c r="CJD55" s="145"/>
      <c r="CJE55" s="145"/>
      <c r="CJF55" s="145"/>
      <c r="CJG55" s="145"/>
      <c r="CJH55" s="145"/>
      <c r="CJI55" s="145"/>
      <c r="CJJ55" s="145"/>
      <c r="CJK55" s="145"/>
      <c r="CJL55" s="145"/>
      <c r="CJM55" s="145"/>
      <c r="CJN55" s="145"/>
      <c r="CJO55" s="145"/>
      <c r="CJP55" s="145"/>
      <c r="CJQ55" s="145"/>
      <c r="CJR55" s="145"/>
      <c r="CJS55" s="145"/>
      <c r="CJT55" s="145"/>
      <c r="CJU55" s="145"/>
      <c r="CJV55" s="145"/>
      <c r="CJW55" s="145"/>
      <c r="CJX55" s="145"/>
      <c r="CJY55" s="145"/>
      <c r="CJZ55" s="145"/>
      <c r="CKA55" s="145"/>
      <c r="CKB55" s="145"/>
      <c r="CKC55" s="145"/>
      <c r="CKD55" s="145"/>
      <c r="CKE55" s="145"/>
      <c r="CKF55" s="145"/>
      <c r="CKG55" s="145"/>
      <c r="CKH55" s="145"/>
      <c r="CKI55" s="145"/>
      <c r="CKJ55" s="145"/>
      <c r="CKK55" s="145"/>
      <c r="CKL55" s="145"/>
      <c r="CKM55" s="145"/>
      <c r="CKN55" s="145"/>
      <c r="CKO55" s="145"/>
      <c r="CKP55" s="145"/>
      <c r="CKQ55" s="145"/>
      <c r="CKR55" s="145"/>
      <c r="CKS55" s="145"/>
      <c r="CKT55" s="145"/>
      <c r="CKU55" s="145"/>
      <c r="CKV55" s="145"/>
      <c r="CKW55" s="145"/>
      <c r="CKX55" s="145"/>
      <c r="CKY55" s="145"/>
      <c r="CKZ55" s="145"/>
      <c r="CLA55" s="145"/>
      <c r="CLB55" s="145"/>
      <c r="CLC55" s="145"/>
      <c r="CLD55" s="145"/>
      <c r="CLE55" s="145"/>
      <c r="CLF55" s="145"/>
      <c r="CLG55" s="145"/>
      <c r="CLH55" s="145"/>
      <c r="CLI55" s="145"/>
      <c r="CLJ55" s="145"/>
      <c r="CLK55" s="145"/>
      <c r="CLL55" s="145"/>
      <c r="CLM55" s="145"/>
      <c r="CLN55" s="145"/>
      <c r="CLO55" s="145"/>
      <c r="CLP55" s="145"/>
      <c r="CLQ55" s="145"/>
      <c r="CLR55" s="145"/>
      <c r="CLS55" s="145"/>
      <c r="CLT55" s="145"/>
      <c r="CLU55" s="145"/>
      <c r="CLV55" s="145"/>
      <c r="CLW55" s="145"/>
      <c r="CLX55" s="145"/>
      <c r="CLY55" s="145"/>
      <c r="CLZ55" s="145"/>
      <c r="CMA55" s="145"/>
      <c r="CMB55" s="145"/>
      <c r="CMC55" s="145"/>
      <c r="CMD55" s="145"/>
      <c r="CME55" s="145"/>
      <c r="CMF55" s="145"/>
      <c r="CMG55" s="145"/>
      <c r="CMH55" s="145"/>
      <c r="CMI55" s="145"/>
      <c r="CMJ55" s="145"/>
      <c r="CMK55" s="145"/>
      <c r="CML55" s="145"/>
      <c r="CMM55" s="145"/>
      <c r="CMN55" s="145"/>
      <c r="CMO55" s="145"/>
      <c r="CMP55" s="145"/>
      <c r="CMQ55" s="145"/>
      <c r="CMR55" s="145"/>
      <c r="CMS55" s="145"/>
      <c r="CMT55" s="145"/>
      <c r="CMU55" s="145"/>
      <c r="CMV55" s="145"/>
      <c r="CMW55" s="145"/>
      <c r="CMX55" s="145"/>
      <c r="CMY55" s="145"/>
      <c r="CMZ55" s="145"/>
      <c r="CNA55" s="145"/>
      <c r="CNB55" s="145"/>
      <c r="CNC55" s="145"/>
      <c r="CND55" s="145"/>
      <c r="CNE55" s="145"/>
      <c r="CNF55" s="145"/>
      <c r="CNG55" s="145"/>
      <c r="CNH55" s="145"/>
      <c r="CNI55" s="145"/>
      <c r="CNJ55" s="145"/>
      <c r="CNK55" s="145"/>
      <c r="CNL55" s="145"/>
      <c r="CNM55" s="145"/>
      <c r="CNN55" s="145"/>
      <c r="CNO55" s="145"/>
      <c r="CNP55" s="145"/>
      <c r="CNQ55" s="145"/>
      <c r="CNR55" s="145"/>
      <c r="CNS55" s="145"/>
      <c r="CNT55" s="145"/>
      <c r="CNU55" s="145"/>
      <c r="CNV55" s="145"/>
      <c r="CNW55" s="145"/>
      <c r="CNX55" s="145"/>
      <c r="CNY55" s="145"/>
      <c r="CNZ55" s="145"/>
      <c r="COA55" s="145"/>
      <c r="COB55" s="145"/>
      <c r="COC55" s="145"/>
      <c r="COD55" s="145"/>
      <c r="COE55" s="145"/>
      <c r="COF55" s="145"/>
      <c r="COG55" s="145"/>
      <c r="COH55" s="145"/>
      <c r="COI55" s="145"/>
      <c r="COJ55" s="145"/>
      <c r="COK55" s="145"/>
      <c r="COL55" s="145"/>
      <c r="COM55" s="145"/>
      <c r="CON55" s="145"/>
      <c r="COO55" s="145"/>
      <c r="COP55" s="145"/>
      <c r="COQ55" s="145"/>
      <c r="COR55" s="145"/>
      <c r="COS55" s="145"/>
      <c r="COT55" s="145"/>
      <c r="COU55" s="145"/>
      <c r="COV55" s="145"/>
      <c r="COW55" s="145"/>
      <c r="COX55" s="145"/>
      <c r="COY55" s="145"/>
      <c r="COZ55" s="145"/>
      <c r="CPA55" s="145"/>
      <c r="CPB55" s="145"/>
      <c r="CPC55" s="145"/>
      <c r="CPD55" s="145"/>
      <c r="CPE55" s="145"/>
      <c r="CPF55" s="145"/>
      <c r="CPG55" s="145"/>
      <c r="CPH55" s="145"/>
      <c r="CPI55" s="145"/>
      <c r="CPJ55" s="145"/>
      <c r="CPK55" s="145"/>
      <c r="CPL55" s="145"/>
      <c r="CPM55" s="145"/>
      <c r="CPN55" s="145"/>
      <c r="CPO55" s="145"/>
      <c r="CPP55" s="145"/>
      <c r="CPQ55" s="145"/>
      <c r="CPR55" s="145"/>
      <c r="CPS55" s="145"/>
      <c r="CPT55" s="145"/>
      <c r="CPU55" s="145"/>
      <c r="CPV55" s="145"/>
      <c r="CPW55" s="145"/>
      <c r="CPX55" s="145"/>
      <c r="CPY55" s="145"/>
      <c r="CPZ55" s="145"/>
      <c r="CQA55" s="145"/>
      <c r="CQB55" s="145"/>
      <c r="CQC55" s="145"/>
      <c r="CQD55" s="145"/>
      <c r="CQE55" s="145"/>
      <c r="CQF55" s="145"/>
      <c r="CQG55" s="145"/>
      <c r="CQH55" s="145"/>
      <c r="CQI55" s="145"/>
      <c r="CQJ55" s="145"/>
      <c r="CQK55" s="145"/>
      <c r="CQL55" s="145"/>
      <c r="CQM55" s="145"/>
      <c r="CQN55" s="145"/>
      <c r="CQO55" s="145"/>
      <c r="CQP55" s="145"/>
      <c r="CQQ55" s="145"/>
      <c r="CQR55" s="145"/>
      <c r="CQS55" s="145"/>
      <c r="CQT55" s="145"/>
      <c r="CQU55" s="145"/>
      <c r="CQV55" s="145"/>
      <c r="CQW55" s="145"/>
      <c r="CQX55" s="145"/>
      <c r="CQY55" s="145"/>
      <c r="CQZ55" s="145"/>
      <c r="CRA55" s="145"/>
      <c r="CRB55" s="145"/>
      <c r="CRC55" s="145"/>
      <c r="CRD55" s="145"/>
      <c r="CRE55" s="145"/>
      <c r="CRF55" s="145"/>
      <c r="CRG55" s="145"/>
      <c r="CRH55" s="145"/>
      <c r="CRI55" s="145"/>
      <c r="CRJ55" s="145"/>
      <c r="CRK55" s="145"/>
      <c r="CRL55" s="145"/>
      <c r="CRM55" s="145"/>
      <c r="CRN55" s="145"/>
      <c r="CRO55" s="145"/>
      <c r="CRP55" s="145"/>
      <c r="CRQ55" s="145"/>
      <c r="CRR55" s="145"/>
      <c r="CRS55" s="145"/>
      <c r="CRT55" s="145"/>
      <c r="CRU55" s="145"/>
      <c r="CRV55" s="145"/>
      <c r="CRW55" s="145"/>
      <c r="CRX55" s="145"/>
      <c r="CRY55" s="145"/>
      <c r="CRZ55" s="145"/>
      <c r="CSA55" s="145"/>
      <c r="CSB55" s="145"/>
      <c r="CSC55" s="145"/>
      <c r="CSD55" s="145"/>
      <c r="CSE55" s="145"/>
      <c r="CSF55" s="145"/>
      <c r="CSG55" s="145"/>
      <c r="CSH55" s="145"/>
      <c r="CSI55" s="145"/>
      <c r="CSJ55" s="145"/>
      <c r="CSK55" s="145"/>
      <c r="CSL55" s="145"/>
      <c r="CSM55" s="145"/>
      <c r="CSN55" s="145"/>
      <c r="CSO55" s="145"/>
      <c r="CSP55" s="145"/>
      <c r="CSQ55" s="145"/>
      <c r="CSR55" s="145"/>
      <c r="CSS55" s="145"/>
      <c r="CST55" s="145"/>
      <c r="CSU55" s="145"/>
      <c r="CSV55" s="145"/>
      <c r="CSW55" s="145"/>
      <c r="CSX55" s="145"/>
      <c r="CSY55" s="145"/>
      <c r="CSZ55" s="145"/>
      <c r="CTA55" s="145"/>
      <c r="CTB55" s="145"/>
      <c r="CTC55" s="145"/>
      <c r="CTD55" s="145"/>
      <c r="CTE55" s="145"/>
      <c r="CTF55" s="145"/>
      <c r="CTG55" s="145"/>
      <c r="CTH55" s="145"/>
      <c r="CTI55" s="145"/>
      <c r="CTJ55" s="145"/>
      <c r="CTK55" s="145"/>
      <c r="CTL55" s="145"/>
      <c r="CTM55" s="145"/>
      <c r="CTN55" s="145"/>
      <c r="CTO55" s="145"/>
      <c r="CTP55" s="145"/>
      <c r="CTQ55" s="145"/>
      <c r="CTR55" s="145"/>
      <c r="CTS55" s="145"/>
      <c r="CTT55" s="145"/>
      <c r="CTU55" s="145"/>
      <c r="CTV55" s="145"/>
      <c r="CTW55" s="145"/>
      <c r="CTX55" s="145"/>
      <c r="CTY55" s="145"/>
      <c r="CTZ55" s="145"/>
      <c r="CUA55" s="145"/>
      <c r="CUB55" s="145"/>
      <c r="CUC55" s="145"/>
      <c r="CUD55" s="145"/>
      <c r="CUE55" s="145"/>
      <c r="CUF55" s="145"/>
      <c r="CUG55" s="145"/>
      <c r="CUH55" s="145"/>
      <c r="CUI55" s="145"/>
      <c r="CUJ55" s="145"/>
      <c r="CUK55" s="145"/>
      <c r="CUL55" s="145"/>
      <c r="CUM55" s="145"/>
      <c r="CUN55" s="145"/>
      <c r="CUO55" s="145"/>
      <c r="CUP55" s="145"/>
      <c r="CUQ55" s="145"/>
      <c r="CUR55" s="145"/>
      <c r="CUS55" s="145"/>
      <c r="CUT55" s="145"/>
      <c r="CUU55" s="145"/>
      <c r="CUV55" s="145"/>
      <c r="CUW55" s="145"/>
      <c r="CUX55" s="145"/>
      <c r="CUY55" s="145"/>
      <c r="CUZ55" s="145"/>
      <c r="CVA55" s="145"/>
      <c r="CVB55" s="145"/>
      <c r="CVC55" s="145"/>
      <c r="CVD55" s="145"/>
      <c r="CVE55" s="145"/>
      <c r="CVF55" s="145"/>
      <c r="CVG55" s="145"/>
      <c r="CVH55" s="145"/>
      <c r="CVI55" s="145"/>
      <c r="CVJ55" s="145"/>
      <c r="CVK55" s="145"/>
      <c r="CVL55" s="145"/>
      <c r="CVM55" s="145"/>
      <c r="CVN55" s="145"/>
      <c r="CVO55" s="145"/>
      <c r="CVP55" s="145"/>
      <c r="CVQ55" s="145"/>
      <c r="CVR55" s="145"/>
      <c r="CVS55" s="145"/>
      <c r="CVT55" s="145"/>
      <c r="CVU55" s="145"/>
      <c r="CVV55" s="145"/>
      <c r="CVW55" s="145"/>
      <c r="CVX55" s="145"/>
      <c r="CVY55" s="145"/>
      <c r="CVZ55" s="145"/>
      <c r="CWA55" s="145"/>
      <c r="CWB55" s="145"/>
      <c r="CWC55" s="145"/>
      <c r="CWD55" s="145"/>
      <c r="CWE55" s="145"/>
      <c r="CWF55" s="145"/>
      <c r="CWG55" s="145"/>
      <c r="CWH55" s="145"/>
      <c r="CWI55" s="145"/>
      <c r="CWJ55" s="145"/>
      <c r="CWK55" s="145"/>
      <c r="CWL55" s="145"/>
      <c r="CWM55" s="145"/>
      <c r="CWN55" s="145"/>
      <c r="CWO55" s="145"/>
      <c r="CWP55" s="145"/>
      <c r="CWQ55" s="145"/>
      <c r="CWR55" s="145"/>
      <c r="CWS55" s="145"/>
      <c r="CWT55" s="145"/>
      <c r="CWU55" s="145"/>
      <c r="CWV55" s="145"/>
      <c r="CWW55" s="145"/>
      <c r="CWX55" s="145"/>
      <c r="CWY55" s="145"/>
      <c r="CWZ55" s="145"/>
      <c r="CXA55" s="145"/>
      <c r="CXB55" s="145"/>
      <c r="CXC55" s="145"/>
      <c r="CXD55" s="145"/>
      <c r="CXE55" s="145"/>
      <c r="CXF55" s="145"/>
      <c r="CXG55" s="145"/>
      <c r="CXH55" s="145"/>
      <c r="CXI55" s="145"/>
      <c r="CXJ55" s="145"/>
      <c r="CXK55" s="145"/>
      <c r="CXL55" s="145"/>
      <c r="CXM55" s="145"/>
      <c r="CXN55" s="145"/>
      <c r="CXO55" s="145"/>
      <c r="CXP55" s="145"/>
      <c r="CXQ55" s="145"/>
      <c r="CXR55" s="145"/>
      <c r="CXS55" s="145"/>
      <c r="CXT55" s="145"/>
      <c r="CXU55" s="145"/>
      <c r="CXV55" s="145"/>
      <c r="CXW55" s="145"/>
      <c r="CXX55" s="145"/>
      <c r="CXY55" s="145"/>
      <c r="CXZ55" s="145"/>
      <c r="CYA55" s="145"/>
      <c r="CYB55" s="145"/>
      <c r="CYC55" s="145"/>
      <c r="CYD55" s="145"/>
      <c r="CYE55" s="145"/>
      <c r="CYF55" s="145"/>
      <c r="CYG55" s="145"/>
      <c r="CYH55" s="145"/>
      <c r="CYI55" s="145"/>
      <c r="CYJ55" s="145"/>
      <c r="CYK55" s="145"/>
      <c r="CYL55" s="145"/>
      <c r="CYM55" s="145"/>
      <c r="CYN55" s="145"/>
      <c r="CYO55" s="145"/>
      <c r="CYP55" s="145"/>
      <c r="CYQ55" s="145"/>
      <c r="CYR55" s="145"/>
      <c r="CYS55" s="145"/>
      <c r="CYT55" s="145"/>
      <c r="CYU55" s="145"/>
      <c r="CYV55" s="145"/>
      <c r="CYW55" s="145"/>
      <c r="CYX55" s="145"/>
      <c r="CYY55" s="145"/>
      <c r="CYZ55" s="145"/>
      <c r="CZA55" s="145"/>
      <c r="CZB55" s="145"/>
      <c r="CZC55" s="145"/>
      <c r="CZD55" s="145"/>
      <c r="CZE55" s="145"/>
      <c r="CZF55" s="145"/>
      <c r="CZG55" s="145"/>
      <c r="CZH55" s="145"/>
      <c r="CZI55" s="145"/>
      <c r="CZJ55" s="145"/>
      <c r="CZK55" s="145"/>
      <c r="CZL55" s="145"/>
      <c r="CZM55" s="145"/>
      <c r="CZN55" s="145"/>
      <c r="CZO55" s="145"/>
      <c r="CZP55" s="145"/>
      <c r="CZQ55" s="145"/>
      <c r="CZR55" s="145"/>
      <c r="CZS55" s="145"/>
      <c r="CZT55" s="145"/>
      <c r="CZU55" s="145"/>
      <c r="CZV55" s="145"/>
      <c r="CZW55" s="145"/>
      <c r="CZX55" s="145"/>
      <c r="CZY55" s="145"/>
      <c r="CZZ55" s="145"/>
      <c r="DAA55" s="145"/>
      <c r="DAB55" s="145"/>
      <c r="DAC55" s="145"/>
      <c r="DAD55" s="145"/>
      <c r="DAE55" s="145"/>
      <c r="DAF55" s="145"/>
      <c r="DAG55" s="145"/>
      <c r="DAH55" s="145"/>
      <c r="DAI55" s="145"/>
      <c r="DAJ55" s="145"/>
      <c r="DAK55" s="145"/>
      <c r="DAL55" s="145"/>
      <c r="DAM55" s="145"/>
      <c r="DAN55" s="145"/>
      <c r="DAO55" s="145"/>
      <c r="DAP55" s="145"/>
      <c r="DAQ55" s="145"/>
      <c r="DAR55" s="145"/>
      <c r="DAS55" s="145"/>
      <c r="DAT55" s="145"/>
      <c r="DAU55" s="145"/>
      <c r="DAV55" s="145"/>
      <c r="DAW55" s="145"/>
      <c r="DAX55" s="145"/>
      <c r="DAY55" s="145"/>
      <c r="DAZ55" s="145"/>
      <c r="DBA55" s="145"/>
      <c r="DBB55" s="145"/>
      <c r="DBC55" s="145"/>
      <c r="DBD55" s="145"/>
      <c r="DBE55" s="145"/>
      <c r="DBF55" s="145"/>
      <c r="DBG55" s="145"/>
      <c r="DBH55" s="145"/>
      <c r="DBI55" s="145"/>
      <c r="DBJ55" s="145"/>
      <c r="DBK55" s="145"/>
      <c r="DBL55" s="145"/>
      <c r="DBM55" s="145"/>
      <c r="DBN55" s="145"/>
      <c r="DBO55" s="145"/>
      <c r="DBP55" s="145"/>
      <c r="DBQ55" s="145"/>
      <c r="DBR55" s="145"/>
      <c r="DBS55" s="145"/>
      <c r="DBT55" s="145"/>
      <c r="DBU55" s="145"/>
      <c r="DBV55" s="145"/>
      <c r="DBW55" s="145"/>
      <c r="DBX55" s="145"/>
      <c r="DBY55" s="145"/>
      <c r="DBZ55" s="145"/>
      <c r="DCA55" s="145"/>
      <c r="DCB55" s="145"/>
      <c r="DCC55" s="145"/>
      <c r="DCD55" s="145"/>
      <c r="DCE55" s="145"/>
      <c r="DCF55" s="145"/>
      <c r="DCG55" s="145"/>
      <c r="DCH55" s="145"/>
      <c r="DCI55" s="145"/>
      <c r="DCJ55" s="145"/>
      <c r="DCK55" s="145"/>
      <c r="DCL55" s="145"/>
      <c r="DCM55" s="145"/>
      <c r="DCN55" s="145"/>
      <c r="DCO55" s="145"/>
      <c r="DCP55" s="145"/>
      <c r="DCQ55" s="145"/>
      <c r="DCR55" s="145"/>
      <c r="DCS55" s="145"/>
      <c r="DCT55" s="145"/>
      <c r="DCU55" s="145"/>
      <c r="DCV55" s="145"/>
      <c r="DCW55" s="145"/>
      <c r="DCX55" s="145"/>
      <c r="DCY55" s="145"/>
      <c r="DCZ55" s="145"/>
      <c r="DDA55" s="145"/>
      <c r="DDB55" s="145"/>
      <c r="DDC55" s="145"/>
      <c r="DDD55" s="145"/>
      <c r="DDE55" s="145"/>
      <c r="DDF55" s="145"/>
      <c r="DDG55" s="145"/>
      <c r="DDH55" s="145"/>
      <c r="DDI55" s="145"/>
      <c r="DDJ55" s="145"/>
      <c r="DDK55" s="145"/>
      <c r="DDL55" s="145"/>
      <c r="DDM55" s="145"/>
      <c r="DDN55" s="145"/>
      <c r="DDO55" s="145"/>
      <c r="DDP55" s="145"/>
      <c r="DDQ55" s="145"/>
      <c r="DDR55" s="145"/>
      <c r="DDS55" s="145"/>
      <c r="DDT55" s="145"/>
      <c r="DDU55" s="145"/>
      <c r="DDV55" s="145"/>
      <c r="DDW55" s="145"/>
      <c r="DDX55" s="145"/>
      <c r="DDY55" s="145"/>
      <c r="DDZ55" s="145"/>
      <c r="DEA55" s="145"/>
      <c r="DEB55" s="145"/>
      <c r="DEC55" s="145"/>
      <c r="DED55" s="145"/>
      <c r="DEE55" s="145"/>
      <c r="DEF55" s="145"/>
      <c r="DEG55" s="145"/>
      <c r="DEH55" s="145"/>
      <c r="DEI55" s="145"/>
      <c r="DEJ55" s="145"/>
      <c r="DEK55" s="145"/>
      <c r="DEL55" s="145"/>
      <c r="DEM55" s="145"/>
      <c r="DEN55" s="145"/>
      <c r="DEO55" s="145"/>
      <c r="DEP55" s="145"/>
      <c r="DEQ55" s="145"/>
      <c r="DER55" s="145"/>
      <c r="DES55" s="145"/>
      <c r="DET55" s="145"/>
      <c r="DEU55" s="145"/>
      <c r="DEV55" s="145"/>
      <c r="DEW55" s="145"/>
      <c r="DEX55" s="145"/>
      <c r="DEY55" s="145"/>
      <c r="DEZ55" s="145"/>
      <c r="DFA55" s="145"/>
      <c r="DFB55" s="145"/>
      <c r="DFC55" s="145"/>
      <c r="DFD55" s="145"/>
      <c r="DFE55" s="145"/>
      <c r="DFF55" s="145"/>
      <c r="DFG55" s="145"/>
      <c r="DFH55" s="145"/>
      <c r="DFI55" s="145"/>
      <c r="DFJ55" s="145"/>
      <c r="DFK55" s="145"/>
      <c r="DFL55" s="145"/>
      <c r="DFM55" s="145"/>
      <c r="DFN55" s="145"/>
      <c r="DFO55" s="145"/>
      <c r="DFP55" s="145"/>
      <c r="DFQ55" s="145"/>
      <c r="DFR55" s="145"/>
      <c r="DFS55" s="145"/>
      <c r="DFT55" s="145"/>
      <c r="DFU55" s="145"/>
      <c r="DFV55" s="145"/>
      <c r="DFW55" s="145"/>
      <c r="DFX55" s="145"/>
      <c r="DFY55" s="145"/>
      <c r="DFZ55" s="145"/>
      <c r="DGA55" s="145"/>
      <c r="DGB55" s="145"/>
      <c r="DGC55" s="145"/>
      <c r="DGD55" s="145"/>
      <c r="DGE55" s="145"/>
      <c r="DGF55" s="145"/>
      <c r="DGG55" s="145"/>
      <c r="DGH55" s="145"/>
      <c r="DGI55" s="145"/>
      <c r="DGJ55" s="145"/>
      <c r="DGK55" s="145"/>
      <c r="DGL55" s="145"/>
      <c r="DGM55" s="145"/>
      <c r="DGN55" s="145"/>
      <c r="DGO55" s="145"/>
      <c r="DGP55" s="145"/>
      <c r="DGQ55" s="145"/>
      <c r="DGR55" s="145"/>
      <c r="DGS55" s="145"/>
      <c r="DGT55" s="145"/>
      <c r="DGU55" s="145"/>
      <c r="DGV55" s="145"/>
      <c r="DGW55" s="145"/>
      <c r="DGX55" s="145"/>
      <c r="DGY55" s="145"/>
      <c r="DGZ55" s="145"/>
      <c r="DHA55" s="145"/>
      <c r="DHB55" s="145"/>
      <c r="DHC55" s="145"/>
      <c r="DHD55" s="145"/>
      <c r="DHE55" s="145"/>
      <c r="DHF55" s="145"/>
      <c r="DHG55" s="145"/>
      <c r="DHH55" s="145"/>
      <c r="DHI55" s="145"/>
      <c r="DHJ55" s="145"/>
      <c r="DHK55" s="145"/>
      <c r="DHL55" s="145"/>
      <c r="DHM55" s="145"/>
      <c r="DHN55" s="145"/>
      <c r="DHO55" s="145"/>
      <c r="DHP55" s="145"/>
      <c r="DHQ55" s="145"/>
      <c r="DHR55" s="145"/>
      <c r="DHS55" s="145"/>
      <c r="DHT55" s="145"/>
      <c r="DHU55" s="145"/>
      <c r="DHV55" s="145"/>
      <c r="DHW55" s="145"/>
      <c r="DHX55" s="145"/>
      <c r="DHY55" s="145"/>
      <c r="DHZ55" s="145"/>
      <c r="DIA55" s="145"/>
      <c r="DIB55" s="145"/>
      <c r="DIC55" s="145"/>
      <c r="DID55" s="145"/>
      <c r="DIE55" s="145"/>
      <c r="DIF55" s="145"/>
      <c r="DIG55" s="145"/>
      <c r="DIH55" s="145"/>
      <c r="DII55" s="145"/>
      <c r="DIJ55" s="145"/>
      <c r="DIK55" s="145"/>
      <c r="DIL55" s="145"/>
      <c r="DIM55" s="145"/>
      <c r="DIN55" s="145"/>
      <c r="DIO55" s="145"/>
      <c r="DIP55" s="145"/>
      <c r="DIQ55" s="145"/>
      <c r="DIR55" s="145"/>
      <c r="DIS55" s="145"/>
      <c r="DIT55" s="145"/>
      <c r="DIU55" s="145"/>
      <c r="DIV55" s="145"/>
      <c r="DIW55" s="145"/>
      <c r="DIX55" s="145"/>
      <c r="DIY55" s="145"/>
      <c r="DIZ55" s="145"/>
      <c r="DJA55" s="145"/>
      <c r="DJB55" s="145"/>
      <c r="DJC55" s="145"/>
      <c r="DJD55" s="145"/>
      <c r="DJE55" s="145"/>
      <c r="DJF55" s="145"/>
      <c r="DJG55" s="145"/>
      <c r="DJH55" s="145"/>
      <c r="DJI55" s="145"/>
      <c r="DJJ55" s="145"/>
      <c r="DJK55" s="145"/>
      <c r="DJL55" s="145"/>
      <c r="DJM55" s="145"/>
      <c r="DJN55" s="145"/>
      <c r="DJO55" s="145"/>
      <c r="DJP55" s="145"/>
      <c r="DJQ55" s="145"/>
      <c r="DJR55" s="145"/>
      <c r="DJS55" s="145"/>
      <c r="DJT55" s="145"/>
      <c r="DJU55" s="145"/>
      <c r="DJV55" s="145"/>
      <c r="DJW55" s="145"/>
      <c r="DJX55" s="145"/>
      <c r="DJY55" s="145"/>
      <c r="DJZ55" s="145"/>
      <c r="DKA55" s="145"/>
      <c r="DKB55" s="145"/>
      <c r="DKC55" s="145"/>
      <c r="DKD55" s="145"/>
      <c r="DKE55" s="145"/>
      <c r="DKF55" s="145"/>
      <c r="DKG55" s="145"/>
      <c r="DKH55" s="145"/>
      <c r="DKI55" s="145"/>
      <c r="DKJ55" s="145"/>
      <c r="DKK55" s="145"/>
      <c r="DKL55" s="145"/>
      <c r="DKM55" s="145"/>
      <c r="DKN55" s="145"/>
      <c r="DKO55" s="145"/>
      <c r="DKP55" s="145"/>
      <c r="DKQ55" s="145"/>
      <c r="DKR55" s="145"/>
      <c r="DKS55" s="145"/>
      <c r="DKT55" s="145"/>
      <c r="DKU55" s="145"/>
      <c r="DKV55" s="145"/>
      <c r="DKW55" s="145"/>
      <c r="DKX55" s="145"/>
      <c r="DKY55" s="145"/>
      <c r="DKZ55" s="145"/>
      <c r="DLA55" s="145"/>
      <c r="DLB55" s="145"/>
      <c r="DLC55" s="145"/>
      <c r="DLD55" s="145"/>
      <c r="DLE55" s="145"/>
      <c r="DLF55" s="145"/>
      <c r="DLG55" s="145"/>
      <c r="DLH55" s="145"/>
      <c r="DLI55" s="145"/>
      <c r="DLJ55" s="145"/>
      <c r="DLK55" s="145"/>
      <c r="DLL55" s="145"/>
      <c r="DLM55" s="145"/>
      <c r="DLN55" s="145"/>
      <c r="DLO55" s="145"/>
      <c r="DLP55" s="145"/>
      <c r="DLQ55" s="145"/>
      <c r="DLR55" s="145"/>
      <c r="DLS55" s="145"/>
      <c r="DLT55" s="145"/>
      <c r="DLU55" s="145"/>
      <c r="DLV55" s="145"/>
      <c r="DLW55" s="145"/>
      <c r="DLX55" s="145"/>
      <c r="DLY55" s="145"/>
      <c r="DLZ55" s="145"/>
      <c r="DMA55" s="145"/>
      <c r="DMB55" s="145"/>
      <c r="DMC55" s="145"/>
      <c r="DMD55" s="145"/>
      <c r="DME55" s="145"/>
      <c r="DMF55" s="145"/>
      <c r="DMG55" s="145"/>
      <c r="DMH55" s="145"/>
      <c r="DMI55" s="145"/>
      <c r="DMJ55" s="145"/>
      <c r="DMK55" s="145"/>
      <c r="DML55" s="145"/>
      <c r="DMM55" s="145"/>
      <c r="DMN55" s="145"/>
      <c r="DMO55" s="145"/>
      <c r="DMP55" s="145"/>
      <c r="DMQ55" s="145"/>
      <c r="DMR55" s="145"/>
      <c r="DMS55" s="145"/>
      <c r="DMT55" s="145"/>
      <c r="DMU55" s="145"/>
      <c r="DMV55" s="145"/>
      <c r="DMW55" s="145"/>
      <c r="DMX55" s="145"/>
      <c r="DMY55" s="145"/>
      <c r="DMZ55" s="145"/>
      <c r="DNA55" s="145"/>
      <c r="DNB55" s="145"/>
      <c r="DNC55" s="145"/>
      <c r="DND55" s="145"/>
      <c r="DNE55" s="145"/>
      <c r="DNF55" s="145"/>
      <c r="DNG55" s="145"/>
      <c r="DNH55" s="145"/>
      <c r="DNI55" s="145"/>
      <c r="DNJ55" s="145"/>
      <c r="DNK55" s="145"/>
      <c r="DNL55" s="145"/>
      <c r="DNM55" s="145"/>
      <c r="DNN55" s="145"/>
      <c r="DNO55" s="145"/>
      <c r="DNP55" s="145"/>
      <c r="DNQ55" s="145"/>
      <c r="DNR55" s="145"/>
      <c r="DNS55" s="145"/>
      <c r="DNT55" s="145"/>
      <c r="DNU55" s="145"/>
      <c r="DNV55" s="145"/>
      <c r="DNW55" s="145"/>
      <c r="DNX55" s="145"/>
      <c r="DNY55" s="145"/>
      <c r="DNZ55" s="145"/>
      <c r="DOA55" s="145"/>
      <c r="DOB55" s="145"/>
      <c r="DOC55" s="145"/>
      <c r="DOD55" s="145"/>
      <c r="DOE55" s="145"/>
      <c r="DOF55" s="145"/>
      <c r="DOG55" s="145"/>
      <c r="DOH55" s="145"/>
      <c r="DOI55" s="145"/>
      <c r="DOJ55" s="145"/>
      <c r="DOK55" s="145"/>
      <c r="DOL55" s="145"/>
      <c r="DOM55" s="145"/>
      <c r="DON55" s="145"/>
      <c r="DOO55" s="145"/>
      <c r="DOP55" s="145"/>
      <c r="DOQ55" s="145"/>
      <c r="DOR55" s="145"/>
      <c r="DOS55" s="145"/>
      <c r="DOT55" s="145"/>
      <c r="DOU55" s="145"/>
      <c r="DOV55" s="145"/>
      <c r="DOW55" s="145"/>
      <c r="DOX55" s="145"/>
      <c r="DOY55" s="145"/>
      <c r="DOZ55" s="145"/>
      <c r="DPA55" s="145"/>
      <c r="DPB55" s="145"/>
      <c r="DPC55" s="145"/>
      <c r="DPD55" s="145"/>
      <c r="DPE55" s="145"/>
      <c r="DPF55" s="145"/>
      <c r="DPG55" s="145"/>
      <c r="DPH55" s="145"/>
      <c r="DPI55" s="145"/>
      <c r="DPJ55" s="145"/>
      <c r="DPK55" s="145"/>
      <c r="DPL55" s="145"/>
      <c r="DPM55" s="145"/>
      <c r="DPN55" s="145"/>
      <c r="DPO55" s="145"/>
      <c r="DPP55" s="145"/>
      <c r="DPQ55" s="145"/>
      <c r="DPR55" s="145"/>
      <c r="DPS55" s="145"/>
      <c r="DPT55" s="145"/>
      <c r="DPU55" s="145"/>
      <c r="DPV55" s="145"/>
      <c r="DPW55" s="145"/>
      <c r="DPX55" s="145"/>
      <c r="DPY55" s="145"/>
      <c r="DPZ55" s="145"/>
      <c r="DQA55" s="145"/>
      <c r="DQB55" s="145"/>
      <c r="DQC55" s="145"/>
      <c r="DQD55" s="145"/>
      <c r="DQE55" s="145"/>
      <c r="DQF55" s="145"/>
      <c r="DQG55" s="145"/>
      <c r="DQH55" s="145"/>
      <c r="DQI55" s="145"/>
      <c r="DQJ55" s="145"/>
      <c r="DQK55" s="145"/>
      <c r="DQL55" s="145"/>
      <c r="DQM55" s="145"/>
      <c r="DQN55" s="145"/>
      <c r="DQO55" s="145"/>
      <c r="DQP55" s="145"/>
      <c r="DQQ55" s="145"/>
      <c r="DQR55" s="145"/>
      <c r="DQS55" s="145"/>
      <c r="DQT55" s="145"/>
      <c r="DQU55" s="145"/>
      <c r="DQV55" s="145"/>
      <c r="DQW55" s="145"/>
      <c r="DQX55" s="145"/>
      <c r="DQY55" s="145"/>
      <c r="DQZ55" s="145"/>
      <c r="DRA55" s="145"/>
      <c r="DRB55" s="145"/>
      <c r="DRC55" s="145"/>
      <c r="DRD55" s="145"/>
      <c r="DRE55" s="145"/>
      <c r="DRF55" s="145"/>
      <c r="DRG55" s="145"/>
      <c r="DRH55" s="145"/>
      <c r="DRI55" s="145"/>
      <c r="DRJ55" s="145"/>
      <c r="DRK55" s="145"/>
      <c r="DRL55" s="145"/>
      <c r="DRM55" s="145"/>
      <c r="DRN55" s="145"/>
      <c r="DRO55" s="145"/>
      <c r="DRP55" s="145"/>
      <c r="DRQ55" s="145"/>
      <c r="DRR55" s="145"/>
      <c r="DRS55" s="145"/>
      <c r="DRT55" s="145"/>
      <c r="DRU55" s="145"/>
      <c r="DRV55" s="145"/>
      <c r="DRW55" s="145"/>
      <c r="DRX55" s="145"/>
      <c r="DRY55" s="145"/>
      <c r="DRZ55" s="145"/>
      <c r="DSA55" s="145"/>
      <c r="DSB55" s="145"/>
      <c r="DSC55" s="145"/>
      <c r="DSD55" s="145"/>
      <c r="DSE55" s="145"/>
      <c r="DSF55" s="145"/>
      <c r="DSG55" s="145"/>
      <c r="DSH55" s="145"/>
      <c r="DSI55" s="145"/>
      <c r="DSJ55" s="145"/>
      <c r="DSK55" s="145"/>
      <c r="DSL55" s="145"/>
      <c r="DSM55" s="145"/>
      <c r="DSN55" s="145"/>
      <c r="DSO55" s="145"/>
      <c r="DSP55" s="145"/>
      <c r="DSQ55" s="145"/>
      <c r="DSR55" s="145"/>
      <c r="DSS55" s="145"/>
      <c r="DST55" s="145"/>
      <c r="DSU55" s="145"/>
      <c r="DSV55" s="145"/>
      <c r="DSW55" s="145"/>
      <c r="DSX55" s="145"/>
      <c r="DSY55" s="145"/>
      <c r="DSZ55" s="145"/>
      <c r="DTA55" s="145"/>
      <c r="DTB55" s="145"/>
      <c r="DTC55" s="145"/>
      <c r="DTD55" s="145"/>
      <c r="DTE55" s="145"/>
      <c r="DTF55" s="145"/>
      <c r="DTG55" s="145"/>
      <c r="DTH55" s="145"/>
      <c r="DTI55" s="145"/>
      <c r="DTJ55" s="145"/>
      <c r="DTK55" s="145"/>
      <c r="DTL55" s="145"/>
      <c r="DTM55" s="145"/>
      <c r="DTN55" s="145"/>
      <c r="DTO55" s="145"/>
      <c r="DTP55" s="145"/>
      <c r="DTQ55" s="145"/>
      <c r="DTR55" s="145"/>
      <c r="DTS55" s="145"/>
      <c r="DTT55" s="145"/>
      <c r="DTU55" s="145"/>
      <c r="DTV55" s="145"/>
      <c r="DTW55" s="145"/>
      <c r="DTX55" s="145"/>
      <c r="DTY55" s="145"/>
      <c r="DTZ55" s="145"/>
      <c r="DUA55" s="145"/>
      <c r="DUB55" s="145"/>
      <c r="DUC55" s="145"/>
      <c r="DUD55" s="145"/>
      <c r="DUE55" s="145"/>
      <c r="DUF55" s="145"/>
      <c r="DUG55" s="145"/>
      <c r="DUH55" s="145"/>
      <c r="DUI55" s="145"/>
      <c r="DUJ55" s="145"/>
      <c r="DUK55" s="145"/>
      <c r="DUL55" s="145"/>
      <c r="DUM55" s="145"/>
      <c r="DUN55" s="145"/>
      <c r="DUO55" s="145"/>
      <c r="DUP55" s="145"/>
      <c r="DUQ55" s="145"/>
      <c r="DUR55" s="145"/>
      <c r="DUS55" s="145"/>
      <c r="DUT55" s="145"/>
      <c r="DUU55" s="145"/>
      <c r="DUV55" s="145"/>
      <c r="DUW55" s="145"/>
      <c r="DUX55" s="145"/>
      <c r="DUY55" s="145"/>
      <c r="DUZ55" s="145"/>
      <c r="DVA55" s="145"/>
      <c r="DVB55" s="145"/>
      <c r="DVC55" s="145"/>
      <c r="DVD55" s="145"/>
      <c r="DVE55" s="145"/>
      <c r="DVF55" s="145"/>
      <c r="DVG55" s="145"/>
      <c r="DVH55" s="145"/>
      <c r="DVI55" s="145"/>
      <c r="DVJ55" s="145"/>
      <c r="DVK55" s="145"/>
      <c r="DVL55" s="145"/>
      <c r="DVM55" s="145"/>
      <c r="DVN55" s="145"/>
      <c r="DVO55" s="145"/>
      <c r="DVP55" s="145"/>
      <c r="DVQ55" s="145"/>
      <c r="DVR55" s="145"/>
      <c r="DVS55" s="145"/>
      <c r="DVT55" s="145"/>
      <c r="DVU55" s="145"/>
      <c r="DVV55" s="145"/>
      <c r="DVW55" s="145"/>
      <c r="DVX55" s="145"/>
      <c r="DVY55" s="145"/>
      <c r="DVZ55" s="145"/>
      <c r="DWA55" s="145"/>
      <c r="DWB55" s="145"/>
      <c r="DWC55" s="145"/>
      <c r="DWD55" s="145"/>
      <c r="DWE55" s="145"/>
      <c r="DWF55" s="145"/>
      <c r="DWG55" s="145"/>
      <c r="DWH55" s="145"/>
      <c r="DWI55" s="145"/>
      <c r="DWJ55" s="145"/>
      <c r="DWK55" s="145"/>
      <c r="DWL55" s="145"/>
      <c r="DWM55" s="145"/>
      <c r="DWN55" s="145"/>
      <c r="DWO55" s="145"/>
      <c r="DWP55" s="145"/>
      <c r="DWQ55" s="145"/>
      <c r="DWR55" s="145"/>
      <c r="DWS55" s="145"/>
      <c r="DWT55" s="145"/>
      <c r="DWU55" s="145"/>
      <c r="DWV55" s="145"/>
      <c r="DWW55" s="145"/>
      <c r="DWX55" s="145"/>
      <c r="DWY55" s="145"/>
      <c r="DWZ55" s="145"/>
      <c r="DXA55" s="145"/>
      <c r="DXB55" s="145"/>
      <c r="DXC55" s="145"/>
      <c r="DXD55" s="145"/>
      <c r="DXE55" s="145"/>
      <c r="DXF55" s="145"/>
      <c r="DXG55" s="145"/>
      <c r="DXH55" s="145"/>
      <c r="DXI55" s="145"/>
      <c r="DXJ55" s="145"/>
      <c r="DXK55" s="145"/>
      <c r="DXL55" s="145"/>
      <c r="DXM55" s="145"/>
      <c r="DXN55" s="145"/>
      <c r="DXO55" s="145"/>
      <c r="DXP55" s="145"/>
      <c r="DXQ55" s="145"/>
      <c r="DXR55" s="145"/>
      <c r="DXS55" s="145"/>
      <c r="DXT55" s="145"/>
      <c r="DXU55" s="145"/>
      <c r="DXV55" s="145"/>
      <c r="DXW55" s="145"/>
      <c r="DXX55" s="145"/>
      <c r="DXY55" s="145"/>
      <c r="DXZ55" s="145"/>
      <c r="DYA55" s="145"/>
      <c r="DYB55" s="145"/>
      <c r="DYC55" s="145"/>
      <c r="DYD55" s="145"/>
      <c r="DYE55" s="145"/>
      <c r="DYF55" s="145"/>
      <c r="DYG55" s="145"/>
      <c r="DYH55" s="145"/>
      <c r="DYI55" s="145"/>
      <c r="DYJ55" s="145"/>
      <c r="DYK55" s="145"/>
      <c r="DYL55" s="145"/>
      <c r="DYM55" s="145"/>
      <c r="DYN55" s="145"/>
      <c r="DYO55" s="145"/>
      <c r="DYP55" s="145"/>
      <c r="DYQ55" s="145"/>
      <c r="DYR55" s="145"/>
      <c r="DYS55" s="145"/>
      <c r="DYT55" s="145"/>
      <c r="DYU55" s="145"/>
      <c r="DYV55" s="145"/>
      <c r="DYW55" s="145"/>
      <c r="DYX55" s="145"/>
      <c r="DYY55" s="145"/>
      <c r="DYZ55" s="145"/>
      <c r="DZA55" s="145"/>
      <c r="DZB55" s="145"/>
      <c r="DZC55" s="145"/>
      <c r="DZD55" s="145"/>
      <c r="DZE55" s="145"/>
      <c r="DZF55" s="145"/>
      <c r="DZG55" s="145"/>
      <c r="DZH55" s="145"/>
      <c r="DZI55" s="145"/>
      <c r="DZJ55" s="145"/>
      <c r="DZK55" s="145"/>
      <c r="DZL55" s="145"/>
      <c r="DZM55" s="145"/>
      <c r="DZN55" s="145"/>
      <c r="DZO55" s="145"/>
      <c r="DZP55" s="145"/>
      <c r="DZQ55" s="145"/>
      <c r="DZR55" s="145"/>
      <c r="DZS55" s="145"/>
      <c r="DZT55" s="145"/>
      <c r="DZU55" s="145"/>
      <c r="DZV55" s="145"/>
      <c r="DZW55" s="145"/>
      <c r="DZX55" s="145"/>
      <c r="DZY55" s="145"/>
      <c r="DZZ55" s="145"/>
      <c r="EAA55" s="145"/>
      <c r="EAB55" s="145"/>
      <c r="EAC55" s="145"/>
      <c r="EAD55" s="145"/>
      <c r="EAE55" s="145"/>
      <c r="EAF55" s="145"/>
      <c r="EAG55" s="145"/>
      <c r="EAH55" s="145"/>
      <c r="EAI55" s="145"/>
      <c r="EAJ55" s="145"/>
      <c r="EAK55" s="145"/>
      <c r="EAL55" s="145"/>
      <c r="EAM55" s="145"/>
      <c r="EAN55" s="145"/>
      <c r="EAO55" s="145"/>
      <c r="EAP55" s="145"/>
      <c r="EAQ55" s="145"/>
      <c r="EAR55" s="145"/>
      <c r="EAS55" s="145"/>
      <c r="EAT55" s="145"/>
      <c r="EAU55" s="145"/>
      <c r="EAV55" s="145"/>
      <c r="EAW55" s="145"/>
      <c r="EAX55" s="145"/>
      <c r="EAY55" s="145"/>
      <c r="EAZ55" s="145"/>
      <c r="EBA55" s="145"/>
      <c r="EBB55" s="145"/>
      <c r="EBC55" s="145"/>
      <c r="EBD55" s="145"/>
      <c r="EBE55" s="145"/>
      <c r="EBF55" s="145"/>
      <c r="EBG55" s="145"/>
      <c r="EBH55" s="145"/>
      <c r="EBI55" s="145"/>
      <c r="EBJ55" s="145"/>
      <c r="EBK55" s="145"/>
      <c r="EBL55" s="145"/>
      <c r="EBM55" s="145"/>
      <c r="EBN55" s="145"/>
      <c r="EBO55" s="145"/>
      <c r="EBP55" s="145"/>
      <c r="EBQ55" s="145"/>
      <c r="EBR55" s="145"/>
      <c r="EBS55" s="145"/>
      <c r="EBT55" s="145"/>
      <c r="EBU55" s="145"/>
      <c r="EBV55" s="145"/>
      <c r="EBW55" s="145"/>
      <c r="EBX55" s="145"/>
      <c r="EBY55" s="145"/>
      <c r="EBZ55" s="145"/>
      <c r="ECA55" s="145"/>
      <c r="ECB55" s="145"/>
      <c r="ECC55" s="145"/>
      <c r="ECD55" s="145"/>
      <c r="ECE55" s="145"/>
      <c r="ECF55" s="145"/>
      <c r="ECG55" s="145"/>
      <c r="ECH55" s="145"/>
      <c r="ECI55" s="145"/>
      <c r="ECJ55" s="145"/>
      <c r="ECK55" s="145"/>
      <c r="ECL55" s="145"/>
      <c r="ECM55" s="145"/>
      <c r="ECN55" s="145"/>
      <c r="ECO55" s="145"/>
      <c r="ECP55" s="145"/>
      <c r="ECQ55" s="145"/>
      <c r="ECR55" s="145"/>
      <c r="ECS55" s="145"/>
      <c r="ECT55" s="145"/>
      <c r="ECU55" s="145"/>
      <c r="ECV55" s="145"/>
      <c r="ECW55" s="145"/>
      <c r="ECX55" s="145"/>
      <c r="ECY55" s="145"/>
      <c r="ECZ55" s="145"/>
      <c r="EDA55" s="145"/>
      <c r="EDB55" s="145"/>
      <c r="EDC55" s="145"/>
      <c r="EDD55" s="145"/>
      <c r="EDE55" s="145"/>
      <c r="EDF55" s="145"/>
      <c r="EDG55" s="145"/>
      <c r="EDH55" s="145"/>
      <c r="EDI55" s="145"/>
      <c r="EDJ55" s="145"/>
      <c r="EDK55" s="145"/>
      <c r="EDL55" s="145"/>
      <c r="EDM55" s="145"/>
      <c r="EDN55" s="145"/>
      <c r="EDO55" s="145"/>
      <c r="EDP55" s="145"/>
      <c r="EDQ55" s="145"/>
      <c r="EDR55" s="145"/>
      <c r="EDS55" s="145"/>
      <c r="EDT55" s="145"/>
      <c r="EDU55" s="145"/>
      <c r="EDV55" s="145"/>
      <c r="EDW55" s="145"/>
      <c r="EDX55" s="145"/>
      <c r="EDY55" s="145"/>
      <c r="EDZ55" s="145"/>
      <c r="EEA55" s="145"/>
      <c r="EEB55" s="145"/>
      <c r="EEC55" s="145"/>
      <c r="EED55" s="145"/>
      <c r="EEE55" s="145"/>
      <c r="EEF55" s="145"/>
      <c r="EEG55" s="145"/>
      <c r="EEH55" s="145"/>
      <c r="EEI55" s="145"/>
      <c r="EEJ55" s="145"/>
      <c r="EEK55" s="145"/>
      <c r="EEL55" s="145"/>
      <c r="EEM55" s="145"/>
      <c r="EEN55" s="145"/>
      <c r="EEO55" s="145"/>
      <c r="EEP55" s="145"/>
      <c r="EEQ55" s="145"/>
      <c r="EER55" s="145"/>
      <c r="EES55" s="145"/>
      <c r="EET55" s="145"/>
      <c r="EEU55" s="145"/>
      <c r="EEV55" s="145"/>
      <c r="EEW55" s="145"/>
      <c r="EEX55" s="145"/>
      <c r="EEY55" s="145"/>
      <c r="EEZ55" s="145"/>
      <c r="EFA55" s="145"/>
      <c r="EFB55" s="145"/>
      <c r="EFC55" s="145"/>
      <c r="EFD55" s="145"/>
      <c r="EFE55" s="145"/>
      <c r="EFF55" s="145"/>
      <c r="EFG55" s="145"/>
      <c r="EFH55" s="145"/>
      <c r="EFI55" s="145"/>
      <c r="EFJ55" s="145"/>
      <c r="EFK55" s="145"/>
      <c r="EFL55" s="145"/>
      <c r="EFM55" s="145"/>
      <c r="EFN55" s="145"/>
      <c r="EFO55" s="145"/>
      <c r="EFP55" s="145"/>
      <c r="EFQ55" s="145"/>
      <c r="EFR55" s="145"/>
      <c r="EFS55" s="145"/>
      <c r="EFT55" s="145"/>
      <c r="EFU55" s="145"/>
      <c r="EFV55" s="145"/>
      <c r="EFW55" s="145"/>
      <c r="EFX55" s="145"/>
      <c r="EFY55" s="145"/>
      <c r="EFZ55" s="145"/>
      <c r="EGA55" s="145"/>
      <c r="EGB55" s="145"/>
      <c r="EGC55" s="145"/>
      <c r="EGD55" s="145"/>
      <c r="EGE55" s="145"/>
      <c r="EGF55" s="145"/>
      <c r="EGG55" s="145"/>
      <c r="EGH55" s="145"/>
      <c r="EGI55" s="145"/>
      <c r="EGJ55" s="145"/>
      <c r="EGK55" s="145"/>
      <c r="EGL55" s="145"/>
      <c r="EGM55" s="145"/>
      <c r="EGN55" s="145"/>
      <c r="EGO55" s="145"/>
      <c r="EGP55" s="145"/>
      <c r="EGQ55" s="145"/>
      <c r="EGR55" s="145"/>
      <c r="EGS55" s="145"/>
      <c r="EGT55" s="145"/>
      <c r="EGU55" s="145"/>
      <c r="EGV55" s="145"/>
      <c r="EGW55" s="145"/>
      <c r="EGX55" s="145"/>
      <c r="EGY55" s="145"/>
      <c r="EGZ55" s="145"/>
      <c r="EHA55" s="145"/>
      <c r="EHB55" s="145"/>
      <c r="EHC55" s="145"/>
      <c r="EHD55" s="145"/>
      <c r="EHE55" s="145"/>
      <c r="EHF55" s="145"/>
      <c r="EHG55" s="145"/>
      <c r="EHH55" s="145"/>
      <c r="EHI55" s="145"/>
      <c r="EHJ55" s="145"/>
      <c r="EHK55" s="145"/>
      <c r="EHL55" s="145"/>
      <c r="EHM55" s="145"/>
      <c r="EHN55" s="145"/>
      <c r="EHO55" s="145"/>
      <c r="EHP55" s="145"/>
      <c r="EHQ55" s="145"/>
      <c r="EHR55" s="145"/>
      <c r="EHS55" s="145"/>
      <c r="EHT55" s="145"/>
      <c r="EHU55" s="145"/>
      <c r="EHV55" s="145"/>
      <c r="EHW55" s="145"/>
      <c r="EHX55" s="145"/>
      <c r="EHY55" s="145"/>
      <c r="EHZ55" s="145"/>
      <c r="EIA55" s="145"/>
      <c r="EIB55" s="145"/>
      <c r="EIC55" s="145"/>
      <c r="EID55" s="145"/>
      <c r="EIE55" s="145"/>
      <c r="EIF55" s="145"/>
      <c r="EIG55" s="145"/>
      <c r="EIH55" s="145"/>
      <c r="EII55" s="145"/>
      <c r="EIJ55" s="145"/>
      <c r="EIK55" s="145"/>
      <c r="EIL55" s="145"/>
      <c r="EIM55" s="145"/>
      <c r="EIN55" s="145"/>
      <c r="EIO55" s="145"/>
      <c r="EIP55" s="145"/>
      <c r="EIQ55" s="145"/>
      <c r="EIR55" s="145"/>
      <c r="EIS55" s="145"/>
      <c r="EIT55" s="145"/>
      <c r="EIU55" s="145"/>
      <c r="EIV55" s="145"/>
      <c r="EIW55" s="145"/>
      <c r="EIX55" s="145"/>
      <c r="EIY55" s="145"/>
      <c r="EIZ55" s="145"/>
      <c r="EJA55" s="145"/>
      <c r="EJB55" s="145"/>
      <c r="EJC55" s="145"/>
      <c r="EJD55" s="145"/>
      <c r="EJE55" s="145"/>
      <c r="EJF55" s="145"/>
      <c r="EJG55" s="145"/>
      <c r="EJH55" s="145"/>
      <c r="EJI55" s="145"/>
      <c r="EJJ55" s="145"/>
      <c r="EJK55" s="145"/>
      <c r="EJL55" s="145"/>
      <c r="EJM55" s="145"/>
      <c r="EJN55" s="145"/>
      <c r="EJO55" s="145"/>
      <c r="EJP55" s="145"/>
      <c r="EJQ55" s="145"/>
      <c r="EJR55" s="145"/>
      <c r="EJS55" s="145"/>
      <c r="EJT55" s="145"/>
      <c r="EJU55" s="145"/>
      <c r="EJV55" s="145"/>
      <c r="EJW55" s="145"/>
      <c r="EJX55" s="145"/>
      <c r="EJY55" s="145"/>
      <c r="EJZ55" s="145"/>
      <c r="EKA55" s="145"/>
      <c r="EKB55" s="145"/>
      <c r="EKC55" s="145"/>
      <c r="EKD55" s="145"/>
      <c r="EKE55" s="145"/>
      <c r="EKF55" s="145"/>
      <c r="EKG55" s="145"/>
      <c r="EKH55" s="145"/>
      <c r="EKI55" s="145"/>
      <c r="EKJ55" s="145"/>
      <c r="EKK55" s="145"/>
      <c r="EKL55" s="145"/>
      <c r="EKM55" s="145"/>
      <c r="EKN55" s="145"/>
      <c r="EKO55" s="145"/>
      <c r="EKP55" s="145"/>
      <c r="EKQ55" s="145"/>
      <c r="EKR55" s="145"/>
      <c r="EKS55" s="145"/>
      <c r="EKT55" s="145"/>
      <c r="EKU55" s="145"/>
      <c r="EKV55" s="145"/>
      <c r="EKW55" s="145"/>
      <c r="EKX55" s="145"/>
      <c r="EKY55" s="145"/>
      <c r="EKZ55" s="145"/>
      <c r="ELA55" s="145"/>
      <c r="ELB55" s="145"/>
      <c r="ELC55" s="145"/>
      <c r="ELD55" s="145"/>
      <c r="ELE55" s="145"/>
      <c r="ELF55" s="145"/>
      <c r="ELG55" s="145"/>
      <c r="ELH55" s="145"/>
      <c r="ELI55" s="145"/>
      <c r="ELJ55" s="145"/>
      <c r="ELK55" s="145"/>
      <c r="ELL55" s="145"/>
      <c r="ELM55" s="145"/>
      <c r="ELN55" s="145"/>
      <c r="ELO55" s="145"/>
      <c r="ELP55" s="145"/>
      <c r="ELQ55" s="145"/>
      <c r="ELR55" s="145"/>
      <c r="ELS55" s="145"/>
      <c r="ELT55" s="145"/>
      <c r="ELU55" s="145"/>
      <c r="ELV55" s="145"/>
      <c r="ELW55" s="145"/>
      <c r="ELX55" s="145"/>
      <c r="ELY55" s="145"/>
      <c r="ELZ55" s="145"/>
      <c r="EMA55" s="145"/>
      <c r="EMB55" s="145"/>
      <c r="EMC55" s="145"/>
      <c r="EMD55" s="145"/>
      <c r="EME55" s="145"/>
      <c r="EMF55" s="145"/>
      <c r="EMG55" s="145"/>
      <c r="EMH55" s="145"/>
      <c r="EMI55" s="145"/>
      <c r="EMJ55" s="145"/>
      <c r="EMK55" s="145"/>
      <c r="EML55" s="145"/>
      <c r="EMM55" s="145"/>
      <c r="EMN55" s="145"/>
      <c r="EMO55" s="145"/>
      <c r="EMP55" s="145"/>
      <c r="EMQ55" s="145"/>
      <c r="EMR55" s="145"/>
      <c r="EMS55" s="145"/>
      <c r="EMT55" s="145"/>
      <c r="EMU55" s="145"/>
      <c r="EMV55" s="145"/>
      <c r="EMW55" s="145"/>
      <c r="EMX55" s="145"/>
      <c r="EMY55" s="145"/>
      <c r="EMZ55" s="145"/>
      <c r="ENA55" s="145"/>
      <c r="ENB55" s="145"/>
      <c r="ENC55" s="145"/>
      <c r="END55" s="145"/>
      <c r="ENE55" s="145"/>
      <c r="ENF55" s="145"/>
      <c r="ENG55" s="145"/>
      <c r="ENH55" s="145"/>
      <c r="ENI55" s="145"/>
      <c r="ENJ55" s="145"/>
      <c r="ENK55" s="145"/>
      <c r="ENL55" s="145"/>
      <c r="ENM55" s="145"/>
      <c r="ENN55" s="145"/>
      <c r="ENO55" s="145"/>
      <c r="ENP55" s="145"/>
      <c r="ENQ55" s="145"/>
      <c r="ENR55" s="145"/>
      <c r="ENS55" s="145"/>
      <c r="ENT55" s="145"/>
      <c r="ENU55" s="145"/>
      <c r="ENV55" s="145"/>
      <c r="ENW55" s="145"/>
      <c r="ENX55" s="145"/>
      <c r="ENY55" s="145"/>
      <c r="ENZ55" s="145"/>
      <c r="EOA55" s="145"/>
      <c r="EOB55" s="145"/>
      <c r="EOC55" s="145"/>
      <c r="EOD55" s="145"/>
      <c r="EOE55" s="145"/>
      <c r="EOF55" s="145"/>
      <c r="EOG55" s="145"/>
      <c r="EOH55" s="145"/>
      <c r="EOI55" s="145"/>
      <c r="EOJ55" s="145"/>
      <c r="EOK55" s="145"/>
      <c r="EOL55" s="145"/>
      <c r="EOM55" s="145"/>
      <c r="EON55" s="145"/>
      <c r="EOO55" s="145"/>
      <c r="EOP55" s="145"/>
      <c r="EOQ55" s="145"/>
      <c r="EOR55" s="145"/>
      <c r="EOS55" s="145"/>
      <c r="EOT55" s="145"/>
      <c r="EOU55" s="145"/>
      <c r="EOV55" s="145"/>
      <c r="EOW55" s="145"/>
      <c r="EOX55" s="145"/>
      <c r="EOY55" s="145"/>
      <c r="EOZ55" s="145"/>
      <c r="EPA55" s="145"/>
      <c r="EPB55" s="145"/>
      <c r="EPC55" s="145"/>
      <c r="EPD55" s="145"/>
      <c r="EPE55" s="145"/>
      <c r="EPF55" s="145"/>
      <c r="EPG55" s="145"/>
      <c r="EPH55" s="145"/>
      <c r="EPI55" s="145"/>
      <c r="EPJ55" s="145"/>
      <c r="EPK55" s="145"/>
      <c r="EPL55" s="145"/>
      <c r="EPM55" s="145"/>
      <c r="EPN55" s="145"/>
      <c r="EPO55" s="145"/>
      <c r="EPP55" s="145"/>
      <c r="EPQ55" s="145"/>
      <c r="EPR55" s="145"/>
      <c r="EPS55" s="145"/>
      <c r="EPT55" s="145"/>
      <c r="EPU55" s="145"/>
      <c r="EPV55" s="145"/>
      <c r="EPW55" s="145"/>
      <c r="EPX55" s="145"/>
      <c r="EPY55" s="145"/>
      <c r="EPZ55" s="145"/>
      <c r="EQA55" s="145"/>
      <c r="EQB55" s="145"/>
      <c r="EQC55" s="145"/>
      <c r="EQD55" s="145"/>
      <c r="EQE55" s="145"/>
      <c r="EQF55" s="145"/>
      <c r="EQG55" s="145"/>
      <c r="EQH55" s="145"/>
      <c r="EQI55" s="145"/>
      <c r="EQJ55" s="145"/>
      <c r="EQK55" s="145"/>
      <c r="EQL55" s="145"/>
      <c r="EQM55" s="145"/>
      <c r="EQN55" s="145"/>
      <c r="EQO55" s="145"/>
      <c r="EQP55" s="145"/>
      <c r="EQQ55" s="145"/>
      <c r="EQR55" s="145"/>
      <c r="EQS55" s="145"/>
      <c r="EQT55" s="145"/>
      <c r="EQU55" s="145"/>
      <c r="EQV55" s="145"/>
      <c r="EQW55" s="145"/>
      <c r="EQX55" s="145"/>
      <c r="EQY55" s="145"/>
      <c r="EQZ55" s="145"/>
      <c r="ERA55" s="145"/>
      <c r="ERB55" s="145"/>
      <c r="ERC55" s="145"/>
      <c r="ERD55" s="145"/>
      <c r="ERE55" s="145"/>
      <c r="ERF55" s="145"/>
      <c r="ERG55" s="145"/>
      <c r="ERH55" s="145"/>
      <c r="ERI55" s="145"/>
      <c r="ERJ55" s="145"/>
      <c r="ERK55" s="145"/>
      <c r="ERL55" s="145"/>
      <c r="ERM55" s="145"/>
      <c r="ERN55" s="145"/>
      <c r="ERO55" s="145"/>
      <c r="ERP55" s="145"/>
      <c r="ERQ55" s="145"/>
      <c r="ERR55" s="145"/>
      <c r="ERS55" s="145"/>
      <c r="ERT55" s="145"/>
      <c r="ERU55" s="145"/>
      <c r="ERV55" s="145"/>
      <c r="ERW55" s="145"/>
      <c r="ERX55" s="145"/>
      <c r="ERY55" s="145"/>
      <c r="ERZ55" s="145"/>
      <c r="ESA55" s="145"/>
      <c r="ESB55" s="145"/>
      <c r="ESC55" s="145"/>
      <c r="ESD55" s="145"/>
      <c r="ESE55" s="145"/>
      <c r="ESF55" s="145"/>
      <c r="ESG55" s="145"/>
      <c r="ESH55" s="145"/>
      <c r="ESI55" s="145"/>
      <c r="ESJ55" s="145"/>
      <c r="ESK55" s="145"/>
      <c r="ESL55" s="145"/>
      <c r="ESM55" s="145"/>
      <c r="ESN55" s="145"/>
      <c r="ESO55" s="145"/>
      <c r="ESP55" s="145"/>
      <c r="ESQ55" s="145"/>
      <c r="ESR55" s="145"/>
      <c r="ESS55" s="145"/>
      <c r="EST55" s="145"/>
      <c r="ESU55" s="145"/>
      <c r="ESV55" s="145"/>
      <c r="ESW55" s="145"/>
      <c r="ESX55" s="145"/>
      <c r="ESY55" s="145"/>
      <c r="ESZ55" s="145"/>
      <c r="ETA55" s="145"/>
      <c r="ETB55" s="145"/>
      <c r="ETC55" s="145"/>
      <c r="ETD55" s="145"/>
      <c r="ETE55" s="145"/>
      <c r="ETF55" s="145"/>
      <c r="ETG55" s="145"/>
      <c r="ETH55" s="145"/>
      <c r="ETI55" s="145"/>
      <c r="ETJ55" s="145"/>
      <c r="ETK55" s="145"/>
      <c r="ETL55" s="145"/>
      <c r="ETM55" s="145"/>
      <c r="ETN55" s="145"/>
      <c r="ETO55" s="145"/>
      <c r="ETP55" s="145"/>
      <c r="ETQ55" s="145"/>
      <c r="ETR55" s="145"/>
      <c r="ETS55" s="145"/>
      <c r="ETT55" s="145"/>
      <c r="ETU55" s="145"/>
      <c r="ETV55" s="145"/>
      <c r="ETW55" s="145"/>
      <c r="ETX55" s="145"/>
      <c r="ETY55" s="145"/>
      <c r="ETZ55" s="145"/>
      <c r="EUA55" s="145"/>
      <c r="EUB55" s="145"/>
      <c r="EUC55" s="145"/>
      <c r="EUD55" s="145"/>
      <c r="EUE55" s="145"/>
      <c r="EUF55" s="145"/>
      <c r="EUG55" s="145"/>
      <c r="EUH55" s="145"/>
      <c r="EUI55" s="145"/>
      <c r="EUJ55" s="145"/>
      <c r="EUK55" s="145"/>
      <c r="EUL55" s="145"/>
      <c r="EUM55" s="145"/>
      <c r="EUN55" s="145"/>
      <c r="EUO55" s="145"/>
      <c r="EUP55" s="145"/>
      <c r="EUQ55" s="145"/>
      <c r="EUR55" s="145"/>
      <c r="EUS55" s="145"/>
      <c r="EUT55" s="145"/>
      <c r="EUU55" s="145"/>
      <c r="EUV55" s="145"/>
      <c r="EUW55" s="145"/>
      <c r="EUX55" s="145"/>
      <c r="EUY55" s="145"/>
      <c r="EUZ55" s="145"/>
      <c r="EVA55" s="145"/>
      <c r="EVB55" s="145"/>
      <c r="EVC55" s="145"/>
      <c r="EVD55" s="145"/>
      <c r="EVE55" s="145"/>
      <c r="EVF55" s="145"/>
      <c r="EVG55" s="145"/>
      <c r="EVH55" s="145"/>
      <c r="EVI55" s="145"/>
      <c r="EVJ55" s="145"/>
      <c r="EVK55" s="145"/>
      <c r="EVL55" s="145"/>
      <c r="EVM55" s="145"/>
      <c r="EVN55" s="145"/>
      <c r="EVO55" s="145"/>
      <c r="EVP55" s="145"/>
      <c r="EVQ55" s="145"/>
      <c r="EVR55" s="145"/>
      <c r="EVS55" s="145"/>
      <c r="EVT55" s="145"/>
      <c r="EVU55" s="145"/>
      <c r="EVV55" s="145"/>
      <c r="EVW55" s="145"/>
      <c r="EVX55" s="145"/>
      <c r="EVY55" s="145"/>
      <c r="EVZ55" s="145"/>
      <c r="EWA55" s="145"/>
      <c r="EWB55" s="145"/>
      <c r="EWC55" s="145"/>
      <c r="EWD55" s="145"/>
      <c r="EWE55" s="145"/>
      <c r="EWF55" s="145"/>
      <c r="EWG55" s="145"/>
      <c r="EWH55" s="145"/>
      <c r="EWI55" s="145"/>
      <c r="EWJ55" s="145"/>
      <c r="EWK55" s="145"/>
      <c r="EWL55" s="145"/>
      <c r="EWM55" s="145"/>
      <c r="EWN55" s="145"/>
      <c r="EWO55" s="145"/>
      <c r="EWP55" s="145"/>
      <c r="EWQ55" s="145"/>
      <c r="EWR55" s="145"/>
      <c r="EWS55" s="145"/>
      <c r="EWT55" s="145"/>
      <c r="EWU55" s="145"/>
      <c r="EWV55" s="145"/>
      <c r="EWW55" s="145"/>
      <c r="EWX55" s="145"/>
      <c r="EWY55" s="145"/>
      <c r="EWZ55" s="145"/>
      <c r="EXA55" s="145"/>
      <c r="EXB55" s="145"/>
      <c r="EXC55" s="145"/>
      <c r="EXD55" s="145"/>
      <c r="EXE55" s="145"/>
      <c r="EXF55" s="145"/>
      <c r="EXG55" s="145"/>
      <c r="EXH55" s="145"/>
      <c r="EXI55" s="145"/>
      <c r="EXJ55" s="145"/>
      <c r="EXK55" s="145"/>
      <c r="EXL55" s="145"/>
      <c r="EXM55" s="145"/>
      <c r="EXN55" s="145"/>
      <c r="EXO55" s="145"/>
      <c r="EXP55" s="145"/>
      <c r="EXQ55" s="145"/>
      <c r="EXR55" s="145"/>
      <c r="EXS55" s="145"/>
      <c r="EXT55" s="145"/>
      <c r="EXU55" s="145"/>
      <c r="EXV55" s="145"/>
      <c r="EXW55" s="145"/>
      <c r="EXX55" s="145"/>
      <c r="EXY55" s="145"/>
      <c r="EXZ55" s="145"/>
      <c r="EYA55" s="145"/>
      <c r="EYB55" s="145"/>
      <c r="EYC55" s="145"/>
      <c r="EYD55" s="145"/>
      <c r="EYE55" s="145"/>
      <c r="EYF55" s="145"/>
      <c r="EYG55" s="145"/>
      <c r="EYH55" s="145"/>
      <c r="EYI55" s="145"/>
      <c r="EYJ55" s="145"/>
      <c r="EYK55" s="145"/>
      <c r="EYL55" s="145"/>
      <c r="EYM55" s="145"/>
      <c r="EYN55" s="145"/>
      <c r="EYO55" s="145"/>
      <c r="EYP55" s="145"/>
      <c r="EYQ55" s="145"/>
      <c r="EYR55" s="145"/>
      <c r="EYS55" s="145"/>
      <c r="EYT55" s="145"/>
      <c r="EYU55" s="145"/>
      <c r="EYV55" s="145"/>
      <c r="EYW55" s="145"/>
      <c r="EYX55" s="145"/>
      <c r="EYY55" s="145"/>
      <c r="EYZ55" s="145"/>
      <c r="EZA55" s="145"/>
      <c r="EZB55" s="145"/>
      <c r="EZC55" s="145"/>
      <c r="EZD55" s="145"/>
      <c r="EZE55" s="145"/>
      <c r="EZF55" s="145"/>
      <c r="EZG55" s="145"/>
      <c r="EZH55" s="145"/>
      <c r="EZI55" s="145"/>
      <c r="EZJ55" s="145"/>
      <c r="EZK55" s="145"/>
      <c r="EZL55" s="145"/>
      <c r="EZM55" s="145"/>
      <c r="EZN55" s="145"/>
      <c r="EZO55" s="145"/>
      <c r="EZP55" s="145"/>
      <c r="EZQ55" s="145"/>
      <c r="EZR55" s="145"/>
      <c r="EZS55" s="145"/>
      <c r="EZT55" s="145"/>
      <c r="EZU55" s="145"/>
      <c r="EZV55" s="145"/>
      <c r="EZW55" s="145"/>
      <c r="EZX55" s="145"/>
      <c r="EZY55" s="145"/>
      <c r="EZZ55" s="145"/>
      <c r="FAA55" s="145"/>
      <c r="FAB55" s="145"/>
      <c r="FAC55" s="145"/>
      <c r="FAD55" s="145"/>
      <c r="FAE55" s="145"/>
      <c r="FAF55" s="145"/>
      <c r="FAG55" s="145"/>
      <c r="FAH55" s="145"/>
      <c r="FAI55" s="145"/>
      <c r="FAJ55" s="145"/>
      <c r="FAK55" s="145"/>
      <c r="FAL55" s="145"/>
      <c r="FAM55" s="145"/>
      <c r="FAN55" s="145"/>
      <c r="FAO55" s="145"/>
      <c r="FAP55" s="145"/>
      <c r="FAQ55" s="145"/>
      <c r="FAR55" s="145"/>
      <c r="FAS55" s="145"/>
      <c r="FAT55" s="145"/>
      <c r="FAU55" s="145"/>
      <c r="FAV55" s="145"/>
      <c r="FAW55" s="145"/>
      <c r="FAX55" s="145"/>
      <c r="FAY55" s="145"/>
      <c r="FAZ55" s="145"/>
      <c r="FBA55" s="145"/>
      <c r="FBB55" s="145"/>
      <c r="FBC55" s="145"/>
      <c r="FBD55" s="145"/>
      <c r="FBE55" s="145"/>
      <c r="FBF55" s="145"/>
      <c r="FBG55" s="145"/>
      <c r="FBH55" s="145"/>
      <c r="FBI55" s="145"/>
      <c r="FBJ55" s="145"/>
      <c r="FBK55" s="145"/>
      <c r="FBL55" s="145"/>
      <c r="FBM55" s="145"/>
      <c r="FBN55" s="145"/>
      <c r="FBO55" s="145"/>
      <c r="FBP55" s="145"/>
      <c r="FBQ55" s="145"/>
      <c r="FBR55" s="145"/>
      <c r="FBS55" s="145"/>
      <c r="FBT55" s="145"/>
      <c r="FBU55" s="145"/>
      <c r="FBV55" s="145"/>
      <c r="FBW55" s="145"/>
      <c r="FBX55" s="145"/>
      <c r="FBY55" s="145"/>
      <c r="FBZ55" s="145"/>
      <c r="FCA55" s="145"/>
      <c r="FCB55" s="145"/>
      <c r="FCC55" s="145"/>
      <c r="FCD55" s="145"/>
      <c r="FCE55" s="145"/>
      <c r="FCF55" s="145"/>
      <c r="FCG55" s="145"/>
      <c r="FCH55" s="145"/>
      <c r="FCI55" s="145"/>
      <c r="FCJ55" s="145"/>
      <c r="FCK55" s="145"/>
      <c r="FCL55" s="145"/>
      <c r="FCM55" s="145"/>
      <c r="FCN55" s="145"/>
      <c r="FCO55" s="145"/>
      <c r="FCP55" s="145"/>
      <c r="FCQ55" s="145"/>
      <c r="FCR55" s="145"/>
      <c r="FCS55" s="145"/>
      <c r="FCT55" s="145"/>
      <c r="FCU55" s="145"/>
      <c r="FCV55" s="145"/>
      <c r="FCW55" s="145"/>
      <c r="FCX55" s="145"/>
      <c r="FCY55" s="145"/>
      <c r="FCZ55" s="145"/>
      <c r="FDA55" s="145"/>
      <c r="FDB55" s="145"/>
      <c r="FDC55" s="145"/>
      <c r="FDD55" s="145"/>
      <c r="FDE55" s="145"/>
      <c r="FDF55" s="145"/>
      <c r="FDG55" s="145"/>
      <c r="FDH55" s="145"/>
      <c r="FDI55" s="145"/>
      <c r="FDJ55" s="145"/>
      <c r="FDK55" s="145"/>
      <c r="FDL55" s="145"/>
      <c r="FDM55" s="145"/>
      <c r="FDN55" s="145"/>
      <c r="FDO55" s="145"/>
      <c r="FDP55" s="145"/>
      <c r="FDQ55" s="145"/>
      <c r="FDR55" s="145"/>
      <c r="FDS55" s="145"/>
      <c r="FDT55" s="145"/>
      <c r="FDU55" s="145"/>
      <c r="FDV55" s="145"/>
      <c r="FDW55" s="145"/>
      <c r="FDX55" s="145"/>
      <c r="FDY55" s="145"/>
      <c r="FDZ55" s="145"/>
      <c r="FEA55" s="145"/>
      <c r="FEB55" s="145"/>
      <c r="FEC55" s="145"/>
      <c r="FED55" s="145"/>
      <c r="FEE55" s="145"/>
      <c r="FEF55" s="145"/>
      <c r="FEG55" s="145"/>
      <c r="FEH55" s="145"/>
      <c r="FEI55" s="145"/>
      <c r="FEJ55" s="145"/>
      <c r="FEK55" s="145"/>
      <c r="FEL55" s="145"/>
      <c r="FEM55" s="145"/>
      <c r="FEN55" s="145"/>
      <c r="FEO55" s="145"/>
      <c r="FEP55" s="145"/>
      <c r="FEQ55" s="145"/>
      <c r="FER55" s="145"/>
      <c r="FES55" s="145"/>
      <c r="FET55" s="145"/>
      <c r="FEU55" s="145"/>
      <c r="FEV55" s="145"/>
      <c r="FEW55" s="145"/>
      <c r="FEX55" s="145"/>
      <c r="FEY55" s="145"/>
      <c r="FEZ55" s="145"/>
      <c r="FFA55" s="145"/>
      <c r="FFB55" s="145"/>
      <c r="FFC55" s="145"/>
      <c r="FFD55" s="145"/>
      <c r="FFE55" s="145"/>
      <c r="FFF55" s="145"/>
      <c r="FFG55" s="145"/>
      <c r="FFH55" s="145"/>
      <c r="FFI55" s="145"/>
      <c r="FFJ55" s="145"/>
      <c r="FFK55" s="145"/>
      <c r="FFL55" s="145"/>
      <c r="FFM55" s="145"/>
      <c r="FFN55" s="145"/>
      <c r="FFO55" s="145"/>
      <c r="FFP55" s="145"/>
      <c r="FFQ55" s="145"/>
      <c r="FFR55" s="145"/>
      <c r="FFS55" s="145"/>
      <c r="FFT55" s="145"/>
      <c r="FFU55" s="145"/>
      <c r="FFV55" s="145"/>
      <c r="FFW55" s="145"/>
      <c r="FFX55" s="145"/>
      <c r="FFY55" s="145"/>
      <c r="FFZ55" s="145"/>
      <c r="FGA55" s="145"/>
      <c r="FGB55" s="145"/>
      <c r="FGC55" s="145"/>
      <c r="FGD55" s="145"/>
      <c r="FGE55" s="145"/>
      <c r="FGF55" s="145"/>
      <c r="FGG55" s="145"/>
      <c r="FGH55" s="145"/>
      <c r="FGI55" s="145"/>
      <c r="FGJ55" s="145"/>
      <c r="FGK55" s="145"/>
      <c r="FGL55" s="145"/>
      <c r="FGM55" s="145"/>
      <c r="FGN55" s="145"/>
      <c r="FGO55" s="145"/>
      <c r="FGP55" s="145"/>
      <c r="FGQ55" s="145"/>
      <c r="FGR55" s="145"/>
      <c r="FGS55" s="145"/>
      <c r="FGT55" s="145"/>
      <c r="FGU55" s="145"/>
      <c r="FGV55" s="145"/>
      <c r="FGW55" s="145"/>
      <c r="FGX55" s="145"/>
      <c r="FGY55" s="145"/>
      <c r="FGZ55" s="145"/>
      <c r="FHA55" s="145"/>
      <c r="FHB55" s="145"/>
      <c r="FHC55" s="145"/>
      <c r="FHD55" s="145"/>
      <c r="FHE55" s="145"/>
      <c r="FHF55" s="145"/>
      <c r="FHG55" s="145"/>
      <c r="FHH55" s="145"/>
      <c r="FHI55" s="145"/>
      <c r="FHJ55" s="145"/>
      <c r="FHK55" s="145"/>
      <c r="FHL55" s="145"/>
      <c r="FHM55" s="145"/>
      <c r="FHN55" s="145"/>
      <c r="FHO55" s="145"/>
      <c r="FHP55" s="145"/>
      <c r="FHQ55" s="145"/>
      <c r="FHR55" s="145"/>
      <c r="FHS55" s="145"/>
      <c r="FHT55" s="145"/>
      <c r="FHU55" s="145"/>
      <c r="FHV55" s="145"/>
      <c r="FHW55" s="145"/>
      <c r="FHX55" s="145"/>
      <c r="FHY55" s="145"/>
      <c r="FHZ55" s="145"/>
      <c r="FIA55" s="145"/>
      <c r="FIB55" s="145"/>
      <c r="FIC55" s="145"/>
      <c r="FID55" s="145"/>
      <c r="FIE55" s="145"/>
      <c r="FIF55" s="145"/>
      <c r="FIG55" s="145"/>
      <c r="FIH55" s="145"/>
      <c r="FII55" s="145"/>
      <c r="FIJ55" s="145"/>
      <c r="FIK55" s="145"/>
      <c r="FIL55" s="145"/>
      <c r="FIM55" s="145"/>
      <c r="FIN55" s="145"/>
      <c r="FIO55" s="145"/>
      <c r="FIP55" s="145"/>
      <c r="FIQ55" s="145"/>
      <c r="FIR55" s="145"/>
      <c r="FIS55" s="145"/>
      <c r="FIT55" s="145"/>
      <c r="FIU55" s="145"/>
      <c r="FIV55" s="145"/>
      <c r="FIW55" s="145"/>
      <c r="FIX55" s="145"/>
      <c r="FIY55" s="145"/>
      <c r="FIZ55" s="145"/>
      <c r="FJA55" s="145"/>
      <c r="FJB55" s="145"/>
      <c r="FJC55" s="145"/>
      <c r="FJD55" s="145"/>
      <c r="FJE55" s="145"/>
      <c r="FJF55" s="145"/>
      <c r="FJG55" s="145"/>
      <c r="FJH55" s="145"/>
      <c r="FJI55" s="145"/>
      <c r="FJJ55" s="145"/>
      <c r="FJK55" s="145"/>
      <c r="FJL55" s="145"/>
      <c r="FJM55" s="145"/>
      <c r="FJN55" s="145"/>
      <c r="FJO55" s="145"/>
      <c r="FJP55" s="145"/>
      <c r="FJQ55" s="145"/>
      <c r="FJR55" s="145"/>
      <c r="FJS55" s="145"/>
      <c r="FJT55" s="145"/>
      <c r="FJU55" s="145"/>
      <c r="FJV55" s="145"/>
      <c r="FJW55" s="145"/>
      <c r="FJX55" s="145"/>
      <c r="FJY55" s="145"/>
      <c r="FJZ55" s="145"/>
      <c r="FKA55" s="145"/>
      <c r="FKB55" s="145"/>
      <c r="FKC55" s="145"/>
      <c r="FKD55" s="145"/>
      <c r="FKE55" s="145"/>
      <c r="FKF55" s="145"/>
      <c r="FKG55" s="145"/>
      <c r="FKH55" s="145"/>
      <c r="FKI55" s="145"/>
      <c r="FKJ55" s="145"/>
      <c r="FKK55" s="145"/>
      <c r="FKL55" s="145"/>
      <c r="FKM55" s="145"/>
      <c r="FKN55" s="145"/>
      <c r="FKO55" s="145"/>
      <c r="FKP55" s="145"/>
      <c r="FKQ55" s="145"/>
      <c r="FKR55" s="145"/>
      <c r="FKS55" s="145"/>
      <c r="FKT55" s="145"/>
      <c r="FKU55" s="145"/>
      <c r="FKV55" s="145"/>
      <c r="FKW55" s="145"/>
      <c r="FKX55" s="145"/>
      <c r="FKY55" s="145"/>
      <c r="FKZ55" s="145"/>
      <c r="FLA55" s="145"/>
      <c r="FLB55" s="145"/>
      <c r="FLC55" s="145"/>
      <c r="FLD55" s="145"/>
      <c r="FLE55" s="145"/>
      <c r="FLF55" s="145"/>
      <c r="FLG55" s="145"/>
      <c r="FLH55" s="145"/>
      <c r="FLI55" s="145"/>
      <c r="FLJ55" s="145"/>
      <c r="FLK55" s="145"/>
      <c r="FLL55" s="145"/>
      <c r="FLM55" s="145"/>
      <c r="FLN55" s="145"/>
      <c r="FLO55" s="145"/>
      <c r="FLP55" s="145"/>
      <c r="FLQ55" s="145"/>
      <c r="FLR55" s="145"/>
      <c r="FLS55" s="145"/>
      <c r="FLT55" s="145"/>
      <c r="FLU55" s="145"/>
      <c r="FLV55" s="145"/>
      <c r="FLW55" s="145"/>
      <c r="FLX55" s="145"/>
      <c r="FLY55" s="145"/>
      <c r="FLZ55" s="145"/>
      <c r="FMA55" s="145"/>
      <c r="FMB55" s="145"/>
      <c r="FMC55" s="145"/>
      <c r="FMD55" s="145"/>
      <c r="FME55" s="145"/>
      <c r="FMF55" s="145"/>
      <c r="FMG55" s="145"/>
      <c r="FMH55" s="145"/>
      <c r="FMI55" s="145"/>
      <c r="FMJ55" s="145"/>
      <c r="FMK55" s="145"/>
      <c r="FML55" s="145"/>
      <c r="FMM55" s="145"/>
      <c r="FMN55" s="145"/>
      <c r="FMO55" s="145"/>
      <c r="FMP55" s="145"/>
      <c r="FMQ55" s="145"/>
      <c r="FMR55" s="145"/>
      <c r="FMS55" s="145"/>
      <c r="FMT55" s="145"/>
      <c r="FMU55" s="145"/>
      <c r="FMV55" s="145"/>
      <c r="FMW55" s="145"/>
      <c r="FMX55" s="145"/>
      <c r="FMY55" s="145"/>
      <c r="FMZ55" s="145"/>
      <c r="FNA55" s="145"/>
      <c r="FNB55" s="145"/>
      <c r="FNC55" s="145"/>
      <c r="FND55" s="145"/>
      <c r="FNE55" s="145"/>
      <c r="FNF55" s="145"/>
      <c r="FNG55" s="145"/>
      <c r="FNH55" s="145"/>
      <c r="FNI55" s="145"/>
      <c r="FNJ55" s="145"/>
      <c r="FNK55" s="145"/>
      <c r="FNL55" s="145"/>
      <c r="FNM55" s="145"/>
      <c r="FNN55" s="145"/>
      <c r="FNO55" s="145"/>
      <c r="FNP55" s="145"/>
      <c r="FNQ55" s="145"/>
      <c r="FNR55" s="145"/>
      <c r="FNS55" s="145"/>
      <c r="FNT55" s="145"/>
      <c r="FNU55" s="145"/>
      <c r="FNV55" s="145"/>
      <c r="FNW55" s="145"/>
      <c r="FNX55" s="145"/>
      <c r="FNY55" s="145"/>
      <c r="FNZ55" s="145"/>
      <c r="FOA55" s="145"/>
      <c r="FOB55" s="145"/>
      <c r="FOC55" s="145"/>
      <c r="FOD55" s="145"/>
      <c r="FOE55" s="145"/>
      <c r="FOF55" s="145"/>
      <c r="FOG55" s="145"/>
      <c r="FOH55" s="145"/>
      <c r="FOI55" s="145"/>
      <c r="FOJ55" s="145"/>
      <c r="FOK55" s="145"/>
      <c r="FOL55" s="145"/>
      <c r="FOM55" s="145"/>
      <c r="FON55" s="145"/>
      <c r="FOO55" s="145"/>
      <c r="FOP55" s="145"/>
      <c r="FOQ55" s="145"/>
      <c r="FOR55" s="145"/>
      <c r="FOS55" s="145"/>
      <c r="FOT55" s="145"/>
      <c r="FOU55" s="145"/>
      <c r="FOV55" s="145"/>
      <c r="FOW55" s="145"/>
      <c r="FOX55" s="145"/>
      <c r="FOY55" s="145"/>
      <c r="FOZ55" s="145"/>
      <c r="FPA55" s="145"/>
      <c r="FPB55" s="145"/>
      <c r="FPC55" s="145"/>
      <c r="FPD55" s="145"/>
      <c r="FPE55" s="145"/>
      <c r="FPF55" s="145"/>
      <c r="FPG55" s="145"/>
      <c r="FPH55" s="145"/>
      <c r="FPI55" s="145"/>
      <c r="FPJ55" s="145"/>
      <c r="FPK55" s="145"/>
      <c r="FPL55" s="145"/>
      <c r="FPM55" s="145"/>
      <c r="FPN55" s="145"/>
      <c r="FPO55" s="145"/>
      <c r="FPP55" s="145"/>
      <c r="FPQ55" s="145"/>
      <c r="FPR55" s="145"/>
      <c r="FPS55" s="145"/>
      <c r="FPT55" s="145"/>
      <c r="FPU55" s="145"/>
      <c r="FPV55" s="145"/>
      <c r="FPW55" s="145"/>
      <c r="FPX55" s="145"/>
      <c r="FPY55" s="145"/>
      <c r="FPZ55" s="145"/>
      <c r="FQA55" s="145"/>
      <c r="FQB55" s="145"/>
      <c r="FQC55" s="145"/>
      <c r="FQD55" s="145"/>
      <c r="FQE55" s="145"/>
      <c r="FQF55" s="145"/>
      <c r="FQG55" s="145"/>
      <c r="FQH55" s="145"/>
      <c r="FQI55" s="145"/>
      <c r="FQJ55" s="145"/>
      <c r="FQK55" s="145"/>
      <c r="FQL55" s="145"/>
      <c r="FQM55" s="145"/>
      <c r="FQN55" s="145"/>
      <c r="FQO55" s="145"/>
      <c r="FQP55" s="145"/>
      <c r="FQQ55" s="145"/>
      <c r="FQR55" s="145"/>
      <c r="FQS55" s="145"/>
      <c r="FQT55" s="145"/>
      <c r="FQU55" s="145"/>
      <c r="FQV55" s="145"/>
      <c r="FQW55" s="145"/>
      <c r="FQX55" s="145"/>
      <c r="FQY55" s="145"/>
      <c r="FQZ55" s="145"/>
      <c r="FRA55" s="145"/>
      <c r="FRB55" s="145"/>
      <c r="FRC55" s="145"/>
      <c r="FRD55" s="145"/>
      <c r="FRE55" s="145"/>
      <c r="FRF55" s="145"/>
      <c r="FRG55" s="145"/>
      <c r="FRH55" s="145"/>
      <c r="FRI55" s="145"/>
      <c r="FRJ55" s="145"/>
      <c r="FRK55" s="145"/>
      <c r="FRL55" s="145"/>
      <c r="FRM55" s="145"/>
      <c r="FRN55" s="145"/>
      <c r="FRO55" s="145"/>
      <c r="FRP55" s="145"/>
      <c r="FRQ55" s="145"/>
      <c r="FRR55" s="145"/>
      <c r="FRS55" s="145"/>
      <c r="FRT55" s="145"/>
      <c r="FRU55" s="145"/>
      <c r="FRV55" s="145"/>
      <c r="FRW55" s="145"/>
      <c r="FRX55" s="145"/>
      <c r="FRY55" s="145"/>
      <c r="FRZ55" s="145"/>
      <c r="FSA55" s="145"/>
      <c r="FSB55" s="145"/>
      <c r="FSC55" s="145"/>
      <c r="FSD55" s="145"/>
      <c r="FSE55" s="145"/>
      <c r="FSF55" s="145"/>
      <c r="FSG55" s="145"/>
      <c r="FSH55" s="145"/>
      <c r="FSI55" s="145"/>
      <c r="FSJ55" s="145"/>
      <c r="FSK55" s="145"/>
      <c r="FSL55" s="145"/>
      <c r="FSM55" s="145"/>
      <c r="FSN55" s="145"/>
      <c r="FSO55" s="145"/>
      <c r="FSP55" s="145"/>
      <c r="FSQ55" s="145"/>
      <c r="FSR55" s="145"/>
      <c r="FSS55" s="145"/>
      <c r="FST55" s="145"/>
      <c r="FSU55" s="145"/>
      <c r="FSV55" s="145"/>
      <c r="FSW55" s="145"/>
      <c r="FSX55" s="145"/>
      <c r="FSY55" s="145"/>
      <c r="FSZ55" s="145"/>
      <c r="FTA55" s="145"/>
      <c r="FTB55" s="145"/>
      <c r="FTC55" s="145"/>
      <c r="FTD55" s="145"/>
      <c r="FTE55" s="145"/>
      <c r="FTF55" s="145"/>
      <c r="FTG55" s="145"/>
      <c r="FTH55" s="145"/>
      <c r="FTI55" s="145"/>
      <c r="FTJ55" s="145"/>
      <c r="FTK55" s="145"/>
      <c r="FTL55" s="145"/>
      <c r="FTM55" s="145"/>
      <c r="FTN55" s="145"/>
      <c r="FTO55" s="145"/>
      <c r="FTP55" s="145"/>
      <c r="FTQ55" s="145"/>
      <c r="FTR55" s="145"/>
      <c r="FTS55" s="145"/>
      <c r="FTT55" s="145"/>
      <c r="FTU55" s="145"/>
      <c r="FTV55" s="145"/>
      <c r="FTW55" s="145"/>
      <c r="FTX55" s="145"/>
      <c r="FTY55" s="145"/>
      <c r="FTZ55" s="145"/>
      <c r="FUA55" s="145"/>
      <c r="FUB55" s="145"/>
      <c r="FUC55" s="145"/>
      <c r="FUD55" s="145"/>
      <c r="FUE55" s="145"/>
      <c r="FUF55" s="145"/>
      <c r="FUG55" s="145"/>
      <c r="FUH55" s="145"/>
      <c r="FUI55" s="145"/>
      <c r="FUJ55" s="145"/>
      <c r="FUK55" s="145"/>
      <c r="FUL55" s="145"/>
      <c r="FUM55" s="145"/>
      <c r="FUN55" s="145"/>
      <c r="FUO55" s="145"/>
      <c r="FUP55" s="145"/>
      <c r="FUQ55" s="145"/>
      <c r="FUR55" s="145"/>
      <c r="FUS55" s="145"/>
      <c r="FUT55" s="145"/>
      <c r="FUU55" s="145"/>
      <c r="FUV55" s="145"/>
      <c r="FUW55" s="145"/>
      <c r="FUX55" s="145"/>
      <c r="FUY55" s="145"/>
      <c r="FUZ55" s="145"/>
      <c r="FVA55" s="145"/>
      <c r="FVB55" s="145"/>
      <c r="FVC55" s="145"/>
      <c r="FVD55" s="145"/>
      <c r="FVE55" s="145"/>
      <c r="FVF55" s="145"/>
      <c r="FVG55" s="145"/>
      <c r="FVH55" s="145"/>
      <c r="FVI55" s="145"/>
      <c r="FVJ55" s="145"/>
      <c r="FVK55" s="145"/>
      <c r="FVL55" s="145"/>
      <c r="FVM55" s="145"/>
      <c r="FVN55" s="145"/>
      <c r="FVO55" s="145"/>
      <c r="FVP55" s="145"/>
      <c r="FVQ55" s="145"/>
      <c r="FVR55" s="145"/>
      <c r="FVS55" s="145"/>
      <c r="FVT55" s="145"/>
      <c r="FVU55" s="145"/>
      <c r="FVV55" s="145"/>
      <c r="FVW55" s="145"/>
      <c r="FVX55" s="145"/>
      <c r="FVY55" s="145"/>
      <c r="FVZ55" s="145"/>
      <c r="FWA55" s="145"/>
      <c r="FWB55" s="145"/>
      <c r="FWC55" s="145"/>
      <c r="FWD55" s="145"/>
      <c r="FWE55" s="145"/>
      <c r="FWF55" s="145"/>
      <c r="FWG55" s="145"/>
      <c r="FWH55" s="145"/>
      <c r="FWI55" s="145"/>
      <c r="FWJ55" s="145"/>
      <c r="FWK55" s="145"/>
      <c r="FWL55" s="145"/>
      <c r="FWM55" s="145"/>
      <c r="FWN55" s="145"/>
      <c r="FWO55" s="145"/>
      <c r="FWP55" s="145"/>
      <c r="FWQ55" s="145"/>
      <c r="FWR55" s="145"/>
      <c r="FWS55" s="145"/>
      <c r="FWT55" s="145"/>
      <c r="FWU55" s="145"/>
      <c r="FWV55" s="145"/>
      <c r="FWW55" s="145"/>
      <c r="FWX55" s="145"/>
      <c r="FWY55" s="145"/>
      <c r="FWZ55" s="145"/>
      <c r="FXA55" s="145"/>
      <c r="FXB55" s="145"/>
      <c r="FXC55" s="145"/>
      <c r="FXD55" s="145"/>
      <c r="FXE55" s="145"/>
      <c r="FXF55" s="145"/>
      <c r="FXG55" s="145"/>
      <c r="FXH55" s="145"/>
      <c r="FXI55" s="145"/>
      <c r="FXJ55" s="145"/>
      <c r="FXK55" s="145"/>
      <c r="FXL55" s="145"/>
      <c r="FXM55" s="145"/>
      <c r="FXN55" s="145"/>
      <c r="FXO55" s="145"/>
      <c r="FXP55" s="145"/>
      <c r="FXQ55" s="145"/>
      <c r="FXR55" s="145"/>
      <c r="FXS55" s="145"/>
      <c r="FXT55" s="145"/>
      <c r="FXU55" s="145"/>
      <c r="FXV55" s="145"/>
      <c r="FXW55" s="145"/>
      <c r="FXX55" s="145"/>
      <c r="FXY55" s="145"/>
      <c r="FXZ55" s="145"/>
      <c r="FYA55" s="145"/>
      <c r="FYB55" s="145"/>
      <c r="FYC55" s="145"/>
      <c r="FYD55" s="145"/>
      <c r="FYE55" s="145"/>
      <c r="FYF55" s="145"/>
      <c r="FYG55" s="145"/>
      <c r="FYH55" s="145"/>
      <c r="FYI55" s="145"/>
      <c r="FYJ55" s="145"/>
      <c r="FYK55" s="145"/>
      <c r="FYL55" s="145"/>
      <c r="FYM55" s="145"/>
      <c r="FYN55" s="145"/>
      <c r="FYO55" s="145"/>
      <c r="FYP55" s="145"/>
      <c r="FYQ55" s="145"/>
      <c r="FYR55" s="145"/>
      <c r="FYS55" s="145"/>
      <c r="FYT55" s="145"/>
      <c r="FYU55" s="145"/>
      <c r="FYV55" s="145"/>
      <c r="FYW55" s="145"/>
      <c r="FYX55" s="145"/>
      <c r="FYY55" s="145"/>
      <c r="FYZ55" s="145"/>
      <c r="FZA55" s="145"/>
      <c r="FZB55" s="145"/>
      <c r="FZC55" s="145"/>
      <c r="FZD55" s="145"/>
      <c r="FZE55" s="145"/>
      <c r="FZF55" s="145"/>
      <c r="FZG55" s="145"/>
      <c r="FZH55" s="145"/>
      <c r="FZI55" s="145"/>
      <c r="FZJ55" s="145"/>
      <c r="FZK55" s="145"/>
      <c r="FZL55" s="145"/>
      <c r="FZM55" s="145"/>
      <c r="FZN55" s="145"/>
      <c r="FZO55" s="145"/>
      <c r="FZP55" s="145"/>
      <c r="FZQ55" s="145"/>
      <c r="FZR55" s="145"/>
      <c r="FZS55" s="145"/>
      <c r="FZT55" s="145"/>
      <c r="FZU55" s="145"/>
      <c r="FZV55" s="145"/>
      <c r="FZW55" s="145"/>
      <c r="FZX55" s="145"/>
      <c r="FZY55" s="145"/>
      <c r="FZZ55" s="145"/>
      <c r="GAA55" s="145"/>
      <c r="GAB55" s="145"/>
      <c r="GAC55" s="145"/>
      <c r="GAD55" s="145"/>
      <c r="GAE55" s="145"/>
      <c r="GAF55" s="145"/>
      <c r="GAG55" s="145"/>
      <c r="GAH55" s="145"/>
      <c r="GAI55" s="145"/>
      <c r="GAJ55" s="145"/>
      <c r="GAK55" s="145"/>
      <c r="GAL55" s="145"/>
      <c r="GAM55" s="145"/>
      <c r="GAN55" s="145"/>
      <c r="GAO55" s="145"/>
      <c r="GAP55" s="145"/>
      <c r="GAQ55" s="145"/>
      <c r="GAR55" s="145"/>
      <c r="GAS55" s="145"/>
      <c r="GAT55" s="145"/>
      <c r="GAU55" s="145"/>
      <c r="GAV55" s="145"/>
      <c r="GAW55" s="145"/>
      <c r="GAX55" s="145"/>
      <c r="GAY55" s="145"/>
      <c r="GAZ55" s="145"/>
      <c r="GBA55" s="145"/>
      <c r="GBB55" s="145"/>
      <c r="GBC55" s="145"/>
      <c r="GBD55" s="145"/>
      <c r="GBE55" s="145"/>
      <c r="GBF55" s="145"/>
      <c r="GBG55" s="145"/>
      <c r="GBH55" s="145"/>
      <c r="GBI55" s="145"/>
      <c r="GBJ55" s="145"/>
      <c r="GBK55" s="145"/>
      <c r="GBL55" s="145"/>
      <c r="GBM55" s="145"/>
      <c r="GBN55" s="145"/>
      <c r="GBO55" s="145"/>
      <c r="GBP55" s="145"/>
      <c r="GBQ55" s="145"/>
      <c r="GBR55" s="145"/>
      <c r="GBS55" s="145"/>
      <c r="GBT55" s="145"/>
      <c r="GBU55" s="145"/>
      <c r="GBV55" s="145"/>
      <c r="GBW55" s="145"/>
      <c r="GBX55" s="145"/>
      <c r="GBY55" s="145"/>
      <c r="GBZ55" s="145"/>
      <c r="GCA55" s="145"/>
      <c r="GCB55" s="145"/>
      <c r="GCC55" s="145"/>
      <c r="GCD55" s="145"/>
      <c r="GCE55" s="145"/>
      <c r="GCF55" s="145"/>
      <c r="GCG55" s="145"/>
      <c r="GCH55" s="145"/>
      <c r="GCI55" s="145"/>
      <c r="GCJ55" s="145"/>
      <c r="GCK55" s="145"/>
      <c r="GCL55" s="145"/>
      <c r="GCM55" s="145"/>
      <c r="GCN55" s="145"/>
      <c r="GCO55" s="145"/>
      <c r="GCP55" s="145"/>
      <c r="GCQ55" s="145"/>
      <c r="GCR55" s="145"/>
      <c r="GCS55" s="145"/>
      <c r="GCT55" s="145"/>
      <c r="GCU55" s="145"/>
      <c r="GCV55" s="145"/>
      <c r="GCW55" s="145"/>
      <c r="GCX55" s="145"/>
      <c r="GCY55" s="145"/>
      <c r="GCZ55" s="145"/>
      <c r="GDA55" s="145"/>
      <c r="GDB55" s="145"/>
      <c r="GDC55" s="145"/>
      <c r="GDD55" s="145"/>
      <c r="GDE55" s="145"/>
      <c r="GDF55" s="145"/>
      <c r="GDG55" s="145"/>
      <c r="GDH55" s="145"/>
      <c r="GDI55" s="145"/>
      <c r="GDJ55" s="145"/>
      <c r="GDK55" s="145"/>
      <c r="GDL55" s="145"/>
      <c r="GDM55" s="145"/>
      <c r="GDN55" s="145"/>
      <c r="GDO55" s="145"/>
      <c r="GDP55" s="145"/>
      <c r="GDQ55" s="145"/>
      <c r="GDR55" s="145"/>
      <c r="GDS55" s="145"/>
      <c r="GDT55" s="145"/>
      <c r="GDU55" s="145"/>
      <c r="GDV55" s="145"/>
      <c r="GDW55" s="145"/>
      <c r="GDX55" s="145"/>
      <c r="GDY55" s="145"/>
      <c r="GDZ55" s="145"/>
      <c r="GEA55" s="145"/>
      <c r="GEB55" s="145"/>
      <c r="GEC55" s="145"/>
      <c r="GED55" s="145"/>
      <c r="GEE55" s="145"/>
      <c r="GEF55" s="145"/>
      <c r="GEG55" s="145"/>
      <c r="GEH55" s="145"/>
      <c r="GEI55" s="145"/>
      <c r="GEJ55" s="145"/>
      <c r="GEK55" s="145"/>
      <c r="GEL55" s="145"/>
      <c r="GEM55" s="145"/>
      <c r="GEN55" s="145"/>
      <c r="GEO55" s="145"/>
      <c r="GEP55" s="145"/>
      <c r="GEQ55" s="145"/>
      <c r="GER55" s="145"/>
      <c r="GES55" s="145"/>
      <c r="GET55" s="145"/>
      <c r="GEU55" s="145"/>
      <c r="GEV55" s="145"/>
      <c r="GEW55" s="145"/>
      <c r="GEX55" s="145"/>
      <c r="GEY55" s="145"/>
      <c r="GEZ55" s="145"/>
      <c r="GFA55" s="145"/>
      <c r="GFB55" s="145"/>
      <c r="GFC55" s="145"/>
      <c r="GFD55" s="145"/>
      <c r="GFE55" s="145"/>
      <c r="GFF55" s="145"/>
      <c r="GFG55" s="145"/>
      <c r="GFH55" s="145"/>
      <c r="GFI55" s="145"/>
      <c r="GFJ55" s="145"/>
      <c r="GFK55" s="145"/>
      <c r="GFL55" s="145"/>
      <c r="GFM55" s="145"/>
      <c r="GFN55" s="145"/>
      <c r="GFO55" s="145"/>
      <c r="GFP55" s="145"/>
      <c r="GFQ55" s="145"/>
      <c r="GFR55" s="145"/>
      <c r="GFS55" s="145"/>
      <c r="GFT55" s="145"/>
      <c r="GFU55" s="145"/>
      <c r="GFV55" s="145"/>
      <c r="GFW55" s="145"/>
      <c r="GFX55" s="145"/>
      <c r="GFY55" s="145"/>
      <c r="GFZ55" s="145"/>
      <c r="GGA55" s="145"/>
      <c r="GGB55" s="145"/>
      <c r="GGC55" s="145"/>
      <c r="GGD55" s="145"/>
      <c r="GGE55" s="145"/>
      <c r="GGF55" s="145"/>
      <c r="GGG55" s="145"/>
      <c r="GGH55" s="145"/>
      <c r="GGI55" s="145"/>
      <c r="GGJ55" s="145"/>
      <c r="GGK55" s="145"/>
      <c r="GGL55" s="145"/>
      <c r="GGM55" s="145"/>
      <c r="GGN55" s="145"/>
      <c r="GGO55" s="145"/>
      <c r="GGP55" s="145"/>
      <c r="GGQ55" s="145"/>
      <c r="GGR55" s="145"/>
      <c r="GGS55" s="145"/>
      <c r="GGT55" s="145"/>
      <c r="GGU55" s="145"/>
      <c r="GGV55" s="145"/>
      <c r="GGW55" s="145"/>
      <c r="GGX55" s="145"/>
      <c r="GGY55" s="145"/>
      <c r="GGZ55" s="145"/>
      <c r="GHA55" s="145"/>
      <c r="GHB55" s="145"/>
      <c r="GHC55" s="145"/>
      <c r="GHD55" s="145"/>
      <c r="GHE55" s="145"/>
      <c r="GHF55" s="145"/>
      <c r="GHG55" s="145"/>
      <c r="GHH55" s="145"/>
      <c r="GHI55" s="145"/>
      <c r="GHJ55" s="145"/>
      <c r="GHK55" s="145"/>
      <c r="GHL55" s="145"/>
      <c r="GHM55" s="145"/>
      <c r="GHN55" s="145"/>
      <c r="GHO55" s="145"/>
      <c r="GHP55" s="145"/>
      <c r="GHQ55" s="145"/>
      <c r="GHR55" s="145"/>
      <c r="GHS55" s="145"/>
      <c r="GHT55" s="145"/>
      <c r="GHU55" s="145"/>
      <c r="GHV55" s="145"/>
      <c r="GHW55" s="145"/>
      <c r="GHX55" s="145"/>
      <c r="GHY55" s="145"/>
      <c r="GHZ55" s="145"/>
      <c r="GIA55" s="145"/>
      <c r="GIB55" s="145"/>
      <c r="GIC55" s="145"/>
      <c r="GID55" s="145"/>
      <c r="GIE55" s="145"/>
      <c r="GIF55" s="145"/>
      <c r="GIG55" s="145"/>
      <c r="GIH55" s="145"/>
      <c r="GII55" s="145"/>
      <c r="GIJ55" s="145"/>
      <c r="GIK55" s="145"/>
      <c r="GIL55" s="145"/>
      <c r="GIM55" s="145"/>
      <c r="GIN55" s="145"/>
      <c r="GIO55" s="145"/>
      <c r="GIP55" s="145"/>
      <c r="GIQ55" s="145"/>
      <c r="GIR55" s="145"/>
      <c r="GIS55" s="145"/>
      <c r="GIT55" s="145"/>
      <c r="GIU55" s="145"/>
      <c r="GIV55" s="145"/>
      <c r="GIW55" s="145"/>
      <c r="GIX55" s="145"/>
      <c r="GIY55" s="145"/>
      <c r="GIZ55" s="145"/>
      <c r="GJA55" s="145"/>
      <c r="GJB55" s="145"/>
      <c r="GJC55" s="145"/>
      <c r="GJD55" s="145"/>
      <c r="GJE55" s="145"/>
      <c r="GJF55" s="145"/>
      <c r="GJG55" s="145"/>
      <c r="GJH55" s="145"/>
      <c r="GJI55" s="145"/>
      <c r="GJJ55" s="145"/>
      <c r="GJK55" s="145"/>
      <c r="GJL55" s="145"/>
      <c r="GJM55" s="145"/>
      <c r="GJN55" s="145"/>
      <c r="GJO55" s="145"/>
      <c r="GJP55" s="145"/>
      <c r="GJQ55" s="145"/>
      <c r="GJR55" s="145"/>
      <c r="GJS55" s="145"/>
      <c r="GJT55" s="145"/>
      <c r="GJU55" s="145"/>
      <c r="GJV55" s="145"/>
      <c r="GJW55" s="145"/>
      <c r="GJX55" s="145"/>
      <c r="GJY55" s="145"/>
      <c r="GJZ55" s="145"/>
      <c r="GKA55" s="145"/>
      <c r="GKB55" s="145"/>
      <c r="GKC55" s="145"/>
      <c r="GKD55" s="145"/>
      <c r="GKE55" s="145"/>
      <c r="GKF55" s="145"/>
      <c r="GKG55" s="145"/>
      <c r="GKH55" s="145"/>
      <c r="GKI55" s="145"/>
      <c r="GKJ55" s="145"/>
      <c r="GKK55" s="145"/>
      <c r="GKL55" s="145"/>
      <c r="GKM55" s="145"/>
      <c r="GKN55" s="145"/>
      <c r="GKO55" s="145"/>
      <c r="GKP55" s="145"/>
      <c r="GKQ55" s="145"/>
      <c r="GKR55" s="145"/>
      <c r="GKS55" s="145"/>
      <c r="GKT55" s="145"/>
      <c r="GKU55" s="145"/>
      <c r="GKV55" s="145"/>
      <c r="GKW55" s="145"/>
      <c r="GKX55" s="145"/>
      <c r="GKY55" s="145"/>
      <c r="GKZ55" s="145"/>
      <c r="GLA55" s="145"/>
      <c r="GLB55" s="145"/>
      <c r="GLC55" s="145"/>
      <c r="GLD55" s="145"/>
      <c r="GLE55" s="145"/>
      <c r="GLF55" s="145"/>
      <c r="GLG55" s="145"/>
      <c r="GLH55" s="145"/>
      <c r="GLI55" s="145"/>
      <c r="GLJ55" s="145"/>
      <c r="GLK55" s="145"/>
      <c r="GLL55" s="145"/>
      <c r="GLM55" s="145"/>
      <c r="GLN55" s="145"/>
      <c r="GLO55" s="145"/>
      <c r="GLP55" s="145"/>
      <c r="GLQ55" s="145"/>
      <c r="GLR55" s="145"/>
      <c r="GLS55" s="145"/>
      <c r="GLT55" s="145"/>
      <c r="GLU55" s="145"/>
      <c r="GLV55" s="145"/>
      <c r="GLW55" s="145"/>
      <c r="GLX55" s="145"/>
      <c r="GLY55" s="145"/>
      <c r="GLZ55" s="145"/>
      <c r="GMA55" s="145"/>
      <c r="GMB55" s="145"/>
      <c r="GMC55" s="145"/>
      <c r="GMD55" s="145"/>
      <c r="GME55" s="145"/>
      <c r="GMF55" s="145"/>
      <c r="GMG55" s="145"/>
      <c r="GMH55" s="145"/>
      <c r="GMI55" s="145"/>
      <c r="GMJ55" s="145"/>
      <c r="GMK55" s="145"/>
      <c r="GML55" s="145"/>
      <c r="GMM55" s="145"/>
      <c r="GMN55" s="145"/>
      <c r="GMO55" s="145"/>
      <c r="GMP55" s="145"/>
      <c r="GMQ55" s="145"/>
      <c r="GMR55" s="145"/>
      <c r="GMS55" s="145"/>
      <c r="GMT55" s="145"/>
      <c r="GMU55" s="145"/>
      <c r="GMV55" s="145"/>
      <c r="GMW55" s="145"/>
      <c r="GMX55" s="145"/>
      <c r="GMY55" s="145"/>
      <c r="GMZ55" s="145"/>
      <c r="GNA55" s="145"/>
      <c r="GNB55" s="145"/>
      <c r="GNC55" s="145"/>
      <c r="GND55" s="145"/>
      <c r="GNE55" s="145"/>
      <c r="GNF55" s="145"/>
      <c r="GNG55" s="145"/>
      <c r="GNH55" s="145"/>
      <c r="GNI55" s="145"/>
      <c r="GNJ55" s="145"/>
      <c r="GNK55" s="145"/>
      <c r="GNL55" s="145"/>
      <c r="GNM55" s="145"/>
      <c r="GNN55" s="145"/>
      <c r="GNO55" s="145"/>
      <c r="GNP55" s="145"/>
      <c r="GNQ55" s="145"/>
      <c r="GNR55" s="145"/>
      <c r="GNS55" s="145"/>
      <c r="GNT55" s="145"/>
      <c r="GNU55" s="145"/>
      <c r="GNV55" s="145"/>
      <c r="GNW55" s="145"/>
      <c r="GNX55" s="145"/>
      <c r="GNY55" s="145"/>
      <c r="GNZ55" s="145"/>
      <c r="GOA55" s="145"/>
      <c r="GOB55" s="145"/>
      <c r="GOC55" s="145"/>
      <c r="GOD55" s="145"/>
      <c r="GOE55" s="145"/>
      <c r="GOF55" s="145"/>
      <c r="GOG55" s="145"/>
      <c r="GOH55" s="145"/>
      <c r="GOI55" s="145"/>
      <c r="GOJ55" s="145"/>
      <c r="GOK55" s="145"/>
      <c r="GOL55" s="145"/>
      <c r="GOM55" s="145"/>
      <c r="GON55" s="145"/>
      <c r="GOO55" s="145"/>
      <c r="GOP55" s="145"/>
      <c r="GOQ55" s="145"/>
      <c r="GOR55" s="145"/>
      <c r="GOS55" s="145"/>
      <c r="GOT55" s="145"/>
      <c r="GOU55" s="145"/>
      <c r="GOV55" s="145"/>
      <c r="GOW55" s="145"/>
      <c r="GOX55" s="145"/>
      <c r="GOY55" s="145"/>
      <c r="GOZ55" s="145"/>
      <c r="GPA55" s="145"/>
      <c r="GPB55" s="145"/>
      <c r="GPC55" s="145"/>
      <c r="GPD55" s="145"/>
      <c r="GPE55" s="145"/>
      <c r="GPF55" s="145"/>
      <c r="GPG55" s="145"/>
      <c r="GPH55" s="145"/>
      <c r="GPI55" s="145"/>
      <c r="GPJ55" s="145"/>
      <c r="GPK55" s="145"/>
      <c r="GPL55" s="145"/>
      <c r="GPM55" s="145"/>
      <c r="GPN55" s="145"/>
      <c r="GPO55" s="145"/>
      <c r="GPP55" s="145"/>
      <c r="GPQ55" s="145"/>
      <c r="GPR55" s="145"/>
      <c r="GPS55" s="145"/>
      <c r="GPT55" s="145"/>
      <c r="GPU55" s="145"/>
      <c r="GPV55" s="145"/>
      <c r="GPW55" s="145"/>
      <c r="GPX55" s="145"/>
      <c r="GPY55" s="145"/>
      <c r="GPZ55" s="145"/>
      <c r="GQA55" s="145"/>
      <c r="GQB55" s="145"/>
      <c r="GQC55" s="145"/>
      <c r="GQD55" s="145"/>
      <c r="GQE55" s="145"/>
      <c r="GQF55" s="145"/>
      <c r="GQG55" s="145"/>
      <c r="GQH55" s="145"/>
      <c r="GQI55" s="145"/>
      <c r="GQJ55" s="145"/>
      <c r="GQK55" s="145"/>
      <c r="GQL55" s="145"/>
      <c r="GQM55" s="145"/>
      <c r="GQN55" s="145"/>
      <c r="GQO55" s="145"/>
      <c r="GQP55" s="145"/>
      <c r="GQQ55" s="145"/>
      <c r="GQR55" s="145"/>
      <c r="GQS55" s="145"/>
      <c r="GQT55" s="145"/>
      <c r="GQU55" s="145"/>
      <c r="GQV55" s="145"/>
      <c r="GQW55" s="145"/>
      <c r="GQX55" s="145"/>
      <c r="GQY55" s="145"/>
      <c r="GQZ55" s="145"/>
      <c r="GRA55" s="145"/>
      <c r="GRB55" s="145"/>
      <c r="GRC55" s="145"/>
      <c r="GRD55" s="145"/>
      <c r="GRE55" s="145"/>
      <c r="GRF55" s="145"/>
      <c r="GRG55" s="145"/>
      <c r="GRH55" s="145"/>
      <c r="GRI55" s="145"/>
      <c r="GRJ55" s="145"/>
      <c r="GRK55" s="145"/>
      <c r="GRL55" s="145"/>
      <c r="GRM55" s="145"/>
      <c r="GRN55" s="145"/>
      <c r="GRO55" s="145"/>
      <c r="GRP55" s="145"/>
      <c r="GRQ55" s="145"/>
      <c r="GRR55" s="145"/>
      <c r="GRS55" s="145"/>
      <c r="GRT55" s="145"/>
      <c r="GRU55" s="145"/>
      <c r="GRV55" s="145"/>
      <c r="GRW55" s="145"/>
      <c r="GRX55" s="145"/>
      <c r="GRY55" s="145"/>
      <c r="GRZ55" s="145"/>
      <c r="GSA55" s="145"/>
      <c r="GSB55" s="145"/>
      <c r="GSC55" s="145"/>
      <c r="GSD55" s="145"/>
      <c r="GSE55" s="145"/>
      <c r="GSF55" s="145"/>
      <c r="GSG55" s="145"/>
      <c r="GSH55" s="145"/>
      <c r="GSI55" s="145"/>
      <c r="GSJ55" s="145"/>
      <c r="GSK55" s="145"/>
      <c r="GSL55" s="145"/>
      <c r="GSM55" s="145"/>
      <c r="GSN55" s="145"/>
      <c r="GSO55" s="145"/>
      <c r="GSP55" s="145"/>
      <c r="GSQ55" s="145"/>
      <c r="GSR55" s="145"/>
      <c r="GSS55" s="145"/>
      <c r="GST55" s="145"/>
      <c r="GSU55" s="145"/>
      <c r="GSV55" s="145"/>
      <c r="GSW55" s="145"/>
      <c r="GSX55" s="145"/>
      <c r="GSY55" s="145"/>
      <c r="GSZ55" s="145"/>
      <c r="GTA55" s="145"/>
      <c r="GTB55" s="145"/>
      <c r="GTC55" s="145"/>
      <c r="GTD55" s="145"/>
      <c r="GTE55" s="145"/>
      <c r="GTF55" s="145"/>
      <c r="GTG55" s="145"/>
      <c r="GTH55" s="145"/>
      <c r="GTI55" s="145"/>
      <c r="GTJ55" s="145"/>
      <c r="GTK55" s="145"/>
      <c r="GTL55" s="145"/>
      <c r="GTM55" s="145"/>
      <c r="GTN55" s="145"/>
      <c r="GTO55" s="145"/>
      <c r="GTP55" s="145"/>
      <c r="GTQ55" s="145"/>
      <c r="GTR55" s="145"/>
      <c r="GTS55" s="145"/>
      <c r="GTT55" s="145"/>
      <c r="GTU55" s="145"/>
      <c r="GTV55" s="145"/>
      <c r="GTW55" s="145"/>
      <c r="GTX55" s="145"/>
      <c r="GTY55" s="145"/>
      <c r="GTZ55" s="145"/>
      <c r="GUA55" s="145"/>
      <c r="GUB55" s="145"/>
      <c r="GUC55" s="145"/>
      <c r="GUD55" s="145"/>
      <c r="GUE55" s="145"/>
      <c r="GUF55" s="145"/>
      <c r="GUG55" s="145"/>
      <c r="GUH55" s="145"/>
      <c r="GUI55" s="145"/>
      <c r="GUJ55" s="145"/>
      <c r="GUK55" s="145"/>
      <c r="GUL55" s="145"/>
      <c r="GUM55" s="145"/>
      <c r="GUN55" s="145"/>
      <c r="GUO55" s="145"/>
      <c r="GUP55" s="145"/>
      <c r="GUQ55" s="145"/>
      <c r="GUR55" s="145"/>
      <c r="GUS55" s="145"/>
      <c r="GUT55" s="145"/>
      <c r="GUU55" s="145"/>
      <c r="GUV55" s="145"/>
      <c r="GUW55" s="145"/>
      <c r="GUX55" s="145"/>
      <c r="GUY55" s="145"/>
      <c r="GUZ55" s="145"/>
      <c r="GVA55" s="145"/>
      <c r="GVB55" s="145"/>
      <c r="GVC55" s="145"/>
      <c r="GVD55" s="145"/>
      <c r="GVE55" s="145"/>
      <c r="GVF55" s="145"/>
      <c r="GVG55" s="145"/>
      <c r="GVH55" s="145"/>
      <c r="GVI55" s="145"/>
      <c r="GVJ55" s="145"/>
      <c r="GVK55" s="145"/>
      <c r="GVL55" s="145"/>
      <c r="GVM55" s="145"/>
      <c r="GVN55" s="145"/>
      <c r="GVO55" s="145"/>
      <c r="GVP55" s="145"/>
      <c r="GVQ55" s="145"/>
      <c r="GVR55" s="145"/>
      <c r="GVS55" s="145"/>
      <c r="GVT55" s="145"/>
      <c r="GVU55" s="145"/>
      <c r="GVV55" s="145"/>
      <c r="GVW55" s="145"/>
      <c r="GVX55" s="145"/>
      <c r="GVY55" s="145"/>
      <c r="GVZ55" s="145"/>
      <c r="GWA55" s="145"/>
      <c r="GWB55" s="145"/>
      <c r="GWC55" s="145"/>
      <c r="GWD55" s="145"/>
      <c r="GWE55" s="145"/>
      <c r="GWF55" s="145"/>
      <c r="GWG55" s="145"/>
      <c r="GWH55" s="145"/>
      <c r="GWI55" s="145"/>
      <c r="GWJ55" s="145"/>
      <c r="GWK55" s="145"/>
      <c r="GWL55" s="145"/>
      <c r="GWM55" s="145"/>
      <c r="GWN55" s="145"/>
      <c r="GWO55" s="145"/>
      <c r="GWP55" s="145"/>
      <c r="GWQ55" s="145"/>
      <c r="GWR55" s="145"/>
      <c r="GWS55" s="145"/>
      <c r="GWT55" s="145"/>
      <c r="GWU55" s="145"/>
      <c r="GWV55" s="145"/>
      <c r="GWW55" s="145"/>
      <c r="GWX55" s="145"/>
      <c r="GWY55" s="145"/>
      <c r="GWZ55" s="145"/>
      <c r="GXA55" s="145"/>
      <c r="GXB55" s="145"/>
      <c r="GXC55" s="145"/>
      <c r="GXD55" s="145"/>
      <c r="GXE55" s="145"/>
      <c r="GXF55" s="145"/>
      <c r="GXG55" s="145"/>
      <c r="GXH55" s="145"/>
      <c r="GXI55" s="145"/>
      <c r="GXJ55" s="145"/>
      <c r="GXK55" s="145"/>
      <c r="GXL55" s="145"/>
      <c r="GXM55" s="145"/>
      <c r="GXN55" s="145"/>
      <c r="GXO55" s="145"/>
      <c r="GXP55" s="145"/>
      <c r="GXQ55" s="145"/>
      <c r="GXR55" s="145"/>
      <c r="GXS55" s="145"/>
      <c r="GXT55" s="145"/>
      <c r="GXU55" s="145"/>
      <c r="GXV55" s="145"/>
      <c r="GXW55" s="145"/>
      <c r="GXX55" s="145"/>
      <c r="GXY55" s="145"/>
      <c r="GXZ55" s="145"/>
      <c r="GYA55" s="145"/>
      <c r="GYB55" s="145"/>
      <c r="GYC55" s="145"/>
      <c r="GYD55" s="145"/>
      <c r="GYE55" s="145"/>
      <c r="GYF55" s="145"/>
      <c r="GYG55" s="145"/>
      <c r="GYH55" s="145"/>
      <c r="GYI55" s="145"/>
      <c r="GYJ55" s="145"/>
      <c r="GYK55" s="145"/>
      <c r="GYL55" s="145"/>
      <c r="GYM55" s="145"/>
      <c r="GYN55" s="145"/>
      <c r="GYO55" s="145"/>
      <c r="GYP55" s="145"/>
      <c r="GYQ55" s="145"/>
      <c r="GYR55" s="145"/>
      <c r="GYS55" s="145"/>
      <c r="GYT55" s="145"/>
      <c r="GYU55" s="145"/>
      <c r="GYV55" s="145"/>
      <c r="GYW55" s="145"/>
      <c r="GYX55" s="145"/>
      <c r="GYY55" s="145"/>
      <c r="GYZ55" s="145"/>
      <c r="GZA55" s="145"/>
      <c r="GZB55" s="145"/>
      <c r="GZC55" s="145"/>
      <c r="GZD55" s="145"/>
      <c r="GZE55" s="145"/>
      <c r="GZF55" s="145"/>
      <c r="GZG55" s="145"/>
      <c r="GZH55" s="145"/>
      <c r="GZI55" s="145"/>
      <c r="GZJ55" s="145"/>
      <c r="GZK55" s="145"/>
      <c r="GZL55" s="145"/>
      <c r="GZM55" s="145"/>
      <c r="GZN55" s="145"/>
      <c r="GZO55" s="145"/>
      <c r="GZP55" s="145"/>
      <c r="GZQ55" s="145"/>
      <c r="GZR55" s="145"/>
      <c r="GZS55" s="145"/>
      <c r="GZT55" s="145"/>
      <c r="GZU55" s="145"/>
      <c r="GZV55" s="145"/>
      <c r="GZW55" s="145"/>
      <c r="GZX55" s="145"/>
      <c r="GZY55" s="145"/>
      <c r="GZZ55" s="145"/>
      <c r="HAA55" s="145"/>
      <c r="HAB55" s="145"/>
      <c r="HAC55" s="145"/>
      <c r="HAD55" s="145"/>
      <c r="HAE55" s="145"/>
      <c r="HAF55" s="145"/>
      <c r="HAG55" s="145"/>
      <c r="HAH55" s="145"/>
      <c r="HAI55" s="145"/>
      <c r="HAJ55" s="145"/>
      <c r="HAK55" s="145"/>
      <c r="HAL55" s="145"/>
      <c r="HAM55" s="145"/>
      <c r="HAN55" s="145"/>
      <c r="HAO55" s="145"/>
      <c r="HAP55" s="145"/>
      <c r="HAQ55" s="145"/>
      <c r="HAR55" s="145"/>
      <c r="HAS55" s="145"/>
      <c r="HAT55" s="145"/>
      <c r="HAU55" s="145"/>
      <c r="HAV55" s="145"/>
      <c r="HAW55" s="145"/>
      <c r="HAX55" s="145"/>
      <c r="HAY55" s="145"/>
      <c r="HAZ55" s="145"/>
      <c r="HBA55" s="145"/>
      <c r="HBB55" s="145"/>
      <c r="HBC55" s="145"/>
      <c r="HBD55" s="145"/>
      <c r="HBE55" s="145"/>
      <c r="HBF55" s="145"/>
      <c r="HBG55" s="145"/>
      <c r="HBH55" s="145"/>
      <c r="HBI55" s="145"/>
      <c r="HBJ55" s="145"/>
      <c r="HBK55" s="145"/>
      <c r="HBL55" s="145"/>
      <c r="HBM55" s="145"/>
      <c r="HBN55" s="145"/>
      <c r="HBO55" s="145"/>
      <c r="HBP55" s="145"/>
      <c r="HBQ55" s="145"/>
      <c r="HBR55" s="145"/>
      <c r="HBS55" s="145"/>
      <c r="HBT55" s="145"/>
      <c r="HBU55" s="145"/>
      <c r="HBV55" s="145"/>
      <c r="HBW55" s="145"/>
      <c r="HBX55" s="145"/>
      <c r="HBY55" s="145"/>
      <c r="HBZ55" s="145"/>
      <c r="HCA55" s="145"/>
      <c r="HCB55" s="145"/>
      <c r="HCC55" s="145"/>
      <c r="HCD55" s="145"/>
      <c r="HCE55" s="145"/>
      <c r="HCF55" s="145"/>
      <c r="HCG55" s="145"/>
      <c r="HCH55" s="145"/>
      <c r="HCI55" s="145"/>
      <c r="HCJ55" s="145"/>
      <c r="HCK55" s="145"/>
      <c r="HCL55" s="145"/>
      <c r="HCM55" s="145"/>
      <c r="HCN55" s="145"/>
      <c r="HCO55" s="145"/>
      <c r="HCP55" s="145"/>
      <c r="HCQ55" s="145"/>
      <c r="HCR55" s="145"/>
      <c r="HCS55" s="145"/>
      <c r="HCT55" s="145"/>
      <c r="HCU55" s="145"/>
      <c r="HCV55" s="145"/>
      <c r="HCW55" s="145"/>
      <c r="HCX55" s="145"/>
      <c r="HCY55" s="145"/>
      <c r="HCZ55" s="145"/>
      <c r="HDA55" s="145"/>
      <c r="HDB55" s="145"/>
      <c r="HDC55" s="145"/>
      <c r="HDD55" s="145"/>
      <c r="HDE55" s="145"/>
      <c r="HDF55" s="145"/>
      <c r="HDG55" s="145"/>
      <c r="HDH55" s="145"/>
      <c r="HDI55" s="145"/>
      <c r="HDJ55" s="145"/>
      <c r="HDK55" s="145"/>
      <c r="HDL55" s="145"/>
      <c r="HDM55" s="145"/>
      <c r="HDN55" s="145"/>
      <c r="HDO55" s="145"/>
      <c r="HDP55" s="145"/>
      <c r="HDQ55" s="145"/>
      <c r="HDR55" s="145"/>
      <c r="HDS55" s="145"/>
      <c r="HDT55" s="145"/>
      <c r="HDU55" s="145"/>
      <c r="HDV55" s="145"/>
      <c r="HDW55" s="145"/>
      <c r="HDX55" s="145"/>
      <c r="HDY55" s="145"/>
      <c r="HDZ55" s="145"/>
      <c r="HEA55" s="145"/>
      <c r="HEB55" s="145"/>
      <c r="HEC55" s="145"/>
      <c r="HED55" s="145"/>
      <c r="HEE55" s="145"/>
      <c r="HEF55" s="145"/>
      <c r="HEG55" s="145"/>
      <c r="HEH55" s="145"/>
      <c r="HEI55" s="145"/>
      <c r="HEJ55" s="145"/>
      <c r="HEK55" s="145"/>
      <c r="HEL55" s="145"/>
      <c r="HEM55" s="145"/>
      <c r="HEN55" s="145"/>
      <c r="HEO55" s="145"/>
      <c r="HEP55" s="145"/>
      <c r="HEQ55" s="145"/>
      <c r="HER55" s="145"/>
      <c r="HES55" s="145"/>
      <c r="HET55" s="145"/>
      <c r="HEU55" s="145"/>
      <c r="HEV55" s="145"/>
      <c r="HEW55" s="145"/>
      <c r="HEX55" s="145"/>
      <c r="HEY55" s="145"/>
      <c r="HEZ55" s="145"/>
      <c r="HFA55" s="145"/>
      <c r="HFB55" s="145"/>
      <c r="HFC55" s="145"/>
      <c r="HFD55" s="145"/>
      <c r="HFE55" s="145"/>
      <c r="HFF55" s="145"/>
      <c r="HFG55" s="145"/>
      <c r="HFH55" s="145"/>
      <c r="HFI55" s="145"/>
      <c r="HFJ55" s="145"/>
      <c r="HFK55" s="145"/>
      <c r="HFL55" s="145"/>
      <c r="HFM55" s="145"/>
      <c r="HFN55" s="145"/>
      <c r="HFO55" s="145"/>
      <c r="HFP55" s="145"/>
      <c r="HFQ55" s="145"/>
      <c r="HFR55" s="145"/>
      <c r="HFS55" s="145"/>
      <c r="HFT55" s="145"/>
      <c r="HFU55" s="145"/>
      <c r="HFV55" s="145"/>
      <c r="HFW55" s="145"/>
      <c r="HFX55" s="145"/>
      <c r="HFY55" s="145"/>
      <c r="HFZ55" s="145"/>
      <c r="HGA55" s="145"/>
      <c r="HGB55" s="145"/>
      <c r="HGC55" s="145"/>
      <c r="HGD55" s="145"/>
      <c r="HGE55" s="145"/>
      <c r="HGF55" s="145"/>
      <c r="HGG55" s="145"/>
      <c r="HGH55" s="145"/>
      <c r="HGI55" s="145"/>
      <c r="HGJ55" s="145"/>
      <c r="HGK55" s="145"/>
      <c r="HGL55" s="145"/>
      <c r="HGM55" s="145"/>
      <c r="HGN55" s="145"/>
      <c r="HGO55" s="145"/>
      <c r="HGP55" s="145"/>
      <c r="HGQ55" s="145"/>
      <c r="HGR55" s="145"/>
      <c r="HGS55" s="145"/>
      <c r="HGT55" s="145"/>
      <c r="HGU55" s="145"/>
      <c r="HGV55" s="145"/>
      <c r="HGW55" s="145"/>
      <c r="HGX55" s="145"/>
      <c r="HGY55" s="145"/>
      <c r="HGZ55" s="145"/>
      <c r="HHA55" s="145"/>
      <c r="HHB55" s="145"/>
      <c r="HHC55" s="145"/>
      <c r="HHD55" s="145"/>
      <c r="HHE55" s="145"/>
      <c r="HHF55" s="145"/>
      <c r="HHG55" s="145"/>
      <c r="HHH55" s="145"/>
      <c r="HHI55" s="145"/>
      <c r="HHJ55" s="145"/>
      <c r="HHK55" s="145"/>
      <c r="HHL55" s="145"/>
      <c r="HHM55" s="145"/>
      <c r="HHN55" s="145"/>
      <c r="HHO55" s="145"/>
      <c r="HHP55" s="145"/>
      <c r="HHQ55" s="145"/>
      <c r="HHR55" s="145"/>
      <c r="HHS55" s="145"/>
      <c r="HHT55" s="145"/>
      <c r="HHU55" s="145"/>
      <c r="HHV55" s="145"/>
      <c r="HHW55" s="145"/>
      <c r="HHX55" s="145"/>
      <c r="HHY55" s="145"/>
      <c r="HHZ55" s="145"/>
      <c r="HIA55" s="145"/>
      <c r="HIB55" s="145"/>
      <c r="HIC55" s="145"/>
      <c r="HID55" s="145"/>
      <c r="HIE55" s="145"/>
      <c r="HIF55" s="145"/>
      <c r="HIG55" s="145"/>
      <c r="HIH55" s="145"/>
      <c r="HII55" s="145"/>
      <c r="HIJ55" s="145"/>
      <c r="HIK55" s="145"/>
      <c r="HIL55" s="145"/>
      <c r="HIM55" s="145"/>
      <c r="HIN55" s="145"/>
      <c r="HIO55" s="145"/>
      <c r="HIP55" s="145"/>
      <c r="HIQ55" s="145"/>
      <c r="HIR55" s="145"/>
      <c r="HIS55" s="145"/>
      <c r="HIT55" s="145"/>
      <c r="HIU55" s="145"/>
      <c r="HIV55" s="145"/>
      <c r="HIW55" s="145"/>
      <c r="HIX55" s="145"/>
      <c r="HIY55" s="145"/>
      <c r="HIZ55" s="145"/>
      <c r="HJA55" s="145"/>
      <c r="HJB55" s="145"/>
      <c r="HJC55" s="145"/>
      <c r="HJD55" s="145"/>
      <c r="HJE55" s="145"/>
      <c r="HJF55" s="145"/>
      <c r="HJG55" s="145"/>
      <c r="HJH55" s="145"/>
      <c r="HJI55" s="145"/>
      <c r="HJJ55" s="145"/>
      <c r="HJK55" s="145"/>
      <c r="HJL55" s="145"/>
      <c r="HJM55" s="145"/>
      <c r="HJN55" s="145"/>
      <c r="HJO55" s="145"/>
      <c r="HJP55" s="145"/>
      <c r="HJQ55" s="145"/>
      <c r="HJR55" s="145"/>
      <c r="HJS55" s="145"/>
      <c r="HJT55" s="145"/>
      <c r="HJU55" s="145"/>
      <c r="HJV55" s="145"/>
      <c r="HJW55" s="145"/>
      <c r="HJX55" s="145"/>
      <c r="HJY55" s="145"/>
      <c r="HJZ55" s="145"/>
      <c r="HKA55" s="145"/>
      <c r="HKB55" s="145"/>
      <c r="HKC55" s="145"/>
      <c r="HKD55" s="145"/>
      <c r="HKE55" s="145"/>
      <c r="HKF55" s="145"/>
      <c r="HKG55" s="145"/>
      <c r="HKH55" s="145"/>
      <c r="HKI55" s="145"/>
      <c r="HKJ55" s="145"/>
      <c r="HKK55" s="145"/>
      <c r="HKL55" s="145"/>
      <c r="HKM55" s="145"/>
      <c r="HKN55" s="145"/>
      <c r="HKO55" s="145"/>
      <c r="HKP55" s="145"/>
      <c r="HKQ55" s="145"/>
      <c r="HKR55" s="145"/>
      <c r="HKS55" s="145"/>
      <c r="HKT55" s="145"/>
      <c r="HKU55" s="145"/>
      <c r="HKV55" s="145"/>
      <c r="HKW55" s="145"/>
      <c r="HKX55" s="145"/>
      <c r="HKY55" s="145"/>
      <c r="HKZ55" s="145"/>
      <c r="HLA55" s="145"/>
      <c r="HLB55" s="145"/>
      <c r="HLC55" s="145"/>
      <c r="HLD55" s="145"/>
      <c r="HLE55" s="145"/>
      <c r="HLF55" s="145"/>
      <c r="HLG55" s="145"/>
      <c r="HLH55" s="145"/>
      <c r="HLI55" s="145"/>
      <c r="HLJ55" s="145"/>
      <c r="HLK55" s="145"/>
      <c r="HLL55" s="145"/>
      <c r="HLM55" s="145"/>
      <c r="HLN55" s="145"/>
      <c r="HLO55" s="145"/>
      <c r="HLP55" s="145"/>
      <c r="HLQ55" s="145"/>
      <c r="HLR55" s="145"/>
      <c r="HLS55" s="145"/>
      <c r="HLT55" s="145"/>
      <c r="HLU55" s="145"/>
      <c r="HLV55" s="145"/>
      <c r="HLW55" s="145"/>
      <c r="HLX55" s="145"/>
      <c r="HLY55" s="145"/>
      <c r="HLZ55" s="145"/>
      <c r="HMA55" s="145"/>
      <c r="HMB55" s="145"/>
      <c r="HMC55" s="145"/>
      <c r="HMD55" s="145"/>
      <c r="HME55" s="145"/>
      <c r="HMF55" s="145"/>
      <c r="HMG55" s="145"/>
      <c r="HMH55" s="145"/>
      <c r="HMI55" s="145"/>
      <c r="HMJ55" s="145"/>
      <c r="HMK55" s="145"/>
      <c r="HML55" s="145"/>
      <c r="HMM55" s="145"/>
      <c r="HMN55" s="145"/>
      <c r="HMO55" s="145"/>
      <c r="HMP55" s="145"/>
      <c r="HMQ55" s="145"/>
      <c r="HMR55" s="145"/>
      <c r="HMS55" s="145"/>
      <c r="HMT55" s="145"/>
      <c r="HMU55" s="145"/>
      <c r="HMV55" s="145"/>
      <c r="HMW55" s="145"/>
      <c r="HMX55" s="145"/>
      <c r="HMY55" s="145"/>
      <c r="HMZ55" s="145"/>
      <c r="HNA55" s="145"/>
      <c r="HNB55" s="145"/>
      <c r="HNC55" s="145"/>
      <c r="HND55" s="145"/>
      <c r="HNE55" s="145"/>
      <c r="HNF55" s="145"/>
      <c r="HNG55" s="145"/>
      <c r="HNH55" s="145"/>
      <c r="HNI55" s="145"/>
      <c r="HNJ55" s="145"/>
      <c r="HNK55" s="145"/>
      <c r="HNL55" s="145"/>
      <c r="HNM55" s="145"/>
      <c r="HNN55" s="145"/>
      <c r="HNO55" s="145"/>
      <c r="HNP55" s="145"/>
      <c r="HNQ55" s="145"/>
      <c r="HNR55" s="145"/>
      <c r="HNS55" s="145"/>
      <c r="HNT55" s="145"/>
      <c r="HNU55" s="145"/>
      <c r="HNV55" s="145"/>
      <c r="HNW55" s="145"/>
      <c r="HNX55" s="145"/>
      <c r="HNY55" s="145"/>
      <c r="HNZ55" s="145"/>
      <c r="HOA55" s="145"/>
      <c r="HOB55" s="145"/>
      <c r="HOC55" s="145"/>
      <c r="HOD55" s="145"/>
      <c r="HOE55" s="145"/>
      <c r="HOF55" s="145"/>
      <c r="HOG55" s="145"/>
      <c r="HOH55" s="145"/>
      <c r="HOI55" s="145"/>
      <c r="HOJ55" s="145"/>
      <c r="HOK55" s="145"/>
      <c r="HOL55" s="145"/>
      <c r="HOM55" s="145"/>
      <c r="HON55" s="145"/>
      <c r="HOO55" s="145"/>
      <c r="HOP55" s="145"/>
      <c r="HOQ55" s="145"/>
      <c r="HOR55" s="145"/>
      <c r="HOS55" s="145"/>
      <c r="HOT55" s="145"/>
      <c r="HOU55" s="145"/>
      <c r="HOV55" s="145"/>
      <c r="HOW55" s="145"/>
      <c r="HOX55" s="145"/>
      <c r="HOY55" s="145"/>
      <c r="HOZ55" s="145"/>
      <c r="HPA55" s="145"/>
      <c r="HPB55" s="145"/>
      <c r="HPC55" s="145"/>
      <c r="HPD55" s="145"/>
      <c r="HPE55" s="145"/>
      <c r="HPF55" s="145"/>
      <c r="HPG55" s="145"/>
      <c r="HPH55" s="145"/>
      <c r="HPI55" s="145"/>
      <c r="HPJ55" s="145"/>
      <c r="HPK55" s="145"/>
      <c r="HPL55" s="145"/>
      <c r="HPM55" s="145"/>
      <c r="HPN55" s="145"/>
      <c r="HPO55" s="145"/>
      <c r="HPP55" s="145"/>
      <c r="HPQ55" s="145"/>
      <c r="HPR55" s="145"/>
      <c r="HPS55" s="145"/>
      <c r="HPT55" s="145"/>
      <c r="HPU55" s="145"/>
      <c r="HPV55" s="145"/>
      <c r="HPW55" s="145"/>
      <c r="HPX55" s="145"/>
      <c r="HPY55" s="145"/>
      <c r="HPZ55" s="145"/>
      <c r="HQA55" s="145"/>
      <c r="HQB55" s="145"/>
      <c r="HQC55" s="145"/>
      <c r="HQD55" s="145"/>
      <c r="HQE55" s="145"/>
      <c r="HQF55" s="145"/>
      <c r="HQG55" s="145"/>
      <c r="HQH55" s="145"/>
      <c r="HQI55" s="145"/>
      <c r="HQJ55" s="145"/>
      <c r="HQK55" s="145"/>
      <c r="HQL55" s="145"/>
      <c r="HQM55" s="145"/>
      <c r="HQN55" s="145"/>
      <c r="HQO55" s="145"/>
      <c r="HQP55" s="145"/>
      <c r="HQQ55" s="145"/>
      <c r="HQR55" s="145"/>
      <c r="HQS55" s="145"/>
      <c r="HQT55" s="145"/>
      <c r="HQU55" s="145"/>
      <c r="HQV55" s="145"/>
      <c r="HQW55" s="145"/>
      <c r="HQX55" s="145"/>
      <c r="HQY55" s="145"/>
      <c r="HQZ55" s="145"/>
      <c r="HRA55" s="145"/>
      <c r="HRB55" s="145"/>
      <c r="HRC55" s="145"/>
      <c r="HRD55" s="145"/>
      <c r="HRE55" s="145"/>
      <c r="HRF55" s="145"/>
      <c r="HRG55" s="145"/>
      <c r="HRH55" s="145"/>
      <c r="HRI55" s="145"/>
      <c r="HRJ55" s="145"/>
      <c r="HRK55" s="145"/>
      <c r="HRL55" s="145"/>
      <c r="HRM55" s="145"/>
      <c r="HRN55" s="145"/>
      <c r="HRO55" s="145"/>
      <c r="HRP55" s="145"/>
      <c r="HRQ55" s="145"/>
      <c r="HRR55" s="145"/>
      <c r="HRS55" s="145"/>
      <c r="HRT55" s="145"/>
      <c r="HRU55" s="145"/>
      <c r="HRV55" s="145"/>
      <c r="HRW55" s="145"/>
      <c r="HRX55" s="145"/>
      <c r="HRY55" s="145"/>
      <c r="HRZ55" s="145"/>
      <c r="HSA55" s="145"/>
      <c r="HSB55" s="145"/>
      <c r="HSC55" s="145"/>
      <c r="HSD55" s="145"/>
      <c r="HSE55" s="145"/>
      <c r="HSF55" s="145"/>
      <c r="HSG55" s="145"/>
      <c r="HSH55" s="145"/>
      <c r="HSI55" s="145"/>
      <c r="HSJ55" s="145"/>
      <c r="HSK55" s="145"/>
      <c r="HSL55" s="145"/>
      <c r="HSM55" s="145"/>
      <c r="HSN55" s="145"/>
      <c r="HSO55" s="145"/>
      <c r="HSP55" s="145"/>
      <c r="HSQ55" s="145"/>
      <c r="HSR55" s="145"/>
      <c r="HSS55" s="145"/>
      <c r="HST55" s="145"/>
      <c r="HSU55" s="145"/>
      <c r="HSV55" s="145"/>
      <c r="HSW55" s="145"/>
      <c r="HSX55" s="145"/>
      <c r="HSY55" s="145"/>
      <c r="HSZ55" s="145"/>
      <c r="HTA55" s="145"/>
      <c r="HTB55" s="145"/>
      <c r="HTC55" s="145"/>
      <c r="HTD55" s="145"/>
      <c r="HTE55" s="145"/>
      <c r="HTF55" s="145"/>
      <c r="HTG55" s="145"/>
      <c r="HTH55" s="145"/>
      <c r="HTI55" s="145"/>
      <c r="HTJ55" s="145"/>
      <c r="HTK55" s="145"/>
      <c r="HTL55" s="145"/>
      <c r="HTM55" s="145"/>
      <c r="HTN55" s="145"/>
      <c r="HTO55" s="145"/>
      <c r="HTP55" s="145"/>
      <c r="HTQ55" s="145"/>
      <c r="HTR55" s="145"/>
      <c r="HTS55" s="145"/>
      <c r="HTT55" s="145"/>
      <c r="HTU55" s="145"/>
      <c r="HTV55" s="145"/>
      <c r="HTW55" s="145"/>
      <c r="HTX55" s="145"/>
      <c r="HTY55" s="145"/>
      <c r="HTZ55" s="145"/>
      <c r="HUA55" s="145"/>
      <c r="HUB55" s="145"/>
      <c r="HUC55" s="145"/>
      <c r="HUD55" s="145"/>
      <c r="HUE55" s="145"/>
      <c r="HUF55" s="145"/>
      <c r="HUG55" s="145"/>
      <c r="HUH55" s="145"/>
      <c r="HUI55" s="145"/>
      <c r="HUJ55" s="145"/>
      <c r="HUK55" s="145"/>
      <c r="HUL55" s="145"/>
      <c r="HUM55" s="145"/>
      <c r="HUN55" s="145"/>
      <c r="HUO55" s="145"/>
      <c r="HUP55" s="145"/>
      <c r="HUQ55" s="145"/>
      <c r="HUR55" s="145"/>
      <c r="HUS55" s="145"/>
      <c r="HUT55" s="145"/>
      <c r="HUU55" s="145"/>
      <c r="HUV55" s="145"/>
      <c r="HUW55" s="145"/>
      <c r="HUX55" s="145"/>
      <c r="HUY55" s="145"/>
      <c r="HUZ55" s="145"/>
      <c r="HVA55" s="145"/>
      <c r="HVB55" s="145"/>
      <c r="HVC55" s="145"/>
      <c r="HVD55" s="145"/>
      <c r="HVE55" s="145"/>
      <c r="HVF55" s="145"/>
      <c r="HVG55" s="145"/>
      <c r="HVH55" s="145"/>
      <c r="HVI55" s="145"/>
      <c r="HVJ55" s="145"/>
      <c r="HVK55" s="145"/>
      <c r="HVL55" s="145"/>
      <c r="HVM55" s="145"/>
      <c r="HVN55" s="145"/>
      <c r="HVO55" s="145"/>
      <c r="HVP55" s="145"/>
      <c r="HVQ55" s="145"/>
      <c r="HVR55" s="145"/>
      <c r="HVS55" s="145"/>
      <c r="HVT55" s="145"/>
      <c r="HVU55" s="145"/>
      <c r="HVV55" s="145"/>
      <c r="HVW55" s="145"/>
      <c r="HVX55" s="145"/>
      <c r="HVY55" s="145"/>
      <c r="HVZ55" s="145"/>
      <c r="HWA55" s="145"/>
      <c r="HWB55" s="145"/>
      <c r="HWC55" s="145"/>
      <c r="HWD55" s="145"/>
      <c r="HWE55" s="145"/>
      <c r="HWF55" s="145"/>
      <c r="HWG55" s="145"/>
      <c r="HWH55" s="145"/>
      <c r="HWI55" s="145"/>
      <c r="HWJ55" s="145"/>
      <c r="HWK55" s="145"/>
      <c r="HWL55" s="145"/>
      <c r="HWM55" s="145"/>
      <c r="HWN55" s="145"/>
      <c r="HWO55" s="145"/>
      <c r="HWP55" s="145"/>
      <c r="HWQ55" s="145"/>
      <c r="HWR55" s="145"/>
      <c r="HWS55" s="145"/>
      <c r="HWT55" s="145"/>
      <c r="HWU55" s="145"/>
      <c r="HWV55" s="145"/>
      <c r="HWW55" s="145"/>
      <c r="HWX55" s="145"/>
      <c r="HWY55" s="145"/>
      <c r="HWZ55" s="145"/>
      <c r="HXA55" s="145"/>
      <c r="HXB55" s="145"/>
      <c r="HXC55" s="145"/>
      <c r="HXD55" s="145"/>
      <c r="HXE55" s="145"/>
      <c r="HXF55" s="145"/>
      <c r="HXG55" s="145"/>
      <c r="HXH55" s="145"/>
      <c r="HXI55" s="145"/>
      <c r="HXJ55" s="145"/>
      <c r="HXK55" s="145"/>
      <c r="HXL55" s="145"/>
      <c r="HXM55" s="145"/>
      <c r="HXN55" s="145"/>
      <c r="HXO55" s="145"/>
      <c r="HXP55" s="145"/>
      <c r="HXQ55" s="145"/>
      <c r="HXR55" s="145"/>
      <c r="HXS55" s="145"/>
      <c r="HXT55" s="145"/>
      <c r="HXU55" s="145"/>
      <c r="HXV55" s="145"/>
      <c r="HXW55" s="145"/>
      <c r="HXX55" s="145"/>
      <c r="HXY55" s="145"/>
      <c r="HXZ55" s="145"/>
      <c r="HYA55" s="145"/>
      <c r="HYB55" s="145"/>
      <c r="HYC55" s="145"/>
      <c r="HYD55" s="145"/>
      <c r="HYE55" s="145"/>
      <c r="HYF55" s="145"/>
      <c r="HYG55" s="145"/>
      <c r="HYH55" s="145"/>
      <c r="HYI55" s="145"/>
      <c r="HYJ55" s="145"/>
      <c r="HYK55" s="145"/>
      <c r="HYL55" s="145"/>
      <c r="HYM55" s="145"/>
      <c r="HYN55" s="145"/>
      <c r="HYO55" s="145"/>
      <c r="HYP55" s="145"/>
      <c r="HYQ55" s="145"/>
      <c r="HYR55" s="145"/>
      <c r="HYS55" s="145"/>
      <c r="HYT55" s="145"/>
      <c r="HYU55" s="145"/>
      <c r="HYV55" s="145"/>
      <c r="HYW55" s="145"/>
      <c r="HYX55" s="145"/>
      <c r="HYY55" s="145"/>
      <c r="HYZ55" s="145"/>
      <c r="HZA55" s="145"/>
      <c r="HZB55" s="145"/>
      <c r="HZC55" s="145"/>
      <c r="HZD55" s="145"/>
      <c r="HZE55" s="145"/>
      <c r="HZF55" s="145"/>
      <c r="HZG55" s="145"/>
      <c r="HZH55" s="145"/>
      <c r="HZI55" s="145"/>
      <c r="HZJ55" s="145"/>
      <c r="HZK55" s="145"/>
      <c r="HZL55" s="145"/>
      <c r="HZM55" s="145"/>
      <c r="HZN55" s="145"/>
      <c r="HZO55" s="145"/>
      <c r="HZP55" s="145"/>
      <c r="HZQ55" s="145"/>
      <c r="HZR55" s="145"/>
      <c r="HZS55" s="145"/>
      <c r="HZT55" s="145"/>
      <c r="HZU55" s="145"/>
      <c r="HZV55" s="145"/>
      <c r="HZW55" s="145"/>
      <c r="HZX55" s="145"/>
      <c r="HZY55" s="145"/>
      <c r="HZZ55" s="145"/>
      <c r="IAA55" s="145"/>
      <c r="IAB55" s="145"/>
      <c r="IAC55" s="145"/>
      <c r="IAD55" s="145"/>
      <c r="IAE55" s="145"/>
      <c r="IAF55" s="145"/>
      <c r="IAG55" s="145"/>
      <c r="IAH55" s="145"/>
      <c r="IAI55" s="145"/>
      <c r="IAJ55" s="145"/>
      <c r="IAK55" s="145"/>
      <c r="IAL55" s="145"/>
      <c r="IAM55" s="145"/>
      <c r="IAN55" s="145"/>
      <c r="IAO55" s="145"/>
      <c r="IAP55" s="145"/>
      <c r="IAQ55" s="145"/>
      <c r="IAR55" s="145"/>
      <c r="IAS55" s="145"/>
      <c r="IAT55" s="145"/>
      <c r="IAU55" s="145"/>
      <c r="IAV55" s="145"/>
      <c r="IAW55" s="145"/>
      <c r="IAX55" s="145"/>
      <c r="IAY55" s="145"/>
      <c r="IAZ55" s="145"/>
      <c r="IBA55" s="145"/>
      <c r="IBB55" s="145"/>
      <c r="IBC55" s="145"/>
      <c r="IBD55" s="145"/>
      <c r="IBE55" s="145"/>
      <c r="IBF55" s="145"/>
      <c r="IBG55" s="145"/>
      <c r="IBH55" s="145"/>
      <c r="IBI55" s="145"/>
      <c r="IBJ55" s="145"/>
      <c r="IBK55" s="145"/>
      <c r="IBL55" s="145"/>
      <c r="IBM55" s="145"/>
      <c r="IBN55" s="145"/>
      <c r="IBO55" s="145"/>
      <c r="IBP55" s="145"/>
      <c r="IBQ55" s="145"/>
      <c r="IBR55" s="145"/>
      <c r="IBS55" s="145"/>
      <c r="IBT55" s="145"/>
      <c r="IBU55" s="145"/>
      <c r="IBV55" s="145"/>
      <c r="IBW55" s="145"/>
      <c r="IBX55" s="145"/>
      <c r="IBY55" s="145"/>
      <c r="IBZ55" s="145"/>
      <c r="ICA55" s="145"/>
      <c r="ICB55" s="145"/>
      <c r="ICC55" s="145"/>
      <c r="ICD55" s="145"/>
      <c r="ICE55" s="145"/>
      <c r="ICF55" s="145"/>
      <c r="ICG55" s="145"/>
      <c r="ICH55" s="145"/>
      <c r="ICI55" s="145"/>
      <c r="ICJ55" s="145"/>
      <c r="ICK55" s="145"/>
      <c r="ICL55" s="145"/>
      <c r="ICM55" s="145"/>
      <c r="ICN55" s="145"/>
      <c r="ICO55" s="145"/>
      <c r="ICP55" s="145"/>
      <c r="ICQ55" s="145"/>
      <c r="ICR55" s="145"/>
      <c r="ICS55" s="145"/>
      <c r="ICT55" s="145"/>
      <c r="ICU55" s="145"/>
      <c r="ICV55" s="145"/>
      <c r="ICW55" s="145"/>
      <c r="ICX55" s="145"/>
      <c r="ICY55" s="145"/>
      <c r="ICZ55" s="145"/>
      <c r="IDA55" s="145"/>
      <c r="IDB55" s="145"/>
      <c r="IDC55" s="145"/>
      <c r="IDD55" s="145"/>
      <c r="IDE55" s="145"/>
      <c r="IDF55" s="145"/>
      <c r="IDG55" s="145"/>
      <c r="IDH55" s="145"/>
      <c r="IDI55" s="145"/>
      <c r="IDJ55" s="145"/>
      <c r="IDK55" s="145"/>
      <c r="IDL55" s="145"/>
      <c r="IDM55" s="145"/>
      <c r="IDN55" s="145"/>
      <c r="IDO55" s="145"/>
      <c r="IDP55" s="145"/>
      <c r="IDQ55" s="145"/>
      <c r="IDR55" s="145"/>
      <c r="IDS55" s="145"/>
      <c r="IDT55" s="145"/>
      <c r="IDU55" s="145"/>
      <c r="IDV55" s="145"/>
      <c r="IDW55" s="145"/>
      <c r="IDX55" s="145"/>
      <c r="IDY55" s="145"/>
      <c r="IDZ55" s="145"/>
      <c r="IEA55" s="145"/>
      <c r="IEB55" s="145"/>
      <c r="IEC55" s="145"/>
      <c r="IED55" s="145"/>
      <c r="IEE55" s="145"/>
      <c r="IEF55" s="145"/>
      <c r="IEG55" s="145"/>
      <c r="IEH55" s="145"/>
      <c r="IEI55" s="145"/>
      <c r="IEJ55" s="145"/>
      <c r="IEK55" s="145"/>
      <c r="IEL55" s="145"/>
      <c r="IEM55" s="145"/>
      <c r="IEN55" s="145"/>
      <c r="IEO55" s="145"/>
      <c r="IEP55" s="145"/>
      <c r="IEQ55" s="145"/>
      <c r="IER55" s="145"/>
      <c r="IES55" s="145"/>
      <c r="IET55" s="145"/>
      <c r="IEU55" s="145"/>
      <c r="IEV55" s="145"/>
      <c r="IEW55" s="145"/>
      <c r="IEX55" s="145"/>
      <c r="IEY55" s="145"/>
      <c r="IEZ55" s="145"/>
      <c r="IFA55" s="145"/>
      <c r="IFB55" s="145"/>
      <c r="IFC55" s="145"/>
      <c r="IFD55" s="145"/>
      <c r="IFE55" s="145"/>
      <c r="IFF55" s="145"/>
      <c r="IFG55" s="145"/>
      <c r="IFH55" s="145"/>
      <c r="IFI55" s="145"/>
      <c r="IFJ55" s="145"/>
      <c r="IFK55" s="145"/>
      <c r="IFL55" s="145"/>
      <c r="IFM55" s="145"/>
      <c r="IFN55" s="145"/>
      <c r="IFO55" s="145"/>
      <c r="IFP55" s="145"/>
      <c r="IFQ55" s="145"/>
      <c r="IFR55" s="145"/>
      <c r="IFS55" s="145"/>
      <c r="IFT55" s="145"/>
      <c r="IFU55" s="145"/>
      <c r="IFV55" s="145"/>
      <c r="IFW55" s="145"/>
      <c r="IFX55" s="145"/>
      <c r="IFY55" s="145"/>
      <c r="IFZ55" s="145"/>
      <c r="IGA55" s="145"/>
      <c r="IGB55" s="145"/>
      <c r="IGC55" s="145"/>
      <c r="IGD55" s="145"/>
      <c r="IGE55" s="145"/>
      <c r="IGF55" s="145"/>
      <c r="IGG55" s="145"/>
      <c r="IGH55" s="145"/>
      <c r="IGI55" s="145"/>
      <c r="IGJ55" s="145"/>
      <c r="IGK55" s="145"/>
      <c r="IGL55" s="145"/>
      <c r="IGM55" s="145"/>
      <c r="IGN55" s="145"/>
      <c r="IGO55" s="145"/>
      <c r="IGP55" s="145"/>
      <c r="IGQ55" s="145"/>
      <c r="IGR55" s="145"/>
      <c r="IGS55" s="145"/>
      <c r="IGT55" s="145"/>
      <c r="IGU55" s="145"/>
      <c r="IGV55" s="145"/>
      <c r="IGW55" s="145"/>
      <c r="IGX55" s="145"/>
      <c r="IGY55" s="145"/>
      <c r="IGZ55" s="145"/>
      <c r="IHA55" s="145"/>
      <c r="IHB55" s="145"/>
      <c r="IHC55" s="145"/>
      <c r="IHD55" s="145"/>
      <c r="IHE55" s="145"/>
      <c r="IHF55" s="145"/>
      <c r="IHG55" s="145"/>
      <c r="IHH55" s="145"/>
      <c r="IHI55" s="145"/>
      <c r="IHJ55" s="145"/>
      <c r="IHK55" s="145"/>
      <c r="IHL55" s="145"/>
      <c r="IHM55" s="145"/>
      <c r="IHN55" s="145"/>
      <c r="IHO55" s="145"/>
      <c r="IHP55" s="145"/>
      <c r="IHQ55" s="145"/>
      <c r="IHR55" s="145"/>
      <c r="IHS55" s="145"/>
      <c r="IHT55" s="145"/>
      <c r="IHU55" s="145"/>
      <c r="IHV55" s="145"/>
      <c r="IHW55" s="145"/>
      <c r="IHX55" s="145"/>
      <c r="IHY55" s="145"/>
      <c r="IHZ55" s="145"/>
      <c r="IIA55" s="145"/>
      <c r="IIB55" s="145"/>
      <c r="IIC55" s="145"/>
      <c r="IID55" s="145"/>
      <c r="IIE55" s="145"/>
      <c r="IIF55" s="145"/>
      <c r="IIG55" s="145"/>
      <c r="IIH55" s="145"/>
      <c r="III55" s="145"/>
      <c r="IIJ55" s="145"/>
      <c r="IIK55" s="145"/>
      <c r="IIL55" s="145"/>
      <c r="IIM55" s="145"/>
      <c r="IIN55" s="145"/>
      <c r="IIO55" s="145"/>
      <c r="IIP55" s="145"/>
      <c r="IIQ55" s="145"/>
      <c r="IIR55" s="145"/>
      <c r="IIS55" s="145"/>
      <c r="IIT55" s="145"/>
      <c r="IIU55" s="145"/>
      <c r="IIV55" s="145"/>
      <c r="IIW55" s="145"/>
      <c r="IIX55" s="145"/>
      <c r="IIY55" s="145"/>
      <c r="IIZ55" s="145"/>
      <c r="IJA55" s="145"/>
      <c r="IJB55" s="145"/>
      <c r="IJC55" s="145"/>
      <c r="IJD55" s="145"/>
      <c r="IJE55" s="145"/>
      <c r="IJF55" s="145"/>
      <c r="IJG55" s="145"/>
      <c r="IJH55" s="145"/>
      <c r="IJI55" s="145"/>
      <c r="IJJ55" s="145"/>
      <c r="IJK55" s="145"/>
      <c r="IJL55" s="145"/>
      <c r="IJM55" s="145"/>
      <c r="IJN55" s="145"/>
      <c r="IJO55" s="145"/>
      <c r="IJP55" s="145"/>
      <c r="IJQ55" s="145"/>
      <c r="IJR55" s="145"/>
      <c r="IJS55" s="145"/>
      <c r="IJT55" s="145"/>
      <c r="IJU55" s="145"/>
      <c r="IJV55" s="145"/>
      <c r="IJW55" s="145"/>
      <c r="IJX55" s="145"/>
      <c r="IJY55" s="145"/>
      <c r="IJZ55" s="145"/>
      <c r="IKA55" s="145"/>
      <c r="IKB55" s="145"/>
      <c r="IKC55" s="145"/>
      <c r="IKD55" s="145"/>
      <c r="IKE55" s="145"/>
      <c r="IKF55" s="145"/>
      <c r="IKG55" s="145"/>
      <c r="IKH55" s="145"/>
      <c r="IKI55" s="145"/>
      <c r="IKJ55" s="145"/>
      <c r="IKK55" s="145"/>
      <c r="IKL55" s="145"/>
      <c r="IKM55" s="145"/>
      <c r="IKN55" s="145"/>
      <c r="IKO55" s="145"/>
      <c r="IKP55" s="145"/>
      <c r="IKQ55" s="145"/>
      <c r="IKR55" s="145"/>
      <c r="IKS55" s="145"/>
      <c r="IKT55" s="145"/>
      <c r="IKU55" s="145"/>
      <c r="IKV55" s="145"/>
      <c r="IKW55" s="145"/>
      <c r="IKX55" s="145"/>
      <c r="IKY55" s="145"/>
      <c r="IKZ55" s="145"/>
      <c r="ILA55" s="145"/>
      <c r="ILB55" s="145"/>
      <c r="ILC55" s="145"/>
      <c r="ILD55" s="145"/>
      <c r="ILE55" s="145"/>
      <c r="ILF55" s="145"/>
      <c r="ILG55" s="145"/>
      <c r="ILH55" s="145"/>
      <c r="ILI55" s="145"/>
      <c r="ILJ55" s="145"/>
      <c r="ILK55" s="145"/>
      <c r="ILL55" s="145"/>
      <c r="ILM55" s="145"/>
      <c r="ILN55" s="145"/>
      <c r="ILO55" s="145"/>
      <c r="ILP55" s="145"/>
      <c r="ILQ55" s="145"/>
      <c r="ILR55" s="145"/>
      <c r="ILS55" s="145"/>
      <c r="ILT55" s="145"/>
      <c r="ILU55" s="145"/>
      <c r="ILV55" s="145"/>
      <c r="ILW55" s="145"/>
      <c r="ILX55" s="145"/>
      <c r="ILY55" s="145"/>
      <c r="ILZ55" s="145"/>
      <c r="IMA55" s="145"/>
      <c r="IMB55" s="145"/>
      <c r="IMC55" s="145"/>
      <c r="IMD55" s="145"/>
      <c r="IME55" s="145"/>
      <c r="IMF55" s="145"/>
      <c r="IMG55" s="145"/>
      <c r="IMH55" s="145"/>
      <c r="IMI55" s="145"/>
      <c r="IMJ55" s="145"/>
      <c r="IMK55" s="145"/>
      <c r="IML55" s="145"/>
      <c r="IMM55" s="145"/>
      <c r="IMN55" s="145"/>
      <c r="IMO55" s="145"/>
      <c r="IMP55" s="145"/>
      <c r="IMQ55" s="145"/>
      <c r="IMR55" s="145"/>
      <c r="IMS55" s="145"/>
      <c r="IMT55" s="145"/>
      <c r="IMU55" s="145"/>
      <c r="IMV55" s="145"/>
      <c r="IMW55" s="145"/>
      <c r="IMX55" s="145"/>
      <c r="IMY55" s="145"/>
      <c r="IMZ55" s="145"/>
      <c r="INA55" s="145"/>
      <c r="INB55" s="145"/>
      <c r="INC55" s="145"/>
      <c r="IND55" s="145"/>
      <c r="INE55" s="145"/>
      <c r="INF55" s="145"/>
      <c r="ING55" s="145"/>
      <c r="INH55" s="145"/>
      <c r="INI55" s="145"/>
      <c r="INJ55" s="145"/>
      <c r="INK55" s="145"/>
      <c r="INL55" s="145"/>
      <c r="INM55" s="145"/>
      <c r="INN55" s="145"/>
      <c r="INO55" s="145"/>
      <c r="INP55" s="145"/>
      <c r="INQ55" s="145"/>
      <c r="INR55" s="145"/>
      <c r="INS55" s="145"/>
      <c r="INT55" s="145"/>
      <c r="INU55" s="145"/>
      <c r="INV55" s="145"/>
      <c r="INW55" s="145"/>
      <c r="INX55" s="145"/>
      <c r="INY55" s="145"/>
      <c r="INZ55" s="145"/>
      <c r="IOA55" s="145"/>
      <c r="IOB55" s="145"/>
      <c r="IOC55" s="145"/>
      <c r="IOD55" s="145"/>
      <c r="IOE55" s="145"/>
      <c r="IOF55" s="145"/>
      <c r="IOG55" s="145"/>
      <c r="IOH55" s="145"/>
      <c r="IOI55" s="145"/>
      <c r="IOJ55" s="145"/>
      <c r="IOK55" s="145"/>
      <c r="IOL55" s="145"/>
      <c r="IOM55" s="145"/>
      <c r="ION55" s="145"/>
      <c r="IOO55" s="145"/>
      <c r="IOP55" s="145"/>
      <c r="IOQ55" s="145"/>
      <c r="IOR55" s="145"/>
      <c r="IOS55" s="145"/>
      <c r="IOT55" s="145"/>
      <c r="IOU55" s="145"/>
      <c r="IOV55" s="145"/>
      <c r="IOW55" s="145"/>
      <c r="IOX55" s="145"/>
      <c r="IOY55" s="145"/>
      <c r="IOZ55" s="145"/>
      <c r="IPA55" s="145"/>
      <c r="IPB55" s="145"/>
      <c r="IPC55" s="145"/>
      <c r="IPD55" s="145"/>
      <c r="IPE55" s="145"/>
      <c r="IPF55" s="145"/>
      <c r="IPG55" s="145"/>
      <c r="IPH55" s="145"/>
      <c r="IPI55" s="145"/>
      <c r="IPJ55" s="145"/>
      <c r="IPK55" s="145"/>
      <c r="IPL55" s="145"/>
      <c r="IPM55" s="145"/>
      <c r="IPN55" s="145"/>
      <c r="IPO55" s="145"/>
      <c r="IPP55" s="145"/>
      <c r="IPQ55" s="145"/>
      <c r="IPR55" s="145"/>
      <c r="IPS55" s="145"/>
      <c r="IPT55" s="145"/>
      <c r="IPU55" s="145"/>
      <c r="IPV55" s="145"/>
      <c r="IPW55" s="145"/>
      <c r="IPX55" s="145"/>
      <c r="IPY55" s="145"/>
      <c r="IPZ55" s="145"/>
      <c r="IQA55" s="145"/>
      <c r="IQB55" s="145"/>
      <c r="IQC55" s="145"/>
      <c r="IQD55" s="145"/>
      <c r="IQE55" s="145"/>
      <c r="IQF55" s="145"/>
      <c r="IQG55" s="145"/>
      <c r="IQH55" s="145"/>
      <c r="IQI55" s="145"/>
      <c r="IQJ55" s="145"/>
      <c r="IQK55" s="145"/>
      <c r="IQL55" s="145"/>
      <c r="IQM55" s="145"/>
      <c r="IQN55" s="145"/>
      <c r="IQO55" s="145"/>
      <c r="IQP55" s="145"/>
      <c r="IQQ55" s="145"/>
      <c r="IQR55" s="145"/>
      <c r="IQS55" s="145"/>
      <c r="IQT55" s="145"/>
      <c r="IQU55" s="145"/>
      <c r="IQV55" s="145"/>
      <c r="IQW55" s="145"/>
      <c r="IQX55" s="145"/>
      <c r="IQY55" s="145"/>
      <c r="IQZ55" s="145"/>
      <c r="IRA55" s="145"/>
      <c r="IRB55" s="145"/>
      <c r="IRC55" s="145"/>
      <c r="IRD55" s="145"/>
      <c r="IRE55" s="145"/>
      <c r="IRF55" s="145"/>
      <c r="IRG55" s="145"/>
      <c r="IRH55" s="145"/>
      <c r="IRI55" s="145"/>
      <c r="IRJ55" s="145"/>
      <c r="IRK55" s="145"/>
      <c r="IRL55" s="145"/>
      <c r="IRM55" s="145"/>
      <c r="IRN55" s="145"/>
      <c r="IRO55" s="145"/>
      <c r="IRP55" s="145"/>
      <c r="IRQ55" s="145"/>
      <c r="IRR55" s="145"/>
      <c r="IRS55" s="145"/>
      <c r="IRT55" s="145"/>
      <c r="IRU55" s="145"/>
      <c r="IRV55" s="145"/>
      <c r="IRW55" s="145"/>
      <c r="IRX55" s="145"/>
      <c r="IRY55" s="145"/>
      <c r="IRZ55" s="145"/>
      <c r="ISA55" s="145"/>
      <c r="ISB55" s="145"/>
      <c r="ISC55" s="145"/>
      <c r="ISD55" s="145"/>
      <c r="ISE55" s="145"/>
      <c r="ISF55" s="145"/>
      <c r="ISG55" s="145"/>
      <c r="ISH55" s="145"/>
      <c r="ISI55" s="145"/>
      <c r="ISJ55" s="145"/>
      <c r="ISK55" s="145"/>
      <c r="ISL55" s="145"/>
      <c r="ISM55" s="145"/>
      <c r="ISN55" s="145"/>
      <c r="ISO55" s="145"/>
      <c r="ISP55" s="145"/>
      <c r="ISQ55" s="145"/>
      <c r="ISR55" s="145"/>
      <c r="ISS55" s="145"/>
      <c r="IST55" s="145"/>
      <c r="ISU55" s="145"/>
      <c r="ISV55" s="145"/>
      <c r="ISW55" s="145"/>
      <c r="ISX55" s="145"/>
      <c r="ISY55" s="145"/>
      <c r="ISZ55" s="145"/>
      <c r="ITA55" s="145"/>
      <c r="ITB55" s="145"/>
      <c r="ITC55" s="145"/>
      <c r="ITD55" s="145"/>
      <c r="ITE55" s="145"/>
      <c r="ITF55" s="145"/>
      <c r="ITG55" s="145"/>
      <c r="ITH55" s="145"/>
      <c r="ITI55" s="145"/>
      <c r="ITJ55" s="145"/>
      <c r="ITK55" s="145"/>
      <c r="ITL55" s="145"/>
      <c r="ITM55" s="145"/>
      <c r="ITN55" s="145"/>
      <c r="ITO55" s="145"/>
      <c r="ITP55" s="145"/>
      <c r="ITQ55" s="145"/>
      <c r="ITR55" s="145"/>
      <c r="ITS55" s="145"/>
      <c r="ITT55" s="145"/>
      <c r="ITU55" s="145"/>
      <c r="ITV55" s="145"/>
      <c r="ITW55" s="145"/>
      <c r="ITX55" s="145"/>
      <c r="ITY55" s="145"/>
      <c r="ITZ55" s="145"/>
      <c r="IUA55" s="145"/>
      <c r="IUB55" s="145"/>
      <c r="IUC55" s="145"/>
      <c r="IUD55" s="145"/>
      <c r="IUE55" s="145"/>
      <c r="IUF55" s="145"/>
      <c r="IUG55" s="145"/>
      <c r="IUH55" s="145"/>
      <c r="IUI55" s="145"/>
      <c r="IUJ55" s="145"/>
      <c r="IUK55" s="145"/>
      <c r="IUL55" s="145"/>
      <c r="IUM55" s="145"/>
      <c r="IUN55" s="145"/>
      <c r="IUO55" s="145"/>
      <c r="IUP55" s="145"/>
      <c r="IUQ55" s="145"/>
      <c r="IUR55" s="145"/>
      <c r="IUS55" s="145"/>
      <c r="IUT55" s="145"/>
      <c r="IUU55" s="145"/>
      <c r="IUV55" s="145"/>
      <c r="IUW55" s="145"/>
      <c r="IUX55" s="145"/>
      <c r="IUY55" s="145"/>
      <c r="IUZ55" s="145"/>
      <c r="IVA55" s="145"/>
      <c r="IVB55" s="145"/>
      <c r="IVC55" s="145"/>
      <c r="IVD55" s="145"/>
      <c r="IVE55" s="145"/>
      <c r="IVF55" s="145"/>
      <c r="IVG55" s="145"/>
      <c r="IVH55" s="145"/>
      <c r="IVI55" s="145"/>
      <c r="IVJ55" s="145"/>
      <c r="IVK55" s="145"/>
      <c r="IVL55" s="145"/>
      <c r="IVM55" s="145"/>
      <c r="IVN55" s="145"/>
      <c r="IVO55" s="145"/>
      <c r="IVP55" s="145"/>
      <c r="IVQ55" s="145"/>
      <c r="IVR55" s="145"/>
      <c r="IVS55" s="145"/>
      <c r="IVT55" s="145"/>
      <c r="IVU55" s="145"/>
      <c r="IVV55" s="145"/>
      <c r="IVW55" s="145"/>
      <c r="IVX55" s="145"/>
      <c r="IVY55" s="145"/>
      <c r="IVZ55" s="145"/>
      <c r="IWA55" s="145"/>
      <c r="IWB55" s="145"/>
      <c r="IWC55" s="145"/>
      <c r="IWD55" s="145"/>
      <c r="IWE55" s="145"/>
      <c r="IWF55" s="145"/>
      <c r="IWG55" s="145"/>
      <c r="IWH55" s="145"/>
      <c r="IWI55" s="145"/>
      <c r="IWJ55" s="145"/>
      <c r="IWK55" s="145"/>
      <c r="IWL55" s="145"/>
      <c r="IWM55" s="145"/>
      <c r="IWN55" s="145"/>
      <c r="IWO55" s="145"/>
      <c r="IWP55" s="145"/>
      <c r="IWQ55" s="145"/>
      <c r="IWR55" s="145"/>
      <c r="IWS55" s="145"/>
      <c r="IWT55" s="145"/>
      <c r="IWU55" s="145"/>
      <c r="IWV55" s="145"/>
      <c r="IWW55" s="145"/>
      <c r="IWX55" s="145"/>
      <c r="IWY55" s="145"/>
      <c r="IWZ55" s="145"/>
      <c r="IXA55" s="145"/>
      <c r="IXB55" s="145"/>
      <c r="IXC55" s="145"/>
      <c r="IXD55" s="145"/>
      <c r="IXE55" s="145"/>
      <c r="IXF55" s="145"/>
      <c r="IXG55" s="145"/>
      <c r="IXH55" s="145"/>
      <c r="IXI55" s="145"/>
      <c r="IXJ55" s="145"/>
      <c r="IXK55" s="145"/>
      <c r="IXL55" s="145"/>
      <c r="IXM55" s="145"/>
      <c r="IXN55" s="145"/>
      <c r="IXO55" s="145"/>
      <c r="IXP55" s="145"/>
      <c r="IXQ55" s="145"/>
      <c r="IXR55" s="145"/>
      <c r="IXS55" s="145"/>
      <c r="IXT55" s="145"/>
      <c r="IXU55" s="145"/>
      <c r="IXV55" s="145"/>
      <c r="IXW55" s="145"/>
      <c r="IXX55" s="145"/>
      <c r="IXY55" s="145"/>
      <c r="IXZ55" s="145"/>
      <c r="IYA55" s="145"/>
      <c r="IYB55" s="145"/>
      <c r="IYC55" s="145"/>
      <c r="IYD55" s="145"/>
      <c r="IYE55" s="145"/>
      <c r="IYF55" s="145"/>
      <c r="IYG55" s="145"/>
      <c r="IYH55" s="145"/>
      <c r="IYI55" s="145"/>
      <c r="IYJ55" s="145"/>
      <c r="IYK55" s="145"/>
      <c r="IYL55" s="145"/>
      <c r="IYM55" s="145"/>
      <c r="IYN55" s="145"/>
      <c r="IYO55" s="145"/>
      <c r="IYP55" s="145"/>
      <c r="IYQ55" s="145"/>
      <c r="IYR55" s="145"/>
      <c r="IYS55" s="145"/>
      <c r="IYT55" s="145"/>
      <c r="IYU55" s="145"/>
      <c r="IYV55" s="145"/>
      <c r="IYW55" s="145"/>
      <c r="IYX55" s="145"/>
      <c r="IYY55" s="145"/>
      <c r="IYZ55" s="145"/>
      <c r="IZA55" s="145"/>
      <c r="IZB55" s="145"/>
      <c r="IZC55" s="145"/>
      <c r="IZD55" s="145"/>
      <c r="IZE55" s="145"/>
      <c r="IZF55" s="145"/>
      <c r="IZG55" s="145"/>
      <c r="IZH55" s="145"/>
      <c r="IZI55" s="145"/>
      <c r="IZJ55" s="145"/>
      <c r="IZK55" s="145"/>
      <c r="IZL55" s="145"/>
      <c r="IZM55" s="145"/>
      <c r="IZN55" s="145"/>
      <c r="IZO55" s="145"/>
      <c r="IZP55" s="145"/>
      <c r="IZQ55" s="145"/>
      <c r="IZR55" s="145"/>
      <c r="IZS55" s="145"/>
      <c r="IZT55" s="145"/>
      <c r="IZU55" s="145"/>
      <c r="IZV55" s="145"/>
      <c r="IZW55" s="145"/>
      <c r="IZX55" s="145"/>
      <c r="IZY55" s="145"/>
      <c r="IZZ55" s="145"/>
      <c r="JAA55" s="145"/>
      <c r="JAB55" s="145"/>
      <c r="JAC55" s="145"/>
      <c r="JAD55" s="145"/>
      <c r="JAE55" s="145"/>
      <c r="JAF55" s="145"/>
      <c r="JAG55" s="145"/>
      <c r="JAH55" s="145"/>
      <c r="JAI55" s="145"/>
      <c r="JAJ55" s="145"/>
      <c r="JAK55" s="145"/>
      <c r="JAL55" s="145"/>
      <c r="JAM55" s="145"/>
      <c r="JAN55" s="145"/>
      <c r="JAO55" s="145"/>
      <c r="JAP55" s="145"/>
      <c r="JAQ55" s="145"/>
      <c r="JAR55" s="145"/>
      <c r="JAS55" s="145"/>
      <c r="JAT55" s="145"/>
      <c r="JAU55" s="145"/>
      <c r="JAV55" s="145"/>
      <c r="JAW55" s="145"/>
      <c r="JAX55" s="145"/>
      <c r="JAY55" s="145"/>
      <c r="JAZ55" s="145"/>
      <c r="JBA55" s="145"/>
      <c r="JBB55" s="145"/>
      <c r="JBC55" s="145"/>
      <c r="JBD55" s="145"/>
      <c r="JBE55" s="145"/>
      <c r="JBF55" s="145"/>
      <c r="JBG55" s="145"/>
      <c r="JBH55" s="145"/>
      <c r="JBI55" s="145"/>
      <c r="JBJ55" s="145"/>
      <c r="JBK55" s="145"/>
      <c r="JBL55" s="145"/>
      <c r="JBM55" s="145"/>
      <c r="JBN55" s="145"/>
      <c r="JBO55" s="145"/>
      <c r="JBP55" s="145"/>
      <c r="JBQ55" s="145"/>
      <c r="JBR55" s="145"/>
      <c r="JBS55" s="145"/>
      <c r="JBT55" s="145"/>
      <c r="JBU55" s="145"/>
      <c r="JBV55" s="145"/>
      <c r="JBW55" s="145"/>
      <c r="JBX55" s="145"/>
      <c r="JBY55" s="145"/>
      <c r="JBZ55" s="145"/>
      <c r="JCA55" s="145"/>
      <c r="JCB55" s="145"/>
      <c r="JCC55" s="145"/>
      <c r="JCD55" s="145"/>
      <c r="JCE55" s="145"/>
      <c r="JCF55" s="145"/>
      <c r="JCG55" s="145"/>
      <c r="JCH55" s="145"/>
      <c r="JCI55" s="145"/>
      <c r="JCJ55" s="145"/>
      <c r="JCK55" s="145"/>
      <c r="JCL55" s="145"/>
      <c r="JCM55" s="145"/>
      <c r="JCN55" s="145"/>
      <c r="JCO55" s="145"/>
      <c r="JCP55" s="145"/>
      <c r="JCQ55" s="145"/>
      <c r="JCR55" s="145"/>
      <c r="JCS55" s="145"/>
      <c r="JCT55" s="145"/>
      <c r="JCU55" s="145"/>
      <c r="JCV55" s="145"/>
      <c r="JCW55" s="145"/>
      <c r="JCX55" s="145"/>
      <c r="JCY55" s="145"/>
      <c r="JCZ55" s="145"/>
      <c r="JDA55" s="145"/>
      <c r="JDB55" s="145"/>
      <c r="JDC55" s="145"/>
      <c r="JDD55" s="145"/>
      <c r="JDE55" s="145"/>
      <c r="JDF55" s="145"/>
      <c r="JDG55" s="145"/>
      <c r="JDH55" s="145"/>
      <c r="JDI55" s="145"/>
      <c r="JDJ55" s="145"/>
      <c r="JDK55" s="145"/>
      <c r="JDL55" s="145"/>
      <c r="JDM55" s="145"/>
      <c r="JDN55" s="145"/>
      <c r="JDO55" s="145"/>
      <c r="JDP55" s="145"/>
      <c r="JDQ55" s="145"/>
      <c r="JDR55" s="145"/>
      <c r="JDS55" s="145"/>
      <c r="JDT55" s="145"/>
      <c r="JDU55" s="145"/>
      <c r="JDV55" s="145"/>
      <c r="JDW55" s="145"/>
      <c r="JDX55" s="145"/>
      <c r="JDY55" s="145"/>
      <c r="JDZ55" s="145"/>
      <c r="JEA55" s="145"/>
      <c r="JEB55" s="145"/>
      <c r="JEC55" s="145"/>
      <c r="JED55" s="145"/>
      <c r="JEE55" s="145"/>
      <c r="JEF55" s="145"/>
      <c r="JEG55" s="145"/>
      <c r="JEH55" s="145"/>
      <c r="JEI55" s="145"/>
      <c r="JEJ55" s="145"/>
      <c r="JEK55" s="145"/>
      <c r="JEL55" s="145"/>
      <c r="JEM55" s="145"/>
      <c r="JEN55" s="145"/>
      <c r="JEO55" s="145"/>
      <c r="JEP55" s="145"/>
      <c r="JEQ55" s="145"/>
      <c r="JER55" s="145"/>
      <c r="JES55" s="145"/>
      <c r="JET55" s="145"/>
      <c r="JEU55" s="145"/>
      <c r="JEV55" s="145"/>
      <c r="JEW55" s="145"/>
      <c r="JEX55" s="145"/>
      <c r="JEY55" s="145"/>
      <c r="JEZ55" s="145"/>
      <c r="JFA55" s="145"/>
      <c r="JFB55" s="145"/>
      <c r="JFC55" s="145"/>
      <c r="JFD55" s="145"/>
      <c r="JFE55" s="145"/>
      <c r="JFF55" s="145"/>
      <c r="JFG55" s="145"/>
      <c r="JFH55" s="145"/>
      <c r="JFI55" s="145"/>
      <c r="JFJ55" s="145"/>
      <c r="JFK55" s="145"/>
      <c r="JFL55" s="145"/>
      <c r="JFM55" s="145"/>
      <c r="JFN55" s="145"/>
      <c r="JFO55" s="145"/>
      <c r="JFP55" s="145"/>
      <c r="JFQ55" s="145"/>
      <c r="JFR55" s="145"/>
      <c r="JFS55" s="145"/>
      <c r="JFT55" s="145"/>
      <c r="JFU55" s="145"/>
      <c r="JFV55" s="145"/>
      <c r="JFW55" s="145"/>
      <c r="JFX55" s="145"/>
      <c r="JFY55" s="145"/>
      <c r="JFZ55" s="145"/>
      <c r="JGA55" s="145"/>
      <c r="JGB55" s="145"/>
      <c r="JGC55" s="145"/>
      <c r="JGD55" s="145"/>
      <c r="JGE55" s="145"/>
      <c r="JGF55" s="145"/>
      <c r="JGG55" s="145"/>
      <c r="JGH55" s="145"/>
      <c r="JGI55" s="145"/>
      <c r="JGJ55" s="145"/>
      <c r="JGK55" s="145"/>
      <c r="JGL55" s="145"/>
      <c r="JGM55" s="145"/>
      <c r="JGN55" s="145"/>
      <c r="JGO55" s="145"/>
      <c r="JGP55" s="145"/>
      <c r="JGQ55" s="145"/>
      <c r="JGR55" s="145"/>
      <c r="JGS55" s="145"/>
      <c r="JGT55" s="145"/>
      <c r="JGU55" s="145"/>
      <c r="JGV55" s="145"/>
      <c r="JGW55" s="145"/>
      <c r="JGX55" s="145"/>
      <c r="JGY55" s="145"/>
      <c r="JGZ55" s="145"/>
      <c r="JHA55" s="145"/>
      <c r="JHB55" s="145"/>
      <c r="JHC55" s="145"/>
      <c r="JHD55" s="145"/>
      <c r="JHE55" s="145"/>
      <c r="JHF55" s="145"/>
      <c r="JHG55" s="145"/>
      <c r="JHH55" s="145"/>
      <c r="JHI55" s="145"/>
      <c r="JHJ55" s="145"/>
      <c r="JHK55" s="145"/>
      <c r="JHL55" s="145"/>
      <c r="JHM55" s="145"/>
      <c r="JHN55" s="145"/>
      <c r="JHO55" s="145"/>
      <c r="JHP55" s="145"/>
      <c r="JHQ55" s="145"/>
      <c r="JHR55" s="145"/>
      <c r="JHS55" s="145"/>
      <c r="JHT55" s="145"/>
      <c r="JHU55" s="145"/>
      <c r="JHV55" s="145"/>
      <c r="JHW55" s="145"/>
      <c r="JHX55" s="145"/>
      <c r="JHY55" s="145"/>
      <c r="JHZ55" s="145"/>
      <c r="JIA55" s="145"/>
      <c r="JIB55" s="145"/>
      <c r="JIC55" s="145"/>
      <c r="JID55" s="145"/>
      <c r="JIE55" s="145"/>
      <c r="JIF55" s="145"/>
      <c r="JIG55" s="145"/>
      <c r="JIH55" s="145"/>
      <c r="JII55" s="145"/>
      <c r="JIJ55" s="145"/>
      <c r="JIK55" s="145"/>
      <c r="JIL55" s="145"/>
      <c r="JIM55" s="145"/>
      <c r="JIN55" s="145"/>
      <c r="JIO55" s="145"/>
      <c r="JIP55" s="145"/>
      <c r="JIQ55" s="145"/>
      <c r="JIR55" s="145"/>
      <c r="JIS55" s="145"/>
      <c r="JIT55" s="145"/>
      <c r="JIU55" s="145"/>
      <c r="JIV55" s="145"/>
      <c r="JIW55" s="145"/>
      <c r="JIX55" s="145"/>
      <c r="JIY55" s="145"/>
      <c r="JIZ55" s="145"/>
      <c r="JJA55" s="145"/>
      <c r="JJB55" s="145"/>
      <c r="JJC55" s="145"/>
      <c r="JJD55" s="145"/>
      <c r="JJE55" s="145"/>
      <c r="JJF55" s="145"/>
      <c r="JJG55" s="145"/>
      <c r="JJH55" s="145"/>
      <c r="JJI55" s="145"/>
      <c r="JJJ55" s="145"/>
      <c r="JJK55" s="145"/>
      <c r="JJL55" s="145"/>
      <c r="JJM55" s="145"/>
      <c r="JJN55" s="145"/>
      <c r="JJO55" s="145"/>
      <c r="JJP55" s="145"/>
      <c r="JJQ55" s="145"/>
      <c r="JJR55" s="145"/>
      <c r="JJS55" s="145"/>
      <c r="JJT55" s="145"/>
      <c r="JJU55" s="145"/>
      <c r="JJV55" s="145"/>
      <c r="JJW55" s="145"/>
      <c r="JJX55" s="145"/>
      <c r="JJY55" s="145"/>
      <c r="JJZ55" s="145"/>
      <c r="JKA55" s="145"/>
      <c r="JKB55" s="145"/>
      <c r="JKC55" s="145"/>
      <c r="JKD55" s="145"/>
      <c r="JKE55" s="145"/>
      <c r="JKF55" s="145"/>
      <c r="JKG55" s="145"/>
      <c r="JKH55" s="145"/>
      <c r="JKI55" s="145"/>
      <c r="JKJ55" s="145"/>
      <c r="JKK55" s="145"/>
      <c r="JKL55" s="145"/>
      <c r="JKM55" s="145"/>
      <c r="JKN55" s="145"/>
      <c r="JKO55" s="145"/>
      <c r="JKP55" s="145"/>
      <c r="JKQ55" s="145"/>
      <c r="JKR55" s="145"/>
      <c r="JKS55" s="145"/>
      <c r="JKT55" s="145"/>
      <c r="JKU55" s="145"/>
      <c r="JKV55" s="145"/>
      <c r="JKW55" s="145"/>
      <c r="JKX55" s="145"/>
      <c r="JKY55" s="145"/>
      <c r="JKZ55" s="145"/>
      <c r="JLA55" s="145"/>
      <c r="JLB55" s="145"/>
      <c r="JLC55" s="145"/>
      <c r="JLD55" s="145"/>
      <c r="JLE55" s="145"/>
      <c r="JLF55" s="145"/>
      <c r="JLG55" s="145"/>
      <c r="JLH55" s="145"/>
      <c r="JLI55" s="145"/>
      <c r="JLJ55" s="145"/>
      <c r="JLK55" s="145"/>
      <c r="JLL55" s="145"/>
      <c r="JLM55" s="145"/>
      <c r="JLN55" s="145"/>
      <c r="JLO55" s="145"/>
      <c r="JLP55" s="145"/>
      <c r="JLQ55" s="145"/>
      <c r="JLR55" s="145"/>
      <c r="JLS55" s="145"/>
      <c r="JLT55" s="145"/>
      <c r="JLU55" s="145"/>
      <c r="JLV55" s="145"/>
      <c r="JLW55" s="145"/>
      <c r="JLX55" s="145"/>
      <c r="JLY55" s="145"/>
      <c r="JLZ55" s="145"/>
      <c r="JMA55" s="145"/>
      <c r="JMB55" s="145"/>
      <c r="JMC55" s="145"/>
      <c r="JMD55" s="145"/>
      <c r="JME55" s="145"/>
      <c r="JMF55" s="145"/>
      <c r="JMG55" s="145"/>
      <c r="JMH55" s="145"/>
      <c r="JMI55" s="145"/>
      <c r="JMJ55" s="145"/>
      <c r="JMK55" s="145"/>
      <c r="JML55" s="145"/>
      <c r="JMM55" s="145"/>
      <c r="JMN55" s="145"/>
      <c r="JMO55" s="145"/>
      <c r="JMP55" s="145"/>
      <c r="JMQ55" s="145"/>
      <c r="JMR55" s="145"/>
      <c r="JMS55" s="145"/>
      <c r="JMT55" s="145"/>
      <c r="JMU55" s="145"/>
      <c r="JMV55" s="145"/>
      <c r="JMW55" s="145"/>
      <c r="JMX55" s="145"/>
      <c r="JMY55" s="145"/>
      <c r="JMZ55" s="145"/>
      <c r="JNA55" s="145"/>
      <c r="JNB55" s="145"/>
      <c r="JNC55" s="145"/>
      <c r="JND55" s="145"/>
      <c r="JNE55" s="145"/>
      <c r="JNF55" s="145"/>
      <c r="JNG55" s="145"/>
      <c r="JNH55" s="145"/>
      <c r="JNI55" s="145"/>
      <c r="JNJ55" s="145"/>
      <c r="JNK55" s="145"/>
      <c r="JNL55" s="145"/>
      <c r="JNM55" s="145"/>
      <c r="JNN55" s="145"/>
      <c r="JNO55" s="145"/>
      <c r="JNP55" s="145"/>
      <c r="JNQ55" s="145"/>
      <c r="JNR55" s="145"/>
      <c r="JNS55" s="145"/>
      <c r="JNT55" s="145"/>
      <c r="JNU55" s="145"/>
      <c r="JNV55" s="145"/>
      <c r="JNW55" s="145"/>
      <c r="JNX55" s="145"/>
      <c r="JNY55" s="145"/>
      <c r="JNZ55" s="145"/>
      <c r="JOA55" s="145"/>
      <c r="JOB55" s="145"/>
      <c r="JOC55" s="145"/>
      <c r="JOD55" s="145"/>
      <c r="JOE55" s="145"/>
      <c r="JOF55" s="145"/>
      <c r="JOG55" s="145"/>
      <c r="JOH55" s="145"/>
      <c r="JOI55" s="145"/>
      <c r="JOJ55" s="145"/>
      <c r="JOK55" s="145"/>
      <c r="JOL55" s="145"/>
      <c r="JOM55" s="145"/>
      <c r="JON55" s="145"/>
      <c r="JOO55" s="145"/>
      <c r="JOP55" s="145"/>
      <c r="JOQ55" s="145"/>
      <c r="JOR55" s="145"/>
      <c r="JOS55" s="145"/>
      <c r="JOT55" s="145"/>
      <c r="JOU55" s="145"/>
      <c r="JOV55" s="145"/>
      <c r="JOW55" s="145"/>
      <c r="JOX55" s="145"/>
      <c r="JOY55" s="145"/>
      <c r="JOZ55" s="145"/>
      <c r="JPA55" s="145"/>
      <c r="JPB55" s="145"/>
      <c r="JPC55" s="145"/>
      <c r="JPD55" s="145"/>
      <c r="JPE55" s="145"/>
      <c r="JPF55" s="145"/>
      <c r="JPG55" s="145"/>
      <c r="JPH55" s="145"/>
      <c r="JPI55" s="145"/>
      <c r="JPJ55" s="145"/>
      <c r="JPK55" s="145"/>
      <c r="JPL55" s="145"/>
      <c r="JPM55" s="145"/>
      <c r="JPN55" s="145"/>
      <c r="JPO55" s="145"/>
      <c r="JPP55" s="145"/>
      <c r="JPQ55" s="145"/>
      <c r="JPR55" s="145"/>
      <c r="JPS55" s="145"/>
      <c r="JPT55" s="145"/>
      <c r="JPU55" s="145"/>
      <c r="JPV55" s="145"/>
      <c r="JPW55" s="145"/>
      <c r="JPX55" s="145"/>
      <c r="JPY55" s="145"/>
      <c r="JPZ55" s="145"/>
      <c r="JQA55" s="145"/>
      <c r="JQB55" s="145"/>
      <c r="JQC55" s="145"/>
      <c r="JQD55" s="145"/>
      <c r="JQE55" s="145"/>
      <c r="JQF55" s="145"/>
      <c r="JQG55" s="145"/>
      <c r="JQH55" s="145"/>
      <c r="JQI55" s="145"/>
      <c r="JQJ55" s="145"/>
      <c r="JQK55" s="145"/>
      <c r="JQL55" s="145"/>
      <c r="JQM55" s="145"/>
      <c r="JQN55" s="145"/>
      <c r="JQO55" s="145"/>
      <c r="JQP55" s="145"/>
      <c r="JQQ55" s="145"/>
      <c r="JQR55" s="145"/>
      <c r="JQS55" s="145"/>
      <c r="JQT55" s="145"/>
      <c r="JQU55" s="145"/>
      <c r="JQV55" s="145"/>
      <c r="JQW55" s="145"/>
      <c r="JQX55" s="145"/>
      <c r="JQY55" s="145"/>
      <c r="JQZ55" s="145"/>
      <c r="JRA55" s="145"/>
      <c r="JRB55" s="145"/>
      <c r="JRC55" s="145"/>
      <c r="JRD55" s="145"/>
      <c r="JRE55" s="145"/>
      <c r="JRF55" s="145"/>
      <c r="JRG55" s="145"/>
      <c r="JRH55" s="145"/>
      <c r="JRI55" s="145"/>
      <c r="JRJ55" s="145"/>
      <c r="JRK55" s="145"/>
      <c r="JRL55" s="145"/>
      <c r="JRM55" s="145"/>
      <c r="JRN55" s="145"/>
      <c r="JRO55" s="145"/>
      <c r="JRP55" s="145"/>
      <c r="JRQ55" s="145"/>
      <c r="JRR55" s="145"/>
      <c r="JRS55" s="145"/>
      <c r="JRT55" s="145"/>
      <c r="JRU55" s="145"/>
      <c r="JRV55" s="145"/>
      <c r="JRW55" s="145"/>
      <c r="JRX55" s="145"/>
      <c r="JRY55" s="145"/>
      <c r="JRZ55" s="145"/>
      <c r="JSA55" s="145"/>
      <c r="JSB55" s="145"/>
      <c r="JSC55" s="145"/>
      <c r="JSD55" s="145"/>
      <c r="JSE55" s="145"/>
      <c r="JSF55" s="145"/>
      <c r="JSG55" s="145"/>
      <c r="JSH55" s="145"/>
      <c r="JSI55" s="145"/>
      <c r="JSJ55" s="145"/>
      <c r="JSK55" s="145"/>
      <c r="JSL55" s="145"/>
      <c r="JSM55" s="145"/>
      <c r="JSN55" s="145"/>
      <c r="JSO55" s="145"/>
      <c r="JSP55" s="145"/>
      <c r="JSQ55" s="145"/>
      <c r="JSR55" s="145"/>
      <c r="JSS55" s="145"/>
      <c r="JST55" s="145"/>
      <c r="JSU55" s="145"/>
      <c r="JSV55" s="145"/>
      <c r="JSW55" s="145"/>
      <c r="JSX55" s="145"/>
      <c r="JSY55" s="145"/>
      <c r="JSZ55" s="145"/>
      <c r="JTA55" s="145"/>
      <c r="JTB55" s="145"/>
      <c r="JTC55" s="145"/>
      <c r="JTD55" s="145"/>
      <c r="JTE55" s="145"/>
      <c r="JTF55" s="145"/>
      <c r="JTG55" s="145"/>
      <c r="JTH55" s="145"/>
      <c r="JTI55" s="145"/>
      <c r="JTJ55" s="145"/>
      <c r="JTK55" s="145"/>
      <c r="JTL55" s="145"/>
      <c r="JTM55" s="145"/>
      <c r="JTN55" s="145"/>
      <c r="JTO55" s="145"/>
      <c r="JTP55" s="145"/>
      <c r="JTQ55" s="145"/>
      <c r="JTR55" s="145"/>
      <c r="JTS55" s="145"/>
      <c r="JTT55" s="145"/>
      <c r="JTU55" s="145"/>
      <c r="JTV55" s="145"/>
      <c r="JTW55" s="145"/>
      <c r="JTX55" s="145"/>
      <c r="JTY55" s="145"/>
      <c r="JTZ55" s="145"/>
      <c r="JUA55" s="145"/>
      <c r="JUB55" s="145"/>
      <c r="JUC55" s="145"/>
      <c r="JUD55" s="145"/>
      <c r="JUE55" s="145"/>
      <c r="JUF55" s="145"/>
      <c r="JUG55" s="145"/>
      <c r="JUH55" s="145"/>
      <c r="JUI55" s="145"/>
      <c r="JUJ55" s="145"/>
      <c r="JUK55" s="145"/>
      <c r="JUL55" s="145"/>
      <c r="JUM55" s="145"/>
      <c r="JUN55" s="145"/>
      <c r="JUO55" s="145"/>
      <c r="JUP55" s="145"/>
      <c r="JUQ55" s="145"/>
      <c r="JUR55" s="145"/>
      <c r="JUS55" s="145"/>
      <c r="JUT55" s="145"/>
      <c r="JUU55" s="145"/>
      <c r="JUV55" s="145"/>
      <c r="JUW55" s="145"/>
      <c r="JUX55" s="145"/>
      <c r="JUY55" s="145"/>
      <c r="JUZ55" s="145"/>
      <c r="JVA55" s="145"/>
      <c r="JVB55" s="145"/>
      <c r="JVC55" s="145"/>
      <c r="JVD55" s="145"/>
      <c r="JVE55" s="145"/>
      <c r="JVF55" s="145"/>
      <c r="JVG55" s="145"/>
      <c r="JVH55" s="145"/>
      <c r="JVI55" s="145"/>
      <c r="JVJ55" s="145"/>
      <c r="JVK55" s="145"/>
      <c r="JVL55" s="145"/>
      <c r="JVM55" s="145"/>
      <c r="JVN55" s="145"/>
      <c r="JVO55" s="145"/>
      <c r="JVP55" s="145"/>
      <c r="JVQ55" s="145"/>
      <c r="JVR55" s="145"/>
      <c r="JVS55" s="145"/>
      <c r="JVT55" s="145"/>
      <c r="JVU55" s="145"/>
      <c r="JVV55" s="145"/>
      <c r="JVW55" s="145"/>
      <c r="JVX55" s="145"/>
      <c r="JVY55" s="145"/>
      <c r="JVZ55" s="145"/>
      <c r="JWA55" s="145"/>
      <c r="JWB55" s="145"/>
      <c r="JWC55" s="145"/>
      <c r="JWD55" s="145"/>
      <c r="JWE55" s="145"/>
      <c r="JWF55" s="145"/>
      <c r="JWG55" s="145"/>
      <c r="JWH55" s="145"/>
      <c r="JWI55" s="145"/>
      <c r="JWJ55" s="145"/>
      <c r="JWK55" s="145"/>
      <c r="JWL55" s="145"/>
      <c r="JWM55" s="145"/>
      <c r="JWN55" s="145"/>
      <c r="JWO55" s="145"/>
      <c r="JWP55" s="145"/>
      <c r="JWQ55" s="145"/>
      <c r="JWR55" s="145"/>
      <c r="JWS55" s="145"/>
      <c r="JWT55" s="145"/>
      <c r="JWU55" s="145"/>
      <c r="JWV55" s="145"/>
      <c r="JWW55" s="145"/>
      <c r="JWX55" s="145"/>
      <c r="JWY55" s="145"/>
      <c r="JWZ55" s="145"/>
      <c r="JXA55" s="145"/>
      <c r="JXB55" s="145"/>
      <c r="JXC55" s="145"/>
      <c r="JXD55" s="145"/>
      <c r="JXE55" s="145"/>
      <c r="JXF55" s="145"/>
      <c r="JXG55" s="145"/>
      <c r="JXH55" s="145"/>
      <c r="JXI55" s="145"/>
      <c r="JXJ55" s="145"/>
      <c r="JXK55" s="145"/>
      <c r="JXL55" s="145"/>
      <c r="JXM55" s="145"/>
      <c r="JXN55" s="145"/>
      <c r="JXO55" s="145"/>
      <c r="JXP55" s="145"/>
      <c r="JXQ55" s="145"/>
      <c r="JXR55" s="145"/>
      <c r="JXS55" s="145"/>
      <c r="JXT55" s="145"/>
      <c r="JXU55" s="145"/>
      <c r="JXV55" s="145"/>
      <c r="JXW55" s="145"/>
      <c r="JXX55" s="145"/>
      <c r="JXY55" s="145"/>
      <c r="JXZ55" s="145"/>
      <c r="JYA55" s="145"/>
      <c r="JYB55" s="145"/>
      <c r="JYC55" s="145"/>
      <c r="JYD55" s="145"/>
      <c r="JYE55" s="145"/>
      <c r="JYF55" s="145"/>
      <c r="JYG55" s="145"/>
      <c r="JYH55" s="145"/>
      <c r="JYI55" s="145"/>
      <c r="JYJ55" s="145"/>
      <c r="JYK55" s="145"/>
      <c r="JYL55" s="145"/>
      <c r="JYM55" s="145"/>
      <c r="JYN55" s="145"/>
      <c r="JYO55" s="145"/>
      <c r="JYP55" s="145"/>
      <c r="JYQ55" s="145"/>
      <c r="JYR55" s="145"/>
      <c r="JYS55" s="145"/>
      <c r="JYT55" s="145"/>
      <c r="JYU55" s="145"/>
      <c r="JYV55" s="145"/>
      <c r="JYW55" s="145"/>
      <c r="JYX55" s="145"/>
      <c r="JYY55" s="145"/>
      <c r="JYZ55" s="145"/>
      <c r="JZA55" s="145"/>
      <c r="JZB55" s="145"/>
      <c r="JZC55" s="145"/>
      <c r="JZD55" s="145"/>
      <c r="JZE55" s="145"/>
      <c r="JZF55" s="145"/>
      <c r="JZG55" s="145"/>
      <c r="JZH55" s="145"/>
      <c r="JZI55" s="145"/>
      <c r="JZJ55" s="145"/>
      <c r="JZK55" s="145"/>
      <c r="JZL55" s="145"/>
      <c r="JZM55" s="145"/>
      <c r="JZN55" s="145"/>
      <c r="JZO55" s="145"/>
      <c r="JZP55" s="145"/>
      <c r="JZQ55" s="145"/>
      <c r="JZR55" s="145"/>
      <c r="JZS55" s="145"/>
      <c r="JZT55" s="145"/>
      <c r="JZU55" s="145"/>
      <c r="JZV55" s="145"/>
      <c r="JZW55" s="145"/>
      <c r="JZX55" s="145"/>
      <c r="JZY55" s="145"/>
      <c r="JZZ55" s="145"/>
      <c r="KAA55" s="145"/>
      <c r="KAB55" s="145"/>
      <c r="KAC55" s="145"/>
      <c r="KAD55" s="145"/>
      <c r="KAE55" s="145"/>
      <c r="KAF55" s="145"/>
      <c r="KAG55" s="145"/>
      <c r="KAH55" s="145"/>
      <c r="KAI55" s="145"/>
      <c r="KAJ55" s="145"/>
      <c r="KAK55" s="145"/>
      <c r="KAL55" s="145"/>
      <c r="KAM55" s="145"/>
      <c r="KAN55" s="145"/>
      <c r="KAO55" s="145"/>
      <c r="KAP55" s="145"/>
      <c r="KAQ55" s="145"/>
      <c r="KAR55" s="145"/>
      <c r="KAS55" s="145"/>
      <c r="KAT55" s="145"/>
      <c r="KAU55" s="145"/>
      <c r="KAV55" s="145"/>
      <c r="KAW55" s="145"/>
      <c r="KAX55" s="145"/>
      <c r="KAY55" s="145"/>
      <c r="KAZ55" s="145"/>
      <c r="KBA55" s="145"/>
      <c r="KBB55" s="145"/>
      <c r="KBC55" s="145"/>
      <c r="KBD55" s="145"/>
      <c r="KBE55" s="145"/>
      <c r="KBF55" s="145"/>
      <c r="KBG55" s="145"/>
      <c r="KBH55" s="145"/>
      <c r="KBI55" s="145"/>
      <c r="KBJ55" s="145"/>
      <c r="KBK55" s="145"/>
      <c r="KBL55" s="145"/>
      <c r="KBM55" s="145"/>
      <c r="KBN55" s="145"/>
      <c r="KBO55" s="145"/>
      <c r="KBP55" s="145"/>
      <c r="KBQ55" s="145"/>
      <c r="KBR55" s="145"/>
      <c r="KBS55" s="145"/>
      <c r="KBT55" s="145"/>
      <c r="KBU55" s="145"/>
      <c r="KBV55" s="145"/>
      <c r="KBW55" s="145"/>
      <c r="KBX55" s="145"/>
      <c r="KBY55" s="145"/>
      <c r="KBZ55" s="145"/>
      <c r="KCA55" s="145"/>
      <c r="KCB55" s="145"/>
      <c r="KCC55" s="145"/>
      <c r="KCD55" s="145"/>
      <c r="KCE55" s="145"/>
      <c r="KCF55" s="145"/>
      <c r="KCG55" s="145"/>
      <c r="KCH55" s="145"/>
      <c r="KCI55" s="145"/>
      <c r="KCJ55" s="145"/>
      <c r="KCK55" s="145"/>
      <c r="KCL55" s="145"/>
      <c r="KCM55" s="145"/>
      <c r="KCN55" s="145"/>
      <c r="KCO55" s="145"/>
      <c r="KCP55" s="145"/>
      <c r="KCQ55" s="145"/>
      <c r="KCR55" s="145"/>
      <c r="KCS55" s="145"/>
      <c r="KCT55" s="145"/>
      <c r="KCU55" s="145"/>
      <c r="KCV55" s="145"/>
      <c r="KCW55" s="145"/>
      <c r="KCX55" s="145"/>
      <c r="KCY55" s="145"/>
      <c r="KCZ55" s="145"/>
      <c r="KDA55" s="145"/>
      <c r="KDB55" s="145"/>
      <c r="KDC55" s="145"/>
      <c r="KDD55" s="145"/>
      <c r="KDE55" s="145"/>
      <c r="KDF55" s="145"/>
      <c r="KDG55" s="145"/>
      <c r="KDH55" s="145"/>
      <c r="KDI55" s="145"/>
      <c r="KDJ55" s="145"/>
      <c r="KDK55" s="145"/>
      <c r="KDL55" s="145"/>
      <c r="KDM55" s="145"/>
      <c r="KDN55" s="145"/>
      <c r="KDO55" s="145"/>
      <c r="KDP55" s="145"/>
      <c r="KDQ55" s="145"/>
      <c r="KDR55" s="145"/>
      <c r="KDS55" s="145"/>
      <c r="KDT55" s="145"/>
      <c r="KDU55" s="145"/>
      <c r="KDV55" s="145"/>
      <c r="KDW55" s="145"/>
      <c r="KDX55" s="145"/>
      <c r="KDY55" s="145"/>
      <c r="KDZ55" s="145"/>
      <c r="KEA55" s="145"/>
      <c r="KEB55" s="145"/>
      <c r="KEC55" s="145"/>
      <c r="KED55" s="145"/>
      <c r="KEE55" s="145"/>
      <c r="KEF55" s="145"/>
      <c r="KEG55" s="145"/>
      <c r="KEH55" s="145"/>
      <c r="KEI55" s="145"/>
      <c r="KEJ55" s="145"/>
      <c r="KEK55" s="145"/>
      <c r="KEL55" s="145"/>
      <c r="KEM55" s="145"/>
      <c r="KEN55" s="145"/>
      <c r="KEO55" s="145"/>
      <c r="KEP55" s="145"/>
      <c r="KEQ55" s="145"/>
      <c r="KER55" s="145"/>
      <c r="KES55" s="145"/>
      <c r="KET55" s="145"/>
      <c r="KEU55" s="145"/>
      <c r="KEV55" s="145"/>
      <c r="KEW55" s="145"/>
      <c r="KEX55" s="145"/>
      <c r="KEY55" s="145"/>
      <c r="KEZ55" s="145"/>
      <c r="KFA55" s="145"/>
      <c r="KFB55" s="145"/>
      <c r="KFC55" s="145"/>
      <c r="KFD55" s="145"/>
      <c r="KFE55" s="145"/>
      <c r="KFF55" s="145"/>
      <c r="KFG55" s="145"/>
      <c r="KFH55" s="145"/>
      <c r="KFI55" s="145"/>
      <c r="KFJ55" s="145"/>
      <c r="KFK55" s="145"/>
      <c r="KFL55" s="145"/>
      <c r="KFM55" s="145"/>
      <c r="KFN55" s="145"/>
      <c r="KFO55" s="145"/>
      <c r="KFP55" s="145"/>
      <c r="KFQ55" s="145"/>
      <c r="KFR55" s="145"/>
      <c r="KFS55" s="145"/>
      <c r="KFT55" s="145"/>
      <c r="KFU55" s="145"/>
      <c r="KFV55" s="145"/>
      <c r="KFW55" s="145"/>
      <c r="KFX55" s="145"/>
      <c r="KFY55" s="145"/>
      <c r="KFZ55" s="145"/>
      <c r="KGA55" s="145"/>
      <c r="KGB55" s="145"/>
      <c r="KGC55" s="145"/>
      <c r="KGD55" s="145"/>
      <c r="KGE55" s="145"/>
      <c r="KGF55" s="145"/>
      <c r="KGG55" s="145"/>
      <c r="KGH55" s="145"/>
      <c r="KGI55" s="145"/>
      <c r="KGJ55" s="145"/>
      <c r="KGK55" s="145"/>
      <c r="KGL55" s="145"/>
      <c r="KGM55" s="145"/>
      <c r="KGN55" s="145"/>
      <c r="KGO55" s="145"/>
      <c r="KGP55" s="145"/>
      <c r="KGQ55" s="145"/>
      <c r="KGR55" s="145"/>
      <c r="KGS55" s="145"/>
      <c r="KGT55" s="145"/>
      <c r="KGU55" s="145"/>
      <c r="KGV55" s="145"/>
      <c r="KGW55" s="145"/>
      <c r="KGX55" s="145"/>
      <c r="KGY55" s="145"/>
      <c r="KGZ55" s="145"/>
      <c r="KHA55" s="145"/>
      <c r="KHB55" s="145"/>
      <c r="KHC55" s="145"/>
      <c r="KHD55" s="145"/>
      <c r="KHE55" s="145"/>
      <c r="KHF55" s="145"/>
      <c r="KHG55" s="145"/>
      <c r="KHH55" s="145"/>
      <c r="KHI55" s="145"/>
      <c r="KHJ55" s="145"/>
      <c r="KHK55" s="145"/>
      <c r="KHL55" s="145"/>
      <c r="KHM55" s="145"/>
      <c r="KHN55" s="145"/>
      <c r="KHO55" s="145"/>
      <c r="KHP55" s="145"/>
      <c r="KHQ55" s="145"/>
      <c r="KHR55" s="145"/>
      <c r="KHS55" s="145"/>
      <c r="KHT55" s="145"/>
      <c r="KHU55" s="145"/>
      <c r="KHV55" s="145"/>
      <c r="KHW55" s="145"/>
      <c r="KHX55" s="145"/>
      <c r="KHY55" s="145"/>
      <c r="KHZ55" s="145"/>
      <c r="KIA55" s="145"/>
      <c r="KIB55" s="145"/>
      <c r="KIC55" s="145"/>
      <c r="KID55" s="145"/>
      <c r="KIE55" s="145"/>
      <c r="KIF55" s="145"/>
      <c r="KIG55" s="145"/>
      <c r="KIH55" s="145"/>
      <c r="KII55" s="145"/>
      <c r="KIJ55" s="145"/>
      <c r="KIK55" s="145"/>
      <c r="KIL55" s="145"/>
      <c r="KIM55" s="145"/>
      <c r="KIN55" s="145"/>
      <c r="KIO55" s="145"/>
      <c r="KIP55" s="145"/>
      <c r="KIQ55" s="145"/>
      <c r="KIR55" s="145"/>
      <c r="KIS55" s="145"/>
      <c r="KIT55" s="145"/>
      <c r="KIU55" s="145"/>
      <c r="KIV55" s="145"/>
      <c r="KIW55" s="145"/>
      <c r="KIX55" s="145"/>
      <c r="KIY55" s="145"/>
      <c r="KIZ55" s="145"/>
      <c r="KJA55" s="145"/>
      <c r="KJB55" s="145"/>
      <c r="KJC55" s="145"/>
      <c r="KJD55" s="145"/>
      <c r="KJE55" s="145"/>
      <c r="KJF55" s="145"/>
      <c r="KJG55" s="145"/>
      <c r="KJH55" s="145"/>
      <c r="KJI55" s="145"/>
      <c r="KJJ55" s="145"/>
      <c r="KJK55" s="145"/>
      <c r="KJL55" s="145"/>
      <c r="KJM55" s="145"/>
      <c r="KJN55" s="145"/>
      <c r="KJO55" s="145"/>
      <c r="KJP55" s="145"/>
      <c r="KJQ55" s="145"/>
      <c r="KJR55" s="145"/>
      <c r="KJS55" s="145"/>
      <c r="KJT55" s="145"/>
      <c r="KJU55" s="145"/>
      <c r="KJV55" s="145"/>
      <c r="KJW55" s="145"/>
      <c r="KJX55" s="145"/>
      <c r="KJY55" s="145"/>
      <c r="KJZ55" s="145"/>
      <c r="KKA55" s="145"/>
      <c r="KKB55" s="145"/>
      <c r="KKC55" s="145"/>
      <c r="KKD55" s="145"/>
      <c r="KKE55" s="145"/>
      <c r="KKF55" s="145"/>
      <c r="KKG55" s="145"/>
      <c r="KKH55" s="145"/>
      <c r="KKI55" s="145"/>
      <c r="KKJ55" s="145"/>
      <c r="KKK55" s="145"/>
      <c r="KKL55" s="145"/>
      <c r="KKM55" s="145"/>
      <c r="KKN55" s="145"/>
      <c r="KKO55" s="145"/>
      <c r="KKP55" s="145"/>
      <c r="KKQ55" s="145"/>
      <c r="KKR55" s="145"/>
      <c r="KKS55" s="145"/>
      <c r="KKT55" s="145"/>
      <c r="KKU55" s="145"/>
      <c r="KKV55" s="145"/>
      <c r="KKW55" s="145"/>
      <c r="KKX55" s="145"/>
      <c r="KKY55" s="145"/>
      <c r="KKZ55" s="145"/>
      <c r="KLA55" s="145"/>
      <c r="KLB55" s="145"/>
      <c r="KLC55" s="145"/>
      <c r="KLD55" s="145"/>
      <c r="KLE55" s="145"/>
      <c r="KLF55" s="145"/>
      <c r="KLG55" s="145"/>
      <c r="KLH55" s="145"/>
      <c r="KLI55" s="145"/>
      <c r="KLJ55" s="145"/>
      <c r="KLK55" s="145"/>
      <c r="KLL55" s="145"/>
      <c r="KLM55" s="145"/>
      <c r="KLN55" s="145"/>
      <c r="KLO55" s="145"/>
      <c r="KLP55" s="145"/>
      <c r="KLQ55" s="145"/>
      <c r="KLR55" s="145"/>
      <c r="KLS55" s="145"/>
      <c r="KLT55" s="145"/>
      <c r="KLU55" s="145"/>
      <c r="KLV55" s="145"/>
      <c r="KLW55" s="145"/>
      <c r="KLX55" s="145"/>
      <c r="KLY55" s="145"/>
      <c r="KLZ55" s="145"/>
      <c r="KMA55" s="145"/>
      <c r="KMB55" s="145"/>
      <c r="KMC55" s="145"/>
      <c r="KMD55" s="145"/>
      <c r="KME55" s="145"/>
      <c r="KMF55" s="145"/>
      <c r="KMG55" s="145"/>
      <c r="KMH55" s="145"/>
      <c r="KMI55" s="145"/>
      <c r="KMJ55" s="145"/>
      <c r="KMK55" s="145"/>
      <c r="KML55" s="145"/>
      <c r="KMM55" s="145"/>
      <c r="KMN55" s="145"/>
      <c r="KMO55" s="145"/>
      <c r="KMP55" s="145"/>
      <c r="KMQ55" s="145"/>
      <c r="KMR55" s="145"/>
      <c r="KMS55" s="145"/>
      <c r="KMT55" s="145"/>
      <c r="KMU55" s="145"/>
      <c r="KMV55" s="145"/>
      <c r="KMW55" s="145"/>
      <c r="KMX55" s="145"/>
      <c r="KMY55" s="145"/>
      <c r="KMZ55" s="145"/>
      <c r="KNA55" s="145"/>
      <c r="KNB55" s="145"/>
      <c r="KNC55" s="145"/>
      <c r="KND55" s="145"/>
      <c r="KNE55" s="145"/>
      <c r="KNF55" s="145"/>
      <c r="KNG55" s="145"/>
      <c r="KNH55" s="145"/>
      <c r="KNI55" s="145"/>
      <c r="KNJ55" s="145"/>
      <c r="KNK55" s="145"/>
      <c r="KNL55" s="145"/>
      <c r="KNM55" s="145"/>
      <c r="KNN55" s="145"/>
      <c r="KNO55" s="145"/>
      <c r="KNP55" s="145"/>
      <c r="KNQ55" s="145"/>
      <c r="KNR55" s="145"/>
      <c r="KNS55" s="145"/>
      <c r="KNT55" s="145"/>
      <c r="KNU55" s="145"/>
      <c r="KNV55" s="145"/>
      <c r="KNW55" s="145"/>
      <c r="KNX55" s="145"/>
      <c r="KNY55" s="145"/>
      <c r="KNZ55" s="145"/>
      <c r="KOA55" s="145"/>
      <c r="KOB55" s="145"/>
      <c r="KOC55" s="145"/>
      <c r="KOD55" s="145"/>
      <c r="KOE55" s="145"/>
      <c r="KOF55" s="145"/>
      <c r="KOG55" s="145"/>
      <c r="KOH55" s="145"/>
      <c r="KOI55" s="145"/>
      <c r="KOJ55" s="145"/>
      <c r="KOK55" s="145"/>
      <c r="KOL55" s="145"/>
      <c r="KOM55" s="145"/>
      <c r="KON55" s="145"/>
      <c r="KOO55" s="145"/>
      <c r="KOP55" s="145"/>
      <c r="KOQ55" s="145"/>
      <c r="KOR55" s="145"/>
      <c r="KOS55" s="145"/>
      <c r="KOT55" s="145"/>
      <c r="KOU55" s="145"/>
      <c r="KOV55" s="145"/>
      <c r="KOW55" s="145"/>
      <c r="KOX55" s="145"/>
      <c r="KOY55" s="145"/>
      <c r="KOZ55" s="145"/>
      <c r="KPA55" s="145"/>
      <c r="KPB55" s="145"/>
      <c r="KPC55" s="145"/>
      <c r="KPD55" s="145"/>
      <c r="KPE55" s="145"/>
      <c r="KPF55" s="145"/>
      <c r="KPG55" s="145"/>
      <c r="KPH55" s="145"/>
      <c r="KPI55" s="145"/>
      <c r="KPJ55" s="145"/>
      <c r="KPK55" s="145"/>
      <c r="KPL55" s="145"/>
      <c r="KPM55" s="145"/>
      <c r="KPN55" s="145"/>
      <c r="KPO55" s="145"/>
      <c r="KPP55" s="145"/>
      <c r="KPQ55" s="145"/>
      <c r="KPR55" s="145"/>
      <c r="KPS55" s="145"/>
      <c r="KPT55" s="145"/>
      <c r="KPU55" s="145"/>
      <c r="KPV55" s="145"/>
      <c r="KPW55" s="145"/>
      <c r="KPX55" s="145"/>
      <c r="KPY55" s="145"/>
      <c r="KPZ55" s="145"/>
      <c r="KQA55" s="145"/>
      <c r="KQB55" s="145"/>
      <c r="KQC55" s="145"/>
      <c r="KQD55" s="145"/>
      <c r="KQE55" s="145"/>
      <c r="KQF55" s="145"/>
      <c r="KQG55" s="145"/>
      <c r="KQH55" s="145"/>
      <c r="KQI55" s="145"/>
      <c r="KQJ55" s="145"/>
      <c r="KQK55" s="145"/>
      <c r="KQL55" s="145"/>
      <c r="KQM55" s="145"/>
      <c r="KQN55" s="145"/>
      <c r="KQO55" s="145"/>
      <c r="KQP55" s="145"/>
      <c r="KQQ55" s="145"/>
      <c r="KQR55" s="145"/>
      <c r="KQS55" s="145"/>
      <c r="KQT55" s="145"/>
      <c r="KQU55" s="145"/>
      <c r="KQV55" s="145"/>
      <c r="KQW55" s="145"/>
      <c r="KQX55" s="145"/>
      <c r="KQY55" s="145"/>
      <c r="KQZ55" s="145"/>
      <c r="KRA55" s="145"/>
      <c r="KRB55" s="145"/>
      <c r="KRC55" s="145"/>
      <c r="KRD55" s="145"/>
      <c r="KRE55" s="145"/>
      <c r="KRF55" s="145"/>
      <c r="KRG55" s="145"/>
      <c r="KRH55" s="145"/>
      <c r="KRI55" s="145"/>
      <c r="KRJ55" s="145"/>
      <c r="KRK55" s="145"/>
      <c r="KRL55" s="145"/>
      <c r="KRM55" s="145"/>
      <c r="KRN55" s="145"/>
      <c r="KRO55" s="145"/>
      <c r="KRP55" s="145"/>
      <c r="KRQ55" s="145"/>
      <c r="KRR55" s="145"/>
      <c r="KRS55" s="145"/>
      <c r="KRT55" s="145"/>
      <c r="KRU55" s="145"/>
      <c r="KRV55" s="145"/>
      <c r="KRW55" s="145"/>
      <c r="KRX55" s="145"/>
      <c r="KRY55" s="145"/>
      <c r="KRZ55" s="145"/>
      <c r="KSA55" s="145"/>
      <c r="KSB55" s="145"/>
      <c r="KSC55" s="145"/>
      <c r="KSD55" s="145"/>
      <c r="KSE55" s="145"/>
      <c r="KSF55" s="145"/>
      <c r="KSG55" s="145"/>
      <c r="KSH55" s="145"/>
      <c r="KSI55" s="145"/>
      <c r="KSJ55" s="145"/>
      <c r="KSK55" s="145"/>
      <c r="KSL55" s="145"/>
      <c r="KSM55" s="145"/>
      <c r="KSN55" s="145"/>
      <c r="KSO55" s="145"/>
      <c r="KSP55" s="145"/>
      <c r="KSQ55" s="145"/>
      <c r="KSR55" s="145"/>
      <c r="KSS55" s="145"/>
      <c r="KST55" s="145"/>
      <c r="KSU55" s="145"/>
      <c r="KSV55" s="145"/>
      <c r="KSW55" s="145"/>
      <c r="KSX55" s="145"/>
      <c r="KSY55" s="145"/>
      <c r="KSZ55" s="145"/>
      <c r="KTA55" s="145"/>
      <c r="KTB55" s="145"/>
      <c r="KTC55" s="145"/>
      <c r="KTD55" s="145"/>
      <c r="KTE55" s="145"/>
      <c r="KTF55" s="145"/>
      <c r="KTG55" s="145"/>
      <c r="KTH55" s="145"/>
      <c r="KTI55" s="145"/>
      <c r="KTJ55" s="145"/>
      <c r="KTK55" s="145"/>
      <c r="KTL55" s="145"/>
      <c r="KTM55" s="145"/>
      <c r="KTN55" s="145"/>
      <c r="KTO55" s="145"/>
      <c r="KTP55" s="145"/>
      <c r="KTQ55" s="145"/>
      <c r="KTR55" s="145"/>
      <c r="KTS55" s="145"/>
      <c r="KTT55" s="145"/>
      <c r="KTU55" s="145"/>
      <c r="KTV55" s="145"/>
      <c r="KTW55" s="145"/>
      <c r="KTX55" s="145"/>
      <c r="KTY55" s="145"/>
      <c r="KTZ55" s="145"/>
      <c r="KUA55" s="145"/>
      <c r="KUB55" s="145"/>
      <c r="KUC55" s="145"/>
      <c r="KUD55" s="145"/>
      <c r="KUE55" s="145"/>
      <c r="KUF55" s="145"/>
      <c r="KUG55" s="145"/>
      <c r="KUH55" s="145"/>
      <c r="KUI55" s="145"/>
      <c r="KUJ55" s="145"/>
      <c r="KUK55" s="145"/>
      <c r="KUL55" s="145"/>
      <c r="KUM55" s="145"/>
      <c r="KUN55" s="145"/>
      <c r="KUO55" s="145"/>
      <c r="KUP55" s="145"/>
      <c r="KUQ55" s="145"/>
      <c r="KUR55" s="145"/>
      <c r="KUS55" s="145"/>
      <c r="KUT55" s="145"/>
      <c r="KUU55" s="145"/>
      <c r="KUV55" s="145"/>
      <c r="KUW55" s="145"/>
      <c r="KUX55" s="145"/>
      <c r="KUY55" s="145"/>
      <c r="KUZ55" s="145"/>
      <c r="KVA55" s="145"/>
      <c r="KVB55" s="145"/>
      <c r="KVC55" s="145"/>
      <c r="KVD55" s="145"/>
      <c r="KVE55" s="145"/>
      <c r="KVF55" s="145"/>
      <c r="KVG55" s="145"/>
      <c r="KVH55" s="145"/>
      <c r="KVI55" s="145"/>
      <c r="KVJ55" s="145"/>
      <c r="KVK55" s="145"/>
      <c r="KVL55" s="145"/>
      <c r="KVM55" s="145"/>
      <c r="KVN55" s="145"/>
      <c r="KVO55" s="145"/>
      <c r="KVP55" s="145"/>
      <c r="KVQ55" s="145"/>
      <c r="KVR55" s="145"/>
      <c r="KVS55" s="145"/>
      <c r="KVT55" s="145"/>
      <c r="KVU55" s="145"/>
      <c r="KVV55" s="145"/>
      <c r="KVW55" s="145"/>
      <c r="KVX55" s="145"/>
      <c r="KVY55" s="145"/>
      <c r="KVZ55" s="145"/>
      <c r="KWA55" s="145"/>
      <c r="KWB55" s="145"/>
      <c r="KWC55" s="145"/>
      <c r="KWD55" s="145"/>
      <c r="KWE55" s="145"/>
      <c r="KWF55" s="145"/>
      <c r="KWG55" s="145"/>
      <c r="KWH55" s="145"/>
      <c r="KWI55" s="145"/>
      <c r="KWJ55" s="145"/>
      <c r="KWK55" s="145"/>
      <c r="KWL55" s="145"/>
      <c r="KWM55" s="145"/>
      <c r="KWN55" s="145"/>
      <c r="KWO55" s="145"/>
      <c r="KWP55" s="145"/>
      <c r="KWQ55" s="145"/>
      <c r="KWR55" s="145"/>
      <c r="KWS55" s="145"/>
      <c r="KWT55" s="145"/>
      <c r="KWU55" s="145"/>
      <c r="KWV55" s="145"/>
      <c r="KWW55" s="145"/>
      <c r="KWX55" s="145"/>
      <c r="KWY55" s="145"/>
      <c r="KWZ55" s="145"/>
      <c r="KXA55" s="145"/>
      <c r="KXB55" s="145"/>
      <c r="KXC55" s="145"/>
      <c r="KXD55" s="145"/>
      <c r="KXE55" s="145"/>
      <c r="KXF55" s="145"/>
      <c r="KXG55" s="145"/>
      <c r="KXH55" s="145"/>
      <c r="KXI55" s="145"/>
      <c r="KXJ55" s="145"/>
      <c r="KXK55" s="145"/>
      <c r="KXL55" s="145"/>
      <c r="KXM55" s="145"/>
      <c r="KXN55" s="145"/>
      <c r="KXO55" s="145"/>
      <c r="KXP55" s="145"/>
      <c r="KXQ55" s="145"/>
      <c r="KXR55" s="145"/>
      <c r="KXS55" s="145"/>
      <c r="KXT55" s="145"/>
      <c r="KXU55" s="145"/>
      <c r="KXV55" s="145"/>
      <c r="KXW55" s="145"/>
      <c r="KXX55" s="145"/>
      <c r="KXY55" s="145"/>
      <c r="KXZ55" s="145"/>
      <c r="KYA55" s="145"/>
      <c r="KYB55" s="145"/>
      <c r="KYC55" s="145"/>
      <c r="KYD55" s="145"/>
      <c r="KYE55" s="145"/>
      <c r="KYF55" s="145"/>
      <c r="KYG55" s="145"/>
      <c r="KYH55" s="145"/>
      <c r="KYI55" s="145"/>
      <c r="KYJ55" s="145"/>
      <c r="KYK55" s="145"/>
      <c r="KYL55" s="145"/>
      <c r="KYM55" s="145"/>
      <c r="KYN55" s="145"/>
      <c r="KYO55" s="145"/>
      <c r="KYP55" s="145"/>
      <c r="KYQ55" s="145"/>
      <c r="KYR55" s="145"/>
      <c r="KYS55" s="145"/>
      <c r="KYT55" s="145"/>
      <c r="KYU55" s="145"/>
      <c r="KYV55" s="145"/>
      <c r="KYW55" s="145"/>
      <c r="KYX55" s="145"/>
      <c r="KYY55" s="145"/>
      <c r="KYZ55" s="145"/>
      <c r="KZA55" s="145"/>
      <c r="KZB55" s="145"/>
      <c r="KZC55" s="145"/>
      <c r="KZD55" s="145"/>
      <c r="KZE55" s="145"/>
      <c r="KZF55" s="145"/>
      <c r="KZG55" s="145"/>
      <c r="KZH55" s="145"/>
      <c r="KZI55" s="145"/>
      <c r="KZJ55" s="145"/>
      <c r="KZK55" s="145"/>
      <c r="KZL55" s="145"/>
      <c r="KZM55" s="145"/>
      <c r="KZN55" s="145"/>
      <c r="KZO55" s="145"/>
      <c r="KZP55" s="145"/>
      <c r="KZQ55" s="145"/>
      <c r="KZR55" s="145"/>
      <c r="KZS55" s="145"/>
      <c r="KZT55" s="145"/>
      <c r="KZU55" s="145"/>
      <c r="KZV55" s="145"/>
      <c r="KZW55" s="145"/>
      <c r="KZX55" s="145"/>
      <c r="KZY55" s="145"/>
      <c r="KZZ55" s="145"/>
      <c r="LAA55" s="145"/>
      <c r="LAB55" s="145"/>
      <c r="LAC55" s="145"/>
      <c r="LAD55" s="145"/>
      <c r="LAE55" s="145"/>
      <c r="LAF55" s="145"/>
      <c r="LAG55" s="145"/>
      <c r="LAH55" s="145"/>
      <c r="LAI55" s="145"/>
      <c r="LAJ55" s="145"/>
      <c r="LAK55" s="145"/>
      <c r="LAL55" s="145"/>
      <c r="LAM55" s="145"/>
      <c r="LAN55" s="145"/>
      <c r="LAO55" s="145"/>
      <c r="LAP55" s="145"/>
      <c r="LAQ55" s="145"/>
      <c r="LAR55" s="145"/>
      <c r="LAS55" s="145"/>
      <c r="LAT55" s="145"/>
      <c r="LAU55" s="145"/>
      <c r="LAV55" s="145"/>
      <c r="LAW55" s="145"/>
      <c r="LAX55" s="145"/>
      <c r="LAY55" s="145"/>
      <c r="LAZ55" s="145"/>
      <c r="LBA55" s="145"/>
      <c r="LBB55" s="145"/>
      <c r="LBC55" s="145"/>
      <c r="LBD55" s="145"/>
      <c r="LBE55" s="145"/>
      <c r="LBF55" s="145"/>
      <c r="LBG55" s="145"/>
      <c r="LBH55" s="145"/>
      <c r="LBI55" s="145"/>
      <c r="LBJ55" s="145"/>
      <c r="LBK55" s="145"/>
      <c r="LBL55" s="145"/>
      <c r="LBM55" s="145"/>
      <c r="LBN55" s="145"/>
      <c r="LBO55" s="145"/>
      <c r="LBP55" s="145"/>
      <c r="LBQ55" s="145"/>
      <c r="LBR55" s="145"/>
      <c r="LBS55" s="145"/>
      <c r="LBT55" s="145"/>
      <c r="LBU55" s="145"/>
      <c r="LBV55" s="145"/>
      <c r="LBW55" s="145"/>
      <c r="LBX55" s="145"/>
      <c r="LBY55" s="145"/>
      <c r="LBZ55" s="145"/>
      <c r="LCA55" s="145"/>
      <c r="LCB55" s="145"/>
      <c r="LCC55" s="145"/>
      <c r="LCD55" s="145"/>
      <c r="LCE55" s="145"/>
      <c r="LCF55" s="145"/>
      <c r="LCG55" s="145"/>
      <c r="LCH55" s="145"/>
      <c r="LCI55" s="145"/>
      <c r="LCJ55" s="145"/>
      <c r="LCK55" s="145"/>
      <c r="LCL55" s="145"/>
      <c r="LCM55" s="145"/>
      <c r="LCN55" s="145"/>
      <c r="LCO55" s="145"/>
      <c r="LCP55" s="145"/>
      <c r="LCQ55" s="145"/>
      <c r="LCR55" s="145"/>
      <c r="LCS55" s="145"/>
      <c r="LCT55" s="145"/>
      <c r="LCU55" s="145"/>
      <c r="LCV55" s="145"/>
      <c r="LCW55" s="145"/>
      <c r="LCX55" s="145"/>
      <c r="LCY55" s="145"/>
      <c r="LCZ55" s="145"/>
      <c r="LDA55" s="145"/>
      <c r="LDB55" s="145"/>
      <c r="LDC55" s="145"/>
      <c r="LDD55" s="145"/>
      <c r="LDE55" s="145"/>
      <c r="LDF55" s="145"/>
      <c r="LDG55" s="145"/>
      <c r="LDH55" s="145"/>
      <c r="LDI55" s="145"/>
      <c r="LDJ55" s="145"/>
      <c r="LDK55" s="145"/>
      <c r="LDL55" s="145"/>
      <c r="LDM55" s="145"/>
      <c r="LDN55" s="145"/>
      <c r="LDO55" s="145"/>
      <c r="LDP55" s="145"/>
      <c r="LDQ55" s="145"/>
      <c r="LDR55" s="145"/>
      <c r="LDS55" s="145"/>
      <c r="LDT55" s="145"/>
      <c r="LDU55" s="145"/>
      <c r="LDV55" s="145"/>
      <c r="LDW55" s="145"/>
      <c r="LDX55" s="145"/>
      <c r="LDY55" s="145"/>
      <c r="LDZ55" s="145"/>
      <c r="LEA55" s="145"/>
      <c r="LEB55" s="145"/>
      <c r="LEC55" s="145"/>
      <c r="LED55" s="145"/>
      <c r="LEE55" s="145"/>
      <c r="LEF55" s="145"/>
      <c r="LEG55" s="145"/>
      <c r="LEH55" s="145"/>
      <c r="LEI55" s="145"/>
      <c r="LEJ55" s="145"/>
      <c r="LEK55" s="145"/>
      <c r="LEL55" s="145"/>
      <c r="LEM55" s="145"/>
      <c r="LEN55" s="145"/>
      <c r="LEO55" s="145"/>
      <c r="LEP55" s="145"/>
      <c r="LEQ55" s="145"/>
      <c r="LER55" s="145"/>
      <c r="LES55" s="145"/>
      <c r="LET55" s="145"/>
      <c r="LEU55" s="145"/>
      <c r="LEV55" s="145"/>
      <c r="LEW55" s="145"/>
      <c r="LEX55" s="145"/>
      <c r="LEY55" s="145"/>
      <c r="LEZ55" s="145"/>
      <c r="LFA55" s="145"/>
      <c r="LFB55" s="145"/>
      <c r="LFC55" s="145"/>
      <c r="LFD55" s="145"/>
      <c r="LFE55" s="145"/>
      <c r="LFF55" s="145"/>
      <c r="LFG55" s="145"/>
      <c r="LFH55" s="145"/>
      <c r="LFI55" s="145"/>
      <c r="LFJ55" s="145"/>
      <c r="LFK55" s="145"/>
      <c r="LFL55" s="145"/>
      <c r="LFM55" s="145"/>
      <c r="LFN55" s="145"/>
      <c r="LFO55" s="145"/>
      <c r="LFP55" s="145"/>
      <c r="LFQ55" s="145"/>
      <c r="LFR55" s="145"/>
      <c r="LFS55" s="145"/>
      <c r="LFT55" s="145"/>
      <c r="LFU55" s="145"/>
      <c r="LFV55" s="145"/>
      <c r="LFW55" s="145"/>
      <c r="LFX55" s="145"/>
      <c r="LFY55" s="145"/>
      <c r="LFZ55" s="145"/>
      <c r="LGA55" s="145"/>
      <c r="LGB55" s="145"/>
      <c r="LGC55" s="145"/>
      <c r="LGD55" s="145"/>
      <c r="LGE55" s="145"/>
      <c r="LGF55" s="145"/>
      <c r="LGG55" s="145"/>
      <c r="LGH55" s="145"/>
      <c r="LGI55" s="145"/>
      <c r="LGJ55" s="145"/>
      <c r="LGK55" s="145"/>
      <c r="LGL55" s="145"/>
      <c r="LGM55" s="145"/>
      <c r="LGN55" s="145"/>
      <c r="LGO55" s="145"/>
      <c r="LGP55" s="145"/>
      <c r="LGQ55" s="145"/>
      <c r="LGR55" s="145"/>
      <c r="LGS55" s="145"/>
      <c r="LGT55" s="145"/>
      <c r="LGU55" s="145"/>
      <c r="LGV55" s="145"/>
      <c r="LGW55" s="145"/>
      <c r="LGX55" s="145"/>
      <c r="LGY55" s="145"/>
      <c r="LGZ55" s="145"/>
      <c r="LHA55" s="145"/>
      <c r="LHB55" s="145"/>
      <c r="LHC55" s="145"/>
      <c r="LHD55" s="145"/>
      <c r="LHE55" s="145"/>
      <c r="LHF55" s="145"/>
      <c r="LHG55" s="145"/>
      <c r="LHH55" s="145"/>
      <c r="LHI55" s="145"/>
      <c r="LHJ55" s="145"/>
      <c r="LHK55" s="145"/>
      <c r="LHL55" s="145"/>
      <c r="LHM55" s="145"/>
      <c r="LHN55" s="145"/>
      <c r="LHO55" s="145"/>
      <c r="LHP55" s="145"/>
      <c r="LHQ55" s="145"/>
      <c r="LHR55" s="145"/>
      <c r="LHS55" s="145"/>
      <c r="LHT55" s="145"/>
      <c r="LHU55" s="145"/>
      <c r="LHV55" s="145"/>
      <c r="LHW55" s="145"/>
      <c r="LHX55" s="145"/>
      <c r="LHY55" s="145"/>
      <c r="LHZ55" s="145"/>
      <c r="LIA55" s="145"/>
      <c r="LIB55" s="145"/>
      <c r="LIC55" s="145"/>
      <c r="LID55" s="145"/>
      <c r="LIE55" s="145"/>
      <c r="LIF55" s="145"/>
      <c r="LIG55" s="145"/>
      <c r="LIH55" s="145"/>
      <c r="LII55" s="145"/>
      <c r="LIJ55" s="145"/>
      <c r="LIK55" s="145"/>
      <c r="LIL55" s="145"/>
      <c r="LIM55" s="145"/>
      <c r="LIN55" s="145"/>
      <c r="LIO55" s="145"/>
      <c r="LIP55" s="145"/>
      <c r="LIQ55" s="145"/>
      <c r="LIR55" s="145"/>
      <c r="LIS55" s="145"/>
      <c r="LIT55" s="145"/>
      <c r="LIU55" s="145"/>
      <c r="LIV55" s="145"/>
      <c r="LIW55" s="145"/>
      <c r="LIX55" s="145"/>
      <c r="LIY55" s="145"/>
      <c r="LIZ55" s="145"/>
      <c r="LJA55" s="145"/>
      <c r="LJB55" s="145"/>
      <c r="LJC55" s="145"/>
      <c r="LJD55" s="145"/>
      <c r="LJE55" s="145"/>
      <c r="LJF55" s="145"/>
      <c r="LJG55" s="145"/>
      <c r="LJH55" s="145"/>
      <c r="LJI55" s="145"/>
      <c r="LJJ55" s="145"/>
      <c r="LJK55" s="145"/>
      <c r="LJL55" s="145"/>
      <c r="LJM55" s="145"/>
      <c r="LJN55" s="145"/>
      <c r="LJO55" s="145"/>
      <c r="LJP55" s="145"/>
      <c r="LJQ55" s="145"/>
      <c r="LJR55" s="145"/>
      <c r="LJS55" s="145"/>
      <c r="LJT55" s="145"/>
      <c r="LJU55" s="145"/>
      <c r="LJV55" s="145"/>
      <c r="LJW55" s="145"/>
      <c r="LJX55" s="145"/>
      <c r="LJY55" s="145"/>
      <c r="LJZ55" s="145"/>
      <c r="LKA55" s="145"/>
      <c r="LKB55" s="145"/>
      <c r="LKC55" s="145"/>
      <c r="LKD55" s="145"/>
      <c r="LKE55" s="145"/>
      <c r="LKF55" s="145"/>
      <c r="LKG55" s="145"/>
      <c r="LKH55" s="145"/>
      <c r="LKI55" s="145"/>
      <c r="LKJ55" s="145"/>
      <c r="LKK55" s="145"/>
      <c r="LKL55" s="145"/>
      <c r="LKM55" s="145"/>
      <c r="LKN55" s="145"/>
      <c r="LKO55" s="145"/>
      <c r="LKP55" s="145"/>
      <c r="LKQ55" s="145"/>
      <c r="LKR55" s="145"/>
      <c r="LKS55" s="145"/>
      <c r="LKT55" s="145"/>
      <c r="LKU55" s="145"/>
      <c r="LKV55" s="145"/>
      <c r="LKW55" s="145"/>
      <c r="LKX55" s="145"/>
      <c r="LKY55" s="145"/>
      <c r="LKZ55" s="145"/>
      <c r="LLA55" s="145"/>
      <c r="LLB55" s="145"/>
      <c r="LLC55" s="145"/>
      <c r="LLD55" s="145"/>
      <c r="LLE55" s="145"/>
      <c r="LLF55" s="145"/>
      <c r="LLG55" s="145"/>
      <c r="LLH55" s="145"/>
      <c r="LLI55" s="145"/>
      <c r="LLJ55" s="145"/>
      <c r="LLK55" s="145"/>
      <c r="LLL55" s="145"/>
      <c r="LLM55" s="145"/>
      <c r="LLN55" s="145"/>
      <c r="LLO55" s="145"/>
      <c r="LLP55" s="145"/>
      <c r="LLQ55" s="145"/>
      <c r="LLR55" s="145"/>
      <c r="LLS55" s="145"/>
      <c r="LLT55" s="145"/>
      <c r="LLU55" s="145"/>
      <c r="LLV55" s="145"/>
      <c r="LLW55" s="145"/>
      <c r="LLX55" s="145"/>
      <c r="LLY55" s="145"/>
      <c r="LLZ55" s="145"/>
      <c r="LMA55" s="145"/>
      <c r="LMB55" s="145"/>
      <c r="LMC55" s="145"/>
      <c r="LMD55" s="145"/>
      <c r="LME55" s="145"/>
      <c r="LMF55" s="145"/>
      <c r="LMG55" s="145"/>
      <c r="LMH55" s="145"/>
      <c r="LMI55" s="145"/>
      <c r="LMJ55" s="145"/>
      <c r="LMK55" s="145"/>
      <c r="LML55" s="145"/>
      <c r="LMM55" s="145"/>
      <c r="LMN55" s="145"/>
      <c r="LMO55" s="145"/>
      <c r="LMP55" s="145"/>
      <c r="LMQ55" s="145"/>
      <c r="LMR55" s="145"/>
      <c r="LMS55" s="145"/>
      <c r="LMT55" s="145"/>
      <c r="LMU55" s="145"/>
      <c r="LMV55" s="145"/>
      <c r="LMW55" s="145"/>
      <c r="LMX55" s="145"/>
      <c r="LMY55" s="145"/>
      <c r="LMZ55" s="145"/>
      <c r="LNA55" s="145"/>
      <c r="LNB55" s="145"/>
      <c r="LNC55" s="145"/>
      <c r="LND55" s="145"/>
      <c r="LNE55" s="145"/>
      <c r="LNF55" s="145"/>
      <c r="LNG55" s="145"/>
      <c r="LNH55" s="145"/>
      <c r="LNI55" s="145"/>
      <c r="LNJ55" s="145"/>
      <c r="LNK55" s="145"/>
      <c r="LNL55" s="145"/>
      <c r="LNM55" s="145"/>
      <c r="LNN55" s="145"/>
      <c r="LNO55" s="145"/>
      <c r="LNP55" s="145"/>
      <c r="LNQ55" s="145"/>
      <c r="LNR55" s="145"/>
      <c r="LNS55" s="145"/>
      <c r="LNT55" s="145"/>
      <c r="LNU55" s="145"/>
      <c r="LNV55" s="145"/>
      <c r="LNW55" s="145"/>
      <c r="LNX55" s="145"/>
      <c r="LNY55" s="145"/>
      <c r="LNZ55" s="145"/>
      <c r="LOA55" s="145"/>
      <c r="LOB55" s="145"/>
      <c r="LOC55" s="145"/>
      <c r="LOD55" s="145"/>
      <c r="LOE55" s="145"/>
      <c r="LOF55" s="145"/>
      <c r="LOG55" s="145"/>
      <c r="LOH55" s="145"/>
      <c r="LOI55" s="145"/>
      <c r="LOJ55" s="145"/>
      <c r="LOK55" s="145"/>
      <c r="LOL55" s="145"/>
      <c r="LOM55" s="145"/>
      <c r="LON55" s="145"/>
      <c r="LOO55" s="145"/>
      <c r="LOP55" s="145"/>
      <c r="LOQ55" s="145"/>
      <c r="LOR55" s="145"/>
      <c r="LOS55" s="145"/>
      <c r="LOT55" s="145"/>
      <c r="LOU55" s="145"/>
      <c r="LOV55" s="145"/>
      <c r="LOW55" s="145"/>
      <c r="LOX55" s="145"/>
      <c r="LOY55" s="145"/>
      <c r="LOZ55" s="145"/>
      <c r="LPA55" s="145"/>
      <c r="LPB55" s="145"/>
      <c r="LPC55" s="145"/>
      <c r="LPD55" s="145"/>
      <c r="LPE55" s="145"/>
      <c r="LPF55" s="145"/>
      <c r="LPG55" s="145"/>
      <c r="LPH55" s="145"/>
      <c r="LPI55" s="145"/>
      <c r="LPJ55" s="145"/>
      <c r="LPK55" s="145"/>
      <c r="LPL55" s="145"/>
      <c r="LPM55" s="145"/>
      <c r="LPN55" s="145"/>
      <c r="LPO55" s="145"/>
      <c r="LPP55" s="145"/>
      <c r="LPQ55" s="145"/>
      <c r="LPR55" s="145"/>
      <c r="LPS55" s="145"/>
      <c r="LPT55" s="145"/>
      <c r="LPU55" s="145"/>
      <c r="LPV55" s="145"/>
      <c r="LPW55" s="145"/>
      <c r="LPX55" s="145"/>
      <c r="LPY55" s="145"/>
      <c r="LPZ55" s="145"/>
      <c r="LQA55" s="145"/>
      <c r="LQB55" s="145"/>
      <c r="LQC55" s="145"/>
      <c r="LQD55" s="145"/>
      <c r="LQE55" s="145"/>
      <c r="LQF55" s="145"/>
      <c r="LQG55" s="145"/>
      <c r="LQH55" s="145"/>
      <c r="LQI55" s="145"/>
      <c r="LQJ55" s="145"/>
      <c r="LQK55" s="145"/>
      <c r="LQL55" s="145"/>
      <c r="LQM55" s="145"/>
      <c r="LQN55" s="145"/>
      <c r="LQO55" s="145"/>
      <c r="LQP55" s="145"/>
      <c r="LQQ55" s="145"/>
      <c r="LQR55" s="145"/>
      <c r="LQS55" s="145"/>
      <c r="LQT55" s="145"/>
      <c r="LQU55" s="145"/>
      <c r="LQV55" s="145"/>
      <c r="LQW55" s="145"/>
      <c r="LQX55" s="145"/>
      <c r="LQY55" s="145"/>
      <c r="LQZ55" s="145"/>
      <c r="LRA55" s="145"/>
      <c r="LRB55" s="145"/>
      <c r="LRC55" s="145"/>
      <c r="LRD55" s="145"/>
      <c r="LRE55" s="145"/>
      <c r="LRF55" s="145"/>
      <c r="LRG55" s="145"/>
      <c r="LRH55" s="145"/>
      <c r="LRI55" s="145"/>
      <c r="LRJ55" s="145"/>
      <c r="LRK55" s="145"/>
      <c r="LRL55" s="145"/>
      <c r="LRM55" s="145"/>
      <c r="LRN55" s="145"/>
      <c r="LRO55" s="145"/>
      <c r="LRP55" s="145"/>
      <c r="LRQ55" s="145"/>
      <c r="LRR55" s="145"/>
      <c r="LRS55" s="145"/>
      <c r="LRT55" s="145"/>
      <c r="LRU55" s="145"/>
      <c r="LRV55" s="145"/>
      <c r="LRW55" s="145"/>
      <c r="LRX55" s="145"/>
      <c r="LRY55" s="145"/>
      <c r="LRZ55" s="145"/>
      <c r="LSA55" s="145"/>
      <c r="LSB55" s="145"/>
      <c r="LSC55" s="145"/>
      <c r="LSD55" s="145"/>
      <c r="LSE55" s="145"/>
      <c r="LSF55" s="145"/>
      <c r="LSG55" s="145"/>
      <c r="LSH55" s="145"/>
      <c r="LSI55" s="145"/>
      <c r="LSJ55" s="145"/>
      <c r="LSK55" s="145"/>
      <c r="LSL55" s="145"/>
      <c r="LSM55" s="145"/>
      <c r="LSN55" s="145"/>
      <c r="LSO55" s="145"/>
      <c r="LSP55" s="145"/>
      <c r="LSQ55" s="145"/>
      <c r="LSR55" s="145"/>
      <c r="LSS55" s="145"/>
      <c r="LST55" s="145"/>
      <c r="LSU55" s="145"/>
      <c r="LSV55" s="145"/>
      <c r="LSW55" s="145"/>
      <c r="LSX55" s="145"/>
      <c r="LSY55" s="145"/>
      <c r="LSZ55" s="145"/>
      <c r="LTA55" s="145"/>
      <c r="LTB55" s="145"/>
      <c r="LTC55" s="145"/>
      <c r="LTD55" s="145"/>
      <c r="LTE55" s="145"/>
      <c r="LTF55" s="145"/>
      <c r="LTG55" s="145"/>
      <c r="LTH55" s="145"/>
      <c r="LTI55" s="145"/>
      <c r="LTJ55" s="145"/>
      <c r="LTK55" s="145"/>
      <c r="LTL55" s="145"/>
      <c r="LTM55" s="145"/>
      <c r="LTN55" s="145"/>
      <c r="LTO55" s="145"/>
      <c r="LTP55" s="145"/>
      <c r="LTQ55" s="145"/>
      <c r="LTR55" s="145"/>
      <c r="LTS55" s="145"/>
      <c r="LTT55" s="145"/>
      <c r="LTU55" s="145"/>
      <c r="LTV55" s="145"/>
      <c r="LTW55" s="145"/>
      <c r="LTX55" s="145"/>
      <c r="LTY55" s="145"/>
      <c r="LTZ55" s="145"/>
      <c r="LUA55" s="145"/>
      <c r="LUB55" s="145"/>
      <c r="LUC55" s="145"/>
      <c r="LUD55" s="145"/>
      <c r="LUE55" s="145"/>
      <c r="LUF55" s="145"/>
      <c r="LUG55" s="145"/>
      <c r="LUH55" s="145"/>
      <c r="LUI55" s="145"/>
      <c r="LUJ55" s="145"/>
      <c r="LUK55" s="145"/>
      <c r="LUL55" s="145"/>
      <c r="LUM55" s="145"/>
      <c r="LUN55" s="145"/>
      <c r="LUO55" s="145"/>
      <c r="LUP55" s="145"/>
      <c r="LUQ55" s="145"/>
      <c r="LUR55" s="145"/>
      <c r="LUS55" s="145"/>
      <c r="LUT55" s="145"/>
      <c r="LUU55" s="145"/>
      <c r="LUV55" s="145"/>
      <c r="LUW55" s="145"/>
      <c r="LUX55" s="145"/>
      <c r="LUY55" s="145"/>
      <c r="LUZ55" s="145"/>
      <c r="LVA55" s="145"/>
      <c r="LVB55" s="145"/>
      <c r="LVC55" s="145"/>
      <c r="LVD55" s="145"/>
      <c r="LVE55" s="145"/>
      <c r="LVF55" s="145"/>
      <c r="LVG55" s="145"/>
      <c r="LVH55" s="145"/>
      <c r="LVI55" s="145"/>
      <c r="LVJ55" s="145"/>
      <c r="LVK55" s="145"/>
      <c r="LVL55" s="145"/>
      <c r="LVM55" s="145"/>
      <c r="LVN55" s="145"/>
      <c r="LVO55" s="145"/>
      <c r="LVP55" s="145"/>
      <c r="LVQ55" s="145"/>
      <c r="LVR55" s="145"/>
      <c r="LVS55" s="145"/>
      <c r="LVT55" s="145"/>
      <c r="LVU55" s="145"/>
      <c r="LVV55" s="145"/>
      <c r="LVW55" s="145"/>
      <c r="LVX55" s="145"/>
      <c r="LVY55" s="145"/>
      <c r="LVZ55" s="145"/>
      <c r="LWA55" s="145"/>
      <c r="LWB55" s="145"/>
      <c r="LWC55" s="145"/>
      <c r="LWD55" s="145"/>
      <c r="LWE55" s="145"/>
      <c r="LWF55" s="145"/>
      <c r="LWG55" s="145"/>
      <c r="LWH55" s="145"/>
      <c r="LWI55" s="145"/>
      <c r="LWJ55" s="145"/>
      <c r="LWK55" s="145"/>
      <c r="LWL55" s="145"/>
      <c r="LWM55" s="145"/>
      <c r="LWN55" s="145"/>
      <c r="LWO55" s="145"/>
      <c r="LWP55" s="145"/>
      <c r="LWQ55" s="145"/>
      <c r="LWR55" s="145"/>
      <c r="LWS55" s="145"/>
      <c r="LWT55" s="145"/>
      <c r="LWU55" s="145"/>
      <c r="LWV55" s="145"/>
      <c r="LWW55" s="145"/>
      <c r="LWX55" s="145"/>
      <c r="LWY55" s="145"/>
      <c r="LWZ55" s="145"/>
      <c r="LXA55" s="145"/>
      <c r="LXB55" s="145"/>
      <c r="LXC55" s="145"/>
      <c r="LXD55" s="145"/>
      <c r="LXE55" s="145"/>
      <c r="LXF55" s="145"/>
      <c r="LXG55" s="145"/>
      <c r="LXH55" s="145"/>
      <c r="LXI55" s="145"/>
      <c r="LXJ55" s="145"/>
      <c r="LXK55" s="145"/>
      <c r="LXL55" s="145"/>
      <c r="LXM55" s="145"/>
      <c r="LXN55" s="145"/>
      <c r="LXO55" s="145"/>
      <c r="LXP55" s="145"/>
      <c r="LXQ55" s="145"/>
      <c r="LXR55" s="145"/>
      <c r="LXS55" s="145"/>
      <c r="LXT55" s="145"/>
      <c r="LXU55" s="145"/>
      <c r="LXV55" s="145"/>
      <c r="LXW55" s="145"/>
      <c r="LXX55" s="145"/>
      <c r="LXY55" s="145"/>
      <c r="LXZ55" s="145"/>
      <c r="LYA55" s="145"/>
      <c r="LYB55" s="145"/>
      <c r="LYC55" s="145"/>
      <c r="LYD55" s="145"/>
      <c r="LYE55" s="145"/>
      <c r="LYF55" s="145"/>
      <c r="LYG55" s="145"/>
      <c r="LYH55" s="145"/>
      <c r="LYI55" s="145"/>
      <c r="LYJ55" s="145"/>
      <c r="LYK55" s="145"/>
      <c r="LYL55" s="145"/>
      <c r="LYM55" s="145"/>
      <c r="LYN55" s="145"/>
      <c r="LYO55" s="145"/>
      <c r="LYP55" s="145"/>
      <c r="LYQ55" s="145"/>
      <c r="LYR55" s="145"/>
      <c r="LYS55" s="145"/>
      <c r="LYT55" s="145"/>
      <c r="LYU55" s="145"/>
      <c r="LYV55" s="145"/>
      <c r="LYW55" s="145"/>
      <c r="LYX55" s="145"/>
      <c r="LYY55" s="145"/>
      <c r="LYZ55" s="145"/>
      <c r="LZA55" s="145"/>
      <c r="LZB55" s="145"/>
      <c r="LZC55" s="145"/>
      <c r="LZD55" s="145"/>
      <c r="LZE55" s="145"/>
      <c r="LZF55" s="145"/>
      <c r="LZG55" s="145"/>
      <c r="LZH55" s="145"/>
      <c r="LZI55" s="145"/>
      <c r="LZJ55" s="145"/>
      <c r="LZK55" s="145"/>
      <c r="LZL55" s="145"/>
      <c r="LZM55" s="145"/>
      <c r="LZN55" s="145"/>
      <c r="LZO55" s="145"/>
      <c r="LZP55" s="145"/>
      <c r="LZQ55" s="145"/>
      <c r="LZR55" s="145"/>
      <c r="LZS55" s="145"/>
      <c r="LZT55" s="145"/>
      <c r="LZU55" s="145"/>
      <c r="LZV55" s="145"/>
      <c r="LZW55" s="145"/>
      <c r="LZX55" s="145"/>
      <c r="LZY55" s="145"/>
      <c r="LZZ55" s="145"/>
      <c r="MAA55" s="145"/>
      <c r="MAB55" s="145"/>
      <c r="MAC55" s="145"/>
      <c r="MAD55" s="145"/>
      <c r="MAE55" s="145"/>
      <c r="MAF55" s="145"/>
      <c r="MAG55" s="145"/>
      <c r="MAH55" s="145"/>
      <c r="MAI55" s="145"/>
      <c r="MAJ55" s="145"/>
      <c r="MAK55" s="145"/>
      <c r="MAL55" s="145"/>
      <c r="MAM55" s="145"/>
      <c r="MAN55" s="145"/>
      <c r="MAO55" s="145"/>
      <c r="MAP55" s="145"/>
      <c r="MAQ55" s="145"/>
      <c r="MAR55" s="145"/>
      <c r="MAS55" s="145"/>
      <c r="MAT55" s="145"/>
      <c r="MAU55" s="145"/>
      <c r="MAV55" s="145"/>
      <c r="MAW55" s="145"/>
      <c r="MAX55" s="145"/>
      <c r="MAY55" s="145"/>
      <c r="MAZ55" s="145"/>
      <c r="MBA55" s="145"/>
      <c r="MBB55" s="145"/>
      <c r="MBC55" s="145"/>
      <c r="MBD55" s="145"/>
      <c r="MBE55" s="145"/>
      <c r="MBF55" s="145"/>
      <c r="MBG55" s="145"/>
      <c r="MBH55" s="145"/>
      <c r="MBI55" s="145"/>
      <c r="MBJ55" s="145"/>
      <c r="MBK55" s="145"/>
      <c r="MBL55" s="145"/>
      <c r="MBM55" s="145"/>
      <c r="MBN55" s="145"/>
      <c r="MBO55" s="145"/>
      <c r="MBP55" s="145"/>
      <c r="MBQ55" s="145"/>
      <c r="MBR55" s="145"/>
      <c r="MBS55" s="145"/>
      <c r="MBT55" s="145"/>
      <c r="MBU55" s="145"/>
      <c r="MBV55" s="145"/>
      <c r="MBW55" s="145"/>
      <c r="MBX55" s="145"/>
      <c r="MBY55" s="145"/>
      <c r="MBZ55" s="145"/>
      <c r="MCA55" s="145"/>
      <c r="MCB55" s="145"/>
      <c r="MCC55" s="145"/>
      <c r="MCD55" s="145"/>
      <c r="MCE55" s="145"/>
      <c r="MCF55" s="145"/>
      <c r="MCG55" s="145"/>
      <c r="MCH55" s="145"/>
      <c r="MCI55" s="145"/>
      <c r="MCJ55" s="145"/>
      <c r="MCK55" s="145"/>
      <c r="MCL55" s="145"/>
      <c r="MCM55" s="145"/>
      <c r="MCN55" s="145"/>
      <c r="MCO55" s="145"/>
      <c r="MCP55" s="145"/>
      <c r="MCQ55" s="145"/>
      <c r="MCR55" s="145"/>
      <c r="MCS55" s="145"/>
      <c r="MCT55" s="145"/>
      <c r="MCU55" s="145"/>
      <c r="MCV55" s="145"/>
      <c r="MCW55" s="145"/>
      <c r="MCX55" s="145"/>
      <c r="MCY55" s="145"/>
      <c r="MCZ55" s="145"/>
      <c r="MDA55" s="145"/>
      <c r="MDB55" s="145"/>
      <c r="MDC55" s="145"/>
      <c r="MDD55" s="145"/>
      <c r="MDE55" s="145"/>
      <c r="MDF55" s="145"/>
      <c r="MDG55" s="145"/>
      <c r="MDH55" s="145"/>
      <c r="MDI55" s="145"/>
      <c r="MDJ55" s="145"/>
      <c r="MDK55" s="145"/>
      <c r="MDL55" s="145"/>
      <c r="MDM55" s="145"/>
      <c r="MDN55" s="145"/>
      <c r="MDO55" s="145"/>
      <c r="MDP55" s="145"/>
      <c r="MDQ55" s="145"/>
      <c r="MDR55" s="145"/>
      <c r="MDS55" s="145"/>
      <c r="MDT55" s="145"/>
      <c r="MDU55" s="145"/>
      <c r="MDV55" s="145"/>
      <c r="MDW55" s="145"/>
      <c r="MDX55" s="145"/>
      <c r="MDY55" s="145"/>
      <c r="MDZ55" s="145"/>
      <c r="MEA55" s="145"/>
      <c r="MEB55" s="145"/>
      <c r="MEC55" s="145"/>
      <c r="MED55" s="145"/>
      <c r="MEE55" s="145"/>
      <c r="MEF55" s="145"/>
      <c r="MEG55" s="145"/>
      <c r="MEH55" s="145"/>
      <c r="MEI55" s="145"/>
      <c r="MEJ55" s="145"/>
      <c r="MEK55" s="145"/>
      <c r="MEL55" s="145"/>
      <c r="MEM55" s="145"/>
      <c r="MEN55" s="145"/>
      <c r="MEO55" s="145"/>
      <c r="MEP55" s="145"/>
      <c r="MEQ55" s="145"/>
      <c r="MER55" s="145"/>
      <c r="MES55" s="145"/>
      <c r="MET55" s="145"/>
      <c r="MEU55" s="145"/>
      <c r="MEV55" s="145"/>
      <c r="MEW55" s="145"/>
      <c r="MEX55" s="145"/>
      <c r="MEY55" s="145"/>
      <c r="MEZ55" s="145"/>
      <c r="MFA55" s="145"/>
      <c r="MFB55" s="145"/>
      <c r="MFC55" s="145"/>
      <c r="MFD55" s="145"/>
      <c r="MFE55" s="145"/>
      <c r="MFF55" s="145"/>
      <c r="MFG55" s="145"/>
      <c r="MFH55" s="145"/>
      <c r="MFI55" s="145"/>
      <c r="MFJ55" s="145"/>
      <c r="MFK55" s="145"/>
      <c r="MFL55" s="145"/>
      <c r="MFM55" s="145"/>
      <c r="MFN55" s="145"/>
      <c r="MFO55" s="145"/>
      <c r="MFP55" s="145"/>
      <c r="MFQ55" s="145"/>
      <c r="MFR55" s="145"/>
      <c r="MFS55" s="145"/>
      <c r="MFT55" s="145"/>
      <c r="MFU55" s="145"/>
      <c r="MFV55" s="145"/>
      <c r="MFW55" s="145"/>
      <c r="MFX55" s="145"/>
      <c r="MFY55" s="145"/>
      <c r="MFZ55" s="145"/>
      <c r="MGA55" s="145"/>
      <c r="MGB55" s="145"/>
      <c r="MGC55" s="145"/>
      <c r="MGD55" s="145"/>
      <c r="MGE55" s="145"/>
      <c r="MGF55" s="145"/>
      <c r="MGG55" s="145"/>
      <c r="MGH55" s="145"/>
      <c r="MGI55" s="145"/>
      <c r="MGJ55" s="145"/>
      <c r="MGK55" s="145"/>
      <c r="MGL55" s="145"/>
      <c r="MGM55" s="145"/>
      <c r="MGN55" s="145"/>
      <c r="MGO55" s="145"/>
      <c r="MGP55" s="145"/>
      <c r="MGQ55" s="145"/>
      <c r="MGR55" s="145"/>
      <c r="MGS55" s="145"/>
      <c r="MGT55" s="145"/>
      <c r="MGU55" s="145"/>
      <c r="MGV55" s="145"/>
      <c r="MGW55" s="145"/>
      <c r="MGX55" s="145"/>
      <c r="MGY55" s="145"/>
      <c r="MGZ55" s="145"/>
      <c r="MHA55" s="145"/>
      <c r="MHB55" s="145"/>
      <c r="MHC55" s="145"/>
      <c r="MHD55" s="145"/>
      <c r="MHE55" s="145"/>
      <c r="MHF55" s="145"/>
      <c r="MHG55" s="145"/>
      <c r="MHH55" s="145"/>
      <c r="MHI55" s="145"/>
      <c r="MHJ55" s="145"/>
      <c r="MHK55" s="145"/>
      <c r="MHL55" s="145"/>
      <c r="MHM55" s="145"/>
      <c r="MHN55" s="145"/>
      <c r="MHO55" s="145"/>
      <c r="MHP55" s="145"/>
      <c r="MHQ55" s="145"/>
      <c r="MHR55" s="145"/>
      <c r="MHS55" s="145"/>
      <c r="MHT55" s="145"/>
      <c r="MHU55" s="145"/>
      <c r="MHV55" s="145"/>
      <c r="MHW55" s="145"/>
      <c r="MHX55" s="145"/>
      <c r="MHY55" s="145"/>
      <c r="MHZ55" s="145"/>
      <c r="MIA55" s="145"/>
      <c r="MIB55" s="145"/>
      <c r="MIC55" s="145"/>
      <c r="MID55" s="145"/>
      <c r="MIE55" s="145"/>
      <c r="MIF55" s="145"/>
      <c r="MIG55" s="145"/>
      <c r="MIH55" s="145"/>
      <c r="MII55" s="145"/>
      <c r="MIJ55" s="145"/>
      <c r="MIK55" s="145"/>
      <c r="MIL55" s="145"/>
      <c r="MIM55" s="145"/>
      <c r="MIN55" s="145"/>
      <c r="MIO55" s="145"/>
      <c r="MIP55" s="145"/>
      <c r="MIQ55" s="145"/>
      <c r="MIR55" s="145"/>
      <c r="MIS55" s="145"/>
      <c r="MIT55" s="145"/>
      <c r="MIU55" s="145"/>
      <c r="MIV55" s="145"/>
      <c r="MIW55" s="145"/>
      <c r="MIX55" s="145"/>
      <c r="MIY55" s="145"/>
      <c r="MIZ55" s="145"/>
      <c r="MJA55" s="145"/>
      <c r="MJB55" s="145"/>
      <c r="MJC55" s="145"/>
      <c r="MJD55" s="145"/>
      <c r="MJE55" s="145"/>
      <c r="MJF55" s="145"/>
      <c r="MJG55" s="145"/>
      <c r="MJH55" s="145"/>
      <c r="MJI55" s="145"/>
      <c r="MJJ55" s="145"/>
      <c r="MJK55" s="145"/>
      <c r="MJL55" s="145"/>
      <c r="MJM55" s="145"/>
      <c r="MJN55" s="145"/>
      <c r="MJO55" s="145"/>
      <c r="MJP55" s="145"/>
      <c r="MJQ55" s="145"/>
      <c r="MJR55" s="145"/>
      <c r="MJS55" s="145"/>
      <c r="MJT55" s="145"/>
      <c r="MJU55" s="145"/>
      <c r="MJV55" s="145"/>
      <c r="MJW55" s="145"/>
      <c r="MJX55" s="145"/>
      <c r="MJY55" s="145"/>
      <c r="MJZ55" s="145"/>
      <c r="MKA55" s="145"/>
      <c r="MKB55" s="145"/>
      <c r="MKC55" s="145"/>
      <c r="MKD55" s="145"/>
      <c r="MKE55" s="145"/>
      <c r="MKF55" s="145"/>
      <c r="MKG55" s="145"/>
      <c r="MKH55" s="145"/>
      <c r="MKI55" s="145"/>
      <c r="MKJ55" s="145"/>
      <c r="MKK55" s="145"/>
      <c r="MKL55" s="145"/>
      <c r="MKM55" s="145"/>
      <c r="MKN55" s="145"/>
      <c r="MKO55" s="145"/>
      <c r="MKP55" s="145"/>
      <c r="MKQ55" s="145"/>
      <c r="MKR55" s="145"/>
      <c r="MKS55" s="145"/>
      <c r="MKT55" s="145"/>
      <c r="MKU55" s="145"/>
      <c r="MKV55" s="145"/>
      <c r="MKW55" s="145"/>
      <c r="MKX55" s="145"/>
      <c r="MKY55" s="145"/>
      <c r="MKZ55" s="145"/>
      <c r="MLA55" s="145"/>
      <c r="MLB55" s="145"/>
      <c r="MLC55" s="145"/>
      <c r="MLD55" s="145"/>
      <c r="MLE55" s="145"/>
      <c r="MLF55" s="145"/>
      <c r="MLG55" s="145"/>
      <c r="MLH55" s="145"/>
      <c r="MLI55" s="145"/>
      <c r="MLJ55" s="145"/>
      <c r="MLK55" s="145"/>
      <c r="MLL55" s="145"/>
      <c r="MLM55" s="145"/>
      <c r="MLN55" s="145"/>
      <c r="MLO55" s="145"/>
      <c r="MLP55" s="145"/>
      <c r="MLQ55" s="145"/>
      <c r="MLR55" s="145"/>
      <c r="MLS55" s="145"/>
      <c r="MLT55" s="145"/>
      <c r="MLU55" s="145"/>
      <c r="MLV55" s="145"/>
      <c r="MLW55" s="145"/>
      <c r="MLX55" s="145"/>
      <c r="MLY55" s="145"/>
      <c r="MLZ55" s="145"/>
      <c r="MMA55" s="145"/>
      <c r="MMB55" s="145"/>
      <c r="MMC55" s="145"/>
      <c r="MMD55" s="145"/>
      <c r="MME55" s="145"/>
      <c r="MMF55" s="145"/>
      <c r="MMG55" s="145"/>
      <c r="MMH55" s="145"/>
      <c r="MMI55" s="145"/>
      <c r="MMJ55" s="145"/>
      <c r="MMK55" s="145"/>
      <c r="MML55" s="145"/>
      <c r="MMM55" s="145"/>
      <c r="MMN55" s="145"/>
      <c r="MMO55" s="145"/>
      <c r="MMP55" s="145"/>
      <c r="MMQ55" s="145"/>
      <c r="MMR55" s="145"/>
      <c r="MMS55" s="145"/>
      <c r="MMT55" s="145"/>
      <c r="MMU55" s="145"/>
      <c r="MMV55" s="145"/>
      <c r="MMW55" s="145"/>
      <c r="MMX55" s="145"/>
      <c r="MMY55" s="145"/>
      <c r="MMZ55" s="145"/>
      <c r="MNA55" s="145"/>
      <c r="MNB55" s="145"/>
      <c r="MNC55" s="145"/>
      <c r="MND55" s="145"/>
      <c r="MNE55" s="145"/>
      <c r="MNF55" s="145"/>
      <c r="MNG55" s="145"/>
      <c r="MNH55" s="145"/>
      <c r="MNI55" s="145"/>
      <c r="MNJ55" s="145"/>
      <c r="MNK55" s="145"/>
      <c r="MNL55" s="145"/>
      <c r="MNM55" s="145"/>
      <c r="MNN55" s="145"/>
      <c r="MNO55" s="145"/>
      <c r="MNP55" s="145"/>
      <c r="MNQ55" s="145"/>
      <c r="MNR55" s="145"/>
      <c r="MNS55" s="145"/>
      <c r="MNT55" s="145"/>
      <c r="MNU55" s="145"/>
      <c r="MNV55" s="145"/>
      <c r="MNW55" s="145"/>
      <c r="MNX55" s="145"/>
      <c r="MNY55" s="145"/>
      <c r="MNZ55" s="145"/>
      <c r="MOA55" s="145"/>
      <c r="MOB55" s="145"/>
      <c r="MOC55" s="145"/>
      <c r="MOD55" s="145"/>
      <c r="MOE55" s="145"/>
      <c r="MOF55" s="145"/>
      <c r="MOG55" s="145"/>
      <c r="MOH55" s="145"/>
      <c r="MOI55" s="145"/>
      <c r="MOJ55" s="145"/>
      <c r="MOK55" s="145"/>
      <c r="MOL55" s="145"/>
      <c r="MOM55" s="145"/>
      <c r="MON55" s="145"/>
      <c r="MOO55" s="145"/>
      <c r="MOP55" s="145"/>
      <c r="MOQ55" s="145"/>
      <c r="MOR55" s="145"/>
      <c r="MOS55" s="145"/>
      <c r="MOT55" s="145"/>
      <c r="MOU55" s="145"/>
      <c r="MOV55" s="145"/>
      <c r="MOW55" s="145"/>
      <c r="MOX55" s="145"/>
      <c r="MOY55" s="145"/>
      <c r="MOZ55" s="145"/>
      <c r="MPA55" s="145"/>
      <c r="MPB55" s="145"/>
      <c r="MPC55" s="145"/>
      <c r="MPD55" s="145"/>
      <c r="MPE55" s="145"/>
      <c r="MPF55" s="145"/>
      <c r="MPG55" s="145"/>
      <c r="MPH55" s="145"/>
      <c r="MPI55" s="145"/>
      <c r="MPJ55" s="145"/>
      <c r="MPK55" s="145"/>
      <c r="MPL55" s="145"/>
      <c r="MPM55" s="145"/>
      <c r="MPN55" s="145"/>
      <c r="MPO55" s="145"/>
      <c r="MPP55" s="145"/>
      <c r="MPQ55" s="145"/>
      <c r="MPR55" s="145"/>
      <c r="MPS55" s="145"/>
      <c r="MPT55" s="145"/>
      <c r="MPU55" s="145"/>
      <c r="MPV55" s="145"/>
      <c r="MPW55" s="145"/>
      <c r="MPX55" s="145"/>
      <c r="MPY55" s="145"/>
      <c r="MPZ55" s="145"/>
      <c r="MQA55" s="145"/>
      <c r="MQB55" s="145"/>
      <c r="MQC55" s="145"/>
      <c r="MQD55" s="145"/>
      <c r="MQE55" s="145"/>
      <c r="MQF55" s="145"/>
      <c r="MQG55" s="145"/>
      <c r="MQH55" s="145"/>
      <c r="MQI55" s="145"/>
      <c r="MQJ55" s="145"/>
      <c r="MQK55" s="145"/>
      <c r="MQL55" s="145"/>
      <c r="MQM55" s="145"/>
      <c r="MQN55" s="145"/>
      <c r="MQO55" s="145"/>
      <c r="MQP55" s="145"/>
      <c r="MQQ55" s="145"/>
      <c r="MQR55" s="145"/>
      <c r="MQS55" s="145"/>
      <c r="MQT55" s="145"/>
      <c r="MQU55" s="145"/>
      <c r="MQV55" s="145"/>
      <c r="MQW55" s="145"/>
      <c r="MQX55" s="145"/>
      <c r="MQY55" s="145"/>
      <c r="MQZ55" s="145"/>
      <c r="MRA55" s="145"/>
      <c r="MRB55" s="145"/>
      <c r="MRC55" s="145"/>
      <c r="MRD55" s="145"/>
      <c r="MRE55" s="145"/>
      <c r="MRF55" s="145"/>
      <c r="MRG55" s="145"/>
      <c r="MRH55" s="145"/>
      <c r="MRI55" s="145"/>
      <c r="MRJ55" s="145"/>
      <c r="MRK55" s="145"/>
      <c r="MRL55" s="145"/>
      <c r="MRM55" s="145"/>
      <c r="MRN55" s="145"/>
      <c r="MRO55" s="145"/>
      <c r="MRP55" s="145"/>
      <c r="MRQ55" s="145"/>
      <c r="MRR55" s="145"/>
      <c r="MRS55" s="145"/>
      <c r="MRT55" s="145"/>
      <c r="MRU55" s="145"/>
      <c r="MRV55" s="145"/>
      <c r="MRW55" s="145"/>
      <c r="MRX55" s="145"/>
      <c r="MRY55" s="145"/>
      <c r="MRZ55" s="145"/>
      <c r="MSA55" s="145"/>
      <c r="MSB55" s="145"/>
      <c r="MSC55" s="145"/>
      <c r="MSD55" s="145"/>
      <c r="MSE55" s="145"/>
      <c r="MSF55" s="145"/>
      <c r="MSG55" s="145"/>
      <c r="MSH55" s="145"/>
      <c r="MSI55" s="145"/>
      <c r="MSJ55" s="145"/>
      <c r="MSK55" s="145"/>
      <c r="MSL55" s="145"/>
      <c r="MSM55" s="145"/>
      <c r="MSN55" s="145"/>
      <c r="MSO55" s="145"/>
      <c r="MSP55" s="145"/>
      <c r="MSQ55" s="145"/>
      <c r="MSR55" s="145"/>
      <c r="MSS55" s="145"/>
      <c r="MST55" s="145"/>
      <c r="MSU55" s="145"/>
      <c r="MSV55" s="145"/>
      <c r="MSW55" s="145"/>
      <c r="MSX55" s="145"/>
      <c r="MSY55" s="145"/>
      <c r="MSZ55" s="145"/>
      <c r="MTA55" s="145"/>
      <c r="MTB55" s="145"/>
      <c r="MTC55" s="145"/>
      <c r="MTD55" s="145"/>
      <c r="MTE55" s="145"/>
      <c r="MTF55" s="145"/>
      <c r="MTG55" s="145"/>
      <c r="MTH55" s="145"/>
      <c r="MTI55" s="145"/>
      <c r="MTJ55" s="145"/>
      <c r="MTK55" s="145"/>
      <c r="MTL55" s="145"/>
      <c r="MTM55" s="145"/>
      <c r="MTN55" s="145"/>
      <c r="MTO55" s="145"/>
      <c r="MTP55" s="145"/>
      <c r="MTQ55" s="145"/>
      <c r="MTR55" s="145"/>
      <c r="MTS55" s="145"/>
      <c r="MTT55" s="145"/>
      <c r="MTU55" s="145"/>
      <c r="MTV55" s="145"/>
      <c r="MTW55" s="145"/>
      <c r="MTX55" s="145"/>
      <c r="MTY55" s="145"/>
      <c r="MTZ55" s="145"/>
      <c r="MUA55" s="145"/>
      <c r="MUB55" s="145"/>
      <c r="MUC55" s="145"/>
      <c r="MUD55" s="145"/>
      <c r="MUE55" s="145"/>
      <c r="MUF55" s="145"/>
      <c r="MUG55" s="145"/>
      <c r="MUH55" s="145"/>
      <c r="MUI55" s="145"/>
      <c r="MUJ55" s="145"/>
      <c r="MUK55" s="145"/>
      <c r="MUL55" s="145"/>
      <c r="MUM55" s="145"/>
      <c r="MUN55" s="145"/>
      <c r="MUO55" s="145"/>
      <c r="MUP55" s="145"/>
      <c r="MUQ55" s="145"/>
      <c r="MUR55" s="145"/>
      <c r="MUS55" s="145"/>
      <c r="MUT55" s="145"/>
      <c r="MUU55" s="145"/>
      <c r="MUV55" s="145"/>
      <c r="MUW55" s="145"/>
      <c r="MUX55" s="145"/>
      <c r="MUY55" s="145"/>
      <c r="MUZ55" s="145"/>
      <c r="MVA55" s="145"/>
      <c r="MVB55" s="145"/>
      <c r="MVC55" s="145"/>
      <c r="MVD55" s="145"/>
      <c r="MVE55" s="145"/>
      <c r="MVF55" s="145"/>
      <c r="MVG55" s="145"/>
      <c r="MVH55" s="145"/>
      <c r="MVI55" s="145"/>
      <c r="MVJ55" s="145"/>
      <c r="MVK55" s="145"/>
      <c r="MVL55" s="145"/>
      <c r="MVM55" s="145"/>
      <c r="MVN55" s="145"/>
      <c r="MVO55" s="145"/>
      <c r="MVP55" s="145"/>
      <c r="MVQ55" s="145"/>
      <c r="MVR55" s="145"/>
      <c r="MVS55" s="145"/>
      <c r="MVT55" s="145"/>
      <c r="MVU55" s="145"/>
      <c r="MVV55" s="145"/>
      <c r="MVW55" s="145"/>
      <c r="MVX55" s="145"/>
      <c r="MVY55" s="145"/>
      <c r="MVZ55" s="145"/>
      <c r="MWA55" s="145"/>
      <c r="MWB55" s="145"/>
      <c r="MWC55" s="145"/>
      <c r="MWD55" s="145"/>
      <c r="MWE55" s="145"/>
      <c r="MWF55" s="145"/>
      <c r="MWG55" s="145"/>
      <c r="MWH55" s="145"/>
      <c r="MWI55" s="145"/>
      <c r="MWJ55" s="145"/>
      <c r="MWK55" s="145"/>
      <c r="MWL55" s="145"/>
      <c r="MWM55" s="145"/>
      <c r="MWN55" s="145"/>
      <c r="MWO55" s="145"/>
      <c r="MWP55" s="145"/>
      <c r="MWQ55" s="145"/>
      <c r="MWR55" s="145"/>
      <c r="MWS55" s="145"/>
      <c r="MWT55" s="145"/>
      <c r="MWU55" s="145"/>
      <c r="MWV55" s="145"/>
      <c r="MWW55" s="145"/>
      <c r="MWX55" s="145"/>
      <c r="MWY55" s="145"/>
      <c r="MWZ55" s="145"/>
      <c r="MXA55" s="145"/>
      <c r="MXB55" s="145"/>
      <c r="MXC55" s="145"/>
      <c r="MXD55" s="145"/>
      <c r="MXE55" s="145"/>
      <c r="MXF55" s="145"/>
      <c r="MXG55" s="145"/>
      <c r="MXH55" s="145"/>
      <c r="MXI55" s="145"/>
      <c r="MXJ55" s="145"/>
      <c r="MXK55" s="145"/>
      <c r="MXL55" s="145"/>
      <c r="MXM55" s="145"/>
      <c r="MXN55" s="145"/>
      <c r="MXO55" s="145"/>
      <c r="MXP55" s="145"/>
      <c r="MXQ55" s="145"/>
      <c r="MXR55" s="145"/>
      <c r="MXS55" s="145"/>
      <c r="MXT55" s="145"/>
      <c r="MXU55" s="145"/>
      <c r="MXV55" s="145"/>
      <c r="MXW55" s="145"/>
      <c r="MXX55" s="145"/>
      <c r="MXY55" s="145"/>
      <c r="MXZ55" s="145"/>
      <c r="MYA55" s="145"/>
      <c r="MYB55" s="145"/>
      <c r="MYC55" s="145"/>
      <c r="MYD55" s="145"/>
      <c r="MYE55" s="145"/>
      <c r="MYF55" s="145"/>
      <c r="MYG55" s="145"/>
      <c r="MYH55" s="145"/>
      <c r="MYI55" s="145"/>
      <c r="MYJ55" s="145"/>
      <c r="MYK55" s="145"/>
      <c r="MYL55" s="145"/>
      <c r="MYM55" s="145"/>
      <c r="MYN55" s="145"/>
      <c r="MYO55" s="145"/>
      <c r="MYP55" s="145"/>
      <c r="MYQ55" s="145"/>
      <c r="MYR55" s="145"/>
      <c r="MYS55" s="145"/>
      <c r="MYT55" s="145"/>
      <c r="MYU55" s="145"/>
      <c r="MYV55" s="145"/>
      <c r="MYW55" s="145"/>
      <c r="MYX55" s="145"/>
      <c r="MYY55" s="145"/>
      <c r="MYZ55" s="145"/>
      <c r="MZA55" s="145"/>
      <c r="MZB55" s="145"/>
      <c r="MZC55" s="145"/>
      <c r="MZD55" s="145"/>
      <c r="MZE55" s="145"/>
      <c r="MZF55" s="145"/>
      <c r="MZG55" s="145"/>
      <c r="MZH55" s="145"/>
      <c r="MZI55" s="145"/>
      <c r="MZJ55" s="145"/>
      <c r="MZK55" s="145"/>
      <c r="MZL55" s="145"/>
      <c r="MZM55" s="145"/>
      <c r="MZN55" s="145"/>
      <c r="MZO55" s="145"/>
      <c r="MZP55" s="145"/>
      <c r="MZQ55" s="145"/>
      <c r="MZR55" s="145"/>
      <c r="MZS55" s="145"/>
      <c r="MZT55" s="145"/>
      <c r="MZU55" s="145"/>
      <c r="MZV55" s="145"/>
      <c r="MZW55" s="145"/>
      <c r="MZX55" s="145"/>
      <c r="MZY55" s="145"/>
      <c r="MZZ55" s="145"/>
      <c r="NAA55" s="145"/>
      <c r="NAB55" s="145"/>
      <c r="NAC55" s="145"/>
      <c r="NAD55" s="145"/>
      <c r="NAE55" s="145"/>
      <c r="NAF55" s="145"/>
      <c r="NAG55" s="145"/>
      <c r="NAH55" s="145"/>
      <c r="NAI55" s="145"/>
      <c r="NAJ55" s="145"/>
      <c r="NAK55" s="145"/>
      <c r="NAL55" s="145"/>
      <c r="NAM55" s="145"/>
      <c r="NAN55" s="145"/>
      <c r="NAO55" s="145"/>
      <c r="NAP55" s="145"/>
      <c r="NAQ55" s="145"/>
      <c r="NAR55" s="145"/>
      <c r="NAS55" s="145"/>
      <c r="NAT55" s="145"/>
      <c r="NAU55" s="145"/>
      <c r="NAV55" s="145"/>
      <c r="NAW55" s="145"/>
      <c r="NAX55" s="145"/>
      <c r="NAY55" s="145"/>
      <c r="NAZ55" s="145"/>
      <c r="NBA55" s="145"/>
      <c r="NBB55" s="145"/>
      <c r="NBC55" s="145"/>
      <c r="NBD55" s="145"/>
      <c r="NBE55" s="145"/>
      <c r="NBF55" s="145"/>
      <c r="NBG55" s="145"/>
      <c r="NBH55" s="145"/>
      <c r="NBI55" s="145"/>
      <c r="NBJ55" s="145"/>
      <c r="NBK55" s="145"/>
      <c r="NBL55" s="145"/>
      <c r="NBM55" s="145"/>
      <c r="NBN55" s="145"/>
      <c r="NBO55" s="145"/>
      <c r="NBP55" s="145"/>
      <c r="NBQ55" s="145"/>
      <c r="NBR55" s="145"/>
      <c r="NBS55" s="145"/>
      <c r="NBT55" s="145"/>
      <c r="NBU55" s="145"/>
      <c r="NBV55" s="145"/>
      <c r="NBW55" s="145"/>
      <c r="NBX55" s="145"/>
      <c r="NBY55" s="145"/>
      <c r="NBZ55" s="145"/>
      <c r="NCA55" s="145"/>
      <c r="NCB55" s="145"/>
      <c r="NCC55" s="145"/>
      <c r="NCD55" s="145"/>
      <c r="NCE55" s="145"/>
      <c r="NCF55" s="145"/>
      <c r="NCG55" s="145"/>
      <c r="NCH55" s="145"/>
      <c r="NCI55" s="145"/>
      <c r="NCJ55" s="145"/>
      <c r="NCK55" s="145"/>
      <c r="NCL55" s="145"/>
      <c r="NCM55" s="145"/>
      <c r="NCN55" s="145"/>
      <c r="NCO55" s="145"/>
      <c r="NCP55" s="145"/>
      <c r="NCQ55" s="145"/>
      <c r="NCR55" s="145"/>
      <c r="NCS55" s="145"/>
      <c r="NCT55" s="145"/>
      <c r="NCU55" s="145"/>
      <c r="NCV55" s="145"/>
      <c r="NCW55" s="145"/>
      <c r="NCX55" s="145"/>
      <c r="NCY55" s="145"/>
      <c r="NCZ55" s="145"/>
      <c r="NDA55" s="145"/>
      <c r="NDB55" s="145"/>
      <c r="NDC55" s="145"/>
      <c r="NDD55" s="145"/>
      <c r="NDE55" s="145"/>
      <c r="NDF55" s="145"/>
      <c r="NDG55" s="145"/>
      <c r="NDH55" s="145"/>
      <c r="NDI55" s="145"/>
      <c r="NDJ55" s="145"/>
      <c r="NDK55" s="145"/>
      <c r="NDL55" s="145"/>
      <c r="NDM55" s="145"/>
      <c r="NDN55" s="145"/>
      <c r="NDO55" s="145"/>
      <c r="NDP55" s="145"/>
      <c r="NDQ55" s="145"/>
      <c r="NDR55" s="145"/>
      <c r="NDS55" s="145"/>
      <c r="NDT55" s="145"/>
      <c r="NDU55" s="145"/>
      <c r="NDV55" s="145"/>
      <c r="NDW55" s="145"/>
      <c r="NDX55" s="145"/>
      <c r="NDY55" s="145"/>
      <c r="NDZ55" s="145"/>
      <c r="NEA55" s="145"/>
      <c r="NEB55" s="145"/>
      <c r="NEC55" s="145"/>
      <c r="NED55" s="145"/>
      <c r="NEE55" s="145"/>
      <c r="NEF55" s="145"/>
      <c r="NEG55" s="145"/>
      <c r="NEH55" s="145"/>
      <c r="NEI55" s="145"/>
      <c r="NEJ55" s="145"/>
      <c r="NEK55" s="145"/>
      <c r="NEL55" s="145"/>
      <c r="NEM55" s="145"/>
      <c r="NEN55" s="145"/>
      <c r="NEO55" s="145"/>
      <c r="NEP55" s="145"/>
      <c r="NEQ55" s="145"/>
      <c r="NER55" s="145"/>
      <c r="NES55" s="145"/>
      <c r="NET55" s="145"/>
      <c r="NEU55" s="145"/>
      <c r="NEV55" s="145"/>
      <c r="NEW55" s="145"/>
      <c r="NEX55" s="145"/>
      <c r="NEY55" s="145"/>
      <c r="NEZ55" s="145"/>
      <c r="NFA55" s="145"/>
      <c r="NFB55" s="145"/>
      <c r="NFC55" s="145"/>
      <c r="NFD55" s="145"/>
      <c r="NFE55" s="145"/>
      <c r="NFF55" s="145"/>
      <c r="NFG55" s="145"/>
      <c r="NFH55" s="145"/>
      <c r="NFI55" s="145"/>
      <c r="NFJ55" s="145"/>
      <c r="NFK55" s="145"/>
      <c r="NFL55" s="145"/>
      <c r="NFM55" s="145"/>
      <c r="NFN55" s="145"/>
      <c r="NFO55" s="145"/>
      <c r="NFP55" s="145"/>
      <c r="NFQ55" s="145"/>
      <c r="NFR55" s="145"/>
      <c r="NFS55" s="145"/>
      <c r="NFT55" s="145"/>
      <c r="NFU55" s="145"/>
      <c r="NFV55" s="145"/>
      <c r="NFW55" s="145"/>
      <c r="NFX55" s="145"/>
      <c r="NFY55" s="145"/>
      <c r="NFZ55" s="145"/>
      <c r="NGA55" s="145"/>
      <c r="NGB55" s="145"/>
      <c r="NGC55" s="145"/>
      <c r="NGD55" s="145"/>
      <c r="NGE55" s="145"/>
      <c r="NGF55" s="145"/>
      <c r="NGG55" s="145"/>
      <c r="NGH55" s="145"/>
      <c r="NGI55" s="145"/>
      <c r="NGJ55" s="145"/>
      <c r="NGK55" s="145"/>
      <c r="NGL55" s="145"/>
      <c r="NGM55" s="145"/>
      <c r="NGN55" s="145"/>
      <c r="NGO55" s="145"/>
      <c r="NGP55" s="145"/>
      <c r="NGQ55" s="145"/>
      <c r="NGR55" s="145"/>
      <c r="NGS55" s="145"/>
      <c r="NGT55" s="145"/>
      <c r="NGU55" s="145"/>
      <c r="NGV55" s="145"/>
      <c r="NGW55" s="145"/>
      <c r="NGX55" s="145"/>
      <c r="NGY55" s="145"/>
      <c r="NGZ55" s="145"/>
      <c r="NHA55" s="145"/>
      <c r="NHB55" s="145"/>
      <c r="NHC55" s="145"/>
      <c r="NHD55" s="145"/>
      <c r="NHE55" s="145"/>
      <c r="NHF55" s="145"/>
      <c r="NHG55" s="145"/>
      <c r="NHH55" s="145"/>
      <c r="NHI55" s="145"/>
      <c r="NHJ55" s="145"/>
      <c r="NHK55" s="145"/>
      <c r="NHL55" s="145"/>
      <c r="NHM55" s="145"/>
      <c r="NHN55" s="145"/>
      <c r="NHO55" s="145"/>
      <c r="NHP55" s="145"/>
      <c r="NHQ55" s="145"/>
      <c r="NHR55" s="145"/>
      <c r="NHS55" s="145"/>
      <c r="NHT55" s="145"/>
      <c r="NHU55" s="145"/>
      <c r="NHV55" s="145"/>
      <c r="NHW55" s="145"/>
      <c r="NHX55" s="145"/>
      <c r="NHY55" s="145"/>
      <c r="NHZ55" s="145"/>
      <c r="NIA55" s="145"/>
      <c r="NIB55" s="145"/>
      <c r="NIC55" s="145"/>
      <c r="NID55" s="145"/>
      <c r="NIE55" s="145"/>
      <c r="NIF55" s="145"/>
      <c r="NIG55" s="145"/>
      <c r="NIH55" s="145"/>
      <c r="NII55" s="145"/>
      <c r="NIJ55" s="145"/>
      <c r="NIK55" s="145"/>
      <c r="NIL55" s="145"/>
      <c r="NIM55" s="145"/>
      <c r="NIN55" s="145"/>
      <c r="NIO55" s="145"/>
      <c r="NIP55" s="145"/>
      <c r="NIQ55" s="145"/>
      <c r="NIR55" s="145"/>
      <c r="NIS55" s="145"/>
      <c r="NIT55" s="145"/>
      <c r="NIU55" s="145"/>
      <c r="NIV55" s="145"/>
      <c r="NIW55" s="145"/>
      <c r="NIX55" s="145"/>
      <c r="NIY55" s="145"/>
      <c r="NIZ55" s="145"/>
      <c r="NJA55" s="145"/>
      <c r="NJB55" s="145"/>
      <c r="NJC55" s="145"/>
      <c r="NJD55" s="145"/>
      <c r="NJE55" s="145"/>
      <c r="NJF55" s="145"/>
      <c r="NJG55" s="145"/>
      <c r="NJH55" s="145"/>
      <c r="NJI55" s="145"/>
      <c r="NJJ55" s="145"/>
      <c r="NJK55" s="145"/>
      <c r="NJL55" s="145"/>
      <c r="NJM55" s="145"/>
      <c r="NJN55" s="145"/>
      <c r="NJO55" s="145"/>
      <c r="NJP55" s="145"/>
      <c r="NJQ55" s="145"/>
      <c r="NJR55" s="145"/>
      <c r="NJS55" s="145"/>
      <c r="NJT55" s="145"/>
      <c r="NJU55" s="145"/>
      <c r="NJV55" s="145"/>
      <c r="NJW55" s="145"/>
      <c r="NJX55" s="145"/>
      <c r="NJY55" s="145"/>
      <c r="NJZ55" s="145"/>
      <c r="NKA55" s="145"/>
      <c r="NKB55" s="145"/>
      <c r="NKC55" s="145"/>
      <c r="NKD55" s="145"/>
      <c r="NKE55" s="145"/>
      <c r="NKF55" s="145"/>
      <c r="NKG55" s="145"/>
      <c r="NKH55" s="145"/>
      <c r="NKI55" s="145"/>
      <c r="NKJ55" s="145"/>
      <c r="NKK55" s="145"/>
      <c r="NKL55" s="145"/>
      <c r="NKM55" s="145"/>
      <c r="NKN55" s="145"/>
      <c r="NKO55" s="145"/>
      <c r="NKP55" s="145"/>
      <c r="NKQ55" s="145"/>
      <c r="NKR55" s="145"/>
      <c r="NKS55" s="145"/>
      <c r="NKT55" s="145"/>
      <c r="NKU55" s="145"/>
      <c r="NKV55" s="145"/>
      <c r="NKW55" s="145"/>
      <c r="NKX55" s="145"/>
      <c r="NKY55" s="145"/>
      <c r="NKZ55" s="145"/>
      <c r="NLA55" s="145"/>
      <c r="NLB55" s="145"/>
      <c r="NLC55" s="145"/>
      <c r="NLD55" s="145"/>
      <c r="NLE55" s="145"/>
      <c r="NLF55" s="145"/>
      <c r="NLG55" s="145"/>
      <c r="NLH55" s="145"/>
      <c r="NLI55" s="145"/>
      <c r="NLJ55" s="145"/>
      <c r="NLK55" s="145"/>
      <c r="NLL55" s="145"/>
      <c r="NLM55" s="145"/>
      <c r="NLN55" s="145"/>
      <c r="NLO55" s="145"/>
      <c r="NLP55" s="145"/>
      <c r="NLQ55" s="145"/>
      <c r="NLR55" s="145"/>
      <c r="NLS55" s="145"/>
      <c r="NLT55" s="145"/>
      <c r="NLU55" s="145"/>
      <c r="NLV55" s="145"/>
      <c r="NLW55" s="145"/>
      <c r="NLX55" s="145"/>
      <c r="NLY55" s="145"/>
      <c r="NLZ55" s="145"/>
      <c r="NMA55" s="145"/>
      <c r="NMB55" s="145"/>
      <c r="NMC55" s="145"/>
      <c r="NMD55" s="145"/>
      <c r="NME55" s="145"/>
      <c r="NMF55" s="145"/>
      <c r="NMG55" s="145"/>
      <c r="NMH55" s="145"/>
      <c r="NMI55" s="145"/>
      <c r="NMJ55" s="145"/>
      <c r="NMK55" s="145"/>
      <c r="NML55" s="145"/>
      <c r="NMM55" s="145"/>
      <c r="NMN55" s="145"/>
      <c r="NMO55" s="145"/>
      <c r="NMP55" s="145"/>
      <c r="NMQ55" s="145"/>
      <c r="NMR55" s="145"/>
      <c r="NMS55" s="145"/>
      <c r="NMT55" s="145"/>
      <c r="NMU55" s="145"/>
      <c r="NMV55" s="145"/>
      <c r="NMW55" s="145"/>
      <c r="NMX55" s="145"/>
      <c r="NMY55" s="145"/>
      <c r="NMZ55" s="145"/>
      <c r="NNA55" s="145"/>
      <c r="NNB55" s="145"/>
      <c r="NNC55" s="145"/>
      <c r="NND55" s="145"/>
      <c r="NNE55" s="145"/>
      <c r="NNF55" s="145"/>
      <c r="NNG55" s="145"/>
      <c r="NNH55" s="145"/>
      <c r="NNI55" s="145"/>
      <c r="NNJ55" s="145"/>
      <c r="NNK55" s="145"/>
      <c r="NNL55" s="145"/>
      <c r="NNM55" s="145"/>
      <c r="NNN55" s="145"/>
      <c r="NNO55" s="145"/>
      <c r="NNP55" s="145"/>
      <c r="NNQ55" s="145"/>
      <c r="NNR55" s="145"/>
      <c r="NNS55" s="145"/>
      <c r="NNT55" s="145"/>
      <c r="NNU55" s="145"/>
      <c r="NNV55" s="145"/>
      <c r="NNW55" s="145"/>
      <c r="NNX55" s="145"/>
      <c r="NNY55" s="145"/>
      <c r="NNZ55" s="145"/>
      <c r="NOA55" s="145"/>
      <c r="NOB55" s="145"/>
      <c r="NOC55" s="145"/>
      <c r="NOD55" s="145"/>
      <c r="NOE55" s="145"/>
      <c r="NOF55" s="145"/>
      <c r="NOG55" s="145"/>
      <c r="NOH55" s="145"/>
      <c r="NOI55" s="145"/>
      <c r="NOJ55" s="145"/>
      <c r="NOK55" s="145"/>
      <c r="NOL55" s="145"/>
      <c r="NOM55" s="145"/>
      <c r="NON55" s="145"/>
      <c r="NOO55" s="145"/>
      <c r="NOP55" s="145"/>
      <c r="NOQ55" s="145"/>
      <c r="NOR55" s="145"/>
      <c r="NOS55" s="145"/>
      <c r="NOT55" s="145"/>
      <c r="NOU55" s="145"/>
      <c r="NOV55" s="145"/>
      <c r="NOW55" s="145"/>
      <c r="NOX55" s="145"/>
      <c r="NOY55" s="145"/>
      <c r="NOZ55" s="145"/>
      <c r="NPA55" s="145"/>
      <c r="NPB55" s="145"/>
      <c r="NPC55" s="145"/>
      <c r="NPD55" s="145"/>
      <c r="NPE55" s="145"/>
      <c r="NPF55" s="145"/>
      <c r="NPG55" s="145"/>
      <c r="NPH55" s="145"/>
      <c r="NPI55" s="145"/>
      <c r="NPJ55" s="145"/>
      <c r="NPK55" s="145"/>
      <c r="NPL55" s="145"/>
      <c r="NPM55" s="145"/>
      <c r="NPN55" s="145"/>
      <c r="NPO55" s="145"/>
      <c r="NPP55" s="145"/>
      <c r="NPQ55" s="145"/>
      <c r="NPR55" s="145"/>
      <c r="NPS55" s="145"/>
      <c r="NPT55" s="145"/>
      <c r="NPU55" s="145"/>
      <c r="NPV55" s="145"/>
      <c r="NPW55" s="145"/>
      <c r="NPX55" s="145"/>
      <c r="NPY55" s="145"/>
      <c r="NPZ55" s="145"/>
      <c r="NQA55" s="145"/>
      <c r="NQB55" s="145"/>
      <c r="NQC55" s="145"/>
      <c r="NQD55" s="145"/>
      <c r="NQE55" s="145"/>
      <c r="NQF55" s="145"/>
      <c r="NQG55" s="145"/>
      <c r="NQH55" s="145"/>
      <c r="NQI55" s="145"/>
      <c r="NQJ55" s="145"/>
      <c r="NQK55" s="145"/>
      <c r="NQL55" s="145"/>
      <c r="NQM55" s="145"/>
      <c r="NQN55" s="145"/>
      <c r="NQO55" s="145"/>
      <c r="NQP55" s="145"/>
      <c r="NQQ55" s="145"/>
      <c r="NQR55" s="145"/>
      <c r="NQS55" s="145"/>
      <c r="NQT55" s="145"/>
      <c r="NQU55" s="145"/>
      <c r="NQV55" s="145"/>
      <c r="NQW55" s="145"/>
      <c r="NQX55" s="145"/>
      <c r="NQY55" s="145"/>
      <c r="NQZ55" s="145"/>
      <c r="NRA55" s="145"/>
      <c r="NRB55" s="145"/>
      <c r="NRC55" s="145"/>
      <c r="NRD55" s="145"/>
      <c r="NRE55" s="145"/>
      <c r="NRF55" s="145"/>
      <c r="NRG55" s="145"/>
      <c r="NRH55" s="145"/>
      <c r="NRI55" s="145"/>
      <c r="NRJ55" s="145"/>
      <c r="NRK55" s="145"/>
      <c r="NRL55" s="145"/>
      <c r="NRM55" s="145"/>
      <c r="NRN55" s="145"/>
      <c r="NRO55" s="145"/>
      <c r="NRP55" s="145"/>
      <c r="NRQ55" s="145"/>
      <c r="NRR55" s="145"/>
      <c r="NRS55" s="145"/>
      <c r="NRT55" s="145"/>
      <c r="NRU55" s="145"/>
      <c r="NRV55" s="145"/>
      <c r="NRW55" s="145"/>
      <c r="NRX55" s="145"/>
      <c r="NRY55" s="145"/>
      <c r="NRZ55" s="145"/>
      <c r="NSA55" s="145"/>
      <c r="NSB55" s="145"/>
      <c r="NSC55" s="145"/>
      <c r="NSD55" s="145"/>
      <c r="NSE55" s="145"/>
      <c r="NSF55" s="145"/>
      <c r="NSG55" s="145"/>
      <c r="NSH55" s="145"/>
      <c r="NSI55" s="145"/>
      <c r="NSJ55" s="145"/>
      <c r="NSK55" s="145"/>
      <c r="NSL55" s="145"/>
      <c r="NSM55" s="145"/>
      <c r="NSN55" s="145"/>
      <c r="NSO55" s="145"/>
      <c r="NSP55" s="145"/>
      <c r="NSQ55" s="145"/>
      <c r="NSR55" s="145"/>
      <c r="NSS55" s="145"/>
      <c r="NST55" s="145"/>
      <c r="NSU55" s="145"/>
      <c r="NSV55" s="145"/>
      <c r="NSW55" s="145"/>
      <c r="NSX55" s="145"/>
      <c r="NSY55" s="145"/>
      <c r="NSZ55" s="145"/>
      <c r="NTA55" s="145"/>
      <c r="NTB55" s="145"/>
      <c r="NTC55" s="145"/>
      <c r="NTD55" s="145"/>
      <c r="NTE55" s="145"/>
      <c r="NTF55" s="145"/>
      <c r="NTG55" s="145"/>
      <c r="NTH55" s="145"/>
      <c r="NTI55" s="145"/>
      <c r="NTJ55" s="145"/>
      <c r="NTK55" s="145"/>
      <c r="NTL55" s="145"/>
      <c r="NTM55" s="145"/>
      <c r="NTN55" s="145"/>
      <c r="NTO55" s="145"/>
      <c r="NTP55" s="145"/>
      <c r="NTQ55" s="145"/>
      <c r="NTR55" s="145"/>
      <c r="NTS55" s="145"/>
      <c r="NTT55" s="145"/>
      <c r="NTU55" s="145"/>
      <c r="NTV55" s="145"/>
      <c r="NTW55" s="145"/>
      <c r="NTX55" s="145"/>
      <c r="NTY55" s="145"/>
      <c r="NTZ55" s="145"/>
      <c r="NUA55" s="145"/>
      <c r="NUB55" s="145"/>
      <c r="NUC55" s="145"/>
      <c r="NUD55" s="145"/>
      <c r="NUE55" s="145"/>
      <c r="NUF55" s="145"/>
      <c r="NUG55" s="145"/>
      <c r="NUH55" s="145"/>
      <c r="NUI55" s="145"/>
      <c r="NUJ55" s="145"/>
      <c r="NUK55" s="145"/>
      <c r="NUL55" s="145"/>
      <c r="NUM55" s="145"/>
      <c r="NUN55" s="145"/>
      <c r="NUO55" s="145"/>
      <c r="NUP55" s="145"/>
      <c r="NUQ55" s="145"/>
      <c r="NUR55" s="145"/>
      <c r="NUS55" s="145"/>
      <c r="NUT55" s="145"/>
      <c r="NUU55" s="145"/>
      <c r="NUV55" s="145"/>
      <c r="NUW55" s="145"/>
      <c r="NUX55" s="145"/>
      <c r="NUY55" s="145"/>
      <c r="NUZ55" s="145"/>
      <c r="NVA55" s="145"/>
      <c r="NVB55" s="145"/>
      <c r="NVC55" s="145"/>
      <c r="NVD55" s="145"/>
      <c r="NVE55" s="145"/>
      <c r="NVF55" s="145"/>
      <c r="NVG55" s="145"/>
      <c r="NVH55" s="145"/>
      <c r="NVI55" s="145"/>
      <c r="NVJ55" s="145"/>
      <c r="NVK55" s="145"/>
      <c r="NVL55" s="145"/>
      <c r="NVM55" s="145"/>
      <c r="NVN55" s="145"/>
      <c r="NVO55" s="145"/>
      <c r="NVP55" s="145"/>
      <c r="NVQ55" s="145"/>
      <c r="NVR55" s="145"/>
      <c r="NVS55" s="145"/>
      <c r="NVT55" s="145"/>
      <c r="NVU55" s="145"/>
      <c r="NVV55" s="145"/>
      <c r="NVW55" s="145"/>
      <c r="NVX55" s="145"/>
      <c r="NVY55" s="145"/>
      <c r="NVZ55" s="145"/>
      <c r="NWA55" s="145"/>
      <c r="NWB55" s="145"/>
      <c r="NWC55" s="145"/>
      <c r="NWD55" s="145"/>
      <c r="NWE55" s="145"/>
      <c r="NWF55" s="145"/>
      <c r="NWG55" s="145"/>
      <c r="NWH55" s="145"/>
      <c r="NWI55" s="145"/>
      <c r="NWJ55" s="145"/>
      <c r="NWK55" s="145"/>
      <c r="NWL55" s="145"/>
      <c r="NWM55" s="145"/>
      <c r="NWN55" s="145"/>
      <c r="NWO55" s="145"/>
      <c r="NWP55" s="145"/>
      <c r="NWQ55" s="145"/>
      <c r="NWR55" s="145"/>
      <c r="NWS55" s="145"/>
      <c r="NWT55" s="145"/>
      <c r="NWU55" s="145"/>
      <c r="NWV55" s="145"/>
      <c r="NWW55" s="145"/>
      <c r="NWX55" s="145"/>
      <c r="NWY55" s="145"/>
      <c r="NWZ55" s="145"/>
      <c r="NXA55" s="145"/>
      <c r="NXB55" s="145"/>
      <c r="NXC55" s="145"/>
      <c r="NXD55" s="145"/>
      <c r="NXE55" s="145"/>
      <c r="NXF55" s="145"/>
      <c r="NXG55" s="145"/>
      <c r="NXH55" s="145"/>
      <c r="NXI55" s="145"/>
      <c r="NXJ55" s="145"/>
      <c r="NXK55" s="145"/>
      <c r="NXL55" s="145"/>
      <c r="NXM55" s="145"/>
      <c r="NXN55" s="145"/>
      <c r="NXO55" s="145"/>
      <c r="NXP55" s="145"/>
      <c r="NXQ55" s="145"/>
      <c r="NXR55" s="145"/>
      <c r="NXS55" s="145"/>
      <c r="NXT55" s="145"/>
      <c r="NXU55" s="145"/>
      <c r="NXV55" s="145"/>
      <c r="NXW55" s="145"/>
      <c r="NXX55" s="145"/>
      <c r="NXY55" s="145"/>
      <c r="NXZ55" s="145"/>
      <c r="NYA55" s="145"/>
      <c r="NYB55" s="145"/>
      <c r="NYC55" s="145"/>
      <c r="NYD55" s="145"/>
      <c r="NYE55" s="145"/>
      <c r="NYF55" s="145"/>
      <c r="NYG55" s="145"/>
      <c r="NYH55" s="145"/>
      <c r="NYI55" s="145"/>
      <c r="NYJ55" s="145"/>
      <c r="NYK55" s="145"/>
      <c r="NYL55" s="145"/>
      <c r="NYM55" s="145"/>
      <c r="NYN55" s="145"/>
      <c r="NYO55" s="145"/>
      <c r="NYP55" s="145"/>
      <c r="NYQ55" s="145"/>
      <c r="NYR55" s="145"/>
      <c r="NYS55" s="145"/>
      <c r="NYT55" s="145"/>
      <c r="NYU55" s="145"/>
      <c r="NYV55" s="145"/>
      <c r="NYW55" s="145"/>
      <c r="NYX55" s="145"/>
      <c r="NYY55" s="145"/>
      <c r="NYZ55" s="145"/>
      <c r="NZA55" s="145"/>
      <c r="NZB55" s="145"/>
      <c r="NZC55" s="145"/>
      <c r="NZD55" s="145"/>
      <c r="NZE55" s="145"/>
      <c r="NZF55" s="145"/>
      <c r="NZG55" s="145"/>
      <c r="NZH55" s="145"/>
      <c r="NZI55" s="145"/>
      <c r="NZJ55" s="145"/>
      <c r="NZK55" s="145"/>
      <c r="NZL55" s="145"/>
      <c r="NZM55" s="145"/>
      <c r="NZN55" s="145"/>
      <c r="NZO55" s="145"/>
      <c r="NZP55" s="145"/>
      <c r="NZQ55" s="145"/>
      <c r="NZR55" s="145"/>
      <c r="NZS55" s="145"/>
      <c r="NZT55" s="145"/>
      <c r="NZU55" s="145"/>
      <c r="NZV55" s="145"/>
      <c r="NZW55" s="145"/>
      <c r="NZX55" s="145"/>
      <c r="NZY55" s="145"/>
      <c r="NZZ55" s="145"/>
      <c r="OAA55" s="145"/>
      <c r="OAB55" s="145"/>
      <c r="OAC55" s="145"/>
      <c r="OAD55" s="145"/>
      <c r="OAE55" s="145"/>
      <c r="OAF55" s="145"/>
      <c r="OAG55" s="145"/>
      <c r="OAH55" s="145"/>
      <c r="OAI55" s="145"/>
      <c r="OAJ55" s="145"/>
      <c r="OAK55" s="145"/>
      <c r="OAL55" s="145"/>
      <c r="OAM55" s="145"/>
      <c r="OAN55" s="145"/>
      <c r="OAO55" s="145"/>
      <c r="OAP55" s="145"/>
      <c r="OAQ55" s="145"/>
      <c r="OAR55" s="145"/>
      <c r="OAS55" s="145"/>
      <c r="OAT55" s="145"/>
      <c r="OAU55" s="145"/>
      <c r="OAV55" s="145"/>
      <c r="OAW55" s="145"/>
      <c r="OAX55" s="145"/>
      <c r="OAY55" s="145"/>
      <c r="OAZ55" s="145"/>
      <c r="OBA55" s="145"/>
      <c r="OBB55" s="145"/>
      <c r="OBC55" s="145"/>
      <c r="OBD55" s="145"/>
      <c r="OBE55" s="145"/>
      <c r="OBF55" s="145"/>
      <c r="OBG55" s="145"/>
      <c r="OBH55" s="145"/>
      <c r="OBI55" s="145"/>
      <c r="OBJ55" s="145"/>
      <c r="OBK55" s="145"/>
      <c r="OBL55" s="145"/>
      <c r="OBM55" s="145"/>
      <c r="OBN55" s="145"/>
      <c r="OBO55" s="145"/>
      <c r="OBP55" s="145"/>
      <c r="OBQ55" s="145"/>
      <c r="OBR55" s="145"/>
      <c r="OBS55" s="145"/>
      <c r="OBT55" s="145"/>
      <c r="OBU55" s="145"/>
      <c r="OBV55" s="145"/>
      <c r="OBW55" s="145"/>
      <c r="OBX55" s="145"/>
      <c r="OBY55" s="145"/>
      <c r="OBZ55" s="145"/>
      <c r="OCA55" s="145"/>
      <c r="OCB55" s="145"/>
      <c r="OCC55" s="145"/>
      <c r="OCD55" s="145"/>
      <c r="OCE55" s="145"/>
      <c r="OCF55" s="145"/>
      <c r="OCG55" s="145"/>
      <c r="OCH55" s="145"/>
      <c r="OCI55" s="145"/>
      <c r="OCJ55" s="145"/>
      <c r="OCK55" s="145"/>
      <c r="OCL55" s="145"/>
      <c r="OCM55" s="145"/>
      <c r="OCN55" s="145"/>
      <c r="OCO55" s="145"/>
      <c r="OCP55" s="145"/>
      <c r="OCQ55" s="145"/>
      <c r="OCR55" s="145"/>
      <c r="OCS55" s="145"/>
      <c r="OCT55" s="145"/>
      <c r="OCU55" s="145"/>
      <c r="OCV55" s="145"/>
      <c r="OCW55" s="145"/>
      <c r="OCX55" s="145"/>
      <c r="OCY55" s="145"/>
      <c r="OCZ55" s="145"/>
      <c r="ODA55" s="145"/>
      <c r="ODB55" s="145"/>
      <c r="ODC55" s="145"/>
      <c r="ODD55" s="145"/>
      <c r="ODE55" s="145"/>
      <c r="ODF55" s="145"/>
      <c r="ODG55" s="145"/>
      <c r="ODH55" s="145"/>
      <c r="ODI55" s="145"/>
      <c r="ODJ55" s="145"/>
      <c r="ODK55" s="145"/>
      <c r="ODL55" s="145"/>
      <c r="ODM55" s="145"/>
      <c r="ODN55" s="145"/>
      <c r="ODO55" s="145"/>
      <c r="ODP55" s="145"/>
      <c r="ODQ55" s="145"/>
      <c r="ODR55" s="145"/>
      <c r="ODS55" s="145"/>
      <c r="ODT55" s="145"/>
      <c r="ODU55" s="145"/>
      <c r="ODV55" s="145"/>
      <c r="ODW55" s="145"/>
      <c r="ODX55" s="145"/>
      <c r="ODY55" s="145"/>
      <c r="ODZ55" s="145"/>
      <c r="OEA55" s="145"/>
      <c r="OEB55" s="145"/>
      <c r="OEC55" s="145"/>
      <c r="OED55" s="145"/>
      <c r="OEE55" s="145"/>
      <c r="OEF55" s="145"/>
      <c r="OEG55" s="145"/>
      <c r="OEH55" s="145"/>
      <c r="OEI55" s="145"/>
      <c r="OEJ55" s="145"/>
      <c r="OEK55" s="145"/>
      <c r="OEL55" s="145"/>
      <c r="OEM55" s="145"/>
      <c r="OEN55" s="145"/>
      <c r="OEO55" s="145"/>
      <c r="OEP55" s="145"/>
      <c r="OEQ55" s="145"/>
      <c r="OER55" s="145"/>
      <c r="OES55" s="145"/>
      <c r="OET55" s="145"/>
      <c r="OEU55" s="145"/>
      <c r="OEV55" s="145"/>
      <c r="OEW55" s="145"/>
      <c r="OEX55" s="145"/>
      <c r="OEY55" s="145"/>
      <c r="OEZ55" s="145"/>
      <c r="OFA55" s="145"/>
      <c r="OFB55" s="145"/>
      <c r="OFC55" s="145"/>
      <c r="OFD55" s="145"/>
      <c r="OFE55" s="145"/>
      <c r="OFF55" s="145"/>
      <c r="OFG55" s="145"/>
      <c r="OFH55" s="145"/>
      <c r="OFI55" s="145"/>
      <c r="OFJ55" s="145"/>
      <c r="OFK55" s="145"/>
      <c r="OFL55" s="145"/>
      <c r="OFM55" s="145"/>
      <c r="OFN55" s="145"/>
      <c r="OFO55" s="145"/>
      <c r="OFP55" s="145"/>
      <c r="OFQ55" s="145"/>
      <c r="OFR55" s="145"/>
      <c r="OFS55" s="145"/>
      <c r="OFT55" s="145"/>
      <c r="OFU55" s="145"/>
      <c r="OFV55" s="145"/>
      <c r="OFW55" s="145"/>
      <c r="OFX55" s="145"/>
      <c r="OFY55" s="145"/>
      <c r="OFZ55" s="145"/>
      <c r="OGA55" s="145"/>
      <c r="OGB55" s="145"/>
      <c r="OGC55" s="145"/>
      <c r="OGD55" s="145"/>
      <c r="OGE55" s="145"/>
      <c r="OGF55" s="145"/>
      <c r="OGG55" s="145"/>
      <c r="OGH55" s="145"/>
      <c r="OGI55" s="145"/>
      <c r="OGJ55" s="145"/>
      <c r="OGK55" s="145"/>
      <c r="OGL55" s="145"/>
      <c r="OGM55" s="145"/>
      <c r="OGN55" s="145"/>
      <c r="OGO55" s="145"/>
      <c r="OGP55" s="145"/>
      <c r="OGQ55" s="145"/>
      <c r="OGR55" s="145"/>
      <c r="OGS55" s="145"/>
      <c r="OGT55" s="145"/>
      <c r="OGU55" s="145"/>
      <c r="OGV55" s="145"/>
      <c r="OGW55" s="145"/>
      <c r="OGX55" s="145"/>
      <c r="OGY55" s="145"/>
      <c r="OGZ55" s="145"/>
      <c r="OHA55" s="145"/>
      <c r="OHB55" s="145"/>
      <c r="OHC55" s="145"/>
      <c r="OHD55" s="145"/>
      <c r="OHE55" s="145"/>
      <c r="OHF55" s="145"/>
      <c r="OHG55" s="145"/>
      <c r="OHH55" s="145"/>
      <c r="OHI55" s="145"/>
      <c r="OHJ55" s="145"/>
      <c r="OHK55" s="145"/>
      <c r="OHL55" s="145"/>
      <c r="OHM55" s="145"/>
      <c r="OHN55" s="145"/>
      <c r="OHO55" s="145"/>
      <c r="OHP55" s="145"/>
      <c r="OHQ55" s="145"/>
      <c r="OHR55" s="145"/>
      <c r="OHS55" s="145"/>
      <c r="OHT55" s="145"/>
      <c r="OHU55" s="145"/>
      <c r="OHV55" s="145"/>
      <c r="OHW55" s="145"/>
      <c r="OHX55" s="145"/>
      <c r="OHY55" s="145"/>
      <c r="OHZ55" s="145"/>
      <c r="OIA55" s="145"/>
      <c r="OIB55" s="145"/>
      <c r="OIC55" s="145"/>
      <c r="OID55" s="145"/>
      <c r="OIE55" s="145"/>
      <c r="OIF55" s="145"/>
      <c r="OIG55" s="145"/>
      <c r="OIH55" s="145"/>
      <c r="OII55" s="145"/>
      <c r="OIJ55" s="145"/>
      <c r="OIK55" s="145"/>
      <c r="OIL55" s="145"/>
      <c r="OIM55" s="145"/>
      <c r="OIN55" s="145"/>
      <c r="OIO55" s="145"/>
      <c r="OIP55" s="145"/>
      <c r="OIQ55" s="145"/>
      <c r="OIR55" s="145"/>
      <c r="OIS55" s="145"/>
      <c r="OIT55" s="145"/>
      <c r="OIU55" s="145"/>
      <c r="OIV55" s="145"/>
      <c r="OIW55" s="145"/>
      <c r="OIX55" s="145"/>
      <c r="OIY55" s="145"/>
      <c r="OIZ55" s="145"/>
      <c r="OJA55" s="145"/>
      <c r="OJB55" s="145"/>
      <c r="OJC55" s="145"/>
      <c r="OJD55" s="145"/>
      <c r="OJE55" s="145"/>
      <c r="OJF55" s="145"/>
      <c r="OJG55" s="145"/>
      <c r="OJH55" s="145"/>
      <c r="OJI55" s="145"/>
      <c r="OJJ55" s="145"/>
      <c r="OJK55" s="145"/>
      <c r="OJL55" s="145"/>
      <c r="OJM55" s="145"/>
      <c r="OJN55" s="145"/>
      <c r="OJO55" s="145"/>
      <c r="OJP55" s="145"/>
      <c r="OJQ55" s="145"/>
      <c r="OJR55" s="145"/>
      <c r="OJS55" s="145"/>
      <c r="OJT55" s="145"/>
      <c r="OJU55" s="145"/>
      <c r="OJV55" s="145"/>
      <c r="OJW55" s="145"/>
      <c r="OJX55" s="145"/>
      <c r="OJY55" s="145"/>
      <c r="OJZ55" s="145"/>
      <c r="OKA55" s="145"/>
      <c r="OKB55" s="145"/>
      <c r="OKC55" s="145"/>
      <c r="OKD55" s="145"/>
      <c r="OKE55" s="145"/>
      <c r="OKF55" s="145"/>
      <c r="OKG55" s="145"/>
      <c r="OKH55" s="145"/>
      <c r="OKI55" s="145"/>
      <c r="OKJ55" s="145"/>
      <c r="OKK55" s="145"/>
      <c r="OKL55" s="145"/>
      <c r="OKM55" s="145"/>
      <c r="OKN55" s="145"/>
      <c r="OKO55" s="145"/>
      <c r="OKP55" s="145"/>
      <c r="OKQ55" s="145"/>
      <c r="OKR55" s="145"/>
      <c r="OKS55" s="145"/>
      <c r="OKT55" s="145"/>
      <c r="OKU55" s="145"/>
      <c r="OKV55" s="145"/>
      <c r="OKW55" s="145"/>
      <c r="OKX55" s="145"/>
      <c r="OKY55" s="145"/>
      <c r="OKZ55" s="145"/>
      <c r="OLA55" s="145"/>
      <c r="OLB55" s="145"/>
      <c r="OLC55" s="145"/>
      <c r="OLD55" s="145"/>
      <c r="OLE55" s="145"/>
      <c r="OLF55" s="145"/>
      <c r="OLG55" s="145"/>
      <c r="OLH55" s="145"/>
      <c r="OLI55" s="145"/>
      <c r="OLJ55" s="145"/>
      <c r="OLK55" s="145"/>
      <c r="OLL55" s="145"/>
      <c r="OLM55" s="145"/>
      <c r="OLN55" s="145"/>
      <c r="OLO55" s="145"/>
      <c r="OLP55" s="145"/>
      <c r="OLQ55" s="145"/>
      <c r="OLR55" s="145"/>
      <c r="OLS55" s="145"/>
      <c r="OLT55" s="145"/>
      <c r="OLU55" s="145"/>
      <c r="OLV55" s="145"/>
      <c r="OLW55" s="145"/>
      <c r="OLX55" s="145"/>
      <c r="OLY55" s="145"/>
      <c r="OLZ55" s="145"/>
      <c r="OMA55" s="145"/>
      <c r="OMB55" s="145"/>
      <c r="OMC55" s="145"/>
      <c r="OMD55" s="145"/>
      <c r="OME55" s="145"/>
      <c r="OMF55" s="145"/>
      <c r="OMG55" s="145"/>
      <c r="OMH55" s="145"/>
      <c r="OMI55" s="145"/>
      <c r="OMJ55" s="145"/>
      <c r="OMK55" s="145"/>
      <c r="OML55" s="145"/>
      <c r="OMM55" s="145"/>
      <c r="OMN55" s="145"/>
      <c r="OMO55" s="145"/>
      <c r="OMP55" s="145"/>
      <c r="OMQ55" s="145"/>
      <c r="OMR55" s="145"/>
      <c r="OMS55" s="145"/>
      <c r="OMT55" s="145"/>
      <c r="OMU55" s="145"/>
      <c r="OMV55" s="145"/>
      <c r="OMW55" s="145"/>
      <c r="OMX55" s="145"/>
      <c r="OMY55" s="145"/>
      <c r="OMZ55" s="145"/>
      <c r="ONA55" s="145"/>
      <c r="ONB55" s="145"/>
      <c r="ONC55" s="145"/>
      <c r="OND55" s="145"/>
      <c r="ONE55" s="145"/>
      <c r="ONF55" s="145"/>
      <c r="ONG55" s="145"/>
      <c r="ONH55" s="145"/>
      <c r="ONI55" s="145"/>
      <c r="ONJ55" s="145"/>
      <c r="ONK55" s="145"/>
      <c r="ONL55" s="145"/>
      <c r="ONM55" s="145"/>
      <c r="ONN55" s="145"/>
      <c r="ONO55" s="145"/>
      <c r="ONP55" s="145"/>
      <c r="ONQ55" s="145"/>
      <c r="ONR55" s="145"/>
      <c r="ONS55" s="145"/>
      <c r="ONT55" s="145"/>
      <c r="ONU55" s="145"/>
      <c r="ONV55" s="145"/>
      <c r="ONW55" s="145"/>
      <c r="ONX55" s="145"/>
      <c r="ONY55" s="145"/>
      <c r="ONZ55" s="145"/>
      <c r="OOA55" s="145"/>
      <c r="OOB55" s="145"/>
      <c r="OOC55" s="145"/>
      <c r="OOD55" s="145"/>
      <c r="OOE55" s="145"/>
      <c r="OOF55" s="145"/>
      <c r="OOG55" s="145"/>
      <c r="OOH55" s="145"/>
      <c r="OOI55" s="145"/>
      <c r="OOJ55" s="145"/>
      <c r="OOK55" s="145"/>
      <c r="OOL55" s="145"/>
      <c r="OOM55" s="145"/>
      <c r="OON55" s="145"/>
      <c r="OOO55" s="145"/>
      <c r="OOP55" s="145"/>
      <c r="OOQ55" s="145"/>
      <c r="OOR55" s="145"/>
      <c r="OOS55" s="145"/>
      <c r="OOT55" s="145"/>
      <c r="OOU55" s="145"/>
      <c r="OOV55" s="145"/>
      <c r="OOW55" s="145"/>
      <c r="OOX55" s="145"/>
      <c r="OOY55" s="145"/>
      <c r="OOZ55" s="145"/>
      <c r="OPA55" s="145"/>
      <c r="OPB55" s="145"/>
      <c r="OPC55" s="145"/>
      <c r="OPD55" s="145"/>
      <c r="OPE55" s="145"/>
      <c r="OPF55" s="145"/>
      <c r="OPG55" s="145"/>
      <c r="OPH55" s="145"/>
      <c r="OPI55" s="145"/>
      <c r="OPJ55" s="145"/>
      <c r="OPK55" s="145"/>
      <c r="OPL55" s="145"/>
      <c r="OPM55" s="145"/>
      <c r="OPN55" s="145"/>
      <c r="OPO55" s="145"/>
      <c r="OPP55" s="145"/>
      <c r="OPQ55" s="145"/>
      <c r="OPR55" s="145"/>
      <c r="OPS55" s="145"/>
      <c r="OPT55" s="145"/>
      <c r="OPU55" s="145"/>
      <c r="OPV55" s="145"/>
      <c r="OPW55" s="145"/>
      <c r="OPX55" s="145"/>
      <c r="OPY55" s="145"/>
      <c r="OPZ55" s="145"/>
      <c r="OQA55" s="145"/>
      <c r="OQB55" s="145"/>
      <c r="OQC55" s="145"/>
      <c r="OQD55" s="145"/>
      <c r="OQE55" s="145"/>
      <c r="OQF55" s="145"/>
      <c r="OQG55" s="145"/>
      <c r="OQH55" s="145"/>
      <c r="OQI55" s="145"/>
      <c r="OQJ55" s="145"/>
      <c r="OQK55" s="145"/>
      <c r="OQL55" s="145"/>
      <c r="OQM55" s="145"/>
      <c r="OQN55" s="145"/>
      <c r="OQO55" s="145"/>
      <c r="OQP55" s="145"/>
      <c r="OQQ55" s="145"/>
      <c r="OQR55" s="145"/>
      <c r="OQS55" s="145"/>
      <c r="OQT55" s="145"/>
      <c r="OQU55" s="145"/>
      <c r="OQV55" s="145"/>
      <c r="OQW55" s="145"/>
      <c r="OQX55" s="145"/>
      <c r="OQY55" s="145"/>
      <c r="OQZ55" s="145"/>
      <c r="ORA55" s="145"/>
      <c r="ORB55" s="145"/>
      <c r="ORC55" s="145"/>
      <c r="ORD55" s="145"/>
      <c r="ORE55" s="145"/>
      <c r="ORF55" s="145"/>
      <c r="ORG55" s="145"/>
      <c r="ORH55" s="145"/>
      <c r="ORI55" s="145"/>
      <c r="ORJ55" s="145"/>
      <c r="ORK55" s="145"/>
      <c r="ORL55" s="145"/>
      <c r="ORM55" s="145"/>
      <c r="ORN55" s="145"/>
      <c r="ORO55" s="145"/>
      <c r="ORP55" s="145"/>
      <c r="ORQ55" s="145"/>
      <c r="ORR55" s="145"/>
      <c r="ORS55" s="145"/>
      <c r="ORT55" s="145"/>
      <c r="ORU55" s="145"/>
      <c r="ORV55" s="145"/>
      <c r="ORW55" s="145"/>
      <c r="ORX55" s="145"/>
      <c r="ORY55" s="145"/>
      <c r="ORZ55" s="145"/>
      <c r="OSA55" s="145"/>
      <c r="OSB55" s="145"/>
      <c r="OSC55" s="145"/>
      <c r="OSD55" s="145"/>
      <c r="OSE55" s="145"/>
      <c r="OSF55" s="145"/>
      <c r="OSG55" s="145"/>
      <c r="OSH55" s="145"/>
      <c r="OSI55" s="145"/>
      <c r="OSJ55" s="145"/>
      <c r="OSK55" s="145"/>
      <c r="OSL55" s="145"/>
      <c r="OSM55" s="145"/>
      <c r="OSN55" s="145"/>
      <c r="OSO55" s="145"/>
      <c r="OSP55" s="145"/>
      <c r="OSQ55" s="145"/>
      <c r="OSR55" s="145"/>
      <c r="OSS55" s="145"/>
      <c r="OST55" s="145"/>
      <c r="OSU55" s="145"/>
      <c r="OSV55" s="145"/>
      <c r="OSW55" s="145"/>
      <c r="OSX55" s="145"/>
      <c r="OSY55" s="145"/>
      <c r="OSZ55" s="145"/>
      <c r="OTA55" s="145"/>
      <c r="OTB55" s="145"/>
      <c r="OTC55" s="145"/>
      <c r="OTD55" s="145"/>
      <c r="OTE55" s="145"/>
      <c r="OTF55" s="145"/>
      <c r="OTG55" s="145"/>
      <c r="OTH55" s="145"/>
      <c r="OTI55" s="145"/>
      <c r="OTJ55" s="145"/>
      <c r="OTK55" s="145"/>
      <c r="OTL55" s="145"/>
      <c r="OTM55" s="145"/>
      <c r="OTN55" s="145"/>
      <c r="OTO55" s="145"/>
      <c r="OTP55" s="145"/>
      <c r="OTQ55" s="145"/>
      <c r="OTR55" s="145"/>
      <c r="OTS55" s="145"/>
      <c r="OTT55" s="145"/>
      <c r="OTU55" s="145"/>
      <c r="OTV55" s="145"/>
      <c r="OTW55" s="145"/>
      <c r="OTX55" s="145"/>
      <c r="OTY55" s="145"/>
      <c r="OTZ55" s="145"/>
      <c r="OUA55" s="145"/>
      <c r="OUB55" s="145"/>
      <c r="OUC55" s="145"/>
      <c r="OUD55" s="145"/>
      <c r="OUE55" s="145"/>
      <c r="OUF55" s="145"/>
      <c r="OUG55" s="145"/>
      <c r="OUH55" s="145"/>
      <c r="OUI55" s="145"/>
      <c r="OUJ55" s="145"/>
      <c r="OUK55" s="145"/>
      <c r="OUL55" s="145"/>
      <c r="OUM55" s="145"/>
      <c r="OUN55" s="145"/>
      <c r="OUO55" s="145"/>
      <c r="OUP55" s="145"/>
      <c r="OUQ55" s="145"/>
      <c r="OUR55" s="145"/>
      <c r="OUS55" s="145"/>
      <c r="OUT55" s="145"/>
      <c r="OUU55" s="145"/>
      <c r="OUV55" s="145"/>
      <c r="OUW55" s="145"/>
      <c r="OUX55" s="145"/>
      <c r="OUY55" s="145"/>
      <c r="OUZ55" s="145"/>
      <c r="OVA55" s="145"/>
      <c r="OVB55" s="145"/>
      <c r="OVC55" s="145"/>
      <c r="OVD55" s="145"/>
      <c r="OVE55" s="145"/>
      <c r="OVF55" s="145"/>
      <c r="OVG55" s="145"/>
      <c r="OVH55" s="145"/>
      <c r="OVI55" s="145"/>
      <c r="OVJ55" s="145"/>
      <c r="OVK55" s="145"/>
      <c r="OVL55" s="145"/>
      <c r="OVM55" s="145"/>
      <c r="OVN55" s="145"/>
      <c r="OVO55" s="145"/>
      <c r="OVP55" s="145"/>
      <c r="OVQ55" s="145"/>
      <c r="OVR55" s="145"/>
      <c r="OVS55" s="145"/>
      <c r="OVT55" s="145"/>
      <c r="OVU55" s="145"/>
      <c r="OVV55" s="145"/>
      <c r="OVW55" s="145"/>
      <c r="OVX55" s="145"/>
      <c r="OVY55" s="145"/>
      <c r="OVZ55" s="145"/>
      <c r="OWA55" s="145"/>
      <c r="OWB55" s="145"/>
      <c r="OWC55" s="145"/>
      <c r="OWD55" s="145"/>
      <c r="OWE55" s="145"/>
      <c r="OWF55" s="145"/>
      <c r="OWG55" s="145"/>
      <c r="OWH55" s="145"/>
      <c r="OWI55" s="145"/>
      <c r="OWJ55" s="145"/>
      <c r="OWK55" s="145"/>
      <c r="OWL55" s="145"/>
      <c r="OWM55" s="145"/>
      <c r="OWN55" s="145"/>
      <c r="OWO55" s="145"/>
      <c r="OWP55" s="145"/>
      <c r="OWQ55" s="145"/>
      <c r="OWR55" s="145"/>
      <c r="OWS55" s="145"/>
      <c r="OWT55" s="145"/>
      <c r="OWU55" s="145"/>
      <c r="OWV55" s="145"/>
      <c r="OWW55" s="145"/>
      <c r="OWX55" s="145"/>
      <c r="OWY55" s="145"/>
      <c r="OWZ55" s="145"/>
      <c r="OXA55" s="145"/>
      <c r="OXB55" s="145"/>
      <c r="OXC55" s="145"/>
      <c r="OXD55" s="145"/>
      <c r="OXE55" s="145"/>
      <c r="OXF55" s="145"/>
      <c r="OXG55" s="145"/>
      <c r="OXH55" s="145"/>
      <c r="OXI55" s="145"/>
      <c r="OXJ55" s="145"/>
      <c r="OXK55" s="145"/>
      <c r="OXL55" s="145"/>
      <c r="OXM55" s="145"/>
      <c r="OXN55" s="145"/>
      <c r="OXO55" s="145"/>
      <c r="OXP55" s="145"/>
      <c r="OXQ55" s="145"/>
      <c r="OXR55" s="145"/>
      <c r="OXS55" s="145"/>
      <c r="OXT55" s="145"/>
      <c r="OXU55" s="145"/>
      <c r="OXV55" s="145"/>
      <c r="OXW55" s="145"/>
      <c r="OXX55" s="145"/>
      <c r="OXY55" s="145"/>
      <c r="OXZ55" s="145"/>
      <c r="OYA55" s="145"/>
      <c r="OYB55" s="145"/>
      <c r="OYC55" s="145"/>
      <c r="OYD55" s="145"/>
      <c r="OYE55" s="145"/>
      <c r="OYF55" s="145"/>
      <c r="OYG55" s="145"/>
      <c r="OYH55" s="145"/>
      <c r="OYI55" s="145"/>
      <c r="OYJ55" s="145"/>
      <c r="OYK55" s="145"/>
      <c r="OYL55" s="145"/>
      <c r="OYM55" s="145"/>
      <c r="OYN55" s="145"/>
      <c r="OYO55" s="145"/>
      <c r="OYP55" s="145"/>
      <c r="OYQ55" s="145"/>
      <c r="OYR55" s="145"/>
      <c r="OYS55" s="145"/>
      <c r="OYT55" s="145"/>
      <c r="OYU55" s="145"/>
      <c r="OYV55" s="145"/>
      <c r="OYW55" s="145"/>
      <c r="OYX55" s="145"/>
      <c r="OYY55" s="145"/>
      <c r="OYZ55" s="145"/>
      <c r="OZA55" s="145"/>
      <c r="OZB55" s="145"/>
      <c r="OZC55" s="145"/>
      <c r="OZD55" s="145"/>
      <c r="OZE55" s="145"/>
      <c r="OZF55" s="145"/>
      <c r="OZG55" s="145"/>
      <c r="OZH55" s="145"/>
      <c r="OZI55" s="145"/>
      <c r="OZJ55" s="145"/>
      <c r="OZK55" s="145"/>
      <c r="OZL55" s="145"/>
      <c r="OZM55" s="145"/>
      <c r="OZN55" s="145"/>
      <c r="OZO55" s="145"/>
      <c r="OZP55" s="145"/>
      <c r="OZQ55" s="145"/>
      <c r="OZR55" s="145"/>
      <c r="OZS55" s="145"/>
      <c r="OZT55" s="145"/>
      <c r="OZU55" s="145"/>
      <c r="OZV55" s="145"/>
      <c r="OZW55" s="145"/>
      <c r="OZX55" s="145"/>
      <c r="OZY55" s="145"/>
      <c r="OZZ55" s="145"/>
      <c r="PAA55" s="145"/>
      <c r="PAB55" s="145"/>
      <c r="PAC55" s="145"/>
      <c r="PAD55" s="145"/>
      <c r="PAE55" s="145"/>
      <c r="PAF55" s="145"/>
      <c r="PAG55" s="145"/>
      <c r="PAH55" s="145"/>
      <c r="PAI55" s="145"/>
      <c r="PAJ55" s="145"/>
      <c r="PAK55" s="145"/>
      <c r="PAL55" s="145"/>
      <c r="PAM55" s="145"/>
      <c r="PAN55" s="145"/>
      <c r="PAO55" s="145"/>
      <c r="PAP55" s="145"/>
      <c r="PAQ55" s="145"/>
      <c r="PAR55" s="145"/>
      <c r="PAS55" s="145"/>
      <c r="PAT55" s="145"/>
      <c r="PAU55" s="145"/>
      <c r="PAV55" s="145"/>
      <c r="PAW55" s="145"/>
      <c r="PAX55" s="145"/>
      <c r="PAY55" s="145"/>
      <c r="PAZ55" s="145"/>
      <c r="PBA55" s="145"/>
      <c r="PBB55" s="145"/>
      <c r="PBC55" s="145"/>
      <c r="PBD55" s="145"/>
      <c r="PBE55" s="145"/>
      <c r="PBF55" s="145"/>
      <c r="PBG55" s="145"/>
      <c r="PBH55" s="145"/>
      <c r="PBI55" s="145"/>
      <c r="PBJ55" s="145"/>
      <c r="PBK55" s="145"/>
      <c r="PBL55" s="145"/>
      <c r="PBM55" s="145"/>
      <c r="PBN55" s="145"/>
      <c r="PBO55" s="145"/>
      <c r="PBP55" s="145"/>
      <c r="PBQ55" s="145"/>
      <c r="PBR55" s="145"/>
      <c r="PBS55" s="145"/>
      <c r="PBT55" s="145"/>
      <c r="PBU55" s="145"/>
      <c r="PBV55" s="145"/>
      <c r="PBW55" s="145"/>
      <c r="PBX55" s="145"/>
      <c r="PBY55" s="145"/>
      <c r="PBZ55" s="145"/>
      <c r="PCA55" s="145"/>
      <c r="PCB55" s="145"/>
      <c r="PCC55" s="145"/>
      <c r="PCD55" s="145"/>
      <c r="PCE55" s="145"/>
      <c r="PCF55" s="145"/>
      <c r="PCG55" s="145"/>
      <c r="PCH55" s="145"/>
      <c r="PCI55" s="145"/>
      <c r="PCJ55" s="145"/>
      <c r="PCK55" s="145"/>
      <c r="PCL55" s="145"/>
      <c r="PCM55" s="145"/>
      <c r="PCN55" s="145"/>
      <c r="PCO55" s="145"/>
      <c r="PCP55" s="145"/>
      <c r="PCQ55" s="145"/>
      <c r="PCR55" s="145"/>
      <c r="PCS55" s="145"/>
      <c r="PCT55" s="145"/>
      <c r="PCU55" s="145"/>
      <c r="PCV55" s="145"/>
      <c r="PCW55" s="145"/>
      <c r="PCX55" s="145"/>
      <c r="PCY55" s="145"/>
      <c r="PCZ55" s="145"/>
      <c r="PDA55" s="145"/>
      <c r="PDB55" s="145"/>
      <c r="PDC55" s="145"/>
      <c r="PDD55" s="145"/>
      <c r="PDE55" s="145"/>
      <c r="PDF55" s="145"/>
      <c r="PDG55" s="145"/>
      <c r="PDH55" s="145"/>
      <c r="PDI55" s="145"/>
      <c r="PDJ55" s="145"/>
      <c r="PDK55" s="145"/>
      <c r="PDL55" s="145"/>
      <c r="PDM55" s="145"/>
      <c r="PDN55" s="145"/>
      <c r="PDO55" s="145"/>
      <c r="PDP55" s="145"/>
      <c r="PDQ55" s="145"/>
      <c r="PDR55" s="145"/>
      <c r="PDS55" s="145"/>
      <c r="PDT55" s="145"/>
      <c r="PDU55" s="145"/>
      <c r="PDV55" s="145"/>
      <c r="PDW55" s="145"/>
      <c r="PDX55" s="145"/>
      <c r="PDY55" s="145"/>
      <c r="PDZ55" s="145"/>
      <c r="PEA55" s="145"/>
      <c r="PEB55" s="145"/>
      <c r="PEC55" s="145"/>
      <c r="PED55" s="145"/>
      <c r="PEE55" s="145"/>
      <c r="PEF55" s="145"/>
      <c r="PEG55" s="145"/>
      <c r="PEH55" s="145"/>
      <c r="PEI55" s="145"/>
      <c r="PEJ55" s="145"/>
      <c r="PEK55" s="145"/>
      <c r="PEL55" s="145"/>
      <c r="PEM55" s="145"/>
      <c r="PEN55" s="145"/>
      <c r="PEO55" s="145"/>
      <c r="PEP55" s="145"/>
      <c r="PEQ55" s="145"/>
      <c r="PER55" s="145"/>
      <c r="PES55" s="145"/>
      <c r="PET55" s="145"/>
      <c r="PEU55" s="145"/>
      <c r="PEV55" s="145"/>
      <c r="PEW55" s="145"/>
      <c r="PEX55" s="145"/>
      <c r="PEY55" s="145"/>
      <c r="PEZ55" s="145"/>
      <c r="PFA55" s="145"/>
      <c r="PFB55" s="145"/>
      <c r="PFC55" s="145"/>
      <c r="PFD55" s="145"/>
      <c r="PFE55" s="145"/>
      <c r="PFF55" s="145"/>
      <c r="PFG55" s="145"/>
      <c r="PFH55" s="145"/>
      <c r="PFI55" s="145"/>
      <c r="PFJ55" s="145"/>
      <c r="PFK55" s="145"/>
      <c r="PFL55" s="145"/>
      <c r="PFM55" s="145"/>
      <c r="PFN55" s="145"/>
      <c r="PFO55" s="145"/>
      <c r="PFP55" s="145"/>
      <c r="PFQ55" s="145"/>
      <c r="PFR55" s="145"/>
      <c r="PFS55" s="145"/>
      <c r="PFT55" s="145"/>
      <c r="PFU55" s="145"/>
      <c r="PFV55" s="145"/>
      <c r="PFW55" s="145"/>
      <c r="PFX55" s="145"/>
      <c r="PFY55" s="145"/>
      <c r="PFZ55" s="145"/>
      <c r="PGA55" s="145"/>
      <c r="PGB55" s="145"/>
      <c r="PGC55" s="145"/>
      <c r="PGD55" s="145"/>
      <c r="PGE55" s="145"/>
      <c r="PGF55" s="145"/>
      <c r="PGG55" s="145"/>
      <c r="PGH55" s="145"/>
      <c r="PGI55" s="145"/>
      <c r="PGJ55" s="145"/>
      <c r="PGK55" s="145"/>
      <c r="PGL55" s="145"/>
      <c r="PGM55" s="145"/>
      <c r="PGN55" s="145"/>
      <c r="PGO55" s="145"/>
      <c r="PGP55" s="145"/>
      <c r="PGQ55" s="145"/>
      <c r="PGR55" s="145"/>
      <c r="PGS55" s="145"/>
      <c r="PGT55" s="145"/>
      <c r="PGU55" s="145"/>
      <c r="PGV55" s="145"/>
      <c r="PGW55" s="145"/>
      <c r="PGX55" s="145"/>
      <c r="PGY55" s="145"/>
      <c r="PGZ55" s="145"/>
      <c r="PHA55" s="145"/>
      <c r="PHB55" s="145"/>
      <c r="PHC55" s="145"/>
      <c r="PHD55" s="145"/>
      <c r="PHE55" s="145"/>
      <c r="PHF55" s="145"/>
      <c r="PHG55" s="145"/>
      <c r="PHH55" s="145"/>
      <c r="PHI55" s="145"/>
      <c r="PHJ55" s="145"/>
      <c r="PHK55" s="145"/>
      <c r="PHL55" s="145"/>
      <c r="PHM55" s="145"/>
      <c r="PHN55" s="145"/>
      <c r="PHO55" s="145"/>
      <c r="PHP55" s="145"/>
      <c r="PHQ55" s="145"/>
      <c r="PHR55" s="145"/>
      <c r="PHS55" s="145"/>
      <c r="PHT55" s="145"/>
      <c r="PHU55" s="145"/>
      <c r="PHV55" s="145"/>
      <c r="PHW55" s="145"/>
      <c r="PHX55" s="145"/>
      <c r="PHY55" s="145"/>
      <c r="PHZ55" s="145"/>
      <c r="PIA55" s="145"/>
      <c r="PIB55" s="145"/>
      <c r="PIC55" s="145"/>
      <c r="PID55" s="145"/>
      <c r="PIE55" s="145"/>
      <c r="PIF55" s="145"/>
      <c r="PIG55" s="145"/>
      <c r="PIH55" s="145"/>
      <c r="PII55" s="145"/>
      <c r="PIJ55" s="145"/>
      <c r="PIK55" s="145"/>
      <c r="PIL55" s="145"/>
      <c r="PIM55" s="145"/>
      <c r="PIN55" s="145"/>
      <c r="PIO55" s="145"/>
      <c r="PIP55" s="145"/>
      <c r="PIQ55" s="145"/>
      <c r="PIR55" s="145"/>
      <c r="PIS55" s="145"/>
      <c r="PIT55" s="145"/>
      <c r="PIU55" s="145"/>
      <c r="PIV55" s="145"/>
      <c r="PIW55" s="145"/>
      <c r="PIX55" s="145"/>
      <c r="PIY55" s="145"/>
      <c r="PIZ55" s="145"/>
      <c r="PJA55" s="145"/>
      <c r="PJB55" s="145"/>
      <c r="PJC55" s="145"/>
      <c r="PJD55" s="145"/>
      <c r="PJE55" s="145"/>
      <c r="PJF55" s="145"/>
      <c r="PJG55" s="145"/>
      <c r="PJH55" s="145"/>
      <c r="PJI55" s="145"/>
      <c r="PJJ55" s="145"/>
      <c r="PJK55" s="145"/>
      <c r="PJL55" s="145"/>
      <c r="PJM55" s="145"/>
      <c r="PJN55" s="145"/>
      <c r="PJO55" s="145"/>
      <c r="PJP55" s="145"/>
      <c r="PJQ55" s="145"/>
      <c r="PJR55" s="145"/>
      <c r="PJS55" s="145"/>
      <c r="PJT55" s="145"/>
      <c r="PJU55" s="145"/>
      <c r="PJV55" s="145"/>
      <c r="PJW55" s="145"/>
      <c r="PJX55" s="145"/>
      <c r="PJY55" s="145"/>
      <c r="PJZ55" s="145"/>
      <c r="PKA55" s="145"/>
      <c r="PKB55" s="145"/>
      <c r="PKC55" s="145"/>
      <c r="PKD55" s="145"/>
      <c r="PKE55" s="145"/>
      <c r="PKF55" s="145"/>
      <c r="PKG55" s="145"/>
      <c r="PKH55" s="145"/>
      <c r="PKI55" s="145"/>
      <c r="PKJ55" s="145"/>
      <c r="PKK55" s="145"/>
      <c r="PKL55" s="145"/>
      <c r="PKM55" s="145"/>
      <c r="PKN55" s="145"/>
      <c r="PKO55" s="145"/>
      <c r="PKP55" s="145"/>
      <c r="PKQ55" s="145"/>
      <c r="PKR55" s="145"/>
      <c r="PKS55" s="145"/>
      <c r="PKT55" s="145"/>
      <c r="PKU55" s="145"/>
      <c r="PKV55" s="145"/>
      <c r="PKW55" s="145"/>
      <c r="PKX55" s="145"/>
      <c r="PKY55" s="145"/>
      <c r="PKZ55" s="145"/>
      <c r="PLA55" s="145"/>
      <c r="PLB55" s="145"/>
      <c r="PLC55" s="145"/>
      <c r="PLD55" s="145"/>
      <c r="PLE55" s="145"/>
      <c r="PLF55" s="145"/>
      <c r="PLG55" s="145"/>
      <c r="PLH55" s="145"/>
      <c r="PLI55" s="145"/>
      <c r="PLJ55" s="145"/>
      <c r="PLK55" s="145"/>
      <c r="PLL55" s="145"/>
      <c r="PLM55" s="145"/>
      <c r="PLN55" s="145"/>
      <c r="PLO55" s="145"/>
      <c r="PLP55" s="145"/>
      <c r="PLQ55" s="145"/>
      <c r="PLR55" s="145"/>
      <c r="PLS55" s="145"/>
      <c r="PLT55" s="145"/>
      <c r="PLU55" s="145"/>
      <c r="PLV55" s="145"/>
      <c r="PLW55" s="145"/>
      <c r="PLX55" s="145"/>
      <c r="PLY55" s="145"/>
      <c r="PLZ55" s="145"/>
      <c r="PMA55" s="145"/>
      <c r="PMB55" s="145"/>
      <c r="PMC55" s="145"/>
      <c r="PMD55" s="145"/>
      <c r="PME55" s="145"/>
      <c r="PMF55" s="145"/>
      <c r="PMG55" s="145"/>
      <c r="PMH55" s="145"/>
      <c r="PMI55" s="145"/>
      <c r="PMJ55" s="145"/>
      <c r="PMK55" s="145"/>
      <c r="PML55" s="145"/>
      <c r="PMM55" s="145"/>
      <c r="PMN55" s="145"/>
      <c r="PMO55" s="145"/>
      <c r="PMP55" s="145"/>
      <c r="PMQ55" s="145"/>
      <c r="PMR55" s="145"/>
      <c r="PMS55" s="145"/>
      <c r="PMT55" s="145"/>
      <c r="PMU55" s="145"/>
      <c r="PMV55" s="145"/>
      <c r="PMW55" s="145"/>
      <c r="PMX55" s="145"/>
      <c r="PMY55" s="145"/>
      <c r="PMZ55" s="145"/>
      <c r="PNA55" s="145"/>
      <c r="PNB55" s="145"/>
      <c r="PNC55" s="145"/>
      <c r="PND55" s="145"/>
      <c r="PNE55" s="145"/>
      <c r="PNF55" s="145"/>
      <c r="PNG55" s="145"/>
      <c r="PNH55" s="145"/>
      <c r="PNI55" s="145"/>
      <c r="PNJ55" s="145"/>
      <c r="PNK55" s="145"/>
      <c r="PNL55" s="145"/>
      <c r="PNM55" s="145"/>
      <c r="PNN55" s="145"/>
      <c r="PNO55" s="145"/>
      <c r="PNP55" s="145"/>
      <c r="PNQ55" s="145"/>
      <c r="PNR55" s="145"/>
      <c r="PNS55" s="145"/>
      <c r="PNT55" s="145"/>
      <c r="PNU55" s="145"/>
      <c r="PNV55" s="145"/>
      <c r="PNW55" s="145"/>
      <c r="PNX55" s="145"/>
      <c r="PNY55" s="145"/>
      <c r="PNZ55" s="145"/>
      <c r="POA55" s="145"/>
      <c r="POB55" s="145"/>
      <c r="POC55" s="145"/>
      <c r="POD55" s="145"/>
      <c r="POE55" s="145"/>
      <c r="POF55" s="145"/>
      <c r="POG55" s="145"/>
      <c r="POH55" s="145"/>
      <c r="POI55" s="145"/>
      <c r="POJ55" s="145"/>
      <c r="POK55" s="145"/>
      <c r="POL55" s="145"/>
      <c r="POM55" s="145"/>
      <c r="PON55" s="145"/>
      <c r="POO55" s="145"/>
      <c r="POP55" s="145"/>
      <c r="POQ55" s="145"/>
      <c r="POR55" s="145"/>
      <c r="POS55" s="145"/>
      <c r="POT55" s="145"/>
      <c r="POU55" s="145"/>
      <c r="POV55" s="145"/>
      <c r="POW55" s="145"/>
      <c r="POX55" s="145"/>
      <c r="POY55" s="145"/>
      <c r="POZ55" s="145"/>
      <c r="PPA55" s="145"/>
      <c r="PPB55" s="145"/>
      <c r="PPC55" s="145"/>
      <c r="PPD55" s="145"/>
      <c r="PPE55" s="145"/>
      <c r="PPF55" s="145"/>
      <c r="PPG55" s="145"/>
      <c r="PPH55" s="145"/>
      <c r="PPI55" s="145"/>
      <c r="PPJ55" s="145"/>
      <c r="PPK55" s="145"/>
      <c r="PPL55" s="145"/>
      <c r="PPM55" s="145"/>
      <c r="PPN55" s="145"/>
      <c r="PPO55" s="145"/>
      <c r="PPP55" s="145"/>
      <c r="PPQ55" s="145"/>
      <c r="PPR55" s="145"/>
      <c r="PPS55" s="145"/>
      <c r="PPT55" s="145"/>
      <c r="PPU55" s="145"/>
      <c r="PPV55" s="145"/>
      <c r="PPW55" s="145"/>
      <c r="PPX55" s="145"/>
      <c r="PPY55" s="145"/>
      <c r="PPZ55" s="145"/>
      <c r="PQA55" s="145"/>
      <c r="PQB55" s="145"/>
      <c r="PQC55" s="145"/>
      <c r="PQD55" s="145"/>
      <c r="PQE55" s="145"/>
      <c r="PQF55" s="145"/>
      <c r="PQG55" s="145"/>
      <c r="PQH55" s="145"/>
      <c r="PQI55" s="145"/>
      <c r="PQJ55" s="145"/>
      <c r="PQK55" s="145"/>
      <c r="PQL55" s="145"/>
      <c r="PQM55" s="145"/>
      <c r="PQN55" s="145"/>
      <c r="PQO55" s="145"/>
      <c r="PQP55" s="145"/>
      <c r="PQQ55" s="145"/>
      <c r="PQR55" s="145"/>
      <c r="PQS55" s="145"/>
      <c r="PQT55" s="145"/>
      <c r="PQU55" s="145"/>
      <c r="PQV55" s="145"/>
      <c r="PQW55" s="145"/>
      <c r="PQX55" s="145"/>
      <c r="PQY55" s="145"/>
      <c r="PQZ55" s="145"/>
      <c r="PRA55" s="145"/>
      <c r="PRB55" s="145"/>
      <c r="PRC55" s="145"/>
      <c r="PRD55" s="145"/>
      <c r="PRE55" s="145"/>
      <c r="PRF55" s="145"/>
      <c r="PRG55" s="145"/>
      <c r="PRH55" s="145"/>
      <c r="PRI55" s="145"/>
      <c r="PRJ55" s="145"/>
      <c r="PRK55" s="145"/>
      <c r="PRL55" s="145"/>
      <c r="PRM55" s="145"/>
      <c r="PRN55" s="145"/>
      <c r="PRO55" s="145"/>
      <c r="PRP55" s="145"/>
      <c r="PRQ55" s="145"/>
      <c r="PRR55" s="145"/>
      <c r="PRS55" s="145"/>
      <c r="PRT55" s="145"/>
      <c r="PRU55" s="145"/>
      <c r="PRV55" s="145"/>
      <c r="PRW55" s="145"/>
      <c r="PRX55" s="145"/>
      <c r="PRY55" s="145"/>
      <c r="PRZ55" s="145"/>
      <c r="PSA55" s="145"/>
      <c r="PSB55" s="145"/>
      <c r="PSC55" s="145"/>
      <c r="PSD55" s="145"/>
      <c r="PSE55" s="145"/>
      <c r="PSF55" s="145"/>
      <c r="PSG55" s="145"/>
      <c r="PSH55" s="145"/>
      <c r="PSI55" s="145"/>
      <c r="PSJ55" s="145"/>
      <c r="PSK55" s="145"/>
      <c r="PSL55" s="145"/>
      <c r="PSM55" s="145"/>
      <c r="PSN55" s="145"/>
      <c r="PSO55" s="145"/>
      <c r="PSP55" s="145"/>
      <c r="PSQ55" s="145"/>
      <c r="PSR55" s="145"/>
      <c r="PSS55" s="145"/>
      <c r="PST55" s="145"/>
      <c r="PSU55" s="145"/>
      <c r="PSV55" s="145"/>
      <c r="PSW55" s="145"/>
      <c r="PSX55" s="145"/>
      <c r="PSY55" s="145"/>
      <c r="PSZ55" s="145"/>
      <c r="PTA55" s="145"/>
      <c r="PTB55" s="145"/>
      <c r="PTC55" s="145"/>
      <c r="PTD55" s="145"/>
      <c r="PTE55" s="145"/>
      <c r="PTF55" s="145"/>
      <c r="PTG55" s="145"/>
      <c r="PTH55" s="145"/>
      <c r="PTI55" s="145"/>
      <c r="PTJ55" s="145"/>
      <c r="PTK55" s="145"/>
      <c r="PTL55" s="145"/>
      <c r="PTM55" s="145"/>
      <c r="PTN55" s="145"/>
      <c r="PTO55" s="145"/>
      <c r="PTP55" s="145"/>
      <c r="PTQ55" s="145"/>
      <c r="PTR55" s="145"/>
      <c r="PTS55" s="145"/>
      <c r="PTT55" s="145"/>
      <c r="PTU55" s="145"/>
      <c r="PTV55" s="145"/>
      <c r="PTW55" s="145"/>
      <c r="PTX55" s="145"/>
      <c r="PTY55" s="145"/>
      <c r="PTZ55" s="145"/>
      <c r="PUA55" s="145"/>
      <c r="PUB55" s="145"/>
      <c r="PUC55" s="145"/>
      <c r="PUD55" s="145"/>
      <c r="PUE55" s="145"/>
      <c r="PUF55" s="145"/>
      <c r="PUG55" s="145"/>
      <c r="PUH55" s="145"/>
      <c r="PUI55" s="145"/>
      <c r="PUJ55" s="145"/>
      <c r="PUK55" s="145"/>
      <c r="PUL55" s="145"/>
      <c r="PUM55" s="145"/>
      <c r="PUN55" s="145"/>
      <c r="PUO55" s="145"/>
      <c r="PUP55" s="145"/>
      <c r="PUQ55" s="145"/>
      <c r="PUR55" s="145"/>
      <c r="PUS55" s="145"/>
      <c r="PUT55" s="145"/>
      <c r="PUU55" s="145"/>
      <c r="PUV55" s="145"/>
      <c r="PUW55" s="145"/>
      <c r="PUX55" s="145"/>
      <c r="PUY55" s="145"/>
      <c r="PUZ55" s="145"/>
      <c r="PVA55" s="145"/>
      <c r="PVB55" s="145"/>
      <c r="PVC55" s="145"/>
      <c r="PVD55" s="145"/>
      <c r="PVE55" s="145"/>
      <c r="PVF55" s="145"/>
      <c r="PVG55" s="145"/>
      <c r="PVH55" s="145"/>
      <c r="PVI55" s="145"/>
      <c r="PVJ55" s="145"/>
      <c r="PVK55" s="145"/>
      <c r="PVL55" s="145"/>
      <c r="PVM55" s="145"/>
      <c r="PVN55" s="145"/>
      <c r="PVO55" s="145"/>
      <c r="PVP55" s="145"/>
      <c r="PVQ55" s="145"/>
      <c r="PVR55" s="145"/>
      <c r="PVS55" s="145"/>
      <c r="PVT55" s="145"/>
      <c r="PVU55" s="145"/>
      <c r="PVV55" s="145"/>
      <c r="PVW55" s="145"/>
      <c r="PVX55" s="145"/>
      <c r="PVY55" s="145"/>
      <c r="PVZ55" s="145"/>
      <c r="PWA55" s="145"/>
      <c r="PWB55" s="145"/>
      <c r="PWC55" s="145"/>
      <c r="PWD55" s="145"/>
      <c r="PWE55" s="145"/>
      <c r="PWF55" s="145"/>
      <c r="PWG55" s="145"/>
      <c r="PWH55" s="145"/>
      <c r="PWI55" s="145"/>
      <c r="PWJ55" s="145"/>
      <c r="PWK55" s="145"/>
      <c r="PWL55" s="145"/>
      <c r="PWM55" s="145"/>
      <c r="PWN55" s="145"/>
      <c r="PWO55" s="145"/>
      <c r="PWP55" s="145"/>
      <c r="PWQ55" s="145"/>
      <c r="PWR55" s="145"/>
      <c r="PWS55" s="145"/>
      <c r="PWT55" s="145"/>
      <c r="PWU55" s="145"/>
      <c r="PWV55" s="145"/>
      <c r="PWW55" s="145"/>
      <c r="PWX55" s="145"/>
      <c r="PWY55" s="145"/>
      <c r="PWZ55" s="145"/>
      <c r="PXA55" s="145"/>
      <c r="PXB55" s="145"/>
      <c r="PXC55" s="145"/>
      <c r="PXD55" s="145"/>
      <c r="PXE55" s="145"/>
      <c r="PXF55" s="145"/>
      <c r="PXG55" s="145"/>
      <c r="PXH55" s="145"/>
      <c r="PXI55" s="145"/>
      <c r="PXJ55" s="145"/>
      <c r="PXK55" s="145"/>
      <c r="PXL55" s="145"/>
      <c r="PXM55" s="145"/>
      <c r="PXN55" s="145"/>
      <c r="PXO55" s="145"/>
      <c r="PXP55" s="145"/>
      <c r="PXQ55" s="145"/>
      <c r="PXR55" s="145"/>
      <c r="PXS55" s="145"/>
      <c r="PXT55" s="145"/>
      <c r="PXU55" s="145"/>
      <c r="PXV55" s="145"/>
      <c r="PXW55" s="145"/>
      <c r="PXX55" s="145"/>
      <c r="PXY55" s="145"/>
      <c r="PXZ55" s="145"/>
      <c r="PYA55" s="145"/>
      <c r="PYB55" s="145"/>
      <c r="PYC55" s="145"/>
      <c r="PYD55" s="145"/>
      <c r="PYE55" s="145"/>
      <c r="PYF55" s="145"/>
      <c r="PYG55" s="145"/>
      <c r="PYH55" s="145"/>
      <c r="PYI55" s="145"/>
      <c r="PYJ55" s="145"/>
      <c r="PYK55" s="145"/>
      <c r="PYL55" s="145"/>
      <c r="PYM55" s="145"/>
      <c r="PYN55" s="145"/>
      <c r="PYO55" s="145"/>
      <c r="PYP55" s="145"/>
      <c r="PYQ55" s="145"/>
      <c r="PYR55" s="145"/>
      <c r="PYS55" s="145"/>
      <c r="PYT55" s="145"/>
      <c r="PYU55" s="145"/>
      <c r="PYV55" s="145"/>
      <c r="PYW55" s="145"/>
      <c r="PYX55" s="145"/>
      <c r="PYY55" s="145"/>
      <c r="PYZ55" s="145"/>
      <c r="PZA55" s="145"/>
      <c r="PZB55" s="145"/>
      <c r="PZC55" s="145"/>
      <c r="PZD55" s="145"/>
      <c r="PZE55" s="145"/>
      <c r="PZF55" s="145"/>
      <c r="PZG55" s="145"/>
      <c r="PZH55" s="145"/>
      <c r="PZI55" s="145"/>
      <c r="PZJ55" s="145"/>
      <c r="PZK55" s="145"/>
      <c r="PZL55" s="145"/>
      <c r="PZM55" s="145"/>
      <c r="PZN55" s="145"/>
      <c r="PZO55" s="145"/>
      <c r="PZP55" s="145"/>
      <c r="PZQ55" s="145"/>
      <c r="PZR55" s="145"/>
      <c r="PZS55" s="145"/>
      <c r="PZT55" s="145"/>
      <c r="PZU55" s="145"/>
      <c r="PZV55" s="145"/>
      <c r="PZW55" s="145"/>
      <c r="PZX55" s="145"/>
      <c r="PZY55" s="145"/>
      <c r="PZZ55" s="145"/>
      <c r="QAA55" s="145"/>
      <c r="QAB55" s="145"/>
      <c r="QAC55" s="145"/>
      <c r="QAD55" s="145"/>
      <c r="QAE55" s="145"/>
      <c r="QAF55" s="145"/>
      <c r="QAG55" s="145"/>
      <c r="QAH55" s="145"/>
      <c r="QAI55" s="145"/>
      <c r="QAJ55" s="145"/>
      <c r="QAK55" s="145"/>
      <c r="QAL55" s="145"/>
      <c r="QAM55" s="145"/>
      <c r="QAN55" s="145"/>
      <c r="QAO55" s="145"/>
      <c r="QAP55" s="145"/>
      <c r="QAQ55" s="145"/>
      <c r="QAR55" s="145"/>
      <c r="QAS55" s="145"/>
      <c r="QAT55" s="145"/>
      <c r="QAU55" s="145"/>
      <c r="QAV55" s="145"/>
      <c r="QAW55" s="145"/>
      <c r="QAX55" s="145"/>
      <c r="QAY55" s="145"/>
      <c r="QAZ55" s="145"/>
      <c r="QBA55" s="145"/>
      <c r="QBB55" s="145"/>
      <c r="QBC55" s="145"/>
      <c r="QBD55" s="145"/>
      <c r="QBE55" s="145"/>
      <c r="QBF55" s="145"/>
      <c r="QBG55" s="145"/>
      <c r="QBH55" s="145"/>
      <c r="QBI55" s="145"/>
      <c r="QBJ55" s="145"/>
      <c r="QBK55" s="145"/>
      <c r="QBL55" s="145"/>
      <c r="QBM55" s="145"/>
      <c r="QBN55" s="145"/>
      <c r="QBO55" s="145"/>
      <c r="QBP55" s="145"/>
      <c r="QBQ55" s="145"/>
      <c r="QBR55" s="145"/>
      <c r="QBS55" s="145"/>
      <c r="QBT55" s="145"/>
      <c r="QBU55" s="145"/>
      <c r="QBV55" s="145"/>
      <c r="QBW55" s="145"/>
      <c r="QBX55" s="145"/>
      <c r="QBY55" s="145"/>
      <c r="QBZ55" s="145"/>
      <c r="QCA55" s="145"/>
      <c r="QCB55" s="145"/>
      <c r="QCC55" s="145"/>
      <c r="QCD55" s="145"/>
      <c r="QCE55" s="145"/>
      <c r="QCF55" s="145"/>
      <c r="QCG55" s="145"/>
      <c r="QCH55" s="145"/>
      <c r="QCI55" s="145"/>
      <c r="QCJ55" s="145"/>
      <c r="QCK55" s="145"/>
      <c r="QCL55" s="145"/>
      <c r="QCM55" s="145"/>
      <c r="QCN55" s="145"/>
      <c r="QCO55" s="145"/>
      <c r="QCP55" s="145"/>
      <c r="QCQ55" s="145"/>
      <c r="QCR55" s="145"/>
      <c r="QCS55" s="145"/>
      <c r="QCT55" s="145"/>
      <c r="QCU55" s="145"/>
      <c r="QCV55" s="145"/>
      <c r="QCW55" s="145"/>
      <c r="QCX55" s="145"/>
      <c r="QCY55" s="145"/>
      <c r="QCZ55" s="145"/>
      <c r="QDA55" s="145"/>
      <c r="QDB55" s="145"/>
      <c r="QDC55" s="145"/>
      <c r="QDD55" s="145"/>
      <c r="QDE55" s="145"/>
      <c r="QDF55" s="145"/>
      <c r="QDG55" s="145"/>
      <c r="QDH55" s="145"/>
      <c r="QDI55" s="145"/>
      <c r="QDJ55" s="145"/>
      <c r="QDK55" s="145"/>
      <c r="QDL55" s="145"/>
      <c r="QDM55" s="145"/>
      <c r="QDN55" s="145"/>
      <c r="QDO55" s="145"/>
      <c r="QDP55" s="145"/>
      <c r="QDQ55" s="145"/>
      <c r="QDR55" s="145"/>
      <c r="QDS55" s="145"/>
      <c r="QDT55" s="145"/>
      <c r="QDU55" s="145"/>
      <c r="QDV55" s="145"/>
      <c r="QDW55" s="145"/>
      <c r="QDX55" s="145"/>
      <c r="QDY55" s="145"/>
      <c r="QDZ55" s="145"/>
      <c r="QEA55" s="145"/>
      <c r="QEB55" s="145"/>
      <c r="QEC55" s="145"/>
      <c r="QED55" s="145"/>
      <c r="QEE55" s="145"/>
      <c r="QEF55" s="145"/>
      <c r="QEG55" s="145"/>
      <c r="QEH55" s="145"/>
      <c r="QEI55" s="145"/>
      <c r="QEJ55" s="145"/>
      <c r="QEK55" s="145"/>
      <c r="QEL55" s="145"/>
      <c r="QEM55" s="145"/>
      <c r="QEN55" s="145"/>
      <c r="QEO55" s="145"/>
      <c r="QEP55" s="145"/>
      <c r="QEQ55" s="145"/>
      <c r="QER55" s="145"/>
      <c r="QES55" s="145"/>
      <c r="QET55" s="145"/>
      <c r="QEU55" s="145"/>
      <c r="QEV55" s="145"/>
      <c r="QEW55" s="145"/>
      <c r="QEX55" s="145"/>
      <c r="QEY55" s="145"/>
      <c r="QEZ55" s="145"/>
      <c r="QFA55" s="145"/>
      <c r="QFB55" s="145"/>
      <c r="QFC55" s="145"/>
      <c r="QFD55" s="145"/>
      <c r="QFE55" s="145"/>
      <c r="QFF55" s="145"/>
      <c r="QFG55" s="145"/>
      <c r="QFH55" s="145"/>
      <c r="QFI55" s="145"/>
      <c r="QFJ55" s="145"/>
      <c r="QFK55" s="145"/>
      <c r="QFL55" s="145"/>
      <c r="QFM55" s="145"/>
      <c r="QFN55" s="145"/>
      <c r="QFO55" s="145"/>
      <c r="QFP55" s="145"/>
      <c r="QFQ55" s="145"/>
      <c r="QFR55" s="145"/>
      <c r="QFS55" s="145"/>
      <c r="QFT55" s="145"/>
      <c r="QFU55" s="145"/>
      <c r="QFV55" s="145"/>
      <c r="QFW55" s="145"/>
      <c r="QFX55" s="145"/>
      <c r="QFY55" s="145"/>
      <c r="QFZ55" s="145"/>
      <c r="QGA55" s="145"/>
      <c r="QGB55" s="145"/>
      <c r="QGC55" s="145"/>
      <c r="QGD55" s="145"/>
      <c r="QGE55" s="145"/>
      <c r="QGF55" s="145"/>
      <c r="QGG55" s="145"/>
      <c r="QGH55" s="145"/>
      <c r="QGI55" s="145"/>
      <c r="QGJ55" s="145"/>
      <c r="QGK55" s="145"/>
      <c r="QGL55" s="145"/>
      <c r="QGM55" s="145"/>
      <c r="QGN55" s="145"/>
      <c r="QGO55" s="145"/>
      <c r="QGP55" s="145"/>
      <c r="QGQ55" s="145"/>
      <c r="QGR55" s="145"/>
      <c r="QGS55" s="145"/>
      <c r="QGT55" s="145"/>
      <c r="QGU55" s="145"/>
      <c r="QGV55" s="145"/>
      <c r="QGW55" s="145"/>
      <c r="QGX55" s="145"/>
      <c r="QGY55" s="145"/>
      <c r="QGZ55" s="145"/>
      <c r="QHA55" s="145"/>
      <c r="QHB55" s="145"/>
      <c r="QHC55" s="145"/>
      <c r="QHD55" s="145"/>
      <c r="QHE55" s="145"/>
      <c r="QHF55" s="145"/>
      <c r="QHG55" s="145"/>
      <c r="QHH55" s="145"/>
      <c r="QHI55" s="145"/>
      <c r="QHJ55" s="145"/>
      <c r="QHK55" s="145"/>
      <c r="QHL55" s="145"/>
      <c r="QHM55" s="145"/>
      <c r="QHN55" s="145"/>
      <c r="QHO55" s="145"/>
      <c r="QHP55" s="145"/>
      <c r="QHQ55" s="145"/>
      <c r="QHR55" s="145"/>
      <c r="QHS55" s="145"/>
      <c r="QHT55" s="145"/>
      <c r="QHU55" s="145"/>
      <c r="QHV55" s="145"/>
      <c r="QHW55" s="145"/>
      <c r="QHX55" s="145"/>
      <c r="QHY55" s="145"/>
      <c r="QHZ55" s="145"/>
      <c r="QIA55" s="145"/>
      <c r="QIB55" s="145"/>
      <c r="QIC55" s="145"/>
      <c r="QID55" s="145"/>
      <c r="QIE55" s="145"/>
      <c r="QIF55" s="145"/>
      <c r="QIG55" s="145"/>
      <c r="QIH55" s="145"/>
      <c r="QII55" s="145"/>
      <c r="QIJ55" s="145"/>
      <c r="QIK55" s="145"/>
      <c r="QIL55" s="145"/>
      <c r="QIM55" s="145"/>
      <c r="QIN55" s="145"/>
      <c r="QIO55" s="145"/>
      <c r="QIP55" s="145"/>
      <c r="QIQ55" s="145"/>
      <c r="QIR55" s="145"/>
      <c r="QIS55" s="145"/>
      <c r="QIT55" s="145"/>
      <c r="QIU55" s="145"/>
      <c r="QIV55" s="145"/>
      <c r="QIW55" s="145"/>
      <c r="QIX55" s="145"/>
      <c r="QIY55" s="145"/>
      <c r="QIZ55" s="145"/>
      <c r="QJA55" s="145"/>
      <c r="QJB55" s="145"/>
      <c r="QJC55" s="145"/>
      <c r="QJD55" s="145"/>
      <c r="QJE55" s="145"/>
      <c r="QJF55" s="145"/>
      <c r="QJG55" s="145"/>
      <c r="QJH55" s="145"/>
      <c r="QJI55" s="145"/>
      <c r="QJJ55" s="145"/>
      <c r="QJK55" s="145"/>
      <c r="QJL55" s="145"/>
      <c r="QJM55" s="145"/>
      <c r="QJN55" s="145"/>
      <c r="QJO55" s="145"/>
      <c r="QJP55" s="145"/>
      <c r="QJQ55" s="145"/>
      <c r="QJR55" s="145"/>
      <c r="QJS55" s="145"/>
      <c r="QJT55" s="145"/>
      <c r="QJU55" s="145"/>
      <c r="QJV55" s="145"/>
      <c r="QJW55" s="145"/>
      <c r="QJX55" s="145"/>
      <c r="QJY55" s="145"/>
      <c r="QJZ55" s="145"/>
      <c r="QKA55" s="145"/>
      <c r="QKB55" s="145"/>
      <c r="QKC55" s="145"/>
      <c r="QKD55" s="145"/>
      <c r="QKE55" s="145"/>
      <c r="QKF55" s="145"/>
      <c r="QKG55" s="145"/>
      <c r="QKH55" s="145"/>
      <c r="QKI55" s="145"/>
      <c r="QKJ55" s="145"/>
      <c r="QKK55" s="145"/>
      <c r="QKL55" s="145"/>
      <c r="QKM55" s="145"/>
      <c r="QKN55" s="145"/>
      <c r="QKO55" s="145"/>
      <c r="QKP55" s="145"/>
      <c r="QKQ55" s="145"/>
      <c r="QKR55" s="145"/>
      <c r="QKS55" s="145"/>
      <c r="QKT55" s="145"/>
      <c r="QKU55" s="145"/>
      <c r="QKV55" s="145"/>
      <c r="QKW55" s="145"/>
      <c r="QKX55" s="145"/>
      <c r="QKY55" s="145"/>
      <c r="QKZ55" s="145"/>
      <c r="QLA55" s="145"/>
      <c r="QLB55" s="145"/>
      <c r="QLC55" s="145"/>
      <c r="QLD55" s="145"/>
      <c r="QLE55" s="145"/>
      <c r="QLF55" s="145"/>
      <c r="QLG55" s="145"/>
      <c r="QLH55" s="145"/>
      <c r="QLI55" s="145"/>
      <c r="QLJ55" s="145"/>
      <c r="QLK55" s="145"/>
      <c r="QLL55" s="145"/>
      <c r="QLM55" s="145"/>
      <c r="QLN55" s="145"/>
      <c r="QLO55" s="145"/>
      <c r="QLP55" s="145"/>
      <c r="QLQ55" s="145"/>
      <c r="QLR55" s="145"/>
      <c r="QLS55" s="145"/>
      <c r="QLT55" s="145"/>
      <c r="QLU55" s="145"/>
      <c r="QLV55" s="145"/>
      <c r="QLW55" s="145"/>
      <c r="QLX55" s="145"/>
      <c r="QLY55" s="145"/>
      <c r="QLZ55" s="145"/>
      <c r="QMA55" s="145"/>
      <c r="QMB55" s="145"/>
      <c r="QMC55" s="145"/>
      <c r="QMD55" s="145"/>
      <c r="QME55" s="145"/>
      <c r="QMF55" s="145"/>
      <c r="QMG55" s="145"/>
      <c r="QMH55" s="145"/>
      <c r="QMI55" s="145"/>
      <c r="QMJ55" s="145"/>
      <c r="QMK55" s="145"/>
      <c r="QML55" s="145"/>
      <c r="QMM55" s="145"/>
      <c r="QMN55" s="145"/>
      <c r="QMO55" s="145"/>
      <c r="QMP55" s="145"/>
      <c r="QMQ55" s="145"/>
      <c r="QMR55" s="145"/>
      <c r="QMS55" s="145"/>
      <c r="QMT55" s="145"/>
      <c r="QMU55" s="145"/>
      <c r="QMV55" s="145"/>
      <c r="QMW55" s="145"/>
      <c r="QMX55" s="145"/>
      <c r="QMY55" s="145"/>
      <c r="QMZ55" s="145"/>
      <c r="QNA55" s="145"/>
      <c r="QNB55" s="145"/>
      <c r="QNC55" s="145"/>
      <c r="QND55" s="145"/>
      <c r="QNE55" s="145"/>
      <c r="QNF55" s="145"/>
      <c r="QNG55" s="145"/>
      <c r="QNH55" s="145"/>
      <c r="QNI55" s="145"/>
      <c r="QNJ55" s="145"/>
      <c r="QNK55" s="145"/>
      <c r="QNL55" s="145"/>
      <c r="QNM55" s="145"/>
      <c r="QNN55" s="145"/>
      <c r="QNO55" s="145"/>
      <c r="QNP55" s="145"/>
      <c r="QNQ55" s="145"/>
      <c r="QNR55" s="145"/>
      <c r="QNS55" s="145"/>
      <c r="QNT55" s="145"/>
      <c r="QNU55" s="145"/>
      <c r="QNV55" s="145"/>
      <c r="QNW55" s="145"/>
      <c r="QNX55" s="145"/>
      <c r="QNY55" s="145"/>
      <c r="QNZ55" s="145"/>
      <c r="QOA55" s="145"/>
      <c r="QOB55" s="145"/>
      <c r="QOC55" s="145"/>
      <c r="QOD55" s="145"/>
      <c r="QOE55" s="145"/>
      <c r="QOF55" s="145"/>
      <c r="QOG55" s="145"/>
      <c r="QOH55" s="145"/>
      <c r="QOI55" s="145"/>
      <c r="QOJ55" s="145"/>
      <c r="QOK55" s="145"/>
      <c r="QOL55" s="145"/>
      <c r="QOM55" s="145"/>
      <c r="QON55" s="145"/>
      <c r="QOO55" s="145"/>
      <c r="QOP55" s="145"/>
      <c r="QOQ55" s="145"/>
      <c r="QOR55" s="145"/>
      <c r="QOS55" s="145"/>
      <c r="QOT55" s="145"/>
      <c r="QOU55" s="145"/>
      <c r="QOV55" s="145"/>
      <c r="QOW55" s="145"/>
      <c r="QOX55" s="145"/>
      <c r="QOY55" s="145"/>
      <c r="QOZ55" s="145"/>
      <c r="QPA55" s="145"/>
      <c r="QPB55" s="145"/>
      <c r="QPC55" s="145"/>
      <c r="QPD55" s="145"/>
      <c r="QPE55" s="145"/>
      <c r="QPF55" s="145"/>
      <c r="QPG55" s="145"/>
      <c r="QPH55" s="145"/>
      <c r="QPI55" s="145"/>
      <c r="QPJ55" s="145"/>
      <c r="QPK55" s="145"/>
      <c r="QPL55" s="145"/>
      <c r="QPM55" s="145"/>
      <c r="QPN55" s="145"/>
      <c r="QPO55" s="145"/>
      <c r="QPP55" s="145"/>
      <c r="QPQ55" s="145"/>
      <c r="QPR55" s="145"/>
      <c r="QPS55" s="145"/>
      <c r="QPT55" s="145"/>
      <c r="QPU55" s="145"/>
      <c r="QPV55" s="145"/>
      <c r="QPW55" s="145"/>
      <c r="QPX55" s="145"/>
      <c r="QPY55" s="145"/>
      <c r="QPZ55" s="145"/>
      <c r="QQA55" s="145"/>
      <c r="QQB55" s="145"/>
      <c r="QQC55" s="145"/>
      <c r="QQD55" s="145"/>
      <c r="QQE55" s="145"/>
      <c r="QQF55" s="145"/>
      <c r="QQG55" s="145"/>
      <c r="QQH55" s="145"/>
      <c r="QQI55" s="145"/>
      <c r="QQJ55" s="145"/>
      <c r="QQK55" s="145"/>
      <c r="QQL55" s="145"/>
      <c r="QQM55" s="145"/>
      <c r="QQN55" s="145"/>
      <c r="QQO55" s="145"/>
      <c r="QQP55" s="145"/>
      <c r="QQQ55" s="145"/>
      <c r="QQR55" s="145"/>
      <c r="QQS55" s="145"/>
      <c r="QQT55" s="145"/>
      <c r="QQU55" s="145"/>
      <c r="QQV55" s="145"/>
      <c r="QQW55" s="145"/>
      <c r="QQX55" s="145"/>
      <c r="QQY55" s="145"/>
      <c r="QQZ55" s="145"/>
      <c r="QRA55" s="145"/>
      <c r="QRB55" s="145"/>
      <c r="QRC55" s="145"/>
      <c r="QRD55" s="145"/>
      <c r="QRE55" s="145"/>
      <c r="QRF55" s="145"/>
      <c r="QRG55" s="145"/>
      <c r="QRH55" s="145"/>
      <c r="QRI55" s="145"/>
      <c r="QRJ55" s="145"/>
      <c r="QRK55" s="145"/>
      <c r="QRL55" s="145"/>
      <c r="QRM55" s="145"/>
      <c r="QRN55" s="145"/>
      <c r="QRO55" s="145"/>
      <c r="QRP55" s="145"/>
      <c r="QRQ55" s="145"/>
      <c r="QRR55" s="145"/>
      <c r="QRS55" s="145"/>
      <c r="QRT55" s="145"/>
      <c r="QRU55" s="145"/>
      <c r="QRV55" s="145"/>
      <c r="QRW55" s="145"/>
      <c r="QRX55" s="145"/>
      <c r="QRY55" s="145"/>
      <c r="QRZ55" s="145"/>
      <c r="QSA55" s="145"/>
      <c r="QSB55" s="145"/>
      <c r="QSC55" s="145"/>
      <c r="QSD55" s="145"/>
      <c r="QSE55" s="145"/>
      <c r="QSF55" s="145"/>
      <c r="QSG55" s="145"/>
      <c r="QSH55" s="145"/>
      <c r="QSI55" s="145"/>
      <c r="QSJ55" s="145"/>
      <c r="QSK55" s="145"/>
      <c r="QSL55" s="145"/>
      <c r="QSM55" s="145"/>
      <c r="QSN55" s="145"/>
      <c r="QSO55" s="145"/>
      <c r="QSP55" s="145"/>
      <c r="QSQ55" s="145"/>
      <c r="QSR55" s="145"/>
      <c r="QSS55" s="145"/>
      <c r="QST55" s="145"/>
      <c r="QSU55" s="145"/>
      <c r="QSV55" s="145"/>
      <c r="QSW55" s="145"/>
      <c r="QSX55" s="145"/>
      <c r="QSY55" s="145"/>
      <c r="QSZ55" s="145"/>
      <c r="QTA55" s="145"/>
      <c r="QTB55" s="145"/>
      <c r="QTC55" s="145"/>
      <c r="QTD55" s="145"/>
      <c r="QTE55" s="145"/>
      <c r="QTF55" s="145"/>
      <c r="QTG55" s="145"/>
      <c r="QTH55" s="145"/>
      <c r="QTI55" s="145"/>
      <c r="QTJ55" s="145"/>
      <c r="QTK55" s="145"/>
      <c r="QTL55" s="145"/>
      <c r="QTM55" s="145"/>
      <c r="QTN55" s="145"/>
      <c r="QTO55" s="145"/>
      <c r="QTP55" s="145"/>
      <c r="QTQ55" s="145"/>
      <c r="QTR55" s="145"/>
      <c r="QTS55" s="145"/>
      <c r="QTT55" s="145"/>
      <c r="QTU55" s="145"/>
      <c r="QTV55" s="145"/>
      <c r="QTW55" s="145"/>
      <c r="QTX55" s="145"/>
      <c r="QTY55" s="145"/>
      <c r="QTZ55" s="145"/>
      <c r="QUA55" s="145"/>
      <c r="QUB55" s="145"/>
      <c r="QUC55" s="145"/>
      <c r="QUD55" s="145"/>
      <c r="QUE55" s="145"/>
      <c r="QUF55" s="145"/>
      <c r="QUG55" s="145"/>
      <c r="QUH55" s="145"/>
      <c r="QUI55" s="145"/>
      <c r="QUJ55" s="145"/>
      <c r="QUK55" s="145"/>
      <c r="QUL55" s="145"/>
      <c r="QUM55" s="145"/>
      <c r="QUN55" s="145"/>
      <c r="QUO55" s="145"/>
      <c r="QUP55" s="145"/>
      <c r="QUQ55" s="145"/>
      <c r="QUR55" s="145"/>
      <c r="QUS55" s="145"/>
      <c r="QUT55" s="145"/>
      <c r="QUU55" s="145"/>
      <c r="QUV55" s="145"/>
      <c r="QUW55" s="145"/>
      <c r="QUX55" s="145"/>
      <c r="QUY55" s="145"/>
      <c r="QUZ55" s="145"/>
      <c r="QVA55" s="145"/>
      <c r="QVB55" s="145"/>
      <c r="QVC55" s="145"/>
      <c r="QVD55" s="145"/>
      <c r="QVE55" s="145"/>
      <c r="QVF55" s="145"/>
      <c r="QVG55" s="145"/>
      <c r="QVH55" s="145"/>
      <c r="QVI55" s="145"/>
      <c r="QVJ55" s="145"/>
      <c r="QVK55" s="145"/>
      <c r="QVL55" s="145"/>
      <c r="QVM55" s="145"/>
      <c r="QVN55" s="145"/>
      <c r="QVO55" s="145"/>
      <c r="QVP55" s="145"/>
      <c r="QVQ55" s="145"/>
      <c r="QVR55" s="145"/>
      <c r="QVS55" s="145"/>
      <c r="QVT55" s="145"/>
      <c r="QVU55" s="145"/>
      <c r="QVV55" s="145"/>
      <c r="QVW55" s="145"/>
      <c r="QVX55" s="145"/>
      <c r="QVY55" s="145"/>
      <c r="QVZ55" s="145"/>
      <c r="QWA55" s="145"/>
      <c r="QWB55" s="145"/>
      <c r="QWC55" s="145"/>
      <c r="QWD55" s="145"/>
      <c r="QWE55" s="145"/>
      <c r="QWF55" s="145"/>
      <c r="QWG55" s="145"/>
      <c r="QWH55" s="145"/>
      <c r="QWI55" s="145"/>
      <c r="QWJ55" s="145"/>
      <c r="QWK55" s="145"/>
      <c r="QWL55" s="145"/>
      <c r="QWM55" s="145"/>
      <c r="QWN55" s="145"/>
      <c r="QWO55" s="145"/>
      <c r="QWP55" s="145"/>
      <c r="QWQ55" s="145"/>
      <c r="QWR55" s="145"/>
      <c r="QWS55" s="145"/>
      <c r="QWT55" s="145"/>
      <c r="QWU55" s="145"/>
      <c r="QWV55" s="145"/>
      <c r="QWW55" s="145"/>
      <c r="QWX55" s="145"/>
      <c r="QWY55" s="145"/>
      <c r="QWZ55" s="145"/>
      <c r="QXA55" s="145"/>
      <c r="QXB55" s="145"/>
      <c r="QXC55" s="145"/>
      <c r="QXD55" s="145"/>
      <c r="QXE55" s="145"/>
      <c r="QXF55" s="145"/>
      <c r="QXG55" s="145"/>
      <c r="QXH55" s="145"/>
      <c r="QXI55" s="145"/>
      <c r="QXJ55" s="145"/>
      <c r="QXK55" s="145"/>
      <c r="QXL55" s="145"/>
      <c r="QXM55" s="145"/>
      <c r="QXN55" s="145"/>
      <c r="QXO55" s="145"/>
      <c r="QXP55" s="145"/>
      <c r="QXQ55" s="145"/>
      <c r="QXR55" s="145"/>
      <c r="QXS55" s="145"/>
      <c r="QXT55" s="145"/>
      <c r="QXU55" s="145"/>
      <c r="QXV55" s="145"/>
      <c r="QXW55" s="145"/>
      <c r="QXX55" s="145"/>
      <c r="QXY55" s="145"/>
      <c r="QXZ55" s="145"/>
      <c r="QYA55" s="145"/>
      <c r="QYB55" s="145"/>
      <c r="QYC55" s="145"/>
      <c r="QYD55" s="145"/>
      <c r="QYE55" s="145"/>
      <c r="QYF55" s="145"/>
      <c r="QYG55" s="145"/>
      <c r="QYH55" s="145"/>
      <c r="QYI55" s="145"/>
      <c r="QYJ55" s="145"/>
      <c r="QYK55" s="145"/>
      <c r="QYL55" s="145"/>
      <c r="QYM55" s="145"/>
      <c r="QYN55" s="145"/>
      <c r="QYO55" s="145"/>
      <c r="QYP55" s="145"/>
      <c r="QYQ55" s="145"/>
      <c r="QYR55" s="145"/>
      <c r="QYS55" s="145"/>
      <c r="QYT55" s="145"/>
      <c r="QYU55" s="145"/>
      <c r="QYV55" s="145"/>
      <c r="QYW55" s="145"/>
      <c r="QYX55" s="145"/>
      <c r="QYY55" s="145"/>
      <c r="QYZ55" s="145"/>
      <c r="QZA55" s="145"/>
      <c r="QZB55" s="145"/>
      <c r="QZC55" s="145"/>
      <c r="QZD55" s="145"/>
      <c r="QZE55" s="145"/>
      <c r="QZF55" s="145"/>
      <c r="QZG55" s="145"/>
      <c r="QZH55" s="145"/>
      <c r="QZI55" s="145"/>
      <c r="QZJ55" s="145"/>
      <c r="QZK55" s="145"/>
      <c r="QZL55" s="145"/>
      <c r="QZM55" s="145"/>
      <c r="QZN55" s="145"/>
      <c r="QZO55" s="145"/>
      <c r="QZP55" s="145"/>
      <c r="QZQ55" s="145"/>
      <c r="QZR55" s="145"/>
      <c r="QZS55" s="145"/>
      <c r="QZT55" s="145"/>
      <c r="QZU55" s="145"/>
      <c r="QZV55" s="145"/>
      <c r="QZW55" s="145"/>
      <c r="QZX55" s="145"/>
      <c r="QZY55" s="145"/>
      <c r="QZZ55" s="145"/>
      <c r="RAA55" s="145"/>
      <c r="RAB55" s="145"/>
      <c r="RAC55" s="145"/>
      <c r="RAD55" s="145"/>
      <c r="RAE55" s="145"/>
      <c r="RAF55" s="145"/>
      <c r="RAG55" s="145"/>
      <c r="RAH55" s="145"/>
      <c r="RAI55" s="145"/>
      <c r="RAJ55" s="145"/>
      <c r="RAK55" s="145"/>
      <c r="RAL55" s="145"/>
      <c r="RAM55" s="145"/>
      <c r="RAN55" s="145"/>
      <c r="RAO55" s="145"/>
      <c r="RAP55" s="145"/>
      <c r="RAQ55" s="145"/>
      <c r="RAR55" s="145"/>
      <c r="RAS55" s="145"/>
      <c r="RAT55" s="145"/>
      <c r="RAU55" s="145"/>
      <c r="RAV55" s="145"/>
      <c r="RAW55" s="145"/>
      <c r="RAX55" s="145"/>
      <c r="RAY55" s="145"/>
      <c r="RAZ55" s="145"/>
      <c r="RBA55" s="145"/>
      <c r="RBB55" s="145"/>
      <c r="RBC55" s="145"/>
      <c r="RBD55" s="145"/>
      <c r="RBE55" s="145"/>
      <c r="RBF55" s="145"/>
      <c r="RBG55" s="145"/>
      <c r="RBH55" s="145"/>
      <c r="RBI55" s="145"/>
      <c r="RBJ55" s="145"/>
      <c r="RBK55" s="145"/>
      <c r="RBL55" s="145"/>
      <c r="RBM55" s="145"/>
      <c r="RBN55" s="145"/>
      <c r="RBO55" s="145"/>
      <c r="RBP55" s="145"/>
      <c r="RBQ55" s="145"/>
      <c r="RBR55" s="145"/>
      <c r="RBS55" s="145"/>
      <c r="RBT55" s="145"/>
      <c r="RBU55" s="145"/>
      <c r="RBV55" s="145"/>
      <c r="RBW55" s="145"/>
      <c r="RBX55" s="145"/>
      <c r="RBY55" s="145"/>
      <c r="RBZ55" s="145"/>
      <c r="RCA55" s="145"/>
      <c r="RCB55" s="145"/>
      <c r="RCC55" s="145"/>
      <c r="RCD55" s="145"/>
      <c r="RCE55" s="145"/>
      <c r="RCF55" s="145"/>
      <c r="RCG55" s="145"/>
      <c r="RCH55" s="145"/>
      <c r="RCI55" s="145"/>
      <c r="RCJ55" s="145"/>
      <c r="RCK55" s="145"/>
      <c r="RCL55" s="145"/>
      <c r="RCM55" s="145"/>
      <c r="RCN55" s="145"/>
      <c r="RCO55" s="145"/>
      <c r="RCP55" s="145"/>
      <c r="RCQ55" s="145"/>
      <c r="RCR55" s="145"/>
      <c r="RCS55" s="145"/>
      <c r="RCT55" s="145"/>
      <c r="RCU55" s="145"/>
      <c r="RCV55" s="145"/>
      <c r="RCW55" s="145"/>
      <c r="RCX55" s="145"/>
      <c r="RCY55" s="145"/>
      <c r="RCZ55" s="145"/>
      <c r="RDA55" s="145"/>
      <c r="RDB55" s="145"/>
      <c r="RDC55" s="145"/>
      <c r="RDD55" s="145"/>
      <c r="RDE55" s="145"/>
      <c r="RDF55" s="145"/>
      <c r="RDG55" s="145"/>
      <c r="RDH55" s="145"/>
      <c r="RDI55" s="145"/>
      <c r="RDJ55" s="145"/>
      <c r="RDK55" s="145"/>
      <c r="RDL55" s="145"/>
      <c r="RDM55" s="145"/>
      <c r="RDN55" s="145"/>
      <c r="RDO55" s="145"/>
      <c r="RDP55" s="145"/>
      <c r="RDQ55" s="145"/>
      <c r="RDR55" s="145"/>
      <c r="RDS55" s="145"/>
      <c r="RDT55" s="145"/>
      <c r="RDU55" s="145"/>
      <c r="RDV55" s="145"/>
      <c r="RDW55" s="145"/>
      <c r="RDX55" s="145"/>
      <c r="RDY55" s="145"/>
      <c r="RDZ55" s="145"/>
      <c r="REA55" s="145"/>
      <c r="REB55" s="145"/>
      <c r="REC55" s="145"/>
      <c r="RED55" s="145"/>
      <c r="REE55" s="145"/>
      <c r="REF55" s="145"/>
      <c r="REG55" s="145"/>
      <c r="REH55" s="145"/>
      <c r="REI55" s="145"/>
      <c r="REJ55" s="145"/>
      <c r="REK55" s="145"/>
      <c r="REL55" s="145"/>
      <c r="REM55" s="145"/>
      <c r="REN55" s="145"/>
      <c r="REO55" s="145"/>
      <c r="REP55" s="145"/>
      <c r="REQ55" s="145"/>
      <c r="RER55" s="145"/>
      <c r="RES55" s="145"/>
      <c r="RET55" s="145"/>
      <c r="REU55" s="145"/>
      <c r="REV55" s="145"/>
      <c r="REW55" s="145"/>
      <c r="REX55" s="145"/>
      <c r="REY55" s="145"/>
      <c r="REZ55" s="145"/>
      <c r="RFA55" s="145"/>
      <c r="RFB55" s="145"/>
      <c r="RFC55" s="145"/>
      <c r="RFD55" s="145"/>
      <c r="RFE55" s="145"/>
      <c r="RFF55" s="145"/>
      <c r="RFG55" s="145"/>
      <c r="RFH55" s="145"/>
      <c r="RFI55" s="145"/>
      <c r="RFJ55" s="145"/>
      <c r="RFK55" s="145"/>
      <c r="RFL55" s="145"/>
      <c r="RFM55" s="145"/>
      <c r="RFN55" s="145"/>
      <c r="RFO55" s="145"/>
      <c r="RFP55" s="145"/>
      <c r="RFQ55" s="145"/>
      <c r="RFR55" s="145"/>
      <c r="RFS55" s="145"/>
      <c r="RFT55" s="145"/>
      <c r="RFU55" s="145"/>
      <c r="RFV55" s="145"/>
      <c r="RFW55" s="145"/>
      <c r="RFX55" s="145"/>
      <c r="RFY55" s="145"/>
      <c r="RFZ55" s="145"/>
      <c r="RGA55" s="145"/>
      <c r="RGB55" s="145"/>
      <c r="RGC55" s="145"/>
      <c r="RGD55" s="145"/>
      <c r="RGE55" s="145"/>
      <c r="RGF55" s="145"/>
      <c r="RGG55" s="145"/>
      <c r="RGH55" s="145"/>
      <c r="RGI55" s="145"/>
      <c r="RGJ55" s="145"/>
      <c r="RGK55" s="145"/>
      <c r="RGL55" s="145"/>
      <c r="RGM55" s="145"/>
      <c r="RGN55" s="145"/>
      <c r="RGO55" s="145"/>
      <c r="RGP55" s="145"/>
      <c r="RGQ55" s="145"/>
      <c r="RGR55" s="145"/>
      <c r="RGS55" s="145"/>
      <c r="RGT55" s="145"/>
      <c r="RGU55" s="145"/>
      <c r="RGV55" s="145"/>
      <c r="RGW55" s="145"/>
      <c r="RGX55" s="145"/>
      <c r="RGY55" s="145"/>
      <c r="RGZ55" s="145"/>
      <c r="RHA55" s="145"/>
      <c r="RHB55" s="145"/>
      <c r="RHC55" s="145"/>
      <c r="RHD55" s="145"/>
      <c r="RHE55" s="145"/>
      <c r="RHF55" s="145"/>
      <c r="RHG55" s="145"/>
      <c r="RHH55" s="145"/>
      <c r="RHI55" s="145"/>
      <c r="RHJ55" s="145"/>
      <c r="RHK55" s="145"/>
      <c r="RHL55" s="145"/>
      <c r="RHM55" s="145"/>
      <c r="RHN55" s="145"/>
      <c r="RHO55" s="145"/>
      <c r="RHP55" s="145"/>
      <c r="RHQ55" s="145"/>
      <c r="RHR55" s="145"/>
      <c r="RHS55" s="145"/>
      <c r="RHT55" s="145"/>
      <c r="RHU55" s="145"/>
      <c r="RHV55" s="145"/>
      <c r="RHW55" s="145"/>
      <c r="RHX55" s="145"/>
      <c r="RHY55" s="145"/>
      <c r="RHZ55" s="145"/>
      <c r="RIA55" s="145"/>
      <c r="RIB55" s="145"/>
      <c r="RIC55" s="145"/>
      <c r="RID55" s="145"/>
      <c r="RIE55" s="145"/>
      <c r="RIF55" s="145"/>
      <c r="RIG55" s="145"/>
      <c r="RIH55" s="145"/>
      <c r="RII55" s="145"/>
      <c r="RIJ55" s="145"/>
      <c r="RIK55" s="145"/>
      <c r="RIL55" s="145"/>
      <c r="RIM55" s="145"/>
      <c r="RIN55" s="145"/>
      <c r="RIO55" s="145"/>
      <c r="RIP55" s="145"/>
      <c r="RIQ55" s="145"/>
      <c r="RIR55" s="145"/>
      <c r="RIS55" s="145"/>
      <c r="RIT55" s="145"/>
      <c r="RIU55" s="145"/>
      <c r="RIV55" s="145"/>
      <c r="RIW55" s="145"/>
      <c r="RIX55" s="145"/>
      <c r="RIY55" s="145"/>
      <c r="RIZ55" s="145"/>
      <c r="RJA55" s="145"/>
      <c r="RJB55" s="145"/>
      <c r="RJC55" s="145"/>
      <c r="RJD55" s="145"/>
      <c r="RJE55" s="145"/>
      <c r="RJF55" s="145"/>
      <c r="RJG55" s="145"/>
      <c r="RJH55" s="145"/>
      <c r="RJI55" s="145"/>
      <c r="RJJ55" s="145"/>
      <c r="RJK55" s="145"/>
      <c r="RJL55" s="145"/>
      <c r="RJM55" s="145"/>
      <c r="RJN55" s="145"/>
      <c r="RJO55" s="145"/>
      <c r="RJP55" s="145"/>
      <c r="RJQ55" s="145"/>
      <c r="RJR55" s="145"/>
      <c r="RJS55" s="145"/>
      <c r="RJT55" s="145"/>
      <c r="RJU55" s="145"/>
      <c r="RJV55" s="145"/>
      <c r="RJW55" s="145"/>
      <c r="RJX55" s="145"/>
      <c r="RJY55" s="145"/>
      <c r="RJZ55" s="145"/>
      <c r="RKA55" s="145"/>
      <c r="RKB55" s="145"/>
      <c r="RKC55" s="145"/>
      <c r="RKD55" s="145"/>
      <c r="RKE55" s="145"/>
      <c r="RKF55" s="145"/>
      <c r="RKG55" s="145"/>
      <c r="RKH55" s="145"/>
      <c r="RKI55" s="145"/>
      <c r="RKJ55" s="145"/>
      <c r="RKK55" s="145"/>
      <c r="RKL55" s="145"/>
      <c r="RKM55" s="145"/>
      <c r="RKN55" s="145"/>
      <c r="RKO55" s="145"/>
      <c r="RKP55" s="145"/>
      <c r="RKQ55" s="145"/>
      <c r="RKR55" s="145"/>
      <c r="RKS55" s="145"/>
      <c r="RKT55" s="145"/>
      <c r="RKU55" s="145"/>
      <c r="RKV55" s="145"/>
      <c r="RKW55" s="145"/>
      <c r="RKX55" s="145"/>
      <c r="RKY55" s="145"/>
      <c r="RKZ55" s="145"/>
      <c r="RLA55" s="145"/>
      <c r="RLB55" s="145"/>
      <c r="RLC55" s="145"/>
      <c r="RLD55" s="145"/>
      <c r="RLE55" s="145"/>
      <c r="RLF55" s="145"/>
      <c r="RLG55" s="145"/>
      <c r="RLH55" s="145"/>
      <c r="RLI55" s="145"/>
      <c r="RLJ55" s="145"/>
      <c r="RLK55" s="145"/>
      <c r="RLL55" s="145"/>
      <c r="RLM55" s="145"/>
      <c r="RLN55" s="145"/>
      <c r="RLO55" s="145"/>
      <c r="RLP55" s="145"/>
      <c r="RLQ55" s="145"/>
      <c r="RLR55" s="145"/>
      <c r="RLS55" s="145"/>
      <c r="RLT55" s="145"/>
      <c r="RLU55" s="145"/>
      <c r="RLV55" s="145"/>
      <c r="RLW55" s="145"/>
      <c r="RLX55" s="145"/>
      <c r="RLY55" s="145"/>
      <c r="RLZ55" s="145"/>
      <c r="RMA55" s="145"/>
      <c r="RMB55" s="145"/>
      <c r="RMC55" s="145"/>
      <c r="RMD55" s="145"/>
      <c r="RME55" s="145"/>
      <c r="RMF55" s="145"/>
      <c r="RMG55" s="145"/>
      <c r="RMH55" s="145"/>
      <c r="RMI55" s="145"/>
      <c r="RMJ55" s="145"/>
      <c r="RMK55" s="145"/>
      <c r="RML55" s="145"/>
      <c r="RMM55" s="145"/>
      <c r="RMN55" s="145"/>
      <c r="RMO55" s="145"/>
      <c r="RMP55" s="145"/>
      <c r="RMQ55" s="145"/>
      <c r="RMR55" s="145"/>
      <c r="RMS55" s="145"/>
      <c r="RMT55" s="145"/>
      <c r="RMU55" s="145"/>
      <c r="RMV55" s="145"/>
      <c r="RMW55" s="145"/>
      <c r="RMX55" s="145"/>
      <c r="RMY55" s="145"/>
      <c r="RMZ55" s="145"/>
      <c r="RNA55" s="145"/>
      <c r="RNB55" s="145"/>
      <c r="RNC55" s="145"/>
      <c r="RND55" s="145"/>
      <c r="RNE55" s="145"/>
      <c r="RNF55" s="145"/>
      <c r="RNG55" s="145"/>
      <c r="RNH55" s="145"/>
      <c r="RNI55" s="145"/>
      <c r="RNJ55" s="145"/>
      <c r="RNK55" s="145"/>
      <c r="RNL55" s="145"/>
      <c r="RNM55" s="145"/>
      <c r="RNN55" s="145"/>
      <c r="RNO55" s="145"/>
      <c r="RNP55" s="145"/>
      <c r="RNQ55" s="145"/>
      <c r="RNR55" s="145"/>
      <c r="RNS55" s="145"/>
      <c r="RNT55" s="145"/>
      <c r="RNU55" s="145"/>
      <c r="RNV55" s="145"/>
      <c r="RNW55" s="145"/>
      <c r="RNX55" s="145"/>
      <c r="RNY55" s="145"/>
      <c r="RNZ55" s="145"/>
      <c r="ROA55" s="145"/>
      <c r="ROB55" s="145"/>
      <c r="ROC55" s="145"/>
      <c r="ROD55" s="145"/>
      <c r="ROE55" s="145"/>
      <c r="ROF55" s="145"/>
      <c r="ROG55" s="145"/>
      <c r="ROH55" s="145"/>
      <c r="ROI55" s="145"/>
      <c r="ROJ55" s="145"/>
      <c r="ROK55" s="145"/>
      <c r="ROL55" s="145"/>
      <c r="ROM55" s="145"/>
      <c r="RON55" s="145"/>
      <c r="ROO55" s="145"/>
      <c r="ROP55" s="145"/>
      <c r="ROQ55" s="145"/>
      <c r="ROR55" s="145"/>
      <c r="ROS55" s="145"/>
      <c r="ROT55" s="145"/>
      <c r="ROU55" s="145"/>
      <c r="ROV55" s="145"/>
      <c r="ROW55" s="145"/>
      <c r="ROX55" s="145"/>
      <c r="ROY55" s="145"/>
      <c r="ROZ55" s="145"/>
      <c r="RPA55" s="145"/>
      <c r="RPB55" s="145"/>
      <c r="RPC55" s="145"/>
      <c r="RPD55" s="145"/>
      <c r="RPE55" s="145"/>
      <c r="RPF55" s="145"/>
      <c r="RPG55" s="145"/>
      <c r="RPH55" s="145"/>
      <c r="RPI55" s="145"/>
      <c r="RPJ55" s="145"/>
      <c r="RPK55" s="145"/>
      <c r="RPL55" s="145"/>
      <c r="RPM55" s="145"/>
      <c r="RPN55" s="145"/>
      <c r="RPO55" s="145"/>
      <c r="RPP55" s="145"/>
      <c r="RPQ55" s="145"/>
      <c r="RPR55" s="145"/>
      <c r="RPS55" s="145"/>
      <c r="RPT55" s="145"/>
      <c r="RPU55" s="145"/>
      <c r="RPV55" s="145"/>
      <c r="RPW55" s="145"/>
      <c r="RPX55" s="145"/>
      <c r="RPY55" s="145"/>
      <c r="RPZ55" s="145"/>
      <c r="RQA55" s="145"/>
      <c r="RQB55" s="145"/>
      <c r="RQC55" s="145"/>
      <c r="RQD55" s="145"/>
      <c r="RQE55" s="145"/>
      <c r="RQF55" s="145"/>
      <c r="RQG55" s="145"/>
      <c r="RQH55" s="145"/>
      <c r="RQI55" s="145"/>
      <c r="RQJ55" s="145"/>
      <c r="RQK55" s="145"/>
      <c r="RQL55" s="145"/>
      <c r="RQM55" s="145"/>
      <c r="RQN55" s="145"/>
      <c r="RQO55" s="145"/>
      <c r="RQP55" s="145"/>
      <c r="RQQ55" s="145"/>
      <c r="RQR55" s="145"/>
      <c r="RQS55" s="145"/>
      <c r="RQT55" s="145"/>
      <c r="RQU55" s="145"/>
      <c r="RQV55" s="145"/>
      <c r="RQW55" s="145"/>
      <c r="RQX55" s="145"/>
      <c r="RQY55" s="145"/>
      <c r="RQZ55" s="145"/>
      <c r="RRA55" s="145"/>
      <c r="RRB55" s="145"/>
      <c r="RRC55" s="145"/>
      <c r="RRD55" s="145"/>
      <c r="RRE55" s="145"/>
      <c r="RRF55" s="145"/>
      <c r="RRG55" s="145"/>
      <c r="RRH55" s="145"/>
      <c r="RRI55" s="145"/>
      <c r="RRJ55" s="145"/>
      <c r="RRK55" s="145"/>
      <c r="RRL55" s="145"/>
      <c r="RRM55" s="145"/>
      <c r="RRN55" s="145"/>
      <c r="RRO55" s="145"/>
      <c r="RRP55" s="145"/>
      <c r="RRQ55" s="145"/>
      <c r="RRR55" s="145"/>
      <c r="RRS55" s="145"/>
      <c r="RRT55" s="145"/>
      <c r="RRU55" s="145"/>
      <c r="RRV55" s="145"/>
      <c r="RRW55" s="145"/>
      <c r="RRX55" s="145"/>
      <c r="RRY55" s="145"/>
      <c r="RRZ55" s="145"/>
      <c r="RSA55" s="145"/>
      <c r="RSB55" s="145"/>
      <c r="RSC55" s="145"/>
      <c r="RSD55" s="145"/>
      <c r="RSE55" s="145"/>
      <c r="RSF55" s="145"/>
      <c r="RSG55" s="145"/>
      <c r="RSH55" s="145"/>
      <c r="RSI55" s="145"/>
      <c r="RSJ55" s="145"/>
      <c r="RSK55" s="145"/>
      <c r="RSL55" s="145"/>
      <c r="RSM55" s="145"/>
      <c r="RSN55" s="145"/>
      <c r="RSO55" s="145"/>
      <c r="RSP55" s="145"/>
      <c r="RSQ55" s="145"/>
      <c r="RSR55" s="145"/>
      <c r="RSS55" s="145"/>
      <c r="RST55" s="145"/>
      <c r="RSU55" s="145"/>
      <c r="RSV55" s="145"/>
      <c r="RSW55" s="145"/>
      <c r="RSX55" s="145"/>
      <c r="RSY55" s="145"/>
      <c r="RSZ55" s="145"/>
      <c r="RTA55" s="145"/>
      <c r="RTB55" s="145"/>
      <c r="RTC55" s="145"/>
      <c r="RTD55" s="145"/>
      <c r="RTE55" s="145"/>
      <c r="RTF55" s="145"/>
      <c r="RTG55" s="145"/>
      <c r="RTH55" s="145"/>
      <c r="RTI55" s="145"/>
      <c r="RTJ55" s="145"/>
      <c r="RTK55" s="145"/>
      <c r="RTL55" s="145"/>
      <c r="RTM55" s="145"/>
      <c r="RTN55" s="145"/>
      <c r="RTO55" s="145"/>
      <c r="RTP55" s="145"/>
      <c r="RTQ55" s="145"/>
      <c r="RTR55" s="145"/>
      <c r="RTS55" s="145"/>
      <c r="RTT55" s="145"/>
      <c r="RTU55" s="145"/>
      <c r="RTV55" s="145"/>
      <c r="RTW55" s="145"/>
      <c r="RTX55" s="145"/>
      <c r="RTY55" s="145"/>
      <c r="RTZ55" s="145"/>
      <c r="RUA55" s="145"/>
      <c r="RUB55" s="145"/>
      <c r="RUC55" s="145"/>
      <c r="RUD55" s="145"/>
      <c r="RUE55" s="145"/>
      <c r="RUF55" s="145"/>
      <c r="RUG55" s="145"/>
      <c r="RUH55" s="145"/>
      <c r="RUI55" s="145"/>
      <c r="RUJ55" s="145"/>
      <c r="RUK55" s="145"/>
      <c r="RUL55" s="145"/>
      <c r="RUM55" s="145"/>
      <c r="RUN55" s="145"/>
      <c r="RUO55" s="145"/>
      <c r="RUP55" s="145"/>
      <c r="RUQ55" s="145"/>
      <c r="RUR55" s="145"/>
      <c r="RUS55" s="145"/>
      <c r="RUT55" s="145"/>
      <c r="RUU55" s="145"/>
      <c r="RUV55" s="145"/>
      <c r="RUW55" s="145"/>
      <c r="RUX55" s="145"/>
      <c r="RUY55" s="145"/>
      <c r="RUZ55" s="145"/>
      <c r="RVA55" s="145"/>
      <c r="RVB55" s="145"/>
      <c r="RVC55" s="145"/>
      <c r="RVD55" s="145"/>
      <c r="RVE55" s="145"/>
      <c r="RVF55" s="145"/>
      <c r="RVG55" s="145"/>
      <c r="RVH55" s="145"/>
      <c r="RVI55" s="145"/>
      <c r="RVJ55" s="145"/>
      <c r="RVK55" s="145"/>
      <c r="RVL55" s="145"/>
      <c r="RVM55" s="145"/>
      <c r="RVN55" s="145"/>
      <c r="RVO55" s="145"/>
      <c r="RVP55" s="145"/>
      <c r="RVQ55" s="145"/>
      <c r="RVR55" s="145"/>
      <c r="RVS55" s="145"/>
      <c r="RVT55" s="145"/>
      <c r="RVU55" s="145"/>
      <c r="RVV55" s="145"/>
      <c r="RVW55" s="145"/>
      <c r="RVX55" s="145"/>
      <c r="RVY55" s="145"/>
      <c r="RVZ55" s="145"/>
      <c r="RWA55" s="145"/>
      <c r="RWB55" s="145"/>
      <c r="RWC55" s="145"/>
      <c r="RWD55" s="145"/>
      <c r="RWE55" s="145"/>
      <c r="RWF55" s="145"/>
      <c r="RWG55" s="145"/>
      <c r="RWH55" s="145"/>
      <c r="RWI55" s="145"/>
      <c r="RWJ55" s="145"/>
      <c r="RWK55" s="145"/>
      <c r="RWL55" s="145"/>
      <c r="RWM55" s="145"/>
      <c r="RWN55" s="145"/>
      <c r="RWO55" s="145"/>
      <c r="RWP55" s="145"/>
      <c r="RWQ55" s="145"/>
      <c r="RWR55" s="145"/>
      <c r="RWS55" s="145"/>
      <c r="RWT55" s="145"/>
      <c r="RWU55" s="145"/>
      <c r="RWV55" s="145"/>
      <c r="RWW55" s="145"/>
      <c r="RWX55" s="145"/>
      <c r="RWY55" s="145"/>
      <c r="RWZ55" s="145"/>
      <c r="RXA55" s="145"/>
      <c r="RXB55" s="145"/>
      <c r="RXC55" s="145"/>
      <c r="RXD55" s="145"/>
      <c r="RXE55" s="145"/>
      <c r="RXF55" s="145"/>
      <c r="RXG55" s="145"/>
      <c r="RXH55" s="145"/>
      <c r="RXI55" s="145"/>
      <c r="RXJ55" s="145"/>
      <c r="RXK55" s="145"/>
      <c r="RXL55" s="145"/>
      <c r="RXM55" s="145"/>
      <c r="RXN55" s="145"/>
      <c r="RXO55" s="145"/>
      <c r="RXP55" s="145"/>
      <c r="RXQ55" s="145"/>
      <c r="RXR55" s="145"/>
      <c r="RXS55" s="145"/>
      <c r="RXT55" s="145"/>
      <c r="RXU55" s="145"/>
      <c r="RXV55" s="145"/>
      <c r="RXW55" s="145"/>
      <c r="RXX55" s="145"/>
      <c r="RXY55" s="145"/>
      <c r="RXZ55" s="145"/>
      <c r="RYA55" s="145"/>
      <c r="RYB55" s="145"/>
      <c r="RYC55" s="145"/>
      <c r="RYD55" s="145"/>
      <c r="RYE55" s="145"/>
      <c r="RYF55" s="145"/>
      <c r="RYG55" s="145"/>
      <c r="RYH55" s="145"/>
      <c r="RYI55" s="145"/>
      <c r="RYJ55" s="145"/>
      <c r="RYK55" s="145"/>
      <c r="RYL55" s="145"/>
      <c r="RYM55" s="145"/>
      <c r="RYN55" s="145"/>
      <c r="RYO55" s="145"/>
      <c r="RYP55" s="145"/>
      <c r="RYQ55" s="145"/>
      <c r="RYR55" s="145"/>
      <c r="RYS55" s="145"/>
      <c r="RYT55" s="145"/>
      <c r="RYU55" s="145"/>
      <c r="RYV55" s="145"/>
      <c r="RYW55" s="145"/>
      <c r="RYX55" s="145"/>
      <c r="RYY55" s="145"/>
      <c r="RYZ55" s="145"/>
      <c r="RZA55" s="145"/>
      <c r="RZB55" s="145"/>
      <c r="RZC55" s="145"/>
      <c r="RZD55" s="145"/>
      <c r="RZE55" s="145"/>
      <c r="RZF55" s="145"/>
      <c r="RZG55" s="145"/>
      <c r="RZH55" s="145"/>
      <c r="RZI55" s="145"/>
      <c r="RZJ55" s="145"/>
      <c r="RZK55" s="145"/>
      <c r="RZL55" s="145"/>
      <c r="RZM55" s="145"/>
      <c r="RZN55" s="145"/>
      <c r="RZO55" s="145"/>
      <c r="RZP55" s="145"/>
      <c r="RZQ55" s="145"/>
      <c r="RZR55" s="145"/>
      <c r="RZS55" s="145"/>
      <c r="RZT55" s="145"/>
      <c r="RZU55" s="145"/>
      <c r="RZV55" s="145"/>
      <c r="RZW55" s="145"/>
      <c r="RZX55" s="145"/>
      <c r="RZY55" s="145"/>
      <c r="RZZ55" s="145"/>
      <c r="SAA55" s="145"/>
      <c r="SAB55" s="145"/>
      <c r="SAC55" s="145"/>
      <c r="SAD55" s="145"/>
      <c r="SAE55" s="145"/>
      <c r="SAF55" s="145"/>
      <c r="SAG55" s="145"/>
      <c r="SAH55" s="145"/>
      <c r="SAI55" s="145"/>
      <c r="SAJ55" s="145"/>
      <c r="SAK55" s="145"/>
      <c r="SAL55" s="145"/>
      <c r="SAM55" s="145"/>
      <c r="SAN55" s="145"/>
      <c r="SAO55" s="145"/>
      <c r="SAP55" s="145"/>
      <c r="SAQ55" s="145"/>
      <c r="SAR55" s="145"/>
      <c r="SAS55" s="145"/>
      <c r="SAT55" s="145"/>
      <c r="SAU55" s="145"/>
      <c r="SAV55" s="145"/>
      <c r="SAW55" s="145"/>
      <c r="SAX55" s="145"/>
      <c r="SAY55" s="145"/>
      <c r="SAZ55" s="145"/>
      <c r="SBA55" s="145"/>
      <c r="SBB55" s="145"/>
      <c r="SBC55" s="145"/>
      <c r="SBD55" s="145"/>
      <c r="SBE55" s="145"/>
      <c r="SBF55" s="145"/>
      <c r="SBG55" s="145"/>
      <c r="SBH55" s="145"/>
      <c r="SBI55" s="145"/>
      <c r="SBJ55" s="145"/>
      <c r="SBK55" s="145"/>
      <c r="SBL55" s="145"/>
      <c r="SBM55" s="145"/>
      <c r="SBN55" s="145"/>
      <c r="SBO55" s="145"/>
      <c r="SBP55" s="145"/>
      <c r="SBQ55" s="145"/>
      <c r="SBR55" s="145"/>
      <c r="SBS55" s="145"/>
      <c r="SBT55" s="145"/>
      <c r="SBU55" s="145"/>
      <c r="SBV55" s="145"/>
      <c r="SBW55" s="145"/>
      <c r="SBX55" s="145"/>
      <c r="SBY55" s="145"/>
      <c r="SBZ55" s="145"/>
      <c r="SCA55" s="145"/>
      <c r="SCB55" s="145"/>
      <c r="SCC55" s="145"/>
      <c r="SCD55" s="145"/>
      <c r="SCE55" s="145"/>
      <c r="SCF55" s="145"/>
      <c r="SCG55" s="145"/>
      <c r="SCH55" s="145"/>
      <c r="SCI55" s="145"/>
      <c r="SCJ55" s="145"/>
      <c r="SCK55" s="145"/>
      <c r="SCL55" s="145"/>
      <c r="SCM55" s="145"/>
      <c r="SCN55" s="145"/>
      <c r="SCO55" s="145"/>
      <c r="SCP55" s="145"/>
      <c r="SCQ55" s="145"/>
      <c r="SCR55" s="145"/>
      <c r="SCS55" s="145"/>
      <c r="SCT55" s="145"/>
      <c r="SCU55" s="145"/>
      <c r="SCV55" s="145"/>
      <c r="SCW55" s="145"/>
      <c r="SCX55" s="145"/>
      <c r="SCY55" s="145"/>
      <c r="SCZ55" s="145"/>
      <c r="SDA55" s="145"/>
      <c r="SDB55" s="145"/>
      <c r="SDC55" s="145"/>
      <c r="SDD55" s="145"/>
      <c r="SDE55" s="145"/>
      <c r="SDF55" s="145"/>
      <c r="SDG55" s="145"/>
      <c r="SDH55" s="145"/>
      <c r="SDI55" s="145"/>
      <c r="SDJ55" s="145"/>
      <c r="SDK55" s="145"/>
      <c r="SDL55" s="145"/>
      <c r="SDM55" s="145"/>
      <c r="SDN55" s="145"/>
      <c r="SDO55" s="145"/>
      <c r="SDP55" s="145"/>
      <c r="SDQ55" s="145"/>
      <c r="SDR55" s="145"/>
      <c r="SDS55" s="145"/>
      <c r="SDT55" s="145"/>
      <c r="SDU55" s="145"/>
      <c r="SDV55" s="145"/>
      <c r="SDW55" s="145"/>
      <c r="SDX55" s="145"/>
      <c r="SDY55" s="145"/>
      <c r="SDZ55" s="145"/>
      <c r="SEA55" s="145"/>
      <c r="SEB55" s="145"/>
      <c r="SEC55" s="145"/>
      <c r="SED55" s="145"/>
      <c r="SEE55" s="145"/>
      <c r="SEF55" s="145"/>
      <c r="SEG55" s="145"/>
      <c r="SEH55" s="145"/>
      <c r="SEI55" s="145"/>
      <c r="SEJ55" s="145"/>
      <c r="SEK55" s="145"/>
      <c r="SEL55" s="145"/>
      <c r="SEM55" s="145"/>
      <c r="SEN55" s="145"/>
      <c r="SEO55" s="145"/>
      <c r="SEP55" s="145"/>
      <c r="SEQ55" s="145"/>
      <c r="SER55" s="145"/>
      <c r="SES55" s="145"/>
      <c r="SET55" s="145"/>
      <c r="SEU55" s="145"/>
      <c r="SEV55" s="145"/>
      <c r="SEW55" s="145"/>
      <c r="SEX55" s="145"/>
      <c r="SEY55" s="145"/>
      <c r="SEZ55" s="145"/>
      <c r="SFA55" s="145"/>
      <c r="SFB55" s="145"/>
      <c r="SFC55" s="145"/>
      <c r="SFD55" s="145"/>
      <c r="SFE55" s="145"/>
      <c r="SFF55" s="145"/>
      <c r="SFG55" s="145"/>
      <c r="SFH55" s="145"/>
      <c r="SFI55" s="145"/>
      <c r="SFJ55" s="145"/>
      <c r="SFK55" s="145"/>
      <c r="SFL55" s="145"/>
      <c r="SFM55" s="145"/>
      <c r="SFN55" s="145"/>
      <c r="SFO55" s="145"/>
      <c r="SFP55" s="145"/>
      <c r="SFQ55" s="145"/>
      <c r="SFR55" s="145"/>
      <c r="SFS55" s="145"/>
      <c r="SFT55" s="145"/>
      <c r="SFU55" s="145"/>
      <c r="SFV55" s="145"/>
      <c r="SFW55" s="145"/>
      <c r="SFX55" s="145"/>
      <c r="SFY55" s="145"/>
      <c r="SFZ55" s="145"/>
      <c r="SGA55" s="145"/>
      <c r="SGB55" s="145"/>
      <c r="SGC55" s="145"/>
      <c r="SGD55" s="145"/>
      <c r="SGE55" s="145"/>
      <c r="SGF55" s="145"/>
      <c r="SGG55" s="145"/>
      <c r="SGH55" s="145"/>
      <c r="SGI55" s="145"/>
      <c r="SGJ55" s="145"/>
      <c r="SGK55" s="145"/>
      <c r="SGL55" s="145"/>
      <c r="SGM55" s="145"/>
      <c r="SGN55" s="145"/>
      <c r="SGO55" s="145"/>
      <c r="SGP55" s="145"/>
      <c r="SGQ55" s="145"/>
      <c r="SGR55" s="145"/>
      <c r="SGS55" s="145"/>
      <c r="SGT55" s="145"/>
      <c r="SGU55" s="145"/>
      <c r="SGV55" s="145"/>
      <c r="SGW55" s="145"/>
      <c r="SGX55" s="145"/>
      <c r="SGY55" s="145"/>
      <c r="SGZ55" s="145"/>
      <c r="SHA55" s="145"/>
      <c r="SHB55" s="145"/>
      <c r="SHC55" s="145"/>
      <c r="SHD55" s="145"/>
      <c r="SHE55" s="145"/>
      <c r="SHF55" s="145"/>
      <c r="SHG55" s="145"/>
      <c r="SHH55" s="145"/>
      <c r="SHI55" s="145"/>
      <c r="SHJ55" s="145"/>
      <c r="SHK55" s="145"/>
      <c r="SHL55" s="145"/>
      <c r="SHM55" s="145"/>
      <c r="SHN55" s="145"/>
      <c r="SHO55" s="145"/>
      <c r="SHP55" s="145"/>
      <c r="SHQ55" s="145"/>
      <c r="SHR55" s="145"/>
      <c r="SHS55" s="145"/>
      <c r="SHT55" s="145"/>
      <c r="SHU55" s="145"/>
      <c r="SHV55" s="145"/>
      <c r="SHW55" s="145"/>
      <c r="SHX55" s="145"/>
      <c r="SHY55" s="145"/>
      <c r="SHZ55" s="145"/>
      <c r="SIA55" s="145"/>
      <c r="SIB55" s="145"/>
      <c r="SIC55" s="145"/>
      <c r="SID55" s="145"/>
      <c r="SIE55" s="145"/>
      <c r="SIF55" s="145"/>
      <c r="SIG55" s="145"/>
      <c r="SIH55" s="145"/>
      <c r="SII55" s="145"/>
      <c r="SIJ55" s="145"/>
      <c r="SIK55" s="145"/>
      <c r="SIL55" s="145"/>
      <c r="SIM55" s="145"/>
      <c r="SIN55" s="145"/>
      <c r="SIO55" s="145"/>
      <c r="SIP55" s="145"/>
      <c r="SIQ55" s="145"/>
      <c r="SIR55" s="145"/>
      <c r="SIS55" s="145"/>
      <c r="SIT55" s="145"/>
      <c r="SIU55" s="145"/>
      <c r="SIV55" s="145"/>
      <c r="SIW55" s="145"/>
      <c r="SIX55" s="145"/>
      <c r="SIY55" s="145"/>
      <c r="SIZ55" s="145"/>
      <c r="SJA55" s="145"/>
      <c r="SJB55" s="145"/>
      <c r="SJC55" s="145"/>
      <c r="SJD55" s="145"/>
      <c r="SJE55" s="145"/>
      <c r="SJF55" s="145"/>
      <c r="SJG55" s="145"/>
      <c r="SJH55" s="145"/>
      <c r="SJI55" s="145"/>
      <c r="SJJ55" s="145"/>
      <c r="SJK55" s="145"/>
      <c r="SJL55" s="145"/>
      <c r="SJM55" s="145"/>
      <c r="SJN55" s="145"/>
      <c r="SJO55" s="145"/>
      <c r="SJP55" s="145"/>
      <c r="SJQ55" s="145"/>
      <c r="SJR55" s="145"/>
      <c r="SJS55" s="145"/>
      <c r="SJT55" s="145"/>
      <c r="SJU55" s="145"/>
      <c r="SJV55" s="145"/>
      <c r="SJW55" s="145"/>
      <c r="SJX55" s="145"/>
      <c r="SJY55" s="145"/>
      <c r="SJZ55" s="145"/>
      <c r="SKA55" s="145"/>
      <c r="SKB55" s="145"/>
      <c r="SKC55" s="145"/>
      <c r="SKD55" s="145"/>
      <c r="SKE55" s="145"/>
      <c r="SKF55" s="145"/>
      <c r="SKG55" s="145"/>
      <c r="SKH55" s="145"/>
      <c r="SKI55" s="145"/>
      <c r="SKJ55" s="145"/>
      <c r="SKK55" s="145"/>
      <c r="SKL55" s="145"/>
      <c r="SKM55" s="145"/>
      <c r="SKN55" s="145"/>
      <c r="SKO55" s="145"/>
      <c r="SKP55" s="145"/>
      <c r="SKQ55" s="145"/>
      <c r="SKR55" s="145"/>
      <c r="SKS55" s="145"/>
      <c r="SKT55" s="145"/>
      <c r="SKU55" s="145"/>
      <c r="SKV55" s="145"/>
      <c r="SKW55" s="145"/>
      <c r="SKX55" s="145"/>
      <c r="SKY55" s="145"/>
      <c r="SKZ55" s="145"/>
      <c r="SLA55" s="145"/>
      <c r="SLB55" s="145"/>
      <c r="SLC55" s="145"/>
      <c r="SLD55" s="145"/>
      <c r="SLE55" s="145"/>
      <c r="SLF55" s="145"/>
      <c r="SLG55" s="145"/>
      <c r="SLH55" s="145"/>
      <c r="SLI55" s="145"/>
      <c r="SLJ55" s="145"/>
      <c r="SLK55" s="145"/>
      <c r="SLL55" s="145"/>
      <c r="SLM55" s="145"/>
      <c r="SLN55" s="145"/>
      <c r="SLO55" s="145"/>
      <c r="SLP55" s="145"/>
      <c r="SLQ55" s="145"/>
      <c r="SLR55" s="145"/>
      <c r="SLS55" s="145"/>
      <c r="SLT55" s="145"/>
      <c r="SLU55" s="145"/>
      <c r="SLV55" s="145"/>
      <c r="SLW55" s="145"/>
      <c r="SLX55" s="145"/>
      <c r="SLY55" s="145"/>
      <c r="SLZ55" s="145"/>
      <c r="SMA55" s="145"/>
      <c r="SMB55" s="145"/>
      <c r="SMC55" s="145"/>
      <c r="SMD55" s="145"/>
      <c r="SME55" s="145"/>
      <c r="SMF55" s="145"/>
      <c r="SMG55" s="145"/>
      <c r="SMH55" s="145"/>
      <c r="SMI55" s="145"/>
      <c r="SMJ55" s="145"/>
      <c r="SMK55" s="145"/>
      <c r="SML55" s="145"/>
      <c r="SMM55" s="145"/>
      <c r="SMN55" s="145"/>
      <c r="SMO55" s="145"/>
      <c r="SMP55" s="145"/>
      <c r="SMQ55" s="145"/>
      <c r="SMR55" s="145"/>
      <c r="SMS55" s="145"/>
      <c r="SMT55" s="145"/>
      <c r="SMU55" s="145"/>
      <c r="SMV55" s="145"/>
      <c r="SMW55" s="145"/>
      <c r="SMX55" s="145"/>
      <c r="SMY55" s="145"/>
      <c r="SMZ55" s="145"/>
      <c r="SNA55" s="145"/>
      <c r="SNB55" s="145"/>
      <c r="SNC55" s="145"/>
      <c r="SND55" s="145"/>
      <c r="SNE55" s="145"/>
      <c r="SNF55" s="145"/>
      <c r="SNG55" s="145"/>
      <c r="SNH55" s="145"/>
      <c r="SNI55" s="145"/>
      <c r="SNJ55" s="145"/>
      <c r="SNK55" s="145"/>
      <c r="SNL55" s="145"/>
      <c r="SNM55" s="145"/>
      <c r="SNN55" s="145"/>
      <c r="SNO55" s="145"/>
      <c r="SNP55" s="145"/>
      <c r="SNQ55" s="145"/>
      <c r="SNR55" s="145"/>
      <c r="SNS55" s="145"/>
      <c r="SNT55" s="145"/>
      <c r="SNU55" s="145"/>
      <c r="SNV55" s="145"/>
      <c r="SNW55" s="145"/>
      <c r="SNX55" s="145"/>
      <c r="SNY55" s="145"/>
      <c r="SNZ55" s="145"/>
      <c r="SOA55" s="145"/>
      <c r="SOB55" s="145"/>
      <c r="SOC55" s="145"/>
      <c r="SOD55" s="145"/>
      <c r="SOE55" s="145"/>
      <c r="SOF55" s="145"/>
      <c r="SOG55" s="145"/>
      <c r="SOH55" s="145"/>
      <c r="SOI55" s="145"/>
      <c r="SOJ55" s="145"/>
      <c r="SOK55" s="145"/>
      <c r="SOL55" s="145"/>
      <c r="SOM55" s="145"/>
      <c r="SON55" s="145"/>
      <c r="SOO55" s="145"/>
      <c r="SOP55" s="145"/>
      <c r="SOQ55" s="145"/>
      <c r="SOR55" s="145"/>
      <c r="SOS55" s="145"/>
      <c r="SOT55" s="145"/>
      <c r="SOU55" s="145"/>
      <c r="SOV55" s="145"/>
      <c r="SOW55" s="145"/>
      <c r="SOX55" s="145"/>
      <c r="SOY55" s="145"/>
      <c r="SOZ55" s="145"/>
      <c r="SPA55" s="145"/>
      <c r="SPB55" s="145"/>
      <c r="SPC55" s="145"/>
      <c r="SPD55" s="145"/>
      <c r="SPE55" s="145"/>
      <c r="SPF55" s="145"/>
      <c r="SPG55" s="145"/>
      <c r="SPH55" s="145"/>
      <c r="SPI55" s="145"/>
      <c r="SPJ55" s="145"/>
      <c r="SPK55" s="145"/>
      <c r="SPL55" s="145"/>
      <c r="SPM55" s="145"/>
      <c r="SPN55" s="145"/>
      <c r="SPO55" s="145"/>
      <c r="SPP55" s="145"/>
      <c r="SPQ55" s="145"/>
      <c r="SPR55" s="145"/>
      <c r="SPS55" s="145"/>
      <c r="SPT55" s="145"/>
      <c r="SPU55" s="145"/>
      <c r="SPV55" s="145"/>
      <c r="SPW55" s="145"/>
      <c r="SPX55" s="145"/>
      <c r="SPY55" s="145"/>
      <c r="SPZ55" s="145"/>
      <c r="SQA55" s="145"/>
      <c r="SQB55" s="145"/>
      <c r="SQC55" s="145"/>
      <c r="SQD55" s="145"/>
      <c r="SQE55" s="145"/>
      <c r="SQF55" s="145"/>
      <c r="SQG55" s="145"/>
      <c r="SQH55" s="145"/>
      <c r="SQI55" s="145"/>
      <c r="SQJ55" s="145"/>
      <c r="SQK55" s="145"/>
      <c r="SQL55" s="145"/>
      <c r="SQM55" s="145"/>
      <c r="SQN55" s="145"/>
      <c r="SQO55" s="145"/>
      <c r="SQP55" s="145"/>
      <c r="SQQ55" s="145"/>
      <c r="SQR55" s="145"/>
      <c r="SQS55" s="145"/>
      <c r="SQT55" s="145"/>
      <c r="SQU55" s="145"/>
      <c r="SQV55" s="145"/>
      <c r="SQW55" s="145"/>
      <c r="SQX55" s="145"/>
      <c r="SQY55" s="145"/>
      <c r="SQZ55" s="145"/>
      <c r="SRA55" s="145"/>
      <c r="SRB55" s="145"/>
      <c r="SRC55" s="145"/>
      <c r="SRD55" s="145"/>
      <c r="SRE55" s="145"/>
      <c r="SRF55" s="145"/>
      <c r="SRG55" s="145"/>
      <c r="SRH55" s="145"/>
      <c r="SRI55" s="145"/>
      <c r="SRJ55" s="145"/>
      <c r="SRK55" s="145"/>
      <c r="SRL55" s="145"/>
      <c r="SRM55" s="145"/>
      <c r="SRN55" s="145"/>
      <c r="SRO55" s="145"/>
      <c r="SRP55" s="145"/>
      <c r="SRQ55" s="145"/>
      <c r="SRR55" s="145"/>
      <c r="SRS55" s="145"/>
      <c r="SRT55" s="145"/>
      <c r="SRU55" s="145"/>
      <c r="SRV55" s="145"/>
      <c r="SRW55" s="145"/>
      <c r="SRX55" s="145"/>
      <c r="SRY55" s="145"/>
      <c r="SRZ55" s="145"/>
      <c r="SSA55" s="145"/>
      <c r="SSB55" s="145"/>
      <c r="SSC55" s="145"/>
      <c r="SSD55" s="145"/>
      <c r="SSE55" s="145"/>
      <c r="SSF55" s="145"/>
      <c r="SSG55" s="145"/>
      <c r="SSH55" s="145"/>
      <c r="SSI55" s="145"/>
      <c r="SSJ55" s="145"/>
      <c r="SSK55" s="145"/>
      <c r="SSL55" s="145"/>
      <c r="SSM55" s="145"/>
      <c r="SSN55" s="145"/>
      <c r="SSO55" s="145"/>
      <c r="SSP55" s="145"/>
      <c r="SSQ55" s="145"/>
      <c r="SSR55" s="145"/>
      <c r="SSS55" s="145"/>
      <c r="SST55" s="145"/>
      <c r="SSU55" s="145"/>
      <c r="SSV55" s="145"/>
      <c r="SSW55" s="145"/>
      <c r="SSX55" s="145"/>
      <c r="SSY55" s="145"/>
      <c r="SSZ55" s="145"/>
      <c r="STA55" s="145"/>
      <c r="STB55" s="145"/>
      <c r="STC55" s="145"/>
      <c r="STD55" s="145"/>
      <c r="STE55" s="145"/>
      <c r="STF55" s="145"/>
      <c r="STG55" s="145"/>
      <c r="STH55" s="145"/>
      <c r="STI55" s="145"/>
      <c r="STJ55" s="145"/>
      <c r="STK55" s="145"/>
      <c r="STL55" s="145"/>
      <c r="STM55" s="145"/>
      <c r="STN55" s="145"/>
      <c r="STO55" s="145"/>
      <c r="STP55" s="145"/>
      <c r="STQ55" s="145"/>
      <c r="STR55" s="145"/>
      <c r="STS55" s="145"/>
      <c r="STT55" s="145"/>
      <c r="STU55" s="145"/>
      <c r="STV55" s="145"/>
      <c r="STW55" s="145"/>
      <c r="STX55" s="145"/>
      <c r="STY55" s="145"/>
      <c r="STZ55" s="145"/>
      <c r="SUA55" s="145"/>
      <c r="SUB55" s="145"/>
      <c r="SUC55" s="145"/>
      <c r="SUD55" s="145"/>
      <c r="SUE55" s="145"/>
      <c r="SUF55" s="145"/>
      <c r="SUG55" s="145"/>
      <c r="SUH55" s="145"/>
      <c r="SUI55" s="145"/>
      <c r="SUJ55" s="145"/>
      <c r="SUK55" s="145"/>
      <c r="SUL55" s="145"/>
      <c r="SUM55" s="145"/>
      <c r="SUN55" s="145"/>
      <c r="SUO55" s="145"/>
      <c r="SUP55" s="145"/>
      <c r="SUQ55" s="145"/>
      <c r="SUR55" s="145"/>
      <c r="SUS55" s="145"/>
      <c r="SUT55" s="145"/>
      <c r="SUU55" s="145"/>
      <c r="SUV55" s="145"/>
      <c r="SUW55" s="145"/>
      <c r="SUX55" s="145"/>
      <c r="SUY55" s="145"/>
      <c r="SUZ55" s="145"/>
      <c r="SVA55" s="145"/>
      <c r="SVB55" s="145"/>
      <c r="SVC55" s="145"/>
      <c r="SVD55" s="145"/>
      <c r="SVE55" s="145"/>
      <c r="SVF55" s="145"/>
      <c r="SVG55" s="145"/>
      <c r="SVH55" s="145"/>
      <c r="SVI55" s="145"/>
      <c r="SVJ55" s="145"/>
      <c r="SVK55" s="145"/>
      <c r="SVL55" s="145"/>
      <c r="SVM55" s="145"/>
      <c r="SVN55" s="145"/>
      <c r="SVO55" s="145"/>
      <c r="SVP55" s="145"/>
      <c r="SVQ55" s="145"/>
      <c r="SVR55" s="145"/>
      <c r="SVS55" s="145"/>
      <c r="SVT55" s="145"/>
      <c r="SVU55" s="145"/>
      <c r="SVV55" s="145"/>
      <c r="SVW55" s="145"/>
      <c r="SVX55" s="145"/>
      <c r="SVY55" s="145"/>
      <c r="SVZ55" s="145"/>
      <c r="SWA55" s="145"/>
      <c r="SWB55" s="145"/>
      <c r="SWC55" s="145"/>
      <c r="SWD55" s="145"/>
      <c r="SWE55" s="145"/>
      <c r="SWF55" s="145"/>
      <c r="SWG55" s="145"/>
      <c r="SWH55" s="145"/>
      <c r="SWI55" s="145"/>
      <c r="SWJ55" s="145"/>
      <c r="SWK55" s="145"/>
      <c r="SWL55" s="145"/>
      <c r="SWM55" s="145"/>
      <c r="SWN55" s="145"/>
      <c r="SWO55" s="145"/>
      <c r="SWP55" s="145"/>
      <c r="SWQ55" s="145"/>
      <c r="SWR55" s="145"/>
      <c r="SWS55" s="145"/>
      <c r="SWT55" s="145"/>
      <c r="SWU55" s="145"/>
      <c r="SWV55" s="145"/>
      <c r="SWW55" s="145"/>
      <c r="SWX55" s="145"/>
      <c r="SWY55" s="145"/>
      <c r="SWZ55" s="145"/>
      <c r="SXA55" s="145"/>
      <c r="SXB55" s="145"/>
      <c r="SXC55" s="145"/>
      <c r="SXD55" s="145"/>
      <c r="SXE55" s="145"/>
      <c r="SXF55" s="145"/>
      <c r="SXG55" s="145"/>
      <c r="SXH55" s="145"/>
      <c r="SXI55" s="145"/>
      <c r="SXJ55" s="145"/>
      <c r="SXK55" s="145"/>
      <c r="SXL55" s="145"/>
      <c r="SXM55" s="145"/>
      <c r="SXN55" s="145"/>
      <c r="SXO55" s="145"/>
      <c r="SXP55" s="145"/>
      <c r="SXQ55" s="145"/>
      <c r="SXR55" s="145"/>
      <c r="SXS55" s="145"/>
      <c r="SXT55" s="145"/>
      <c r="SXU55" s="145"/>
      <c r="SXV55" s="145"/>
      <c r="SXW55" s="145"/>
      <c r="SXX55" s="145"/>
      <c r="SXY55" s="145"/>
      <c r="SXZ55" s="145"/>
      <c r="SYA55" s="145"/>
      <c r="SYB55" s="145"/>
      <c r="SYC55" s="145"/>
      <c r="SYD55" s="145"/>
      <c r="SYE55" s="145"/>
      <c r="SYF55" s="145"/>
      <c r="SYG55" s="145"/>
      <c r="SYH55" s="145"/>
      <c r="SYI55" s="145"/>
      <c r="SYJ55" s="145"/>
      <c r="SYK55" s="145"/>
      <c r="SYL55" s="145"/>
      <c r="SYM55" s="145"/>
      <c r="SYN55" s="145"/>
      <c r="SYO55" s="145"/>
      <c r="SYP55" s="145"/>
      <c r="SYQ55" s="145"/>
      <c r="SYR55" s="145"/>
      <c r="SYS55" s="145"/>
      <c r="SYT55" s="145"/>
      <c r="SYU55" s="145"/>
      <c r="SYV55" s="145"/>
      <c r="SYW55" s="145"/>
      <c r="SYX55" s="145"/>
      <c r="SYY55" s="145"/>
      <c r="SYZ55" s="145"/>
      <c r="SZA55" s="145"/>
      <c r="SZB55" s="145"/>
      <c r="SZC55" s="145"/>
      <c r="SZD55" s="145"/>
      <c r="SZE55" s="145"/>
      <c r="SZF55" s="145"/>
      <c r="SZG55" s="145"/>
      <c r="SZH55" s="145"/>
      <c r="SZI55" s="145"/>
      <c r="SZJ55" s="145"/>
      <c r="SZK55" s="145"/>
      <c r="SZL55" s="145"/>
      <c r="SZM55" s="145"/>
      <c r="SZN55" s="145"/>
      <c r="SZO55" s="145"/>
      <c r="SZP55" s="145"/>
      <c r="SZQ55" s="145"/>
      <c r="SZR55" s="145"/>
      <c r="SZS55" s="145"/>
      <c r="SZT55" s="145"/>
      <c r="SZU55" s="145"/>
      <c r="SZV55" s="145"/>
      <c r="SZW55" s="145"/>
      <c r="SZX55" s="145"/>
      <c r="SZY55" s="145"/>
      <c r="SZZ55" s="145"/>
      <c r="TAA55" s="145"/>
      <c r="TAB55" s="145"/>
      <c r="TAC55" s="145"/>
      <c r="TAD55" s="145"/>
      <c r="TAE55" s="145"/>
      <c r="TAF55" s="145"/>
      <c r="TAG55" s="145"/>
      <c r="TAH55" s="145"/>
      <c r="TAI55" s="145"/>
      <c r="TAJ55" s="145"/>
      <c r="TAK55" s="145"/>
      <c r="TAL55" s="145"/>
      <c r="TAM55" s="145"/>
      <c r="TAN55" s="145"/>
      <c r="TAO55" s="145"/>
      <c r="TAP55" s="145"/>
      <c r="TAQ55" s="145"/>
      <c r="TAR55" s="145"/>
      <c r="TAS55" s="145"/>
      <c r="TAT55" s="145"/>
      <c r="TAU55" s="145"/>
      <c r="TAV55" s="145"/>
      <c r="TAW55" s="145"/>
      <c r="TAX55" s="145"/>
      <c r="TAY55" s="145"/>
      <c r="TAZ55" s="145"/>
      <c r="TBA55" s="145"/>
      <c r="TBB55" s="145"/>
      <c r="TBC55" s="145"/>
      <c r="TBD55" s="145"/>
      <c r="TBE55" s="145"/>
      <c r="TBF55" s="145"/>
      <c r="TBG55" s="145"/>
      <c r="TBH55" s="145"/>
      <c r="TBI55" s="145"/>
      <c r="TBJ55" s="145"/>
      <c r="TBK55" s="145"/>
      <c r="TBL55" s="145"/>
      <c r="TBM55" s="145"/>
      <c r="TBN55" s="145"/>
      <c r="TBO55" s="145"/>
      <c r="TBP55" s="145"/>
      <c r="TBQ55" s="145"/>
      <c r="TBR55" s="145"/>
      <c r="TBS55" s="145"/>
      <c r="TBT55" s="145"/>
      <c r="TBU55" s="145"/>
      <c r="TBV55" s="145"/>
      <c r="TBW55" s="145"/>
      <c r="TBX55" s="145"/>
      <c r="TBY55" s="145"/>
      <c r="TBZ55" s="145"/>
      <c r="TCA55" s="145"/>
      <c r="TCB55" s="145"/>
      <c r="TCC55" s="145"/>
      <c r="TCD55" s="145"/>
      <c r="TCE55" s="145"/>
      <c r="TCF55" s="145"/>
      <c r="TCG55" s="145"/>
      <c r="TCH55" s="145"/>
      <c r="TCI55" s="145"/>
      <c r="TCJ55" s="145"/>
      <c r="TCK55" s="145"/>
      <c r="TCL55" s="145"/>
      <c r="TCM55" s="145"/>
      <c r="TCN55" s="145"/>
      <c r="TCO55" s="145"/>
      <c r="TCP55" s="145"/>
      <c r="TCQ55" s="145"/>
      <c r="TCR55" s="145"/>
      <c r="TCS55" s="145"/>
      <c r="TCT55" s="145"/>
      <c r="TCU55" s="145"/>
      <c r="TCV55" s="145"/>
      <c r="TCW55" s="145"/>
      <c r="TCX55" s="145"/>
      <c r="TCY55" s="145"/>
      <c r="TCZ55" s="145"/>
      <c r="TDA55" s="145"/>
      <c r="TDB55" s="145"/>
      <c r="TDC55" s="145"/>
      <c r="TDD55" s="145"/>
      <c r="TDE55" s="145"/>
      <c r="TDF55" s="145"/>
      <c r="TDG55" s="145"/>
      <c r="TDH55" s="145"/>
      <c r="TDI55" s="145"/>
      <c r="TDJ55" s="145"/>
      <c r="TDK55" s="145"/>
      <c r="TDL55" s="145"/>
      <c r="TDM55" s="145"/>
      <c r="TDN55" s="145"/>
      <c r="TDO55" s="145"/>
      <c r="TDP55" s="145"/>
      <c r="TDQ55" s="145"/>
      <c r="TDR55" s="145"/>
      <c r="TDS55" s="145"/>
      <c r="TDT55" s="145"/>
      <c r="TDU55" s="145"/>
      <c r="TDV55" s="145"/>
      <c r="TDW55" s="145"/>
      <c r="TDX55" s="145"/>
      <c r="TDY55" s="145"/>
      <c r="TDZ55" s="145"/>
      <c r="TEA55" s="145"/>
      <c r="TEB55" s="145"/>
      <c r="TEC55" s="145"/>
      <c r="TED55" s="145"/>
      <c r="TEE55" s="145"/>
      <c r="TEF55" s="145"/>
      <c r="TEG55" s="145"/>
      <c r="TEH55" s="145"/>
      <c r="TEI55" s="145"/>
      <c r="TEJ55" s="145"/>
      <c r="TEK55" s="145"/>
      <c r="TEL55" s="145"/>
      <c r="TEM55" s="145"/>
      <c r="TEN55" s="145"/>
      <c r="TEO55" s="145"/>
      <c r="TEP55" s="145"/>
      <c r="TEQ55" s="145"/>
      <c r="TER55" s="145"/>
      <c r="TES55" s="145"/>
      <c r="TET55" s="145"/>
      <c r="TEU55" s="145"/>
      <c r="TEV55" s="145"/>
      <c r="TEW55" s="145"/>
      <c r="TEX55" s="145"/>
      <c r="TEY55" s="145"/>
      <c r="TEZ55" s="145"/>
      <c r="TFA55" s="145"/>
      <c r="TFB55" s="145"/>
      <c r="TFC55" s="145"/>
      <c r="TFD55" s="145"/>
      <c r="TFE55" s="145"/>
      <c r="TFF55" s="145"/>
      <c r="TFG55" s="145"/>
      <c r="TFH55" s="145"/>
      <c r="TFI55" s="145"/>
      <c r="TFJ55" s="145"/>
      <c r="TFK55" s="145"/>
      <c r="TFL55" s="145"/>
      <c r="TFM55" s="145"/>
      <c r="TFN55" s="145"/>
      <c r="TFO55" s="145"/>
      <c r="TFP55" s="145"/>
      <c r="TFQ55" s="145"/>
      <c r="TFR55" s="145"/>
      <c r="TFS55" s="145"/>
      <c r="TFT55" s="145"/>
      <c r="TFU55" s="145"/>
      <c r="TFV55" s="145"/>
      <c r="TFW55" s="145"/>
      <c r="TFX55" s="145"/>
      <c r="TFY55" s="145"/>
      <c r="TFZ55" s="145"/>
      <c r="TGA55" s="145"/>
      <c r="TGB55" s="145"/>
      <c r="TGC55" s="145"/>
      <c r="TGD55" s="145"/>
      <c r="TGE55" s="145"/>
      <c r="TGF55" s="145"/>
      <c r="TGG55" s="145"/>
      <c r="TGH55" s="145"/>
      <c r="TGI55" s="145"/>
      <c r="TGJ55" s="145"/>
      <c r="TGK55" s="145"/>
      <c r="TGL55" s="145"/>
      <c r="TGM55" s="145"/>
      <c r="TGN55" s="145"/>
      <c r="TGO55" s="145"/>
      <c r="TGP55" s="145"/>
      <c r="TGQ55" s="145"/>
      <c r="TGR55" s="145"/>
      <c r="TGS55" s="145"/>
      <c r="TGT55" s="145"/>
      <c r="TGU55" s="145"/>
      <c r="TGV55" s="145"/>
      <c r="TGW55" s="145"/>
      <c r="TGX55" s="145"/>
      <c r="TGY55" s="145"/>
      <c r="TGZ55" s="145"/>
      <c r="THA55" s="145"/>
      <c r="THB55" s="145"/>
      <c r="THC55" s="145"/>
      <c r="THD55" s="145"/>
      <c r="THE55" s="145"/>
      <c r="THF55" s="145"/>
      <c r="THG55" s="145"/>
      <c r="THH55" s="145"/>
      <c r="THI55" s="145"/>
      <c r="THJ55" s="145"/>
      <c r="THK55" s="145"/>
      <c r="THL55" s="145"/>
      <c r="THM55" s="145"/>
      <c r="THN55" s="145"/>
      <c r="THO55" s="145"/>
      <c r="THP55" s="145"/>
      <c r="THQ55" s="145"/>
      <c r="THR55" s="145"/>
      <c r="THS55" s="145"/>
      <c r="THT55" s="145"/>
      <c r="THU55" s="145"/>
      <c r="THV55" s="145"/>
      <c r="THW55" s="145"/>
      <c r="THX55" s="145"/>
      <c r="THY55" s="145"/>
      <c r="THZ55" s="145"/>
      <c r="TIA55" s="145"/>
      <c r="TIB55" s="145"/>
      <c r="TIC55" s="145"/>
      <c r="TID55" s="145"/>
      <c r="TIE55" s="145"/>
      <c r="TIF55" s="145"/>
      <c r="TIG55" s="145"/>
      <c r="TIH55" s="145"/>
      <c r="TII55" s="145"/>
      <c r="TIJ55" s="145"/>
      <c r="TIK55" s="145"/>
      <c r="TIL55" s="145"/>
      <c r="TIM55" s="145"/>
      <c r="TIN55" s="145"/>
      <c r="TIO55" s="145"/>
      <c r="TIP55" s="145"/>
      <c r="TIQ55" s="145"/>
      <c r="TIR55" s="145"/>
      <c r="TIS55" s="145"/>
      <c r="TIT55" s="145"/>
      <c r="TIU55" s="145"/>
      <c r="TIV55" s="145"/>
      <c r="TIW55" s="145"/>
      <c r="TIX55" s="145"/>
      <c r="TIY55" s="145"/>
      <c r="TIZ55" s="145"/>
      <c r="TJA55" s="145"/>
      <c r="TJB55" s="145"/>
      <c r="TJC55" s="145"/>
      <c r="TJD55" s="145"/>
      <c r="TJE55" s="145"/>
      <c r="TJF55" s="145"/>
      <c r="TJG55" s="145"/>
      <c r="TJH55" s="145"/>
      <c r="TJI55" s="145"/>
      <c r="TJJ55" s="145"/>
      <c r="TJK55" s="145"/>
      <c r="TJL55" s="145"/>
      <c r="TJM55" s="145"/>
      <c r="TJN55" s="145"/>
      <c r="TJO55" s="145"/>
      <c r="TJP55" s="145"/>
      <c r="TJQ55" s="145"/>
      <c r="TJR55" s="145"/>
      <c r="TJS55" s="145"/>
      <c r="TJT55" s="145"/>
      <c r="TJU55" s="145"/>
      <c r="TJV55" s="145"/>
      <c r="TJW55" s="145"/>
      <c r="TJX55" s="145"/>
      <c r="TJY55" s="145"/>
      <c r="TJZ55" s="145"/>
      <c r="TKA55" s="145"/>
      <c r="TKB55" s="145"/>
      <c r="TKC55" s="145"/>
      <c r="TKD55" s="145"/>
      <c r="TKE55" s="145"/>
      <c r="TKF55" s="145"/>
      <c r="TKG55" s="145"/>
      <c r="TKH55" s="145"/>
      <c r="TKI55" s="145"/>
      <c r="TKJ55" s="145"/>
      <c r="TKK55" s="145"/>
      <c r="TKL55" s="145"/>
      <c r="TKM55" s="145"/>
      <c r="TKN55" s="145"/>
      <c r="TKO55" s="145"/>
      <c r="TKP55" s="145"/>
      <c r="TKQ55" s="145"/>
      <c r="TKR55" s="145"/>
      <c r="TKS55" s="145"/>
      <c r="TKT55" s="145"/>
      <c r="TKU55" s="145"/>
      <c r="TKV55" s="145"/>
      <c r="TKW55" s="145"/>
      <c r="TKX55" s="145"/>
      <c r="TKY55" s="145"/>
      <c r="TKZ55" s="145"/>
      <c r="TLA55" s="145"/>
      <c r="TLB55" s="145"/>
      <c r="TLC55" s="145"/>
      <c r="TLD55" s="145"/>
      <c r="TLE55" s="145"/>
      <c r="TLF55" s="145"/>
      <c r="TLG55" s="145"/>
      <c r="TLH55" s="145"/>
      <c r="TLI55" s="145"/>
      <c r="TLJ55" s="145"/>
      <c r="TLK55" s="145"/>
      <c r="TLL55" s="145"/>
      <c r="TLM55" s="145"/>
      <c r="TLN55" s="145"/>
      <c r="TLO55" s="145"/>
      <c r="TLP55" s="145"/>
      <c r="TLQ55" s="145"/>
      <c r="TLR55" s="145"/>
      <c r="TLS55" s="145"/>
      <c r="TLT55" s="145"/>
      <c r="TLU55" s="145"/>
      <c r="TLV55" s="145"/>
      <c r="TLW55" s="145"/>
      <c r="TLX55" s="145"/>
      <c r="TLY55" s="145"/>
      <c r="TLZ55" s="145"/>
      <c r="TMA55" s="145"/>
      <c r="TMB55" s="145"/>
      <c r="TMC55" s="145"/>
      <c r="TMD55" s="145"/>
      <c r="TME55" s="145"/>
      <c r="TMF55" s="145"/>
      <c r="TMG55" s="145"/>
      <c r="TMH55" s="145"/>
      <c r="TMI55" s="145"/>
      <c r="TMJ55" s="145"/>
      <c r="TMK55" s="145"/>
      <c r="TML55" s="145"/>
      <c r="TMM55" s="145"/>
      <c r="TMN55" s="145"/>
      <c r="TMO55" s="145"/>
      <c r="TMP55" s="145"/>
      <c r="TMQ55" s="145"/>
      <c r="TMR55" s="145"/>
      <c r="TMS55" s="145"/>
      <c r="TMT55" s="145"/>
      <c r="TMU55" s="145"/>
      <c r="TMV55" s="145"/>
      <c r="TMW55" s="145"/>
      <c r="TMX55" s="145"/>
      <c r="TMY55" s="145"/>
      <c r="TMZ55" s="145"/>
      <c r="TNA55" s="145"/>
      <c r="TNB55" s="145"/>
      <c r="TNC55" s="145"/>
      <c r="TND55" s="145"/>
      <c r="TNE55" s="145"/>
      <c r="TNF55" s="145"/>
      <c r="TNG55" s="145"/>
      <c r="TNH55" s="145"/>
      <c r="TNI55" s="145"/>
      <c r="TNJ55" s="145"/>
      <c r="TNK55" s="145"/>
      <c r="TNL55" s="145"/>
      <c r="TNM55" s="145"/>
      <c r="TNN55" s="145"/>
      <c r="TNO55" s="145"/>
      <c r="TNP55" s="145"/>
      <c r="TNQ55" s="145"/>
      <c r="TNR55" s="145"/>
      <c r="TNS55" s="145"/>
      <c r="TNT55" s="145"/>
      <c r="TNU55" s="145"/>
      <c r="TNV55" s="145"/>
      <c r="TNW55" s="145"/>
      <c r="TNX55" s="145"/>
      <c r="TNY55" s="145"/>
      <c r="TNZ55" s="145"/>
      <c r="TOA55" s="145"/>
      <c r="TOB55" s="145"/>
      <c r="TOC55" s="145"/>
      <c r="TOD55" s="145"/>
      <c r="TOE55" s="145"/>
      <c r="TOF55" s="145"/>
      <c r="TOG55" s="145"/>
      <c r="TOH55" s="145"/>
      <c r="TOI55" s="145"/>
      <c r="TOJ55" s="145"/>
      <c r="TOK55" s="145"/>
      <c r="TOL55" s="145"/>
      <c r="TOM55" s="145"/>
      <c r="TON55" s="145"/>
      <c r="TOO55" s="145"/>
      <c r="TOP55" s="145"/>
      <c r="TOQ55" s="145"/>
      <c r="TOR55" s="145"/>
      <c r="TOS55" s="145"/>
      <c r="TOT55" s="145"/>
      <c r="TOU55" s="145"/>
      <c r="TOV55" s="145"/>
      <c r="TOW55" s="145"/>
      <c r="TOX55" s="145"/>
      <c r="TOY55" s="145"/>
      <c r="TOZ55" s="145"/>
      <c r="TPA55" s="145"/>
      <c r="TPB55" s="145"/>
      <c r="TPC55" s="145"/>
      <c r="TPD55" s="145"/>
      <c r="TPE55" s="145"/>
      <c r="TPF55" s="145"/>
      <c r="TPG55" s="145"/>
      <c r="TPH55" s="145"/>
      <c r="TPI55" s="145"/>
      <c r="TPJ55" s="145"/>
      <c r="TPK55" s="145"/>
      <c r="TPL55" s="145"/>
      <c r="TPM55" s="145"/>
      <c r="TPN55" s="145"/>
      <c r="TPO55" s="145"/>
      <c r="TPP55" s="145"/>
      <c r="TPQ55" s="145"/>
      <c r="TPR55" s="145"/>
      <c r="TPS55" s="145"/>
      <c r="TPT55" s="145"/>
      <c r="TPU55" s="145"/>
      <c r="TPV55" s="145"/>
      <c r="TPW55" s="145"/>
      <c r="TPX55" s="145"/>
      <c r="TPY55" s="145"/>
      <c r="TPZ55" s="145"/>
      <c r="TQA55" s="145"/>
      <c r="TQB55" s="145"/>
      <c r="TQC55" s="145"/>
      <c r="TQD55" s="145"/>
      <c r="TQE55" s="145"/>
      <c r="TQF55" s="145"/>
      <c r="TQG55" s="145"/>
      <c r="TQH55" s="145"/>
      <c r="TQI55" s="145"/>
      <c r="TQJ55" s="145"/>
      <c r="TQK55" s="145"/>
      <c r="TQL55" s="145"/>
      <c r="TQM55" s="145"/>
      <c r="TQN55" s="145"/>
      <c r="TQO55" s="145"/>
      <c r="TQP55" s="145"/>
      <c r="TQQ55" s="145"/>
      <c r="TQR55" s="145"/>
      <c r="TQS55" s="145"/>
      <c r="TQT55" s="145"/>
      <c r="TQU55" s="145"/>
      <c r="TQV55" s="145"/>
      <c r="TQW55" s="145"/>
      <c r="TQX55" s="145"/>
      <c r="TQY55" s="145"/>
      <c r="TQZ55" s="145"/>
      <c r="TRA55" s="145"/>
      <c r="TRB55" s="145"/>
      <c r="TRC55" s="145"/>
      <c r="TRD55" s="145"/>
      <c r="TRE55" s="145"/>
      <c r="TRF55" s="145"/>
      <c r="TRG55" s="145"/>
      <c r="TRH55" s="145"/>
      <c r="TRI55" s="145"/>
      <c r="TRJ55" s="145"/>
      <c r="TRK55" s="145"/>
      <c r="TRL55" s="145"/>
      <c r="TRM55" s="145"/>
      <c r="TRN55" s="145"/>
      <c r="TRO55" s="145"/>
      <c r="TRP55" s="145"/>
      <c r="TRQ55" s="145"/>
      <c r="TRR55" s="145"/>
      <c r="TRS55" s="145"/>
      <c r="TRT55" s="145"/>
      <c r="TRU55" s="145"/>
      <c r="TRV55" s="145"/>
      <c r="TRW55" s="145"/>
      <c r="TRX55" s="145"/>
      <c r="TRY55" s="145"/>
      <c r="TRZ55" s="145"/>
      <c r="TSA55" s="145"/>
      <c r="TSB55" s="145"/>
      <c r="TSC55" s="145"/>
      <c r="TSD55" s="145"/>
      <c r="TSE55" s="145"/>
      <c r="TSF55" s="145"/>
      <c r="TSG55" s="145"/>
      <c r="TSH55" s="145"/>
      <c r="TSI55" s="145"/>
      <c r="TSJ55" s="145"/>
      <c r="TSK55" s="145"/>
      <c r="TSL55" s="145"/>
      <c r="TSM55" s="145"/>
      <c r="TSN55" s="145"/>
      <c r="TSO55" s="145"/>
      <c r="TSP55" s="145"/>
      <c r="TSQ55" s="145"/>
      <c r="TSR55" s="145"/>
      <c r="TSS55" s="145"/>
      <c r="TST55" s="145"/>
      <c r="TSU55" s="145"/>
      <c r="TSV55" s="145"/>
      <c r="TSW55" s="145"/>
      <c r="TSX55" s="145"/>
      <c r="TSY55" s="145"/>
      <c r="TSZ55" s="145"/>
      <c r="TTA55" s="145"/>
      <c r="TTB55" s="145"/>
      <c r="TTC55" s="145"/>
      <c r="TTD55" s="145"/>
      <c r="TTE55" s="145"/>
      <c r="TTF55" s="145"/>
      <c r="TTG55" s="145"/>
      <c r="TTH55" s="145"/>
      <c r="TTI55" s="145"/>
      <c r="TTJ55" s="145"/>
      <c r="TTK55" s="145"/>
      <c r="TTL55" s="145"/>
      <c r="TTM55" s="145"/>
      <c r="TTN55" s="145"/>
      <c r="TTO55" s="145"/>
      <c r="TTP55" s="145"/>
      <c r="TTQ55" s="145"/>
      <c r="TTR55" s="145"/>
      <c r="TTS55" s="145"/>
      <c r="TTT55" s="145"/>
      <c r="TTU55" s="145"/>
      <c r="TTV55" s="145"/>
      <c r="TTW55" s="145"/>
      <c r="TTX55" s="145"/>
      <c r="TTY55" s="145"/>
      <c r="TTZ55" s="145"/>
      <c r="TUA55" s="145"/>
      <c r="TUB55" s="145"/>
      <c r="TUC55" s="145"/>
      <c r="TUD55" s="145"/>
      <c r="TUE55" s="145"/>
      <c r="TUF55" s="145"/>
      <c r="TUG55" s="145"/>
      <c r="TUH55" s="145"/>
      <c r="TUI55" s="145"/>
      <c r="TUJ55" s="145"/>
      <c r="TUK55" s="145"/>
      <c r="TUL55" s="145"/>
      <c r="TUM55" s="145"/>
      <c r="TUN55" s="145"/>
      <c r="TUO55" s="145"/>
      <c r="TUP55" s="145"/>
      <c r="TUQ55" s="145"/>
      <c r="TUR55" s="145"/>
      <c r="TUS55" s="145"/>
      <c r="TUT55" s="145"/>
      <c r="TUU55" s="145"/>
      <c r="TUV55" s="145"/>
      <c r="TUW55" s="145"/>
      <c r="TUX55" s="145"/>
      <c r="TUY55" s="145"/>
      <c r="TUZ55" s="145"/>
      <c r="TVA55" s="145"/>
      <c r="TVB55" s="145"/>
      <c r="TVC55" s="145"/>
      <c r="TVD55" s="145"/>
      <c r="TVE55" s="145"/>
      <c r="TVF55" s="145"/>
      <c r="TVG55" s="145"/>
      <c r="TVH55" s="145"/>
      <c r="TVI55" s="145"/>
      <c r="TVJ55" s="145"/>
      <c r="TVK55" s="145"/>
      <c r="TVL55" s="145"/>
      <c r="TVM55" s="145"/>
      <c r="TVN55" s="145"/>
      <c r="TVO55" s="145"/>
      <c r="TVP55" s="145"/>
      <c r="TVQ55" s="145"/>
      <c r="TVR55" s="145"/>
      <c r="TVS55" s="145"/>
      <c r="TVT55" s="145"/>
      <c r="TVU55" s="145"/>
      <c r="TVV55" s="145"/>
      <c r="TVW55" s="145"/>
      <c r="TVX55" s="145"/>
      <c r="TVY55" s="145"/>
      <c r="TVZ55" s="145"/>
      <c r="TWA55" s="145"/>
      <c r="TWB55" s="145"/>
      <c r="TWC55" s="145"/>
      <c r="TWD55" s="145"/>
      <c r="TWE55" s="145"/>
      <c r="TWF55" s="145"/>
      <c r="TWG55" s="145"/>
      <c r="TWH55" s="145"/>
      <c r="TWI55" s="145"/>
      <c r="TWJ55" s="145"/>
      <c r="TWK55" s="145"/>
      <c r="TWL55" s="145"/>
      <c r="TWM55" s="145"/>
      <c r="TWN55" s="145"/>
      <c r="TWO55" s="145"/>
      <c r="TWP55" s="145"/>
      <c r="TWQ55" s="145"/>
      <c r="TWR55" s="145"/>
      <c r="TWS55" s="145"/>
      <c r="TWT55" s="145"/>
      <c r="TWU55" s="145"/>
      <c r="TWV55" s="145"/>
      <c r="TWW55" s="145"/>
      <c r="TWX55" s="145"/>
      <c r="TWY55" s="145"/>
      <c r="TWZ55" s="145"/>
      <c r="TXA55" s="145"/>
      <c r="TXB55" s="145"/>
      <c r="TXC55" s="145"/>
      <c r="TXD55" s="145"/>
      <c r="TXE55" s="145"/>
      <c r="TXF55" s="145"/>
      <c r="TXG55" s="145"/>
      <c r="TXH55" s="145"/>
      <c r="TXI55" s="145"/>
      <c r="TXJ55" s="145"/>
      <c r="TXK55" s="145"/>
      <c r="TXL55" s="145"/>
      <c r="TXM55" s="145"/>
      <c r="TXN55" s="145"/>
      <c r="TXO55" s="145"/>
      <c r="TXP55" s="145"/>
      <c r="TXQ55" s="145"/>
      <c r="TXR55" s="145"/>
      <c r="TXS55" s="145"/>
      <c r="TXT55" s="145"/>
      <c r="TXU55" s="145"/>
      <c r="TXV55" s="145"/>
      <c r="TXW55" s="145"/>
      <c r="TXX55" s="145"/>
      <c r="TXY55" s="145"/>
      <c r="TXZ55" s="145"/>
      <c r="TYA55" s="145"/>
      <c r="TYB55" s="145"/>
      <c r="TYC55" s="145"/>
      <c r="TYD55" s="145"/>
      <c r="TYE55" s="145"/>
      <c r="TYF55" s="145"/>
      <c r="TYG55" s="145"/>
      <c r="TYH55" s="145"/>
      <c r="TYI55" s="145"/>
      <c r="TYJ55" s="145"/>
      <c r="TYK55" s="145"/>
      <c r="TYL55" s="145"/>
      <c r="TYM55" s="145"/>
      <c r="TYN55" s="145"/>
      <c r="TYO55" s="145"/>
      <c r="TYP55" s="145"/>
      <c r="TYQ55" s="145"/>
      <c r="TYR55" s="145"/>
      <c r="TYS55" s="145"/>
      <c r="TYT55" s="145"/>
      <c r="TYU55" s="145"/>
      <c r="TYV55" s="145"/>
      <c r="TYW55" s="145"/>
      <c r="TYX55" s="145"/>
      <c r="TYY55" s="145"/>
      <c r="TYZ55" s="145"/>
      <c r="TZA55" s="145"/>
      <c r="TZB55" s="145"/>
      <c r="TZC55" s="145"/>
      <c r="TZD55" s="145"/>
      <c r="TZE55" s="145"/>
      <c r="TZF55" s="145"/>
      <c r="TZG55" s="145"/>
      <c r="TZH55" s="145"/>
      <c r="TZI55" s="145"/>
      <c r="TZJ55" s="145"/>
      <c r="TZK55" s="145"/>
      <c r="TZL55" s="145"/>
      <c r="TZM55" s="145"/>
      <c r="TZN55" s="145"/>
      <c r="TZO55" s="145"/>
      <c r="TZP55" s="145"/>
      <c r="TZQ55" s="145"/>
      <c r="TZR55" s="145"/>
      <c r="TZS55" s="145"/>
      <c r="TZT55" s="145"/>
      <c r="TZU55" s="145"/>
      <c r="TZV55" s="145"/>
      <c r="TZW55" s="145"/>
      <c r="TZX55" s="145"/>
      <c r="TZY55" s="145"/>
      <c r="TZZ55" s="145"/>
      <c r="UAA55" s="145"/>
      <c r="UAB55" s="145"/>
      <c r="UAC55" s="145"/>
      <c r="UAD55" s="145"/>
      <c r="UAE55" s="145"/>
      <c r="UAF55" s="145"/>
      <c r="UAG55" s="145"/>
      <c r="UAH55" s="145"/>
      <c r="UAI55" s="145"/>
      <c r="UAJ55" s="145"/>
      <c r="UAK55" s="145"/>
      <c r="UAL55" s="145"/>
      <c r="UAM55" s="145"/>
      <c r="UAN55" s="145"/>
      <c r="UAO55" s="145"/>
      <c r="UAP55" s="145"/>
      <c r="UAQ55" s="145"/>
      <c r="UAR55" s="145"/>
      <c r="UAS55" s="145"/>
      <c r="UAT55" s="145"/>
      <c r="UAU55" s="145"/>
      <c r="UAV55" s="145"/>
      <c r="UAW55" s="145"/>
      <c r="UAX55" s="145"/>
      <c r="UAY55" s="145"/>
      <c r="UAZ55" s="145"/>
      <c r="UBA55" s="145"/>
      <c r="UBB55" s="145"/>
      <c r="UBC55" s="145"/>
      <c r="UBD55" s="145"/>
      <c r="UBE55" s="145"/>
      <c r="UBF55" s="145"/>
      <c r="UBG55" s="145"/>
      <c r="UBH55" s="145"/>
      <c r="UBI55" s="145"/>
      <c r="UBJ55" s="145"/>
      <c r="UBK55" s="145"/>
      <c r="UBL55" s="145"/>
      <c r="UBM55" s="145"/>
      <c r="UBN55" s="145"/>
      <c r="UBO55" s="145"/>
      <c r="UBP55" s="145"/>
      <c r="UBQ55" s="145"/>
      <c r="UBR55" s="145"/>
      <c r="UBS55" s="145"/>
      <c r="UBT55" s="145"/>
      <c r="UBU55" s="145"/>
      <c r="UBV55" s="145"/>
      <c r="UBW55" s="145"/>
      <c r="UBX55" s="145"/>
      <c r="UBY55" s="145"/>
      <c r="UBZ55" s="145"/>
      <c r="UCA55" s="145"/>
      <c r="UCB55" s="145"/>
      <c r="UCC55" s="145"/>
      <c r="UCD55" s="145"/>
      <c r="UCE55" s="145"/>
      <c r="UCF55" s="145"/>
      <c r="UCG55" s="145"/>
      <c r="UCH55" s="145"/>
      <c r="UCI55" s="145"/>
      <c r="UCJ55" s="145"/>
      <c r="UCK55" s="145"/>
      <c r="UCL55" s="145"/>
      <c r="UCM55" s="145"/>
      <c r="UCN55" s="145"/>
      <c r="UCO55" s="145"/>
      <c r="UCP55" s="145"/>
      <c r="UCQ55" s="145"/>
      <c r="UCR55" s="145"/>
      <c r="UCS55" s="145"/>
      <c r="UCT55" s="145"/>
      <c r="UCU55" s="145"/>
      <c r="UCV55" s="145"/>
      <c r="UCW55" s="145"/>
      <c r="UCX55" s="145"/>
      <c r="UCY55" s="145"/>
      <c r="UCZ55" s="145"/>
      <c r="UDA55" s="145"/>
      <c r="UDB55" s="145"/>
      <c r="UDC55" s="145"/>
      <c r="UDD55" s="145"/>
      <c r="UDE55" s="145"/>
      <c r="UDF55" s="145"/>
      <c r="UDG55" s="145"/>
      <c r="UDH55" s="145"/>
      <c r="UDI55" s="145"/>
      <c r="UDJ55" s="145"/>
      <c r="UDK55" s="145"/>
      <c r="UDL55" s="145"/>
      <c r="UDM55" s="145"/>
      <c r="UDN55" s="145"/>
      <c r="UDO55" s="145"/>
      <c r="UDP55" s="145"/>
      <c r="UDQ55" s="145"/>
      <c r="UDR55" s="145"/>
      <c r="UDS55" s="145"/>
      <c r="UDT55" s="145"/>
      <c r="UDU55" s="145"/>
      <c r="UDV55" s="145"/>
      <c r="UDW55" s="145"/>
      <c r="UDX55" s="145"/>
      <c r="UDY55" s="145"/>
      <c r="UDZ55" s="145"/>
      <c r="UEA55" s="145"/>
      <c r="UEB55" s="145"/>
      <c r="UEC55" s="145"/>
      <c r="UED55" s="145"/>
      <c r="UEE55" s="145"/>
      <c r="UEF55" s="145"/>
      <c r="UEG55" s="145"/>
      <c r="UEH55" s="145"/>
      <c r="UEI55" s="145"/>
      <c r="UEJ55" s="145"/>
      <c r="UEK55" s="145"/>
      <c r="UEL55" s="145"/>
      <c r="UEM55" s="145"/>
      <c r="UEN55" s="145"/>
      <c r="UEO55" s="145"/>
      <c r="UEP55" s="145"/>
      <c r="UEQ55" s="145"/>
      <c r="UER55" s="145"/>
      <c r="UES55" s="145"/>
      <c r="UET55" s="145"/>
      <c r="UEU55" s="145"/>
      <c r="UEV55" s="145"/>
      <c r="UEW55" s="145"/>
      <c r="UEX55" s="145"/>
      <c r="UEY55" s="145"/>
      <c r="UEZ55" s="145"/>
      <c r="UFA55" s="145"/>
      <c r="UFB55" s="145"/>
      <c r="UFC55" s="145"/>
      <c r="UFD55" s="145"/>
      <c r="UFE55" s="145"/>
      <c r="UFF55" s="145"/>
      <c r="UFG55" s="145"/>
      <c r="UFH55" s="145"/>
      <c r="UFI55" s="145"/>
      <c r="UFJ55" s="145"/>
      <c r="UFK55" s="145"/>
      <c r="UFL55" s="145"/>
      <c r="UFM55" s="145"/>
      <c r="UFN55" s="145"/>
      <c r="UFO55" s="145"/>
      <c r="UFP55" s="145"/>
      <c r="UFQ55" s="145"/>
      <c r="UFR55" s="145"/>
      <c r="UFS55" s="145"/>
      <c r="UFT55" s="145"/>
      <c r="UFU55" s="145"/>
      <c r="UFV55" s="145"/>
      <c r="UFW55" s="145"/>
      <c r="UFX55" s="145"/>
      <c r="UFY55" s="145"/>
      <c r="UFZ55" s="145"/>
      <c r="UGA55" s="145"/>
      <c r="UGB55" s="145"/>
      <c r="UGC55" s="145"/>
      <c r="UGD55" s="145"/>
      <c r="UGE55" s="145"/>
      <c r="UGF55" s="145"/>
      <c r="UGG55" s="145"/>
      <c r="UGH55" s="145"/>
      <c r="UGI55" s="145"/>
      <c r="UGJ55" s="145"/>
      <c r="UGK55" s="145"/>
      <c r="UGL55" s="145"/>
      <c r="UGM55" s="145"/>
      <c r="UGN55" s="145"/>
      <c r="UGO55" s="145"/>
      <c r="UGP55" s="145"/>
      <c r="UGQ55" s="145"/>
      <c r="UGR55" s="145"/>
      <c r="UGS55" s="145"/>
      <c r="UGT55" s="145"/>
      <c r="UGU55" s="145"/>
      <c r="UGV55" s="145"/>
      <c r="UGW55" s="145"/>
      <c r="UGX55" s="145"/>
      <c r="UGY55" s="145"/>
      <c r="UGZ55" s="145"/>
      <c r="UHA55" s="145"/>
      <c r="UHB55" s="145"/>
      <c r="UHC55" s="145"/>
      <c r="UHD55" s="145"/>
      <c r="UHE55" s="145"/>
      <c r="UHF55" s="145"/>
      <c r="UHG55" s="145"/>
      <c r="UHH55" s="145"/>
      <c r="UHI55" s="145"/>
      <c r="UHJ55" s="145"/>
      <c r="UHK55" s="145"/>
      <c r="UHL55" s="145"/>
      <c r="UHM55" s="145"/>
      <c r="UHN55" s="145"/>
      <c r="UHO55" s="145"/>
      <c r="UHP55" s="145"/>
      <c r="UHQ55" s="145"/>
      <c r="UHR55" s="145"/>
      <c r="UHS55" s="145"/>
      <c r="UHT55" s="145"/>
      <c r="UHU55" s="145"/>
      <c r="UHV55" s="145"/>
      <c r="UHW55" s="145"/>
      <c r="UHX55" s="145"/>
      <c r="UHY55" s="145"/>
      <c r="UHZ55" s="145"/>
      <c r="UIA55" s="145"/>
      <c r="UIB55" s="145"/>
      <c r="UIC55" s="145"/>
      <c r="UID55" s="145"/>
      <c r="UIE55" s="145"/>
      <c r="UIF55" s="145"/>
      <c r="UIG55" s="145"/>
      <c r="UIH55" s="145"/>
      <c r="UII55" s="145"/>
      <c r="UIJ55" s="145"/>
      <c r="UIK55" s="145"/>
      <c r="UIL55" s="145"/>
      <c r="UIM55" s="145"/>
      <c r="UIN55" s="145"/>
      <c r="UIO55" s="145"/>
      <c r="UIP55" s="145"/>
      <c r="UIQ55" s="145"/>
      <c r="UIR55" s="145"/>
      <c r="UIS55" s="145"/>
      <c r="UIT55" s="145"/>
      <c r="UIU55" s="145"/>
      <c r="UIV55" s="145"/>
      <c r="UIW55" s="145"/>
      <c r="UIX55" s="145"/>
      <c r="UIY55" s="145"/>
      <c r="UIZ55" s="145"/>
      <c r="UJA55" s="145"/>
      <c r="UJB55" s="145"/>
      <c r="UJC55" s="145"/>
      <c r="UJD55" s="145"/>
      <c r="UJE55" s="145"/>
      <c r="UJF55" s="145"/>
      <c r="UJG55" s="145"/>
      <c r="UJH55" s="145"/>
      <c r="UJI55" s="145"/>
      <c r="UJJ55" s="145"/>
      <c r="UJK55" s="145"/>
      <c r="UJL55" s="145"/>
      <c r="UJM55" s="145"/>
      <c r="UJN55" s="145"/>
      <c r="UJO55" s="145"/>
      <c r="UJP55" s="145"/>
      <c r="UJQ55" s="145"/>
      <c r="UJR55" s="145"/>
      <c r="UJS55" s="145"/>
      <c r="UJT55" s="145"/>
      <c r="UJU55" s="145"/>
      <c r="UJV55" s="145"/>
      <c r="UJW55" s="145"/>
      <c r="UJX55" s="145"/>
      <c r="UJY55" s="145"/>
      <c r="UJZ55" s="145"/>
      <c r="UKA55" s="145"/>
      <c r="UKB55" s="145"/>
      <c r="UKC55" s="145"/>
      <c r="UKD55" s="145"/>
      <c r="UKE55" s="145"/>
      <c r="UKF55" s="145"/>
      <c r="UKG55" s="145"/>
      <c r="UKH55" s="145"/>
      <c r="UKI55" s="145"/>
      <c r="UKJ55" s="145"/>
      <c r="UKK55" s="145"/>
      <c r="UKL55" s="145"/>
      <c r="UKM55" s="145"/>
      <c r="UKN55" s="145"/>
      <c r="UKO55" s="145"/>
      <c r="UKP55" s="145"/>
      <c r="UKQ55" s="145"/>
      <c r="UKR55" s="145"/>
      <c r="UKS55" s="145"/>
      <c r="UKT55" s="145"/>
      <c r="UKU55" s="145"/>
      <c r="UKV55" s="145"/>
      <c r="UKW55" s="145"/>
      <c r="UKX55" s="145"/>
      <c r="UKY55" s="145"/>
      <c r="UKZ55" s="145"/>
      <c r="ULA55" s="145"/>
      <c r="ULB55" s="145"/>
      <c r="ULC55" s="145"/>
      <c r="ULD55" s="145"/>
      <c r="ULE55" s="145"/>
      <c r="ULF55" s="145"/>
      <c r="ULG55" s="145"/>
      <c r="ULH55" s="145"/>
      <c r="ULI55" s="145"/>
      <c r="ULJ55" s="145"/>
      <c r="ULK55" s="145"/>
      <c r="ULL55" s="145"/>
      <c r="ULM55" s="145"/>
      <c r="ULN55" s="145"/>
      <c r="ULO55" s="145"/>
      <c r="ULP55" s="145"/>
      <c r="ULQ55" s="145"/>
      <c r="ULR55" s="145"/>
      <c r="ULS55" s="145"/>
      <c r="ULT55" s="145"/>
      <c r="ULU55" s="145"/>
      <c r="ULV55" s="145"/>
      <c r="ULW55" s="145"/>
      <c r="ULX55" s="145"/>
      <c r="ULY55" s="145"/>
      <c r="ULZ55" s="145"/>
      <c r="UMA55" s="145"/>
      <c r="UMB55" s="145"/>
      <c r="UMC55" s="145"/>
      <c r="UMD55" s="145"/>
      <c r="UME55" s="145"/>
      <c r="UMF55" s="145"/>
      <c r="UMG55" s="145"/>
      <c r="UMH55" s="145"/>
      <c r="UMI55" s="145"/>
      <c r="UMJ55" s="145"/>
      <c r="UMK55" s="145"/>
      <c r="UML55" s="145"/>
      <c r="UMM55" s="145"/>
      <c r="UMN55" s="145"/>
      <c r="UMO55" s="145"/>
      <c r="UMP55" s="145"/>
      <c r="UMQ55" s="145"/>
      <c r="UMR55" s="145"/>
      <c r="UMS55" s="145"/>
      <c r="UMT55" s="145"/>
      <c r="UMU55" s="145"/>
      <c r="UMV55" s="145"/>
      <c r="UMW55" s="145"/>
      <c r="UMX55" s="145"/>
      <c r="UMY55" s="145"/>
      <c r="UMZ55" s="145"/>
      <c r="UNA55" s="145"/>
      <c r="UNB55" s="145"/>
      <c r="UNC55" s="145"/>
      <c r="UND55" s="145"/>
      <c r="UNE55" s="145"/>
      <c r="UNF55" s="145"/>
      <c r="UNG55" s="145"/>
      <c r="UNH55" s="145"/>
      <c r="UNI55" s="145"/>
      <c r="UNJ55" s="145"/>
      <c r="UNK55" s="145"/>
      <c r="UNL55" s="145"/>
      <c r="UNM55" s="145"/>
      <c r="UNN55" s="145"/>
      <c r="UNO55" s="145"/>
      <c r="UNP55" s="145"/>
      <c r="UNQ55" s="145"/>
      <c r="UNR55" s="145"/>
      <c r="UNS55" s="145"/>
      <c r="UNT55" s="145"/>
      <c r="UNU55" s="145"/>
      <c r="UNV55" s="145"/>
      <c r="UNW55" s="145"/>
      <c r="UNX55" s="145"/>
      <c r="UNY55" s="145"/>
      <c r="UNZ55" s="145"/>
      <c r="UOA55" s="145"/>
      <c r="UOB55" s="145"/>
      <c r="UOC55" s="145"/>
      <c r="UOD55" s="145"/>
      <c r="UOE55" s="145"/>
      <c r="UOF55" s="145"/>
      <c r="UOG55" s="145"/>
      <c r="UOH55" s="145"/>
      <c r="UOI55" s="145"/>
      <c r="UOJ55" s="145"/>
      <c r="UOK55" s="145"/>
      <c r="UOL55" s="145"/>
      <c r="UOM55" s="145"/>
      <c r="UON55" s="145"/>
      <c r="UOO55" s="145"/>
      <c r="UOP55" s="145"/>
      <c r="UOQ55" s="145"/>
      <c r="UOR55" s="145"/>
      <c r="UOS55" s="145"/>
      <c r="UOT55" s="145"/>
      <c r="UOU55" s="145"/>
      <c r="UOV55" s="145"/>
      <c r="UOW55" s="145"/>
      <c r="UOX55" s="145"/>
      <c r="UOY55" s="145"/>
      <c r="UOZ55" s="145"/>
      <c r="UPA55" s="145"/>
      <c r="UPB55" s="145"/>
      <c r="UPC55" s="145"/>
      <c r="UPD55" s="145"/>
      <c r="UPE55" s="145"/>
      <c r="UPF55" s="145"/>
      <c r="UPG55" s="145"/>
      <c r="UPH55" s="145"/>
      <c r="UPI55" s="145"/>
      <c r="UPJ55" s="145"/>
      <c r="UPK55" s="145"/>
      <c r="UPL55" s="145"/>
      <c r="UPM55" s="145"/>
      <c r="UPN55" s="145"/>
      <c r="UPO55" s="145"/>
      <c r="UPP55" s="145"/>
      <c r="UPQ55" s="145"/>
      <c r="UPR55" s="145"/>
      <c r="UPS55" s="145"/>
      <c r="UPT55" s="145"/>
      <c r="UPU55" s="145"/>
      <c r="UPV55" s="145"/>
      <c r="UPW55" s="145"/>
      <c r="UPX55" s="145"/>
      <c r="UPY55" s="145"/>
      <c r="UPZ55" s="145"/>
      <c r="UQA55" s="145"/>
      <c r="UQB55" s="145"/>
      <c r="UQC55" s="145"/>
      <c r="UQD55" s="145"/>
      <c r="UQE55" s="145"/>
      <c r="UQF55" s="145"/>
      <c r="UQG55" s="145"/>
      <c r="UQH55" s="145"/>
      <c r="UQI55" s="145"/>
      <c r="UQJ55" s="145"/>
      <c r="UQK55" s="145"/>
      <c r="UQL55" s="145"/>
      <c r="UQM55" s="145"/>
      <c r="UQN55" s="145"/>
      <c r="UQO55" s="145"/>
      <c r="UQP55" s="145"/>
      <c r="UQQ55" s="145"/>
      <c r="UQR55" s="145"/>
      <c r="UQS55" s="145"/>
      <c r="UQT55" s="145"/>
      <c r="UQU55" s="145"/>
      <c r="UQV55" s="145"/>
      <c r="UQW55" s="145"/>
      <c r="UQX55" s="145"/>
      <c r="UQY55" s="145"/>
      <c r="UQZ55" s="145"/>
      <c r="URA55" s="145"/>
      <c r="URB55" s="145"/>
      <c r="URC55" s="145"/>
      <c r="URD55" s="145"/>
      <c r="URE55" s="145"/>
      <c r="URF55" s="145"/>
      <c r="URG55" s="145"/>
      <c r="URH55" s="145"/>
      <c r="URI55" s="145"/>
      <c r="URJ55" s="145"/>
      <c r="URK55" s="145"/>
      <c r="URL55" s="145"/>
      <c r="URM55" s="145"/>
      <c r="URN55" s="145"/>
      <c r="URO55" s="145"/>
      <c r="URP55" s="145"/>
      <c r="URQ55" s="145"/>
      <c r="URR55" s="145"/>
      <c r="URS55" s="145"/>
      <c r="URT55" s="145"/>
      <c r="URU55" s="145"/>
      <c r="URV55" s="145"/>
      <c r="URW55" s="145"/>
      <c r="URX55" s="145"/>
      <c r="URY55" s="145"/>
      <c r="URZ55" s="145"/>
      <c r="USA55" s="145"/>
      <c r="USB55" s="145"/>
      <c r="USC55" s="145"/>
      <c r="USD55" s="145"/>
      <c r="USE55" s="145"/>
      <c r="USF55" s="145"/>
      <c r="USG55" s="145"/>
      <c r="USH55" s="145"/>
      <c r="USI55" s="145"/>
      <c r="USJ55" s="145"/>
      <c r="USK55" s="145"/>
      <c r="USL55" s="145"/>
      <c r="USM55" s="145"/>
      <c r="USN55" s="145"/>
      <c r="USO55" s="145"/>
      <c r="USP55" s="145"/>
      <c r="USQ55" s="145"/>
      <c r="USR55" s="145"/>
      <c r="USS55" s="145"/>
      <c r="UST55" s="145"/>
      <c r="USU55" s="145"/>
      <c r="USV55" s="145"/>
      <c r="USW55" s="145"/>
      <c r="USX55" s="145"/>
      <c r="USY55" s="145"/>
      <c r="USZ55" s="145"/>
      <c r="UTA55" s="145"/>
      <c r="UTB55" s="145"/>
      <c r="UTC55" s="145"/>
      <c r="UTD55" s="145"/>
      <c r="UTE55" s="145"/>
      <c r="UTF55" s="145"/>
      <c r="UTG55" s="145"/>
      <c r="UTH55" s="145"/>
      <c r="UTI55" s="145"/>
      <c r="UTJ55" s="145"/>
      <c r="UTK55" s="145"/>
      <c r="UTL55" s="145"/>
      <c r="UTM55" s="145"/>
      <c r="UTN55" s="145"/>
      <c r="UTO55" s="145"/>
      <c r="UTP55" s="145"/>
      <c r="UTQ55" s="145"/>
      <c r="UTR55" s="145"/>
      <c r="UTS55" s="145"/>
      <c r="UTT55" s="145"/>
      <c r="UTU55" s="145"/>
      <c r="UTV55" s="145"/>
      <c r="UTW55" s="145"/>
      <c r="UTX55" s="145"/>
      <c r="UTY55" s="145"/>
      <c r="UTZ55" s="145"/>
      <c r="UUA55" s="145"/>
      <c r="UUB55" s="145"/>
      <c r="UUC55" s="145"/>
      <c r="UUD55" s="145"/>
      <c r="UUE55" s="145"/>
      <c r="UUF55" s="145"/>
      <c r="UUG55" s="145"/>
      <c r="UUH55" s="145"/>
      <c r="UUI55" s="145"/>
      <c r="UUJ55" s="145"/>
      <c r="UUK55" s="145"/>
      <c r="UUL55" s="145"/>
      <c r="UUM55" s="145"/>
      <c r="UUN55" s="145"/>
      <c r="UUO55" s="145"/>
      <c r="UUP55" s="145"/>
      <c r="UUQ55" s="145"/>
      <c r="UUR55" s="145"/>
      <c r="UUS55" s="145"/>
      <c r="UUT55" s="145"/>
      <c r="UUU55" s="145"/>
      <c r="UUV55" s="145"/>
      <c r="UUW55" s="145"/>
      <c r="UUX55" s="145"/>
      <c r="UUY55" s="145"/>
      <c r="UUZ55" s="145"/>
      <c r="UVA55" s="145"/>
      <c r="UVB55" s="145"/>
      <c r="UVC55" s="145"/>
      <c r="UVD55" s="145"/>
      <c r="UVE55" s="145"/>
      <c r="UVF55" s="145"/>
      <c r="UVG55" s="145"/>
      <c r="UVH55" s="145"/>
      <c r="UVI55" s="145"/>
      <c r="UVJ55" s="145"/>
      <c r="UVK55" s="145"/>
      <c r="UVL55" s="145"/>
      <c r="UVM55" s="145"/>
      <c r="UVN55" s="145"/>
      <c r="UVO55" s="145"/>
      <c r="UVP55" s="145"/>
      <c r="UVQ55" s="145"/>
      <c r="UVR55" s="145"/>
      <c r="UVS55" s="145"/>
      <c r="UVT55" s="145"/>
      <c r="UVU55" s="145"/>
      <c r="UVV55" s="145"/>
      <c r="UVW55" s="145"/>
      <c r="UVX55" s="145"/>
      <c r="UVY55" s="145"/>
      <c r="UVZ55" s="145"/>
      <c r="UWA55" s="145"/>
      <c r="UWB55" s="145"/>
      <c r="UWC55" s="145"/>
      <c r="UWD55" s="145"/>
      <c r="UWE55" s="145"/>
      <c r="UWF55" s="145"/>
      <c r="UWG55" s="145"/>
      <c r="UWH55" s="145"/>
      <c r="UWI55" s="145"/>
      <c r="UWJ55" s="145"/>
      <c r="UWK55" s="145"/>
      <c r="UWL55" s="145"/>
      <c r="UWM55" s="145"/>
      <c r="UWN55" s="145"/>
      <c r="UWO55" s="145"/>
      <c r="UWP55" s="145"/>
      <c r="UWQ55" s="145"/>
      <c r="UWR55" s="145"/>
      <c r="UWS55" s="145"/>
      <c r="UWT55" s="145"/>
      <c r="UWU55" s="145"/>
      <c r="UWV55" s="145"/>
      <c r="UWW55" s="145"/>
      <c r="UWX55" s="145"/>
      <c r="UWY55" s="145"/>
      <c r="UWZ55" s="145"/>
      <c r="UXA55" s="145"/>
      <c r="UXB55" s="145"/>
      <c r="UXC55" s="145"/>
      <c r="UXD55" s="145"/>
      <c r="UXE55" s="145"/>
      <c r="UXF55" s="145"/>
      <c r="UXG55" s="145"/>
      <c r="UXH55" s="145"/>
      <c r="UXI55" s="145"/>
      <c r="UXJ55" s="145"/>
      <c r="UXK55" s="145"/>
      <c r="UXL55" s="145"/>
      <c r="UXM55" s="145"/>
      <c r="UXN55" s="145"/>
      <c r="UXO55" s="145"/>
      <c r="UXP55" s="145"/>
      <c r="UXQ55" s="145"/>
      <c r="UXR55" s="145"/>
      <c r="UXS55" s="145"/>
      <c r="UXT55" s="145"/>
      <c r="UXU55" s="145"/>
      <c r="UXV55" s="145"/>
      <c r="UXW55" s="145"/>
      <c r="UXX55" s="145"/>
      <c r="UXY55" s="145"/>
      <c r="UXZ55" s="145"/>
      <c r="UYA55" s="145"/>
      <c r="UYB55" s="145"/>
      <c r="UYC55" s="145"/>
      <c r="UYD55" s="145"/>
      <c r="UYE55" s="145"/>
      <c r="UYF55" s="145"/>
      <c r="UYG55" s="145"/>
      <c r="UYH55" s="145"/>
      <c r="UYI55" s="145"/>
      <c r="UYJ55" s="145"/>
      <c r="UYK55" s="145"/>
      <c r="UYL55" s="145"/>
      <c r="UYM55" s="145"/>
      <c r="UYN55" s="145"/>
      <c r="UYO55" s="145"/>
      <c r="UYP55" s="145"/>
      <c r="UYQ55" s="145"/>
      <c r="UYR55" s="145"/>
      <c r="UYS55" s="145"/>
      <c r="UYT55" s="145"/>
      <c r="UYU55" s="145"/>
      <c r="UYV55" s="145"/>
      <c r="UYW55" s="145"/>
      <c r="UYX55" s="145"/>
      <c r="UYY55" s="145"/>
      <c r="UYZ55" s="145"/>
      <c r="UZA55" s="145"/>
      <c r="UZB55" s="145"/>
      <c r="UZC55" s="145"/>
      <c r="UZD55" s="145"/>
      <c r="UZE55" s="145"/>
      <c r="UZF55" s="145"/>
      <c r="UZG55" s="145"/>
      <c r="UZH55" s="145"/>
      <c r="UZI55" s="145"/>
      <c r="UZJ55" s="145"/>
      <c r="UZK55" s="145"/>
      <c r="UZL55" s="145"/>
      <c r="UZM55" s="145"/>
      <c r="UZN55" s="145"/>
      <c r="UZO55" s="145"/>
      <c r="UZP55" s="145"/>
      <c r="UZQ55" s="145"/>
      <c r="UZR55" s="145"/>
      <c r="UZS55" s="145"/>
      <c r="UZT55" s="145"/>
      <c r="UZU55" s="145"/>
      <c r="UZV55" s="145"/>
      <c r="UZW55" s="145"/>
      <c r="UZX55" s="145"/>
      <c r="UZY55" s="145"/>
      <c r="UZZ55" s="145"/>
      <c r="VAA55" s="145"/>
      <c r="VAB55" s="145"/>
      <c r="VAC55" s="145"/>
      <c r="VAD55" s="145"/>
      <c r="VAE55" s="145"/>
      <c r="VAF55" s="145"/>
      <c r="VAG55" s="145"/>
      <c r="VAH55" s="145"/>
      <c r="VAI55" s="145"/>
      <c r="VAJ55" s="145"/>
      <c r="VAK55" s="145"/>
      <c r="VAL55" s="145"/>
      <c r="VAM55" s="145"/>
      <c r="VAN55" s="145"/>
      <c r="VAO55" s="145"/>
      <c r="VAP55" s="145"/>
      <c r="VAQ55" s="145"/>
      <c r="VAR55" s="145"/>
      <c r="VAS55" s="145"/>
      <c r="VAT55" s="145"/>
      <c r="VAU55" s="145"/>
      <c r="VAV55" s="145"/>
      <c r="VAW55" s="145"/>
      <c r="VAX55" s="145"/>
      <c r="VAY55" s="145"/>
      <c r="VAZ55" s="145"/>
      <c r="VBA55" s="145"/>
      <c r="VBB55" s="145"/>
      <c r="VBC55" s="145"/>
      <c r="VBD55" s="145"/>
      <c r="VBE55" s="145"/>
      <c r="VBF55" s="145"/>
      <c r="VBG55" s="145"/>
      <c r="VBH55" s="145"/>
      <c r="VBI55" s="145"/>
      <c r="VBJ55" s="145"/>
      <c r="VBK55" s="145"/>
      <c r="VBL55" s="145"/>
      <c r="VBM55" s="145"/>
      <c r="VBN55" s="145"/>
      <c r="VBO55" s="145"/>
      <c r="VBP55" s="145"/>
      <c r="VBQ55" s="145"/>
      <c r="VBR55" s="145"/>
      <c r="VBS55" s="145"/>
      <c r="VBT55" s="145"/>
      <c r="VBU55" s="145"/>
      <c r="VBV55" s="145"/>
      <c r="VBW55" s="145"/>
      <c r="VBX55" s="145"/>
      <c r="VBY55" s="145"/>
      <c r="VBZ55" s="145"/>
      <c r="VCA55" s="145"/>
      <c r="VCB55" s="145"/>
      <c r="VCC55" s="145"/>
      <c r="VCD55" s="145"/>
      <c r="VCE55" s="145"/>
      <c r="VCF55" s="145"/>
      <c r="VCG55" s="145"/>
      <c r="VCH55" s="145"/>
      <c r="VCI55" s="145"/>
      <c r="VCJ55" s="145"/>
      <c r="VCK55" s="145"/>
      <c r="VCL55" s="145"/>
      <c r="VCM55" s="145"/>
      <c r="VCN55" s="145"/>
      <c r="VCO55" s="145"/>
      <c r="VCP55" s="145"/>
      <c r="VCQ55" s="145"/>
      <c r="VCR55" s="145"/>
      <c r="VCS55" s="145"/>
      <c r="VCT55" s="145"/>
      <c r="VCU55" s="145"/>
      <c r="VCV55" s="145"/>
      <c r="VCW55" s="145"/>
      <c r="VCX55" s="145"/>
      <c r="VCY55" s="145"/>
      <c r="VCZ55" s="145"/>
      <c r="VDA55" s="145"/>
      <c r="VDB55" s="145"/>
      <c r="VDC55" s="145"/>
      <c r="VDD55" s="145"/>
      <c r="VDE55" s="145"/>
      <c r="VDF55" s="145"/>
      <c r="VDG55" s="145"/>
      <c r="VDH55" s="145"/>
      <c r="VDI55" s="145"/>
      <c r="VDJ55" s="145"/>
      <c r="VDK55" s="145"/>
      <c r="VDL55" s="145"/>
      <c r="VDM55" s="145"/>
      <c r="VDN55" s="145"/>
      <c r="VDO55" s="145"/>
      <c r="VDP55" s="145"/>
      <c r="VDQ55" s="145"/>
      <c r="VDR55" s="145"/>
      <c r="VDS55" s="145"/>
      <c r="VDT55" s="145"/>
      <c r="VDU55" s="145"/>
      <c r="VDV55" s="145"/>
      <c r="VDW55" s="145"/>
      <c r="VDX55" s="145"/>
      <c r="VDY55" s="145"/>
      <c r="VDZ55" s="145"/>
      <c r="VEA55" s="145"/>
      <c r="VEB55" s="145"/>
      <c r="VEC55" s="145"/>
      <c r="VED55" s="145"/>
      <c r="VEE55" s="145"/>
      <c r="VEF55" s="145"/>
      <c r="VEG55" s="145"/>
      <c r="VEH55" s="145"/>
      <c r="VEI55" s="145"/>
      <c r="VEJ55" s="145"/>
      <c r="VEK55" s="145"/>
      <c r="VEL55" s="145"/>
      <c r="VEM55" s="145"/>
      <c r="VEN55" s="145"/>
      <c r="VEO55" s="145"/>
      <c r="VEP55" s="145"/>
      <c r="VEQ55" s="145"/>
      <c r="VER55" s="145"/>
      <c r="VES55" s="145"/>
      <c r="VET55" s="145"/>
      <c r="VEU55" s="145"/>
      <c r="VEV55" s="145"/>
      <c r="VEW55" s="145"/>
      <c r="VEX55" s="145"/>
      <c r="VEY55" s="145"/>
      <c r="VEZ55" s="145"/>
      <c r="VFA55" s="145"/>
      <c r="VFB55" s="145"/>
      <c r="VFC55" s="145"/>
      <c r="VFD55" s="145"/>
      <c r="VFE55" s="145"/>
      <c r="VFF55" s="145"/>
      <c r="VFG55" s="145"/>
      <c r="VFH55" s="145"/>
      <c r="VFI55" s="145"/>
      <c r="VFJ55" s="145"/>
      <c r="VFK55" s="145"/>
      <c r="VFL55" s="145"/>
      <c r="VFM55" s="145"/>
      <c r="VFN55" s="145"/>
      <c r="VFO55" s="145"/>
      <c r="VFP55" s="145"/>
      <c r="VFQ55" s="145"/>
      <c r="VFR55" s="145"/>
      <c r="VFS55" s="145"/>
      <c r="VFT55" s="145"/>
      <c r="VFU55" s="145"/>
      <c r="VFV55" s="145"/>
      <c r="VFW55" s="145"/>
      <c r="VFX55" s="145"/>
      <c r="VFY55" s="145"/>
      <c r="VFZ55" s="145"/>
      <c r="VGA55" s="145"/>
      <c r="VGB55" s="145"/>
      <c r="VGC55" s="145"/>
      <c r="VGD55" s="145"/>
      <c r="VGE55" s="145"/>
      <c r="VGF55" s="145"/>
      <c r="VGG55" s="145"/>
      <c r="VGH55" s="145"/>
      <c r="VGI55" s="145"/>
      <c r="VGJ55" s="145"/>
      <c r="VGK55" s="145"/>
      <c r="VGL55" s="145"/>
      <c r="VGM55" s="145"/>
      <c r="VGN55" s="145"/>
      <c r="VGO55" s="145"/>
      <c r="VGP55" s="145"/>
      <c r="VGQ55" s="145"/>
      <c r="VGR55" s="145"/>
      <c r="VGS55" s="145"/>
      <c r="VGT55" s="145"/>
      <c r="VGU55" s="145"/>
      <c r="VGV55" s="145"/>
      <c r="VGW55" s="145"/>
      <c r="VGX55" s="145"/>
      <c r="VGY55" s="145"/>
      <c r="VGZ55" s="145"/>
      <c r="VHA55" s="145"/>
      <c r="VHB55" s="145"/>
      <c r="VHC55" s="145"/>
      <c r="VHD55" s="145"/>
      <c r="VHE55" s="145"/>
      <c r="VHF55" s="145"/>
      <c r="VHG55" s="145"/>
      <c r="VHH55" s="145"/>
      <c r="VHI55" s="145"/>
      <c r="VHJ55" s="145"/>
      <c r="VHK55" s="145"/>
      <c r="VHL55" s="145"/>
      <c r="VHM55" s="145"/>
      <c r="VHN55" s="145"/>
      <c r="VHO55" s="145"/>
      <c r="VHP55" s="145"/>
      <c r="VHQ55" s="145"/>
      <c r="VHR55" s="145"/>
      <c r="VHS55" s="145"/>
      <c r="VHT55" s="145"/>
      <c r="VHU55" s="145"/>
      <c r="VHV55" s="145"/>
      <c r="VHW55" s="145"/>
      <c r="VHX55" s="145"/>
      <c r="VHY55" s="145"/>
      <c r="VHZ55" s="145"/>
      <c r="VIA55" s="145"/>
      <c r="VIB55" s="145"/>
      <c r="VIC55" s="145"/>
      <c r="VID55" s="145"/>
      <c r="VIE55" s="145"/>
      <c r="VIF55" s="145"/>
      <c r="VIG55" s="145"/>
      <c r="VIH55" s="145"/>
      <c r="VII55" s="145"/>
      <c r="VIJ55" s="145"/>
      <c r="VIK55" s="145"/>
      <c r="VIL55" s="145"/>
      <c r="VIM55" s="145"/>
      <c r="VIN55" s="145"/>
      <c r="VIO55" s="145"/>
      <c r="VIP55" s="145"/>
      <c r="VIQ55" s="145"/>
      <c r="VIR55" s="145"/>
      <c r="VIS55" s="145"/>
      <c r="VIT55" s="145"/>
      <c r="VIU55" s="145"/>
      <c r="VIV55" s="145"/>
      <c r="VIW55" s="145"/>
      <c r="VIX55" s="145"/>
      <c r="VIY55" s="145"/>
      <c r="VIZ55" s="145"/>
      <c r="VJA55" s="145"/>
      <c r="VJB55" s="145"/>
      <c r="VJC55" s="145"/>
      <c r="VJD55" s="145"/>
      <c r="VJE55" s="145"/>
      <c r="VJF55" s="145"/>
      <c r="VJG55" s="145"/>
      <c r="VJH55" s="145"/>
      <c r="VJI55" s="145"/>
      <c r="VJJ55" s="145"/>
      <c r="VJK55" s="145"/>
      <c r="VJL55" s="145"/>
      <c r="VJM55" s="145"/>
      <c r="VJN55" s="145"/>
      <c r="VJO55" s="145"/>
      <c r="VJP55" s="145"/>
      <c r="VJQ55" s="145"/>
      <c r="VJR55" s="145"/>
      <c r="VJS55" s="145"/>
      <c r="VJT55" s="145"/>
      <c r="VJU55" s="145"/>
      <c r="VJV55" s="145"/>
      <c r="VJW55" s="145"/>
      <c r="VJX55" s="145"/>
      <c r="VJY55" s="145"/>
      <c r="VJZ55" s="145"/>
      <c r="VKA55" s="145"/>
      <c r="VKB55" s="145"/>
      <c r="VKC55" s="145"/>
      <c r="VKD55" s="145"/>
      <c r="VKE55" s="145"/>
      <c r="VKF55" s="145"/>
      <c r="VKG55" s="145"/>
      <c r="VKH55" s="145"/>
      <c r="VKI55" s="145"/>
      <c r="VKJ55" s="145"/>
      <c r="VKK55" s="145"/>
      <c r="VKL55" s="145"/>
      <c r="VKM55" s="145"/>
      <c r="VKN55" s="145"/>
      <c r="VKO55" s="145"/>
      <c r="VKP55" s="145"/>
      <c r="VKQ55" s="145"/>
      <c r="VKR55" s="145"/>
      <c r="VKS55" s="145"/>
      <c r="VKT55" s="145"/>
      <c r="VKU55" s="145"/>
      <c r="VKV55" s="145"/>
      <c r="VKW55" s="145"/>
      <c r="VKX55" s="145"/>
      <c r="VKY55" s="145"/>
      <c r="VKZ55" s="145"/>
      <c r="VLA55" s="145"/>
      <c r="VLB55" s="145"/>
      <c r="VLC55" s="145"/>
      <c r="VLD55" s="145"/>
      <c r="VLE55" s="145"/>
      <c r="VLF55" s="145"/>
      <c r="VLG55" s="145"/>
      <c r="VLH55" s="145"/>
      <c r="VLI55" s="145"/>
      <c r="VLJ55" s="145"/>
      <c r="VLK55" s="145"/>
      <c r="VLL55" s="145"/>
      <c r="VLM55" s="145"/>
      <c r="VLN55" s="145"/>
      <c r="VLO55" s="145"/>
      <c r="VLP55" s="145"/>
      <c r="VLQ55" s="145"/>
      <c r="VLR55" s="145"/>
      <c r="VLS55" s="145"/>
      <c r="VLT55" s="145"/>
      <c r="VLU55" s="145"/>
      <c r="VLV55" s="145"/>
      <c r="VLW55" s="145"/>
      <c r="VLX55" s="145"/>
      <c r="VLY55" s="145"/>
      <c r="VLZ55" s="145"/>
      <c r="VMA55" s="145"/>
      <c r="VMB55" s="145"/>
      <c r="VMC55" s="145"/>
      <c r="VMD55" s="145"/>
      <c r="VME55" s="145"/>
      <c r="VMF55" s="145"/>
      <c r="VMG55" s="145"/>
      <c r="VMH55" s="145"/>
      <c r="VMI55" s="145"/>
      <c r="VMJ55" s="145"/>
      <c r="VMK55" s="145"/>
      <c r="VML55" s="145"/>
      <c r="VMM55" s="145"/>
      <c r="VMN55" s="145"/>
      <c r="VMO55" s="145"/>
      <c r="VMP55" s="145"/>
      <c r="VMQ55" s="145"/>
      <c r="VMR55" s="145"/>
      <c r="VMS55" s="145"/>
      <c r="VMT55" s="145"/>
      <c r="VMU55" s="145"/>
      <c r="VMV55" s="145"/>
      <c r="VMW55" s="145"/>
      <c r="VMX55" s="145"/>
      <c r="VMY55" s="145"/>
      <c r="VMZ55" s="145"/>
      <c r="VNA55" s="145"/>
      <c r="VNB55" s="145"/>
      <c r="VNC55" s="145"/>
      <c r="VND55" s="145"/>
      <c r="VNE55" s="145"/>
      <c r="VNF55" s="145"/>
      <c r="VNG55" s="145"/>
      <c r="VNH55" s="145"/>
      <c r="VNI55" s="145"/>
      <c r="VNJ55" s="145"/>
      <c r="VNK55" s="145"/>
      <c r="VNL55" s="145"/>
      <c r="VNM55" s="145"/>
      <c r="VNN55" s="145"/>
      <c r="VNO55" s="145"/>
      <c r="VNP55" s="145"/>
      <c r="VNQ55" s="145"/>
      <c r="VNR55" s="145"/>
      <c r="VNS55" s="145"/>
      <c r="VNT55" s="145"/>
      <c r="VNU55" s="145"/>
      <c r="VNV55" s="145"/>
      <c r="VNW55" s="145"/>
      <c r="VNX55" s="145"/>
      <c r="VNY55" s="145"/>
      <c r="VNZ55" s="145"/>
      <c r="VOA55" s="145"/>
      <c r="VOB55" s="145"/>
      <c r="VOC55" s="145"/>
      <c r="VOD55" s="145"/>
      <c r="VOE55" s="145"/>
      <c r="VOF55" s="145"/>
      <c r="VOG55" s="145"/>
      <c r="VOH55" s="145"/>
      <c r="VOI55" s="145"/>
      <c r="VOJ55" s="145"/>
      <c r="VOK55" s="145"/>
      <c r="VOL55" s="145"/>
      <c r="VOM55" s="145"/>
      <c r="VON55" s="145"/>
      <c r="VOO55" s="145"/>
      <c r="VOP55" s="145"/>
      <c r="VOQ55" s="145"/>
      <c r="VOR55" s="145"/>
      <c r="VOS55" s="145"/>
      <c r="VOT55" s="145"/>
      <c r="VOU55" s="145"/>
      <c r="VOV55" s="145"/>
      <c r="VOW55" s="145"/>
      <c r="VOX55" s="145"/>
      <c r="VOY55" s="145"/>
      <c r="VOZ55" s="145"/>
      <c r="VPA55" s="145"/>
      <c r="VPB55" s="145"/>
      <c r="VPC55" s="145"/>
      <c r="VPD55" s="145"/>
      <c r="VPE55" s="145"/>
      <c r="VPF55" s="145"/>
      <c r="VPG55" s="145"/>
      <c r="VPH55" s="145"/>
      <c r="VPI55" s="145"/>
      <c r="VPJ55" s="145"/>
      <c r="VPK55" s="145"/>
      <c r="VPL55" s="145"/>
      <c r="VPM55" s="145"/>
      <c r="VPN55" s="145"/>
      <c r="VPO55" s="145"/>
      <c r="VPP55" s="145"/>
      <c r="VPQ55" s="145"/>
      <c r="VPR55" s="145"/>
      <c r="VPS55" s="145"/>
      <c r="VPT55" s="145"/>
      <c r="VPU55" s="145"/>
      <c r="VPV55" s="145"/>
      <c r="VPW55" s="145"/>
      <c r="VPX55" s="145"/>
      <c r="VPY55" s="145"/>
      <c r="VPZ55" s="145"/>
      <c r="VQA55" s="145"/>
      <c r="VQB55" s="145"/>
      <c r="VQC55" s="145"/>
      <c r="VQD55" s="145"/>
      <c r="VQE55" s="145"/>
      <c r="VQF55" s="145"/>
      <c r="VQG55" s="145"/>
      <c r="VQH55" s="145"/>
      <c r="VQI55" s="145"/>
      <c r="VQJ55" s="145"/>
      <c r="VQK55" s="145"/>
      <c r="VQL55" s="145"/>
      <c r="VQM55" s="145"/>
      <c r="VQN55" s="145"/>
      <c r="VQO55" s="145"/>
      <c r="VQP55" s="145"/>
      <c r="VQQ55" s="145"/>
      <c r="VQR55" s="145"/>
      <c r="VQS55" s="145"/>
      <c r="VQT55" s="145"/>
      <c r="VQU55" s="145"/>
      <c r="VQV55" s="145"/>
      <c r="VQW55" s="145"/>
      <c r="VQX55" s="145"/>
      <c r="VQY55" s="145"/>
      <c r="VQZ55" s="145"/>
      <c r="VRA55" s="145"/>
      <c r="VRB55" s="145"/>
      <c r="VRC55" s="145"/>
      <c r="VRD55" s="145"/>
      <c r="VRE55" s="145"/>
      <c r="VRF55" s="145"/>
      <c r="VRG55" s="145"/>
      <c r="VRH55" s="145"/>
      <c r="VRI55" s="145"/>
      <c r="VRJ55" s="145"/>
      <c r="VRK55" s="145"/>
      <c r="VRL55" s="145"/>
      <c r="VRM55" s="145"/>
      <c r="VRN55" s="145"/>
      <c r="VRO55" s="145"/>
      <c r="VRP55" s="145"/>
      <c r="VRQ55" s="145"/>
      <c r="VRR55" s="145"/>
      <c r="VRS55" s="145"/>
      <c r="VRT55" s="145"/>
      <c r="VRU55" s="145"/>
      <c r="VRV55" s="145"/>
      <c r="VRW55" s="145"/>
      <c r="VRX55" s="145"/>
      <c r="VRY55" s="145"/>
      <c r="VRZ55" s="145"/>
      <c r="VSA55" s="145"/>
      <c r="VSB55" s="145"/>
      <c r="VSC55" s="145"/>
      <c r="VSD55" s="145"/>
      <c r="VSE55" s="145"/>
      <c r="VSF55" s="145"/>
      <c r="VSG55" s="145"/>
      <c r="VSH55" s="145"/>
      <c r="VSI55" s="145"/>
      <c r="VSJ55" s="145"/>
      <c r="VSK55" s="145"/>
      <c r="VSL55" s="145"/>
      <c r="VSM55" s="145"/>
      <c r="VSN55" s="145"/>
      <c r="VSO55" s="145"/>
      <c r="VSP55" s="145"/>
      <c r="VSQ55" s="145"/>
      <c r="VSR55" s="145"/>
      <c r="VSS55" s="145"/>
      <c r="VST55" s="145"/>
      <c r="VSU55" s="145"/>
      <c r="VSV55" s="145"/>
      <c r="VSW55" s="145"/>
      <c r="VSX55" s="145"/>
      <c r="VSY55" s="145"/>
      <c r="VSZ55" s="145"/>
      <c r="VTA55" s="145"/>
      <c r="VTB55" s="145"/>
      <c r="VTC55" s="145"/>
      <c r="VTD55" s="145"/>
      <c r="VTE55" s="145"/>
      <c r="VTF55" s="145"/>
      <c r="VTG55" s="145"/>
      <c r="VTH55" s="145"/>
      <c r="VTI55" s="145"/>
      <c r="VTJ55" s="145"/>
      <c r="VTK55" s="145"/>
      <c r="VTL55" s="145"/>
      <c r="VTM55" s="145"/>
      <c r="VTN55" s="145"/>
      <c r="VTO55" s="145"/>
      <c r="VTP55" s="145"/>
      <c r="VTQ55" s="145"/>
      <c r="VTR55" s="145"/>
      <c r="VTS55" s="145"/>
      <c r="VTT55" s="145"/>
      <c r="VTU55" s="145"/>
      <c r="VTV55" s="145"/>
      <c r="VTW55" s="145"/>
      <c r="VTX55" s="145"/>
      <c r="VTY55" s="145"/>
      <c r="VTZ55" s="145"/>
      <c r="VUA55" s="145"/>
      <c r="VUB55" s="145"/>
      <c r="VUC55" s="145"/>
      <c r="VUD55" s="145"/>
      <c r="VUE55" s="145"/>
      <c r="VUF55" s="145"/>
      <c r="VUG55" s="145"/>
      <c r="VUH55" s="145"/>
      <c r="VUI55" s="145"/>
      <c r="VUJ55" s="145"/>
      <c r="VUK55" s="145"/>
      <c r="VUL55" s="145"/>
      <c r="VUM55" s="145"/>
      <c r="VUN55" s="145"/>
      <c r="VUO55" s="145"/>
      <c r="VUP55" s="145"/>
      <c r="VUQ55" s="145"/>
      <c r="VUR55" s="145"/>
      <c r="VUS55" s="145"/>
      <c r="VUT55" s="145"/>
      <c r="VUU55" s="145"/>
      <c r="VUV55" s="145"/>
      <c r="VUW55" s="145"/>
      <c r="VUX55" s="145"/>
      <c r="VUY55" s="145"/>
      <c r="VUZ55" s="145"/>
      <c r="VVA55" s="145"/>
      <c r="VVB55" s="145"/>
      <c r="VVC55" s="145"/>
      <c r="VVD55" s="145"/>
      <c r="VVE55" s="145"/>
      <c r="VVF55" s="145"/>
      <c r="VVG55" s="145"/>
      <c r="VVH55" s="145"/>
      <c r="VVI55" s="145"/>
      <c r="VVJ55" s="145"/>
      <c r="VVK55" s="145"/>
      <c r="VVL55" s="145"/>
      <c r="VVM55" s="145"/>
      <c r="VVN55" s="145"/>
      <c r="VVO55" s="145"/>
      <c r="VVP55" s="145"/>
      <c r="VVQ55" s="145"/>
      <c r="VVR55" s="145"/>
      <c r="VVS55" s="145"/>
      <c r="VVT55" s="145"/>
      <c r="VVU55" s="145"/>
      <c r="VVV55" s="145"/>
      <c r="VVW55" s="145"/>
      <c r="VVX55" s="145"/>
      <c r="VVY55" s="145"/>
      <c r="VVZ55" s="145"/>
      <c r="VWA55" s="145"/>
      <c r="VWB55" s="145"/>
      <c r="VWC55" s="145"/>
      <c r="VWD55" s="145"/>
      <c r="VWE55" s="145"/>
      <c r="VWF55" s="145"/>
      <c r="VWG55" s="145"/>
      <c r="VWH55" s="145"/>
      <c r="VWI55" s="145"/>
      <c r="VWJ55" s="145"/>
      <c r="VWK55" s="145"/>
      <c r="VWL55" s="145"/>
      <c r="VWM55" s="145"/>
      <c r="VWN55" s="145"/>
      <c r="VWO55" s="145"/>
      <c r="VWP55" s="145"/>
      <c r="VWQ55" s="145"/>
      <c r="VWR55" s="145"/>
      <c r="VWS55" s="145"/>
      <c r="VWT55" s="145"/>
      <c r="VWU55" s="145"/>
      <c r="VWV55" s="145"/>
      <c r="VWW55" s="145"/>
      <c r="VWX55" s="145"/>
      <c r="VWY55" s="145"/>
      <c r="VWZ55" s="145"/>
      <c r="VXA55" s="145"/>
      <c r="VXB55" s="145"/>
      <c r="VXC55" s="145"/>
      <c r="VXD55" s="145"/>
      <c r="VXE55" s="145"/>
      <c r="VXF55" s="145"/>
      <c r="VXG55" s="145"/>
      <c r="VXH55" s="145"/>
      <c r="VXI55" s="145"/>
      <c r="VXJ55" s="145"/>
      <c r="VXK55" s="145"/>
      <c r="VXL55" s="145"/>
      <c r="VXM55" s="145"/>
      <c r="VXN55" s="145"/>
      <c r="VXO55" s="145"/>
      <c r="VXP55" s="145"/>
      <c r="VXQ55" s="145"/>
      <c r="VXR55" s="145"/>
      <c r="VXS55" s="145"/>
      <c r="VXT55" s="145"/>
      <c r="VXU55" s="145"/>
      <c r="VXV55" s="145"/>
      <c r="VXW55" s="145"/>
      <c r="VXX55" s="145"/>
      <c r="VXY55" s="145"/>
      <c r="VXZ55" s="145"/>
      <c r="VYA55" s="145"/>
      <c r="VYB55" s="145"/>
      <c r="VYC55" s="145"/>
      <c r="VYD55" s="145"/>
      <c r="VYE55" s="145"/>
      <c r="VYF55" s="145"/>
      <c r="VYG55" s="145"/>
      <c r="VYH55" s="145"/>
      <c r="VYI55" s="145"/>
      <c r="VYJ55" s="145"/>
      <c r="VYK55" s="145"/>
      <c r="VYL55" s="145"/>
      <c r="VYM55" s="145"/>
      <c r="VYN55" s="145"/>
      <c r="VYO55" s="145"/>
      <c r="VYP55" s="145"/>
      <c r="VYQ55" s="145"/>
      <c r="VYR55" s="145"/>
      <c r="VYS55" s="145"/>
      <c r="VYT55" s="145"/>
      <c r="VYU55" s="145"/>
      <c r="VYV55" s="145"/>
      <c r="VYW55" s="145"/>
      <c r="VYX55" s="145"/>
      <c r="VYY55" s="145"/>
      <c r="VYZ55" s="145"/>
      <c r="VZA55" s="145"/>
      <c r="VZB55" s="145"/>
      <c r="VZC55" s="145"/>
      <c r="VZD55" s="145"/>
      <c r="VZE55" s="145"/>
      <c r="VZF55" s="145"/>
      <c r="VZG55" s="145"/>
      <c r="VZH55" s="145"/>
      <c r="VZI55" s="145"/>
      <c r="VZJ55" s="145"/>
      <c r="VZK55" s="145"/>
      <c r="VZL55" s="145"/>
      <c r="VZM55" s="145"/>
      <c r="VZN55" s="145"/>
      <c r="VZO55" s="145"/>
      <c r="VZP55" s="145"/>
      <c r="VZQ55" s="145"/>
      <c r="VZR55" s="145"/>
      <c r="VZS55" s="145"/>
      <c r="VZT55" s="145"/>
      <c r="VZU55" s="145"/>
      <c r="VZV55" s="145"/>
      <c r="VZW55" s="145"/>
      <c r="VZX55" s="145"/>
      <c r="VZY55" s="145"/>
      <c r="VZZ55" s="145"/>
      <c r="WAA55" s="145"/>
      <c r="WAB55" s="145"/>
      <c r="WAC55" s="145"/>
      <c r="WAD55" s="145"/>
      <c r="WAE55" s="145"/>
      <c r="WAF55" s="145"/>
      <c r="WAG55" s="145"/>
      <c r="WAH55" s="145"/>
      <c r="WAI55" s="145"/>
      <c r="WAJ55" s="145"/>
      <c r="WAK55" s="145"/>
      <c r="WAL55" s="145"/>
      <c r="WAM55" s="145"/>
      <c r="WAN55" s="145"/>
      <c r="WAO55" s="145"/>
      <c r="WAP55" s="145"/>
      <c r="WAQ55" s="145"/>
      <c r="WAR55" s="145"/>
      <c r="WAS55" s="145"/>
      <c r="WAT55" s="145"/>
      <c r="WAU55" s="145"/>
      <c r="WAV55" s="145"/>
      <c r="WAW55" s="145"/>
      <c r="WAX55" s="145"/>
      <c r="WAY55" s="145"/>
      <c r="WAZ55" s="145"/>
      <c r="WBA55" s="145"/>
      <c r="WBB55" s="145"/>
      <c r="WBC55" s="145"/>
      <c r="WBD55" s="145"/>
      <c r="WBE55" s="145"/>
      <c r="WBF55" s="145"/>
      <c r="WBG55" s="145"/>
      <c r="WBH55" s="145"/>
      <c r="WBI55" s="145"/>
      <c r="WBJ55" s="145"/>
      <c r="WBK55" s="145"/>
      <c r="WBL55" s="145"/>
      <c r="WBM55" s="145"/>
      <c r="WBN55" s="145"/>
      <c r="WBO55" s="145"/>
      <c r="WBP55" s="145"/>
      <c r="WBQ55" s="145"/>
      <c r="WBR55" s="145"/>
      <c r="WBS55" s="145"/>
      <c r="WBT55" s="145"/>
      <c r="WBU55" s="145"/>
      <c r="WBV55" s="145"/>
      <c r="WBW55" s="145"/>
      <c r="WBX55" s="145"/>
      <c r="WBY55" s="145"/>
      <c r="WBZ55" s="145"/>
      <c r="WCA55" s="145"/>
      <c r="WCB55" s="145"/>
      <c r="WCC55" s="145"/>
      <c r="WCD55" s="145"/>
      <c r="WCE55" s="145"/>
      <c r="WCF55" s="145"/>
      <c r="WCG55" s="145"/>
      <c r="WCH55" s="145"/>
      <c r="WCI55" s="145"/>
      <c r="WCJ55" s="145"/>
      <c r="WCK55" s="145"/>
      <c r="WCL55" s="145"/>
      <c r="WCM55" s="145"/>
      <c r="WCN55" s="145"/>
      <c r="WCO55" s="145"/>
      <c r="WCP55" s="145"/>
      <c r="WCQ55" s="145"/>
      <c r="WCR55" s="145"/>
      <c r="WCS55" s="145"/>
      <c r="WCT55" s="145"/>
      <c r="WCU55" s="145"/>
      <c r="WCV55" s="145"/>
      <c r="WCW55" s="145"/>
      <c r="WCX55" s="145"/>
      <c r="WCY55" s="145"/>
      <c r="WCZ55" s="145"/>
      <c r="WDA55" s="145"/>
      <c r="WDB55" s="145"/>
      <c r="WDC55" s="145"/>
      <c r="WDD55" s="145"/>
      <c r="WDE55" s="145"/>
      <c r="WDF55" s="145"/>
      <c r="WDG55" s="145"/>
      <c r="WDH55" s="145"/>
      <c r="WDI55" s="145"/>
      <c r="WDJ55" s="145"/>
      <c r="WDK55" s="145"/>
      <c r="WDL55" s="145"/>
      <c r="WDM55" s="145"/>
      <c r="WDN55" s="145"/>
      <c r="WDO55" s="145"/>
      <c r="WDP55" s="145"/>
      <c r="WDQ55" s="145"/>
      <c r="WDR55" s="145"/>
      <c r="WDS55" s="145"/>
      <c r="WDT55" s="145"/>
      <c r="WDU55" s="145"/>
      <c r="WDV55" s="145"/>
      <c r="WDW55" s="145"/>
      <c r="WDX55" s="145"/>
      <c r="WDY55" s="145"/>
      <c r="WDZ55" s="145"/>
      <c r="WEA55" s="145"/>
      <c r="WEB55" s="145"/>
      <c r="WEC55" s="145"/>
      <c r="WED55" s="145"/>
      <c r="WEE55" s="145"/>
      <c r="WEF55" s="145"/>
      <c r="WEG55" s="145"/>
      <c r="WEH55" s="145"/>
      <c r="WEI55" s="145"/>
      <c r="WEJ55" s="145"/>
      <c r="WEK55" s="145"/>
      <c r="WEL55" s="145"/>
      <c r="WEM55" s="145"/>
      <c r="WEN55" s="145"/>
      <c r="WEO55" s="145"/>
      <c r="WEP55" s="145"/>
      <c r="WEQ55" s="145"/>
      <c r="WER55" s="145"/>
      <c r="WES55" s="145"/>
      <c r="WET55" s="145"/>
      <c r="WEU55" s="145"/>
      <c r="WEV55" s="145"/>
      <c r="WEW55" s="145"/>
      <c r="WEX55" s="145"/>
      <c r="WEY55" s="145"/>
      <c r="WEZ55" s="145"/>
      <c r="WFA55" s="145"/>
      <c r="WFB55" s="145"/>
      <c r="WFC55" s="145"/>
      <c r="WFD55" s="145"/>
      <c r="WFE55" s="145"/>
      <c r="WFF55" s="145"/>
      <c r="WFG55" s="145"/>
      <c r="WFH55" s="145"/>
      <c r="WFI55" s="145"/>
      <c r="WFJ55" s="145"/>
      <c r="WFK55" s="145"/>
      <c r="WFL55" s="145"/>
      <c r="WFM55" s="145"/>
      <c r="WFN55" s="145"/>
      <c r="WFO55" s="145"/>
      <c r="WFP55" s="145"/>
      <c r="WFQ55" s="145"/>
      <c r="WFR55" s="145"/>
      <c r="WFS55" s="145"/>
      <c r="WFT55" s="145"/>
      <c r="WFU55" s="145"/>
      <c r="WFV55" s="145"/>
      <c r="WFW55" s="145"/>
      <c r="WFX55" s="145"/>
      <c r="WFY55" s="145"/>
      <c r="WFZ55" s="145"/>
      <c r="WGA55" s="145"/>
      <c r="WGB55" s="145"/>
      <c r="WGC55" s="145"/>
      <c r="WGD55" s="145"/>
      <c r="WGE55" s="145"/>
      <c r="WGF55" s="145"/>
      <c r="WGG55" s="145"/>
      <c r="WGH55" s="145"/>
      <c r="WGI55" s="145"/>
      <c r="WGJ55" s="145"/>
      <c r="WGK55" s="145"/>
      <c r="WGL55" s="145"/>
      <c r="WGM55" s="145"/>
      <c r="WGN55" s="145"/>
      <c r="WGO55" s="145"/>
      <c r="WGP55" s="145"/>
      <c r="WGQ55" s="145"/>
      <c r="WGR55" s="145"/>
      <c r="WGS55" s="145"/>
      <c r="WGT55" s="145"/>
      <c r="WGU55" s="145"/>
      <c r="WGV55" s="145"/>
      <c r="WGW55" s="145"/>
      <c r="WGX55" s="145"/>
      <c r="WGY55" s="145"/>
      <c r="WGZ55" s="145"/>
      <c r="WHA55" s="145"/>
      <c r="WHB55" s="145"/>
      <c r="WHC55" s="145"/>
      <c r="WHD55" s="145"/>
      <c r="WHE55" s="145"/>
      <c r="WHF55" s="145"/>
      <c r="WHG55" s="145"/>
      <c r="WHH55" s="145"/>
      <c r="WHI55" s="145"/>
      <c r="WHJ55" s="145"/>
      <c r="WHK55" s="145"/>
      <c r="WHL55" s="145"/>
      <c r="WHM55" s="145"/>
      <c r="WHN55" s="145"/>
      <c r="WHO55" s="145"/>
      <c r="WHP55" s="145"/>
      <c r="WHQ55" s="145"/>
      <c r="WHR55" s="145"/>
      <c r="WHS55" s="145"/>
      <c r="WHT55" s="145"/>
      <c r="WHU55" s="145"/>
      <c r="WHV55" s="145"/>
      <c r="WHW55" s="145"/>
      <c r="WHX55" s="145"/>
      <c r="WHY55" s="145"/>
      <c r="WHZ55" s="145"/>
      <c r="WIA55" s="145"/>
      <c r="WIB55" s="145"/>
      <c r="WIC55" s="145"/>
      <c r="WID55" s="145"/>
      <c r="WIE55" s="145"/>
      <c r="WIF55" s="145"/>
      <c r="WIG55" s="145"/>
      <c r="WIH55" s="145"/>
      <c r="WII55" s="145"/>
      <c r="WIJ55" s="145"/>
      <c r="WIK55" s="145"/>
      <c r="WIL55" s="145"/>
      <c r="WIM55" s="145"/>
      <c r="WIN55" s="145"/>
      <c r="WIO55" s="145"/>
      <c r="WIP55" s="145"/>
      <c r="WIQ55" s="145"/>
      <c r="WIR55" s="145"/>
      <c r="WIS55" s="145"/>
      <c r="WIT55" s="145"/>
      <c r="WIU55" s="145"/>
      <c r="WIV55" s="145"/>
      <c r="WIW55" s="145"/>
      <c r="WIX55" s="145"/>
      <c r="WIY55" s="145"/>
      <c r="WIZ55" s="145"/>
      <c r="WJA55" s="145"/>
      <c r="WJB55" s="145"/>
      <c r="WJC55" s="145"/>
      <c r="WJD55" s="145"/>
      <c r="WJE55" s="145"/>
      <c r="WJF55" s="145"/>
      <c r="WJG55" s="145"/>
      <c r="WJH55" s="145"/>
      <c r="WJI55" s="145"/>
      <c r="WJJ55" s="145"/>
      <c r="WJK55" s="145"/>
      <c r="WJL55" s="145"/>
      <c r="WJM55" s="145"/>
      <c r="WJN55" s="145"/>
      <c r="WJO55" s="145"/>
      <c r="WJP55" s="145"/>
      <c r="WJQ55" s="145"/>
      <c r="WJR55" s="145"/>
      <c r="WJS55" s="145"/>
      <c r="WJT55" s="145"/>
      <c r="WJU55" s="145"/>
      <c r="WJV55" s="145"/>
      <c r="WJW55" s="145"/>
      <c r="WJX55" s="145"/>
      <c r="WJY55" s="145"/>
      <c r="WJZ55" s="145"/>
      <c r="WKA55" s="145"/>
      <c r="WKB55" s="145"/>
      <c r="WKC55" s="145"/>
      <c r="WKD55" s="145"/>
      <c r="WKE55" s="145"/>
      <c r="WKF55" s="145"/>
      <c r="WKG55" s="145"/>
      <c r="WKH55" s="145"/>
      <c r="WKI55" s="145"/>
      <c r="WKJ55" s="145"/>
      <c r="WKK55" s="145"/>
      <c r="WKL55" s="145"/>
      <c r="WKM55" s="145"/>
      <c r="WKN55" s="145"/>
      <c r="WKO55" s="145"/>
      <c r="WKP55" s="145"/>
      <c r="WKQ55" s="145"/>
      <c r="WKR55" s="145"/>
      <c r="WKS55" s="145"/>
      <c r="WKT55" s="145"/>
      <c r="WKU55" s="145"/>
      <c r="WKV55" s="145"/>
      <c r="WKW55" s="145"/>
      <c r="WKX55" s="145"/>
      <c r="WKY55" s="145"/>
      <c r="WKZ55" s="145"/>
      <c r="WLA55" s="145"/>
      <c r="WLB55" s="145"/>
      <c r="WLC55" s="145"/>
      <c r="WLD55" s="145"/>
      <c r="WLE55" s="145"/>
      <c r="WLF55" s="145"/>
      <c r="WLG55" s="145"/>
      <c r="WLH55" s="145"/>
      <c r="WLI55" s="145"/>
      <c r="WLJ55" s="145"/>
      <c r="WLK55" s="145"/>
      <c r="WLL55" s="145"/>
      <c r="WLM55" s="145"/>
      <c r="WLN55" s="145"/>
      <c r="WLO55" s="145"/>
      <c r="WLP55" s="145"/>
      <c r="WLQ55" s="145"/>
      <c r="WLR55" s="145"/>
      <c r="WLS55" s="145"/>
      <c r="WLT55" s="145"/>
      <c r="WLU55" s="145"/>
      <c r="WLV55" s="145"/>
      <c r="WLW55" s="145"/>
      <c r="WLX55" s="145"/>
      <c r="WLY55" s="145"/>
      <c r="WLZ55" s="145"/>
      <c r="WMA55" s="145"/>
      <c r="WMB55" s="145"/>
      <c r="WMC55" s="145"/>
      <c r="WMD55" s="145"/>
      <c r="WME55" s="145"/>
      <c r="WMF55" s="145"/>
      <c r="WMG55" s="145"/>
      <c r="WMH55" s="145"/>
      <c r="WMI55" s="145"/>
      <c r="WMJ55" s="145"/>
      <c r="WMK55" s="145"/>
      <c r="WML55" s="145"/>
      <c r="WMM55" s="145"/>
      <c r="WMN55" s="145"/>
      <c r="WMO55" s="145"/>
      <c r="WMP55" s="145"/>
      <c r="WMQ55" s="145"/>
      <c r="WMR55" s="145"/>
      <c r="WMS55" s="145"/>
      <c r="WMT55" s="145"/>
      <c r="WMU55" s="145"/>
      <c r="WMV55" s="145"/>
      <c r="WMW55" s="145"/>
      <c r="WMX55" s="145"/>
      <c r="WMY55" s="145"/>
      <c r="WMZ55" s="145"/>
      <c r="WNA55" s="145"/>
      <c r="WNB55" s="145"/>
      <c r="WNC55" s="145"/>
      <c r="WND55" s="145"/>
      <c r="WNE55" s="145"/>
      <c r="WNF55" s="145"/>
      <c r="WNG55" s="145"/>
      <c r="WNH55" s="145"/>
      <c r="WNI55" s="145"/>
      <c r="WNJ55" s="145"/>
      <c r="WNK55" s="145"/>
      <c r="WNL55" s="145"/>
      <c r="WNM55" s="145"/>
      <c r="WNN55" s="145"/>
      <c r="WNO55" s="145"/>
      <c r="WNP55" s="145"/>
      <c r="WNQ55" s="145"/>
      <c r="WNR55" s="145"/>
      <c r="WNS55" s="145"/>
      <c r="WNT55" s="145"/>
      <c r="WNU55" s="145"/>
      <c r="WNV55" s="145"/>
      <c r="WNW55" s="145"/>
      <c r="WNX55" s="145"/>
      <c r="WNY55" s="145"/>
      <c r="WNZ55" s="145"/>
      <c r="WOA55" s="145"/>
      <c r="WOB55" s="145"/>
      <c r="WOC55" s="145"/>
      <c r="WOD55" s="145"/>
      <c r="WOE55" s="145"/>
      <c r="WOF55" s="145"/>
      <c r="WOG55" s="145"/>
      <c r="WOH55" s="145"/>
      <c r="WOI55" s="145"/>
      <c r="WOJ55" s="145"/>
      <c r="WOK55" s="145"/>
      <c r="WOL55" s="145"/>
      <c r="WOM55" s="145"/>
      <c r="WON55" s="145"/>
      <c r="WOO55" s="145"/>
      <c r="WOP55" s="145"/>
      <c r="WOQ55" s="145"/>
      <c r="WOR55" s="145"/>
      <c r="WOS55" s="145"/>
      <c r="WOT55" s="145"/>
      <c r="WOU55" s="145"/>
      <c r="WOV55" s="145"/>
      <c r="WOW55" s="145"/>
      <c r="WOX55" s="145"/>
      <c r="WOY55" s="145"/>
      <c r="WOZ55" s="145"/>
      <c r="WPA55" s="145"/>
      <c r="WPB55" s="145"/>
      <c r="WPC55" s="145"/>
      <c r="WPD55" s="145"/>
      <c r="WPE55" s="145"/>
      <c r="WPF55" s="145"/>
      <c r="WPG55" s="145"/>
      <c r="WPH55" s="145"/>
      <c r="WPI55" s="145"/>
      <c r="WPJ55" s="145"/>
      <c r="WPK55" s="145"/>
      <c r="WPL55" s="145"/>
      <c r="WPM55" s="145"/>
      <c r="WPN55" s="145"/>
      <c r="WPO55" s="145"/>
      <c r="WPP55" s="145"/>
      <c r="WPQ55" s="145"/>
      <c r="WPR55" s="145"/>
      <c r="WPS55" s="145"/>
      <c r="WPT55" s="145"/>
      <c r="WPU55" s="145"/>
      <c r="WPV55" s="145"/>
      <c r="WPW55" s="145"/>
      <c r="WPX55" s="145"/>
      <c r="WPY55" s="145"/>
      <c r="WPZ55" s="145"/>
      <c r="WQA55" s="145"/>
      <c r="WQB55" s="145"/>
      <c r="WQC55" s="145"/>
      <c r="WQD55" s="145"/>
      <c r="WQE55" s="145"/>
      <c r="WQF55" s="145"/>
      <c r="WQG55" s="145"/>
      <c r="WQH55" s="145"/>
      <c r="WQI55" s="145"/>
      <c r="WQJ55" s="145"/>
      <c r="WQK55" s="145"/>
      <c r="WQL55" s="145"/>
      <c r="WQM55" s="145"/>
      <c r="WQN55" s="145"/>
      <c r="WQO55" s="145"/>
      <c r="WQP55" s="145"/>
      <c r="WQQ55" s="145"/>
      <c r="WQR55" s="145"/>
      <c r="WQS55" s="145"/>
      <c r="WQT55" s="145"/>
      <c r="WQU55" s="145"/>
      <c r="WQV55" s="145"/>
      <c r="WQW55" s="145"/>
      <c r="WQX55" s="145"/>
      <c r="WQY55" s="145"/>
      <c r="WQZ55" s="145"/>
      <c r="WRA55" s="145"/>
      <c r="WRB55" s="145"/>
      <c r="WRC55" s="145"/>
      <c r="WRD55" s="145"/>
      <c r="WRE55" s="145"/>
      <c r="WRF55" s="145"/>
      <c r="WRG55" s="145"/>
      <c r="WRH55" s="145"/>
      <c r="WRI55" s="145"/>
      <c r="WRJ55" s="145"/>
      <c r="WRK55" s="145"/>
      <c r="WRL55" s="145"/>
      <c r="WRM55" s="145"/>
      <c r="WRN55" s="145"/>
      <c r="WRO55" s="145"/>
      <c r="WRP55" s="145"/>
      <c r="WRQ55" s="145"/>
      <c r="WRR55" s="145"/>
      <c r="WRS55" s="145"/>
      <c r="WRT55" s="145"/>
      <c r="WRU55" s="145"/>
      <c r="WRV55" s="145"/>
      <c r="WRW55" s="145"/>
      <c r="WRX55" s="145"/>
      <c r="WRY55" s="145"/>
      <c r="WRZ55" s="145"/>
      <c r="WSA55" s="145"/>
      <c r="WSB55" s="145"/>
      <c r="WSC55" s="145"/>
      <c r="WSD55" s="145"/>
      <c r="WSE55" s="145"/>
      <c r="WSF55" s="145"/>
      <c r="WSG55" s="145"/>
      <c r="WSH55" s="145"/>
      <c r="WSI55" s="145"/>
      <c r="WSJ55" s="145"/>
      <c r="WSK55" s="145"/>
      <c r="WSL55" s="145"/>
      <c r="WSM55" s="145"/>
      <c r="WSN55" s="145"/>
      <c r="WSO55" s="145"/>
      <c r="WSP55" s="145"/>
      <c r="WSQ55" s="145"/>
      <c r="WSR55" s="145"/>
      <c r="WSS55" s="145"/>
      <c r="WST55" s="145"/>
      <c r="WSU55" s="145"/>
      <c r="WSV55" s="145"/>
      <c r="WSW55" s="145"/>
      <c r="WSX55" s="145"/>
      <c r="WSY55" s="145"/>
      <c r="WSZ55" s="145"/>
      <c r="WTA55" s="145"/>
      <c r="WTB55" s="145"/>
      <c r="WTC55" s="145"/>
      <c r="WTD55" s="145"/>
      <c r="WTE55" s="145"/>
      <c r="WTF55" s="145"/>
      <c r="WTG55" s="145"/>
      <c r="WTH55" s="145"/>
      <c r="WTI55" s="145"/>
      <c r="WTJ55" s="145"/>
      <c r="WTK55" s="145"/>
      <c r="WTL55" s="145"/>
      <c r="WTM55" s="145"/>
      <c r="WTN55" s="145"/>
      <c r="WTO55" s="145"/>
      <c r="WTP55" s="145"/>
      <c r="WTQ55" s="145"/>
      <c r="WTR55" s="145"/>
      <c r="WTS55" s="145"/>
      <c r="WTT55" s="145"/>
      <c r="WTU55" s="145"/>
      <c r="WTV55" s="145"/>
      <c r="WTW55" s="145"/>
      <c r="WTX55" s="145"/>
      <c r="WTY55" s="145"/>
      <c r="WTZ55" s="145"/>
      <c r="WUA55" s="145"/>
      <c r="WUB55" s="145"/>
      <c r="WUC55" s="145"/>
      <c r="WUD55" s="145"/>
      <c r="WUE55" s="145"/>
      <c r="WUF55" s="145"/>
      <c r="WUG55" s="145"/>
      <c r="WUH55" s="145"/>
      <c r="WUI55" s="145"/>
      <c r="WUJ55" s="145"/>
      <c r="WUK55" s="145"/>
      <c r="WUL55" s="145"/>
      <c r="WUM55" s="145"/>
      <c r="WUN55" s="145"/>
      <c r="WUO55" s="145"/>
      <c r="WUP55" s="145"/>
      <c r="WUQ55" s="145"/>
      <c r="WUR55" s="145"/>
      <c r="WUS55" s="145"/>
      <c r="WUT55" s="145"/>
      <c r="WUU55" s="145"/>
      <c r="WUV55" s="145"/>
      <c r="WUW55" s="145"/>
      <c r="WUX55" s="145"/>
      <c r="WUY55" s="145"/>
      <c r="WUZ55" s="145"/>
      <c r="WVA55" s="145"/>
      <c r="WVB55" s="145"/>
      <c r="WVC55" s="145"/>
      <c r="WVD55" s="145"/>
      <c r="WVE55" s="145"/>
      <c r="WVF55" s="145"/>
      <c r="WVG55" s="145"/>
      <c r="WVH55" s="145"/>
      <c r="WVI55" s="145"/>
      <c r="WVJ55" s="145"/>
      <c r="WVK55" s="145"/>
      <c r="WVL55" s="145"/>
      <c r="WVM55" s="145"/>
      <c r="WVN55" s="145"/>
      <c r="WVO55" s="145"/>
      <c r="WVP55" s="145"/>
      <c r="WVQ55" s="145"/>
      <c r="WVR55" s="145"/>
      <c r="WVS55" s="145"/>
      <c r="WVT55" s="145"/>
      <c r="WVU55" s="145"/>
      <c r="WVV55" s="145"/>
      <c r="WVW55" s="145"/>
      <c r="WVX55" s="145"/>
      <c r="WVY55" s="145"/>
      <c r="WVZ55" s="145"/>
      <c r="WWA55" s="145"/>
      <c r="WWB55" s="145"/>
      <c r="WWC55" s="145"/>
      <c r="WWD55" s="145"/>
      <c r="WWE55" s="145"/>
      <c r="WWF55" s="145"/>
      <c r="WWG55" s="145"/>
      <c r="WWH55" s="145"/>
      <c r="WWI55" s="145"/>
      <c r="WWJ55" s="145"/>
      <c r="WWK55" s="145"/>
      <c r="WWL55" s="145"/>
      <c r="WWM55" s="145"/>
      <c r="WWN55" s="145"/>
      <c r="WWO55" s="145"/>
      <c r="WWP55" s="145"/>
      <c r="WWQ55" s="145"/>
      <c r="WWR55" s="145"/>
      <c r="WWS55" s="145"/>
      <c r="WWT55" s="145"/>
      <c r="WWU55" s="145"/>
      <c r="WWV55" s="145"/>
      <c r="WWW55" s="145"/>
      <c r="WWX55" s="145"/>
      <c r="WWY55" s="145"/>
      <c r="WWZ55" s="145"/>
      <c r="WXA55" s="145"/>
      <c r="WXB55" s="145"/>
      <c r="WXC55" s="145"/>
      <c r="WXD55" s="145"/>
      <c r="WXE55" s="145"/>
      <c r="WXF55" s="145"/>
      <c r="WXG55" s="145"/>
      <c r="WXH55" s="145"/>
      <c r="WXI55" s="145"/>
      <c r="WXJ55" s="145"/>
      <c r="WXK55" s="145"/>
      <c r="WXL55" s="145"/>
      <c r="WXM55" s="145"/>
      <c r="WXN55" s="145"/>
      <c r="WXO55" s="145"/>
      <c r="WXP55" s="145"/>
      <c r="WXQ55" s="145"/>
      <c r="WXR55" s="145"/>
      <c r="WXS55" s="145"/>
      <c r="WXT55" s="145"/>
      <c r="WXU55" s="145"/>
      <c r="WXV55" s="145"/>
      <c r="WXW55" s="145"/>
      <c r="WXX55" s="145"/>
      <c r="WXY55" s="145"/>
      <c r="WXZ55" s="145"/>
      <c r="WYA55" s="145"/>
      <c r="WYB55" s="145"/>
      <c r="WYC55" s="145"/>
      <c r="WYD55" s="145"/>
      <c r="WYE55" s="145"/>
      <c r="WYF55" s="145"/>
      <c r="WYG55" s="145"/>
      <c r="WYH55" s="145"/>
      <c r="WYI55" s="145"/>
      <c r="WYJ55" s="145"/>
      <c r="WYK55" s="145"/>
      <c r="WYL55" s="145"/>
      <c r="WYM55" s="145"/>
      <c r="WYN55" s="145"/>
      <c r="WYO55" s="145"/>
      <c r="WYP55" s="145"/>
      <c r="WYQ55" s="145"/>
      <c r="WYR55" s="145"/>
      <c r="WYS55" s="145"/>
      <c r="WYT55" s="145"/>
      <c r="WYU55" s="145"/>
      <c r="WYV55" s="145"/>
      <c r="WYW55" s="145"/>
      <c r="WYX55" s="145"/>
      <c r="WYY55" s="145"/>
      <c r="WYZ55" s="145"/>
      <c r="WZA55" s="145"/>
      <c r="WZB55" s="145"/>
      <c r="WZC55" s="145"/>
      <c r="WZD55" s="145"/>
      <c r="WZE55" s="145"/>
      <c r="WZF55" s="145"/>
      <c r="WZG55" s="145"/>
      <c r="WZH55" s="145"/>
      <c r="WZI55" s="145"/>
      <c r="WZJ55" s="145"/>
      <c r="WZK55" s="145"/>
      <c r="WZL55" s="145"/>
      <c r="WZM55" s="145"/>
      <c r="WZN55" s="145"/>
      <c r="WZO55" s="145"/>
      <c r="WZP55" s="145"/>
      <c r="WZQ55" s="145"/>
      <c r="WZR55" s="145"/>
      <c r="WZS55" s="145"/>
      <c r="WZT55" s="145"/>
      <c r="WZU55" s="145"/>
      <c r="WZV55" s="145"/>
      <c r="WZW55" s="145"/>
      <c r="WZX55" s="145"/>
      <c r="WZY55" s="145"/>
      <c r="WZZ55" s="145"/>
      <c r="XAA55" s="145"/>
      <c r="XAB55" s="145"/>
      <c r="XAC55" s="145"/>
      <c r="XAD55" s="145"/>
      <c r="XAE55" s="145"/>
      <c r="XAF55" s="145"/>
      <c r="XAG55" s="145"/>
      <c r="XAH55" s="145"/>
      <c r="XAI55" s="145"/>
      <c r="XAJ55" s="145"/>
      <c r="XAK55" s="145"/>
      <c r="XAL55" s="145"/>
      <c r="XAM55" s="145"/>
      <c r="XAN55" s="145"/>
      <c r="XAO55" s="145"/>
      <c r="XAP55" s="145"/>
      <c r="XAQ55" s="145"/>
      <c r="XAR55" s="145"/>
      <c r="XAS55" s="145"/>
      <c r="XAT55" s="145"/>
      <c r="XAU55" s="145"/>
      <c r="XAV55" s="145"/>
      <c r="XAW55" s="145"/>
      <c r="XAX55" s="145"/>
      <c r="XAY55" s="145"/>
      <c r="XAZ55" s="145"/>
      <c r="XBA55" s="145"/>
      <c r="XBB55" s="145"/>
      <c r="XBC55" s="145"/>
      <c r="XBD55" s="145"/>
      <c r="XBE55" s="145"/>
      <c r="XBF55" s="145"/>
      <c r="XBG55" s="145"/>
      <c r="XBH55" s="145"/>
      <c r="XBI55" s="145"/>
      <c r="XBJ55" s="145"/>
      <c r="XBK55" s="145"/>
      <c r="XBL55" s="145"/>
      <c r="XBM55" s="145"/>
      <c r="XBN55" s="145"/>
      <c r="XBO55" s="145"/>
      <c r="XBP55" s="145"/>
      <c r="XBQ55" s="145"/>
      <c r="XBR55" s="145"/>
      <c r="XBS55" s="145"/>
      <c r="XBT55" s="145"/>
      <c r="XBU55" s="145"/>
      <c r="XBV55" s="145"/>
      <c r="XBW55" s="145"/>
      <c r="XBX55" s="145"/>
      <c r="XBY55" s="145"/>
      <c r="XBZ55" s="145"/>
      <c r="XCA55" s="145"/>
      <c r="XCB55" s="145"/>
      <c r="XCC55" s="145"/>
      <c r="XCD55" s="145"/>
      <c r="XCE55" s="145"/>
      <c r="XCF55" s="145"/>
      <c r="XCG55" s="145"/>
      <c r="XCH55" s="145"/>
      <c r="XCI55" s="145"/>
      <c r="XCJ55" s="145"/>
      <c r="XCK55" s="145"/>
      <c r="XCL55" s="145"/>
      <c r="XCM55" s="145"/>
      <c r="XCN55" s="145"/>
      <c r="XCO55" s="145"/>
      <c r="XCP55" s="145"/>
      <c r="XCQ55" s="145"/>
      <c r="XCR55" s="145"/>
      <c r="XCS55" s="145"/>
      <c r="XCT55" s="145"/>
      <c r="XCU55" s="145"/>
      <c r="XCV55" s="145"/>
      <c r="XCW55" s="145"/>
      <c r="XCX55" s="145"/>
      <c r="XCY55" s="145"/>
      <c r="XCZ55" s="145"/>
      <c r="XDA55" s="145"/>
      <c r="XDB55" s="145"/>
      <c r="XDC55" s="145"/>
      <c r="XDD55" s="145"/>
      <c r="XDE55" s="145"/>
      <c r="XDF55" s="145"/>
      <c r="XDG55" s="145"/>
      <c r="XDH55" s="145"/>
      <c r="XDI55" s="145"/>
      <c r="XDJ55" s="145"/>
      <c r="XDK55" s="145"/>
      <c r="XDL55" s="145"/>
      <c r="XDM55" s="145"/>
      <c r="XDN55" s="145"/>
      <c r="XDO55" s="145"/>
      <c r="XDP55" s="145"/>
      <c r="XDQ55" s="145"/>
      <c r="XDR55" s="145"/>
      <c r="XDS55" s="145"/>
      <c r="XDT55" s="145"/>
      <c r="XDU55" s="145"/>
      <c r="XDV55" s="145"/>
      <c r="XDW55" s="145"/>
      <c r="XDX55" s="145"/>
      <c r="XDY55" s="145"/>
      <c r="XDZ55" s="145"/>
      <c r="XEA55" s="145"/>
      <c r="XEB55" s="145"/>
      <c r="XEC55" s="145"/>
      <c r="XED55" s="145"/>
      <c r="XEE55" s="145"/>
      <c r="XEF55" s="145"/>
      <c r="XEG55" s="145"/>
      <c r="XEH55" s="145"/>
      <c r="XEI55" s="145"/>
      <c r="XEJ55" s="145"/>
      <c r="XEK55" s="145"/>
      <c r="XEL55" s="145"/>
      <c r="XEM55" s="145"/>
      <c r="XEN55" s="145"/>
      <c r="XEO55" s="145"/>
      <c r="XEP55" s="145"/>
      <c r="XEQ55" s="145"/>
      <c r="XER55" s="145"/>
      <c r="XES55" s="145"/>
      <c r="XET55" s="145"/>
      <c r="XEU55" s="145"/>
      <c r="XEV55" s="145"/>
      <c r="XEW55" s="145"/>
      <c r="XEX55" s="145"/>
      <c r="XEY55" s="145"/>
      <c r="XEZ55" s="150"/>
    </row>
    <row r="56" s="89" customFormat="1" ht="57" customHeight="1" spans="1:16380">
      <c r="A56" s="123"/>
      <c r="B56" s="45" t="s">
        <v>273</v>
      </c>
      <c r="C56" s="46"/>
      <c r="D56" s="46"/>
      <c r="E56" s="46"/>
      <c r="F56" s="47"/>
      <c r="G56" s="48"/>
      <c r="H56" s="48"/>
      <c r="I56" s="66">
        <f>SUM(I57)</f>
        <v>10</v>
      </c>
      <c r="J56" s="66">
        <f t="shared" si="13"/>
        <v>10</v>
      </c>
      <c r="K56" s="66"/>
      <c r="L56" s="66"/>
      <c r="M56" s="66"/>
      <c r="N56" s="66"/>
      <c r="O56" s="66">
        <f t="shared" si="14"/>
        <v>10</v>
      </c>
      <c r="P56" s="48"/>
      <c r="Q56" s="48"/>
      <c r="R56" s="48"/>
      <c r="S56" s="48"/>
      <c r="T56" s="66"/>
      <c r="U56" s="66"/>
      <c r="V56" s="66"/>
      <c r="W56" s="66"/>
      <c r="X56" s="66">
        <f t="shared" si="15"/>
        <v>10</v>
      </c>
      <c r="Y56" s="66">
        <f t="shared" si="16"/>
        <v>10</v>
      </c>
      <c r="Z56" s="140"/>
      <c r="AA56" s="48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  <c r="FN56" s="81"/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81"/>
      <c r="HM56" s="81"/>
      <c r="HN56" s="81"/>
      <c r="HO56" s="81"/>
      <c r="HP56" s="81"/>
      <c r="HQ56" s="81"/>
      <c r="HR56" s="81"/>
      <c r="HS56" s="81"/>
      <c r="HT56" s="81"/>
      <c r="HU56" s="81"/>
      <c r="HV56" s="81"/>
      <c r="HW56" s="81"/>
      <c r="HX56" s="81"/>
      <c r="HY56" s="81"/>
      <c r="HZ56" s="81"/>
      <c r="IA56" s="81"/>
      <c r="IB56" s="81"/>
      <c r="IC56" s="81"/>
      <c r="ID56" s="81"/>
      <c r="IE56" s="81"/>
      <c r="IF56" s="81"/>
      <c r="IG56" s="81"/>
      <c r="IH56" s="81"/>
      <c r="II56" s="81"/>
      <c r="IJ56" s="81"/>
      <c r="IK56" s="81"/>
      <c r="IL56" s="81"/>
      <c r="IM56" s="81"/>
      <c r="IN56" s="81"/>
      <c r="IO56" s="81"/>
      <c r="IP56" s="81"/>
      <c r="IQ56" s="81"/>
      <c r="IR56" s="146"/>
      <c r="IS56" s="146"/>
      <c r="IT56" s="146"/>
      <c r="IU56" s="146"/>
      <c r="IV56" s="146"/>
      <c r="IW56" s="146"/>
      <c r="IX56" s="146"/>
      <c r="IY56" s="146"/>
      <c r="IZ56" s="146"/>
      <c r="JA56" s="146"/>
      <c r="JB56" s="146"/>
      <c r="JC56" s="146"/>
      <c r="JD56" s="146"/>
      <c r="JE56" s="146"/>
      <c r="JF56" s="146"/>
      <c r="JG56" s="146"/>
      <c r="JH56" s="146"/>
      <c r="JI56" s="146"/>
      <c r="JJ56" s="146"/>
      <c r="JK56" s="146"/>
      <c r="JL56" s="146"/>
      <c r="JM56" s="146"/>
      <c r="JN56" s="146"/>
      <c r="JO56" s="146"/>
      <c r="JP56" s="146"/>
      <c r="JQ56" s="146"/>
      <c r="JR56" s="146"/>
      <c r="JS56" s="146"/>
      <c r="JT56" s="146"/>
      <c r="JU56" s="146"/>
      <c r="JV56" s="146"/>
      <c r="JW56" s="146"/>
      <c r="JX56" s="146"/>
      <c r="JY56" s="146"/>
      <c r="JZ56" s="146"/>
      <c r="KA56" s="146"/>
      <c r="KB56" s="146"/>
      <c r="KC56" s="146"/>
      <c r="KD56" s="146"/>
      <c r="KE56" s="146"/>
      <c r="KF56" s="146"/>
      <c r="KG56" s="146"/>
      <c r="KH56" s="146"/>
      <c r="KI56" s="146"/>
      <c r="KJ56" s="146"/>
      <c r="KK56" s="146"/>
      <c r="KL56" s="146"/>
      <c r="KM56" s="146"/>
      <c r="KN56" s="146"/>
      <c r="KO56" s="146"/>
      <c r="KP56" s="146"/>
      <c r="KQ56" s="146"/>
      <c r="KR56" s="146"/>
      <c r="KS56" s="146"/>
      <c r="KT56" s="146"/>
      <c r="KU56" s="146"/>
      <c r="KV56" s="146"/>
      <c r="KW56" s="146"/>
      <c r="KX56" s="146"/>
      <c r="KY56" s="146"/>
      <c r="KZ56" s="146"/>
      <c r="LA56" s="146"/>
      <c r="LB56" s="146"/>
      <c r="LC56" s="146"/>
      <c r="LD56" s="146"/>
      <c r="LE56" s="146"/>
      <c r="LF56" s="146"/>
      <c r="LG56" s="146"/>
      <c r="LH56" s="146"/>
      <c r="LI56" s="146"/>
      <c r="LJ56" s="146"/>
      <c r="LK56" s="146"/>
      <c r="LL56" s="146"/>
      <c r="LM56" s="146"/>
      <c r="LN56" s="146"/>
      <c r="LO56" s="146"/>
      <c r="LP56" s="146"/>
      <c r="LQ56" s="146"/>
      <c r="LR56" s="146"/>
      <c r="LS56" s="146"/>
      <c r="LT56" s="146"/>
      <c r="LU56" s="146"/>
      <c r="LV56" s="146"/>
      <c r="LW56" s="146"/>
      <c r="LX56" s="146"/>
      <c r="LY56" s="146"/>
      <c r="LZ56" s="146"/>
      <c r="MA56" s="146"/>
      <c r="MB56" s="146"/>
      <c r="MC56" s="146"/>
      <c r="MD56" s="146"/>
      <c r="ME56" s="146"/>
      <c r="MF56" s="146"/>
      <c r="MG56" s="146"/>
      <c r="MH56" s="146"/>
      <c r="MI56" s="146"/>
      <c r="MJ56" s="146"/>
      <c r="MK56" s="146"/>
      <c r="ML56" s="146"/>
      <c r="MM56" s="146"/>
      <c r="MN56" s="146"/>
      <c r="MO56" s="146"/>
      <c r="MP56" s="146"/>
      <c r="MQ56" s="146"/>
      <c r="MR56" s="146"/>
      <c r="MS56" s="146"/>
      <c r="MT56" s="146"/>
      <c r="MU56" s="146"/>
      <c r="MV56" s="146"/>
      <c r="MW56" s="146"/>
      <c r="MX56" s="146"/>
      <c r="MY56" s="146"/>
      <c r="MZ56" s="146"/>
      <c r="NA56" s="146"/>
      <c r="NB56" s="146"/>
      <c r="NC56" s="146"/>
      <c r="ND56" s="146"/>
      <c r="NE56" s="146"/>
      <c r="NF56" s="146"/>
      <c r="NG56" s="146"/>
      <c r="NH56" s="146"/>
      <c r="NI56" s="146"/>
      <c r="NJ56" s="146"/>
      <c r="NK56" s="146"/>
      <c r="NL56" s="146"/>
      <c r="NM56" s="146"/>
      <c r="NN56" s="146"/>
      <c r="NO56" s="146"/>
      <c r="NP56" s="146"/>
      <c r="NQ56" s="146"/>
      <c r="NR56" s="146"/>
      <c r="NS56" s="146"/>
      <c r="NT56" s="146"/>
      <c r="NU56" s="146"/>
      <c r="NV56" s="146"/>
      <c r="NW56" s="146"/>
      <c r="NX56" s="146"/>
      <c r="NY56" s="146"/>
      <c r="NZ56" s="146"/>
      <c r="OA56" s="146"/>
      <c r="OB56" s="146"/>
      <c r="OC56" s="146"/>
      <c r="OD56" s="146"/>
      <c r="OE56" s="146"/>
      <c r="OF56" s="146"/>
      <c r="OG56" s="146"/>
      <c r="OH56" s="146"/>
      <c r="OI56" s="146"/>
      <c r="OJ56" s="146"/>
      <c r="OK56" s="146"/>
      <c r="OL56" s="146"/>
      <c r="OM56" s="146"/>
      <c r="ON56" s="146"/>
      <c r="OO56" s="146"/>
      <c r="OP56" s="146"/>
      <c r="OQ56" s="146"/>
      <c r="OR56" s="146"/>
      <c r="OS56" s="146"/>
      <c r="OT56" s="146"/>
      <c r="OU56" s="146"/>
      <c r="OV56" s="146"/>
      <c r="OW56" s="146"/>
      <c r="OX56" s="146"/>
      <c r="OY56" s="146"/>
      <c r="OZ56" s="146"/>
      <c r="PA56" s="146"/>
      <c r="PB56" s="146"/>
      <c r="PC56" s="146"/>
      <c r="PD56" s="146"/>
      <c r="PE56" s="146"/>
      <c r="PF56" s="146"/>
      <c r="PG56" s="146"/>
      <c r="PH56" s="146"/>
      <c r="PI56" s="146"/>
      <c r="PJ56" s="146"/>
      <c r="PK56" s="146"/>
      <c r="PL56" s="146"/>
      <c r="PM56" s="146"/>
      <c r="PN56" s="146"/>
      <c r="PO56" s="146"/>
      <c r="PP56" s="146"/>
      <c r="PQ56" s="146"/>
      <c r="PR56" s="146"/>
      <c r="PS56" s="146"/>
      <c r="PT56" s="146"/>
      <c r="PU56" s="146"/>
      <c r="PV56" s="146"/>
      <c r="PW56" s="146"/>
      <c r="PX56" s="146"/>
      <c r="PY56" s="146"/>
      <c r="PZ56" s="146"/>
      <c r="QA56" s="146"/>
      <c r="QB56" s="146"/>
      <c r="QC56" s="146"/>
      <c r="QD56" s="146"/>
      <c r="QE56" s="146"/>
      <c r="QF56" s="146"/>
      <c r="QG56" s="146"/>
      <c r="QH56" s="146"/>
      <c r="QI56" s="146"/>
      <c r="QJ56" s="146"/>
      <c r="QK56" s="146"/>
      <c r="QL56" s="146"/>
      <c r="QM56" s="146"/>
      <c r="QN56" s="146"/>
      <c r="QO56" s="146"/>
      <c r="QP56" s="146"/>
      <c r="QQ56" s="146"/>
      <c r="QR56" s="146"/>
      <c r="QS56" s="146"/>
      <c r="QT56" s="146"/>
      <c r="QU56" s="146"/>
      <c r="QV56" s="146"/>
      <c r="QW56" s="146"/>
      <c r="QX56" s="146"/>
      <c r="QY56" s="146"/>
      <c r="QZ56" s="146"/>
      <c r="RA56" s="146"/>
      <c r="RB56" s="146"/>
      <c r="RC56" s="146"/>
      <c r="RD56" s="146"/>
      <c r="RE56" s="146"/>
      <c r="RF56" s="146"/>
      <c r="RG56" s="146"/>
      <c r="RH56" s="146"/>
      <c r="RI56" s="146"/>
      <c r="RJ56" s="146"/>
      <c r="RK56" s="146"/>
      <c r="RL56" s="146"/>
      <c r="RM56" s="146"/>
      <c r="RN56" s="146"/>
      <c r="RO56" s="146"/>
      <c r="RP56" s="146"/>
      <c r="RQ56" s="146"/>
      <c r="RR56" s="146"/>
      <c r="RS56" s="146"/>
      <c r="RT56" s="146"/>
      <c r="RU56" s="146"/>
      <c r="RV56" s="146"/>
      <c r="RW56" s="146"/>
      <c r="RX56" s="146"/>
      <c r="RY56" s="146"/>
      <c r="RZ56" s="146"/>
      <c r="SA56" s="146"/>
      <c r="SB56" s="146"/>
      <c r="SC56" s="146"/>
      <c r="SD56" s="146"/>
      <c r="SE56" s="146"/>
      <c r="SF56" s="146"/>
      <c r="SG56" s="146"/>
      <c r="SH56" s="146"/>
      <c r="SI56" s="146"/>
      <c r="SJ56" s="146"/>
      <c r="SK56" s="146"/>
      <c r="SL56" s="146"/>
      <c r="SM56" s="146"/>
      <c r="SN56" s="146"/>
      <c r="SO56" s="146"/>
      <c r="SP56" s="146"/>
      <c r="SQ56" s="146"/>
      <c r="SR56" s="146"/>
      <c r="SS56" s="146"/>
      <c r="ST56" s="146"/>
      <c r="SU56" s="146"/>
      <c r="SV56" s="146"/>
      <c r="SW56" s="146"/>
      <c r="SX56" s="146"/>
      <c r="SY56" s="146"/>
      <c r="SZ56" s="146"/>
      <c r="TA56" s="146"/>
      <c r="TB56" s="146"/>
      <c r="TC56" s="146"/>
      <c r="TD56" s="146"/>
      <c r="TE56" s="146"/>
      <c r="TF56" s="146"/>
      <c r="TG56" s="146"/>
      <c r="TH56" s="146"/>
      <c r="TI56" s="146"/>
      <c r="TJ56" s="146"/>
      <c r="TK56" s="146"/>
      <c r="TL56" s="146"/>
      <c r="TM56" s="146"/>
      <c r="TN56" s="146"/>
      <c r="TO56" s="146"/>
      <c r="TP56" s="146"/>
      <c r="TQ56" s="146"/>
      <c r="TR56" s="146"/>
      <c r="TS56" s="146"/>
      <c r="TT56" s="146"/>
      <c r="TU56" s="146"/>
      <c r="TV56" s="146"/>
      <c r="TW56" s="146"/>
      <c r="TX56" s="146"/>
      <c r="TY56" s="146"/>
      <c r="TZ56" s="146"/>
      <c r="UA56" s="146"/>
      <c r="UB56" s="146"/>
      <c r="UC56" s="146"/>
      <c r="UD56" s="146"/>
      <c r="UE56" s="146"/>
      <c r="UF56" s="146"/>
      <c r="UG56" s="146"/>
      <c r="UH56" s="146"/>
      <c r="UI56" s="146"/>
      <c r="UJ56" s="146"/>
      <c r="UK56" s="146"/>
      <c r="UL56" s="146"/>
      <c r="UM56" s="146"/>
      <c r="UN56" s="146"/>
      <c r="UO56" s="146"/>
      <c r="UP56" s="146"/>
      <c r="UQ56" s="146"/>
      <c r="UR56" s="146"/>
      <c r="US56" s="146"/>
      <c r="UT56" s="146"/>
      <c r="UU56" s="146"/>
      <c r="UV56" s="146"/>
      <c r="UW56" s="146"/>
      <c r="UX56" s="146"/>
      <c r="UY56" s="146"/>
      <c r="UZ56" s="146"/>
      <c r="VA56" s="146"/>
      <c r="VB56" s="146"/>
      <c r="VC56" s="146"/>
      <c r="VD56" s="146"/>
      <c r="VE56" s="146"/>
      <c r="VF56" s="146"/>
      <c r="VG56" s="146"/>
      <c r="VH56" s="146"/>
      <c r="VI56" s="146"/>
      <c r="VJ56" s="146"/>
      <c r="VK56" s="146"/>
      <c r="VL56" s="146"/>
      <c r="VM56" s="146"/>
      <c r="VN56" s="146"/>
      <c r="VO56" s="146"/>
      <c r="VP56" s="146"/>
      <c r="VQ56" s="146"/>
      <c r="VR56" s="146"/>
      <c r="VS56" s="146"/>
      <c r="VT56" s="146"/>
      <c r="VU56" s="146"/>
      <c r="VV56" s="146"/>
      <c r="VW56" s="146"/>
      <c r="VX56" s="146"/>
      <c r="VY56" s="146"/>
      <c r="VZ56" s="146"/>
      <c r="WA56" s="146"/>
      <c r="WB56" s="146"/>
      <c r="WC56" s="146"/>
      <c r="WD56" s="146"/>
      <c r="WE56" s="146"/>
      <c r="WF56" s="146"/>
      <c r="WG56" s="146"/>
      <c r="WH56" s="146"/>
      <c r="WI56" s="146"/>
      <c r="WJ56" s="146"/>
      <c r="WK56" s="146"/>
      <c r="WL56" s="146"/>
      <c r="WM56" s="146"/>
      <c r="WN56" s="146"/>
      <c r="WO56" s="146"/>
      <c r="WP56" s="146"/>
      <c r="WQ56" s="146"/>
      <c r="WR56" s="146"/>
      <c r="WS56" s="146"/>
      <c r="WT56" s="146"/>
      <c r="WU56" s="146"/>
      <c r="WV56" s="146"/>
      <c r="WW56" s="146"/>
      <c r="WX56" s="146"/>
      <c r="WY56" s="146"/>
      <c r="WZ56" s="146"/>
      <c r="XA56" s="146"/>
      <c r="XB56" s="146"/>
      <c r="XC56" s="146"/>
      <c r="XD56" s="146"/>
      <c r="XE56" s="146"/>
      <c r="XF56" s="146"/>
      <c r="XG56" s="146"/>
      <c r="XH56" s="146"/>
      <c r="XI56" s="146"/>
      <c r="XJ56" s="146"/>
      <c r="XK56" s="146"/>
      <c r="XL56" s="146"/>
      <c r="XM56" s="146"/>
      <c r="XN56" s="146"/>
      <c r="XO56" s="146"/>
      <c r="XP56" s="146"/>
      <c r="XQ56" s="146"/>
      <c r="XR56" s="146"/>
      <c r="XS56" s="146"/>
      <c r="XT56" s="146"/>
      <c r="XU56" s="146"/>
      <c r="XV56" s="146"/>
      <c r="XW56" s="146"/>
      <c r="XX56" s="146"/>
      <c r="XY56" s="146"/>
      <c r="XZ56" s="146"/>
      <c r="YA56" s="146"/>
      <c r="YB56" s="146"/>
      <c r="YC56" s="146"/>
      <c r="YD56" s="146"/>
      <c r="YE56" s="146"/>
      <c r="YF56" s="146"/>
      <c r="YG56" s="146"/>
      <c r="YH56" s="146"/>
      <c r="YI56" s="146"/>
      <c r="YJ56" s="146"/>
      <c r="YK56" s="146"/>
      <c r="YL56" s="146"/>
      <c r="YM56" s="146"/>
      <c r="YN56" s="146"/>
      <c r="YO56" s="146"/>
      <c r="YP56" s="146"/>
      <c r="YQ56" s="146"/>
      <c r="YR56" s="146"/>
      <c r="YS56" s="146"/>
      <c r="YT56" s="146"/>
      <c r="YU56" s="146"/>
      <c r="YV56" s="146"/>
      <c r="YW56" s="146"/>
      <c r="YX56" s="146"/>
      <c r="YY56" s="146"/>
      <c r="YZ56" s="146"/>
      <c r="ZA56" s="146"/>
      <c r="ZB56" s="146"/>
      <c r="ZC56" s="146"/>
      <c r="ZD56" s="146"/>
      <c r="ZE56" s="146"/>
      <c r="ZF56" s="146"/>
      <c r="ZG56" s="146"/>
      <c r="ZH56" s="146"/>
      <c r="ZI56" s="146"/>
      <c r="ZJ56" s="146"/>
      <c r="ZK56" s="146"/>
      <c r="ZL56" s="146"/>
      <c r="ZM56" s="146"/>
      <c r="ZN56" s="146"/>
      <c r="ZO56" s="146"/>
      <c r="ZP56" s="146"/>
      <c r="ZQ56" s="146"/>
      <c r="ZR56" s="146"/>
      <c r="ZS56" s="146"/>
      <c r="ZT56" s="146"/>
      <c r="ZU56" s="146"/>
      <c r="ZV56" s="146"/>
      <c r="ZW56" s="146"/>
      <c r="ZX56" s="146"/>
      <c r="ZY56" s="146"/>
      <c r="ZZ56" s="146"/>
      <c r="AAA56" s="146"/>
      <c r="AAB56" s="146"/>
      <c r="AAC56" s="146"/>
      <c r="AAD56" s="146"/>
      <c r="AAE56" s="146"/>
      <c r="AAF56" s="146"/>
      <c r="AAG56" s="146"/>
      <c r="AAH56" s="146"/>
      <c r="AAI56" s="146"/>
      <c r="AAJ56" s="146"/>
      <c r="AAK56" s="146"/>
      <c r="AAL56" s="146"/>
      <c r="AAM56" s="146"/>
      <c r="AAN56" s="146"/>
      <c r="AAO56" s="146"/>
      <c r="AAP56" s="146"/>
      <c r="AAQ56" s="146"/>
      <c r="AAR56" s="146"/>
      <c r="AAS56" s="146"/>
      <c r="AAT56" s="146"/>
      <c r="AAU56" s="146"/>
      <c r="AAV56" s="146"/>
      <c r="AAW56" s="146"/>
      <c r="AAX56" s="146"/>
      <c r="AAY56" s="146"/>
      <c r="AAZ56" s="146"/>
      <c r="ABA56" s="146"/>
      <c r="ABB56" s="146"/>
      <c r="ABC56" s="146"/>
      <c r="ABD56" s="146"/>
      <c r="ABE56" s="146"/>
      <c r="ABF56" s="146"/>
      <c r="ABG56" s="146"/>
      <c r="ABH56" s="146"/>
      <c r="ABI56" s="146"/>
      <c r="ABJ56" s="146"/>
      <c r="ABK56" s="146"/>
      <c r="ABL56" s="146"/>
      <c r="ABM56" s="146"/>
      <c r="ABN56" s="146"/>
      <c r="ABO56" s="146"/>
      <c r="ABP56" s="146"/>
      <c r="ABQ56" s="146"/>
      <c r="ABR56" s="146"/>
      <c r="ABS56" s="146"/>
      <c r="ABT56" s="146"/>
      <c r="ABU56" s="146"/>
      <c r="ABV56" s="146"/>
      <c r="ABW56" s="146"/>
      <c r="ABX56" s="146"/>
      <c r="ABY56" s="146"/>
      <c r="ABZ56" s="146"/>
      <c r="ACA56" s="146"/>
      <c r="ACB56" s="146"/>
      <c r="ACC56" s="146"/>
      <c r="ACD56" s="146"/>
      <c r="ACE56" s="146"/>
      <c r="ACF56" s="146"/>
      <c r="ACG56" s="146"/>
      <c r="ACH56" s="146"/>
      <c r="ACI56" s="146"/>
      <c r="ACJ56" s="146"/>
      <c r="ACK56" s="146"/>
      <c r="ACL56" s="146"/>
      <c r="ACM56" s="146"/>
      <c r="ACN56" s="146"/>
      <c r="ACO56" s="146"/>
      <c r="ACP56" s="146"/>
      <c r="ACQ56" s="146"/>
      <c r="ACR56" s="146"/>
      <c r="ACS56" s="146"/>
      <c r="ACT56" s="146"/>
      <c r="ACU56" s="146"/>
      <c r="ACV56" s="146"/>
      <c r="ACW56" s="146"/>
      <c r="ACX56" s="146"/>
      <c r="ACY56" s="146"/>
      <c r="ACZ56" s="146"/>
      <c r="ADA56" s="146"/>
      <c r="ADB56" s="146"/>
      <c r="ADC56" s="146"/>
      <c r="ADD56" s="146"/>
      <c r="ADE56" s="146"/>
      <c r="ADF56" s="146"/>
      <c r="ADG56" s="146"/>
      <c r="ADH56" s="146"/>
      <c r="ADI56" s="146"/>
      <c r="ADJ56" s="146"/>
      <c r="ADK56" s="146"/>
      <c r="ADL56" s="146"/>
      <c r="ADM56" s="146"/>
      <c r="ADN56" s="146"/>
      <c r="ADO56" s="146"/>
      <c r="ADP56" s="146"/>
      <c r="ADQ56" s="146"/>
      <c r="ADR56" s="146"/>
      <c r="ADS56" s="146"/>
      <c r="ADT56" s="146"/>
      <c r="ADU56" s="146"/>
      <c r="ADV56" s="146"/>
      <c r="ADW56" s="146"/>
      <c r="ADX56" s="146"/>
      <c r="ADY56" s="146"/>
      <c r="ADZ56" s="146"/>
      <c r="AEA56" s="146"/>
      <c r="AEB56" s="146"/>
      <c r="AEC56" s="146"/>
      <c r="AED56" s="146"/>
      <c r="AEE56" s="146"/>
      <c r="AEF56" s="146"/>
      <c r="AEG56" s="146"/>
      <c r="AEH56" s="146"/>
      <c r="AEI56" s="146"/>
      <c r="AEJ56" s="146"/>
      <c r="AEK56" s="146"/>
      <c r="AEL56" s="146"/>
      <c r="AEM56" s="146"/>
      <c r="AEN56" s="146"/>
      <c r="AEO56" s="146"/>
      <c r="AEP56" s="146"/>
      <c r="AEQ56" s="146"/>
      <c r="AER56" s="146"/>
      <c r="AES56" s="146"/>
      <c r="AET56" s="146"/>
      <c r="AEU56" s="146"/>
      <c r="AEV56" s="146"/>
      <c r="AEW56" s="146"/>
      <c r="AEX56" s="146"/>
      <c r="AEY56" s="146"/>
      <c r="AEZ56" s="146"/>
      <c r="AFA56" s="146"/>
      <c r="AFB56" s="146"/>
      <c r="AFC56" s="146"/>
      <c r="AFD56" s="146"/>
      <c r="AFE56" s="146"/>
      <c r="AFF56" s="146"/>
      <c r="AFG56" s="146"/>
      <c r="AFH56" s="146"/>
      <c r="AFI56" s="146"/>
      <c r="AFJ56" s="146"/>
      <c r="AFK56" s="146"/>
      <c r="AFL56" s="146"/>
      <c r="AFM56" s="146"/>
      <c r="AFN56" s="146"/>
      <c r="AFO56" s="146"/>
      <c r="AFP56" s="146"/>
      <c r="AFQ56" s="146"/>
      <c r="AFR56" s="146"/>
      <c r="AFS56" s="146"/>
      <c r="AFT56" s="146"/>
      <c r="AFU56" s="146"/>
      <c r="AFV56" s="146"/>
      <c r="AFW56" s="146"/>
      <c r="AFX56" s="146"/>
      <c r="AFY56" s="146"/>
      <c r="AFZ56" s="146"/>
      <c r="AGA56" s="146"/>
      <c r="AGB56" s="146"/>
      <c r="AGC56" s="146"/>
      <c r="AGD56" s="146"/>
      <c r="AGE56" s="146"/>
      <c r="AGF56" s="146"/>
      <c r="AGG56" s="146"/>
      <c r="AGH56" s="146"/>
      <c r="AGI56" s="146"/>
      <c r="AGJ56" s="146"/>
      <c r="AGK56" s="146"/>
      <c r="AGL56" s="146"/>
      <c r="AGM56" s="146"/>
      <c r="AGN56" s="146"/>
      <c r="AGO56" s="146"/>
      <c r="AGP56" s="146"/>
      <c r="AGQ56" s="146"/>
      <c r="AGR56" s="146"/>
      <c r="AGS56" s="146"/>
      <c r="AGT56" s="146"/>
      <c r="AGU56" s="146"/>
      <c r="AGV56" s="146"/>
      <c r="AGW56" s="146"/>
      <c r="AGX56" s="146"/>
      <c r="AGY56" s="146"/>
      <c r="AGZ56" s="146"/>
      <c r="AHA56" s="146"/>
      <c r="AHB56" s="146"/>
      <c r="AHC56" s="146"/>
      <c r="AHD56" s="146"/>
      <c r="AHE56" s="146"/>
      <c r="AHF56" s="146"/>
      <c r="AHG56" s="146"/>
      <c r="AHH56" s="146"/>
      <c r="AHI56" s="146"/>
      <c r="AHJ56" s="146"/>
      <c r="AHK56" s="146"/>
      <c r="AHL56" s="146"/>
      <c r="AHM56" s="146"/>
      <c r="AHN56" s="146"/>
      <c r="AHO56" s="146"/>
      <c r="AHP56" s="146"/>
      <c r="AHQ56" s="146"/>
      <c r="AHR56" s="146"/>
      <c r="AHS56" s="146"/>
      <c r="AHT56" s="146"/>
      <c r="AHU56" s="146"/>
      <c r="AHV56" s="146"/>
      <c r="AHW56" s="146"/>
      <c r="AHX56" s="146"/>
      <c r="AHY56" s="146"/>
      <c r="AHZ56" s="146"/>
      <c r="AIA56" s="146"/>
      <c r="AIB56" s="146"/>
      <c r="AIC56" s="146"/>
      <c r="AID56" s="146"/>
      <c r="AIE56" s="146"/>
      <c r="AIF56" s="146"/>
      <c r="AIG56" s="146"/>
      <c r="AIH56" s="146"/>
      <c r="AII56" s="146"/>
      <c r="AIJ56" s="146"/>
      <c r="AIK56" s="146"/>
      <c r="AIL56" s="146"/>
      <c r="AIM56" s="146"/>
      <c r="AIN56" s="146"/>
      <c r="AIO56" s="146"/>
      <c r="AIP56" s="146"/>
      <c r="AIQ56" s="146"/>
      <c r="AIR56" s="146"/>
      <c r="AIS56" s="146"/>
      <c r="AIT56" s="146"/>
      <c r="AIU56" s="146"/>
      <c r="AIV56" s="146"/>
      <c r="AIW56" s="146"/>
      <c r="AIX56" s="146"/>
      <c r="AIY56" s="146"/>
      <c r="AIZ56" s="146"/>
      <c r="AJA56" s="146"/>
      <c r="AJB56" s="146"/>
      <c r="AJC56" s="146"/>
      <c r="AJD56" s="146"/>
      <c r="AJE56" s="146"/>
      <c r="AJF56" s="146"/>
      <c r="AJG56" s="146"/>
      <c r="AJH56" s="146"/>
      <c r="AJI56" s="146"/>
      <c r="AJJ56" s="146"/>
      <c r="AJK56" s="146"/>
      <c r="AJL56" s="146"/>
      <c r="AJM56" s="146"/>
      <c r="AJN56" s="146"/>
      <c r="AJO56" s="146"/>
      <c r="AJP56" s="146"/>
      <c r="AJQ56" s="146"/>
      <c r="AJR56" s="146"/>
      <c r="AJS56" s="146"/>
      <c r="AJT56" s="146"/>
      <c r="AJU56" s="146"/>
      <c r="AJV56" s="146"/>
      <c r="AJW56" s="146"/>
      <c r="AJX56" s="146"/>
      <c r="AJY56" s="146"/>
      <c r="AJZ56" s="146"/>
      <c r="AKA56" s="146"/>
      <c r="AKB56" s="146"/>
      <c r="AKC56" s="146"/>
      <c r="AKD56" s="146"/>
      <c r="AKE56" s="146"/>
      <c r="AKF56" s="146"/>
      <c r="AKG56" s="146"/>
      <c r="AKH56" s="146"/>
      <c r="AKI56" s="146"/>
      <c r="AKJ56" s="146"/>
      <c r="AKK56" s="146"/>
      <c r="AKL56" s="146"/>
      <c r="AKM56" s="146"/>
      <c r="AKN56" s="146"/>
      <c r="AKO56" s="146"/>
      <c r="AKP56" s="146"/>
      <c r="AKQ56" s="146"/>
      <c r="AKR56" s="146"/>
      <c r="AKS56" s="146"/>
      <c r="AKT56" s="146"/>
      <c r="AKU56" s="146"/>
      <c r="AKV56" s="146"/>
      <c r="AKW56" s="146"/>
      <c r="AKX56" s="146"/>
      <c r="AKY56" s="146"/>
      <c r="AKZ56" s="146"/>
      <c r="ALA56" s="146"/>
      <c r="ALB56" s="146"/>
      <c r="ALC56" s="146"/>
      <c r="ALD56" s="146"/>
      <c r="ALE56" s="146"/>
      <c r="ALF56" s="146"/>
      <c r="ALG56" s="146"/>
      <c r="ALH56" s="146"/>
      <c r="ALI56" s="146"/>
      <c r="ALJ56" s="146"/>
      <c r="ALK56" s="146"/>
      <c r="ALL56" s="146"/>
      <c r="ALM56" s="146"/>
      <c r="ALN56" s="146"/>
      <c r="ALO56" s="146"/>
      <c r="ALP56" s="146"/>
      <c r="ALQ56" s="146"/>
      <c r="ALR56" s="146"/>
      <c r="ALS56" s="146"/>
      <c r="ALT56" s="146"/>
      <c r="ALU56" s="146"/>
      <c r="ALV56" s="146"/>
      <c r="ALW56" s="146"/>
      <c r="ALX56" s="146"/>
      <c r="ALY56" s="146"/>
      <c r="ALZ56" s="146"/>
      <c r="AMA56" s="146"/>
      <c r="AMB56" s="146"/>
      <c r="AMC56" s="146"/>
      <c r="AMD56" s="146"/>
      <c r="AME56" s="146"/>
      <c r="AMF56" s="146"/>
      <c r="AMG56" s="146"/>
      <c r="AMH56" s="146"/>
      <c r="AMI56" s="146"/>
      <c r="AMJ56" s="146"/>
      <c r="AMK56" s="146"/>
      <c r="AML56" s="146"/>
      <c r="AMM56" s="146"/>
      <c r="AMN56" s="146"/>
      <c r="AMO56" s="146"/>
      <c r="AMP56" s="146"/>
      <c r="AMQ56" s="146"/>
      <c r="AMR56" s="146"/>
      <c r="AMS56" s="146"/>
      <c r="AMT56" s="146"/>
      <c r="AMU56" s="146"/>
      <c r="AMV56" s="146"/>
      <c r="AMW56" s="146"/>
      <c r="AMX56" s="146"/>
      <c r="AMY56" s="146"/>
      <c r="AMZ56" s="146"/>
      <c r="ANA56" s="146"/>
      <c r="ANB56" s="146"/>
      <c r="ANC56" s="146"/>
      <c r="AND56" s="146"/>
      <c r="ANE56" s="146"/>
      <c r="ANF56" s="146"/>
      <c r="ANG56" s="146"/>
      <c r="ANH56" s="146"/>
      <c r="ANI56" s="146"/>
      <c r="ANJ56" s="146"/>
      <c r="ANK56" s="146"/>
      <c r="ANL56" s="146"/>
      <c r="ANM56" s="146"/>
      <c r="ANN56" s="146"/>
      <c r="ANO56" s="146"/>
      <c r="ANP56" s="146"/>
      <c r="ANQ56" s="146"/>
      <c r="ANR56" s="146"/>
      <c r="ANS56" s="146"/>
      <c r="ANT56" s="146"/>
      <c r="ANU56" s="146"/>
      <c r="ANV56" s="146"/>
      <c r="ANW56" s="146"/>
      <c r="ANX56" s="146"/>
      <c r="ANY56" s="146"/>
      <c r="ANZ56" s="146"/>
      <c r="AOA56" s="146"/>
      <c r="AOB56" s="146"/>
      <c r="AOC56" s="146"/>
      <c r="AOD56" s="146"/>
      <c r="AOE56" s="146"/>
      <c r="AOF56" s="146"/>
      <c r="AOG56" s="146"/>
      <c r="AOH56" s="146"/>
      <c r="AOI56" s="146"/>
      <c r="AOJ56" s="146"/>
      <c r="AOK56" s="146"/>
      <c r="AOL56" s="146"/>
      <c r="AOM56" s="146"/>
      <c r="AON56" s="146"/>
      <c r="AOO56" s="146"/>
      <c r="AOP56" s="146"/>
      <c r="AOQ56" s="146"/>
      <c r="AOR56" s="146"/>
      <c r="AOS56" s="146"/>
      <c r="AOT56" s="146"/>
      <c r="AOU56" s="146"/>
      <c r="AOV56" s="146"/>
      <c r="AOW56" s="146"/>
      <c r="AOX56" s="146"/>
      <c r="AOY56" s="146"/>
      <c r="AOZ56" s="146"/>
      <c r="APA56" s="146"/>
      <c r="APB56" s="146"/>
      <c r="APC56" s="146"/>
      <c r="APD56" s="146"/>
      <c r="APE56" s="146"/>
      <c r="APF56" s="146"/>
      <c r="APG56" s="146"/>
      <c r="APH56" s="146"/>
      <c r="API56" s="146"/>
      <c r="APJ56" s="146"/>
      <c r="APK56" s="146"/>
      <c r="APL56" s="146"/>
      <c r="APM56" s="146"/>
      <c r="APN56" s="146"/>
      <c r="APO56" s="146"/>
      <c r="APP56" s="146"/>
      <c r="APQ56" s="146"/>
      <c r="APR56" s="146"/>
      <c r="APS56" s="146"/>
      <c r="APT56" s="146"/>
      <c r="APU56" s="146"/>
      <c r="APV56" s="146"/>
      <c r="APW56" s="146"/>
      <c r="APX56" s="146"/>
      <c r="APY56" s="146"/>
      <c r="APZ56" s="146"/>
      <c r="AQA56" s="146"/>
      <c r="AQB56" s="146"/>
      <c r="AQC56" s="146"/>
      <c r="AQD56" s="146"/>
      <c r="AQE56" s="146"/>
      <c r="AQF56" s="146"/>
      <c r="AQG56" s="146"/>
      <c r="AQH56" s="146"/>
      <c r="AQI56" s="146"/>
      <c r="AQJ56" s="146"/>
      <c r="AQK56" s="146"/>
      <c r="AQL56" s="146"/>
      <c r="AQM56" s="146"/>
      <c r="AQN56" s="146"/>
      <c r="AQO56" s="146"/>
      <c r="AQP56" s="146"/>
      <c r="AQQ56" s="146"/>
      <c r="AQR56" s="146"/>
      <c r="AQS56" s="146"/>
      <c r="AQT56" s="146"/>
      <c r="AQU56" s="146"/>
      <c r="AQV56" s="146"/>
      <c r="AQW56" s="146"/>
      <c r="AQX56" s="146"/>
      <c r="AQY56" s="146"/>
      <c r="AQZ56" s="146"/>
      <c r="ARA56" s="146"/>
      <c r="ARB56" s="146"/>
      <c r="ARC56" s="146"/>
      <c r="ARD56" s="146"/>
      <c r="ARE56" s="146"/>
      <c r="ARF56" s="146"/>
      <c r="ARG56" s="146"/>
      <c r="ARH56" s="146"/>
      <c r="ARI56" s="146"/>
      <c r="ARJ56" s="146"/>
      <c r="ARK56" s="146"/>
      <c r="ARL56" s="146"/>
      <c r="ARM56" s="146"/>
      <c r="ARN56" s="146"/>
      <c r="ARO56" s="146"/>
      <c r="ARP56" s="146"/>
      <c r="ARQ56" s="146"/>
      <c r="ARR56" s="146"/>
      <c r="ARS56" s="146"/>
      <c r="ART56" s="146"/>
      <c r="ARU56" s="146"/>
      <c r="ARV56" s="146"/>
      <c r="ARW56" s="146"/>
      <c r="ARX56" s="146"/>
      <c r="ARY56" s="146"/>
      <c r="ARZ56" s="146"/>
      <c r="ASA56" s="146"/>
      <c r="ASB56" s="146"/>
      <c r="ASC56" s="146"/>
      <c r="ASD56" s="146"/>
      <c r="ASE56" s="146"/>
      <c r="ASF56" s="146"/>
      <c r="ASG56" s="146"/>
      <c r="ASH56" s="146"/>
      <c r="ASI56" s="146"/>
      <c r="ASJ56" s="146"/>
      <c r="ASK56" s="146"/>
      <c r="ASL56" s="146"/>
      <c r="ASM56" s="146"/>
      <c r="ASN56" s="146"/>
      <c r="ASO56" s="146"/>
      <c r="ASP56" s="146"/>
      <c r="ASQ56" s="146"/>
      <c r="ASR56" s="146"/>
      <c r="ASS56" s="146"/>
      <c r="AST56" s="146"/>
      <c r="ASU56" s="146"/>
      <c r="ASV56" s="146"/>
      <c r="ASW56" s="146"/>
      <c r="ASX56" s="146"/>
      <c r="ASY56" s="146"/>
      <c r="ASZ56" s="146"/>
      <c r="ATA56" s="146"/>
      <c r="ATB56" s="146"/>
      <c r="ATC56" s="146"/>
      <c r="ATD56" s="146"/>
      <c r="ATE56" s="146"/>
      <c r="ATF56" s="146"/>
      <c r="ATG56" s="146"/>
      <c r="ATH56" s="146"/>
      <c r="ATI56" s="146"/>
      <c r="ATJ56" s="146"/>
      <c r="ATK56" s="146"/>
      <c r="ATL56" s="146"/>
      <c r="ATM56" s="146"/>
      <c r="ATN56" s="146"/>
      <c r="ATO56" s="146"/>
      <c r="ATP56" s="146"/>
      <c r="ATQ56" s="146"/>
      <c r="ATR56" s="146"/>
      <c r="ATS56" s="146"/>
      <c r="ATT56" s="146"/>
      <c r="ATU56" s="146"/>
      <c r="ATV56" s="146"/>
      <c r="ATW56" s="146"/>
      <c r="ATX56" s="146"/>
      <c r="ATY56" s="146"/>
      <c r="ATZ56" s="146"/>
      <c r="AUA56" s="146"/>
      <c r="AUB56" s="146"/>
      <c r="AUC56" s="146"/>
      <c r="AUD56" s="146"/>
      <c r="AUE56" s="146"/>
      <c r="AUF56" s="146"/>
      <c r="AUG56" s="146"/>
      <c r="AUH56" s="146"/>
      <c r="AUI56" s="146"/>
      <c r="AUJ56" s="146"/>
      <c r="AUK56" s="146"/>
      <c r="AUL56" s="146"/>
      <c r="AUM56" s="146"/>
      <c r="AUN56" s="146"/>
      <c r="AUO56" s="146"/>
      <c r="AUP56" s="146"/>
      <c r="AUQ56" s="146"/>
      <c r="AUR56" s="146"/>
      <c r="AUS56" s="146"/>
      <c r="AUT56" s="146"/>
      <c r="AUU56" s="146"/>
      <c r="AUV56" s="146"/>
      <c r="AUW56" s="146"/>
      <c r="AUX56" s="146"/>
      <c r="AUY56" s="146"/>
      <c r="AUZ56" s="146"/>
      <c r="AVA56" s="146"/>
      <c r="AVB56" s="146"/>
      <c r="AVC56" s="146"/>
      <c r="AVD56" s="146"/>
      <c r="AVE56" s="146"/>
      <c r="AVF56" s="146"/>
      <c r="AVG56" s="146"/>
      <c r="AVH56" s="146"/>
      <c r="AVI56" s="146"/>
      <c r="AVJ56" s="146"/>
      <c r="AVK56" s="146"/>
      <c r="AVL56" s="146"/>
      <c r="AVM56" s="146"/>
      <c r="AVN56" s="146"/>
      <c r="AVO56" s="146"/>
      <c r="AVP56" s="146"/>
      <c r="AVQ56" s="146"/>
      <c r="AVR56" s="146"/>
      <c r="AVS56" s="146"/>
      <c r="AVT56" s="146"/>
      <c r="AVU56" s="146"/>
      <c r="AVV56" s="146"/>
      <c r="AVW56" s="146"/>
      <c r="AVX56" s="146"/>
      <c r="AVY56" s="146"/>
      <c r="AVZ56" s="146"/>
      <c r="AWA56" s="146"/>
      <c r="AWB56" s="146"/>
      <c r="AWC56" s="146"/>
      <c r="AWD56" s="146"/>
      <c r="AWE56" s="146"/>
      <c r="AWF56" s="146"/>
      <c r="AWG56" s="146"/>
      <c r="AWH56" s="146"/>
      <c r="AWI56" s="146"/>
      <c r="AWJ56" s="146"/>
      <c r="AWK56" s="146"/>
      <c r="AWL56" s="146"/>
      <c r="AWM56" s="146"/>
      <c r="AWN56" s="146"/>
      <c r="AWO56" s="146"/>
      <c r="AWP56" s="146"/>
      <c r="AWQ56" s="146"/>
      <c r="AWR56" s="146"/>
      <c r="AWS56" s="146"/>
      <c r="AWT56" s="146"/>
      <c r="AWU56" s="146"/>
      <c r="AWV56" s="146"/>
      <c r="AWW56" s="146"/>
      <c r="AWX56" s="146"/>
      <c r="AWY56" s="146"/>
      <c r="AWZ56" s="146"/>
      <c r="AXA56" s="146"/>
      <c r="AXB56" s="146"/>
      <c r="AXC56" s="146"/>
      <c r="AXD56" s="146"/>
      <c r="AXE56" s="146"/>
      <c r="AXF56" s="146"/>
      <c r="AXG56" s="146"/>
      <c r="AXH56" s="146"/>
      <c r="AXI56" s="146"/>
      <c r="AXJ56" s="146"/>
      <c r="AXK56" s="146"/>
      <c r="AXL56" s="146"/>
      <c r="AXM56" s="146"/>
      <c r="AXN56" s="146"/>
      <c r="AXO56" s="146"/>
      <c r="AXP56" s="146"/>
      <c r="AXQ56" s="146"/>
      <c r="AXR56" s="146"/>
      <c r="AXS56" s="146"/>
      <c r="AXT56" s="146"/>
      <c r="AXU56" s="146"/>
      <c r="AXV56" s="146"/>
      <c r="AXW56" s="146"/>
      <c r="AXX56" s="146"/>
      <c r="AXY56" s="146"/>
      <c r="AXZ56" s="146"/>
      <c r="AYA56" s="146"/>
      <c r="AYB56" s="146"/>
      <c r="AYC56" s="146"/>
      <c r="AYD56" s="146"/>
      <c r="AYE56" s="146"/>
      <c r="AYF56" s="146"/>
      <c r="AYG56" s="146"/>
      <c r="AYH56" s="146"/>
      <c r="AYI56" s="146"/>
      <c r="AYJ56" s="146"/>
      <c r="AYK56" s="146"/>
      <c r="AYL56" s="146"/>
      <c r="AYM56" s="146"/>
      <c r="AYN56" s="146"/>
      <c r="AYO56" s="146"/>
      <c r="AYP56" s="146"/>
      <c r="AYQ56" s="146"/>
      <c r="AYR56" s="146"/>
      <c r="AYS56" s="146"/>
      <c r="AYT56" s="146"/>
      <c r="AYU56" s="146"/>
      <c r="AYV56" s="146"/>
      <c r="AYW56" s="146"/>
      <c r="AYX56" s="146"/>
      <c r="AYY56" s="146"/>
      <c r="AYZ56" s="146"/>
      <c r="AZA56" s="146"/>
      <c r="AZB56" s="146"/>
      <c r="AZC56" s="146"/>
      <c r="AZD56" s="146"/>
      <c r="AZE56" s="146"/>
      <c r="AZF56" s="146"/>
      <c r="AZG56" s="146"/>
      <c r="AZH56" s="146"/>
      <c r="AZI56" s="146"/>
      <c r="AZJ56" s="146"/>
      <c r="AZK56" s="146"/>
      <c r="AZL56" s="146"/>
      <c r="AZM56" s="146"/>
      <c r="AZN56" s="146"/>
      <c r="AZO56" s="146"/>
      <c r="AZP56" s="146"/>
      <c r="AZQ56" s="146"/>
      <c r="AZR56" s="146"/>
      <c r="AZS56" s="146"/>
      <c r="AZT56" s="146"/>
      <c r="AZU56" s="146"/>
      <c r="AZV56" s="146"/>
      <c r="AZW56" s="146"/>
      <c r="AZX56" s="146"/>
      <c r="AZY56" s="146"/>
      <c r="AZZ56" s="146"/>
      <c r="BAA56" s="146"/>
      <c r="BAB56" s="146"/>
      <c r="BAC56" s="146"/>
      <c r="BAD56" s="146"/>
      <c r="BAE56" s="146"/>
      <c r="BAF56" s="146"/>
      <c r="BAG56" s="146"/>
      <c r="BAH56" s="146"/>
      <c r="BAI56" s="146"/>
      <c r="BAJ56" s="146"/>
      <c r="BAK56" s="146"/>
      <c r="BAL56" s="146"/>
      <c r="BAM56" s="146"/>
      <c r="BAN56" s="146"/>
      <c r="BAO56" s="146"/>
      <c r="BAP56" s="146"/>
      <c r="BAQ56" s="146"/>
      <c r="BAR56" s="146"/>
      <c r="BAS56" s="146"/>
      <c r="BAT56" s="146"/>
      <c r="BAU56" s="146"/>
      <c r="BAV56" s="146"/>
      <c r="BAW56" s="146"/>
      <c r="BAX56" s="146"/>
      <c r="BAY56" s="146"/>
      <c r="BAZ56" s="146"/>
      <c r="BBA56" s="146"/>
      <c r="BBB56" s="146"/>
      <c r="BBC56" s="146"/>
      <c r="BBD56" s="146"/>
      <c r="BBE56" s="146"/>
      <c r="BBF56" s="146"/>
      <c r="BBG56" s="146"/>
      <c r="BBH56" s="146"/>
      <c r="BBI56" s="146"/>
      <c r="BBJ56" s="146"/>
      <c r="BBK56" s="146"/>
      <c r="BBL56" s="146"/>
      <c r="BBM56" s="146"/>
      <c r="BBN56" s="146"/>
      <c r="BBO56" s="146"/>
      <c r="BBP56" s="146"/>
      <c r="BBQ56" s="146"/>
      <c r="BBR56" s="146"/>
      <c r="BBS56" s="146"/>
      <c r="BBT56" s="146"/>
      <c r="BBU56" s="146"/>
      <c r="BBV56" s="146"/>
      <c r="BBW56" s="146"/>
      <c r="BBX56" s="146"/>
      <c r="BBY56" s="146"/>
      <c r="BBZ56" s="146"/>
      <c r="BCA56" s="146"/>
      <c r="BCB56" s="146"/>
      <c r="BCC56" s="146"/>
      <c r="BCD56" s="146"/>
      <c r="BCE56" s="146"/>
      <c r="BCF56" s="146"/>
      <c r="BCG56" s="146"/>
      <c r="BCH56" s="146"/>
      <c r="BCI56" s="146"/>
      <c r="BCJ56" s="146"/>
      <c r="BCK56" s="146"/>
      <c r="BCL56" s="146"/>
      <c r="BCM56" s="146"/>
      <c r="BCN56" s="146"/>
      <c r="BCO56" s="146"/>
      <c r="BCP56" s="146"/>
      <c r="BCQ56" s="146"/>
      <c r="BCR56" s="146"/>
      <c r="BCS56" s="146"/>
      <c r="BCT56" s="146"/>
      <c r="BCU56" s="146"/>
      <c r="BCV56" s="146"/>
      <c r="BCW56" s="146"/>
      <c r="BCX56" s="146"/>
      <c r="BCY56" s="146"/>
      <c r="BCZ56" s="146"/>
      <c r="BDA56" s="146"/>
      <c r="BDB56" s="146"/>
      <c r="BDC56" s="146"/>
      <c r="BDD56" s="146"/>
      <c r="BDE56" s="146"/>
      <c r="BDF56" s="146"/>
      <c r="BDG56" s="146"/>
      <c r="BDH56" s="146"/>
      <c r="BDI56" s="146"/>
      <c r="BDJ56" s="146"/>
      <c r="BDK56" s="146"/>
      <c r="BDL56" s="146"/>
      <c r="BDM56" s="146"/>
      <c r="BDN56" s="146"/>
      <c r="BDO56" s="146"/>
      <c r="BDP56" s="146"/>
      <c r="BDQ56" s="146"/>
      <c r="BDR56" s="146"/>
      <c r="BDS56" s="146"/>
      <c r="BDT56" s="146"/>
      <c r="BDU56" s="146"/>
      <c r="BDV56" s="146"/>
      <c r="BDW56" s="146"/>
      <c r="BDX56" s="146"/>
      <c r="BDY56" s="146"/>
      <c r="BDZ56" s="146"/>
      <c r="BEA56" s="146"/>
      <c r="BEB56" s="146"/>
      <c r="BEC56" s="146"/>
      <c r="BED56" s="146"/>
      <c r="BEE56" s="146"/>
      <c r="BEF56" s="146"/>
      <c r="BEG56" s="146"/>
      <c r="BEH56" s="146"/>
      <c r="BEI56" s="146"/>
      <c r="BEJ56" s="146"/>
      <c r="BEK56" s="146"/>
      <c r="BEL56" s="146"/>
      <c r="BEM56" s="146"/>
      <c r="BEN56" s="146"/>
      <c r="BEO56" s="146"/>
      <c r="BEP56" s="146"/>
      <c r="BEQ56" s="146"/>
      <c r="BER56" s="146"/>
      <c r="BES56" s="146"/>
      <c r="BET56" s="146"/>
      <c r="BEU56" s="146"/>
      <c r="BEV56" s="146"/>
      <c r="BEW56" s="146"/>
      <c r="BEX56" s="146"/>
      <c r="BEY56" s="146"/>
      <c r="BEZ56" s="146"/>
      <c r="BFA56" s="146"/>
      <c r="BFB56" s="146"/>
      <c r="BFC56" s="146"/>
      <c r="BFD56" s="146"/>
      <c r="BFE56" s="146"/>
      <c r="BFF56" s="146"/>
      <c r="BFG56" s="146"/>
      <c r="BFH56" s="146"/>
      <c r="BFI56" s="146"/>
      <c r="BFJ56" s="146"/>
      <c r="BFK56" s="146"/>
      <c r="BFL56" s="146"/>
      <c r="BFM56" s="146"/>
      <c r="BFN56" s="146"/>
      <c r="BFO56" s="146"/>
      <c r="BFP56" s="146"/>
      <c r="BFQ56" s="146"/>
      <c r="BFR56" s="146"/>
      <c r="BFS56" s="146"/>
      <c r="BFT56" s="146"/>
      <c r="BFU56" s="146"/>
      <c r="BFV56" s="146"/>
      <c r="BFW56" s="146"/>
      <c r="BFX56" s="146"/>
      <c r="BFY56" s="146"/>
      <c r="BFZ56" s="146"/>
      <c r="BGA56" s="146"/>
      <c r="BGB56" s="146"/>
      <c r="BGC56" s="146"/>
      <c r="BGD56" s="146"/>
      <c r="BGE56" s="146"/>
      <c r="BGF56" s="146"/>
      <c r="BGG56" s="146"/>
      <c r="BGH56" s="146"/>
      <c r="BGI56" s="146"/>
      <c r="BGJ56" s="146"/>
      <c r="BGK56" s="146"/>
      <c r="BGL56" s="146"/>
      <c r="BGM56" s="146"/>
      <c r="BGN56" s="146"/>
      <c r="BGO56" s="146"/>
      <c r="BGP56" s="146"/>
      <c r="BGQ56" s="146"/>
      <c r="BGR56" s="146"/>
      <c r="BGS56" s="146"/>
      <c r="BGT56" s="146"/>
      <c r="BGU56" s="146"/>
      <c r="BGV56" s="146"/>
      <c r="BGW56" s="146"/>
      <c r="BGX56" s="146"/>
      <c r="BGY56" s="146"/>
      <c r="BGZ56" s="146"/>
      <c r="BHA56" s="146"/>
      <c r="BHB56" s="146"/>
      <c r="BHC56" s="146"/>
      <c r="BHD56" s="146"/>
      <c r="BHE56" s="146"/>
      <c r="BHF56" s="146"/>
      <c r="BHG56" s="146"/>
      <c r="BHH56" s="146"/>
      <c r="BHI56" s="146"/>
      <c r="BHJ56" s="146"/>
      <c r="BHK56" s="146"/>
      <c r="BHL56" s="146"/>
      <c r="BHM56" s="146"/>
      <c r="BHN56" s="146"/>
      <c r="BHO56" s="146"/>
      <c r="BHP56" s="146"/>
      <c r="BHQ56" s="146"/>
      <c r="BHR56" s="146"/>
      <c r="BHS56" s="146"/>
      <c r="BHT56" s="146"/>
      <c r="BHU56" s="146"/>
      <c r="BHV56" s="146"/>
      <c r="BHW56" s="146"/>
      <c r="BHX56" s="146"/>
      <c r="BHY56" s="146"/>
      <c r="BHZ56" s="146"/>
      <c r="BIA56" s="146"/>
      <c r="BIB56" s="146"/>
      <c r="BIC56" s="146"/>
      <c r="BID56" s="146"/>
      <c r="BIE56" s="146"/>
      <c r="BIF56" s="146"/>
      <c r="BIG56" s="146"/>
      <c r="BIH56" s="146"/>
      <c r="BII56" s="146"/>
      <c r="BIJ56" s="146"/>
      <c r="BIK56" s="146"/>
      <c r="BIL56" s="146"/>
      <c r="BIM56" s="146"/>
      <c r="BIN56" s="146"/>
      <c r="BIO56" s="146"/>
      <c r="BIP56" s="146"/>
      <c r="BIQ56" s="146"/>
      <c r="BIR56" s="146"/>
      <c r="BIS56" s="146"/>
      <c r="BIT56" s="146"/>
      <c r="BIU56" s="146"/>
      <c r="BIV56" s="146"/>
      <c r="BIW56" s="146"/>
      <c r="BIX56" s="146"/>
      <c r="BIY56" s="146"/>
      <c r="BIZ56" s="146"/>
      <c r="BJA56" s="146"/>
      <c r="BJB56" s="146"/>
      <c r="BJC56" s="146"/>
      <c r="BJD56" s="146"/>
      <c r="BJE56" s="146"/>
      <c r="BJF56" s="146"/>
      <c r="BJG56" s="146"/>
      <c r="BJH56" s="146"/>
      <c r="BJI56" s="146"/>
      <c r="BJJ56" s="146"/>
      <c r="BJK56" s="146"/>
      <c r="BJL56" s="146"/>
      <c r="BJM56" s="146"/>
      <c r="BJN56" s="146"/>
      <c r="BJO56" s="146"/>
      <c r="BJP56" s="146"/>
      <c r="BJQ56" s="146"/>
      <c r="BJR56" s="146"/>
      <c r="BJS56" s="146"/>
      <c r="BJT56" s="146"/>
      <c r="BJU56" s="146"/>
      <c r="BJV56" s="146"/>
      <c r="BJW56" s="146"/>
      <c r="BJX56" s="146"/>
      <c r="BJY56" s="146"/>
      <c r="BJZ56" s="146"/>
      <c r="BKA56" s="146"/>
      <c r="BKB56" s="146"/>
      <c r="BKC56" s="146"/>
      <c r="BKD56" s="146"/>
      <c r="BKE56" s="146"/>
      <c r="BKF56" s="146"/>
      <c r="BKG56" s="146"/>
      <c r="BKH56" s="146"/>
      <c r="BKI56" s="146"/>
      <c r="BKJ56" s="146"/>
      <c r="BKK56" s="146"/>
      <c r="BKL56" s="146"/>
      <c r="BKM56" s="146"/>
      <c r="BKN56" s="146"/>
      <c r="BKO56" s="146"/>
      <c r="BKP56" s="146"/>
      <c r="BKQ56" s="146"/>
      <c r="BKR56" s="146"/>
      <c r="BKS56" s="146"/>
      <c r="BKT56" s="146"/>
      <c r="BKU56" s="146"/>
      <c r="BKV56" s="146"/>
      <c r="BKW56" s="146"/>
      <c r="BKX56" s="146"/>
      <c r="BKY56" s="146"/>
      <c r="BKZ56" s="146"/>
      <c r="BLA56" s="146"/>
      <c r="BLB56" s="146"/>
      <c r="BLC56" s="146"/>
      <c r="BLD56" s="146"/>
      <c r="BLE56" s="146"/>
      <c r="BLF56" s="146"/>
      <c r="BLG56" s="146"/>
      <c r="BLH56" s="146"/>
      <c r="BLI56" s="146"/>
      <c r="BLJ56" s="146"/>
      <c r="BLK56" s="146"/>
      <c r="BLL56" s="146"/>
      <c r="BLM56" s="146"/>
      <c r="BLN56" s="146"/>
      <c r="BLO56" s="146"/>
      <c r="BLP56" s="146"/>
      <c r="BLQ56" s="146"/>
      <c r="BLR56" s="146"/>
      <c r="BLS56" s="146"/>
      <c r="BLT56" s="146"/>
      <c r="BLU56" s="146"/>
      <c r="BLV56" s="146"/>
      <c r="BLW56" s="146"/>
      <c r="BLX56" s="146"/>
      <c r="BLY56" s="146"/>
      <c r="BLZ56" s="146"/>
      <c r="BMA56" s="146"/>
      <c r="BMB56" s="146"/>
      <c r="BMC56" s="146"/>
      <c r="BMD56" s="146"/>
      <c r="BME56" s="146"/>
      <c r="BMF56" s="146"/>
      <c r="BMG56" s="146"/>
      <c r="BMH56" s="146"/>
      <c r="BMI56" s="146"/>
      <c r="BMJ56" s="146"/>
      <c r="BMK56" s="146"/>
      <c r="BML56" s="146"/>
      <c r="BMM56" s="146"/>
      <c r="BMN56" s="146"/>
      <c r="BMO56" s="146"/>
      <c r="BMP56" s="146"/>
      <c r="BMQ56" s="146"/>
      <c r="BMR56" s="146"/>
      <c r="BMS56" s="146"/>
      <c r="BMT56" s="146"/>
      <c r="BMU56" s="146"/>
      <c r="BMV56" s="146"/>
      <c r="BMW56" s="146"/>
      <c r="BMX56" s="146"/>
      <c r="BMY56" s="146"/>
      <c r="BMZ56" s="146"/>
      <c r="BNA56" s="146"/>
      <c r="BNB56" s="146"/>
      <c r="BNC56" s="146"/>
      <c r="BND56" s="146"/>
      <c r="BNE56" s="146"/>
      <c r="BNF56" s="146"/>
      <c r="BNG56" s="146"/>
      <c r="BNH56" s="146"/>
      <c r="BNI56" s="146"/>
      <c r="BNJ56" s="146"/>
      <c r="BNK56" s="146"/>
      <c r="BNL56" s="146"/>
      <c r="BNM56" s="146"/>
      <c r="BNN56" s="146"/>
      <c r="BNO56" s="146"/>
      <c r="BNP56" s="146"/>
      <c r="BNQ56" s="146"/>
      <c r="BNR56" s="146"/>
      <c r="BNS56" s="146"/>
      <c r="BNT56" s="146"/>
      <c r="BNU56" s="146"/>
      <c r="BNV56" s="146"/>
      <c r="BNW56" s="146"/>
      <c r="BNX56" s="146"/>
      <c r="BNY56" s="146"/>
      <c r="BNZ56" s="146"/>
      <c r="BOA56" s="146"/>
      <c r="BOB56" s="146"/>
      <c r="BOC56" s="146"/>
      <c r="BOD56" s="146"/>
      <c r="BOE56" s="146"/>
      <c r="BOF56" s="146"/>
      <c r="BOG56" s="146"/>
      <c r="BOH56" s="146"/>
      <c r="BOI56" s="146"/>
      <c r="BOJ56" s="146"/>
      <c r="BOK56" s="146"/>
      <c r="BOL56" s="146"/>
      <c r="BOM56" s="146"/>
      <c r="BON56" s="146"/>
      <c r="BOO56" s="146"/>
      <c r="BOP56" s="146"/>
      <c r="BOQ56" s="146"/>
      <c r="BOR56" s="146"/>
      <c r="BOS56" s="146"/>
      <c r="BOT56" s="146"/>
      <c r="BOU56" s="146"/>
      <c r="BOV56" s="146"/>
      <c r="BOW56" s="146"/>
      <c r="BOX56" s="146"/>
      <c r="BOY56" s="146"/>
      <c r="BOZ56" s="146"/>
      <c r="BPA56" s="146"/>
      <c r="BPB56" s="146"/>
      <c r="BPC56" s="146"/>
      <c r="BPD56" s="146"/>
      <c r="BPE56" s="146"/>
      <c r="BPF56" s="146"/>
      <c r="BPG56" s="146"/>
      <c r="BPH56" s="146"/>
      <c r="BPI56" s="146"/>
      <c r="BPJ56" s="146"/>
      <c r="BPK56" s="146"/>
      <c r="BPL56" s="146"/>
      <c r="BPM56" s="146"/>
      <c r="BPN56" s="146"/>
      <c r="BPO56" s="146"/>
      <c r="BPP56" s="146"/>
      <c r="BPQ56" s="146"/>
      <c r="BPR56" s="146"/>
      <c r="BPS56" s="146"/>
      <c r="BPT56" s="146"/>
      <c r="BPU56" s="146"/>
      <c r="BPV56" s="146"/>
      <c r="BPW56" s="146"/>
      <c r="BPX56" s="146"/>
      <c r="BPY56" s="146"/>
      <c r="BPZ56" s="146"/>
      <c r="BQA56" s="146"/>
      <c r="BQB56" s="146"/>
      <c r="BQC56" s="146"/>
      <c r="BQD56" s="146"/>
      <c r="BQE56" s="146"/>
      <c r="BQF56" s="146"/>
      <c r="BQG56" s="146"/>
      <c r="BQH56" s="146"/>
      <c r="BQI56" s="146"/>
      <c r="BQJ56" s="146"/>
      <c r="BQK56" s="146"/>
      <c r="BQL56" s="146"/>
      <c r="BQM56" s="146"/>
      <c r="BQN56" s="146"/>
      <c r="BQO56" s="146"/>
      <c r="BQP56" s="146"/>
      <c r="BQQ56" s="146"/>
      <c r="BQR56" s="146"/>
      <c r="BQS56" s="146"/>
      <c r="BQT56" s="146"/>
      <c r="BQU56" s="146"/>
      <c r="BQV56" s="146"/>
      <c r="BQW56" s="146"/>
      <c r="BQX56" s="146"/>
      <c r="BQY56" s="146"/>
      <c r="BQZ56" s="146"/>
      <c r="BRA56" s="146"/>
      <c r="BRB56" s="146"/>
      <c r="BRC56" s="146"/>
      <c r="BRD56" s="146"/>
      <c r="BRE56" s="146"/>
      <c r="BRF56" s="146"/>
      <c r="BRG56" s="146"/>
      <c r="BRH56" s="146"/>
      <c r="BRI56" s="146"/>
      <c r="BRJ56" s="146"/>
      <c r="BRK56" s="146"/>
      <c r="BRL56" s="146"/>
      <c r="BRM56" s="146"/>
      <c r="BRN56" s="146"/>
      <c r="BRO56" s="146"/>
      <c r="BRP56" s="146"/>
      <c r="BRQ56" s="146"/>
      <c r="BRR56" s="146"/>
      <c r="BRS56" s="146"/>
      <c r="BRT56" s="146"/>
      <c r="BRU56" s="146"/>
      <c r="BRV56" s="146"/>
      <c r="BRW56" s="146"/>
      <c r="BRX56" s="146"/>
      <c r="BRY56" s="146"/>
      <c r="BRZ56" s="146"/>
      <c r="BSA56" s="146"/>
      <c r="BSB56" s="146"/>
      <c r="BSC56" s="146"/>
      <c r="BSD56" s="146"/>
      <c r="BSE56" s="146"/>
      <c r="BSF56" s="146"/>
      <c r="BSG56" s="146"/>
      <c r="BSH56" s="146"/>
      <c r="BSI56" s="146"/>
      <c r="BSJ56" s="146"/>
      <c r="BSK56" s="146"/>
      <c r="BSL56" s="146"/>
      <c r="BSM56" s="146"/>
      <c r="BSN56" s="146"/>
      <c r="BSO56" s="146"/>
      <c r="BSP56" s="146"/>
      <c r="BSQ56" s="146"/>
      <c r="BSR56" s="146"/>
      <c r="BSS56" s="146"/>
      <c r="BST56" s="146"/>
      <c r="BSU56" s="146"/>
      <c r="BSV56" s="146"/>
      <c r="BSW56" s="146"/>
      <c r="BSX56" s="146"/>
      <c r="BSY56" s="146"/>
      <c r="BSZ56" s="146"/>
      <c r="BTA56" s="146"/>
      <c r="BTB56" s="146"/>
      <c r="BTC56" s="146"/>
      <c r="BTD56" s="146"/>
      <c r="BTE56" s="146"/>
      <c r="BTF56" s="146"/>
      <c r="BTG56" s="146"/>
      <c r="BTH56" s="146"/>
      <c r="BTI56" s="146"/>
      <c r="BTJ56" s="146"/>
      <c r="BTK56" s="146"/>
      <c r="BTL56" s="146"/>
      <c r="BTM56" s="146"/>
      <c r="BTN56" s="146"/>
      <c r="BTO56" s="146"/>
      <c r="BTP56" s="146"/>
      <c r="BTQ56" s="146"/>
      <c r="BTR56" s="146"/>
      <c r="BTS56" s="146"/>
      <c r="BTT56" s="146"/>
      <c r="BTU56" s="146"/>
      <c r="BTV56" s="146"/>
      <c r="BTW56" s="146"/>
      <c r="BTX56" s="146"/>
      <c r="BTY56" s="146"/>
      <c r="BTZ56" s="146"/>
      <c r="BUA56" s="146"/>
      <c r="BUB56" s="146"/>
      <c r="BUC56" s="146"/>
      <c r="BUD56" s="146"/>
      <c r="BUE56" s="146"/>
      <c r="BUF56" s="146"/>
      <c r="BUG56" s="146"/>
      <c r="BUH56" s="146"/>
      <c r="BUI56" s="146"/>
      <c r="BUJ56" s="146"/>
      <c r="BUK56" s="146"/>
      <c r="BUL56" s="146"/>
      <c r="BUM56" s="146"/>
      <c r="BUN56" s="146"/>
      <c r="BUO56" s="146"/>
      <c r="BUP56" s="146"/>
      <c r="BUQ56" s="146"/>
      <c r="BUR56" s="146"/>
      <c r="BUS56" s="146"/>
      <c r="BUT56" s="146"/>
      <c r="BUU56" s="146"/>
      <c r="BUV56" s="146"/>
      <c r="BUW56" s="146"/>
      <c r="BUX56" s="146"/>
      <c r="BUY56" s="146"/>
      <c r="BUZ56" s="146"/>
      <c r="BVA56" s="146"/>
      <c r="BVB56" s="146"/>
      <c r="BVC56" s="146"/>
      <c r="BVD56" s="146"/>
      <c r="BVE56" s="146"/>
      <c r="BVF56" s="146"/>
      <c r="BVG56" s="146"/>
      <c r="BVH56" s="146"/>
      <c r="BVI56" s="146"/>
      <c r="BVJ56" s="146"/>
      <c r="BVK56" s="146"/>
      <c r="BVL56" s="146"/>
      <c r="BVM56" s="146"/>
      <c r="BVN56" s="146"/>
      <c r="BVO56" s="146"/>
      <c r="BVP56" s="146"/>
      <c r="BVQ56" s="146"/>
      <c r="BVR56" s="146"/>
      <c r="BVS56" s="146"/>
      <c r="BVT56" s="146"/>
      <c r="BVU56" s="146"/>
      <c r="BVV56" s="146"/>
      <c r="BVW56" s="146"/>
      <c r="BVX56" s="146"/>
      <c r="BVY56" s="146"/>
      <c r="BVZ56" s="146"/>
      <c r="BWA56" s="146"/>
      <c r="BWB56" s="146"/>
      <c r="BWC56" s="146"/>
      <c r="BWD56" s="146"/>
      <c r="BWE56" s="146"/>
      <c r="BWF56" s="146"/>
      <c r="BWG56" s="146"/>
      <c r="BWH56" s="146"/>
      <c r="BWI56" s="146"/>
      <c r="BWJ56" s="146"/>
      <c r="BWK56" s="146"/>
      <c r="BWL56" s="146"/>
      <c r="BWM56" s="146"/>
      <c r="BWN56" s="146"/>
      <c r="BWO56" s="146"/>
      <c r="BWP56" s="146"/>
      <c r="BWQ56" s="146"/>
      <c r="BWR56" s="146"/>
      <c r="BWS56" s="146"/>
      <c r="BWT56" s="146"/>
      <c r="BWU56" s="146"/>
      <c r="BWV56" s="146"/>
      <c r="BWW56" s="146"/>
      <c r="BWX56" s="146"/>
      <c r="BWY56" s="146"/>
      <c r="BWZ56" s="146"/>
      <c r="BXA56" s="146"/>
      <c r="BXB56" s="146"/>
      <c r="BXC56" s="146"/>
      <c r="BXD56" s="146"/>
      <c r="BXE56" s="146"/>
      <c r="BXF56" s="146"/>
      <c r="BXG56" s="146"/>
      <c r="BXH56" s="146"/>
      <c r="BXI56" s="146"/>
      <c r="BXJ56" s="146"/>
      <c r="BXK56" s="146"/>
      <c r="BXL56" s="146"/>
      <c r="BXM56" s="146"/>
      <c r="BXN56" s="146"/>
      <c r="BXO56" s="146"/>
      <c r="BXP56" s="146"/>
      <c r="BXQ56" s="146"/>
      <c r="BXR56" s="146"/>
      <c r="BXS56" s="146"/>
      <c r="BXT56" s="146"/>
      <c r="BXU56" s="146"/>
      <c r="BXV56" s="146"/>
      <c r="BXW56" s="146"/>
      <c r="BXX56" s="146"/>
      <c r="BXY56" s="146"/>
      <c r="BXZ56" s="146"/>
      <c r="BYA56" s="146"/>
      <c r="BYB56" s="146"/>
      <c r="BYC56" s="146"/>
      <c r="BYD56" s="146"/>
      <c r="BYE56" s="146"/>
      <c r="BYF56" s="146"/>
      <c r="BYG56" s="146"/>
      <c r="BYH56" s="146"/>
      <c r="BYI56" s="146"/>
      <c r="BYJ56" s="146"/>
      <c r="BYK56" s="146"/>
      <c r="BYL56" s="146"/>
      <c r="BYM56" s="146"/>
      <c r="BYN56" s="146"/>
      <c r="BYO56" s="146"/>
      <c r="BYP56" s="146"/>
      <c r="BYQ56" s="146"/>
      <c r="BYR56" s="146"/>
      <c r="BYS56" s="146"/>
      <c r="BYT56" s="146"/>
      <c r="BYU56" s="146"/>
      <c r="BYV56" s="146"/>
      <c r="BYW56" s="146"/>
      <c r="BYX56" s="146"/>
      <c r="BYY56" s="146"/>
      <c r="BYZ56" s="146"/>
      <c r="BZA56" s="146"/>
      <c r="BZB56" s="146"/>
      <c r="BZC56" s="146"/>
      <c r="BZD56" s="146"/>
      <c r="BZE56" s="146"/>
      <c r="BZF56" s="146"/>
      <c r="BZG56" s="146"/>
      <c r="BZH56" s="146"/>
      <c r="BZI56" s="146"/>
      <c r="BZJ56" s="146"/>
      <c r="BZK56" s="146"/>
      <c r="BZL56" s="146"/>
      <c r="BZM56" s="146"/>
      <c r="BZN56" s="146"/>
      <c r="BZO56" s="146"/>
      <c r="BZP56" s="146"/>
      <c r="BZQ56" s="146"/>
      <c r="BZR56" s="146"/>
      <c r="BZS56" s="146"/>
      <c r="BZT56" s="146"/>
      <c r="BZU56" s="146"/>
      <c r="BZV56" s="146"/>
      <c r="BZW56" s="146"/>
      <c r="BZX56" s="146"/>
      <c r="BZY56" s="146"/>
      <c r="BZZ56" s="146"/>
      <c r="CAA56" s="146"/>
      <c r="CAB56" s="146"/>
      <c r="CAC56" s="146"/>
      <c r="CAD56" s="146"/>
      <c r="CAE56" s="146"/>
      <c r="CAF56" s="146"/>
      <c r="CAG56" s="146"/>
      <c r="CAH56" s="146"/>
      <c r="CAI56" s="146"/>
      <c r="CAJ56" s="146"/>
      <c r="CAK56" s="146"/>
      <c r="CAL56" s="146"/>
      <c r="CAM56" s="146"/>
      <c r="CAN56" s="146"/>
      <c r="CAO56" s="146"/>
      <c r="CAP56" s="146"/>
      <c r="CAQ56" s="146"/>
      <c r="CAR56" s="146"/>
      <c r="CAS56" s="146"/>
      <c r="CAT56" s="146"/>
      <c r="CAU56" s="146"/>
      <c r="CAV56" s="146"/>
      <c r="CAW56" s="146"/>
      <c r="CAX56" s="146"/>
      <c r="CAY56" s="146"/>
      <c r="CAZ56" s="146"/>
      <c r="CBA56" s="146"/>
      <c r="CBB56" s="146"/>
      <c r="CBC56" s="146"/>
      <c r="CBD56" s="146"/>
      <c r="CBE56" s="146"/>
      <c r="CBF56" s="146"/>
      <c r="CBG56" s="146"/>
      <c r="CBH56" s="146"/>
      <c r="CBI56" s="146"/>
      <c r="CBJ56" s="146"/>
      <c r="CBK56" s="146"/>
      <c r="CBL56" s="146"/>
      <c r="CBM56" s="146"/>
      <c r="CBN56" s="146"/>
      <c r="CBO56" s="146"/>
      <c r="CBP56" s="146"/>
      <c r="CBQ56" s="146"/>
      <c r="CBR56" s="146"/>
      <c r="CBS56" s="146"/>
      <c r="CBT56" s="146"/>
      <c r="CBU56" s="146"/>
      <c r="CBV56" s="146"/>
      <c r="CBW56" s="146"/>
      <c r="CBX56" s="146"/>
      <c r="CBY56" s="146"/>
      <c r="CBZ56" s="146"/>
      <c r="CCA56" s="146"/>
      <c r="CCB56" s="146"/>
      <c r="CCC56" s="146"/>
      <c r="CCD56" s="146"/>
      <c r="CCE56" s="146"/>
      <c r="CCF56" s="146"/>
      <c r="CCG56" s="146"/>
      <c r="CCH56" s="146"/>
      <c r="CCI56" s="146"/>
      <c r="CCJ56" s="146"/>
      <c r="CCK56" s="146"/>
      <c r="CCL56" s="146"/>
      <c r="CCM56" s="146"/>
      <c r="CCN56" s="146"/>
      <c r="CCO56" s="146"/>
      <c r="CCP56" s="146"/>
      <c r="CCQ56" s="146"/>
      <c r="CCR56" s="146"/>
      <c r="CCS56" s="146"/>
      <c r="CCT56" s="146"/>
      <c r="CCU56" s="146"/>
      <c r="CCV56" s="146"/>
      <c r="CCW56" s="146"/>
      <c r="CCX56" s="146"/>
      <c r="CCY56" s="146"/>
      <c r="CCZ56" s="146"/>
      <c r="CDA56" s="146"/>
      <c r="CDB56" s="146"/>
      <c r="CDC56" s="146"/>
      <c r="CDD56" s="146"/>
      <c r="CDE56" s="146"/>
      <c r="CDF56" s="146"/>
      <c r="CDG56" s="146"/>
      <c r="CDH56" s="146"/>
      <c r="CDI56" s="146"/>
      <c r="CDJ56" s="146"/>
      <c r="CDK56" s="146"/>
      <c r="CDL56" s="146"/>
      <c r="CDM56" s="146"/>
      <c r="CDN56" s="146"/>
      <c r="CDO56" s="146"/>
      <c r="CDP56" s="146"/>
      <c r="CDQ56" s="146"/>
      <c r="CDR56" s="146"/>
      <c r="CDS56" s="146"/>
      <c r="CDT56" s="146"/>
      <c r="CDU56" s="146"/>
      <c r="CDV56" s="146"/>
      <c r="CDW56" s="146"/>
      <c r="CDX56" s="146"/>
      <c r="CDY56" s="146"/>
      <c r="CDZ56" s="146"/>
      <c r="CEA56" s="146"/>
      <c r="CEB56" s="146"/>
      <c r="CEC56" s="146"/>
      <c r="CED56" s="146"/>
      <c r="CEE56" s="146"/>
      <c r="CEF56" s="146"/>
      <c r="CEG56" s="146"/>
      <c r="CEH56" s="146"/>
      <c r="CEI56" s="146"/>
      <c r="CEJ56" s="146"/>
      <c r="CEK56" s="146"/>
      <c r="CEL56" s="146"/>
      <c r="CEM56" s="146"/>
      <c r="CEN56" s="146"/>
      <c r="CEO56" s="146"/>
      <c r="CEP56" s="146"/>
      <c r="CEQ56" s="146"/>
      <c r="CER56" s="146"/>
      <c r="CES56" s="146"/>
      <c r="CET56" s="146"/>
      <c r="CEU56" s="146"/>
      <c r="CEV56" s="146"/>
      <c r="CEW56" s="146"/>
      <c r="CEX56" s="146"/>
      <c r="CEY56" s="146"/>
      <c r="CEZ56" s="146"/>
      <c r="CFA56" s="146"/>
      <c r="CFB56" s="146"/>
      <c r="CFC56" s="146"/>
      <c r="CFD56" s="146"/>
      <c r="CFE56" s="146"/>
      <c r="CFF56" s="146"/>
      <c r="CFG56" s="146"/>
      <c r="CFH56" s="146"/>
      <c r="CFI56" s="146"/>
      <c r="CFJ56" s="146"/>
      <c r="CFK56" s="146"/>
      <c r="CFL56" s="146"/>
      <c r="CFM56" s="146"/>
      <c r="CFN56" s="146"/>
      <c r="CFO56" s="146"/>
      <c r="CFP56" s="146"/>
      <c r="CFQ56" s="146"/>
      <c r="CFR56" s="146"/>
      <c r="CFS56" s="146"/>
      <c r="CFT56" s="146"/>
      <c r="CFU56" s="146"/>
      <c r="CFV56" s="146"/>
      <c r="CFW56" s="146"/>
      <c r="CFX56" s="146"/>
      <c r="CFY56" s="146"/>
      <c r="CFZ56" s="146"/>
      <c r="CGA56" s="146"/>
      <c r="CGB56" s="146"/>
      <c r="CGC56" s="146"/>
      <c r="CGD56" s="146"/>
      <c r="CGE56" s="146"/>
      <c r="CGF56" s="146"/>
      <c r="CGG56" s="146"/>
      <c r="CGH56" s="146"/>
      <c r="CGI56" s="146"/>
      <c r="CGJ56" s="146"/>
      <c r="CGK56" s="146"/>
      <c r="CGL56" s="146"/>
      <c r="CGM56" s="146"/>
      <c r="CGN56" s="146"/>
      <c r="CGO56" s="146"/>
      <c r="CGP56" s="146"/>
      <c r="CGQ56" s="146"/>
      <c r="CGR56" s="146"/>
      <c r="CGS56" s="146"/>
      <c r="CGT56" s="146"/>
      <c r="CGU56" s="146"/>
      <c r="CGV56" s="146"/>
      <c r="CGW56" s="146"/>
      <c r="CGX56" s="146"/>
      <c r="CGY56" s="146"/>
      <c r="CGZ56" s="146"/>
      <c r="CHA56" s="146"/>
      <c r="CHB56" s="146"/>
      <c r="CHC56" s="146"/>
      <c r="CHD56" s="146"/>
      <c r="CHE56" s="146"/>
      <c r="CHF56" s="146"/>
      <c r="CHG56" s="146"/>
      <c r="CHH56" s="146"/>
      <c r="CHI56" s="146"/>
      <c r="CHJ56" s="146"/>
      <c r="CHK56" s="146"/>
      <c r="CHL56" s="146"/>
      <c r="CHM56" s="146"/>
      <c r="CHN56" s="146"/>
      <c r="CHO56" s="146"/>
      <c r="CHP56" s="146"/>
      <c r="CHQ56" s="146"/>
      <c r="CHR56" s="146"/>
      <c r="CHS56" s="146"/>
      <c r="CHT56" s="146"/>
      <c r="CHU56" s="146"/>
      <c r="CHV56" s="146"/>
      <c r="CHW56" s="146"/>
      <c r="CHX56" s="146"/>
      <c r="CHY56" s="146"/>
      <c r="CHZ56" s="146"/>
      <c r="CIA56" s="146"/>
      <c r="CIB56" s="146"/>
      <c r="CIC56" s="146"/>
      <c r="CID56" s="146"/>
      <c r="CIE56" s="146"/>
      <c r="CIF56" s="146"/>
      <c r="CIG56" s="146"/>
      <c r="CIH56" s="146"/>
      <c r="CII56" s="146"/>
      <c r="CIJ56" s="146"/>
      <c r="CIK56" s="146"/>
      <c r="CIL56" s="146"/>
      <c r="CIM56" s="146"/>
      <c r="CIN56" s="146"/>
      <c r="CIO56" s="146"/>
      <c r="CIP56" s="146"/>
      <c r="CIQ56" s="146"/>
      <c r="CIR56" s="146"/>
      <c r="CIS56" s="146"/>
      <c r="CIT56" s="146"/>
      <c r="CIU56" s="146"/>
      <c r="CIV56" s="146"/>
      <c r="CIW56" s="146"/>
      <c r="CIX56" s="146"/>
      <c r="CIY56" s="146"/>
      <c r="CIZ56" s="146"/>
      <c r="CJA56" s="146"/>
      <c r="CJB56" s="146"/>
      <c r="CJC56" s="146"/>
      <c r="CJD56" s="146"/>
      <c r="CJE56" s="146"/>
      <c r="CJF56" s="146"/>
      <c r="CJG56" s="146"/>
      <c r="CJH56" s="146"/>
      <c r="CJI56" s="146"/>
      <c r="CJJ56" s="146"/>
      <c r="CJK56" s="146"/>
      <c r="CJL56" s="146"/>
      <c r="CJM56" s="146"/>
      <c r="CJN56" s="146"/>
      <c r="CJO56" s="146"/>
      <c r="CJP56" s="146"/>
      <c r="CJQ56" s="146"/>
      <c r="CJR56" s="146"/>
      <c r="CJS56" s="146"/>
      <c r="CJT56" s="146"/>
      <c r="CJU56" s="146"/>
      <c r="CJV56" s="146"/>
      <c r="CJW56" s="146"/>
      <c r="CJX56" s="146"/>
      <c r="CJY56" s="146"/>
      <c r="CJZ56" s="146"/>
      <c r="CKA56" s="146"/>
      <c r="CKB56" s="146"/>
      <c r="CKC56" s="146"/>
      <c r="CKD56" s="146"/>
      <c r="CKE56" s="146"/>
      <c r="CKF56" s="146"/>
      <c r="CKG56" s="146"/>
      <c r="CKH56" s="146"/>
      <c r="CKI56" s="146"/>
      <c r="CKJ56" s="146"/>
      <c r="CKK56" s="146"/>
      <c r="CKL56" s="146"/>
      <c r="CKM56" s="146"/>
      <c r="CKN56" s="146"/>
      <c r="CKO56" s="146"/>
      <c r="CKP56" s="146"/>
      <c r="CKQ56" s="146"/>
      <c r="CKR56" s="146"/>
      <c r="CKS56" s="146"/>
      <c r="CKT56" s="146"/>
      <c r="CKU56" s="146"/>
      <c r="CKV56" s="146"/>
      <c r="CKW56" s="146"/>
      <c r="CKX56" s="146"/>
      <c r="CKY56" s="146"/>
      <c r="CKZ56" s="146"/>
      <c r="CLA56" s="146"/>
      <c r="CLB56" s="146"/>
      <c r="CLC56" s="146"/>
      <c r="CLD56" s="146"/>
      <c r="CLE56" s="146"/>
      <c r="CLF56" s="146"/>
      <c r="CLG56" s="146"/>
      <c r="CLH56" s="146"/>
      <c r="CLI56" s="146"/>
      <c r="CLJ56" s="146"/>
      <c r="CLK56" s="146"/>
      <c r="CLL56" s="146"/>
      <c r="CLM56" s="146"/>
      <c r="CLN56" s="146"/>
      <c r="CLO56" s="146"/>
      <c r="CLP56" s="146"/>
      <c r="CLQ56" s="146"/>
      <c r="CLR56" s="146"/>
      <c r="CLS56" s="146"/>
      <c r="CLT56" s="146"/>
      <c r="CLU56" s="146"/>
      <c r="CLV56" s="146"/>
      <c r="CLW56" s="146"/>
      <c r="CLX56" s="146"/>
      <c r="CLY56" s="146"/>
      <c r="CLZ56" s="146"/>
      <c r="CMA56" s="146"/>
      <c r="CMB56" s="146"/>
      <c r="CMC56" s="146"/>
      <c r="CMD56" s="146"/>
      <c r="CME56" s="146"/>
      <c r="CMF56" s="146"/>
      <c r="CMG56" s="146"/>
      <c r="CMH56" s="146"/>
      <c r="CMI56" s="146"/>
      <c r="CMJ56" s="146"/>
      <c r="CMK56" s="146"/>
      <c r="CML56" s="146"/>
      <c r="CMM56" s="146"/>
      <c r="CMN56" s="146"/>
      <c r="CMO56" s="146"/>
      <c r="CMP56" s="146"/>
      <c r="CMQ56" s="146"/>
      <c r="CMR56" s="146"/>
      <c r="CMS56" s="146"/>
      <c r="CMT56" s="146"/>
      <c r="CMU56" s="146"/>
      <c r="CMV56" s="146"/>
      <c r="CMW56" s="146"/>
      <c r="CMX56" s="146"/>
      <c r="CMY56" s="146"/>
      <c r="CMZ56" s="146"/>
      <c r="CNA56" s="146"/>
      <c r="CNB56" s="146"/>
      <c r="CNC56" s="146"/>
      <c r="CND56" s="146"/>
      <c r="CNE56" s="146"/>
      <c r="CNF56" s="146"/>
      <c r="CNG56" s="146"/>
      <c r="CNH56" s="146"/>
      <c r="CNI56" s="146"/>
      <c r="CNJ56" s="146"/>
      <c r="CNK56" s="146"/>
      <c r="CNL56" s="146"/>
      <c r="CNM56" s="146"/>
      <c r="CNN56" s="146"/>
      <c r="CNO56" s="146"/>
      <c r="CNP56" s="146"/>
      <c r="CNQ56" s="146"/>
      <c r="CNR56" s="146"/>
      <c r="CNS56" s="146"/>
      <c r="CNT56" s="146"/>
      <c r="CNU56" s="146"/>
      <c r="CNV56" s="146"/>
      <c r="CNW56" s="146"/>
      <c r="CNX56" s="146"/>
      <c r="CNY56" s="146"/>
      <c r="CNZ56" s="146"/>
      <c r="COA56" s="146"/>
      <c r="COB56" s="146"/>
      <c r="COC56" s="146"/>
      <c r="COD56" s="146"/>
      <c r="COE56" s="146"/>
      <c r="COF56" s="146"/>
      <c r="COG56" s="146"/>
      <c r="COH56" s="146"/>
      <c r="COI56" s="146"/>
      <c r="COJ56" s="146"/>
      <c r="COK56" s="146"/>
      <c r="COL56" s="146"/>
      <c r="COM56" s="146"/>
      <c r="CON56" s="146"/>
      <c r="COO56" s="146"/>
      <c r="COP56" s="146"/>
      <c r="COQ56" s="146"/>
      <c r="COR56" s="146"/>
      <c r="COS56" s="146"/>
      <c r="COT56" s="146"/>
      <c r="COU56" s="146"/>
      <c r="COV56" s="146"/>
      <c r="COW56" s="146"/>
      <c r="COX56" s="146"/>
      <c r="COY56" s="146"/>
      <c r="COZ56" s="146"/>
      <c r="CPA56" s="146"/>
      <c r="CPB56" s="146"/>
      <c r="CPC56" s="146"/>
      <c r="CPD56" s="146"/>
      <c r="CPE56" s="146"/>
      <c r="CPF56" s="146"/>
      <c r="CPG56" s="146"/>
      <c r="CPH56" s="146"/>
      <c r="CPI56" s="146"/>
      <c r="CPJ56" s="146"/>
      <c r="CPK56" s="146"/>
      <c r="CPL56" s="146"/>
      <c r="CPM56" s="146"/>
      <c r="CPN56" s="146"/>
      <c r="CPO56" s="146"/>
      <c r="CPP56" s="146"/>
      <c r="CPQ56" s="146"/>
      <c r="CPR56" s="146"/>
      <c r="CPS56" s="146"/>
      <c r="CPT56" s="146"/>
      <c r="CPU56" s="146"/>
      <c r="CPV56" s="146"/>
      <c r="CPW56" s="146"/>
      <c r="CPX56" s="146"/>
      <c r="CPY56" s="146"/>
      <c r="CPZ56" s="146"/>
      <c r="CQA56" s="146"/>
      <c r="CQB56" s="146"/>
      <c r="CQC56" s="146"/>
      <c r="CQD56" s="146"/>
      <c r="CQE56" s="146"/>
      <c r="CQF56" s="146"/>
      <c r="CQG56" s="146"/>
      <c r="CQH56" s="146"/>
      <c r="CQI56" s="146"/>
      <c r="CQJ56" s="146"/>
      <c r="CQK56" s="146"/>
      <c r="CQL56" s="146"/>
      <c r="CQM56" s="146"/>
      <c r="CQN56" s="146"/>
      <c r="CQO56" s="146"/>
      <c r="CQP56" s="146"/>
      <c r="CQQ56" s="146"/>
      <c r="CQR56" s="146"/>
      <c r="CQS56" s="146"/>
      <c r="CQT56" s="146"/>
      <c r="CQU56" s="146"/>
      <c r="CQV56" s="146"/>
      <c r="CQW56" s="146"/>
      <c r="CQX56" s="146"/>
      <c r="CQY56" s="146"/>
      <c r="CQZ56" s="146"/>
      <c r="CRA56" s="146"/>
      <c r="CRB56" s="146"/>
      <c r="CRC56" s="146"/>
      <c r="CRD56" s="146"/>
      <c r="CRE56" s="146"/>
      <c r="CRF56" s="146"/>
      <c r="CRG56" s="146"/>
      <c r="CRH56" s="146"/>
      <c r="CRI56" s="146"/>
      <c r="CRJ56" s="146"/>
      <c r="CRK56" s="146"/>
      <c r="CRL56" s="146"/>
      <c r="CRM56" s="146"/>
      <c r="CRN56" s="146"/>
      <c r="CRO56" s="146"/>
      <c r="CRP56" s="146"/>
      <c r="CRQ56" s="146"/>
      <c r="CRR56" s="146"/>
      <c r="CRS56" s="146"/>
      <c r="CRT56" s="146"/>
      <c r="CRU56" s="146"/>
      <c r="CRV56" s="146"/>
      <c r="CRW56" s="146"/>
      <c r="CRX56" s="146"/>
      <c r="CRY56" s="146"/>
      <c r="CRZ56" s="146"/>
      <c r="CSA56" s="146"/>
      <c r="CSB56" s="146"/>
      <c r="CSC56" s="146"/>
      <c r="CSD56" s="146"/>
      <c r="CSE56" s="146"/>
      <c r="CSF56" s="146"/>
      <c r="CSG56" s="146"/>
      <c r="CSH56" s="146"/>
      <c r="CSI56" s="146"/>
      <c r="CSJ56" s="146"/>
      <c r="CSK56" s="146"/>
      <c r="CSL56" s="146"/>
      <c r="CSM56" s="146"/>
      <c r="CSN56" s="146"/>
      <c r="CSO56" s="146"/>
      <c r="CSP56" s="146"/>
      <c r="CSQ56" s="146"/>
      <c r="CSR56" s="146"/>
      <c r="CSS56" s="146"/>
      <c r="CST56" s="146"/>
      <c r="CSU56" s="146"/>
      <c r="CSV56" s="146"/>
      <c r="CSW56" s="146"/>
      <c r="CSX56" s="146"/>
      <c r="CSY56" s="146"/>
      <c r="CSZ56" s="146"/>
      <c r="CTA56" s="146"/>
      <c r="CTB56" s="146"/>
      <c r="CTC56" s="146"/>
      <c r="CTD56" s="146"/>
      <c r="CTE56" s="146"/>
      <c r="CTF56" s="146"/>
      <c r="CTG56" s="146"/>
      <c r="CTH56" s="146"/>
      <c r="CTI56" s="146"/>
      <c r="CTJ56" s="146"/>
      <c r="CTK56" s="146"/>
      <c r="CTL56" s="146"/>
      <c r="CTM56" s="146"/>
      <c r="CTN56" s="146"/>
      <c r="CTO56" s="146"/>
      <c r="CTP56" s="146"/>
      <c r="CTQ56" s="146"/>
      <c r="CTR56" s="146"/>
      <c r="CTS56" s="146"/>
      <c r="CTT56" s="146"/>
      <c r="CTU56" s="146"/>
      <c r="CTV56" s="146"/>
      <c r="CTW56" s="146"/>
      <c r="CTX56" s="146"/>
      <c r="CTY56" s="146"/>
      <c r="CTZ56" s="146"/>
      <c r="CUA56" s="146"/>
      <c r="CUB56" s="146"/>
      <c r="CUC56" s="146"/>
      <c r="CUD56" s="146"/>
      <c r="CUE56" s="146"/>
      <c r="CUF56" s="146"/>
      <c r="CUG56" s="146"/>
      <c r="CUH56" s="146"/>
      <c r="CUI56" s="146"/>
      <c r="CUJ56" s="146"/>
      <c r="CUK56" s="146"/>
      <c r="CUL56" s="146"/>
      <c r="CUM56" s="146"/>
      <c r="CUN56" s="146"/>
      <c r="CUO56" s="146"/>
      <c r="CUP56" s="146"/>
      <c r="CUQ56" s="146"/>
      <c r="CUR56" s="146"/>
      <c r="CUS56" s="146"/>
      <c r="CUT56" s="146"/>
      <c r="CUU56" s="146"/>
      <c r="CUV56" s="146"/>
      <c r="CUW56" s="146"/>
      <c r="CUX56" s="146"/>
      <c r="CUY56" s="146"/>
      <c r="CUZ56" s="146"/>
      <c r="CVA56" s="146"/>
      <c r="CVB56" s="146"/>
      <c r="CVC56" s="146"/>
      <c r="CVD56" s="146"/>
      <c r="CVE56" s="146"/>
      <c r="CVF56" s="146"/>
      <c r="CVG56" s="146"/>
      <c r="CVH56" s="146"/>
      <c r="CVI56" s="146"/>
      <c r="CVJ56" s="146"/>
      <c r="CVK56" s="146"/>
      <c r="CVL56" s="146"/>
      <c r="CVM56" s="146"/>
      <c r="CVN56" s="146"/>
      <c r="CVO56" s="146"/>
      <c r="CVP56" s="146"/>
      <c r="CVQ56" s="146"/>
      <c r="CVR56" s="146"/>
      <c r="CVS56" s="146"/>
      <c r="CVT56" s="146"/>
      <c r="CVU56" s="146"/>
      <c r="CVV56" s="146"/>
      <c r="CVW56" s="146"/>
      <c r="CVX56" s="146"/>
      <c r="CVY56" s="146"/>
      <c r="CVZ56" s="146"/>
      <c r="CWA56" s="146"/>
      <c r="CWB56" s="146"/>
      <c r="CWC56" s="146"/>
      <c r="CWD56" s="146"/>
      <c r="CWE56" s="146"/>
      <c r="CWF56" s="146"/>
      <c r="CWG56" s="146"/>
      <c r="CWH56" s="146"/>
      <c r="CWI56" s="146"/>
      <c r="CWJ56" s="146"/>
      <c r="CWK56" s="146"/>
      <c r="CWL56" s="146"/>
      <c r="CWM56" s="146"/>
      <c r="CWN56" s="146"/>
      <c r="CWO56" s="146"/>
      <c r="CWP56" s="146"/>
      <c r="CWQ56" s="146"/>
      <c r="CWR56" s="146"/>
      <c r="CWS56" s="146"/>
      <c r="CWT56" s="146"/>
      <c r="CWU56" s="146"/>
      <c r="CWV56" s="146"/>
      <c r="CWW56" s="146"/>
      <c r="CWX56" s="146"/>
      <c r="CWY56" s="146"/>
      <c r="CWZ56" s="146"/>
      <c r="CXA56" s="146"/>
      <c r="CXB56" s="146"/>
      <c r="CXC56" s="146"/>
      <c r="CXD56" s="146"/>
      <c r="CXE56" s="146"/>
      <c r="CXF56" s="146"/>
      <c r="CXG56" s="146"/>
      <c r="CXH56" s="146"/>
      <c r="CXI56" s="146"/>
      <c r="CXJ56" s="146"/>
      <c r="CXK56" s="146"/>
      <c r="CXL56" s="146"/>
      <c r="CXM56" s="146"/>
      <c r="CXN56" s="146"/>
      <c r="CXO56" s="146"/>
      <c r="CXP56" s="146"/>
      <c r="CXQ56" s="146"/>
      <c r="CXR56" s="146"/>
      <c r="CXS56" s="146"/>
      <c r="CXT56" s="146"/>
      <c r="CXU56" s="146"/>
      <c r="CXV56" s="146"/>
      <c r="CXW56" s="146"/>
      <c r="CXX56" s="146"/>
      <c r="CXY56" s="146"/>
      <c r="CXZ56" s="146"/>
      <c r="CYA56" s="146"/>
      <c r="CYB56" s="146"/>
      <c r="CYC56" s="146"/>
      <c r="CYD56" s="146"/>
      <c r="CYE56" s="146"/>
      <c r="CYF56" s="146"/>
      <c r="CYG56" s="146"/>
      <c r="CYH56" s="146"/>
      <c r="CYI56" s="146"/>
      <c r="CYJ56" s="146"/>
      <c r="CYK56" s="146"/>
      <c r="CYL56" s="146"/>
      <c r="CYM56" s="146"/>
      <c r="CYN56" s="146"/>
      <c r="CYO56" s="146"/>
      <c r="CYP56" s="146"/>
      <c r="CYQ56" s="146"/>
      <c r="CYR56" s="146"/>
      <c r="CYS56" s="146"/>
      <c r="CYT56" s="146"/>
      <c r="CYU56" s="146"/>
      <c r="CYV56" s="146"/>
      <c r="CYW56" s="146"/>
      <c r="CYX56" s="146"/>
      <c r="CYY56" s="146"/>
      <c r="CYZ56" s="146"/>
      <c r="CZA56" s="146"/>
      <c r="CZB56" s="146"/>
      <c r="CZC56" s="146"/>
      <c r="CZD56" s="146"/>
      <c r="CZE56" s="146"/>
      <c r="CZF56" s="146"/>
      <c r="CZG56" s="146"/>
      <c r="CZH56" s="146"/>
      <c r="CZI56" s="146"/>
      <c r="CZJ56" s="146"/>
      <c r="CZK56" s="146"/>
      <c r="CZL56" s="146"/>
      <c r="CZM56" s="146"/>
      <c r="CZN56" s="146"/>
      <c r="CZO56" s="146"/>
      <c r="CZP56" s="146"/>
      <c r="CZQ56" s="146"/>
      <c r="CZR56" s="146"/>
      <c r="CZS56" s="146"/>
      <c r="CZT56" s="146"/>
      <c r="CZU56" s="146"/>
      <c r="CZV56" s="146"/>
      <c r="CZW56" s="146"/>
      <c r="CZX56" s="146"/>
      <c r="CZY56" s="146"/>
      <c r="CZZ56" s="146"/>
      <c r="DAA56" s="146"/>
      <c r="DAB56" s="146"/>
      <c r="DAC56" s="146"/>
      <c r="DAD56" s="146"/>
      <c r="DAE56" s="146"/>
      <c r="DAF56" s="146"/>
      <c r="DAG56" s="146"/>
      <c r="DAH56" s="146"/>
      <c r="DAI56" s="146"/>
      <c r="DAJ56" s="146"/>
      <c r="DAK56" s="146"/>
      <c r="DAL56" s="146"/>
      <c r="DAM56" s="146"/>
      <c r="DAN56" s="146"/>
      <c r="DAO56" s="146"/>
      <c r="DAP56" s="146"/>
      <c r="DAQ56" s="146"/>
      <c r="DAR56" s="146"/>
      <c r="DAS56" s="146"/>
      <c r="DAT56" s="146"/>
      <c r="DAU56" s="146"/>
      <c r="DAV56" s="146"/>
      <c r="DAW56" s="146"/>
      <c r="DAX56" s="146"/>
      <c r="DAY56" s="146"/>
      <c r="DAZ56" s="146"/>
      <c r="DBA56" s="146"/>
      <c r="DBB56" s="146"/>
      <c r="DBC56" s="146"/>
      <c r="DBD56" s="146"/>
      <c r="DBE56" s="146"/>
      <c r="DBF56" s="146"/>
      <c r="DBG56" s="146"/>
      <c r="DBH56" s="146"/>
      <c r="DBI56" s="146"/>
      <c r="DBJ56" s="146"/>
      <c r="DBK56" s="146"/>
      <c r="DBL56" s="146"/>
      <c r="DBM56" s="146"/>
      <c r="DBN56" s="146"/>
      <c r="DBO56" s="146"/>
      <c r="DBP56" s="146"/>
      <c r="DBQ56" s="146"/>
      <c r="DBR56" s="146"/>
      <c r="DBS56" s="146"/>
      <c r="DBT56" s="146"/>
      <c r="DBU56" s="146"/>
      <c r="DBV56" s="146"/>
      <c r="DBW56" s="146"/>
      <c r="DBX56" s="146"/>
      <c r="DBY56" s="146"/>
      <c r="DBZ56" s="146"/>
      <c r="DCA56" s="146"/>
      <c r="DCB56" s="146"/>
      <c r="DCC56" s="146"/>
      <c r="DCD56" s="146"/>
      <c r="DCE56" s="146"/>
      <c r="DCF56" s="146"/>
      <c r="DCG56" s="146"/>
      <c r="DCH56" s="146"/>
      <c r="DCI56" s="146"/>
      <c r="DCJ56" s="146"/>
      <c r="DCK56" s="146"/>
      <c r="DCL56" s="146"/>
      <c r="DCM56" s="146"/>
      <c r="DCN56" s="146"/>
      <c r="DCO56" s="146"/>
      <c r="DCP56" s="146"/>
      <c r="DCQ56" s="146"/>
      <c r="DCR56" s="146"/>
      <c r="DCS56" s="146"/>
      <c r="DCT56" s="146"/>
      <c r="DCU56" s="146"/>
      <c r="DCV56" s="146"/>
      <c r="DCW56" s="146"/>
      <c r="DCX56" s="146"/>
      <c r="DCY56" s="146"/>
      <c r="DCZ56" s="146"/>
      <c r="DDA56" s="146"/>
      <c r="DDB56" s="146"/>
      <c r="DDC56" s="146"/>
      <c r="DDD56" s="146"/>
      <c r="DDE56" s="146"/>
      <c r="DDF56" s="146"/>
      <c r="DDG56" s="146"/>
      <c r="DDH56" s="146"/>
      <c r="DDI56" s="146"/>
      <c r="DDJ56" s="146"/>
      <c r="DDK56" s="146"/>
      <c r="DDL56" s="146"/>
      <c r="DDM56" s="146"/>
      <c r="DDN56" s="146"/>
      <c r="DDO56" s="146"/>
      <c r="DDP56" s="146"/>
      <c r="DDQ56" s="146"/>
      <c r="DDR56" s="146"/>
      <c r="DDS56" s="146"/>
      <c r="DDT56" s="146"/>
      <c r="DDU56" s="146"/>
      <c r="DDV56" s="146"/>
      <c r="DDW56" s="146"/>
      <c r="DDX56" s="146"/>
      <c r="DDY56" s="146"/>
      <c r="DDZ56" s="146"/>
      <c r="DEA56" s="146"/>
      <c r="DEB56" s="146"/>
      <c r="DEC56" s="146"/>
      <c r="DED56" s="146"/>
      <c r="DEE56" s="146"/>
      <c r="DEF56" s="146"/>
      <c r="DEG56" s="146"/>
      <c r="DEH56" s="146"/>
      <c r="DEI56" s="146"/>
      <c r="DEJ56" s="146"/>
      <c r="DEK56" s="146"/>
      <c r="DEL56" s="146"/>
      <c r="DEM56" s="146"/>
      <c r="DEN56" s="146"/>
      <c r="DEO56" s="146"/>
      <c r="DEP56" s="146"/>
      <c r="DEQ56" s="146"/>
      <c r="DER56" s="146"/>
      <c r="DES56" s="146"/>
      <c r="DET56" s="146"/>
      <c r="DEU56" s="146"/>
      <c r="DEV56" s="146"/>
      <c r="DEW56" s="146"/>
      <c r="DEX56" s="146"/>
      <c r="DEY56" s="146"/>
      <c r="DEZ56" s="146"/>
      <c r="DFA56" s="146"/>
      <c r="DFB56" s="146"/>
      <c r="DFC56" s="146"/>
      <c r="DFD56" s="146"/>
      <c r="DFE56" s="146"/>
      <c r="DFF56" s="146"/>
      <c r="DFG56" s="146"/>
      <c r="DFH56" s="146"/>
      <c r="DFI56" s="146"/>
      <c r="DFJ56" s="146"/>
      <c r="DFK56" s="146"/>
      <c r="DFL56" s="146"/>
      <c r="DFM56" s="146"/>
      <c r="DFN56" s="146"/>
      <c r="DFO56" s="146"/>
      <c r="DFP56" s="146"/>
      <c r="DFQ56" s="146"/>
      <c r="DFR56" s="146"/>
      <c r="DFS56" s="146"/>
      <c r="DFT56" s="146"/>
      <c r="DFU56" s="146"/>
      <c r="DFV56" s="146"/>
      <c r="DFW56" s="146"/>
      <c r="DFX56" s="146"/>
      <c r="DFY56" s="146"/>
      <c r="DFZ56" s="146"/>
      <c r="DGA56" s="146"/>
      <c r="DGB56" s="146"/>
      <c r="DGC56" s="146"/>
      <c r="DGD56" s="146"/>
      <c r="DGE56" s="146"/>
      <c r="DGF56" s="146"/>
      <c r="DGG56" s="146"/>
      <c r="DGH56" s="146"/>
      <c r="DGI56" s="146"/>
      <c r="DGJ56" s="146"/>
      <c r="DGK56" s="146"/>
      <c r="DGL56" s="146"/>
      <c r="DGM56" s="146"/>
      <c r="DGN56" s="146"/>
      <c r="DGO56" s="146"/>
      <c r="DGP56" s="146"/>
      <c r="DGQ56" s="146"/>
      <c r="DGR56" s="146"/>
      <c r="DGS56" s="146"/>
      <c r="DGT56" s="146"/>
      <c r="DGU56" s="146"/>
      <c r="DGV56" s="146"/>
      <c r="DGW56" s="146"/>
      <c r="DGX56" s="146"/>
      <c r="DGY56" s="146"/>
      <c r="DGZ56" s="146"/>
      <c r="DHA56" s="146"/>
      <c r="DHB56" s="146"/>
      <c r="DHC56" s="146"/>
      <c r="DHD56" s="146"/>
      <c r="DHE56" s="146"/>
      <c r="DHF56" s="146"/>
      <c r="DHG56" s="146"/>
      <c r="DHH56" s="146"/>
      <c r="DHI56" s="146"/>
      <c r="DHJ56" s="146"/>
      <c r="DHK56" s="146"/>
      <c r="DHL56" s="146"/>
      <c r="DHM56" s="146"/>
      <c r="DHN56" s="146"/>
      <c r="DHO56" s="146"/>
      <c r="DHP56" s="146"/>
      <c r="DHQ56" s="146"/>
      <c r="DHR56" s="146"/>
      <c r="DHS56" s="146"/>
      <c r="DHT56" s="146"/>
      <c r="DHU56" s="146"/>
      <c r="DHV56" s="146"/>
      <c r="DHW56" s="146"/>
      <c r="DHX56" s="146"/>
      <c r="DHY56" s="146"/>
      <c r="DHZ56" s="146"/>
      <c r="DIA56" s="146"/>
      <c r="DIB56" s="146"/>
      <c r="DIC56" s="146"/>
      <c r="DID56" s="146"/>
      <c r="DIE56" s="146"/>
      <c r="DIF56" s="146"/>
      <c r="DIG56" s="146"/>
      <c r="DIH56" s="146"/>
      <c r="DII56" s="146"/>
      <c r="DIJ56" s="146"/>
      <c r="DIK56" s="146"/>
      <c r="DIL56" s="146"/>
      <c r="DIM56" s="146"/>
      <c r="DIN56" s="146"/>
      <c r="DIO56" s="146"/>
      <c r="DIP56" s="146"/>
      <c r="DIQ56" s="146"/>
      <c r="DIR56" s="146"/>
      <c r="DIS56" s="146"/>
      <c r="DIT56" s="146"/>
      <c r="DIU56" s="146"/>
      <c r="DIV56" s="146"/>
      <c r="DIW56" s="146"/>
      <c r="DIX56" s="146"/>
      <c r="DIY56" s="146"/>
      <c r="DIZ56" s="146"/>
      <c r="DJA56" s="146"/>
      <c r="DJB56" s="146"/>
      <c r="DJC56" s="146"/>
      <c r="DJD56" s="146"/>
      <c r="DJE56" s="146"/>
      <c r="DJF56" s="146"/>
      <c r="DJG56" s="146"/>
      <c r="DJH56" s="146"/>
      <c r="DJI56" s="146"/>
      <c r="DJJ56" s="146"/>
      <c r="DJK56" s="146"/>
      <c r="DJL56" s="146"/>
      <c r="DJM56" s="146"/>
      <c r="DJN56" s="146"/>
      <c r="DJO56" s="146"/>
      <c r="DJP56" s="146"/>
      <c r="DJQ56" s="146"/>
      <c r="DJR56" s="146"/>
      <c r="DJS56" s="146"/>
      <c r="DJT56" s="146"/>
      <c r="DJU56" s="146"/>
      <c r="DJV56" s="146"/>
      <c r="DJW56" s="146"/>
      <c r="DJX56" s="146"/>
      <c r="DJY56" s="146"/>
      <c r="DJZ56" s="146"/>
      <c r="DKA56" s="146"/>
      <c r="DKB56" s="146"/>
      <c r="DKC56" s="146"/>
      <c r="DKD56" s="146"/>
      <c r="DKE56" s="146"/>
      <c r="DKF56" s="146"/>
      <c r="DKG56" s="146"/>
      <c r="DKH56" s="146"/>
      <c r="DKI56" s="146"/>
      <c r="DKJ56" s="146"/>
      <c r="DKK56" s="146"/>
      <c r="DKL56" s="146"/>
      <c r="DKM56" s="146"/>
      <c r="DKN56" s="146"/>
      <c r="DKO56" s="146"/>
      <c r="DKP56" s="146"/>
      <c r="DKQ56" s="146"/>
      <c r="DKR56" s="146"/>
      <c r="DKS56" s="146"/>
      <c r="DKT56" s="146"/>
      <c r="DKU56" s="146"/>
      <c r="DKV56" s="146"/>
      <c r="DKW56" s="146"/>
      <c r="DKX56" s="146"/>
      <c r="DKY56" s="146"/>
      <c r="DKZ56" s="146"/>
      <c r="DLA56" s="146"/>
      <c r="DLB56" s="146"/>
      <c r="DLC56" s="146"/>
      <c r="DLD56" s="146"/>
      <c r="DLE56" s="146"/>
      <c r="DLF56" s="146"/>
      <c r="DLG56" s="146"/>
      <c r="DLH56" s="146"/>
      <c r="DLI56" s="146"/>
      <c r="DLJ56" s="146"/>
      <c r="DLK56" s="146"/>
      <c r="DLL56" s="146"/>
      <c r="DLM56" s="146"/>
      <c r="DLN56" s="146"/>
      <c r="DLO56" s="146"/>
      <c r="DLP56" s="146"/>
      <c r="DLQ56" s="146"/>
      <c r="DLR56" s="146"/>
      <c r="DLS56" s="146"/>
      <c r="DLT56" s="146"/>
      <c r="DLU56" s="146"/>
      <c r="DLV56" s="146"/>
      <c r="DLW56" s="146"/>
      <c r="DLX56" s="146"/>
      <c r="DLY56" s="146"/>
      <c r="DLZ56" s="146"/>
      <c r="DMA56" s="146"/>
      <c r="DMB56" s="146"/>
      <c r="DMC56" s="146"/>
      <c r="DMD56" s="146"/>
      <c r="DME56" s="146"/>
      <c r="DMF56" s="146"/>
      <c r="DMG56" s="146"/>
      <c r="DMH56" s="146"/>
      <c r="DMI56" s="146"/>
      <c r="DMJ56" s="146"/>
      <c r="DMK56" s="146"/>
      <c r="DML56" s="146"/>
      <c r="DMM56" s="146"/>
      <c r="DMN56" s="146"/>
      <c r="DMO56" s="146"/>
      <c r="DMP56" s="146"/>
      <c r="DMQ56" s="146"/>
      <c r="DMR56" s="146"/>
      <c r="DMS56" s="146"/>
      <c r="DMT56" s="146"/>
      <c r="DMU56" s="146"/>
      <c r="DMV56" s="146"/>
      <c r="DMW56" s="146"/>
      <c r="DMX56" s="146"/>
      <c r="DMY56" s="146"/>
      <c r="DMZ56" s="146"/>
      <c r="DNA56" s="146"/>
      <c r="DNB56" s="146"/>
      <c r="DNC56" s="146"/>
      <c r="DND56" s="146"/>
      <c r="DNE56" s="146"/>
      <c r="DNF56" s="146"/>
      <c r="DNG56" s="146"/>
      <c r="DNH56" s="146"/>
      <c r="DNI56" s="146"/>
      <c r="DNJ56" s="146"/>
      <c r="DNK56" s="146"/>
      <c r="DNL56" s="146"/>
      <c r="DNM56" s="146"/>
      <c r="DNN56" s="146"/>
      <c r="DNO56" s="146"/>
      <c r="DNP56" s="146"/>
      <c r="DNQ56" s="146"/>
      <c r="DNR56" s="146"/>
      <c r="DNS56" s="146"/>
      <c r="DNT56" s="146"/>
      <c r="DNU56" s="146"/>
      <c r="DNV56" s="146"/>
      <c r="DNW56" s="146"/>
      <c r="DNX56" s="146"/>
      <c r="DNY56" s="146"/>
      <c r="DNZ56" s="146"/>
      <c r="DOA56" s="146"/>
      <c r="DOB56" s="146"/>
      <c r="DOC56" s="146"/>
      <c r="DOD56" s="146"/>
      <c r="DOE56" s="146"/>
      <c r="DOF56" s="146"/>
      <c r="DOG56" s="146"/>
      <c r="DOH56" s="146"/>
      <c r="DOI56" s="146"/>
      <c r="DOJ56" s="146"/>
      <c r="DOK56" s="146"/>
      <c r="DOL56" s="146"/>
      <c r="DOM56" s="146"/>
      <c r="DON56" s="146"/>
      <c r="DOO56" s="146"/>
      <c r="DOP56" s="146"/>
      <c r="DOQ56" s="146"/>
      <c r="DOR56" s="146"/>
      <c r="DOS56" s="146"/>
      <c r="DOT56" s="146"/>
      <c r="DOU56" s="146"/>
      <c r="DOV56" s="146"/>
      <c r="DOW56" s="146"/>
      <c r="DOX56" s="146"/>
      <c r="DOY56" s="146"/>
      <c r="DOZ56" s="146"/>
      <c r="DPA56" s="146"/>
      <c r="DPB56" s="146"/>
      <c r="DPC56" s="146"/>
      <c r="DPD56" s="146"/>
      <c r="DPE56" s="146"/>
      <c r="DPF56" s="146"/>
      <c r="DPG56" s="146"/>
      <c r="DPH56" s="146"/>
      <c r="DPI56" s="146"/>
      <c r="DPJ56" s="146"/>
      <c r="DPK56" s="146"/>
      <c r="DPL56" s="146"/>
      <c r="DPM56" s="146"/>
      <c r="DPN56" s="146"/>
      <c r="DPO56" s="146"/>
      <c r="DPP56" s="146"/>
      <c r="DPQ56" s="146"/>
      <c r="DPR56" s="146"/>
      <c r="DPS56" s="146"/>
      <c r="DPT56" s="146"/>
      <c r="DPU56" s="146"/>
      <c r="DPV56" s="146"/>
      <c r="DPW56" s="146"/>
      <c r="DPX56" s="146"/>
      <c r="DPY56" s="146"/>
      <c r="DPZ56" s="146"/>
      <c r="DQA56" s="146"/>
      <c r="DQB56" s="146"/>
      <c r="DQC56" s="146"/>
      <c r="DQD56" s="146"/>
      <c r="DQE56" s="146"/>
      <c r="DQF56" s="146"/>
      <c r="DQG56" s="146"/>
      <c r="DQH56" s="146"/>
      <c r="DQI56" s="146"/>
      <c r="DQJ56" s="146"/>
      <c r="DQK56" s="146"/>
      <c r="DQL56" s="146"/>
      <c r="DQM56" s="146"/>
      <c r="DQN56" s="146"/>
      <c r="DQO56" s="146"/>
      <c r="DQP56" s="146"/>
      <c r="DQQ56" s="146"/>
      <c r="DQR56" s="146"/>
      <c r="DQS56" s="146"/>
      <c r="DQT56" s="146"/>
      <c r="DQU56" s="146"/>
      <c r="DQV56" s="146"/>
      <c r="DQW56" s="146"/>
      <c r="DQX56" s="146"/>
      <c r="DQY56" s="146"/>
      <c r="DQZ56" s="146"/>
      <c r="DRA56" s="146"/>
      <c r="DRB56" s="146"/>
      <c r="DRC56" s="146"/>
      <c r="DRD56" s="146"/>
      <c r="DRE56" s="146"/>
      <c r="DRF56" s="146"/>
      <c r="DRG56" s="146"/>
      <c r="DRH56" s="146"/>
      <c r="DRI56" s="146"/>
      <c r="DRJ56" s="146"/>
      <c r="DRK56" s="146"/>
      <c r="DRL56" s="146"/>
      <c r="DRM56" s="146"/>
      <c r="DRN56" s="146"/>
      <c r="DRO56" s="146"/>
      <c r="DRP56" s="146"/>
      <c r="DRQ56" s="146"/>
      <c r="DRR56" s="146"/>
      <c r="DRS56" s="146"/>
      <c r="DRT56" s="146"/>
      <c r="DRU56" s="146"/>
      <c r="DRV56" s="146"/>
      <c r="DRW56" s="146"/>
      <c r="DRX56" s="146"/>
      <c r="DRY56" s="146"/>
      <c r="DRZ56" s="146"/>
      <c r="DSA56" s="146"/>
      <c r="DSB56" s="146"/>
      <c r="DSC56" s="146"/>
      <c r="DSD56" s="146"/>
      <c r="DSE56" s="146"/>
      <c r="DSF56" s="146"/>
      <c r="DSG56" s="146"/>
      <c r="DSH56" s="146"/>
      <c r="DSI56" s="146"/>
      <c r="DSJ56" s="146"/>
      <c r="DSK56" s="146"/>
      <c r="DSL56" s="146"/>
      <c r="DSM56" s="146"/>
      <c r="DSN56" s="146"/>
      <c r="DSO56" s="146"/>
      <c r="DSP56" s="146"/>
      <c r="DSQ56" s="146"/>
      <c r="DSR56" s="146"/>
      <c r="DSS56" s="146"/>
      <c r="DST56" s="146"/>
      <c r="DSU56" s="146"/>
      <c r="DSV56" s="146"/>
      <c r="DSW56" s="146"/>
      <c r="DSX56" s="146"/>
      <c r="DSY56" s="146"/>
      <c r="DSZ56" s="146"/>
      <c r="DTA56" s="146"/>
      <c r="DTB56" s="146"/>
      <c r="DTC56" s="146"/>
      <c r="DTD56" s="146"/>
      <c r="DTE56" s="146"/>
      <c r="DTF56" s="146"/>
      <c r="DTG56" s="146"/>
      <c r="DTH56" s="146"/>
      <c r="DTI56" s="146"/>
      <c r="DTJ56" s="146"/>
      <c r="DTK56" s="146"/>
      <c r="DTL56" s="146"/>
      <c r="DTM56" s="146"/>
      <c r="DTN56" s="146"/>
      <c r="DTO56" s="146"/>
      <c r="DTP56" s="146"/>
      <c r="DTQ56" s="146"/>
      <c r="DTR56" s="146"/>
      <c r="DTS56" s="146"/>
      <c r="DTT56" s="146"/>
      <c r="DTU56" s="146"/>
      <c r="DTV56" s="146"/>
      <c r="DTW56" s="146"/>
      <c r="DTX56" s="146"/>
      <c r="DTY56" s="146"/>
      <c r="DTZ56" s="146"/>
      <c r="DUA56" s="146"/>
      <c r="DUB56" s="146"/>
      <c r="DUC56" s="146"/>
      <c r="DUD56" s="146"/>
      <c r="DUE56" s="146"/>
      <c r="DUF56" s="146"/>
      <c r="DUG56" s="146"/>
      <c r="DUH56" s="146"/>
      <c r="DUI56" s="146"/>
      <c r="DUJ56" s="146"/>
      <c r="DUK56" s="146"/>
      <c r="DUL56" s="146"/>
      <c r="DUM56" s="146"/>
      <c r="DUN56" s="146"/>
      <c r="DUO56" s="146"/>
      <c r="DUP56" s="146"/>
      <c r="DUQ56" s="146"/>
      <c r="DUR56" s="146"/>
      <c r="DUS56" s="146"/>
      <c r="DUT56" s="146"/>
      <c r="DUU56" s="146"/>
      <c r="DUV56" s="146"/>
      <c r="DUW56" s="146"/>
      <c r="DUX56" s="146"/>
      <c r="DUY56" s="146"/>
      <c r="DUZ56" s="146"/>
      <c r="DVA56" s="146"/>
      <c r="DVB56" s="146"/>
      <c r="DVC56" s="146"/>
      <c r="DVD56" s="146"/>
      <c r="DVE56" s="146"/>
      <c r="DVF56" s="146"/>
      <c r="DVG56" s="146"/>
      <c r="DVH56" s="146"/>
      <c r="DVI56" s="146"/>
      <c r="DVJ56" s="146"/>
      <c r="DVK56" s="146"/>
      <c r="DVL56" s="146"/>
      <c r="DVM56" s="146"/>
      <c r="DVN56" s="146"/>
      <c r="DVO56" s="146"/>
      <c r="DVP56" s="146"/>
      <c r="DVQ56" s="146"/>
      <c r="DVR56" s="146"/>
      <c r="DVS56" s="146"/>
      <c r="DVT56" s="146"/>
      <c r="DVU56" s="146"/>
      <c r="DVV56" s="146"/>
      <c r="DVW56" s="146"/>
      <c r="DVX56" s="146"/>
      <c r="DVY56" s="146"/>
      <c r="DVZ56" s="146"/>
      <c r="DWA56" s="146"/>
      <c r="DWB56" s="146"/>
      <c r="DWC56" s="146"/>
      <c r="DWD56" s="146"/>
      <c r="DWE56" s="146"/>
      <c r="DWF56" s="146"/>
      <c r="DWG56" s="146"/>
      <c r="DWH56" s="146"/>
      <c r="DWI56" s="146"/>
      <c r="DWJ56" s="146"/>
      <c r="DWK56" s="146"/>
      <c r="DWL56" s="146"/>
      <c r="DWM56" s="146"/>
      <c r="DWN56" s="146"/>
      <c r="DWO56" s="146"/>
      <c r="DWP56" s="146"/>
      <c r="DWQ56" s="146"/>
      <c r="DWR56" s="146"/>
      <c r="DWS56" s="146"/>
      <c r="DWT56" s="146"/>
      <c r="DWU56" s="146"/>
      <c r="DWV56" s="146"/>
      <c r="DWW56" s="146"/>
      <c r="DWX56" s="146"/>
      <c r="DWY56" s="146"/>
      <c r="DWZ56" s="146"/>
      <c r="DXA56" s="146"/>
      <c r="DXB56" s="146"/>
      <c r="DXC56" s="146"/>
      <c r="DXD56" s="146"/>
      <c r="DXE56" s="146"/>
      <c r="DXF56" s="146"/>
      <c r="DXG56" s="146"/>
      <c r="DXH56" s="146"/>
      <c r="DXI56" s="146"/>
      <c r="DXJ56" s="146"/>
      <c r="DXK56" s="146"/>
      <c r="DXL56" s="146"/>
      <c r="DXM56" s="146"/>
      <c r="DXN56" s="146"/>
      <c r="DXO56" s="146"/>
      <c r="DXP56" s="146"/>
      <c r="DXQ56" s="146"/>
      <c r="DXR56" s="146"/>
      <c r="DXS56" s="146"/>
      <c r="DXT56" s="146"/>
      <c r="DXU56" s="146"/>
      <c r="DXV56" s="146"/>
      <c r="DXW56" s="146"/>
      <c r="DXX56" s="146"/>
      <c r="DXY56" s="146"/>
      <c r="DXZ56" s="146"/>
      <c r="DYA56" s="146"/>
      <c r="DYB56" s="146"/>
      <c r="DYC56" s="146"/>
      <c r="DYD56" s="146"/>
      <c r="DYE56" s="146"/>
      <c r="DYF56" s="146"/>
      <c r="DYG56" s="146"/>
      <c r="DYH56" s="146"/>
      <c r="DYI56" s="146"/>
      <c r="DYJ56" s="146"/>
      <c r="DYK56" s="146"/>
      <c r="DYL56" s="146"/>
      <c r="DYM56" s="146"/>
      <c r="DYN56" s="146"/>
      <c r="DYO56" s="146"/>
      <c r="DYP56" s="146"/>
      <c r="DYQ56" s="146"/>
      <c r="DYR56" s="146"/>
      <c r="DYS56" s="146"/>
      <c r="DYT56" s="146"/>
      <c r="DYU56" s="146"/>
      <c r="DYV56" s="146"/>
      <c r="DYW56" s="146"/>
      <c r="DYX56" s="146"/>
      <c r="DYY56" s="146"/>
      <c r="DYZ56" s="146"/>
      <c r="DZA56" s="146"/>
      <c r="DZB56" s="146"/>
      <c r="DZC56" s="146"/>
      <c r="DZD56" s="146"/>
      <c r="DZE56" s="146"/>
      <c r="DZF56" s="146"/>
      <c r="DZG56" s="146"/>
      <c r="DZH56" s="146"/>
      <c r="DZI56" s="146"/>
      <c r="DZJ56" s="146"/>
      <c r="DZK56" s="146"/>
      <c r="DZL56" s="146"/>
      <c r="DZM56" s="146"/>
      <c r="DZN56" s="146"/>
      <c r="DZO56" s="146"/>
      <c r="DZP56" s="146"/>
      <c r="DZQ56" s="146"/>
      <c r="DZR56" s="146"/>
      <c r="DZS56" s="146"/>
      <c r="DZT56" s="146"/>
      <c r="DZU56" s="146"/>
      <c r="DZV56" s="146"/>
      <c r="DZW56" s="146"/>
      <c r="DZX56" s="146"/>
      <c r="DZY56" s="146"/>
      <c r="DZZ56" s="146"/>
      <c r="EAA56" s="146"/>
      <c r="EAB56" s="146"/>
      <c r="EAC56" s="146"/>
      <c r="EAD56" s="146"/>
      <c r="EAE56" s="146"/>
      <c r="EAF56" s="146"/>
      <c r="EAG56" s="146"/>
      <c r="EAH56" s="146"/>
      <c r="EAI56" s="146"/>
      <c r="EAJ56" s="146"/>
      <c r="EAK56" s="146"/>
      <c r="EAL56" s="146"/>
      <c r="EAM56" s="146"/>
      <c r="EAN56" s="146"/>
      <c r="EAO56" s="146"/>
      <c r="EAP56" s="146"/>
      <c r="EAQ56" s="146"/>
      <c r="EAR56" s="146"/>
      <c r="EAS56" s="146"/>
      <c r="EAT56" s="146"/>
      <c r="EAU56" s="146"/>
      <c r="EAV56" s="146"/>
      <c r="EAW56" s="146"/>
      <c r="EAX56" s="146"/>
      <c r="EAY56" s="146"/>
      <c r="EAZ56" s="146"/>
      <c r="EBA56" s="146"/>
      <c r="EBB56" s="146"/>
      <c r="EBC56" s="146"/>
      <c r="EBD56" s="146"/>
      <c r="EBE56" s="146"/>
      <c r="EBF56" s="146"/>
      <c r="EBG56" s="146"/>
      <c r="EBH56" s="146"/>
      <c r="EBI56" s="146"/>
      <c r="EBJ56" s="146"/>
      <c r="EBK56" s="146"/>
      <c r="EBL56" s="146"/>
      <c r="EBM56" s="146"/>
      <c r="EBN56" s="146"/>
      <c r="EBO56" s="146"/>
      <c r="EBP56" s="146"/>
      <c r="EBQ56" s="146"/>
      <c r="EBR56" s="146"/>
      <c r="EBS56" s="146"/>
      <c r="EBT56" s="146"/>
      <c r="EBU56" s="146"/>
      <c r="EBV56" s="146"/>
      <c r="EBW56" s="146"/>
      <c r="EBX56" s="146"/>
      <c r="EBY56" s="146"/>
      <c r="EBZ56" s="146"/>
      <c r="ECA56" s="146"/>
      <c r="ECB56" s="146"/>
      <c r="ECC56" s="146"/>
      <c r="ECD56" s="146"/>
      <c r="ECE56" s="146"/>
      <c r="ECF56" s="146"/>
      <c r="ECG56" s="146"/>
      <c r="ECH56" s="146"/>
      <c r="ECI56" s="146"/>
      <c r="ECJ56" s="146"/>
      <c r="ECK56" s="146"/>
      <c r="ECL56" s="146"/>
      <c r="ECM56" s="146"/>
      <c r="ECN56" s="146"/>
      <c r="ECO56" s="146"/>
      <c r="ECP56" s="146"/>
      <c r="ECQ56" s="146"/>
      <c r="ECR56" s="146"/>
      <c r="ECS56" s="146"/>
      <c r="ECT56" s="146"/>
      <c r="ECU56" s="146"/>
      <c r="ECV56" s="146"/>
      <c r="ECW56" s="146"/>
      <c r="ECX56" s="146"/>
      <c r="ECY56" s="146"/>
      <c r="ECZ56" s="146"/>
      <c r="EDA56" s="146"/>
      <c r="EDB56" s="146"/>
      <c r="EDC56" s="146"/>
      <c r="EDD56" s="146"/>
      <c r="EDE56" s="146"/>
      <c r="EDF56" s="146"/>
      <c r="EDG56" s="146"/>
      <c r="EDH56" s="146"/>
      <c r="EDI56" s="146"/>
      <c r="EDJ56" s="146"/>
      <c r="EDK56" s="146"/>
      <c r="EDL56" s="146"/>
      <c r="EDM56" s="146"/>
      <c r="EDN56" s="146"/>
      <c r="EDO56" s="146"/>
      <c r="EDP56" s="146"/>
      <c r="EDQ56" s="146"/>
      <c r="EDR56" s="146"/>
      <c r="EDS56" s="146"/>
      <c r="EDT56" s="146"/>
      <c r="EDU56" s="146"/>
      <c r="EDV56" s="146"/>
      <c r="EDW56" s="146"/>
      <c r="EDX56" s="146"/>
      <c r="EDY56" s="146"/>
      <c r="EDZ56" s="146"/>
      <c r="EEA56" s="146"/>
      <c r="EEB56" s="146"/>
      <c r="EEC56" s="146"/>
      <c r="EED56" s="146"/>
      <c r="EEE56" s="146"/>
      <c r="EEF56" s="146"/>
      <c r="EEG56" s="146"/>
      <c r="EEH56" s="146"/>
      <c r="EEI56" s="146"/>
      <c r="EEJ56" s="146"/>
      <c r="EEK56" s="146"/>
      <c r="EEL56" s="146"/>
      <c r="EEM56" s="146"/>
      <c r="EEN56" s="146"/>
      <c r="EEO56" s="146"/>
      <c r="EEP56" s="146"/>
      <c r="EEQ56" s="146"/>
      <c r="EER56" s="146"/>
      <c r="EES56" s="146"/>
      <c r="EET56" s="146"/>
      <c r="EEU56" s="146"/>
      <c r="EEV56" s="146"/>
      <c r="EEW56" s="146"/>
      <c r="EEX56" s="146"/>
      <c r="EEY56" s="146"/>
      <c r="EEZ56" s="146"/>
      <c r="EFA56" s="146"/>
      <c r="EFB56" s="146"/>
      <c r="EFC56" s="146"/>
      <c r="EFD56" s="146"/>
      <c r="EFE56" s="146"/>
      <c r="EFF56" s="146"/>
      <c r="EFG56" s="146"/>
      <c r="EFH56" s="146"/>
      <c r="EFI56" s="146"/>
      <c r="EFJ56" s="146"/>
      <c r="EFK56" s="146"/>
      <c r="EFL56" s="146"/>
      <c r="EFM56" s="146"/>
      <c r="EFN56" s="146"/>
      <c r="EFO56" s="146"/>
      <c r="EFP56" s="146"/>
      <c r="EFQ56" s="146"/>
      <c r="EFR56" s="146"/>
      <c r="EFS56" s="146"/>
      <c r="EFT56" s="146"/>
      <c r="EFU56" s="146"/>
      <c r="EFV56" s="146"/>
      <c r="EFW56" s="146"/>
      <c r="EFX56" s="146"/>
      <c r="EFY56" s="146"/>
      <c r="EFZ56" s="146"/>
      <c r="EGA56" s="146"/>
      <c r="EGB56" s="146"/>
      <c r="EGC56" s="146"/>
      <c r="EGD56" s="146"/>
      <c r="EGE56" s="146"/>
      <c r="EGF56" s="146"/>
      <c r="EGG56" s="146"/>
      <c r="EGH56" s="146"/>
      <c r="EGI56" s="146"/>
      <c r="EGJ56" s="146"/>
      <c r="EGK56" s="146"/>
      <c r="EGL56" s="146"/>
      <c r="EGM56" s="146"/>
      <c r="EGN56" s="146"/>
      <c r="EGO56" s="146"/>
      <c r="EGP56" s="146"/>
      <c r="EGQ56" s="146"/>
      <c r="EGR56" s="146"/>
      <c r="EGS56" s="146"/>
      <c r="EGT56" s="146"/>
      <c r="EGU56" s="146"/>
      <c r="EGV56" s="146"/>
      <c r="EGW56" s="146"/>
      <c r="EGX56" s="146"/>
      <c r="EGY56" s="146"/>
      <c r="EGZ56" s="146"/>
      <c r="EHA56" s="146"/>
      <c r="EHB56" s="146"/>
      <c r="EHC56" s="146"/>
      <c r="EHD56" s="146"/>
      <c r="EHE56" s="146"/>
      <c r="EHF56" s="146"/>
      <c r="EHG56" s="146"/>
      <c r="EHH56" s="146"/>
      <c r="EHI56" s="146"/>
      <c r="EHJ56" s="146"/>
      <c r="EHK56" s="146"/>
      <c r="EHL56" s="146"/>
      <c r="EHM56" s="146"/>
      <c r="EHN56" s="146"/>
      <c r="EHO56" s="146"/>
      <c r="EHP56" s="146"/>
      <c r="EHQ56" s="146"/>
      <c r="EHR56" s="146"/>
      <c r="EHS56" s="146"/>
      <c r="EHT56" s="146"/>
      <c r="EHU56" s="146"/>
      <c r="EHV56" s="146"/>
      <c r="EHW56" s="146"/>
      <c r="EHX56" s="146"/>
      <c r="EHY56" s="146"/>
      <c r="EHZ56" s="146"/>
      <c r="EIA56" s="146"/>
      <c r="EIB56" s="146"/>
      <c r="EIC56" s="146"/>
      <c r="EID56" s="146"/>
      <c r="EIE56" s="146"/>
      <c r="EIF56" s="146"/>
      <c r="EIG56" s="146"/>
      <c r="EIH56" s="146"/>
      <c r="EII56" s="146"/>
      <c r="EIJ56" s="146"/>
      <c r="EIK56" s="146"/>
      <c r="EIL56" s="146"/>
      <c r="EIM56" s="146"/>
      <c r="EIN56" s="146"/>
      <c r="EIO56" s="146"/>
      <c r="EIP56" s="146"/>
      <c r="EIQ56" s="146"/>
      <c r="EIR56" s="146"/>
      <c r="EIS56" s="146"/>
      <c r="EIT56" s="146"/>
      <c r="EIU56" s="146"/>
      <c r="EIV56" s="146"/>
      <c r="EIW56" s="146"/>
      <c r="EIX56" s="146"/>
      <c r="EIY56" s="146"/>
      <c r="EIZ56" s="146"/>
      <c r="EJA56" s="146"/>
      <c r="EJB56" s="146"/>
      <c r="EJC56" s="146"/>
      <c r="EJD56" s="146"/>
      <c r="EJE56" s="146"/>
      <c r="EJF56" s="146"/>
      <c r="EJG56" s="146"/>
      <c r="EJH56" s="146"/>
      <c r="EJI56" s="146"/>
      <c r="EJJ56" s="146"/>
      <c r="EJK56" s="146"/>
      <c r="EJL56" s="146"/>
      <c r="EJM56" s="146"/>
      <c r="EJN56" s="146"/>
      <c r="EJO56" s="146"/>
      <c r="EJP56" s="146"/>
      <c r="EJQ56" s="146"/>
      <c r="EJR56" s="146"/>
      <c r="EJS56" s="146"/>
      <c r="EJT56" s="146"/>
      <c r="EJU56" s="146"/>
      <c r="EJV56" s="146"/>
      <c r="EJW56" s="146"/>
      <c r="EJX56" s="146"/>
      <c r="EJY56" s="146"/>
      <c r="EJZ56" s="146"/>
      <c r="EKA56" s="146"/>
      <c r="EKB56" s="146"/>
      <c r="EKC56" s="146"/>
      <c r="EKD56" s="146"/>
      <c r="EKE56" s="146"/>
      <c r="EKF56" s="146"/>
      <c r="EKG56" s="146"/>
      <c r="EKH56" s="146"/>
      <c r="EKI56" s="146"/>
      <c r="EKJ56" s="146"/>
      <c r="EKK56" s="146"/>
      <c r="EKL56" s="146"/>
      <c r="EKM56" s="146"/>
      <c r="EKN56" s="146"/>
      <c r="EKO56" s="146"/>
      <c r="EKP56" s="146"/>
      <c r="EKQ56" s="146"/>
      <c r="EKR56" s="146"/>
      <c r="EKS56" s="146"/>
      <c r="EKT56" s="146"/>
      <c r="EKU56" s="146"/>
      <c r="EKV56" s="146"/>
      <c r="EKW56" s="146"/>
      <c r="EKX56" s="146"/>
      <c r="EKY56" s="146"/>
      <c r="EKZ56" s="146"/>
      <c r="ELA56" s="146"/>
      <c r="ELB56" s="146"/>
      <c r="ELC56" s="146"/>
      <c r="ELD56" s="146"/>
      <c r="ELE56" s="146"/>
      <c r="ELF56" s="146"/>
      <c r="ELG56" s="146"/>
      <c r="ELH56" s="146"/>
      <c r="ELI56" s="146"/>
      <c r="ELJ56" s="146"/>
      <c r="ELK56" s="146"/>
      <c r="ELL56" s="146"/>
      <c r="ELM56" s="146"/>
      <c r="ELN56" s="146"/>
      <c r="ELO56" s="146"/>
      <c r="ELP56" s="146"/>
      <c r="ELQ56" s="146"/>
      <c r="ELR56" s="146"/>
      <c r="ELS56" s="146"/>
      <c r="ELT56" s="146"/>
      <c r="ELU56" s="146"/>
      <c r="ELV56" s="146"/>
      <c r="ELW56" s="146"/>
      <c r="ELX56" s="146"/>
      <c r="ELY56" s="146"/>
      <c r="ELZ56" s="146"/>
      <c r="EMA56" s="146"/>
      <c r="EMB56" s="146"/>
      <c r="EMC56" s="146"/>
      <c r="EMD56" s="146"/>
      <c r="EME56" s="146"/>
      <c r="EMF56" s="146"/>
      <c r="EMG56" s="146"/>
      <c r="EMH56" s="146"/>
      <c r="EMI56" s="146"/>
      <c r="EMJ56" s="146"/>
      <c r="EMK56" s="146"/>
      <c r="EML56" s="146"/>
      <c r="EMM56" s="146"/>
      <c r="EMN56" s="146"/>
      <c r="EMO56" s="146"/>
      <c r="EMP56" s="146"/>
      <c r="EMQ56" s="146"/>
      <c r="EMR56" s="146"/>
      <c r="EMS56" s="146"/>
      <c r="EMT56" s="146"/>
      <c r="EMU56" s="146"/>
      <c r="EMV56" s="146"/>
      <c r="EMW56" s="146"/>
      <c r="EMX56" s="146"/>
      <c r="EMY56" s="146"/>
      <c r="EMZ56" s="146"/>
      <c r="ENA56" s="146"/>
      <c r="ENB56" s="146"/>
      <c r="ENC56" s="146"/>
      <c r="END56" s="146"/>
      <c r="ENE56" s="146"/>
      <c r="ENF56" s="146"/>
      <c r="ENG56" s="146"/>
      <c r="ENH56" s="146"/>
      <c r="ENI56" s="146"/>
      <c r="ENJ56" s="146"/>
      <c r="ENK56" s="146"/>
      <c r="ENL56" s="146"/>
      <c r="ENM56" s="146"/>
      <c r="ENN56" s="146"/>
      <c r="ENO56" s="146"/>
      <c r="ENP56" s="146"/>
      <c r="ENQ56" s="146"/>
      <c r="ENR56" s="146"/>
      <c r="ENS56" s="146"/>
      <c r="ENT56" s="146"/>
      <c r="ENU56" s="146"/>
      <c r="ENV56" s="146"/>
      <c r="ENW56" s="146"/>
      <c r="ENX56" s="146"/>
      <c r="ENY56" s="146"/>
      <c r="ENZ56" s="146"/>
      <c r="EOA56" s="146"/>
      <c r="EOB56" s="146"/>
      <c r="EOC56" s="146"/>
      <c r="EOD56" s="146"/>
      <c r="EOE56" s="146"/>
      <c r="EOF56" s="146"/>
      <c r="EOG56" s="146"/>
      <c r="EOH56" s="146"/>
      <c r="EOI56" s="146"/>
      <c r="EOJ56" s="146"/>
      <c r="EOK56" s="146"/>
      <c r="EOL56" s="146"/>
      <c r="EOM56" s="146"/>
      <c r="EON56" s="146"/>
      <c r="EOO56" s="146"/>
      <c r="EOP56" s="146"/>
      <c r="EOQ56" s="146"/>
      <c r="EOR56" s="146"/>
      <c r="EOS56" s="146"/>
      <c r="EOT56" s="146"/>
      <c r="EOU56" s="146"/>
      <c r="EOV56" s="146"/>
      <c r="EOW56" s="146"/>
      <c r="EOX56" s="146"/>
      <c r="EOY56" s="146"/>
      <c r="EOZ56" s="146"/>
      <c r="EPA56" s="146"/>
      <c r="EPB56" s="146"/>
      <c r="EPC56" s="146"/>
      <c r="EPD56" s="146"/>
      <c r="EPE56" s="146"/>
      <c r="EPF56" s="146"/>
      <c r="EPG56" s="146"/>
      <c r="EPH56" s="146"/>
      <c r="EPI56" s="146"/>
      <c r="EPJ56" s="146"/>
      <c r="EPK56" s="146"/>
      <c r="EPL56" s="146"/>
      <c r="EPM56" s="146"/>
      <c r="EPN56" s="146"/>
      <c r="EPO56" s="146"/>
      <c r="EPP56" s="146"/>
      <c r="EPQ56" s="146"/>
      <c r="EPR56" s="146"/>
      <c r="EPS56" s="146"/>
      <c r="EPT56" s="146"/>
      <c r="EPU56" s="146"/>
      <c r="EPV56" s="146"/>
      <c r="EPW56" s="146"/>
      <c r="EPX56" s="146"/>
      <c r="EPY56" s="146"/>
      <c r="EPZ56" s="146"/>
      <c r="EQA56" s="146"/>
      <c r="EQB56" s="146"/>
      <c r="EQC56" s="146"/>
      <c r="EQD56" s="146"/>
      <c r="EQE56" s="146"/>
      <c r="EQF56" s="146"/>
      <c r="EQG56" s="146"/>
      <c r="EQH56" s="146"/>
      <c r="EQI56" s="146"/>
      <c r="EQJ56" s="146"/>
      <c r="EQK56" s="146"/>
      <c r="EQL56" s="146"/>
      <c r="EQM56" s="146"/>
      <c r="EQN56" s="146"/>
      <c r="EQO56" s="146"/>
      <c r="EQP56" s="146"/>
      <c r="EQQ56" s="146"/>
      <c r="EQR56" s="146"/>
      <c r="EQS56" s="146"/>
      <c r="EQT56" s="146"/>
      <c r="EQU56" s="146"/>
      <c r="EQV56" s="146"/>
      <c r="EQW56" s="146"/>
      <c r="EQX56" s="146"/>
      <c r="EQY56" s="146"/>
      <c r="EQZ56" s="146"/>
      <c r="ERA56" s="146"/>
      <c r="ERB56" s="146"/>
      <c r="ERC56" s="146"/>
      <c r="ERD56" s="146"/>
      <c r="ERE56" s="146"/>
      <c r="ERF56" s="146"/>
      <c r="ERG56" s="146"/>
      <c r="ERH56" s="146"/>
      <c r="ERI56" s="146"/>
      <c r="ERJ56" s="146"/>
      <c r="ERK56" s="146"/>
      <c r="ERL56" s="146"/>
      <c r="ERM56" s="146"/>
      <c r="ERN56" s="146"/>
      <c r="ERO56" s="146"/>
      <c r="ERP56" s="146"/>
      <c r="ERQ56" s="146"/>
      <c r="ERR56" s="146"/>
      <c r="ERS56" s="146"/>
      <c r="ERT56" s="146"/>
      <c r="ERU56" s="146"/>
      <c r="ERV56" s="146"/>
      <c r="ERW56" s="146"/>
      <c r="ERX56" s="146"/>
      <c r="ERY56" s="146"/>
      <c r="ERZ56" s="146"/>
      <c r="ESA56" s="146"/>
      <c r="ESB56" s="146"/>
      <c r="ESC56" s="146"/>
      <c r="ESD56" s="146"/>
      <c r="ESE56" s="146"/>
      <c r="ESF56" s="146"/>
      <c r="ESG56" s="146"/>
      <c r="ESH56" s="146"/>
      <c r="ESI56" s="146"/>
      <c r="ESJ56" s="146"/>
      <c r="ESK56" s="146"/>
      <c r="ESL56" s="146"/>
      <c r="ESM56" s="146"/>
      <c r="ESN56" s="146"/>
      <c r="ESO56" s="146"/>
      <c r="ESP56" s="146"/>
      <c r="ESQ56" s="146"/>
      <c r="ESR56" s="146"/>
      <c r="ESS56" s="146"/>
      <c r="EST56" s="146"/>
      <c r="ESU56" s="146"/>
      <c r="ESV56" s="146"/>
      <c r="ESW56" s="146"/>
      <c r="ESX56" s="146"/>
      <c r="ESY56" s="146"/>
      <c r="ESZ56" s="146"/>
      <c r="ETA56" s="146"/>
      <c r="ETB56" s="146"/>
      <c r="ETC56" s="146"/>
      <c r="ETD56" s="146"/>
      <c r="ETE56" s="146"/>
      <c r="ETF56" s="146"/>
      <c r="ETG56" s="146"/>
      <c r="ETH56" s="146"/>
      <c r="ETI56" s="146"/>
      <c r="ETJ56" s="146"/>
      <c r="ETK56" s="146"/>
      <c r="ETL56" s="146"/>
      <c r="ETM56" s="146"/>
      <c r="ETN56" s="146"/>
      <c r="ETO56" s="146"/>
      <c r="ETP56" s="146"/>
      <c r="ETQ56" s="146"/>
      <c r="ETR56" s="146"/>
      <c r="ETS56" s="146"/>
      <c r="ETT56" s="146"/>
      <c r="ETU56" s="146"/>
      <c r="ETV56" s="146"/>
      <c r="ETW56" s="146"/>
      <c r="ETX56" s="146"/>
      <c r="ETY56" s="146"/>
      <c r="ETZ56" s="146"/>
      <c r="EUA56" s="146"/>
      <c r="EUB56" s="146"/>
      <c r="EUC56" s="146"/>
      <c r="EUD56" s="146"/>
      <c r="EUE56" s="146"/>
      <c r="EUF56" s="146"/>
      <c r="EUG56" s="146"/>
      <c r="EUH56" s="146"/>
      <c r="EUI56" s="146"/>
      <c r="EUJ56" s="146"/>
      <c r="EUK56" s="146"/>
      <c r="EUL56" s="146"/>
      <c r="EUM56" s="146"/>
      <c r="EUN56" s="146"/>
      <c r="EUO56" s="146"/>
      <c r="EUP56" s="146"/>
      <c r="EUQ56" s="146"/>
      <c r="EUR56" s="146"/>
      <c r="EUS56" s="146"/>
      <c r="EUT56" s="146"/>
      <c r="EUU56" s="146"/>
      <c r="EUV56" s="146"/>
      <c r="EUW56" s="146"/>
      <c r="EUX56" s="146"/>
      <c r="EUY56" s="146"/>
      <c r="EUZ56" s="146"/>
      <c r="EVA56" s="146"/>
      <c r="EVB56" s="146"/>
      <c r="EVC56" s="146"/>
      <c r="EVD56" s="146"/>
      <c r="EVE56" s="146"/>
      <c r="EVF56" s="146"/>
      <c r="EVG56" s="146"/>
      <c r="EVH56" s="146"/>
      <c r="EVI56" s="146"/>
      <c r="EVJ56" s="146"/>
      <c r="EVK56" s="146"/>
      <c r="EVL56" s="146"/>
      <c r="EVM56" s="146"/>
      <c r="EVN56" s="146"/>
      <c r="EVO56" s="146"/>
      <c r="EVP56" s="146"/>
      <c r="EVQ56" s="146"/>
      <c r="EVR56" s="146"/>
      <c r="EVS56" s="146"/>
      <c r="EVT56" s="146"/>
      <c r="EVU56" s="146"/>
      <c r="EVV56" s="146"/>
      <c r="EVW56" s="146"/>
      <c r="EVX56" s="146"/>
      <c r="EVY56" s="146"/>
      <c r="EVZ56" s="146"/>
      <c r="EWA56" s="146"/>
      <c r="EWB56" s="146"/>
      <c r="EWC56" s="146"/>
      <c r="EWD56" s="146"/>
      <c r="EWE56" s="146"/>
      <c r="EWF56" s="146"/>
      <c r="EWG56" s="146"/>
      <c r="EWH56" s="146"/>
      <c r="EWI56" s="146"/>
      <c r="EWJ56" s="146"/>
      <c r="EWK56" s="146"/>
      <c r="EWL56" s="146"/>
      <c r="EWM56" s="146"/>
      <c r="EWN56" s="146"/>
      <c r="EWO56" s="146"/>
      <c r="EWP56" s="146"/>
      <c r="EWQ56" s="146"/>
      <c r="EWR56" s="146"/>
      <c r="EWS56" s="146"/>
      <c r="EWT56" s="146"/>
      <c r="EWU56" s="146"/>
      <c r="EWV56" s="146"/>
      <c r="EWW56" s="146"/>
      <c r="EWX56" s="146"/>
      <c r="EWY56" s="146"/>
      <c r="EWZ56" s="146"/>
      <c r="EXA56" s="146"/>
      <c r="EXB56" s="146"/>
      <c r="EXC56" s="146"/>
      <c r="EXD56" s="146"/>
      <c r="EXE56" s="146"/>
      <c r="EXF56" s="146"/>
      <c r="EXG56" s="146"/>
      <c r="EXH56" s="146"/>
      <c r="EXI56" s="146"/>
      <c r="EXJ56" s="146"/>
      <c r="EXK56" s="146"/>
      <c r="EXL56" s="146"/>
      <c r="EXM56" s="146"/>
      <c r="EXN56" s="146"/>
      <c r="EXO56" s="146"/>
      <c r="EXP56" s="146"/>
      <c r="EXQ56" s="146"/>
      <c r="EXR56" s="146"/>
      <c r="EXS56" s="146"/>
      <c r="EXT56" s="146"/>
      <c r="EXU56" s="146"/>
      <c r="EXV56" s="146"/>
      <c r="EXW56" s="146"/>
      <c r="EXX56" s="146"/>
      <c r="EXY56" s="146"/>
      <c r="EXZ56" s="146"/>
      <c r="EYA56" s="146"/>
      <c r="EYB56" s="146"/>
      <c r="EYC56" s="146"/>
      <c r="EYD56" s="146"/>
      <c r="EYE56" s="146"/>
      <c r="EYF56" s="146"/>
      <c r="EYG56" s="146"/>
      <c r="EYH56" s="146"/>
      <c r="EYI56" s="146"/>
      <c r="EYJ56" s="146"/>
      <c r="EYK56" s="146"/>
      <c r="EYL56" s="146"/>
      <c r="EYM56" s="146"/>
      <c r="EYN56" s="146"/>
      <c r="EYO56" s="146"/>
      <c r="EYP56" s="146"/>
      <c r="EYQ56" s="146"/>
      <c r="EYR56" s="146"/>
      <c r="EYS56" s="146"/>
      <c r="EYT56" s="146"/>
      <c r="EYU56" s="146"/>
      <c r="EYV56" s="146"/>
      <c r="EYW56" s="146"/>
      <c r="EYX56" s="146"/>
      <c r="EYY56" s="146"/>
      <c r="EYZ56" s="146"/>
      <c r="EZA56" s="146"/>
      <c r="EZB56" s="146"/>
      <c r="EZC56" s="146"/>
      <c r="EZD56" s="146"/>
      <c r="EZE56" s="146"/>
      <c r="EZF56" s="146"/>
      <c r="EZG56" s="146"/>
      <c r="EZH56" s="146"/>
      <c r="EZI56" s="146"/>
      <c r="EZJ56" s="146"/>
      <c r="EZK56" s="146"/>
      <c r="EZL56" s="146"/>
      <c r="EZM56" s="146"/>
      <c r="EZN56" s="146"/>
      <c r="EZO56" s="146"/>
      <c r="EZP56" s="146"/>
      <c r="EZQ56" s="146"/>
      <c r="EZR56" s="146"/>
      <c r="EZS56" s="146"/>
      <c r="EZT56" s="146"/>
      <c r="EZU56" s="146"/>
      <c r="EZV56" s="146"/>
      <c r="EZW56" s="146"/>
      <c r="EZX56" s="146"/>
      <c r="EZY56" s="146"/>
      <c r="EZZ56" s="146"/>
      <c r="FAA56" s="146"/>
      <c r="FAB56" s="146"/>
      <c r="FAC56" s="146"/>
      <c r="FAD56" s="146"/>
      <c r="FAE56" s="146"/>
      <c r="FAF56" s="146"/>
      <c r="FAG56" s="146"/>
      <c r="FAH56" s="146"/>
      <c r="FAI56" s="146"/>
      <c r="FAJ56" s="146"/>
      <c r="FAK56" s="146"/>
      <c r="FAL56" s="146"/>
      <c r="FAM56" s="146"/>
      <c r="FAN56" s="146"/>
      <c r="FAO56" s="146"/>
      <c r="FAP56" s="146"/>
      <c r="FAQ56" s="146"/>
      <c r="FAR56" s="146"/>
      <c r="FAS56" s="146"/>
      <c r="FAT56" s="146"/>
      <c r="FAU56" s="146"/>
      <c r="FAV56" s="146"/>
      <c r="FAW56" s="146"/>
      <c r="FAX56" s="146"/>
      <c r="FAY56" s="146"/>
      <c r="FAZ56" s="146"/>
      <c r="FBA56" s="146"/>
      <c r="FBB56" s="146"/>
      <c r="FBC56" s="146"/>
      <c r="FBD56" s="146"/>
      <c r="FBE56" s="146"/>
      <c r="FBF56" s="146"/>
      <c r="FBG56" s="146"/>
      <c r="FBH56" s="146"/>
      <c r="FBI56" s="146"/>
      <c r="FBJ56" s="146"/>
      <c r="FBK56" s="146"/>
      <c r="FBL56" s="146"/>
      <c r="FBM56" s="146"/>
      <c r="FBN56" s="146"/>
      <c r="FBO56" s="146"/>
      <c r="FBP56" s="146"/>
      <c r="FBQ56" s="146"/>
      <c r="FBR56" s="146"/>
      <c r="FBS56" s="146"/>
      <c r="FBT56" s="146"/>
      <c r="FBU56" s="146"/>
      <c r="FBV56" s="146"/>
      <c r="FBW56" s="146"/>
      <c r="FBX56" s="146"/>
      <c r="FBY56" s="146"/>
      <c r="FBZ56" s="146"/>
      <c r="FCA56" s="146"/>
      <c r="FCB56" s="146"/>
      <c r="FCC56" s="146"/>
      <c r="FCD56" s="146"/>
      <c r="FCE56" s="146"/>
      <c r="FCF56" s="146"/>
      <c r="FCG56" s="146"/>
      <c r="FCH56" s="146"/>
      <c r="FCI56" s="146"/>
      <c r="FCJ56" s="146"/>
      <c r="FCK56" s="146"/>
      <c r="FCL56" s="146"/>
      <c r="FCM56" s="146"/>
      <c r="FCN56" s="146"/>
      <c r="FCO56" s="146"/>
      <c r="FCP56" s="146"/>
      <c r="FCQ56" s="146"/>
      <c r="FCR56" s="146"/>
      <c r="FCS56" s="146"/>
      <c r="FCT56" s="146"/>
      <c r="FCU56" s="146"/>
      <c r="FCV56" s="146"/>
      <c r="FCW56" s="146"/>
      <c r="FCX56" s="146"/>
      <c r="FCY56" s="146"/>
      <c r="FCZ56" s="146"/>
      <c r="FDA56" s="146"/>
      <c r="FDB56" s="146"/>
      <c r="FDC56" s="146"/>
      <c r="FDD56" s="146"/>
      <c r="FDE56" s="146"/>
      <c r="FDF56" s="146"/>
      <c r="FDG56" s="146"/>
      <c r="FDH56" s="146"/>
      <c r="FDI56" s="146"/>
      <c r="FDJ56" s="146"/>
      <c r="FDK56" s="146"/>
      <c r="FDL56" s="146"/>
      <c r="FDM56" s="146"/>
      <c r="FDN56" s="146"/>
      <c r="FDO56" s="146"/>
      <c r="FDP56" s="146"/>
      <c r="FDQ56" s="146"/>
      <c r="FDR56" s="146"/>
      <c r="FDS56" s="146"/>
      <c r="FDT56" s="146"/>
      <c r="FDU56" s="146"/>
      <c r="FDV56" s="146"/>
      <c r="FDW56" s="146"/>
      <c r="FDX56" s="146"/>
      <c r="FDY56" s="146"/>
      <c r="FDZ56" s="146"/>
      <c r="FEA56" s="146"/>
      <c r="FEB56" s="146"/>
      <c r="FEC56" s="146"/>
      <c r="FED56" s="146"/>
      <c r="FEE56" s="146"/>
      <c r="FEF56" s="146"/>
      <c r="FEG56" s="146"/>
      <c r="FEH56" s="146"/>
      <c r="FEI56" s="146"/>
      <c r="FEJ56" s="146"/>
      <c r="FEK56" s="146"/>
      <c r="FEL56" s="146"/>
      <c r="FEM56" s="146"/>
      <c r="FEN56" s="146"/>
      <c r="FEO56" s="146"/>
      <c r="FEP56" s="146"/>
      <c r="FEQ56" s="146"/>
      <c r="FER56" s="146"/>
      <c r="FES56" s="146"/>
      <c r="FET56" s="146"/>
      <c r="FEU56" s="146"/>
      <c r="FEV56" s="146"/>
      <c r="FEW56" s="146"/>
      <c r="FEX56" s="146"/>
      <c r="FEY56" s="146"/>
      <c r="FEZ56" s="146"/>
      <c r="FFA56" s="146"/>
      <c r="FFB56" s="146"/>
      <c r="FFC56" s="146"/>
      <c r="FFD56" s="146"/>
      <c r="FFE56" s="146"/>
      <c r="FFF56" s="146"/>
      <c r="FFG56" s="146"/>
      <c r="FFH56" s="146"/>
      <c r="FFI56" s="146"/>
      <c r="FFJ56" s="146"/>
      <c r="FFK56" s="146"/>
      <c r="FFL56" s="146"/>
      <c r="FFM56" s="146"/>
      <c r="FFN56" s="146"/>
      <c r="FFO56" s="146"/>
      <c r="FFP56" s="146"/>
      <c r="FFQ56" s="146"/>
      <c r="FFR56" s="146"/>
      <c r="FFS56" s="146"/>
      <c r="FFT56" s="146"/>
      <c r="FFU56" s="146"/>
      <c r="FFV56" s="146"/>
      <c r="FFW56" s="146"/>
      <c r="FFX56" s="146"/>
      <c r="FFY56" s="146"/>
      <c r="FFZ56" s="146"/>
      <c r="FGA56" s="146"/>
      <c r="FGB56" s="146"/>
      <c r="FGC56" s="146"/>
      <c r="FGD56" s="146"/>
      <c r="FGE56" s="146"/>
      <c r="FGF56" s="146"/>
      <c r="FGG56" s="146"/>
      <c r="FGH56" s="146"/>
      <c r="FGI56" s="146"/>
      <c r="FGJ56" s="146"/>
      <c r="FGK56" s="146"/>
      <c r="FGL56" s="146"/>
      <c r="FGM56" s="146"/>
      <c r="FGN56" s="146"/>
      <c r="FGO56" s="146"/>
      <c r="FGP56" s="146"/>
      <c r="FGQ56" s="146"/>
      <c r="FGR56" s="146"/>
      <c r="FGS56" s="146"/>
      <c r="FGT56" s="146"/>
      <c r="FGU56" s="146"/>
      <c r="FGV56" s="146"/>
      <c r="FGW56" s="146"/>
      <c r="FGX56" s="146"/>
      <c r="FGY56" s="146"/>
      <c r="FGZ56" s="146"/>
      <c r="FHA56" s="146"/>
      <c r="FHB56" s="146"/>
      <c r="FHC56" s="146"/>
      <c r="FHD56" s="146"/>
      <c r="FHE56" s="146"/>
      <c r="FHF56" s="146"/>
      <c r="FHG56" s="146"/>
      <c r="FHH56" s="146"/>
      <c r="FHI56" s="146"/>
      <c r="FHJ56" s="146"/>
      <c r="FHK56" s="146"/>
      <c r="FHL56" s="146"/>
      <c r="FHM56" s="146"/>
      <c r="FHN56" s="146"/>
      <c r="FHO56" s="146"/>
      <c r="FHP56" s="146"/>
      <c r="FHQ56" s="146"/>
      <c r="FHR56" s="146"/>
      <c r="FHS56" s="146"/>
      <c r="FHT56" s="146"/>
      <c r="FHU56" s="146"/>
      <c r="FHV56" s="146"/>
      <c r="FHW56" s="146"/>
      <c r="FHX56" s="146"/>
      <c r="FHY56" s="146"/>
      <c r="FHZ56" s="146"/>
      <c r="FIA56" s="146"/>
      <c r="FIB56" s="146"/>
      <c r="FIC56" s="146"/>
      <c r="FID56" s="146"/>
      <c r="FIE56" s="146"/>
      <c r="FIF56" s="146"/>
      <c r="FIG56" s="146"/>
      <c r="FIH56" s="146"/>
      <c r="FII56" s="146"/>
      <c r="FIJ56" s="146"/>
      <c r="FIK56" s="146"/>
      <c r="FIL56" s="146"/>
      <c r="FIM56" s="146"/>
      <c r="FIN56" s="146"/>
      <c r="FIO56" s="146"/>
      <c r="FIP56" s="146"/>
      <c r="FIQ56" s="146"/>
      <c r="FIR56" s="146"/>
      <c r="FIS56" s="146"/>
      <c r="FIT56" s="146"/>
      <c r="FIU56" s="146"/>
      <c r="FIV56" s="146"/>
      <c r="FIW56" s="146"/>
      <c r="FIX56" s="146"/>
      <c r="FIY56" s="146"/>
      <c r="FIZ56" s="146"/>
      <c r="FJA56" s="146"/>
      <c r="FJB56" s="146"/>
      <c r="FJC56" s="146"/>
      <c r="FJD56" s="146"/>
      <c r="FJE56" s="146"/>
      <c r="FJF56" s="146"/>
      <c r="FJG56" s="146"/>
      <c r="FJH56" s="146"/>
      <c r="FJI56" s="146"/>
      <c r="FJJ56" s="146"/>
      <c r="FJK56" s="146"/>
      <c r="FJL56" s="146"/>
      <c r="FJM56" s="146"/>
      <c r="FJN56" s="146"/>
      <c r="FJO56" s="146"/>
      <c r="FJP56" s="146"/>
      <c r="FJQ56" s="146"/>
      <c r="FJR56" s="146"/>
      <c r="FJS56" s="146"/>
      <c r="FJT56" s="146"/>
      <c r="FJU56" s="146"/>
      <c r="FJV56" s="146"/>
      <c r="FJW56" s="146"/>
      <c r="FJX56" s="146"/>
      <c r="FJY56" s="146"/>
      <c r="FJZ56" s="146"/>
      <c r="FKA56" s="146"/>
      <c r="FKB56" s="146"/>
      <c r="FKC56" s="146"/>
      <c r="FKD56" s="146"/>
      <c r="FKE56" s="146"/>
      <c r="FKF56" s="146"/>
      <c r="FKG56" s="146"/>
      <c r="FKH56" s="146"/>
      <c r="FKI56" s="146"/>
      <c r="FKJ56" s="146"/>
      <c r="FKK56" s="146"/>
      <c r="FKL56" s="146"/>
      <c r="FKM56" s="146"/>
      <c r="FKN56" s="146"/>
      <c r="FKO56" s="146"/>
      <c r="FKP56" s="146"/>
      <c r="FKQ56" s="146"/>
      <c r="FKR56" s="146"/>
      <c r="FKS56" s="146"/>
      <c r="FKT56" s="146"/>
      <c r="FKU56" s="146"/>
      <c r="FKV56" s="146"/>
      <c r="FKW56" s="146"/>
      <c r="FKX56" s="146"/>
      <c r="FKY56" s="146"/>
      <c r="FKZ56" s="146"/>
      <c r="FLA56" s="146"/>
      <c r="FLB56" s="146"/>
      <c r="FLC56" s="146"/>
      <c r="FLD56" s="146"/>
      <c r="FLE56" s="146"/>
      <c r="FLF56" s="146"/>
      <c r="FLG56" s="146"/>
      <c r="FLH56" s="146"/>
      <c r="FLI56" s="146"/>
      <c r="FLJ56" s="146"/>
      <c r="FLK56" s="146"/>
      <c r="FLL56" s="146"/>
      <c r="FLM56" s="146"/>
      <c r="FLN56" s="146"/>
      <c r="FLO56" s="146"/>
      <c r="FLP56" s="146"/>
      <c r="FLQ56" s="146"/>
      <c r="FLR56" s="146"/>
      <c r="FLS56" s="146"/>
      <c r="FLT56" s="146"/>
      <c r="FLU56" s="146"/>
      <c r="FLV56" s="146"/>
      <c r="FLW56" s="146"/>
      <c r="FLX56" s="146"/>
      <c r="FLY56" s="146"/>
      <c r="FLZ56" s="146"/>
      <c r="FMA56" s="146"/>
      <c r="FMB56" s="146"/>
      <c r="FMC56" s="146"/>
      <c r="FMD56" s="146"/>
      <c r="FME56" s="146"/>
      <c r="FMF56" s="146"/>
      <c r="FMG56" s="146"/>
      <c r="FMH56" s="146"/>
      <c r="FMI56" s="146"/>
      <c r="FMJ56" s="146"/>
      <c r="FMK56" s="146"/>
      <c r="FML56" s="146"/>
      <c r="FMM56" s="146"/>
      <c r="FMN56" s="146"/>
      <c r="FMO56" s="146"/>
      <c r="FMP56" s="146"/>
      <c r="FMQ56" s="146"/>
      <c r="FMR56" s="146"/>
      <c r="FMS56" s="146"/>
      <c r="FMT56" s="146"/>
      <c r="FMU56" s="146"/>
      <c r="FMV56" s="146"/>
      <c r="FMW56" s="146"/>
      <c r="FMX56" s="146"/>
      <c r="FMY56" s="146"/>
      <c r="FMZ56" s="146"/>
      <c r="FNA56" s="146"/>
      <c r="FNB56" s="146"/>
      <c r="FNC56" s="146"/>
      <c r="FND56" s="146"/>
      <c r="FNE56" s="146"/>
      <c r="FNF56" s="146"/>
      <c r="FNG56" s="146"/>
      <c r="FNH56" s="146"/>
      <c r="FNI56" s="146"/>
      <c r="FNJ56" s="146"/>
      <c r="FNK56" s="146"/>
      <c r="FNL56" s="146"/>
      <c r="FNM56" s="146"/>
      <c r="FNN56" s="146"/>
      <c r="FNO56" s="146"/>
      <c r="FNP56" s="146"/>
      <c r="FNQ56" s="146"/>
      <c r="FNR56" s="146"/>
      <c r="FNS56" s="146"/>
      <c r="FNT56" s="146"/>
      <c r="FNU56" s="146"/>
      <c r="FNV56" s="146"/>
      <c r="FNW56" s="146"/>
      <c r="FNX56" s="146"/>
      <c r="FNY56" s="146"/>
      <c r="FNZ56" s="146"/>
      <c r="FOA56" s="146"/>
      <c r="FOB56" s="146"/>
      <c r="FOC56" s="146"/>
      <c r="FOD56" s="146"/>
      <c r="FOE56" s="146"/>
      <c r="FOF56" s="146"/>
      <c r="FOG56" s="146"/>
      <c r="FOH56" s="146"/>
      <c r="FOI56" s="146"/>
      <c r="FOJ56" s="146"/>
      <c r="FOK56" s="146"/>
      <c r="FOL56" s="146"/>
      <c r="FOM56" s="146"/>
      <c r="FON56" s="146"/>
      <c r="FOO56" s="146"/>
      <c r="FOP56" s="146"/>
      <c r="FOQ56" s="146"/>
      <c r="FOR56" s="146"/>
      <c r="FOS56" s="146"/>
      <c r="FOT56" s="146"/>
      <c r="FOU56" s="146"/>
      <c r="FOV56" s="146"/>
      <c r="FOW56" s="146"/>
      <c r="FOX56" s="146"/>
      <c r="FOY56" s="146"/>
      <c r="FOZ56" s="146"/>
      <c r="FPA56" s="146"/>
      <c r="FPB56" s="146"/>
      <c r="FPC56" s="146"/>
      <c r="FPD56" s="146"/>
      <c r="FPE56" s="146"/>
      <c r="FPF56" s="146"/>
      <c r="FPG56" s="146"/>
      <c r="FPH56" s="146"/>
      <c r="FPI56" s="146"/>
      <c r="FPJ56" s="146"/>
      <c r="FPK56" s="146"/>
      <c r="FPL56" s="146"/>
      <c r="FPM56" s="146"/>
      <c r="FPN56" s="146"/>
      <c r="FPO56" s="146"/>
      <c r="FPP56" s="146"/>
      <c r="FPQ56" s="146"/>
      <c r="FPR56" s="146"/>
      <c r="FPS56" s="146"/>
      <c r="FPT56" s="146"/>
      <c r="FPU56" s="146"/>
      <c r="FPV56" s="146"/>
      <c r="FPW56" s="146"/>
      <c r="FPX56" s="146"/>
      <c r="FPY56" s="146"/>
      <c r="FPZ56" s="146"/>
      <c r="FQA56" s="146"/>
      <c r="FQB56" s="146"/>
      <c r="FQC56" s="146"/>
      <c r="FQD56" s="146"/>
      <c r="FQE56" s="146"/>
      <c r="FQF56" s="146"/>
      <c r="FQG56" s="146"/>
      <c r="FQH56" s="146"/>
      <c r="FQI56" s="146"/>
      <c r="FQJ56" s="146"/>
      <c r="FQK56" s="146"/>
      <c r="FQL56" s="146"/>
      <c r="FQM56" s="146"/>
      <c r="FQN56" s="146"/>
      <c r="FQO56" s="146"/>
      <c r="FQP56" s="146"/>
      <c r="FQQ56" s="146"/>
      <c r="FQR56" s="146"/>
      <c r="FQS56" s="146"/>
      <c r="FQT56" s="146"/>
      <c r="FQU56" s="146"/>
      <c r="FQV56" s="146"/>
      <c r="FQW56" s="146"/>
      <c r="FQX56" s="146"/>
      <c r="FQY56" s="146"/>
      <c r="FQZ56" s="146"/>
      <c r="FRA56" s="146"/>
      <c r="FRB56" s="146"/>
      <c r="FRC56" s="146"/>
      <c r="FRD56" s="146"/>
      <c r="FRE56" s="146"/>
      <c r="FRF56" s="146"/>
      <c r="FRG56" s="146"/>
      <c r="FRH56" s="146"/>
      <c r="FRI56" s="146"/>
      <c r="FRJ56" s="146"/>
      <c r="FRK56" s="146"/>
      <c r="FRL56" s="146"/>
      <c r="FRM56" s="146"/>
      <c r="FRN56" s="146"/>
      <c r="FRO56" s="146"/>
      <c r="FRP56" s="146"/>
      <c r="FRQ56" s="146"/>
      <c r="FRR56" s="146"/>
      <c r="FRS56" s="146"/>
      <c r="FRT56" s="146"/>
      <c r="FRU56" s="146"/>
      <c r="FRV56" s="146"/>
      <c r="FRW56" s="146"/>
      <c r="FRX56" s="146"/>
      <c r="FRY56" s="146"/>
      <c r="FRZ56" s="146"/>
      <c r="FSA56" s="146"/>
      <c r="FSB56" s="146"/>
      <c r="FSC56" s="146"/>
      <c r="FSD56" s="146"/>
      <c r="FSE56" s="146"/>
      <c r="FSF56" s="146"/>
      <c r="FSG56" s="146"/>
      <c r="FSH56" s="146"/>
      <c r="FSI56" s="146"/>
      <c r="FSJ56" s="146"/>
      <c r="FSK56" s="146"/>
      <c r="FSL56" s="146"/>
      <c r="FSM56" s="146"/>
      <c r="FSN56" s="146"/>
      <c r="FSO56" s="146"/>
      <c r="FSP56" s="146"/>
      <c r="FSQ56" s="146"/>
      <c r="FSR56" s="146"/>
      <c r="FSS56" s="146"/>
      <c r="FST56" s="146"/>
      <c r="FSU56" s="146"/>
      <c r="FSV56" s="146"/>
      <c r="FSW56" s="146"/>
      <c r="FSX56" s="146"/>
      <c r="FSY56" s="146"/>
      <c r="FSZ56" s="146"/>
      <c r="FTA56" s="146"/>
      <c r="FTB56" s="146"/>
      <c r="FTC56" s="146"/>
      <c r="FTD56" s="146"/>
      <c r="FTE56" s="146"/>
      <c r="FTF56" s="146"/>
      <c r="FTG56" s="146"/>
      <c r="FTH56" s="146"/>
      <c r="FTI56" s="146"/>
      <c r="FTJ56" s="146"/>
      <c r="FTK56" s="146"/>
      <c r="FTL56" s="146"/>
      <c r="FTM56" s="146"/>
      <c r="FTN56" s="146"/>
      <c r="FTO56" s="146"/>
      <c r="FTP56" s="146"/>
      <c r="FTQ56" s="146"/>
      <c r="FTR56" s="146"/>
      <c r="FTS56" s="146"/>
      <c r="FTT56" s="146"/>
      <c r="FTU56" s="146"/>
      <c r="FTV56" s="146"/>
      <c r="FTW56" s="146"/>
      <c r="FTX56" s="146"/>
      <c r="FTY56" s="146"/>
      <c r="FTZ56" s="146"/>
      <c r="FUA56" s="146"/>
      <c r="FUB56" s="146"/>
      <c r="FUC56" s="146"/>
      <c r="FUD56" s="146"/>
      <c r="FUE56" s="146"/>
      <c r="FUF56" s="146"/>
      <c r="FUG56" s="146"/>
      <c r="FUH56" s="146"/>
      <c r="FUI56" s="146"/>
      <c r="FUJ56" s="146"/>
      <c r="FUK56" s="146"/>
      <c r="FUL56" s="146"/>
      <c r="FUM56" s="146"/>
      <c r="FUN56" s="146"/>
      <c r="FUO56" s="146"/>
      <c r="FUP56" s="146"/>
      <c r="FUQ56" s="146"/>
      <c r="FUR56" s="146"/>
      <c r="FUS56" s="146"/>
      <c r="FUT56" s="146"/>
      <c r="FUU56" s="146"/>
      <c r="FUV56" s="146"/>
      <c r="FUW56" s="146"/>
      <c r="FUX56" s="146"/>
      <c r="FUY56" s="146"/>
      <c r="FUZ56" s="146"/>
      <c r="FVA56" s="146"/>
      <c r="FVB56" s="146"/>
      <c r="FVC56" s="146"/>
      <c r="FVD56" s="146"/>
      <c r="FVE56" s="146"/>
      <c r="FVF56" s="146"/>
      <c r="FVG56" s="146"/>
      <c r="FVH56" s="146"/>
      <c r="FVI56" s="146"/>
      <c r="FVJ56" s="146"/>
      <c r="FVK56" s="146"/>
      <c r="FVL56" s="146"/>
      <c r="FVM56" s="146"/>
      <c r="FVN56" s="146"/>
      <c r="FVO56" s="146"/>
      <c r="FVP56" s="146"/>
      <c r="FVQ56" s="146"/>
      <c r="FVR56" s="146"/>
      <c r="FVS56" s="146"/>
      <c r="FVT56" s="146"/>
      <c r="FVU56" s="146"/>
      <c r="FVV56" s="146"/>
      <c r="FVW56" s="146"/>
      <c r="FVX56" s="146"/>
      <c r="FVY56" s="146"/>
      <c r="FVZ56" s="146"/>
      <c r="FWA56" s="146"/>
      <c r="FWB56" s="146"/>
      <c r="FWC56" s="146"/>
      <c r="FWD56" s="146"/>
      <c r="FWE56" s="146"/>
      <c r="FWF56" s="146"/>
      <c r="FWG56" s="146"/>
      <c r="FWH56" s="146"/>
      <c r="FWI56" s="146"/>
      <c r="FWJ56" s="146"/>
      <c r="FWK56" s="146"/>
      <c r="FWL56" s="146"/>
      <c r="FWM56" s="146"/>
      <c r="FWN56" s="146"/>
      <c r="FWO56" s="146"/>
      <c r="FWP56" s="146"/>
      <c r="FWQ56" s="146"/>
      <c r="FWR56" s="146"/>
      <c r="FWS56" s="146"/>
      <c r="FWT56" s="146"/>
      <c r="FWU56" s="146"/>
      <c r="FWV56" s="146"/>
      <c r="FWW56" s="146"/>
      <c r="FWX56" s="146"/>
      <c r="FWY56" s="146"/>
      <c r="FWZ56" s="146"/>
      <c r="FXA56" s="146"/>
      <c r="FXB56" s="146"/>
      <c r="FXC56" s="146"/>
      <c r="FXD56" s="146"/>
      <c r="FXE56" s="146"/>
      <c r="FXF56" s="146"/>
      <c r="FXG56" s="146"/>
      <c r="FXH56" s="146"/>
      <c r="FXI56" s="146"/>
      <c r="FXJ56" s="146"/>
      <c r="FXK56" s="146"/>
      <c r="FXL56" s="146"/>
      <c r="FXM56" s="146"/>
      <c r="FXN56" s="146"/>
      <c r="FXO56" s="146"/>
      <c r="FXP56" s="146"/>
      <c r="FXQ56" s="146"/>
      <c r="FXR56" s="146"/>
      <c r="FXS56" s="146"/>
      <c r="FXT56" s="146"/>
      <c r="FXU56" s="146"/>
      <c r="FXV56" s="146"/>
      <c r="FXW56" s="146"/>
      <c r="FXX56" s="146"/>
      <c r="FXY56" s="146"/>
      <c r="FXZ56" s="146"/>
      <c r="FYA56" s="146"/>
      <c r="FYB56" s="146"/>
      <c r="FYC56" s="146"/>
      <c r="FYD56" s="146"/>
      <c r="FYE56" s="146"/>
      <c r="FYF56" s="146"/>
      <c r="FYG56" s="146"/>
      <c r="FYH56" s="146"/>
      <c r="FYI56" s="146"/>
      <c r="FYJ56" s="146"/>
      <c r="FYK56" s="146"/>
      <c r="FYL56" s="146"/>
      <c r="FYM56" s="146"/>
      <c r="FYN56" s="146"/>
      <c r="FYO56" s="146"/>
      <c r="FYP56" s="146"/>
      <c r="FYQ56" s="146"/>
      <c r="FYR56" s="146"/>
      <c r="FYS56" s="146"/>
      <c r="FYT56" s="146"/>
      <c r="FYU56" s="146"/>
      <c r="FYV56" s="146"/>
      <c r="FYW56" s="146"/>
      <c r="FYX56" s="146"/>
      <c r="FYY56" s="146"/>
      <c r="FYZ56" s="146"/>
      <c r="FZA56" s="146"/>
      <c r="FZB56" s="146"/>
      <c r="FZC56" s="146"/>
      <c r="FZD56" s="146"/>
      <c r="FZE56" s="146"/>
      <c r="FZF56" s="146"/>
      <c r="FZG56" s="146"/>
      <c r="FZH56" s="146"/>
      <c r="FZI56" s="146"/>
      <c r="FZJ56" s="146"/>
      <c r="FZK56" s="146"/>
      <c r="FZL56" s="146"/>
      <c r="FZM56" s="146"/>
      <c r="FZN56" s="146"/>
      <c r="FZO56" s="146"/>
      <c r="FZP56" s="146"/>
      <c r="FZQ56" s="146"/>
      <c r="FZR56" s="146"/>
      <c r="FZS56" s="146"/>
      <c r="FZT56" s="146"/>
      <c r="FZU56" s="146"/>
      <c r="FZV56" s="146"/>
      <c r="FZW56" s="146"/>
      <c r="FZX56" s="146"/>
      <c r="FZY56" s="146"/>
      <c r="FZZ56" s="146"/>
      <c r="GAA56" s="146"/>
      <c r="GAB56" s="146"/>
      <c r="GAC56" s="146"/>
      <c r="GAD56" s="146"/>
      <c r="GAE56" s="146"/>
      <c r="GAF56" s="146"/>
      <c r="GAG56" s="146"/>
      <c r="GAH56" s="146"/>
      <c r="GAI56" s="146"/>
      <c r="GAJ56" s="146"/>
      <c r="GAK56" s="146"/>
      <c r="GAL56" s="146"/>
      <c r="GAM56" s="146"/>
      <c r="GAN56" s="146"/>
      <c r="GAO56" s="146"/>
      <c r="GAP56" s="146"/>
      <c r="GAQ56" s="146"/>
      <c r="GAR56" s="146"/>
      <c r="GAS56" s="146"/>
      <c r="GAT56" s="146"/>
      <c r="GAU56" s="146"/>
      <c r="GAV56" s="146"/>
      <c r="GAW56" s="146"/>
      <c r="GAX56" s="146"/>
      <c r="GAY56" s="146"/>
      <c r="GAZ56" s="146"/>
      <c r="GBA56" s="146"/>
      <c r="GBB56" s="146"/>
      <c r="GBC56" s="146"/>
      <c r="GBD56" s="146"/>
      <c r="GBE56" s="146"/>
      <c r="GBF56" s="146"/>
      <c r="GBG56" s="146"/>
      <c r="GBH56" s="146"/>
      <c r="GBI56" s="146"/>
      <c r="GBJ56" s="146"/>
      <c r="GBK56" s="146"/>
      <c r="GBL56" s="146"/>
      <c r="GBM56" s="146"/>
      <c r="GBN56" s="146"/>
      <c r="GBO56" s="146"/>
      <c r="GBP56" s="146"/>
      <c r="GBQ56" s="146"/>
      <c r="GBR56" s="146"/>
      <c r="GBS56" s="146"/>
      <c r="GBT56" s="146"/>
      <c r="GBU56" s="146"/>
      <c r="GBV56" s="146"/>
      <c r="GBW56" s="146"/>
      <c r="GBX56" s="146"/>
      <c r="GBY56" s="146"/>
      <c r="GBZ56" s="146"/>
      <c r="GCA56" s="146"/>
      <c r="GCB56" s="146"/>
      <c r="GCC56" s="146"/>
      <c r="GCD56" s="146"/>
      <c r="GCE56" s="146"/>
      <c r="GCF56" s="146"/>
      <c r="GCG56" s="146"/>
      <c r="GCH56" s="146"/>
      <c r="GCI56" s="146"/>
      <c r="GCJ56" s="146"/>
      <c r="GCK56" s="146"/>
      <c r="GCL56" s="146"/>
      <c r="GCM56" s="146"/>
      <c r="GCN56" s="146"/>
      <c r="GCO56" s="146"/>
      <c r="GCP56" s="146"/>
      <c r="GCQ56" s="146"/>
      <c r="GCR56" s="146"/>
      <c r="GCS56" s="146"/>
      <c r="GCT56" s="146"/>
      <c r="GCU56" s="146"/>
      <c r="GCV56" s="146"/>
      <c r="GCW56" s="146"/>
      <c r="GCX56" s="146"/>
      <c r="GCY56" s="146"/>
      <c r="GCZ56" s="146"/>
      <c r="GDA56" s="146"/>
      <c r="GDB56" s="146"/>
      <c r="GDC56" s="146"/>
      <c r="GDD56" s="146"/>
      <c r="GDE56" s="146"/>
      <c r="GDF56" s="146"/>
      <c r="GDG56" s="146"/>
      <c r="GDH56" s="146"/>
      <c r="GDI56" s="146"/>
      <c r="GDJ56" s="146"/>
      <c r="GDK56" s="146"/>
      <c r="GDL56" s="146"/>
      <c r="GDM56" s="146"/>
      <c r="GDN56" s="146"/>
      <c r="GDO56" s="146"/>
      <c r="GDP56" s="146"/>
      <c r="GDQ56" s="146"/>
      <c r="GDR56" s="146"/>
      <c r="GDS56" s="146"/>
      <c r="GDT56" s="146"/>
      <c r="GDU56" s="146"/>
      <c r="GDV56" s="146"/>
      <c r="GDW56" s="146"/>
      <c r="GDX56" s="146"/>
      <c r="GDY56" s="146"/>
      <c r="GDZ56" s="146"/>
      <c r="GEA56" s="146"/>
      <c r="GEB56" s="146"/>
      <c r="GEC56" s="146"/>
      <c r="GED56" s="146"/>
      <c r="GEE56" s="146"/>
      <c r="GEF56" s="146"/>
      <c r="GEG56" s="146"/>
      <c r="GEH56" s="146"/>
      <c r="GEI56" s="146"/>
      <c r="GEJ56" s="146"/>
      <c r="GEK56" s="146"/>
      <c r="GEL56" s="146"/>
      <c r="GEM56" s="146"/>
      <c r="GEN56" s="146"/>
      <c r="GEO56" s="146"/>
      <c r="GEP56" s="146"/>
      <c r="GEQ56" s="146"/>
      <c r="GER56" s="146"/>
      <c r="GES56" s="146"/>
      <c r="GET56" s="146"/>
      <c r="GEU56" s="146"/>
      <c r="GEV56" s="146"/>
      <c r="GEW56" s="146"/>
      <c r="GEX56" s="146"/>
      <c r="GEY56" s="146"/>
      <c r="GEZ56" s="146"/>
      <c r="GFA56" s="146"/>
      <c r="GFB56" s="146"/>
      <c r="GFC56" s="146"/>
      <c r="GFD56" s="146"/>
      <c r="GFE56" s="146"/>
      <c r="GFF56" s="146"/>
      <c r="GFG56" s="146"/>
      <c r="GFH56" s="146"/>
      <c r="GFI56" s="146"/>
      <c r="GFJ56" s="146"/>
      <c r="GFK56" s="146"/>
      <c r="GFL56" s="146"/>
      <c r="GFM56" s="146"/>
      <c r="GFN56" s="146"/>
      <c r="GFO56" s="146"/>
      <c r="GFP56" s="146"/>
      <c r="GFQ56" s="146"/>
      <c r="GFR56" s="146"/>
      <c r="GFS56" s="146"/>
      <c r="GFT56" s="146"/>
      <c r="GFU56" s="146"/>
      <c r="GFV56" s="146"/>
      <c r="GFW56" s="146"/>
      <c r="GFX56" s="146"/>
      <c r="GFY56" s="146"/>
      <c r="GFZ56" s="146"/>
      <c r="GGA56" s="146"/>
      <c r="GGB56" s="146"/>
      <c r="GGC56" s="146"/>
      <c r="GGD56" s="146"/>
      <c r="GGE56" s="146"/>
      <c r="GGF56" s="146"/>
      <c r="GGG56" s="146"/>
      <c r="GGH56" s="146"/>
      <c r="GGI56" s="146"/>
      <c r="GGJ56" s="146"/>
      <c r="GGK56" s="146"/>
      <c r="GGL56" s="146"/>
      <c r="GGM56" s="146"/>
      <c r="GGN56" s="146"/>
      <c r="GGO56" s="146"/>
      <c r="GGP56" s="146"/>
      <c r="GGQ56" s="146"/>
      <c r="GGR56" s="146"/>
      <c r="GGS56" s="146"/>
      <c r="GGT56" s="146"/>
      <c r="GGU56" s="146"/>
      <c r="GGV56" s="146"/>
      <c r="GGW56" s="146"/>
      <c r="GGX56" s="146"/>
      <c r="GGY56" s="146"/>
      <c r="GGZ56" s="146"/>
      <c r="GHA56" s="146"/>
      <c r="GHB56" s="146"/>
      <c r="GHC56" s="146"/>
      <c r="GHD56" s="146"/>
      <c r="GHE56" s="146"/>
      <c r="GHF56" s="146"/>
      <c r="GHG56" s="146"/>
      <c r="GHH56" s="146"/>
      <c r="GHI56" s="146"/>
      <c r="GHJ56" s="146"/>
      <c r="GHK56" s="146"/>
      <c r="GHL56" s="146"/>
      <c r="GHM56" s="146"/>
      <c r="GHN56" s="146"/>
      <c r="GHO56" s="146"/>
      <c r="GHP56" s="146"/>
      <c r="GHQ56" s="146"/>
      <c r="GHR56" s="146"/>
      <c r="GHS56" s="146"/>
      <c r="GHT56" s="146"/>
      <c r="GHU56" s="146"/>
      <c r="GHV56" s="146"/>
      <c r="GHW56" s="146"/>
      <c r="GHX56" s="146"/>
      <c r="GHY56" s="146"/>
      <c r="GHZ56" s="146"/>
      <c r="GIA56" s="146"/>
      <c r="GIB56" s="146"/>
      <c r="GIC56" s="146"/>
      <c r="GID56" s="146"/>
      <c r="GIE56" s="146"/>
      <c r="GIF56" s="146"/>
      <c r="GIG56" s="146"/>
      <c r="GIH56" s="146"/>
      <c r="GII56" s="146"/>
      <c r="GIJ56" s="146"/>
      <c r="GIK56" s="146"/>
      <c r="GIL56" s="146"/>
      <c r="GIM56" s="146"/>
      <c r="GIN56" s="146"/>
      <c r="GIO56" s="146"/>
      <c r="GIP56" s="146"/>
      <c r="GIQ56" s="146"/>
      <c r="GIR56" s="146"/>
      <c r="GIS56" s="146"/>
      <c r="GIT56" s="146"/>
      <c r="GIU56" s="146"/>
      <c r="GIV56" s="146"/>
      <c r="GIW56" s="146"/>
      <c r="GIX56" s="146"/>
      <c r="GIY56" s="146"/>
      <c r="GIZ56" s="146"/>
      <c r="GJA56" s="146"/>
      <c r="GJB56" s="146"/>
      <c r="GJC56" s="146"/>
      <c r="GJD56" s="146"/>
      <c r="GJE56" s="146"/>
      <c r="GJF56" s="146"/>
      <c r="GJG56" s="146"/>
      <c r="GJH56" s="146"/>
      <c r="GJI56" s="146"/>
      <c r="GJJ56" s="146"/>
      <c r="GJK56" s="146"/>
      <c r="GJL56" s="146"/>
      <c r="GJM56" s="146"/>
      <c r="GJN56" s="146"/>
      <c r="GJO56" s="146"/>
      <c r="GJP56" s="146"/>
      <c r="GJQ56" s="146"/>
      <c r="GJR56" s="146"/>
      <c r="GJS56" s="146"/>
      <c r="GJT56" s="146"/>
      <c r="GJU56" s="146"/>
      <c r="GJV56" s="146"/>
      <c r="GJW56" s="146"/>
      <c r="GJX56" s="146"/>
      <c r="GJY56" s="146"/>
      <c r="GJZ56" s="146"/>
      <c r="GKA56" s="146"/>
      <c r="GKB56" s="146"/>
      <c r="GKC56" s="146"/>
      <c r="GKD56" s="146"/>
      <c r="GKE56" s="146"/>
      <c r="GKF56" s="146"/>
      <c r="GKG56" s="146"/>
      <c r="GKH56" s="146"/>
      <c r="GKI56" s="146"/>
      <c r="GKJ56" s="146"/>
      <c r="GKK56" s="146"/>
      <c r="GKL56" s="146"/>
      <c r="GKM56" s="146"/>
      <c r="GKN56" s="146"/>
      <c r="GKO56" s="146"/>
      <c r="GKP56" s="146"/>
      <c r="GKQ56" s="146"/>
      <c r="GKR56" s="146"/>
      <c r="GKS56" s="146"/>
      <c r="GKT56" s="146"/>
      <c r="GKU56" s="146"/>
      <c r="GKV56" s="146"/>
      <c r="GKW56" s="146"/>
      <c r="GKX56" s="146"/>
      <c r="GKY56" s="146"/>
      <c r="GKZ56" s="146"/>
      <c r="GLA56" s="146"/>
      <c r="GLB56" s="146"/>
      <c r="GLC56" s="146"/>
      <c r="GLD56" s="146"/>
      <c r="GLE56" s="146"/>
      <c r="GLF56" s="146"/>
      <c r="GLG56" s="146"/>
      <c r="GLH56" s="146"/>
      <c r="GLI56" s="146"/>
      <c r="GLJ56" s="146"/>
      <c r="GLK56" s="146"/>
      <c r="GLL56" s="146"/>
      <c r="GLM56" s="146"/>
      <c r="GLN56" s="146"/>
      <c r="GLO56" s="146"/>
      <c r="GLP56" s="146"/>
      <c r="GLQ56" s="146"/>
      <c r="GLR56" s="146"/>
      <c r="GLS56" s="146"/>
      <c r="GLT56" s="146"/>
      <c r="GLU56" s="146"/>
      <c r="GLV56" s="146"/>
      <c r="GLW56" s="146"/>
      <c r="GLX56" s="146"/>
      <c r="GLY56" s="146"/>
      <c r="GLZ56" s="146"/>
      <c r="GMA56" s="146"/>
      <c r="GMB56" s="146"/>
      <c r="GMC56" s="146"/>
      <c r="GMD56" s="146"/>
      <c r="GME56" s="146"/>
      <c r="GMF56" s="146"/>
      <c r="GMG56" s="146"/>
      <c r="GMH56" s="146"/>
      <c r="GMI56" s="146"/>
      <c r="GMJ56" s="146"/>
      <c r="GMK56" s="146"/>
      <c r="GML56" s="146"/>
      <c r="GMM56" s="146"/>
      <c r="GMN56" s="146"/>
      <c r="GMO56" s="146"/>
      <c r="GMP56" s="146"/>
      <c r="GMQ56" s="146"/>
      <c r="GMR56" s="146"/>
      <c r="GMS56" s="146"/>
      <c r="GMT56" s="146"/>
      <c r="GMU56" s="146"/>
      <c r="GMV56" s="146"/>
      <c r="GMW56" s="146"/>
      <c r="GMX56" s="146"/>
      <c r="GMY56" s="146"/>
      <c r="GMZ56" s="146"/>
      <c r="GNA56" s="146"/>
      <c r="GNB56" s="146"/>
      <c r="GNC56" s="146"/>
      <c r="GND56" s="146"/>
      <c r="GNE56" s="146"/>
      <c r="GNF56" s="146"/>
      <c r="GNG56" s="146"/>
      <c r="GNH56" s="146"/>
      <c r="GNI56" s="146"/>
      <c r="GNJ56" s="146"/>
      <c r="GNK56" s="146"/>
      <c r="GNL56" s="146"/>
      <c r="GNM56" s="146"/>
      <c r="GNN56" s="146"/>
      <c r="GNO56" s="146"/>
      <c r="GNP56" s="146"/>
      <c r="GNQ56" s="146"/>
      <c r="GNR56" s="146"/>
      <c r="GNS56" s="146"/>
      <c r="GNT56" s="146"/>
      <c r="GNU56" s="146"/>
      <c r="GNV56" s="146"/>
      <c r="GNW56" s="146"/>
      <c r="GNX56" s="146"/>
      <c r="GNY56" s="146"/>
      <c r="GNZ56" s="146"/>
      <c r="GOA56" s="146"/>
      <c r="GOB56" s="146"/>
      <c r="GOC56" s="146"/>
      <c r="GOD56" s="146"/>
      <c r="GOE56" s="146"/>
      <c r="GOF56" s="146"/>
      <c r="GOG56" s="146"/>
      <c r="GOH56" s="146"/>
      <c r="GOI56" s="146"/>
      <c r="GOJ56" s="146"/>
      <c r="GOK56" s="146"/>
      <c r="GOL56" s="146"/>
      <c r="GOM56" s="146"/>
      <c r="GON56" s="146"/>
      <c r="GOO56" s="146"/>
      <c r="GOP56" s="146"/>
      <c r="GOQ56" s="146"/>
      <c r="GOR56" s="146"/>
      <c r="GOS56" s="146"/>
      <c r="GOT56" s="146"/>
      <c r="GOU56" s="146"/>
      <c r="GOV56" s="146"/>
      <c r="GOW56" s="146"/>
      <c r="GOX56" s="146"/>
      <c r="GOY56" s="146"/>
      <c r="GOZ56" s="146"/>
      <c r="GPA56" s="146"/>
      <c r="GPB56" s="146"/>
      <c r="GPC56" s="146"/>
      <c r="GPD56" s="146"/>
      <c r="GPE56" s="146"/>
      <c r="GPF56" s="146"/>
      <c r="GPG56" s="146"/>
      <c r="GPH56" s="146"/>
      <c r="GPI56" s="146"/>
      <c r="GPJ56" s="146"/>
      <c r="GPK56" s="146"/>
      <c r="GPL56" s="146"/>
      <c r="GPM56" s="146"/>
      <c r="GPN56" s="146"/>
      <c r="GPO56" s="146"/>
      <c r="GPP56" s="146"/>
      <c r="GPQ56" s="146"/>
      <c r="GPR56" s="146"/>
      <c r="GPS56" s="146"/>
      <c r="GPT56" s="146"/>
      <c r="GPU56" s="146"/>
      <c r="GPV56" s="146"/>
      <c r="GPW56" s="146"/>
      <c r="GPX56" s="146"/>
      <c r="GPY56" s="146"/>
      <c r="GPZ56" s="146"/>
      <c r="GQA56" s="146"/>
      <c r="GQB56" s="146"/>
      <c r="GQC56" s="146"/>
      <c r="GQD56" s="146"/>
      <c r="GQE56" s="146"/>
      <c r="GQF56" s="146"/>
      <c r="GQG56" s="146"/>
      <c r="GQH56" s="146"/>
      <c r="GQI56" s="146"/>
      <c r="GQJ56" s="146"/>
      <c r="GQK56" s="146"/>
      <c r="GQL56" s="146"/>
      <c r="GQM56" s="146"/>
      <c r="GQN56" s="146"/>
      <c r="GQO56" s="146"/>
      <c r="GQP56" s="146"/>
      <c r="GQQ56" s="146"/>
      <c r="GQR56" s="146"/>
      <c r="GQS56" s="146"/>
      <c r="GQT56" s="146"/>
      <c r="GQU56" s="146"/>
      <c r="GQV56" s="146"/>
      <c r="GQW56" s="146"/>
      <c r="GQX56" s="146"/>
      <c r="GQY56" s="146"/>
      <c r="GQZ56" s="146"/>
      <c r="GRA56" s="146"/>
      <c r="GRB56" s="146"/>
      <c r="GRC56" s="146"/>
      <c r="GRD56" s="146"/>
      <c r="GRE56" s="146"/>
      <c r="GRF56" s="146"/>
      <c r="GRG56" s="146"/>
      <c r="GRH56" s="146"/>
      <c r="GRI56" s="146"/>
      <c r="GRJ56" s="146"/>
      <c r="GRK56" s="146"/>
      <c r="GRL56" s="146"/>
      <c r="GRM56" s="146"/>
      <c r="GRN56" s="146"/>
      <c r="GRO56" s="146"/>
      <c r="GRP56" s="146"/>
      <c r="GRQ56" s="146"/>
      <c r="GRR56" s="146"/>
      <c r="GRS56" s="146"/>
      <c r="GRT56" s="146"/>
      <c r="GRU56" s="146"/>
      <c r="GRV56" s="146"/>
      <c r="GRW56" s="146"/>
      <c r="GRX56" s="146"/>
      <c r="GRY56" s="146"/>
      <c r="GRZ56" s="146"/>
      <c r="GSA56" s="146"/>
      <c r="GSB56" s="146"/>
      <c r="GSC56" s="146"/>
      <c r="GSD56" s="146"/>
      <c r="GSE56" s="146"/>
      <c r="GSF56" s="146"/>
      <c r="GSG56" s="146"/>
      <c r="GSH56" s="146"/>
      <c r="GSI56" s="146"/>
      <c r="GSJ56" s="146"/>
      <c r="GSK56" s="146"/>
      <c r="GSL56" s="146"/>
      <c r="GSM56" s="146"/>
      <c r="GSN56" s="146"/>
      <c r="GSO56" s="146"/>
      <c r="GSP56" s="146"/>
      <c r="GSQ56" s="146"/>
      <c r="GSR56" s="146"/>
      <c r="GSS56" s="146"/>
      <c r="GST56" s="146"/>
      <c r="GSU56" s="146"/>
      <c r="GSV56" s="146"/>
      <c r="GSW56" s="146"/>
      <c r="GSX56" s="146"/>
      <c r="GSY56" s="146"/>
      <c r="GSZ56" s="146"/>
      <c r="GTA56" s="146"/>
      <c r="GTB56" s="146"/>
      <c r="GTC56" s="146"/>
      <c r="GTD56" s="146"/>
      <c r="GTE56" s="146"/>
      <c r="GTF56" s="146"/>
      <c r="GTG56" s="146"/>
      <c r="GTH56" s="146"/>
      <c r="GTI56" s="146"/>
      <c r="GTJ56" s="146"/>
      <c r="GTK56" s="146"/>
      <c r="GTL56" s="146"/>
      <c r="GTM56" s="146"/>
      <c r="GTN56" s="146"/>
      <c r="GTO56" s="146"/>
      <c r="GTP56" s="146"/>
      <c r="GTQ56" s="146"/>
      <c r="GTR56" s="146"/>
      <c r="GTS56" s="146"/>
      <c r="GTT56" s="146"/>
      <c r="GTU56" s="146"/>
      <c r="GTV56" s="146"/>
      <c r="GTW56" s="146"/>
      <c r="GTX56" s="146"/>
      <c r="GTY56" s="146"/>
      <c r="GTZ56" s="146"/>
      <c r="GUA56" s="146"/>
      <c r="GUB56" s="146"/>
      <c r="GUC56" s="146"/>
      <c r="GUD56" s="146"/>
      <c r="GUE56" s="146"/>
      <c r="GUF56" s="146"/>
      <c r="GUG56" s="146"/>
      <c r="GUH56" s="146"/>
      <c r="GUI56" s="146"/>
      <c r="GUJ56" s="146"/>
      <c r="GUK56" s="146"/>
      <c r="GUL56" s="146"/>
      <c r="GUM56" s="146"/>
      <c r="GUN56" s="146"/>
      <c r="GUO56" s="146"/>
      <c r="GUP56" s="146"/>
      <c r="GUQ56" s="146"/>
      <c r="GUR56" s="146"/>
      <c r="GUS56" s="146"/>
      <c r="GUT56" s="146"/>
      <c r="GUU56" s="146"/>
      <c r="GUV56" s="146"/>
      <c r="GUW56" s="146"/>
      <c r="GUX56" s="146"/>
      <c r="GUY56" s="146"/>
      <c r="GUZ56" s="146"/>
      <c r="GVA56" s="146"/>
      <c r="GVB56" s="146"/>
      <c r="GVC56" s="146"/>
      <c r="GVD56" s="146"/>
      <c r="GVE56" s="146"/>
      <c r="GVF56" s="146"/>
      <c r="GVG56" s="146"/>
      <c r="GVH56" s="146"/>
      <c r="GVI56" s="146"/>
      <c r="GVJ56" s="146"/>
      <c r="GVK56" s="146"/>
      <c r="GVL56" s="146"/>
      <c r="GVM56" s="146"/>
      <c r="GVN56" s="146"/>
      <c r="GVO56" s="146"/>
      <c r="GVP56" s="146"/>
      <c r="GVQ56" s="146"/>
      <c r="GVR56" s="146"/>
      <c r="GVS56" s="146"/>
      <c r="GVT56" s="146"/>
      <c r="GVU56" s="146"/>
      <c r="GVV56" s="146"/>
      <c r="GVW56" s="146"/>
      <c r="GVX56" s="146"/>
      <c r="GVY56" s="146"/>
      <c r="GVZ56" s="146"/>
      <c r="GWA56" s="146"/>
      <c r="GWB56" s="146"/>
      <c r="GWC56" s="146"/>
      <c r="GWD56" s="146"/>
      <c r="GWE56" s="146"/>
      <c r="GWF56" s="146"/>
      <c r="GWG56" s="146"/>
      <c r="GWH56" s="146"/>
      <c r="GWI56" s="146"/>
      <c r="GWJ56" s="146"/>
      <c r="GWK56" s="146"/>
      <c r="GWL56" s="146"/>
      <c r="GWM56" s="146"/>
      <c r="GWN56" s="146"/>
      <c r="GWO56" s="146"/>
      <c r="GWP56" s="146"/>
      <c r="GWQ56" s="146"/>
      <c r="GWR56" s="146"/>
      <c r="GWS56" s="146"/>
      <c r="GWT56" s="146"/>
      <c r="GWU56" s="146"/>
      <c r="GWV56" s="146"/>
      <c r="GWW56" s="146"/>
      <c r="GWX56" s="146"/>
      <c r="GWY56" s="146"/>
      <c r="GWZ56" s="146"/>
      <c r="GXA56" s="146"/>
      <c r="GXB56" s="146"/>
      <c r="GXC56" s="146"/>
      <c r="GXD56" s="146"/>
      <c r="GXE56" s="146"/>
      <c r="GXF56" s="146"/>
      <c r="GXG56" s="146"/>
      <c r="GXH56" s="146"/>
      <c r="GXI56" s="146"/>
      <c r="GXJ56" s="146"/>
      <c r="GXK56" s="146"/>
      <c r="GXL56" s="146"/>
      <c r="GXM56" s="146"/>
      <c r="GXN56" s="146"/>
      <c r="GXO56" s="146"/>
      <c r="GXP56" s="146"/>
      <c r="GXQ56" s="146"/>
      <c r="GXR56" s="146"/>
      <c r="GXS56" s="146"/>
      <c r="GXT56" s="146"/>
      <c r="GXU56" s="146"/>
      <c r="GXV56" s="146"/>
      <c r="GXW56" s="146"/>
      <c r="GXX56" s="146"/>
      <c r="GXY56" s="146"/>
      <c r="GXZ56" s="146"/>
      <c r="GYA56" s="146"/>
      <c r="GYB56" s="146"/>
      <c r="GYC56" s="146"/>
      <c r="GYD56" s="146"/>
      <c r="GYE56" s="146"/>
      <c r="GYF56" s="146"/>
      <c r="GYG56" s="146"/>
      <c r="GYH56" s="146"/>
      <c r="GYI56" s="146"/>
      <c r="GYJ56" s="146"/>
      <c r="GYK56" s="146"/>
      <c r="GYL56" s="146"/>
      <c r="GYM56" s="146"/>
      <c r="GYN56" s="146"/>
      <c r="GYO56" s="146"/>
      <c r="GYP56" s="146"/>
      <c r="GYQ56" s="146"/>
      <c r="GYR56" s="146"/>
      <c r="GYS56" s="146"/>
      <c r="GYT56" s="146"/>
      <c r="GYU56" s="146"/>
      <c r="GYV56" s="146"/>
      <c r="GYW56" s="146"/>
      <c r="GYX56" s="146"/>
      <c r="GYY56" s="146"/>
      <c r="GYZ56" s="146"/>
      <c r="GZA56" s="146"/>
      <c r="GZB56" s="146"/>
      <c r="GZC56" s="146"/>
      <c r="GZD56" s="146"/>
      <c r="GZE56" s="146"/>
      <c r="GZF56" s="146"/>
      <c r="GZG56" s="146"/>
      <c r="GZH56" s="146"/>
      <c r="GZI56" s="146"/>
      <c r="GZJ56" s="146"/>
      <c r="GZK56" s="146"/>
      <c r="GZL56" s="146"/>
      <c r="GZM56" s="146"/>
      <c r="GZN56" s="146"/>
      <c r="GZO56" s="146"/>
      <c r="GZP56" s="146"/>
      <c r="GZQ56" s="146"/>
      <c r="GZR56" s="146"/>
      <c r="GZS56" s="146"/>
      <c r="GZT56" s="146"/>
      <c r="GZU56" s="146"/>
      <c r="GZV56" s="146"/>
      <c r="GZW56" s="146"/>
      <c r="GZX56" s="146"/>
      <c r="GZY56" s="146"/>
      <c r="GZZ56" s="146"/>
      <c r="HAA56" s="146"/>
      <c r="HAB56" s="146"/>
      <c r="HAC56" s="146"/>
      <c r="HAD56" s="146"/>
      <c r="HAE56" s="146"/>
      <c r="HAF56" s="146"/>
      <c r="HAG56" s="146"/>
      <c r="HAH56" s="146"/>
      <c r="HAI56" s="146"/>
      <c r="HAJ56" s="146"/>
      <c r="HAK56" s="146"/>
      <c r="HAL56" s="146"/>
      <c r="HAM56" s="146"/>
      <c r="HAN56" s="146"/>
      <c r="HAO56" s="146"/>
      <c r="HAP56" s="146"/>
      <c r="HAQ56" s="146"/>
      <c r="HAR56" s="146"/>
      <c r="HAS56" s="146"/>
      <c r="HAT56" s="146"/>
      <c r="HAU56" s="146"/>
      <c r="HAV56" s="146"/>
      <c r="HAW56" s="146"/>
      <c r="HAX56" s="146"/>
      <c r="HAY56" s="146"/>
      <c r="HAZ56" s="146"/>
      <c r="HBA56" s="146"/>
      <c r="HBB56" s="146"/>
      <c r="HBC56" s="146"/>
      <c r="HBD56" s="146"/>
      <c r="HBE56" s="146"/>
      <c r="HBF56" s="146"/>
      <c r="HBG56" s="146"/>
      <c r="HBH56" s="146"/>
      <c r="HBI56" s="146"/>
      <c r="HBJ56" s="146"/>
      <c r="HBK56" s="146"/>
      <c r="HBL56" s="146"/>
      <c r="HBM56" s="146"/>
      <c r="HBN56" s="146"/>
      <c r="HBO56" s="146"/>
      <c r="HBP56" s="146"/>
      <c r="HBQ56" s="146"/>
      <c r="HBR56" s="146"/>
      <c r="HBS56" s="146"/>
      <c r="HBT56" s="146"/>
      <c r="HBU56" s="146"/>
      <c r="HBV56" s="146"/>
      <c r="HBW56" s="146"/>
      <c r="HBX56" s="146"/>
      <c r="HBY56" s="146"/>
      <c r="HBZ56" s="146"/>
      <c r="HCA56" s="146"/>
      <c r="HCB56" s="146"/>
      <c r="HCC56" s="146"/>
      <c r="HCD56" s="146"/>
      <c r="HCE56" s="146"/>
      <c r="HCF56" s="146"/>
      <c r="HCG56" s="146"/>
      <c r="HCH56" s="146"/>
      <c r="HCI56" s="146"/>
      <c r="HCJ56" s="146"/>
      <c r="HCK56" s="146"/>
      <c r="HCL56" s="146"/>
      <c r="HCM56" s="146"/>
      <c r="HCN56" s="146"/>
      <c r="HCO56" s="146"/>
      <c r="HCP56" s="146"/>
      <c r="HCQ56" s="146"/>
      <c r="HCR56" s="146"/>
      <c r="HCS56" s="146"/>
      <c r="HCT56" s="146"/>
      <c r="HCU56" s="146"/>
      <c r="HCV56" s="146"/>
      <c r="HCW56" s="146"/>
      <c r="HCX56" s="146"/>
      <c r="HCY56" s="146"/>
      <c r="HCZ56" s="146"/>
      <c r="HDA56" s="146"/>
      <c r="HDB56" s="146"/>
      <c r="HDC56" s="146"/>
      <c r="HDD56" s="146"/>
      <c r="HDE56" s="146"/>
      <c r="HDF56" s="146"/>
      <c r="HDG56" s="146"/>
      <c r="HDH56" s="146"/>
      <c r="HDI56" s="146"/>
      <c r="HDJ56" s="146"/>
      <c r="HDK56" s="146"/>
      <c r="HDL56" s="146"/>
      <c r="HDM56" s="146"/>
      <c r="HDN56" s="146"/>
      <c r="HDO56" s="146"/>
      <c r="HDP56" s="146"/>
      <c r="HDQ56" s="146"/>
      <c r="HDR56" s="146"/>
      <c r="HDS56" s="146"/>
      <c r="HDT56" s="146"/>
      <c r="HDU56" s="146"/>
      <c r="HDV56" s="146"/>
      <c r="HDW56" s="146"/>
      <c r="HDX56" s="146"/>
      <c r="HDY56" s="146"/>
      <c r="HDZ56" s="146"/>
      <c r="HEA56" s="146"/>
      <c r="HEB56" s="146"/>
      <c r="HEC56" s="146"/>
      <c r="HED56" s="146"/>
      <c r="HEE56" s="146"/>
      <c r="HEF56" s="146"/>
      <c r="HEG56" s="146"/>
      <c r="HEH56" s="146"/>
      <c r="HEI56" s="146"/>
      <c r="HEJ56" s="146"/>
      <c r="HEK56" s="146"/>
      <c r="HEL56" s="146"/>
      <c r="HEM56" s="146"/>
      <c r="HEN56" s="146"/>
      <c r="HEO56" s="146"/>
      <c r="HEP56" s="146"/>
      <c r="HEQ56" s="146"/>
      <c r="HER56" s="146"/>
      <c r="HES56" s="146"/>
      <c r="HET56" s="146"/>
      <c r="HEU56" s="146"/>
      <c r="HEV56" s="146"/>
      <c r="HEW56" s="146"/>
      <c r="HEX56" s="146"/>
      <c r="HEY56" s="146"/>
      <c r="HEZ56" s="146"/>
      <c r="HFA56" s="146"/>
      <c r="HFB56" s="146"/>
      <c r="HFC56" s="146"/>
      <c r="HFD56" s="146"/>
      <c r="HFE56" s="146"/>
      <c r="HFF56" s="146"/>
      <c r="HFG56" s="146"/>
      <c r="HFH56" s="146"/>
      <c r="HFI56" s="146"/>
      <c r="HFJ56" s="146"/>
      <c r="HFK56" s="146"/>
      <c r="HFL56" s="146"/>
      <c r="HFM56" s="146"/>
      <c r="HFN56" s="146"/>
      <c r="HFO56" s="146"/>
      <c r="HFP56" s="146"/>
      <c r="HFQ56" s="146"/>
      <c r="HFR56" s="146"/>
      <c r="HFS56" s="146"/>
      <c r="HFT56" s="146"/>
      <c r="HFU56" s="146"/>
      <c r="HFV56" s="146"/>
      <c r="HFW56" s="146"/>
      <c r="HFX56" s="146"/>
      <c r="HFY56" s="146"/>
      <c r="HFZ56" s="146"/>
      <c r="HGA56" s="146"/>
      <c r="HGB56" s="146"/>
      <c r="HGC56" s="146"/>
      <c r="HGD56" s="146"/>
      <c r="HGE56" s="146"/>
      <c r="HGF56" s="146"/>
      <c r="HGG56" s="146"/>
      <c r="HGH56" s="146"/>
      <c r="HGI56" s="146"/>
      <c r="HGJ56" s="146"/>
      <c r="HGK56" s="146"/>
      <c r="HGL56" s="146"/>
      <c r="HGM56" s="146"/>
      <c r="HGN56" s="146"/>
      <c r="HGO56" s="146"/>
      <c r="HGP56" s="146"/>
      <c r="HGQ56" s="146"/>
      <c r="HGR56" s="146"/>
      <c r="HGS56" s="146"/>
      <c r="HGT56" s="146"/>
      <c r="HGU56" s="146"/>
      <c r="HGV56" s="146"/>
      <c r="HGW56" s="146"/>
      <c r="HGX56" s="146"/>
      <c r="HGY56" s="146"/>
      <c r="HGZ56" s="146"/>
      <c r="HHA56" s="146"/>
      <c r="HHB56" s="146"/>
      <c r="HHC56" s="146"/>
      <c r="HHD56" s="146"/>
      <c r="HHE56" s="146"/>
      <c r="HHF56" s="146"/>
      <c r="HHG56" s="146"/>
      <c r="HHH56" s="146"/>
      <c r="HHI56" s="146"/>
      <c r="HHJ56" s="146"/>
      <c r="HHK56" s="146"/>
      <c r="HHL56" s="146"/>
      <c r="HHM56" s="146"/>
      <c r="HHN56" s="146"/>
      <c r="HHO56" s="146"/>
      <c r="HHP56" s="146"/>
      <c r="HHQ56" s="146"/>
      <c r="HHR56" s="146"/>
      <c r="HHS56" s="146"/>
      <c r="HHT56" s="146"/>
      <c r="HHU56" s="146"/>
      <c r="HHV56" s="146"/>
      <c r="HHW56" s="146"/>
      <c r="HHX56" s="146"/>
      <c r="HHY56" s="146"/>
      <c r="HHZ56" s="146"/>
      <c r="HIA56" s="146"/>
      <c r="HIB56" s="146"/>
      <c r="HIC56" s="146"/>
      <c r="HID56" s="146"/>
      <c r="HIE56" s="146"/>
      <c r="HIF56" s="146"/>
      <c r="HIG56" s="146"/>
      <c r="HIH56" s="146"/>
      <c r="HII56" s="146"/>
      <c r="HIJ56" s="146"/>
      <c r="HIK56" s="146"/>
      <c r="HIL56" s="146"/>
      <c r="HIM56" s="146"/>
      <c r="HIN56" s="146"/>
      <c r="HIO56" s="146"/>
      <c r="HIP56" s="146"/>
      <c r="HIQ56" s="146"/>
      <c r="HIR56" s="146"/>
      <c r="HIS56" s="146"/>
      <c r="HIT56" s="146"/>
      <c r="HIU56" s="146"/>
      <c r="HIV56" s="146"/>
      <c r="HIW56" s="146"/>
      <c r="HIX56" s="146"/>
      <c r="HIY56" s="146"/>
      <c r="HIZ56" s="146"/>
      <c r="HJA56" s="146"/>
      <c r="HJB56" s="146"/>
      <c r="HJC56" s="146"/>
      <c r="HJD56" s="146"/>
      <c r="HJE56" s="146"/>
      <c r="HJF56" s="146"/>
      <c r="HJG56" s="146"/>
      <c r="HJH56" s="146"/>
      <c r="HJI56" s="146"/>
      <c r="HJJ56" s="146"/>
      <c r="HJK56" s="146"/>
      <c r="HJL56" s="146"/>
      <c r="HJM56" s="146"/>
      <c r="HJN56" s="146"/>
      <c r="HJO56" s="146"/>
      <c r="HJP56" s="146"/>
      <c r="HJQ56" s="146"/>
      <c r="HJR56" s="146"/>
      <c r="HJS56" s="146"/>
      <c r="HJT56" s="146"/>
      <c r="HJU56" s="146"/>
      <c r="HJV56" s="146"/>
      <c r="HJW56" s="146"/>
      <c r="HJX56" s="146"/>
      <c r="HJY56" s="146"/>
      <c r="HJZ56" s="146"/>
      <c r="HKA56" s="146"/>
      <c r="HKB56" s="146"/>
      <c r="HKC56" s="146"/>
      <c r="HKD56" s="146"/>
      <c r="HKE56" s="146"/>
      <c r="HKF56" s="146"/>
      <c r="HKG56" s="146"/>
      <c r="HKH56" s="146"/>
      <c r="HKI56" s="146"/>
      <c r="HKJ56" s="146"/>
      <c r="HKK56" s="146"/>
      <c r="HKL56" s="146"/>
      <c r="HKM56" s="146"/>
      <c r="HKN56" s="146"/>
      <c r="HKO56" s="146"/>
      <c r="HKP56" s="146"/>
      <c r="HKQ56" s="146"/>
      <c r="HKR56" s="146"/>
      <c r="HKS56" s="146"/>
      <c r="HKT56" s="146"/>
      <c r="HKU56" s="146"/>
      <c r="HKV56" s="146"/>
      <c r="HKW56" s="146"/>
      <c r="HKX56" s="146"/>
      <c r="HKY56" s="146"/>
      <c r="HKZ56" s="146"/>
      <c r="HLA56" s="146"/>
      <c r="HLB56" s="146"/>
      <c r="HLC56" s="146"/>
      <c r="HLD56" s="146"/>
      <c r="HLE56" s="146"/>
      <c r="HLF56" s="146"/>
      <c r="HLG56" s="146"/>
      <c r="HLH56" s="146"/>
      <c r="HLI56" s="146"/>
      <c r="HLJ56" s="146"/>
      <c r="HLK56" s="146"/>
      <c r="HLL56" s="146"/>
      <c r="HLM56" s="146"/>
      <c r="HLN56" s="146"/>
      <c r="HLO56" s="146"/>
      <c r="HLP56" s="146"/>
      <c r="HLQ56" s="146"/>
      <c r="HLR56" s="146"/>
      <c r="HLS56" s="146"/>
      <c r="HLT56" s="146"/>
      <c r="HLU56" s="146"/>
      <c r="HLV56" s="146"/>
      <c r="HLW56" s="146"/>
      <c r="HLX56" s="146"/>
      <c r="HLY56" s="146"/>
      <c r="HLZ56" s="146"/>
      <c r="HMA56" s="146"/>
      <c r="HMB56" s="146"/>
      <c r="HMC56" s="146"/>
      <c r="HMD56" s="146"/>
      <c r="HME56" s="146"/>
      <c r="HMF56" s="146"/>
      <c r="HMG56" s="146"/>
      <c r="HMH56" s="146"/>
      <c r="HMI56" s="146"/>
      <c r="HMJ56" s="146"/>
      <c r="HMK56" s="146"/>
      <c r="HML56" s="146"/>
      <c r="HMM56" s="146"/>
      <c r="HMN56" s="146"/>
      <c r="HMO56" s="146"/>
      <c r="HMP56" s="146"/>
      <c r="HMQ56" s="146"/>
      <c r="HMR56" s="146"/>
      <c r="HMS56" s="146"/>
      <c r="HMT56" s="146"/>
      <c r="HMU56" s="146"/>
      <c r="HMV56" s="146"/>
      <c r="HMW56" s="146"/>
      <c r="HMX56" s="146"/>
      <c r="HMY56" s="146"/>
      <c r="HMZ56" s="146"/>
      <c r="HNA56" s="146"/>
      <c r="HNB56" s="146"/>
      <c r="HNC56" s="146"/>
      <c r="HND56" s="146"/>
      <c r="HNE56" s="146"/>
      <c r="HNF56" s="146"/>
      <c r="HNG56" s="146"/>
      <c r="HNH56" s="146"/>
      <c r="HNI56" s="146"/>
      <c r="HNJ56" s="146"/>
      <c r="HNK56" s="146"/>
      <c r="HNL56" s="146"/>
      <c r="HNM56" s="146"/>
      <c r="HNN56" s="146"/>
      <c r="HNO56" s="146"/>
      <c r="HNP56" s="146"/>
      <c r="HNQ56" s="146"/>
      <c r="HNR56" s="146"/>
      <c r="HNS56" s="146"/>
      <c r="HNT56" s="146"/>
      <c r="HNU56" s="146"/>
      <c r="HNV56" s="146"/>
      <c r="HNW56" s="146"/>
      <c r="HNX56" s="146"/>
      <c r="HNY56" s="146"/>
      <c r="HNZ56" s="146"/>
      <c r="HOA56" s="146"/>
      <c r="HOB56" s="146"/>
      <c r="HOC56" s="146"/>
      <c r="HOD56" s="146"/>
      <c r="HOE56" s="146"/>
      <c r="HOF56" s="146"/>
      <c r="HOG56" s="146"/>
      <c r="HOH56" s="146"/>
      <c r="HOI56" s="146"/>
      <c r="HOJ56" s="146"/>
      <c r="HOK56" s="146"/>
      <c r="HOL56" s="146"/>
      <c r="HOM56" s="146"/>
      <c r="HON56" s="146"/>
      <c r="HOO56" s="146"/>
      <c r="HOP56" s="146"/>
      <c r="HOQ56" s="146"/>
      <c r="HOR56" s="146"/>
      <c r="HOS56" s="146"/>
      <c r="HOT56" s="146"/>
      <c r="HOU56" s="146"/>
      <c r="HOV56" s="146"/>
      <c r="HOW56" s="146"/>
      <c r="HOX56" s="146"/>
      <c r="HOY56" s="146"/>
      <c r="HOZ56" s="146"/>
      <c r="HPA56" s="146"/>
      <c r="HPB56" s="146"/>
      <c r="HPC56" s="146"/>
      <c r="HPD56" s="146"/>
      <c r="HPE56" s="146"/>
      <c r="HPF56" s="146"/>
      <c r="HPG56" s="146"/>
      <c r="HPH56" s="146"/>
      <c r="HPI56" s="146"/>
      <c r="HPJ56" s="146"/>
      <c r="HPK56" s="146"/>
      <c r="HPL56" s="146"/>
      <c r="HPM56" s="146"/>
      <c r="HPN56" s="146"/>
      <c r="HPO56" s="146"/>
      <c r="HPP56" s="146"/>
      <c r="HPQ56" s="146"/>
      <c r="HPR56" s="146"/>
      <c r="HPS56" s="146"/>
      <c r="HPT56" s="146"/>
      <c r="HPU56" s="146"/>
      <c r="HPV56" s="146"/>
      <c r="HPW56" s="146"/>
      <c r="HPX56" s="146"/>
      <c r="HPY56" s="146"/>
      <c r="HPZ56" s="146"/>
      <c r="HQA56" s="146"/>
      <c r="HQB56" s="146"/>
      <c r="HQC56" s="146"/>
      <c r="HQD56" s="146"/>
      <c r="HQE56" s="146"/>
      <c r="HQF56" s="146"/>
      <c r="HQG56" s="146"/>
      <c r="HQH56" s="146"/>
      <c r="HQI56" s="146"/>
      <c r="HQJ56" s="146"/>
      <c r="HQK56" s="146"/>
      <c r="HQL56" s="146"/>
      <c r="HQM56" s="146"/>
      <c r="HQN56" s="146"/>
      <c r="HQO56" s="146"/>
      <c r="HQP56" s="146"/>
      <c r="HQQ56" s="146"/>
      <c r="HQR56" s="146"/>
      <c r="HQS56" s="146"/>
      <c r="HQT56" s="146"/>
      <c r="HQU56" s="146"/>
      <c r="HQV56" s="146"/>
      <c r="HQW56" s="146"/>
      <c r="HQX56" s="146"/>
      <c r="HQY56" s="146"/>
      <c r="HQZ56" s="146"/>
      <c r="HRA56" s="146"/>
      <c r="HRB56" s="146"/>
      <c r="HRC56" s="146"/>
      <c r="HRD56" s="146"/>
      <c r="HRE56" s="146"/>
      <c r="HRF56" s="146"/>
      <c r="HRG56" s="146"/>
      <c r="HRH56" s="146"/>
      <c r="HRI56" s="146"/>
      <c r="HRJ56" s="146"/>
      <c r="HRK56" s="146"/>
      <c r="HRL56" s="146"/>
      <c r="HRM56" s="146"/>
      <c r="HRN56" s="146"/>
      <c r="HRO56" s="146"/>
      <c r="HRP56" s="146"/>
      <c r="HRQ56" s="146"/>
      <c r="HRR56" s="146"/>
      <c r="HRS56" s="146"/>
      <c r="HRT56" s="146"/>
      <c r="HRU56" s="146"/>
      <c r="HRV56" s="146"/>
      <c r="HRW56" s="146"/>
      <c r="HRX56" s="146"/>
      <c r="HRY56" s="146"/>
      <c r="HRZ56" s="146"/>
      <c r="HSA56" s="146"/>
      <c r="HSB56" s="146"/>
      <c r="HSC56" s="146"/>
      <c r="HSD56" s="146"/>
      <c r="HSE56" s="146"/>
      <c r="HSF56" s="146"/>
      <c r="HSG56" s="146"/>
      <c r="HSH56" s="146"/>
      <c r="HSI56" s="146"/>
      <c r="HSJ56" s="146"/>
      <c r="HSK56" s="146"/>
      <c r="HSL56" s="146"/>
      <c r="HSM56" s="146"/>
      <c r="HSN56" s="146"/>
      <c r="HSO56" s="146"/>
      <c r="HSP56" s="146"/>
      <c r="HSQ56" s="146"/>
      <c r="HSR56" s="146"/>
      <c r="HSS56" s="146"/>
      <c r="HST56" s="146"/>
      <c r="HSU56" s="146"/>
      <c r="HSV56" s="146"/>
      <c r="HSW56" s="146"/>
      <c r="HSX56" s="146"/>
      <c r="HSY56" s="146"/>
      <c r="HSZ56" s="146"/>
      <c r="HTA56" s="146"/>
      <c r="HTB56" s="146"/>
      <c r="HTC56" s="146"/>
      <c r="HTD56" s="146"/>
      <c r="HTE56" s="146"/>
      <c r="HTF56" s="146"/>
      <c r="HTG56" s="146"/>
      <c r="HTH56" s="146"/>
      <c r="HTI56" s="146"/>
      <c r="HTJ56" s="146"/>
      <c r="HTK56" s="146"/>
      <c r="HTL56" s="146"/>
      <c r="HTM56" s="146"/>
      <c r="HTN56" s="146"/>
      <c r="HTO56" s="146"/>
      <c r="HTP56" s="146"/>
      <c r="HTQ56" s="146"/>
      <c r="HTR56" s="146"/>
      <c r="HTS56" s="146"/>
      <c r="HTT56" s="146"/>
      <c r="HTU56" s="146"/>
      <c r="HTV56" s="146"/>
      <c r="HTW56" s="146"/>
      <c r="HTX56" s="146"/>
      <c r="HTY56" s="146"/>
      <c r="HTZ56" s="146"/>
      <c r="HUA56" s="146"/>
      <c r="HUB56" s="146"/>
      <c r="HUC56" s="146"/>
      <c r="HUD56" s="146"/>
      <c r="HUE56" s="146"/>
      <c r="HUF56" s="146"/>
      <c r="HUG56" s="146"/>
      <c r="HUH56" s="146"/>
      <c r="HUI56" s="146"/>
      <c r="HUJ56" s="146"/>
      <c r="HUK56" s="146"/>
      <c r="HUL56" s="146"/>
      <c r="HUM56" s="146"/>
      <c r="HUN56" s="146"/>
      <c r="HUO56" s="146"/>
      <c r="HUP56" s="146"/>
      <c r="HUQ56" s="146"/>
      <c r="HUR56" s="146"/>
      <c r="HUS56" s="146"/>
      <c r="HUT56" s="146"/>
      <c r="HUU56" s="146"/>
      <c r="HUV56" s="146"/>
      <c r="HUW56" s="146"/>
      <c r="HUX56" s="146"/>
      <c r="HUY56" s="146"/>
      <c r="HUZ56" s="146"/>
      <c r="HVA56" s="146"/>
      <c r="HVB56" s="146"/>
      <c r="HVC56" s="146"/>
      <c r="HVD56" s="146"/>
      <c r="HVE56" s="146"/>
      <c r="HVF56" s="146"/>
      <c r="HVG56" s="146"/>
      <c r="HVH56" s="146"/>
      <c r="HVI56" s="146"/>
      <c r="HVJ56" s="146"/>
      <c r="HVK56" s="146"/>
      <c r="HVL56" s="146"/>
      <c r="HVM56" s="146"/>
      <c r="HVN56" s="146"/>
      <c r="HVO56" s="146"/>
      <c r="HVP56" s="146"/>
      <c r="HVQ56" s="146"/>
      <c r="HVR56" s="146"/>
      <c r="HVS56" s="146"/>
      <c r="HVT56" s="146"/>
      <c r="HVU56" s="146"/>
      <c r="HVV56" s="146"/>
      <c r="HVW56" s="146"/>
      <c r="HVX56" s="146"/>
      <c r="HVY56" s="146"/>
      <c r="HVZ56" s="146"/>
      <c r="HWA56" s="146"/>
      <c r="HWB56" s="146"/>
      <c r="HWC56" s="146"/>
      <c r="HWD56" s="146"/>
      <c r="HWE56" s="146"/>
      <c r="HWF56" s="146"/>
      <c r="HWG56" s="146"/>
      <c r="HWH56" s="146"/>
      <c r="HWI56" s="146"/>
      <c r="HWJ56" s="146"/>
      <c r="HWK56" s="146"/>
      <c r="HWL56" s="146"/>
      <c r="HWM56" s="146"/>
      <c r="HWN56" s="146"/>
      <c r="HWO56" s="146"/>
      <c r="HWP56" s="146"/>
      <c r="HWQ56" s="146"/>
      <c r="HWR56" s="146"/>
      <c r="HWS56" s="146"/>
      <c r="HWT56" s="146"/>
      <c r="HWU56" s="146"/>
      <c r="HWV56" s="146"/>
      <c r="HWW56" s="146"/>
      <c r="HWX56" s="146"/>
      <c r="HWY56" s="146"/>
      <c r="HWZ56" s="146"/>
      <c r="HXA56" s="146"/>
      <c r="HXB56" s="146"/>
      <c r="HXC56" s="146"/>
      <c r="HXD56" s="146"/>
      <c r="HXE56" s="146"/>
      <c r="HXF56" s="146"/>
      <c r="HXG56" s="146"/>
      <c r="HXH56" s="146"/>
      <c r="HXI56" s="146"/>
      <c r="HXJ56" s="146"/>
      <c r="HXK56" s="146"/>
      <c r="HXL56" s="146"/>
      <c r="HXM56" s="146"/>
      <c r="HXN56" s="146"/>
      <c r="HXO56" s="146"/>
      <c r="HXP56" s="146"/>
      <c r="HXQ56" s="146"/>
      <c r="HXR56" s="146"/>
      <c r="HXS56" s="146"/>
      <c r="HXT56" s="146"/>
      <c r="HXU56" s="146"/>
      <c r="HXV56" s="146"/>
      <c r="HXW56" s="146"/>
      <c r="HXX56" s="146"/>
      <c r="HXY56" s="146"/>
      <c r="HXZ56" s="146"/>
      <c r="HYA56" s="146"/>
      <c r="HYB56" s="146"/>
      <c r="HYC56" s="146"/>
      <c r="HYD56" s="146"/>
      <c r="HYE56" s="146"/>
      <c r="HYF56" s="146"/>
      <c r="HYG56" s="146"/>
      <c r="HYH56" s="146"/>
      <c r="HYI56" s="146"/>
      <c r="HYJ56" s="146"/>
      <c r="HYK56" s="146"/>
      <c r="HYL56" s="146"/>
      <c r="HYM56" s="146"/>
      <c r="HYN56" s="146"/>
      <c r="HYO56" s="146"/>
      <c r="HYP56" s="146"/>
      <c r="HYQ56" s="146"/>
      <c r="HYR56" s="146"/>
      <c r="HYS56" s="146"/>
      <c r="HYT56" s="146"/>
      <c r="HYU56" s="146"/>
      <c r="HYV56" s="146"/>
      <c r="HYW56" s="146"/>
      <c r="HYX56" s="146"/>
      <c r="HYY56" s="146"/>
      <c r="HYZ56" s="146"/>
      <c r="HZA56" s="146"/>
      <c r="HZB56" s="146"/>
      <c r="HZC56" s="146"/>
      <c r="HZD56" s="146"/>
      <c r="HZE56" s="146"/>
      <c r="HZF56" s="146"/>
      <c r="HZG56" s="146"/>
      <c r="HZH56" s="146"/>
      <c r="HZI56" s="146"/>
      <c r="HZJ56" s="146"/>
      <c r="HZK56" s="146"/>
      <c r="HZL56" s="146"/>
      <c r="HZM56" s="146"/>
      <c r="HZN56" s="146"/>
      <c r="HZO56" s="146"/>
      <c r="HZP56" s="146"/>
      <c r="HZQ56" s="146"/>
      <c r="HZR56" s="146"/>
      <c r="HZS56" s="146"/>
      <c r="HZT56" s="146"/>
      <c r="HZU56" s="146"/>
      <c r="HZV56" s="146"/>
      <c r="HZW56" s="146"/>
      <c r="HZX56" s="146"/>
      <c r="HZY56" s="146"/>
      <c r="HZZ56" s="146"/>
      <c r="IAA56" s="146"/>
      <c r="IAB56" s="146"/>
      <c r="IAC56" s="146"/>
      <c r="IAD56" s="146"/>
      <c r="IAE56" s="146"/>
      <c r="IAF56" s="146"/>
      <c r="IAG56" s="146"/>
      <c r="IAH56" s="146"/>
      <c r="IAI56" s="146"/>
      <c r="IAJ56" s="146"/>
      <c r="IAK56" s="146"/>
      <c r="IAL56" s="146"/>
      <c r="IAM56" s="146"/>
      <c r="IAN56" s="146"/>
      <c r="IAO56" s="146"/>
      <c r="IAP56" s="146"/>
      <c r="IAQ56" s="146"/>
      <c r="IAR56" s="146"/>
      <c r="IAS56" s="146"/>
      <c r="IAT56" s="146"/>
      <c r="IAU56" s="146"/>
      <c r="IAV56" s="146"/>
      <c r="IAW56" s="146"/>
      <c r="IAX56" s="146"/>
      <c r="IAY56" s="146"/>
      <c r="IAZ56" s="146"/>
      <c r="IBA56" s="146"/>
      <c r="IBB56" s="146"/>
      <c r="IBC56" s="146"/>
      <c r="IBD56" s="146"/>
      <c r="IBE56" s="146"/>
      <c r="IBF56" s="146"/>
      <c r="IBG56" s="146"/>
      <c r="IBH56" s="146"/>
      <c r="IBI56" s="146"/>
      <c r="IBJ56" s="146"/>
      <c r="IBK56" s="146"/>
      <c r="IBL56" s="146"/>
      <c r="IBM56" s="146"/>
      <c r="IBN56" s="146"/>
      <c r="IBO56" s="146"/>
      <c r="IBP56" s="146"/>
      <c r="IBQ56" s="146"/>
      <c r="IBR56" s="146"/>
      <c r="IBS56" s="146"/>
      <c r="IBT56" s="146"/>
      <c r="IBU56" s="146"/>
      <c r="IBV56" s="146"/>
      <c r="IBW56" s="146"/>
      <c r="IBX56" s="146"/>
      <c r="IBY56" s="146"/>
      <c r="IBZ56" s="146"/>
      <c r="ICA56" s="146"/>
      <c r="ICB56" s="146"/>
      <c r="ICC56" s="146"/>
      <c r="ICD56" s="146"/>
      <c r="ICE56" s="146"/>
      <c r="ICF56" s="146"/>
      <c r="ICG56" s="146"/>
      <c r="ICH56" s="146"/>
      <c r="ICI56" s="146"/>
      <c r="ICJ56" s="146"/>
      <c r="ICK56" s="146"/>
      <c r="ICL56" s="146"/>
      <c r="ICM56" s="146"/>
      <c r="ICN56" s="146"/>
      <c r="ICO56" s="146"/>
      <c r="ICP56" s="146"/>
      <c r="ICQ56" s="146"/>
      <c r="ICR56" s="146"/>
      <c r="ICS56" s="146"/>
      <c r="ICT56" s="146"/>
      <c r="ICU56" s="146"/>
      <c r="ICV56" s="146"/>
      <c r="ICW56" s="146"/>
      <c r="ICX56" s="146"/>
      <c r="ICY56" s="146"/>
      <c r="ICZ56" s="146"/>
      <c r="IDA56" s="146"/>
      <c r="IDB56" s="146"/>
      <c r="IDC56" s="146"/>
      <c r="IDD56" s="146"/>
      <c r="IDE56" s="146"/>
      <c r="IDF56" s="146"/>
      <c r="IDG56" s="146"/>
      <c r="IDH56" s="146"/>
      <c r="IDI56" s="146"/>
      <c r="IDJ56" s="146"/>
      <c r="IDK56" s="146"/>
      <c r="IDL56" s="146"/>
      <c r="IDM56" s="146"/>
      <c r="IDN56" s="146"/>
      <c r="IDO56" s="146"/>
      <c r="IDP56" s="146"/>
      <c r="IDQ56" s="146"/>
      <c r="IDR56" s="146"/>
      <c r="IDS56" s="146"/>
      <c r="IDT56" s="146"/>
      <c r="IDU56" s="146"/>
      <c r="IDV56" s="146"/>
      <c r="IDW56" s="146"/>
      <c r="IDX56" s="146"/>
      <c r="IDY56" s="146"/>
      <c r="IDZ56" s="146"/>
      <c r="IEA56" s="146"/>
      <c r="IEB56" s="146"/>
      <c r="IEC56" s="146"/>
      <c r="IED56" s="146"/>
      <c r="IEE56" s="146"/>
      <c r="IEF56" s="146"/>
      <c r="IEG56" s="146"/>
      <c r="IEH56" s="146"/>
      <c r="IEI56" s="146"/>
      <c r="IEJ56" s="146"/>
      <c r="IEK56" s="146"/>
      <c r="IEL56" s="146"/>
      <c r="IEM56" s="146"/>
      <c r="IEN56" s="146"/>
      <c r="IEO56" s="146"/>
      <c r="IEP56" s="146"/>
      <c r="IEQ56" s="146"/>
      <c r="IER56" s="146"/>
      <c r="IES56" s="146"/>
      <c r="IET56" s="146"/>
      <c r="IEU56" s="146"/>
      <c r="IEV56" s="146"/>
      <c r="IEW56" s="146"/>
      <c r="IEX56" s="146"/>
      <c r="IEY56" s="146"/>
      <c r="IEZ56" s="146"/>
      <c r="IFA56" s="146"/>
      <c r="IFB56" s="146"/>
      <c r="IFC56" s="146"/>
      <c r="IFD56" s="146"/>
      <c r="IFE56" s="146"/>
      <c r="IFF56" s="146"/>
      <c r="IFG56" s="146"/>
      <c r="IFH56" s="146"/>
      <c r="IFI56" s="146"/>
      <c r="IFJ56" s="146"/>
      <c r="IFK56" s="146"/>
      <c r="IFL56" s="146"/>
      <c r="IFM56" s="146"/>
      <c r="IFN56" s="146"/>
      <c r="IFO56" s="146"/>
      <c r="IFP56" s="146"/>
      <c r="IFQ56" s="146"/>
      <c r="IFR56" s="146"/>
      <c r="IFS56" s="146"/>
      <c r="IFT56" s="146"/>
      <c r="IFU56" s="146"/>
      <c r="IFV56" s="146"/>
      <c r="IFW56" s="146"/>
      <c r="IFX56" s="146"/>
      <c r="IFY56" s="146"/>
      <c r="IFZ56" s="146"/>
      <c r="IGA56" s="146"/>
      <c r="IGB56" s="146"/>
      <c r="IGC56" s="146"/>
      <c r="IGD56" s="146"/>
      <c r="IGE56" s="146"/>
      <c r="IGF56" s="146"/>
      <c r="IGG56" s="146"/>
      <c r="IGH56" s="146"/>
      <c r="IGI56" s="146"/>
      <c r="IGJ56" s="146"/>
      <c r="IGK56" s="146"/>
      <c r="IGL56" s="146"/>
      <c r="IGM56" s="146"/>
      <c r="IGN56" s="146"/>
      <c r="IGO56" s="146"/>
      <c r="IGP56" s="146"/>
      <c r="IGQ56" s="146"/>
      <c r="IGR56" s="146"/>
      <c r="IGS56" s="146"/>
      <c r="IGT56" s="146"/>
      <c r="IGU56" s="146"/>
      <c r="IGV56" s="146"/>
      <c r="IGW56" s="146"/>
      <c r="IGX56" s="146"/>
      <c r="IGY56" s="146"/>
      <c r="IGZ56" s="146"/>
      <c r="IHA56" s="146"/>
      <c r="IHB56" s="146"/>
      <c r="IHC56" s="146"/>
      <c r="IHD56" s="146"/>
      <c r="IHE56" s="146"/>
      <c r="IHF56" s="146"/>
      <c r="IHG56" s="146"/>
      <c r="IHH56" s="146"/>
      <c r="IHI56" s="146"/>
      <c r="IHJ56" s="146"/>
      <c r="IHK56" s="146"/>
      <c r="IHL56" s="146"/>
      <c r="IHM56" s="146"/>
      <c r="IHN56" s="146"/>
      <c r="IHO56" s="146"/>
      <c r="IHP56" s="146"/>
      <c r="IHQ56" s="146"/>
      <c r="IHR56" s="146"/>
      <c r="IHS56" s="146"/>
      <c r="IHT56" s="146"/>
      <c r="IHU56" s="146"/>
      <c r="IHV56" s="146"/>
      <c r="IHW56" s="146"/>
      <c r="IHX56" s="146"/>
      <c r="IHY56" s="146"/>
      <c r="IHZ56" s="146"/>
      <c r="IIA56" s="146"/>
      <c r="IIB56" s="146"/>
      <c r="IIC56" s="146"/>
      <c r="IID56" s="146"/>
      <c r="IIE56" s="146"/>
      <c r="IIF56" s="146"/>
      <c r="IIG56" s="146"/>
      <c r="IIH56" s="146"/>
      <c r="III56" s="146"/>
      <c r="IIJ56" s="146"/>
      <c r="IIK56" s="146"/>
      <c r="IIL56" s="146"/>
      <c r="IIM56" s="146"/>
      <c r="IIN56" s="146"/>
      <c r="IIO56" s="146"/>
      <c r="IIP56" s="146"/>
      <c r="IIQ56" s="146"/>
      <c r="IIR56" s="146"/>
      <c r="IIS56" s="146"/>
      <c r="IIT56" s="146"/>
      <c r="IIU56" s="146"/>
      <c r="IIV56" s="146"/>
      <c r="IIW56" s="146"/>
      <c r="IIX56" s="146"/>
      <c r="IIY56" s="146"/>
      <c r="IIZ56" s="146"/>
      <c r="IJA56" s="146"/>
      <c r="IJB56" s="146"/>
      <c r="IJC56" s="146"/>
      <c r="IJD56" s="146"/>
      <c r="IJE56" s="146"/>
      <c r="IJF56" s="146"/>
      <c r="IJG56" s="146"/>
      <c r="IJH56" s="146"/>
      <c r="IJI56" s="146"/>
      <c r="IJJ56" s="146"/>
      <c r="IJK56" s="146"/>
      <c r="IJL56" s="146"/>
      <c r="IJM56" s="146"/>
      <c r="IJN56" s="146"/>
      <c r="IJO56" s="146"/>
      <c r="IJP56" s="146"/>
      <c r="IJQ56" s="146"/>
      <c r="IJR56" s="146"/>
      <c r="IJS56" s="146"/>
      <c r="IJT56" s="146"/>
      <c r="IJU56" s="146"/>
      <c r="IJV56" s="146"/>
      <c r="IJW56" s="146"/>
      <c r="IJX56" s="146"/>
      <c r="IJY56" s="146"/>
      <c r="IJZ56" s="146"/>
      <c r="IKA56" s="146"/>
      <c r="IKB56" s="146"/>
      <c r="IKC56" s="146"/>
      <c r="IKD56" s="146"/>
      <c r="IKE56" s="146"/>
      <c r="IKF56" s="146"/>
      <c r="IKG56" s="146"/>
      <c r="IKH56" s="146"/>
      <c r="IKI56" s="146"/>
      <c r="IKJ56" s="146"/>
      <c r="IKK56" s="146"/>
      <c r="IKL56" s="146"/>
      <c r="IKM56" s="146"/>
      <c r="IKN56" s="146"/>
      <c r="IKO56" s="146"/>
      <c r="IKP56" s="146"/>
      <c r="IKQ56" s="146"/>
      <c r="IKR56" s="146"/>
      <c r="IKS56" s="146"/>
      <c r="IKT56" s="146"/>
      <c r="IKU56" s="146"/>
      <c r="IKV56" s="146"/>
      <c r="IKW56" s="146"/>
      <c r="IKX56" s="146"/>
      <c r="IKY56" s="146"/>
      <c r="IKZ56" s="146"/>
      <c r="ILA56" s="146"/>
      <c r="ILB56" s="146"/>
      <c r="ILC56" s="146"/>
      <c r="ILD56" s="146"/>
      <c r="ILE56" s="146"/>
      <c r="ILF56" s="146"/>
      <c r="ILG56" s="146"/>
      <c r="ILH56" s="146"/>
      <c r="ILI56" s="146"/>
      <c r="ILJ56" s="146"/>
      <c r="ILK56" s="146"/>
      <c r="ILL56" s="146"/>
      <c r="ILM56" s="146"/>
      <c r="ILN56" s="146"/>
      <c r="ILO56" s="146"/>
      <c r="ILP56" s="146"/>
      <c r="ILQ56" s="146"/>
      <c r="ILR56" s="146"/>
      <c r="ILS56" s="146"/>
      <c r="ILT56" s="146"/>
      <c r="ILU56" s="146"/>
      <c r="ILV56" s="146"/>
      <c r="ILW56" s="146"/>
      <c r="ILX56" s="146"/>
      <c r="ILY56" s="146"/>
      <c r="ILZ56" s="146"/>
      <c r="IMA56" s="146"/>
      <c r="IMB56" s="146"/>
      <c r="IMC56" s="146"/>
      <c r="IMD56" s="146"/>
      <c r="IME56" s="146"/>
      <c r="IMF56" s="146"/>
      <c r="IMG56" s="146"/>
      <c r="IMH56" s="146"/>
      <c r="IMI56" s="146"/>
      <c r="IMJ56" s="146"/>
      <c r="IMK56" s="146"/>
      <c r="IML56" s="146"/>
      <c r="IMM56" s="146"/>
      <c r="IMN56" s="146"/>
      <c r="IMO56" s="146"/>
      <c r="IMP56" s="146"/>
      <c r="IMQ56" s="146"/>
      <c r="IMR56" s="146"/>
      <c r="IMS56" s="146"/>
      <c r="IMT56" s="146"/>
      <c r="IMU56" s="146"/>
      <c r="IMV56" s="146"/>
      <c r="IMW56" s="146"/>
      <c r="IMX56" s="146"/>
      <c r="IMY56" s="146"/>
      <c r="IMZ56" s="146"/>
      <c r="INA56" s="146"/>
      <c r="INB56" s="146"/>
      <c r="INC56" s="146"/>
      <c r="IND56" s="146"/>
      <c r="INE56" s="146"/>
      <c r="INF56" s="146"/>
      <c r="ING56" s="146"/>
      <c r="INH56" s="146"/>
      <c r="INI56" s="146"/>
      <c r="INJ56" s="146"/>
      <c r="INK56" s="146"/>
      <c r="INL56" s="146"/>
      <c r="INM56" s="146"/>
      <c r="INN56" s="146"/>
      <c r="INO56" s="146"/>
      <c r="INP56" s="146"/>
      <c r="INQ56" s="146"/>
      <c r="INR56" s="146"/>
      <c r="INS56" s="146"/>
      <c r="INT56" s="146"/>
      <c r="INU56" s="146"/>
      <c r="INV56" s="146"/>
      <c r="INW56" s="146"/>
      <c r="INX56" s="146"/>
      <c r="INY56" s="146"/>
      <c r="INZ56" s="146"/>
      <c r="IOA56" s="146"/>
      <c r="IOB56" s="146"/>
      <c r="IOC56" s="146"/>
      <c r="IOD56" s="146"/>
      <c r="IOE56" s="146"/>
      <c r="IOF56" s="146"/>
      <c r="IOG56" s="146"/>
      <c r="IOH56" s="146"/>
      <c r="IOI56" s="146"/>
      <c r="IOJ56" s="146"/>
      <c r="IOK56" s="146"/>
      <c r="IOL56" s="146"/>
      <c r="IOM56" s="146"/>
      <c r="ION56" s="146"/>
      <c r="IOO56" s="146"/>
      <c r="IOP56" s="146"/>
      <c r="IOQ56" s="146"/>
      <c r="IOR56" s="146"/>
      <c r="IOS56" s="146"/>
      <c r="IOT56" s="146"/>
      <c r="IOU56" s="146"/>
      <c r="IOV56" s="146"/>
      <c r="IOW56" s="146"/>
      <c r="IOX56" s="146"/>
      <c r="IOY56" s="146"/>
      <c r="IOZ56" s="146"/>
      <c r="IPA56" s="146"/>
      <c r="IPB56" s="146"/>
      <c r="IPC56" s="146"/>
      <c r="IPD56" s="146"/>
      <c r="IPE56" s="146"/>
      <c r="IPF56" s="146"/>
      <c r="IPG56" s="146"/>
      <c r="IPH56" s="146"/>
      <c r="IPI56" s="146"/>
      <c r="IPJ56" s="146"/>
      <c r="IPK56" s="146"/>
      <c r="IPL56" s="146"/>
      <c r="IPM56" s="146"/>
      <c r="IPN56" s="146"/>
      <c r="IPO56" s="146"/>
      <c r="IPP56" s="146"/>
      <c r="IPQ56" s="146"/>
      <c r="IPR56" s="146"/>
      <c r="IPS56" s="146"/>
      <c r="IPT56" s="146"/>
      <c r="IPU56" s="146"/>
      <c r="IPV56" s="146"/>
      <c r="IPW56" s="146"/>
      <c r="IPX56" s="146"/>
      <c r="IPY56" s="146"/>
      <c r="IPZ56" s="146"/>
      <c r="IQA56" s="146"/>
      <c r="IQB56" s="146"/>
      <c r="IQC56" s="146"/>
      <c r="IQD56" s="146"/>
      <c r="IQE56" s="146"/>
      <c r="IQF56" s="146"/>
      <c r="IQG56" s="146"/>
      <c r="IQH56" s="146"/>
      <c r="IQI56" s="146"/>
      <c r="IQJ56" s="146"/>
      <c r="IQK56" s="146"/>
      <c r="IQL56" s="146"/>
      <c r="IQM56" s="146"/>
      <c r="IQN56" s="146"/>
      <c r="IQO56" s="146"/>
      <c r="IQP56" s="146"/>
      <c r="IQQ56" s="146"/>
      <c r="IQR56" s="146"/>
      <c r="IQS56" s="146"/>
      <c r="IQT56" s="146"/>
      <c r="IQU56" s="146"/>
      <c r="IQV56" s="146"/>
      <c r="IQW56" s="146"/>
      <c r="IQX56" s="146"/>
      <c r="IQY56" s="146"/>
      <c r="IQZ56" s="146"/>
      <c r="IRA56" s="146"/>
      <c r="IRB56" s="146"/>
      <c r="IRC56" s="146"/>
      <c r="IRD56" s="146"/>
      <c r="IRE56" s="146"/>
      <c r="IRF56" s="146"/>
      <c r="IRG56" s="146"/>
      <c r="IRH56" s="146"/>
      <c r="IRI56" s="146"/>
      <c r="IRJ56" s="146"/>
      <c r="IRK56" s="146"/>
      <c r="IRL56" s="146"/>
      <c r="IRM56" s="146"/>
      <c r="IRN56" s="146"/>
      <c r="IRO56" s="146"/>
      <c r="IRP56" s="146"/>
      <c r="IRQ56" s="146"/>
      <c r="IRR56" s="146"/>
      <c r="IRS56" s="146"/>
      <c r="IRT56" s="146"/>
      <c r="IRU56" s="146"/>
      <c r="IRV56" s="146"/>
      <c r="IRW56" s="146"/>
      <c r="IRX56" s="146"/>
      <c r="IRY56" s="146"/>
      <c r="IRZ56" s="146"/>
      <c r="ISA56" s="146"/>
      <c r="ISB56" s="146"/>
      <c r="ISC56" s="146"/>
      <c r="ISD56" s="146"/>
      <c r="ISE56" s="146"/>
      <c r="ISF56" s="146"/>
      <c r="ISG56" s="146"/>
      <c r="ISH56" s="146"/>
      <c r="ISI56" s="146"/>
      <c r="ISJ56" s="146"/>
      <c r="ISK56" s="146"/>
      <c r="ISL56" s="146"/>
      <c r="ISM56" s="146"/>
      <c r="ISN56" s="146"/>
      <c r="ISO56" s="146"/>
      <c r="ISP56" s="146"/>
      <c r="ISQ56" s="146"/>
      <c r="ISR56" s="146"/>
      <c r="ISS56" s="146"/>
      <c r="IST56" s="146"/>
      <c r="ISU56" s="146"/>
      <c r="ISV56" s="146"/>
      <c r="ISW56" s="146"/>
      <c r="ISX56" s="146"/>
      <c r="ISY56" s="146"/>
      <c r="ISZ56" s="146"/>
      <c r="ITA56" s="146"/>
      <c r="ITB56" s="146"/>
      <c r="ITC56" s="146"/>
      <c r="ITD56" s="146"/>
      <c r="ITE56" s="146"/>
      <c r="ITF56" s="146"/>
      <c r="ITG56" s="146"/>
      <c r="ITH56" s="146"/>
      <c r="ITI56" s="146"/>
      <c r="ITJ56" s="146"/>
      <c r="ITK56" s="146"/>
      <c r="ITL56" s="146"/>
      <c r="ITM56" s="146"/>
      <c r="ITN56" s="146"/>
      <c r="ITO56" s="146"/>
      <c r="ITP56" s="146"/>
      <c r="ITQ56" s="146"/>
      <c r="ITR56" s="146"/>
      <c r="ITS56" s="146"/>
      <c r="ITT56" s="146"/>
      <c r="ITU56" s="146"/>
      <c r="ITV56" s="146"/>
      <c r="ITW56" s="146"/>
      <c r="ITX56" s="146"/>
      <c r="ITY56" s="146"/>
      <c r="ITZ56" s="146"/>
      <c r="IUA56" s="146"/>
      <c r="IUB56" s="146"/>
      <c r="IUC56" s="146"/>
      <c r="IUD56" s="146"/>
      <c r="IUE56" s="146"/>
      <c r="IUF56" s="146"/>
      <c r="IUG56" s="146"/>
      <c r="IUH56" s="146"/>
      <c r="IUI56" s="146"/>
      <c r="IUJ56" s="146"/>
      <c r="IUK56" s="146"/>
      <c r="IUL56" s="146"/>
      <c r="IUM56" s="146"/>
      <c r="IUN56" s="146"/>
      <c r="IUO56" s="146"/>
      <c r="IUP56" s="146"/>
      <c r="IUQ56" s="146"/>
      <c r="IUR56" s="146"/>
      <c r="IUS56" s="146"/>
      <c r="IUT56" s="146"/>
      <c r="IUU56" s="146"/>
      <c r="IUV56" s="146"/>
      <c r="IUW56" s="146"/>
      <c r="IUX56" s="146"/>
      <c r="IUY56" s="146"/>
      <c r="IUZ56" s="146"/>
      <c r="IVA56" s="146"/>
      <c r="IVB56" s="146"/>
      <c r="IVC56" s="146"/>
      <c r="IVD56" s="146"/>
      <c r="IVE56" s="146"/>
      <c r="IVF56" s="146"/>
      <c r="IVG56" s="146"/>
      <c r="IVH56" s="146"/>
      <c r="IVI56" s="146"/>
      <c r="IVJ56" s="146"/>
      <c r="IVK56" s="146"/>
      <c r="IVL56" s="146"/>
      <c r="IVM56" s="146"/>
      <c r="IVN56" s="146"/>
      <c r="IVO56" s="146"/>
      <c r="IVP56" s="146"/>
      <c r="IVQ56" s="146"/>
      <c r="IVR56" s="146"/>
      <c r="IVS56" s="146"/>
      <c r="IVT56" s="146"/>
      <c r="IVU56" s="146"/>
      <c r="IVV56" s="146"/>
      <c r="IVW56" s="146"/>
      <c r="IVX56" s="146"/>
      <c r="IVY56" s="146"/>
      <c r="IVZ56" s="146"/>
      <c r="IWA56" s="146"/>
      <c r="IWB56" s="146"/>
      <c r="IWC56" s="146"/>
      <c r="IWD56" s="146"/>
      <c r="IWE56" s="146"/>
      <c r="IWF56" s="146"/>
      <c r="IWG56" s="146"/>
      <c r="IWH56" s="146"/>
      <c r="IWI56" s="146"/>
      <c r="IWJ56" s="146"/>
      <c r="IWK56" s="146"/>
      <c r="IWL56" s="146"/>
      <c r="IWM56" s="146"/>
      <c r="IWN56" s="146"/>
      <c r="IWO56" s="146"/>
      <c r="IWP56" s="146"/>
      <c r="IWQ56" s="146"/>
      <c r="IWR56" s="146"/>
      <c r="IWS56" s="146"/>
      <c r="IWT56" s="146"/>
      <c r="IWU56" s="146"/>
      <c r="IWV56" s="146"/>
      <c r="IWW56" s="146"/>
      <c r="IWX56" s="146"/>
      <c r="IWY56" s="146"/>
      <c r="IWZ56" s="146"/>
      <c r="IXA56" s="146"/>
      <c r="IXB56" s="146"/>
      <c r="IXC56" s="146"/>
      <c r="IXD56" s="146"/>
      <c r="IXE56" s="146"/>
      <c r="IXF56" s="146"/>
      <c r="IXG56" s="146"/>
      <c r="IXH56" s="146"/>
      <c r="IXI56" s="146"/>
      <c r="IXJ56" s="146"/>
      <c r="IXK56" s="146"/>
      <c r="IXL56" s="146"/>
      <c r="IXM56" s="146"/>
      <c r="IXN56" s="146"/>
      <c r="IXO56" s="146"/>
      <c r="IXP56" s="146"/>
      <c r="IXQ56" s="146"/>
      <c r="IXR56" s="146"/>
      <c r="IXS56" s="146"/>
      <c r="IXT56" s="146"/>
      <c r="IXU56" s="146"/>
      <c r="IXV56" s="146"/>
      <c r="IXW56" s="146"/>
      <c r="IXX56" s="146"/>
      <c r="IXY56" s="146"/>
      <c r="IXZ56" s="146"/>
      <c r="IYA56" s="146"/>
      <c r="IYB56" s="146"/>
      <c r="IYC56" s="146"/>
      <c r="IYD56" s="146"/>
      <c r="IYE56" s="146"/>
      <c r="IYF56" s="146"/>
      <c r="IYG56" s="146"/>
      <c r="IYH56" s="146"/>
      <c r="IYI56" s="146"/>
      <c r="IYJ56" s="146"/>
      <c r="IYK56" s="146"/>
      <c r="IYL56" s="146"/>
      <c r="IYM56" s="146"/>
      <c r="IYN56" s="146"/>
      <c r="IYO56" s="146"/>
      <c r="IYP56" s="146"/>
      <c r="IYQ56" s="146"/>
      <c r="IYR56" s="146"/>
      <c r="IYS56" s="146"/>
      <c r="IYT56" s="146"/>
      <c r="IYU56" s="146"/>
      <c r="IYV56" s="146"/>
      <c r="IYW56" s="146"/>
      <c r="IYX56" s="146"/>
      <c r="IYY56" s="146"/>
      <c r="IYZ56" s="146"/>
      <c r="IZA56" s="146"/>
      <c r="IZB56" s="146"/>
      <c r="IZC56" s="146"/>
      <c r="IZD56" s="146"/>
      <c r="IZE56" s="146"/>
      <c r="IZF56" s="146"/>
      <c r="IZG56" s="146"/>
      <c r="IZH56" s="146"/>
      <c r="IZI56" s="146"/>
      <c r="IZJ56" s="146"/>
      <c r="IZK56" s="146"/>
      <c r="IZL56" s="146"/>
      <c r="IZM56" s="146"/>
      <c r="IZN56" s="146"/>
      <c r="IZO56" s="146"/>
      <c r="IZP56" s="146"/>
      <c r="IZQ56" s="146"/>
      <c r="IZR56" s="146"/>
      <c r="IZS56" s="146"/>
      <c r="IZT56" s="146"/>
      <c r="IZU56" s="146"/>
      <c r="IZV56" s="146"/>
      <c r="IZW56" s="146"/>
      <c r="IZX56" s="146"/>
      <c r="IZY56" s="146"/>
      <c r="IZZ56" s="146"/>
      <c r="JAA56" s="146"/>
      <c r="JAB56" s="146"/>
      <c r="JAC56" s="146"/>
      <c r="JAD56" s="146"/>
      <c r="JAE56" s="146"/>
      <c r="JAF56" s="146"/>
      <c r="JAG56" s="146"/>
      <c r="JAH56" s="146"/>
      <c r="JAI56" s="146"/>
      <c r="JAJ56" s="146"/>
      <c r="JAK56" s="146"/>
      <c r="JAL56" s="146"/>
      <c r="JAM56" s="146"/>
      <c r="JAN56" s="146"/>
      <c r="JAO56" s="146"/>
      <c r="JAP56" s="146"/>
      <c r="JAQ56" s="146"/>
      <c r="JAR56" s="146"/>
      <c r="JAS56" s="146"/>
      <c r="JAT56" s="146"/>
      <c r="JAU56" s="146"/>
      <c r="JAV56" s="146"/>
      <c r="JAW56" s="146"/>
      <c r="JAX56" s="146"/>
      <c r="JAY56" s="146"/>
      <c r="JAZ56" s="146"/>
      <c r="JBA56" s="146"/>
      <c r="JBB56" s="146"/>
      <c r="JBC56" s="146"/>
      <c r="JBD56" s="146"/>
      <c r="JBE56" s="146"/>
      <c r="JBF56" s="146"/>
      <c r="JBG56" s="146"/>
      <c r="JBH56" s="146"/>
      <c r="JBI56" s="146"/>
      <c r="JBJ56" s="146"/>
      <c r="JBK56" s="146"/>
      <c r="JBL56" s="146"/>
      <c r="JBM56" s="146"/>
      <c r="JBN56" s="146"/>
      <c r="JBO56" s="146"/>
      <c r="JBP56" s="146"/>
      <c r="JBQ56" s="146"/>
      <c r="JBR56" s="146"/>
      <c r="JBS56" s="146"/>
      <c r="JBT56" s="146"/>
      <c r="JBU56" s="146"/>
      <c r="JBV56" s="146"/>
      <c r="JBW56" s="146"/>
      <c r="JBX56" s="146"/>
      <c r="JBY56" s="146"/>
      <c r="JBZ56" s="146"/>
      <c r="JCA56" s="146"/>
      <c r="JCB56" s="146"/>
      <c r="JCC56" s="146"/>
      <c r="JCD56" s="146"/>
      <c r="JCE56" s="146"/>
      <c r="JCF56" s="146"/>
      <c r="JCG56" s="146"/>
      <c r="JCH56" s="146"/>
      <c r="JCI56" s="146"/>
      <c r="JCJ56" s="146"/>
      <c r="JCK56" s="146"/>
      <c r="JCL56" s="146"/>
      <c r="JCM56" s="146"/>
      <c r="JCN56" s="146"/>
      <c r="JCO56" s="146"/>
      <c r="JCP56" s="146"/>
      <c r="JCQ56" s="146"/>
      <c r="JCR56" s="146"/>
      <c r="JCS56" s="146"/>
      <c r="JCT56" s="146"/>
      <c r="JCU56" s="146"/>
      <c r="JCV56" s="146"/>
      <c r="JCW56" s="146"/>
      <c r="JCX56" s="146"/>
      <c r="JCY56" s="146"/>
      <c r="JCZ56" s="146"/>
      <c r="JDA56" s="146"/>
      <c r="JDB56" s="146"/>
      <c r="JDC56" s="146"/>
      <c r="JDD56" s="146"/>
      <c r="JDE56" s="146"/>
      <c r="JDF56" s="146"/>
      <c r="JDG56" s="146"/>
      <c r="JDH56" s="146"/>
      <c r="JDI56" s="146"/>
      <c r="JDJ56" s="146"/>
      <c r="JDK56" s="146"/>
      <c r="JDL56" s="146"/>
      <c r="JDM56" s="146"/>
      <c r="JDN56" s="146"/>
      <c r="JDO56" s="146"/>
      <c r="JDP56" s="146"/>
      <c r="JDQ56" s="146"/>
      <c r="JDR56" s="146"/>
      <c r="JDS56" s="146"/>
      <c r="JDT56" s="146"/>
      <c r="JDU56" s="146"/>
      <c r="JDV56" s="146"/>
      <c r="JDW56" s="146"/>
      <c r="JDX56" s="146"/>
      <c r="JDY56" s="146"/>
      <c r="JDZ56" s="146"/>
      <c r="JEA56" s="146"/>
      <c r="JEB56" s="146"/>
      <c r="JEC56" s="146"/>
      <c r="JED56" s="146"/>
      <c r="JEE56" s="146"/>
      <c r="JEF56" s="146"/>
      <c r="JEG56" s="146"/>
      <c r="JEH56" s="146"/>
      <c r="JEI56" s="146"/>
      <c r="JEJ56" s="146"/>
      <c r="JEK56" s="146"/>
      <c r="JEL56" s="146"/>
      <c r="JEM56" s="146"/>
      <c r="JEN56" s="146"/>
      <c r="JEO56" s="146"/>
      <c r="JEP56" s="146"/>
      <c r="JEQ56" s="146"/>
      <c r="JER56" s="146"/>
      <c r="JES56" s="146"/>
      <c r="JET56" s="146"/>
      <c r="JEU56" s="146"/>
      <c r="JEV56" s="146"/>
      <c r="JEW56" s="146"/>
      <c r="JEX56" s="146"/>
      <c r="JEY56" s="146"/>
      <c r="JEZ56" s="146"/>
      <c r="JFA56" s="146"/>
      <c r="JFB56" s="146"/>
      <c r="JFC56" s="146"/>
      <c r="JFD56" s="146"/>
      <c r="JFE56" s="146"/>
      <c r="JFF56" s="146"/>
      <c r="JFG56" s="146"/>
      <c r="JFH56" s="146"/>
      <c r="JFI56" s="146"/>
      <c r="JFJ56" s="146"/>
      <c r="JFK56" s="146"/>
      <c r="JFL56" s="146"/>
      <c r="JFM56" s="146"/>
      <c r="JFN56" s="146"/>
      <c r="JFO56" s="146"/>
      <c r="JFP56" s="146"/>
      <c r="JFQ56" s="146"/>
      <c r="JFR56" s="146"/>
      <c r="JFS56" s="146"/>
      <c r="JFT56" s="146"/>
      <c r="JFU56" s="146"/>
      <c r="JFV56" s="146"/>
      <c r="JFW56" s="146"/>
      <c r="JFX56" s="146"/>
      <c r="JFY56" s="146"/>
      <c r="JFZ56" s="146"/>
      <c r="JGA56" s="146"/>
      <c r="JGB56" s="146"/>
      <c r="JGC56" s="146"/>
      <c r="JGD56" s="146"/>
      <c r="JGE56" s="146"/>
      <c r="JGF56" s="146"/>
      <c r="JGG56" s="146"/>
      <c r="JGH56" s="146"/>
      <c r="JGI56" s="146"/>
      <c r="JGJ56" s="146"/>
      <c r="JGK56" s="146"/>
      <c r="JGL56" s="146"/>
      <c r="JGM56" s="146"/>
      <c r="JGN56" s="146"/>
      <c r="JGO56" s="146"/>
      <c r="JGP56" s="146"/>
      <c r="JGQ56" s="146"/>
      <c r="JGR56" s="146"/>
      <c r="JGS56" s="146"/>
      <c r="JGT56" s="146"/>
      <c r="JGU56" s="146"/>
      <c r="JGV56" s="146"/>
      <c r="JGW56" s="146"/>
      <c r="JGX56" s="146"/>
      <c r="JGY56" s="146"/>
      <c r="JGZ56" s="146"/>
      <c r="JHA56" s="146"/>
      <c r="JHB56" s="146"/>
      <c r="JHC56" s="146"/>
      <c r="JHD56" s="146"/>
      <c r="JHE56" s="146"/>
      <c r="JHF56" s="146"/>
      <c r="JHG56" s="146"/>
      <c r="JHH56" s="146"/>
      <c r="JHI56" s="146"/>
      <c r="JHJ56" s="146"/>
      <c r="JHK56" s="146"/>
      <c r="JHL56" s="146"/>
      <c r="JHM56" s="146"/>
      <c r="JHN56" s="146"/>
      <c r="JHO56" s="146"/>
      <c r="JHP56" s="146"/>
      <c r="JHQ56" s="146"/>
      <c r="JHR56" s="146"/>
      <c r="JHS56" s="146"/>
      <c r="JHT56" s="146"/>
      <c r="JHU56" s="146"/>
      <c r="JHV56" s="146"/>
      <c r="JHW56" s="146"/>
      <c r="JHX56" s="146"/>
      <c r="JHY56" s="146"/>
      <c r="JHZ56" s="146"/>
      <c r="JIA56" s="146"/>
      <c r="JIB56" s="146"/>
      <c r="JIC56" s="146"/>
      <c r="JID56" s="146"/>
      <c r="JIE56" s="146"/>
      <c r="JIF56" s="146"/>
      <c r="JIG56" s="146"/>
      <c r="JIH56" s="146"/>
      <c r="JII56" s="146"/>
      <c r="JIJ56" s="146"/>
      <c r="JIK56" s="146"/>
      <c r="JIL56" s="146"/>
      <c r="JIM56" s="146"/>
      <c r="JIN56" s="146"/>
      <c r="JIO56" s="146"/>
      <c r="JIP56" s="146"/>
      <c r="JIQ56" s="146"/>
      <c r="JIR56" s="146"/>
      <c r="JIS56" s="146"/>
      <c r="JIT56" s="146"/>
      <c r="JIU56" s="146"/>
      <c r="JIV56" s="146"/>
      <c r="JIW56" s="146"/>
      <c r="JIX56" s="146"/>
      <c r="JIY56" s="146"/>
      <c r="JIZ56" s="146"/>
      <c r="JJA56" s="146"/>
      <c r="JJB56" s="146"/>
      <c r="JJC56" s="146"/>
      <c r="JJD56" s="146"/>
      <c r="JJE56" s="146"/>
      <c r="JJF56" s="146"/>
      <c r="JJG56" s="146"/>
      <c r="JJH56" s="146"/>
      <c r="JJI56" s="146"/>
      <c r="JJJ56" s="146"/>
      <c r="JJK56" s="146"/>
      <c r="JJL56" s="146"/>
      <c r="JJM56" s="146"/>
      <c r="JJN56" s="146"/>
      <c r="JJO56" s="146"/>
      <c r="JJP56" s="146"/>
      <c r="JJQ56" s="146"/>
      <c r="JJR56" s="146"/>
      <c r="JJS56" s="146"/>
      <c r="JJT56" s="146"/>
      <c r="JJU56" s="146"/>
      <c r="JJV56" s="146"/>
      <c r="JJW56" s="146"/>
      <c r="JJX56" s="146"/>
      <c r="JJY56" s="146"/>
      <c r="JJZ56" s="146"/>
      <c r="JKA56" s="146"/>
      <c r="JKB56" s="146"/>
      <c r="JKC56" s="146"/>
      <c r="JKD56" s="146"/>
      <c r="JKE56" s="146"/>
      <c r="JKF56" s="146"/>
      <c r="JKG56" s="146"/>
      <c r="JKH56" s="146"/>
      <c r="JKI56" s="146"/>
      <c r="JKJ56" s="146"/>
      <c r="JKK56" s="146"/>
      <c r="JKL56" s="146"/>
      <c r="JKM56" s="146"/>
      <c r="JKN56" s="146"/>
      <c r="JKO56" s="146"/>
      <c r="JKP56" s="146"/>
      <c r="JKQ56" s="146"/>
      <c r="JKR56" s="146"/>
      <c r="JKS56" s="146"/>
      <c r="JKT56" s="146"/>
      <c r="JKU56" s="146"/>
      <c r="JKV56" s="146"/>
      <c r="JKW56" s="146"/>
      <c r="JKX56" s="146"/>
      <c r="JKY56" s="146"/>
      <c r="JKZ56" s="146"/>
      <c r="JLA56" s="146"/>
      <c r="JLB56" s="146"/>
      <c r="JLC56" s="146"/>
      <c r="JLD56" s="146"/>
      <c r="JLE56" s="146"/>
      <c r="JLF56" s="146"/>
      <c r="JLG56" s="146"/>
      <c r="JLH56" s="146"/>
      <c r="JLI56" s="146"/>
      <c r="JLJ56" s="146"/>
      <c r="JLK56" s="146"/>
      <c r="JLL56" s="146"/>
      <c r="JLM56" s="146"/>
      <c r="JLN56" s="146"/>
      <c r="JLO56" s="146"/>
      <c r="JLP56" s="146"/>
      <c r="JLQ56" s="146"/>
      <c r="JLR56" s="146"/>
      <c r="JLS56" s="146"/>
      <c r="JLT56" s="146"/>
      <c r="JLU56" s="146"/>
      <c r="JLV56" s="146"/>
      <c r="JLW56" s="146"/>
      <c r="JLX56" s="146"/>
      <c r="JLY56" s="146"/>
      <c r="JLZ56" s="146"/>
      <c r="JMA56" s="146"/>
      <c r="JMB56" s="146"/>
      <c r="JMC56" s="146"/>
      <c r="JMD56" s="146"/>
      <c r="JME56" s="146"/>
      <c r="JMF56" s="146"/>
      <c r="JMG56" s="146"/>
      <c r="JMH56" s="146"/>
      <c r="JMI56" s="146"/>
      <c r="JMJ56" s="146"/>
      <c r="JMK56" s="146"/>
      <c r="JML56" s="146"/>
      <c r="JMM56" s="146"/>
      <c r="JMN56" s="146"/>
      <c r="JMO56" s="146"/>
      <c r="JMP56" s="146"/>
      <c r="JMQ56" s="146"/>
      <c r="JMR56" s="146"/>
      <c r="JMS56" s="146"/>
      <c r="JMT56" s="146"/>
      <c r="JMU56" s="146"/>
      <c r="JMV56" s="146"/>
      <c r="JMW56" s="146"/>
      <c r="JMX56" s="146"/>
      <c r="JMY56" s="146"/>
      <c r="JMZ56" s="146"/>
      <c r="JNA56" s="146"/>
      <c r="JNB56" s="146"/>
      <c r="JNC56" s="146"/>
      <c r="JND56" s="146"/>
      <c r="JNE56" s="146"/>
      <c r="JNF56" s="146"/>
      <c r="JNG56" s="146"/>
      <c r="JNH56" s="146"/>
      <c r="JNI56" s="146"/>
      <c r="JNJ56" s="146"/>
      <c r="JNK56" s="146"/>
      <c r="JNL56" s="146"/>
      <c r="JNM56" s="146"/>
      <c r="JNN56" s="146"/>
      <c r="JNO56" s="146"/>
      <c r="JNP56" s="146"/>
      <c r="JNQ56" s="146"/>
      <c r="JNR56" s="146"/>
      <c r="JNS56" s="146"/>
      <c r="JNT56" s="146"/>
      <c r="JNU56" s="146"/>
      <c r="JNV56" s="146"/>
      <c r="JNW56" s="146"/>
      <c r="JNX56" s="146"/>
      <c r="JNY56" s="146"/>
      <c r="JNZ56" s="146"/>
      <c r="JOA56" s="146"/>
      <c r="JOB56" s="146"/>
      <c r="JOC56" s="146"/>
      <c r="JOD56" s="146"/>
      <c r="JOE56" s="146"/>
      <c r="JOF56" s="146"/>
      <c r="JOG56" s="146"/>
      <c r="JOH56" s="146"/>
      <c r="JOI56" s="146"/>
      <c r="JOJ56" s="146"/>
      <c r="JOK56" s="146"/>
      <c r="JOL56" s="146"/>
      <c r="JOM56" s="146"/>
      <c r="JON56" s="146"/>
      <c r="JOO56" s="146"/>
      <c r="JOP56" s="146"/>
      <c r="JOQ56" s="146"/>
      <c r="JOR56" s="146"/>
      <c r="JOS56" s="146"/>
      <c r="JOT56" s="146"/>
      <c r="JOU56" s="146"/>
      <c r="JOV56" s="146"/>
      <c r="JOW56" s="146"/>
      <c r="JOX56" s="146"/>
      <c r="JOY56" s="146"/>
      <c r="JOZ56" s="146"/>
      <c r="JPA56" s="146"/>
      <c r="JPB56" s="146"/>
      <c r="JPC56" s="146"/>
      <c r="JPD56" s="146"/>
      <c r="JPE56" s="146"/>
      <c r="JPF56" s="146"/>
      <c r="JPG56" s="146"/>
      <c r="JPH56" s="146"/>
      <c r="JPI56" s="146"/>
      <c r="JPJ56" s="146"/>
      <c r="JPK56" s="146"/>
      <c r="JPL56" s="146"/>
      <c r="JPM56" s="146"/>
      <c r="JPN56" s="146"/>
      <c r="JPO56" s="146"/>
      <c r="JPP56" s="146"/>
      <c r="JPQ56" s="146"/>
      <c r="JPR56" s="146"/>
      <c r="JPS56" s="146"/>
      <c r="JPT56" s="146"/>
      <c r="JPU56" s="146"/>
      <c r="JPV56" s="146"/>
      <c r="JPW56" s="146"/>
      <c r="JPX56" s="146"/>
      <c r="JPY56" s="146"/>
      <c r="JPZ56" s="146"/>
      <c r="JQA56" s="146"/>
      <c r="JQB56" s="146"/>
      <c r="JQC56" s="146"/>
      <c r="JQD56" s="146"/>
      <c r="JQE56" s="146"/>
      <c r="JQF56" s="146"/>
      <c r="JQG56" s="146"/>
      <c r="JQH56" s="146"/>
      <c r="JQI56" s="146"/>
      <c r="JQJ56" s="146"/>
      <c r="JQK56" s="146"/>
      <c r="JQL56" s="146"/>
      <c r="JQM56" s="146"/>
      <c r="JQN56" s="146"/>
      <c r="JQO56" s="146"/>
      <c r="JQP56" s="146"/>
      <c r="JQQ56" s="146"/>
      <c r="JQR56" s="146"/>
      <c r="JQS56" s="146"/>
      <c r="JQT56" s="146"/>
      <c r="JQU56" s="146"/>
      <c r="JQV56" s="146"/>
      <c r="JQW56" s="146"/>
      <c r="JQX56" s="146"/>
      <c r="JQY56" s="146"/>
      <c r="JQZ56" s="146"/>
      <c r="JRA56" s="146"/>
      <c r="JRB56" s="146"/>
      <c r="JRC56" s="146"/>
      <c r="JRD56" s="146"/>
      <c r="JRE56" s="146"/>
      <c r="JRF56" s="146"/>
      <c r="JRG56" s="146"/>
      <c r="JRH56" s="146"/>
      <c r="JRI56" s="146"/>
      <c r="JRJ56" s="146"/>
      <c r="JRK56" s="146"/>
      <c r="JRL56" s="146"/>
      <c r="JRM56" s="146"/>
      <c r="JRN56" s="146"/>
      <c r="JRO56" s="146"/>
      <c r="JRP56" s="146"/>
      <c r="JRQ56" s="146"/>
      <c r="JRR56" s="146"/>
      <c r="JRS56" s="146"/>
      <c r="JRT56" s="146"/>
      <c r="JRU56" s="146"/>
      <c r="JRV56" s="146"/>
      <c r="JRW56" s="146"/>
      <c r="JRX56" s="146"/>
      <c r="JRY56" s="146"/>
      <c r="JRZ56" s="146"/>
      <c r="JSA56" s="146"/>
      <c r="JSB56" s="146"/>
      <c r="JSC56" s="146"/>
      <c r="JSD56" s="146"/>
      <c r="JSE56" s="146"/>
      <c r="JSF56" s="146"/>
      <c r="JSG56" s="146"/>
      <c r="JSH56" s="146"/>
      <c r="JSI56" s="146"/>
      <c r="JSJ56" s="146"/>
      <c r="JSK56" s="146"/>
      <c r="JSL56" s="146"/>
      <c r="JSM56" s="146"/>
      <c r="JSN56" s="146"/>
      <c r="JSO56" s="146"/>
      <c r="JSP56" s="146"/>
      <c r="JSQ56" s="146"/>
      <c r="JSR56" s="146"/>
      <c r="JSS56" s="146"/>
      <c r="JST56" s="146"/>
      <c r="JSU56" s="146"/>
      <c r="JSV56" s="146"/>
      <c r="JSW56" s="146"/>
      <c r="JSX56" s="146"/>
      <c r="JSY56" s="146"/>
      <c r="JSZ56" s="146"/>
      <c r="JTA56" s="146"/>
      <c r="JTB56" s="146"/>
      <c r="JTC56" s="146"/>
      <c r="JTD56" s="146"/>
      <c r="JTE56" s="146"/>
      <c r="JTF56" s="146"/>
      <c r="JTG56" s="146"/>
      <c r="JTH56" s="146"/>
      <c r="JTI56" s="146"/>
      <c r="JTJ56" s="146"/>
      <c r="JTK56" s="146"/>
      <c r="JTL56" s="146"/>
      <c r="JTM56" s="146"/>
      <c r="JTN56" s="146"/>
      <c r="JTO56" s="146"/>
      <c r="JTP56" s="146"/>
      <c r="JTQ56" s="146"/>
      <c r="JTR56" s="146"/>
      <c r="JTS56" s="146"/>
      <c r="JTT56" s="146"/>
      <c r="JTU56" s="146"/>
      <c r="JTV56" s="146"/>
      <c r="JTW56" s="146"/>
      <c r="JTX56" s="146"/>
      <c r="JTY56" s="146"/>
      <c r="JTZ56" s="146"/>
      <c r="JUA56" s="146"/>
      <c r="JUB56" s="146"/>
      <c r="JUC56" s="146"/>
      <c r="JUD56" s="146"/>
      <c r="JUE56" s="146"/>
      <c r="JUF56" s="146"/>
      <c r="JUG56" s="146"/>
      <c r="JUH56" s="146"/>
      <c r="JUI56" s="146"/>
      <c r="JUJ56" s="146"/>
      <c r="JUK56" s="146"/>
      <c r="JUL56" s="146"/>
      <c r="JUM56" s="146"/>
      <c r="JUN56" s="146"/>
      <c r="JUO56" s="146"/>
      <c r="JUP56" s="146"/>
      <c r="JUQ56" s="146"/>
      <c r="JUR56" s="146"/>
      <c r="JUS56" s="146"/>
      <c r="JUT56" s="146"/>
      <c r="JUU56" s="146"/>
      <c r="JUV56" s="146"/>
      <c r="JUW56" s="146"/>
      <c r="JUX56" s="146"/>
      <c r="JUY56" s="146"/>
      <c r="JUZ56" s="146"/>
      <c r="JVA56" s="146"/>
      <c r="JVB56" s="146"/>
      <c r="JVC56" s="146"/>
      <c r="JVD56" s="146"/>
      <c r="JVE56" s="146"/>
      <c r="JVF56" s="146"/>
      <c r="JVG56" s="146"/>
      <c r="JVH56" s="146"/>
      <c r="JVI56" s="146"/>
      <c r="JVJ56" s="146"/>
      <c r="JVK56" s="146"/>
      <c r="JVL56" s="146"/>
      <c r="JVM56" s="146"/>
      <c r="JVN56" s="146"/>
      <c r="JVO56" s="146"/>
      <c r="JVP56" s="146"/>
      <c r="JVQ56" s="146"/>
      <c r="JVR56" s="146"/>
      <c r="JVS56" s="146"/>
      <c r="JVT56" s="146"/>
      <c r="JVU56" s="146"/>
      <c r="JVV56" s="146"/>
      <c r="JVW56" s="146"/>
      <c r="JVX56" s="146"/>
      <c r="JVY56" s="146"/>
      <c r="JVZ56" s="146"/>
      <c r="JWA56" s="146"/>
      <c r="JWB56" s="146"/>
      <c r="JWC56" s="146"/>
      <c r="JWD56" s="146"/>
      <c r="JWE56" s="146"/>
      <c r="JWF56" s="146"/>
      <c r="JWG56" s="146"/>
      <c r="JWH56" s="146"/>
      <c r="JWI56" s="146"/>
      <c r="JWJ56" s="146"/>
      <c r="JWK56" s="146"/>
      <c r="JWL56" s="146"/>
      <c r="JWM56" s="146"/>
      <c r="JWN56" s="146"/>
      <c r="JWO56" s="146"/>
      <c r="JWP56" s="146"/>
      <c r="JWQ56" s="146"/>
      <c r="JWR56" s="146"/>
      <c r="JWS56" s="146"/>
      <c r="JWT56" s="146"/>
      <c r="JWU56" s="146"/>
      <c r="JWV56" s="146"/>
      <c r="JWW56" s="146"/>
      <c r="JWX56" s="146"/>
      <c r="JWY56" s="146"/>
      <c r="JWZ56" s="146"/>
      <c r="JXA56" s="146"/>
      <c r="JXB56" s="146"/>
      <c r="JXC56" s="146"/>
      <c r="JXD56" s="146"/>
      <c r="JXE56" s="146"/>
      <c r="JXF56" s="146"/>
      <c r="JXG56" s="146"/>
      <c r="JXH56" s="146"/>
      <c r="JXI56" s="146"/>
      <c r="JXJ56" s="146"/>
      <c r="JXK56" s="146"/>
      <c r="JXL56" s="146"/>
      <c r="JXM56" s="146"/>
      <c r="JXN56" s="146"/>
      <c r="JXO56" s="146"/>
      <c r="JXP56" s="146"/>
      <c r="JXQ56" s="146"/>
      <c r="JXR56" s="146"/>
      <c r="JXS56" s="146"/>
      <c r="JXT56" s="146"/>
      <c r="JXU56" s="146"/>
      <c r="JXV56" s="146"/>
      <c r="JXW56" s="146"/>
      <c r="JXX56" s="146"/>
      <c r="JXY56" s="146"/>
      <c r="JXZ56" s="146"/>
      <c r="JYA56" s="146"/>
      <c r="JYB56" s="146"/>
      <c r="JYC56" s="146"/>
      <c r="JYD56" s="146"/>
      <c r="JYE56" s="146"/>
      <c r="JYF56" s="146"/>
      <c r="JYG56" s="146"/>
      <c r="JYH56" s="146"/>
      <c r="JYI56" s="146"/>
      <c r="JYJ56" s="146"/>
      <c r="JYK56" s="146"/>
      <c r="JYL56" s="146"/>
      <c r="JYM56" s="146"/>
      <c r="JYN56" s="146"/>
      <c r="JYO56" s="146"/>
      <c r="JYP56" s="146"/>
      <c r="JYQ56" s="146"/>
      <c r="JYR56" s="146"/>
      <c r="JYS56" s="146"/>
      <c r="JYT56" s="146"/>
      <c r="JYU56" s="146"/>
      <c r="JYV56" s="146"/>
      <c r="JYW56" s="146"/>
      <c r="JYX56" s="146"/>
      <c r="JYY56" s="146"/>
      <c r="JYZ56" s="146"/>
      <c r="JZA56" s="146"/>
      <c r="JZB56" s="146"/>
      <c r="JZC56" s="146"/>
      <c r="JZD56" s="146"/>
      <c r="JZE56" s="146"/>
      <c r="JZF56" s="146"/>
      <c r="JZG56" s="146"/>
      <c r="JZH56" s="146"/>
      <c r="JZI56" s="146"/>
      <c r="JZJ56" s="146"/>
      <c r="JZK56" s="146"/>
      <c r="JZL56" s="146"/>
      <c r="JZM56" s="146"/>
      <c r="JZN56" s="146"/>
      <c r="JZO56" s="146"/>
      <c r="JZP56" s="146"/>
      <c r="JZQ56" s="146"/>
      <c r="JZR56" s="146"/>
      <c r="JZS56" s="146"/>
      <c r="JZT56" s="146"/>
      <c r="JZU56" s="146"/>
      <c r="JZV56" s="146"/>
      <c r="JZW56" s="146"/>
      <c r="JZX56" s="146"/>
      <c r="JZY56" s="146"/>
      <c r="JZZ56" s="146"/>
      <c r="KAA56" s="146"/>
      <c r="KAB56" s="146"/>
      <c r="KAC56" s="146"/>
      <c r="KAD56" s="146"/>
      <c r="KAE56" s="146"/>
      <c r="KAF56" s="146"/>
      <c r="KAG56" s="146"/>
      <c r="KAH56" s="146"/>
      <c r="KAI56" s="146"/>
      <c r="KAJ56" s="146"/>
      <c r="KAK56" s="146"/>
      <c r="KAL56" s="146"/>
      <c r="KAM56" s="146"/>
      <c r="KAN56" s="146"/>
      <c r="KAO56" s="146"/>
      <c r="KAP56" s="146"/>
      <c r="KAQ56" s="146"/>
      <c r="KAR56" s="146"/>
      <c r="KAS56" s="146"/>
      <c r="KAT56" s="146"/>
      <c r="KAU56" s="146"/>
      <c r="KAV56" s="146"/>
      <c r="KAW56" s="146"/>
      <c r="KAX56" s="146"/>
      <c r="KAY56" s="146"/>
      <c r="KAZ56" s="146"/>
      <c r="KBA56" s="146"/>
      <c r="KBB56" s="146"/>
      <c r="KBC56" s="146"/>
      <c r="KBD56" s="146"/>
      <c r="KBE56" s="146"/>
      <c r="KBF56" s="146"/>
      <c r="KBG56" s="146"/>
      <c r="KBH56" s="146"/>
      <c r="KBI56" s="146"/>
      <c r="KBJ56" s="146"/>
      <c r="KBK56" s="146"/>
      <c r="KBL56" s="146"/>
      <c r="KBM56" s="146"/>
      <c r="KBN56" s="146"/>
      <c r="KBO56" s="146"/>
      <c r="KBP56" s="146"/>
      <c r="KBQ56" s="146"/>
      <c r="KBR56" s="146"/>
      <c r="KBS56" s="146"/>
      <c r="KBT56" s="146"/>
      <c r="KBU56" s="146"/>
      <c r="KBV56" s="146"/>
      <c r="KBW56" s="146"/>
      <c r="KBX56" s="146"/>
      <c r="KBY56" s="146"/>
      <c r="KBZ56" s="146"/>
      <c r="KCA56" s="146"/>
      <c r="KCB56" s="146"/>
      <c r="KCC56" s="146"/>
      <c r="KCD56" s="146"/>
      <c r="KCE56" s="146"/>
      <c r="KCF56" s="146"/>
      <c r="KCG56" s="146"/>
      <c r="KCH56" s="146"/>
      <c r="KCI56" s="146"/>
      <c r="KCJ56" s="146"/>
      <c r="KCK56" s="146"/>
      <c r="KCL56" s="146"/>
      <c r="KCM56" s="146"/>
      <c r="KCN56" s="146"/>
      <c r="KCO56" s="146"/>
      <c r="KCP56" s="146"/>
      <c r="KCQ56" s="146"/>
      <c r="KCR56" s="146"/>
      <c r="KCS56" s="146"/>
      <c r="KCT56" s="146"/>
      <c r="KCU56" s="146"/>
      <c r="KCV56" s="146"/>
      <c r="KCW56" s="146"/>
      <c r="KCX56" s="146"/>
      <c r="KCY56" s="146"/>
      <c r="KCZ56" s="146"/>
      <c r="KDA56" s="146"/>
      <c r="KDB56" s="146"/>
      <c r="KDC56" s="146"/>
      <c r="KDD56" s="146"/>
      <c r="KDE56" s="146"/>
      <c r="KDF56" s="146"/>
      <c r="KDG56" s="146"/>
      <c r="KDH56" s="146"/>
      <c r="KDI56" s="146"/>
      <c r="KDJ56" s="146"/>
      <c r="KDK56" s="146"/>
      <c r="KDL56" s="146"/>
      <c r="KDM56" s="146"/>
      <c r="KDN56" s="146"/>
      <c r="KDO56" s="146"/>
      <c r="KDP56" s="146"/>
      <c r="KDQ56" s="146"/>
      <c r="KDR56" s="146"/>
      <c r="KDS56" s="146"/>
      <c r="KDT56" s="146"/>
      <c r="KDU56" s="146"/>
      <c r="KDV56" s="146"/>
      <c r="KDW56" s="146"/>
      <c r="KDX56" s="146"/>
      <c r="KDY56" s="146"/>
      <c r="KDZ56" s="146"/>
      <c r="KEA56" s="146"/>
      <c r="KEB56" s="146"/>
      <c r="KEC56" s="146"/>
      <c r="KED56" s="146"/>
      <c r="KEE56" s="146"/>
      <c r="KEF56" s="146"/>
      <c r="KEG56" s="146"/>
      <c r="KEH56" s="146"/>
      <c r="KEI56" s="146"/>
      <c r="KEJ56" s="146"/>
      <c r="KEK56" s="146"/>
      <c r="KEL56" s="146"/>
      <c r="KEM56" s="146"/>
      <c r="KEN56" s="146"/>
      <c r="KEO56" s="146"/>
      <c r="KEP56" s="146"/>
      <c r="KEQ56" s="146"/>
      <c r="KER56" s="146"/>
      <c r="KES56" s="146"/>
      <c r="KET56" s="146"/>
      <c r="KEU56" s="146"/>
      <c r="KEV56" s="146"/>
      <c r="KEW56" s="146"/>
      <c r="KEX56" s="146"/>
      <c r="KEY56" s="146"/>
      <c r="KEZ56" s="146"/>
      <c r="KFA56" s="146"/>
      <c r="KFB56" s="146"/>
      <c r="KFC56" s="146"/>
      <c r="KFD56" s="146"/>
      <c r="KFE56" s="146"/>
      <c r="KFF56" s="146"/>
      <c r="KFG56" s="146"/>
      <c r="KFH56" s="146"/>
      <c r="KFI56" s="146"/>
      <c r="KFJ56" s="146"/>
      <c r="KFK56" s="146"/>
      <c r="KFL56" s="146"/>
      <c r="KFM56" s="146"/>
      <c r="KFN56" s="146"/>
      <c r="KFO56" s="146"/>
      <c r="KFP56" s="146"/>
      <c r="KFQ56" s="146"/>
      <c r="KFR56" s="146"/>
      <c r="KFS56" s="146"/>
      <c r="KFT56" s="146"/>
      <c r="KFU56" s="146"/>
      <c r="KFV56" s="146"/>
      <c r="KFW56" s="146"/>
      <c r="KFX56" s="146"/>
      <c r="KFY56" s="146"/>
      <c r="KFZ56" s="146"/>
      <c r="KGA56" s="146"/>
      <c r="KGB56" s="146"/>
      <c r="KGC56" s="146"/>
      <c r="KGD56" s="146"/>
      <c r="KGE56" s="146"/>
      <c r="KGF56" s="146"/>
      <c r="KGG56" s="146"/>
      <c r="KGH56" s="146"/>
      <c r="KGI56" s="146"/>
      <c r="KGJ56" s="146"/>
      <c r="KGK56" s="146"/>
      <c r="KGL56" s="146"/>
      <c r="KGM56" s="146"/>
      <c r="KGN56" s="146"/>
      <c r="KGO56" s="146"/>
      <c r="KGP56" s="146"/>
      <c r="KGQ56" s="146"/>
      <c r="KGR56" s="146"/>
      <c r="KGS56" s="146"/>
      <c r="KGT56" s="146"/>
      <c r="KGU56" s="146"/>
      <c r="KGV56" s="146"/>
      <c r="KGW56" s="146"/>
      <c r="KGX56" s="146"/>
      <c r="KGY56" s="146"/>
      <c r="KGZ56" s="146"/>
      <c r="KHA56" s="146"/>
      <c r="KHB56" s="146"/>
      <c r="KHC56" s="146"/>
      <c r="KHD56" s="146"/>
      <c r="KHE56" s="146"/>
      <c r="KHF56" s="146"/>
      <c r="KHG56" s="146"/>
      <c r="KHH56" s="146"/>
      <c r="KHI56" s="146"/>
      <c r="KHJ56" s="146"/>
      <c r="KHK56" s="146"/>
      <c r="KHL56" s="146"/>
      <c r="KHM56" s="146"/>
      <c r="KHN56" s="146"/>
      <c r="KHO56" s="146"/>
      <c r="KHP56" s="146"/>
      <c r="KHQ56" s="146"/>
      <c r="KHR56" s="146"/>
      <c r="KHS56" s="146"/>
      <c r="KHT56" s="146"/>
      <c r="KHU56" s="146"/>
      <c r="KHV56" s="146"/>
      <c r="KHW56" s="146"/>
      <c r="KHX56" s="146"/>
      <c r="KHY56" s="146"/>
      <c r="KHZ56" s="146"/>
      <c r="KIA56" s="146"/>
      <c r="KIB56" s="146"/>
      <c r="KIC56" s="146"/>
      <c r="KID56" s="146"/>
      <c r="KIE56" s="146"/>
      <c r="KIF56" s="146"/>
      <c r="KIG56" s="146"/>
      <c r="KIH56" s="146"/>
      <c r="KII56" s="146"/>
      <c r="KIJ56" s="146"/>
      <c r="KIK56" s="146"/>
      <c r="KIL56" s="146"/>
      <c r="KIM56" s="146"/>
      <c r="KIN56" s="146"/>
      <c r="KIO56" s="146"/>
      <c r="KIP56" s="146"/>
      <c r="KIQ56" s="146"/>
      <c r="KIR56" s="146"/>
      <c r="KIS56" s="146"/>
      <c r="KIT56" s="146"/>
      <c r="KIU56" s="146"/>
      <c r="KIV56" s="146"/>
      <c r="KIW56" s="146"/>
      <c r="KIX56" s="146"/>
      <c r="KIY56" s="146"/>
      <c r="KIZ56" s="146"/>
      <c r="KJA56" s="146"/>
      <c r="KJB56" s="146"/>
      <c r="KJC56" s="146"/>
      <c r="KJD56" s="146"/>
      <c r="KJE56" s="146"/>
      <c r="KJF56" s="146"/>
      <c r="KJG56" s="146"/>
      <c r="KJH56" s="146"/>
      <c r="KJI56" s="146"/>
      <c r="KJJ56" s="146"/>
      <c r="KJK56" s="146"/>
      <c r="KJL56" s="146"/>
      <c r="KJM56" s="146"/>
      <c r="KJN56" s="146"/>
      <c r="KJO56" s="146"/>
      <c r="KJP56" s="146"/>
      <c r="KJQ56" s="146"/>
      <c r="KJR56" s="146"/>
      <c r="KJS56" s="146"/>
      <c r="KJT56" s="146"/>
      <c r="KJU56" s="146"/>
      <c r="KJV56" s="146"/>
      <c r="KJW56" s="146"/>
      <c r="KJX56" s="146"/>
      <c r="KJY56" s="146"/>
      <c r="KJZ56" s="146"/>
      <c r="KKA56" s="146"/>
      <c r="KKB56" s="146"/>
      <c r="KKC56" s="146"/>
      <c r="KKD56" s="146"/>
      <c r="KKE56" s="146"/>
      <c r="KKF56" s="146"/>
      <c r="KKG56" s="146"/>
      <c r="KKH56" s="146"/>
      <c r="KKI56" s="146"/>
      <c r="KKJ56" s="146"/>
      <c r="KKK56" s="146"/>
      <c r="KKL56" s="146"/>
      <c r="KKM56" s="146"/>
      <c r="KKN56" s="146"/>
      <c r="KKO56" s="146"/>
      <c r="KKP56" s="146"/>
      <c r="KKQ56" s="146"/>
      <c r="KKR56" s="146"/>
      <c r="KKS56" s="146"/>
      <c r="KKT56" s="146"/>
      <c r="KKU56" s="146"/>
      <c r="KKV56" s="146"/>
      <c r="KKW56" s="146"/>
      <c r="KKX56" s="146"/>
      <c r="KKY56" s="146"/>
      <c r="KKZ56" s="146"/>
      <c r="KLA56" s="146"/>
      <c r="KLB56" s="146"/>
      <c r="KLC56" s="146"/>
      <c r="KLD56" s="146"/>
      <c r="KLE56" s="146"/>
      <c r="KLF56" s="146"/>
      <c r="KLG56" s="146"/>
      <c r="KLH56" s="146"/>
      <c r="KLI56" s="146"/>
      <c r="KLJ56" s="146"/>
      <c r="KLK56" s="146"/>
      <c r="KLL56" s="146"/>
      <c r="KLM56" s="146"/>
      <c r="KLN56" s="146"/>
      <c r="KLO56" s="146"/>
      <c r="KLP56" s="146"/>
      <c r="KLQ56" s="146"/>
      <c r="KLR56" s="146"/>
      <c r="KLS56" s="146"/>
      <c r="KLT56" s="146"/>
      <c r="KLU56" s="146"/>
      <c r="KLV56" s="146"/>
      <c r="KLW56" s="146"/>
      <c r="KLX56" s="146"/>
      <c r="KLY56" s="146"/>
      <c r="KLZ56" s="146"/>
      <c r="KMA56" s="146"/>
      <c r="KMB56" s="146"/>
      <c r="KMC56" s="146"/>
      <c r="KMD56" s="146"/>
      <c r="KME56" s="146"/>
      <c r="KMF56" s="146"/>
      <c r="KMG56" s="146"/>
      <c r="KMH56" s="146"/>
      <c r="KMI56" s="146"/>
      <c r="KMJ56" s="146"/>
      <c r="KMK56" s="146"/>
      <c r="KML56" s="146"/>
      <c r="KMM56" s="146"/>
      <c r="KMN56" s="146"/>
      <c r="KMO56" s="146"/>
      <c r="KMP56" s="146"/>
      <c r="KMQ56" s="146"/>
      <c r="KMR56" s="146"/>
      <c r="KMS56" s="146"/>
      <c r="KMT56" s="146"/>
      <c r="KMU56" s="146"/>
      <c r="KMV56" s="146"/>
      <c r="KMW56" s="146"/>
      <c r="KMX56" s="146"/>
      <c r="KMY56" s="146"/>
      <c r="KMZ56" s="146"/>
      <c r="KNA56" s="146"/>
      <c r="KNB56" s="146"/>
      <c r="KNC56" s="146"/>
      <c r="KND56" s="146"/>
      <c r="KNE56" s="146"/>
      <c r="KNF56" s="146"/>
      <c r="KNG56" s="146"/>
      <c r="KNH56" s="146"/>
      <c r="KNI56" s="146"/>
      <c r="KNJ56" s="146"/>
      <c r="KNK56" s="146"/>
      <c r="KNL56" s="146"/>
      <c r="KNM56" s="146"/>
      <c r="KNN56" s="146"/>
      <c r="KNO56" s="146"/>
      <c r="KNP56" s="146"/>
      <c r="KNQ56" s="146"/>
      <c r="KNR56" s="146"/>
      <c r="KNS56" s="146"/>
      <c r="KNT56" s="146"/>
      <c r="KNU56" s="146"/>
      <c r="KNV56" s="146"/>
      <c r="KNW56" s="146"/>
      <c r="KNX56" s="146"/>
      <c r="KNY56" s="146"/>
      <c r="KNZ56" s="146"/>
      <c r="KOA56" s="146"/>
      <c r="KOB56" s="146"/>
      <c r="KOC56" s="146"/>
      <c r="KOD56" s="146"/>
      <c r="KOE56" s="146"/>
      <c r="KOF56" s="146"/>
      <c r="KOG56" s="146"/>
      <c r="KOH56" s="146"/>
      <c r="KOI56" s="146"/>
      <c r="KOJ56" s="146"/>
      <c r="KOK56" s="146"/>
      <c r="KOL56" s="146"/>
      <c r="KOM56" s="146"/>
      <c r="KON56" s="146"/>
      <c r="KOO56" s="146"/>
      <c r="KOP56" s="146"/>
      <c r="KOQ56" s="146"/>
      <c r="KOR56" s="146"/>
      <c r="KOS56" s="146"/>
      <c r="KOT56" s="146"/>
      <c r="KOU56" s="146"/>
      <c r="KOV56" s="146"/>
      <c r="KOW56" s="146"/>
      <c r="KOX56" s="146"/>
      <c r="KOY56" s="146"/>
      <c r="KOZ56" s="146"/>
      <c r="KPA56" s="146"/>
      <c r="KPB56" s="146"/>
      <c r="KPC56" s="146"/>
      <c r="KPD56" s="146"/>
      <c r="KPE56" s="146"/>
      <c r="KPF56" s="146"/>
      <c r="KPG56" s="146"/>
      <c r="KPH56" s="146"/>
      <c r="KPI56" s="146"/>
      <c r="KPJ56" s="146"/>
      <c r="KPK56" s="146"/>
      <c r="KPL56" s="146"/>
      <c r="KPM56" s="146"/>
      <c r="KPN56" s="146"/>
      <c r="KPO56" s="146"/>
      <c r="KPP56" s="146"/>
      <c r="KPQ56" s="146"/>
      <c r="KPR56" s="146"/>
      <c r="KPS56" s="146"/>
      <c r="KPT56" s="146"/>
      <c r="KPU56" s="146"/>
      <c r="KPV56" s="146"/>
      <c r="KPW56" s="146"/>
      <c r="KPX56" s="146"/>
      <c r="KPY56" s="146"/>
      <c r="KPZ56" s="146"/>
      <c r="KQA56" s="146"/>
      <c r="KQB56" s="146"/>
      <c r="KQC56" s="146"/>
      <c r="KQD56" s="146"/>
      <c r="KQE56" s="146"/>
      <c r="KQF56" s="146"/>
      <c r="KQG56" s="146"/>
      <c r="KQH56" s="146"/>
      <c r="KQI56" s="146"/>
      <c r="KQJ56" s="146"/>
      <c r="KQK56" s="146"/>
      <c r="KQL56" s="146"/>
      <c r="KQM56" s="146"/>
      <c r="KQN56" s="146"/>
      <c r="KQO56" s="146"/>
      <c r="KQP56" s="146"/>
      <c r="KQQ56" s="146"/>
      <c r="KQR56" s="146"/>
      <c r="KQS56" s="146"/>
      <c r="KQT56" s="146"/>
      <c r="KQU56" s="146"/>
      <c r="KQV56" s="146"/>
      <c r="KQW56" s="146"/>
      <c r="KQX56" s="146"/>
      <c r="KQY56" s="146"/>
      <c r="KQZ56" s="146"/>
      <c r="KRA56" s="146"/>
      <c r="KRB56" s="146"/>
      <c r="KRC56" s="146"/>
      <c r="KRD56" s="146"/>
      <c r="KRE56" s="146"/>
      <c r="KRF56" s="146"/>
      <c r="KRG56" s="146"/>
      <c r="KRH56" s="146"/>
      <c r="KRI56" s="146"/>
      <c r="KRJ56" s="146"/>
      <c r="KRK56" s="146"/>
      <c r="KRL56" s="146"/>
      <c r="KRM56" s="146"/>
      <c r="KRN56" s="146"/>
      <c r="KRO56" s="146"/>
      <c r="KRP56" s="146"/>
      <c r="KRQ56" s="146"/>
      <c r="KRR56" s="146"/>
      <c r="KRS56" s="146"/>
      <c r="KRT56" s="146"/>
      <c r="KRU56" s="146"/>
      <c r="KRV56" s="146"/>
      <c r="KRW56" s="146"/>
      <c r="KRX56" s="146"/>
      <c r="KRY56" s="146"/>
      <c r="KRZ56" s="146"/>
      <c r="KSA56" s="146"/>
      <c r="KSB56" s="146"/>
      <c r="KSC56" s="146"/>
      <c r="KSD56" s="146"/>
      <c r="KSE56" s="146"/>
      <c r="KSF56" s="146"/>
      <c r="KSG56" s="146"/>
      <c r="KSH56" s="146"/>
      <c r="KSI56" s="146"/>
      <c r="KSJ56" s="146"/>
      <c r="KSK56" s="146"/>
      <c r="KSL56" s="146"/>
      <c r="KSM56" s="146"/>
      <c r="KSN56" s="146"/>
      <c r="KSO56" s="146"/>
      <c r="KSP56" s="146"/>
      <c r="KSQ56" s="146"/>
      <c r="KSR56" s="146"/>
      <c r="KSS56" s="146"/>
      <c r="KST56" s="146"/>
      <c r="KSU56" s="146"/>
      <c r="KSV56" s="146"/>
      <c r="KSW56" s="146"/>
      <c r="KSX56" s="146"/>
      <c r="KSY56" s="146"/>
      <c r="KSZ56" s="146"/>
      <c r="KTA56" s="146"/>
      <c r="KTB56" s="146"/>
      <c r="KTC56" s="146"/>
      <c r="KTD56" s="146"/>
      <c r="KTE56" s="146"/>
      <c r="KTF56" s="146"/>
      <c r="KTG56" s="146"/>
      <c r="KTH56" s="146"/>
      <c r="KTI56" s="146"/>
      <c r="KTJ56" s="146"/>
      <c r="KTK56" s="146"/>
      <c r="KTL56" s="146"/>
      <c r="KTM56" s="146"/>
      <c r="KTN56" s="146"/>
      <c r="KTO56" s="146"/>
      <c r="KTP56" s="146"/>
      <c r="KTQ56" s="146"/>
      <c r="KTR56" s="146"/>
      <c r="KTS56" s="146"/>
      <c r="KTT56" s="146"/>
      <c r="KTU56" s="146"/>
      <c r="KTV56" s="146"/>
      <c r="KTW56" s="146"/>
      <c r="KTX56" s="146"/>
      <c r="KTY56" s="146"/>
      <c r="KTZ56" s="146"/>
      <c r="KUA56" s="146"/>
      <c r="KUB56" s="146"/>
      <c r="KUC56" s="146"/>
      <c r="KUD56" s="146"/>
      <c r="KUE56" s="146"/>
      <c r="KUF56" s="146"/>
      <c r="KUG56" s="146"/>
      <c r="KUH56" s="146"/>
      <c r="KUI56" s="146"/>
      <c r="KUJ56" s="146"/>
      <c r="KUK56" s="146"/>
      <c r="KUL56" s="146"/>
      <c r="KUM56" s="146"/>
      <c r="KUN56" s="146"/>
      <c r="KUO56" s="146"/>
      <c r="KUP56" s="146"/>
      <c r="KUQ56" s="146"/>
      <c r="KUR56" s="146"/>
      <c r="KUS56" s="146"/>
      <c r="KUT56" s="146"/>
      <c r="KUU56" s="146"/>
      <c r="KUV56" s="146"/>
      <c r="KUW56" s="146"/>
      <c r="KUX56" s="146"/>
      <c r="KUY56" s="146"/>
      <c r="KUZ56" s="146"/>
      <c r="KVA56" s="146"/>
      <c r="KVB56" s="146"/>
      <c r="KVC56" s="146"/>
      <c r="KVD56" s="146"/>
      <c r="KVE56" s="146"/>
      <c r="KVF56" s="146"/>
      <c r="KVG56" s="146"/>
      <c r="KVH56" s="146"/>
      <c r="KVI56" s="146"/>
      <c r="KVJ56" s="146"/>
      <c r="KVK56" s="146"/>
      <c r="KVL56" s="146"/>
      <c r="KVM56" s="146"/>
      <c r="KVN56" s="146"/>
      <c r="KVO56" s="146"/>
      <c r="KVP56" s="146"/>
      <c r="KVQ56" s="146"/>
      <c r="KVR56" s="146"/>
      <c r="KVS56" s="146"/>
      <c r="KVT56" s="146"/>
      <c r="KVU56" s="146"/>
      <c r="KVV56" s="146"/>
      <c r="KVW56" s="146"/>
      <c r="KVX56" s="146"/>
      <c r="KVY56" s="146"/>
      <c r="KVZ56" s="146"/>
      <c r="KWA56" s="146"/>
      <c r="KWB56" s="146"/>
      <c r="KWC56" s="146"/>
      <c r="KWD56" s="146"/>
      <c r="KWE56" s="146"/>
      <c r="KWF56" s="146"/>
      <c r="KWG56" s="146"/>
      <c r="KWH56" s="146"/>
      <c r="KWI56" s="146"/>
      <c r="KWJ56" s="146"/>
      <c r="KWK56" s="146"/>
      <c r="KWL56" s="146"/>
      <c r="KWM56" s="146"/>
      <c r="KWN56" s="146"/>
      <c r="KWO56" s="146"/>
      <c r="KWP56" s="146"/>
      <c r="KWQ56" s="146"/>
      <c r="KWR56" s="146"/>
      <c r="KWS56" s="146"/>
      <c r="KWT56" s="146"/>
      <c r="KWU56" s="146"/>
      <c r="KWV56" s="146"/>
      <c r="KWW56" s="146"/>
      <c r="KWX56" s="146"/>
      <c r="KWY56" s="146"/>
      <c r="KWZ56" s="146"/>
      <c r="KXA56" s="146"/>
      <c r="KXB56" s="146"/>
      <c r="KXC56" s="146"/>
      <c r="KXD56" s="146"/>
      <c r="KXE56" s="146"/>
      <c r="KXF56" s="146"/>
      <c r="KXG56" s="146"/>
      <c r="KXH56" s="146"/>
      <c r="KXI56" s="146"/>
      <c r="KXJ56" s="146"/>
      <c r="KXK56" s="146"/>
      <c r="KXL56" s="146"/>
      <c r="KXM56" s="146"/>
      <c r="KXN56" s="146"/>
      <c r="KXO56" s="146"/>
      <c r="KXP56" s="146"/>
      <c r="KXQ56" s="146"/>
      <c r="KXR56" s="146"/>
      <c r="KXS56" s="146"/>
      <c r="KXT56" s="146"/>
      <c r="KXU56" s="146"/>
      <c r="KXV56" s="146"/>
      <c r="KXW56" s="146"/>
      <c r="KXX56" s="146"/>
      <c r="KXY56" s="146"/>
      <c r="KXZ56" s="146"/>
      <c r="KYA56" s="146"/>
      <c r="KYB56" s="146"/>
      <c r="KYC56" s="146"/>
      <c r="KYD56" s="146"/>
      <c r="KYE56" s="146"/>
      <c r="KYF56" s="146"/>
      <c r="KYG56" s="146"/>
      <c r="KYH56" s="146"/>
      <c r="KYI56" s="146"/>
      <c r="KYJ56" s="146"/>
      <c r="KYK56" s="146"/>
      <c r="KYL56" s="146"/>
      <c r="KYM56" s="146"/>
      <c r="KYN56" s="146"/>
      <c r="KYO56" s="146"/>
      <c r="KYP56" s="146"/>
      <c r="KYQ56" s="146"/>
      <c r="KYR56" s="146"/>
      <c r="KYS56" s="146"/>
      <c r="KYT56" s="146"/>
      <c r="KYU56" s="146"/>
      <c r="KYV56" s="146"/>
      <c r="KYW56" s="146"/>
      <c r="KYX56" s="146"/>
      <c r="KYY56" s="146"/>
      <c r="KYZ56" s="146"/>
      <c r="KZA56" s="146"/>
      <c r="KZB56" s="146"/>
      <c r="KZC56" s="146"/>
      <c r="KZD56" s="146"/>
      <c r="KZE56" s="146"/>
      <c r="KZF56" s="146"/>
      <c r="KZG56" s="146"/>
      <c r="KZH56" s="146"/>
      <c r="KZI56" s="146"/>
      <c r="KZJ56" s="146"/>
      <c r="KZK56" s="146"/>
      <c r="KZL56" s="146"/>
      <c r="KZM56" s="146"/>
      <c r="KZN56" s="146"/>
      <c r="KZO56" s="146"/>
      <c r="KZP56" s="146"/>
      <c r="KZQ56" s="146"/>
      <c r="KZR56" s="146"/>
      <c r="KZS56" s="146"/>
      <c r="KZT56" s="146"/>
      <c r="KZU56" s="146"/>
      <c r="KZV56" s="146"/>
      <c r="KZW56" s="146"/>
      <c r="KZX56" s="146"/>
      <c r="KZY56" s="146"/>
      <c r="KZZ56" s="146"/>
      <c r="LAA56" s="146"/>
      <c r="LAB56" s="146"/>
      <c r="LAC56" s="146"/>
      <c r="LAD56" s="146"/>
      <c r="LAE56" s="146"/>
      <c r="LAF56" s="146"/>
      <c r="LAG56" s="146"/>
      <c r="LAH56" s="146"/>
      <c r="LAI56" s="146"/>
      <c r="LAJ56" s="146"/>
      <c r="LAK56" s="146"/>
      <c r="LAL56" s="146"/>
      <c r="LAM56" s="146"/>
      <c r="LAN56" s="146"/>
      <c r="LAO56" s="146"/>
      <c r="LAP56" s="146"/>
      <c r="LAQ56" s="146"/>
      <c r="LAR56" s="146"/>
      <c r="LAS56" s="146"/>
      <c r="LAT56" s="146"/>
      <c r="LAU56" s="146"/>
      <c r="LAV56" s="146"/>
      <c r="LAW56" s="146"/>
      <c r="LAX56" s="146"/>
      <c r="LAY56" s="146"/>
      <c r="LAZ56" s="146"/>
      <c r="LBA56" s="146"/>
      <c r="LBB56" s="146"/>
      <c r="LBC56" s="146"/>
      <c r="LBD56" s="146"/>
      <c r="LBE56" s="146"/>
      <c r="LBF56" s="146"/>
      <c r="LBG56" s="146"/>
      <c r="LBH56" s="146"/>
      <c r="LBI56" s="146"/>
      <c r="LBJ56" s="146"/>
      <c r="LBK56" s="146"/>
      <c r="LBL56" s="146"/>
      <c r="LBM56" s="146"/>
      <c r="LBN56" s="146"/>
      <c r="LBO56" s="146"/>
      <c r="LBP56" s="146"/>
      <c r="LBQ56" s="146"/>
      <c r="LBR56" s="146"/>
      <c r="LBS56" s="146"/>
      <c r="LBT56" s="146"/>
      <c r="LBU56" s="146"/>
      <c r="LBV56" s="146"/>
      <c r="LBW56" s="146"/>
      <c r="LBX56" s="146"/>
      <c r="LBY56" s="146"/>
      <c r="LBZ56" s="146"/>
      <c r="LCA56" s="146"/>
      <c r="LCB56" s="146"/>
      <c r="LCC56" s="146"/>
      <c r="LCD56" s="146"/>
      <c r="LCE56" s="146"/>
      <c r="LCF56" s="146"/>
      <c r="LCG56" s="146"/>
      <c r="LCH56" s="146"/>
      <c r="LCI56" s="146"/>
      <c r="LCJ56" s="146"/>
      <c r="LCK56" s="146"/>
      <c r="LCL56" s="146"/>
      <c r="LCM56" s="146"/>
      <c r="LCN56" s="146"/>
      <c r="LCO56" s="146"/>
      <c r="LCP56" s="146"/>
      <c r="LCQ56" s="146"/>
      <c r="LCR56" s="146"/>
      <c r="LCS56" s="146"/>
      <c r="LCT56" s="146"/>
      <c r="LCU56" s="146"/>
      <c r="LCV56" s="146"/>
      <c r="LCW56" s="146"/>
      <c r="LCX56" s="146"/>
      <c r="LCY56" s="146"/>
      <c r="LCZ56" s="146"/>
      <c r="LDA56" s="146"/>
      <c r="LDB56" s="146"/>
      <c r="LDC56" s="146"/>
      <c r="LDD56" s="146"/>
      <c r="LDE56" s="146"/>
      <c r="LDF56" s="146"/>
      <c r="LDG56" s="146"/>
      <c r="LDH56" s="146"/>
      <c r="LDI56" s="146"/>
      <c r="LDJ56" s="146"/>
      <c r="LDK56" s="146"/>
      <c r="LDL56" s="146"/>
      <c r="LDM56" s="146"/>
      <c r="LDN56" s="146"/>
      <c r="LDO56" s="146"/>
      <c r="LDP56" s="146"/>
      <c r="LDQ56" s="146"/>
      <c r="LDR56" s="146"/>
      <c r="LDS56" s="146"/>
      <c r="LDT56" s="146"/>
      <c r="LDU56" s="146"/>
      <c r="LDV56" s="146"/>
      <c r="LDW56" s="146"/>
      <c r="LDX56" s="146"/>
      <c r="LDY56" s="146"/>
      <c r="LDZ56" s="146"/>
      <c r="LEA56" s="146"/>
      <c r="LEB56" s="146"/>
      <c r="LEC56" s="146"/>
      <c r="LED56" s="146"/>
      <c r="LEE56" s="146"/>
      <c r="LEF56" s="146"/>
      <c r="LEG56" s="146"/>
      <c r="LEH56" s="146"/>
      <c r="LEI56" s="146"/>
      <c r="LEJ56" s="146"/>
      <c r="LEK56" s="146"/>
      <c r="LEL56" s="146"/>
      <c r="LEM56" s="146"/>
      <c r="LEN56" s="146"/>
      <c r="LEO56" s="146"/>
      <c r="LEP56" s="146"/>
      <c r="LEQ56" s="146"/>
      <c r="LER56" s="146"/>
      <c r="LES56" s="146"/>
      <c r="LET56" s="146"/>
      <c r="LEU56" s="146"/>
      <c r="LEV56" s="146"/>
      <c r="LEW56" s="146"/>
      <c r="LEX56" s="146"/>
      <c r="LEY56" s="146"/>
      <c r="LEZ56" s="146"/>
      <c r="LFA56" s="146"/>
      <c r="LFB56" s="146"/>
      <c r="LFC56" s="146"/>
      <c r="LFD56" s="146"/>
      <c r="LFE56" s="146"/>
      <c r="LFF56" s="146"/>
      <c r="LFG56" s="146"/>
      <c r="LFH56" s="146"/>
      <c r="LFI56" s="146"/>
      <c r="LFJ56" s="146"/>
      <c r="LFK56" s="146"/>
      <c r="LFL56" s="146"/>
      <c r="LFM56" s="146"/>
      <c r="LFN56" s="146"/>
      <c r="LFO56" s="146"/>
      <c r="LFP56" s="146"/>
      <c r="LFQ56" s="146"/>
      <c r="LFR56" s="146"/>
      <c r="LFS56" s="146"/>
      <c r="LFT56" s="146"/>
      <c r="LFU56" s="146"/>
      <c r="LFV56" s="146"/>
      <c r="LFW56" s="146"/>
      <c r="LFX56" s="146"/>
      <c r="LFY56" s="146"/>
      <c r="LFZ56" s="146"/>
      <c r="LGA56" s="146"/>
      <c r="LGB56" s="146"/>
      <c r="LGC56" s="146"/>
      <c r="LGD56" s="146"/>
      <c r="LGE56" s="146"/>
      <c r="LGF56" s="146"/>
      <c r="LGG56" s="146"/>
      <c r="LGH56" s="146"/>
      <c r="LGI56" s="146"/>
      <c r="LGJ56" s="146"/>
      <c r="LGK56" s="146"/>
      <c r="LGL56" s="146"/>
      <c r="LGM56" s="146"/>
      <c r="LGN56" s="146"/>
      <c r="LGO56" s="146"/>
      <c r="LGP56" s="146"/>
      <c r="LGQ56" s="146"/>
      <c r="LGR56" s="146"/>
      <c r="LGS56" s="146"/>
      <c r="LGT56" s="146"/>
      <c r="LGU56" s="146"/>
      <c r="LGV56" s="146"/>
      <c r="LGW56" s="146"/>
      <c r="LGX56" s="146"/>
      <c r="LGY56" s="146"/>
      <c r="LGZ56" s="146"/>
      <c r="LHA56" s="146"/>
      <c r="LHB56" s="146"/>
      <c r="LHC56" s="146"/>
      <c r="LHD56" s="146"/>
      <c r="LHE56" s="146"/>
      <c r="LHF56" s="146"/>
      <c r="LHG56" s="146"/>
      <c r="LHH56" s="146"/>
      <c r="LHI56" s="146"/>
      <c r="LHJ56" s="146"/>
      <c r="LHK56" s="146"/>
      <c r="LHL56" s="146"/>
      <c r="LHM56" s="146"/>
      <c r="LHN56" s="146"/>
      <c r="LHO56" s="146"/>
      <c r="LHP56" s="146"/>
      <c r="LHQ56" s="146"/>
      <c r="LHR56" s="146"/>
      <c r="LHS56" s="146"/>
      <c r="LHT56" s="146"/>
      <c r="LHU56" s="146"/>
      <c r="LHV56" s="146"/>
      <c r="LHW56" s="146"/>
      <c r="LHX56" s="146"/>
      <c r="LHY56" s="146"/>
      <c r="LHZ56" s="146"/>
      <c r="LIA56" s="146"/>
      <c r="LIB56" s="146"/>
      <c r="LIC56" s="146"/>
      <c r="LID56" s="146"/>
      <c r="LIE56" s="146"/>
      <c r="LIF56" s="146"/>
      <c r="LIG56" s="146"/>
      <c r="LIH56" s="146"/>
      <c r="LII56" s="146"/>
      <c r="LIJ56" s="146"/>
      <c r="LIK56" s="146"/>
      <c r="LIL56" s="146"/>
      <c r="LIM56" s="146"/>
      <c r="LIN56" s="146"/>
      <c r="LIO56" s="146"/>
      <c r="LIP56" s="146"/>
      <c r="LIQ56" s="146"/>
      <c r="LIR56" s="146"/>
      <c r="LIS56" s="146"/>
      <c r="LIT56" s="146"/>
      <c r="LIU56" s="146"/>
      <c r="LIV56" s="146"/>
      <c r="LIW56" s="146"/>
      <c r="LIX56" s="146"/>
      <c r="LIY56" s="146"/>
      <c r="LIZ56" s="146"/>
      <c r="LJA56" s="146"/>
      <c r="LJB56" s="146"/>
      <c r="LJC56" s="146"/>
      <c r="LJD56" s="146"/>
      <c r="LJE56" s="146"/>
      <c r="LJF56" s="146"/>
      <c r="LJG56" s="146"/>
      <c r="LJH56" s="146"/>
      <c r="LJI56" s="146"/>
      <c r="LJJ56" s="146"/>
      <c r="LJK56" s="146"/>
      <c r="LJL56" s="146"/>
      <c r="LJM56" s="146"/>
      <c r="LJN56" s="146"/>
      <c r="LJO56" s="146"/>
      <c r="LJP56" s="146"/>
      <c r="LJQ56" s="146"/>
      <c r="LJR56" s="146"/>
      <c r="LJS56" s="146"/>
      <c r="LJT56" s="146"/>
      <c r="LJU56" s="146"/>
      <c r="LJV56" s="146"/>
      <c r="LJW56" s="146"/>
      <c r="LJX56" s="146"/>
      <c r="LJY56" s="146"/>
      <c r="LJZ56" s="146"/>
      <c r="LKA56" s="146"/>
      <c r="LKB56" s="146"/>
      <c r="LKC56" s="146"/>
      <c r="LKD56" s="146"/>
      <c r="LKE56" s="146"/>
      <c r="LKF56" s="146"/>
      <c r="LKG56" s="146"/>
      <c r="LKH56" s="146"/>
      <c r="LKI56" s="146"/>
      <c r="LKJ56" s="146"/>
      <c r="LKK56" s="146"/>
      <c r="LKL56" s="146"/>
      <c r="LKM56" s="146"/>
      <c r="LKN56" s="146"/>
      <c r="LKO56" s="146"/>
      <c r="LKP56" s="146"/>
      <c r="LKQ56" s="146"/>
      <c r="LKR56" s="146"/>
      <c r="LKS56" s="146"/>
      <c r="LKT56" s="146"/>
      <c r="LKU56" s="146"/>
      <c r="LKV56" s="146"/>
      <c r="LKW56" s="146"/>
      <c r="LKX56" s="146"/>
      <c r="LKY56" s="146"/>
      <c r="LKZ56" s="146"/>
      <c r="LLA56" s="146"/>
      <c r="LLB56" s="146"/>
      <c r="LLC56" s="146"/>
      <c r="LLD56" s="146"/>
      <c r="LLE56" s="146"/>
      <c r="LLF56" s="146"/>
      <c r="LLG56" s="146"/>
      <c r="LLH56" s="146"/>
      <c r="LLI56" s="146"/>
      <c r="LLJ56" s="146"/>
      <c r="LLK56" s="146"/>
      <c r="LLL56" s="146"/>
      <c r="LLM56" s="146"/>
      <c r="LLN56" s="146"/>
      <c r="LLO56" s="146"/>
      <c r="LLP56" s="146"/>
      <c r="LLQ56" s="146"/>
      <c r="LLR56" s="146"/>
      <c r="LLS56" s="146"/>
      <c r="LLT56" s="146"/>
      <c r="LLU56" s="146"/>
      <c r="LLV56" s="146"/>
      <c r="LLW56" s="146"/>
      <c r="LLX56" s="146"/>
      <c r="LLY56" s="146"/>
      <c r="LLZ56" s="146"/>
      <c r="LMA56" s="146"/>
      <c r="LMB56" s="146"/>
      <c r="LMC56" s="146"/>
      <c r="LMD56" s="146"/>
      <c r="LME56" s="146"/>
      <c r="LMF56" s="146"/>
      <c r="LMG56" s="146"/>
      <c r="LMH56" s="146"/>
      <c r="LMI56" s="146"/>
      <c r="LMJ56" s="146"/>
      <c r="LMK56" s="146"/>
      <c r="LML56" s="146"/>
      <c r="LMM56" s="146"/>
      <c r="LMN56" s="146"/>
      <c r="LMO56" s="146"/>
      <c r="LMP56" s="146"/>
      <c r="LMQ56" s="146"/>
      <c r="LMR56" s="146"/>
      <c r="LMS56" s="146"/>
      <c r="LMT56" s="146"/>
      <c r="LMU56" s="146"/>
      <c r="LMV56" s="146"/>
      <c r="LMW56" s="146"/>
      <c r="LMX56" s="146"/>
      <c r="LMY56" s="146"/>
      <c r="LMZ56" s="146"/>
      <c r="LNA56" s="146"/>
      <c r="LNB56" s="146"/>
      <c r="LNC56" s="146"/>
      <c r="LND56" s="146"/>
      <c r="LNE56" s="146"/>
      <c r="LNF56" s="146"/>
      <c r="LNG56" s="146"/>
      <c r="LNH56" s="146"/>
      <c r="LNI56" s="146"/>
      <c r="LNJ56" s="146"/>
      <c r="LNK56" s="146"/>
      <c r="LNL56" s="146"/>
      <c r="LNM56" s="146"/>
      <c r="LNN56" s="146"/>
      <c r="LNO56" s="146"/>
      <c r="LNP56" s="146"/>
      <c r="LNQ56" s="146"/>
      <c r="LNR56" s="146"/>
      <c r="LNS56" s="146"/>
      <c r="LNT56" s="146"/>
      <c r="LNU56" s="146"/>
      <c r="LNV56" s="146"/>
      <c r="LNW56" s="146"/>
      <c r="LNX56" s="146"/>
      <c r="LNY56" s="146"/>
      <c r="LNZ56" s="146"/>
      <c r="LOA56" s="146"/>
      <c r="LOB56" s="146"/>
      <c r="LOC56" s="146"/>
      <c r="LOD56" s="146"/>
      <c r="LOE56" s="146"/>
      <c r="LOF56" s="146"/>
      <c r="LOG56" s="146"/>
      <c r="LOH56" s="146"/>
      <c r="LOI56" s="146"/>
      <c r="LOJ56" s="146"/>
      <c r="LOK56" s="146"/>
      <c r="LOL56" s="146"/>
      <c r="LOM56" s="146"/>
      <c r="LON56" s="146"/>
      <c r="LOO56" s="146"/>
      <c r="LOP56" s="146"/>
      <c r="LOQ56" s="146"/>
      <c r="LOR56" s="146"/>
      <c r="LOS56" s="146"/>
      <c r="LOT56" s="146"/>
      <c r="LOU56" s="146"/>
      <c r="LOV56" s="146"/>
      <c r="LOW56" s="146"/>
      <c r="LOX56" s="146"/>
      <c r="LOY56" s="146"/>
      <c r="LOZ56" s="146"/>
      <c r="LPA56" s="146"/>
      <c r="LPB56" s="146"/>
      <c r="LPC56" s="146"/>
      <c r="LPD56" s="146"/>
      <c r="LPE56" s="146"/>
      <c r="LPF56" s="146"/>
      <c r="LPG56" s="146"/>
      <c r="LPH56" s="146"/>
      <c r="LPI56" s="146"/>
      <c r="LPJ56" s="146"/>
      <c r="LPK56" s="146"/>
      <c r="LPL56" s="146"/>
      <c r="LPM56" s="146"/>
      <c r="LPN56" s="146"/>
      <c r="LPO56" s="146"/>
      <c r="LPP56" s="146"/>
      <c r="LPQ56" s="146"/>
      <c r="LPR56" s="146"/>
      <c r="LPS56" s="146"/>
      <c r="LPT56" s="146"/>
      <c r="LPU56" s="146"/>
      <c r="LPV56" s="146"/>
      <c r="LPW56" s="146"/>
      <c r="LPX56" s="146"/>
      <c r="LPY56" s="146"/>
      <c r="LPZ56" s="146"/>
      <c r="LQA56" s="146"/>
      <c r="LQB56" s="146"/>
      <c r="LQC56" s="146"/>
      <c r="LQD56" s="146"/>
      <c r="LQE56" s="146"/>
      <c r="LQF56" s="146"/>
      <c r="LQG56" s="146"/>
      <c r="LQH56" s="146"/>
      <c r="LQI56" s="146"/>
      <c r="LQJ56" s="146"/>
      <c r="LQK56" s="146"/>
      <c r="LQL56" s="146"/>
      <c r="LQM56" s="146"/>
      <c r="LQN56" s="146"/>
      <c r="LQO56" s="146"/>
      <c r="LQP56" s="146"/>
      <c r="LQQ56" s="146"/>
      <c r="LQR56" s="146"/>
      <c r="LQS56" s="146"/>
      <c r="LQT56" s="146"/>
      <c r="LQU56" s="146"/>
      <c r="LQV56" s="146"/>
      <c r="LQW56" s="146"/>
      <c r="LQX56" s="146"/>
      <c r="LQY56" s="146"/>
      <c r="LQZ56" s="146"/>
      <c r="LRA56" s="146"/>
      <c r="LRB56" s="146"/>
      <c r="LRC56" s="146"/>
      <c r="LRD56" s="146"/>
      <c r="LRE56" s="146"/>
      <c r="LRF56" s="146"/>
      <c r="LRG56" s="146"/>
      <c r="LRH56" s="146"/>
      <c r="LRI56" s="146"/>
      <c r="LRJ56" s="146"/>
      <c r="LRK56" s="146"/>
      <c r="LRL56" s="146"/>
      <c r="LRM56" s="146"/>
      <c r="LRN56" s="146"/>
      <c r="LRO56" s="146"/>
      <c r="LRP56" s="146"/>
      <c r="LRQ56" s="146"/>
      <c r="LRR56" s="146"/>
      <c r="LRS56" s="146"/>
      <c r="LRT56" s="146"/>
      <c r="LRU56" s="146"/>
      <c r="LRV56" s="146"/>
      <c r="LRW56" s="146"/>
      <c r="LRX56" s="146"/>
      <c r="LRY56" s="146"/>
      <c r="LRZ56" s="146"/>
      <c r="LSA56" s="146"/>
      <c r="LSB56" s="146"/>
      <c r="LSC56" s="146"/>
      <c r="LSD56" s="146"/>
      <c r="LSE56" s="146"/>
      <c r="LSF56" s="146"/>
      <c r="LSG56" s="146"/>
      <c r="LSH56" s="146"/>
      <c r="LSI56" s="146"/>
      <c r="LSJ56" s="146"/>
      <c r="LSK56" s="146"/>
      <c r="LSL56" s="146"/>
      <c r="LSM56" s="146"/>
      <c r="LSN56" s="146"/>
      <c r="LSO56" s="146"/>
      <c r="LSP56" s="146"/>
      <c r="LSQ56" s="146"/>
      <c r="LSR56" s="146"/>
      <c r="LSS56" s="146"/>
      <c r="LST56" s="146"/>
      <c r="LSU56" s="146"/>
      <c r="LSV56" s="146"/>
      <c r="LSW56" s="146"/>
      <c r="LSX56" s="146"/>
      <c r="LSY56" s="146"/>
      <c r="LSZ56" s="146"/>
      <c r="LTA56" s="146"/>
      <c r="LTB56" s="146"/>
      <c r="LTC56" s="146"/>
      <c r="LTD56" s="146"/>
      <c r="LTE56" s="146"/>
      <c r="LTF56" s="146"/>
      <c r="LTG56" s="146"/>
      <c r="LTH56" s="146"/>
      <c r="LTI56" s="146"/>
      <c r="LTJ56" s="146"/>
      <c r="LTK56" s="146"/>
      <c r="LTL56" s="146"/>
      <c r="LTM56" s="146"/>
      <c r="LTN56" s="146"/>
      <c r="LTO56" s="146"/>
      <c r="LTP56" s="146"/>
      <c r="LTQ56" s="146"/>
      <c r="LTR56" s="146"/>
      <c r="LTS56" s="146"/>
      <c r="LTT56" s="146"/>
      <c r="LTU56" s="146"/>
      <c r="LTV56" s="146"/>
      <c r="LTW56" s="146"/>
      <c r="LTX56" s="146"/>
      <c r="LTY56" s="146"/>
      <c r="LTZ56" s="146"/>
      <c r="LUA56" s="146"/>
      <c r="LUB56" s="146"/>
      <c r="LUC56" s="146"/>
      <c r="LUD56" s="146"/>
      <c r="LUE56" s="146"/>
      <c r="LUF56" s="146"/>
      <c r="LUG56" s="146"/>
      <c r="LUH56" s="146"/>
      <c r="LUI56" s="146"/>
      <c r="LUJ56" s="146"/>
      <c r="LUK56" s="146"/>
      <c r="LUL56" s="146"/>
      <c r="LUM56" s="146"/>
      <c r="LUN56" s="146"/>
      <c r="LUO56" s="146"/>
      <c r="LUP56" s="146"/>
      <c r="LUQ56" s="146"/>
      <c r="LUR56" s="146"/>
      <c r="LUS56" s="146"/>
      <c r="LUT56" s="146"/>
      <c r="LUU56" s="146"/>
      <c r="LUV56" s="146"/>
      <c r="LUW56" s="146"/>
      <c r="LUX56" s="146"/>
      <c r="LUY56" s="146"/>
      <c r="LUZ56" s="146"/>
      <c r="LVA56" s="146"/>
      <c r="LVB56" s="146"/>
      <c r="LVC56" s="146"/>
      <c r="LVD56" s="146"/>
      <c r="LVE56" s="146"/>
      <c r="LVF56" s="146"/>
      <c r="LVG56" s="146"/>
      <c r="LVH56" s="146"/>
      <c r="LVI56" s="146"/>
      <c r="LVJ56" s="146"/>
      <c r="LVK56" s="146"/>
      <c r="LVL56" s="146"/>
      <c r="LVM56" s="146"/>
      <c r="LVN56" s="146"/>
      <c r="LVO56" s="146"/>
      <c r="LVP56" s="146"/>
      <c r="LVQ56" s="146"/>
      <c r="LVR56" s="146"/>
      <c r="LVS56" s="146"/>
      <c r="LVT56" s="146"/>
      <c r="LVU56" s="146"/>
      <c r="LVV56" s="146"/>
      <c r="LVW56" s="146"/>
      <c r="LVX56" s="146"/>
      <c r="LVY56" s="146"/>
      <c r="LVZ56" s="146"/>
      <c r="LWA56" s="146"/>
      <c r="LWB56" s="146"/>
      <c r="LWC56" s="146"/>
      <c r="LWD56" s="146"/>
      <c r="LWE56" s="146"/>
      <c r="LWF56" s="146"/>
      <c r="LWG56" s="146"/>
      <c r="LWH56" s="146"/>
      <c r="LWI56" s="146"/>
      <c r="LWJ56" s="146"/>
      <c r="LWK56" s="146"/>
      <c r="LWL56" s="146"/>
      <c r="LWM56" s="146"/>
      <c r="LWN56" s="146"/>
      <c r="LWO56" s="146"/>
      <c r="LWP56" s="146"/>
      <c r="LWQ56" s="146"/>
      <c r="LWR56" s="146"/>
      <c r="LWS56" s="146"/>
      <c r="LWT56" s="146"/>
      <c r="LWU56" s="146"/>
      <c r="LWV56" s="146"/>
      <c r="LWW56" s="146"/>
      <c r="LWX56" s="146"/>
      <c r="LWY56" s="146"/>
      <c r="LWZ56" s="146"/>
      <c r="LXA56" s="146"/>
      <c r="LXB56" s="146"/>
      <c r="LXC56" s="146"/>
      <c r="LXD56" s="146"/>
      <c r="LXE56" s="146"/>
      <c r="LXF56" s="146"/>
      <c r="LXG56" s="146"/>
      <c r="LXH56" s="146"/>
      <c r="LXI56" s="146"/>
      <c r="LXJ56" s="146"/>
      <c r="LXK56" s="146"/>
      <c r="LXL56" s="146"/>
      <c r="LXM56" s="146"/>
      <c r="LXN56" s="146"/>
      <c r="LXO56" s="146"/>
      <c r="LXP56" s="146"/>
      <c r="LXQ56" s="146"/>
      <c r="LXR56" s="146"/>
      <c r="LXS56" s="146"/>
      <c r="LXT56" s="146"/>
      <c r="LXU56" s="146"/>
      <c r="LXV56" s="146"/>
      <c r="LXW56" s="146"/>
      <c r="LXX56" s="146"/>
      <c r="LXY56" s="146"/>
      <c r="LXZ56" s="146"/>
      <c r="LYA56" s="146"/>
      <c r="LYB56" s="146"/>
      <c r="LYC56" s="146"/>
      <c r="LYD56" s="146"/>
      <c r="LYE56" s="146"/>
      <c r="LYF56" s="146"/>
      <c r="LYG56" s="146"/>
      <c r="LYH56" s="146"/>
      <c r="LYI56" s="146"/>
      <c r="LYJ56" s="146"/>
      <c r="LYK56" s="146"/>
      <c r="LYL56" s="146"/>
      <c r="LYM56" s="146"/>
      <c r="LYN56" s="146"/>
      <c r="LYO56" s="146"/>
      <c r="LYP56" s="146"/>
      <c r="LYQ56" s="146"/>
      <c r="LYR56" s="146"/>
      <c r="LYS56" s="146"/>
      <c r="LYT56" s="146"/>
      <c r="LYU56" s="146"/>
      <c r="LYV56" s="146"/>
      <c r="LYW56" s="146"/>
      <c r="LYX56" s="146"/>
      <c r="LYY56" s="146"/>
      <c r="LYZ56" s="146"/>
      <c r="LZA56" s="146"/>
      <c r="LZB56" s="146"/>
      <c r="LZC56" s="146"/>
      <c r="LZD56" s="146"/>
      <c r="LZE56" s="146"/>
      <c r="LZF56" s="146"/>
      <c r="LZG56" s="146"/>
      <c r="LZH56" s="146"/>
      <c r="LZI56" s="146"/>
      <c r="LZJ56" s="146"/>
      <c r="LZK56" s="146"/>
      <c r="LZL56" s="146"/>
      <c r="LZM56" s="146"/>
      <c r="LZN56" s="146"/>
      <c r="LZO56" s="146"/>
      <c r="LZP56" s="146"/>
      <c r="LZQ56" s="146"/>
      <c r="LZR56" s="146"/>
      <c r="LZS56" s="146"/>
      <c r="LZT56" s="146"/>
      <c r="LZU56" s="146"/>
      <c r="LZV56" s="146"/>
      <c r="LZW56" s="146"/>
      <c r="LZX56" s="146"/>
      <c r="LZY56" s="146"/>
      <c r="LZZ56" s="146"/>
      <c r="MAA56" s="146"/>
      <c r="MAB56" s="146"/>
      <c r="MAC56" s="146"/>
      <c r="MAD56" s="146"/>
      <c r="MAE56" s="146"/>
      <c r="MAF56" s="146"/>
      <c r="MAG56" s="146"/>
      <c r="MAH56" s="146"/>
      <c r="MAI56" s="146"/>
      <c r="MAJ56" s="146"/>
      <c r="MAK56" s="146"/>
      <c r="MAL56" s="146"/>
      <c r="MAM56" s="146"/>
      <c r="MAN56" s="146"/>
      <c r="MAO56" s="146"/>
      <c r="MAP56" s="146"/>
      <c r="MAQ56" s="146"/>
      <c r="MAR56" s="146"/>
      <c r="MAS56" s="146"/>
      <c r="MAT56" s="146"/>
      <c r="MAU56" s="146"/>
      <c r="MAV56" s="146"/>
      <c r="MAW56" s="146"/>
      <c r="MAX56" s="146"/>
      <c r="MAY56" s="146"/>
      <c r="MAZ56" s="146"/>
      <c r="MBA56" s="146"/>
      <c r="MBB56" s="146"/>
      <c r="MBC56" s="146"/>
      <c r="MBD56" s="146"/>
      <c r="MBE56" s="146"/>
      <c r="MBF56" s="146"/>
      <c r="MBG56" s="146"/>
      <c r="MBH56" s="146"/>
      <c r="MBI56" s="146"/>
      <c r="MBJ56" s="146"/>
      <c r="MBK56" s="146"/>
      <c r="MBL56" s="146"/>
      <c r="MBM56" s="146"/>
      <c r="MBN56" s="146"/>
      <c r="MBO56" s="146"/>
      <c r="MBP56" s="146"/>
      <c r="MBQ56" s="146"/>
      <c r="MBR56" s="146"/>
      <c r="MBS56" s="146"/>
      <c r="MBT56" s="146"/>
      <c r="MBU56" s="146"/>
      <c r="MBV56" s="146"/>
      <c r="MBW56" s="146"/>
      <c r="MBX56" s="146"/>
      <c r="MBY56" s="146"/>
      <c r="MBZ56" s="146"/>
      <c r="MCA56" s="146"/>
      <c r="MCB56" s="146"/>
      <c r="MCC56" s="146"/>
      <c r="MCD56" s="146"/>
      <c r="MCE56" s="146"/>
      <c r="MCF56" s="146"/>
      <c r="MCG56" s="146"/>
      <c r="MCH56" s="146"/>
      <c r="MCI56" s="146"/>
      <c r="MCJ56" s="146"/>
      <c r="MCK56" s="146"/>
      <c r="MCL56" s="146"/>
      <c r="MCM56" s="146"/>
      <c r="MCN56" s="146"/>
      <c r="MCO56" s="146"/>
      <c r="MCP56" s="146"/>
      <c r="MCQ56" s="146"/>
      <c r="MCR56" s="146"/>
      <c r="MCS56" s="146"/>
      <c r="MCT56" s="146"/>
      <c r="MCU56" s="146"/>
      <c r="MCV56" s="146"/>
      <c r="MCW56" s="146"/>
      <c r="MCX56" s="146"/>
      <c r="MCY56" s="146"/>
      <c r="MCZ56" s="146"/>
      <c r="MDA56" s="146"/>
      <c r="MDB56" s="146"/>
      <c r="MDC56" s="146"/>
      <c r="MDD56" s="146"/>
      <c r="MDE56" s="146"/>
      <c r="MDF56" s="146"/>
      <c r="MDG56" s="146"/>
      <c r="MDH56" s="146"/>
      <c r="MDI56" s="146"/>
      <c r="MDJ56" s="146"/>
      <c r="MDK56" s="146"/>
      <c r="MDL56" s="146"/>
      <c r="MDM56" s="146"/>
      <c r="MDN56" s="146"/>
      <c r="MDO56" s="146"/>
      <c r="MDP56" s="146"/>
      <c r="MDQ56" s="146"/>
      <c r="MDR56" s="146"/>
      <c r="MDS56" s="146"/>
      <c r="MDT56" s="146"/>
      <c r="MDU56" s="146"/>
      <c r="MDV56" s="146"/>
      <c r="MDW56" s="146"/>
      <c r="MDX56" s="146"/>
      <c r="MDY56" s="146"/>
      <c r="MDZ56" s="146"/>
      <c r="MEA56" s="146"/>
      <c r="MEB56" s="146"/>
      <c r="MEC56" s="146"/>
      <c r="MED56" s="146"/>
      <c r="MEE56" s="146"/>
      <c r="MEF56" s="146"/>
      <c r="MEG56" s="146"/>
      <c r="MEH56" s="146"/>
      <c r="MEI56" s="146"/>
      <c r="MEJ56" s="146"/>
      <c r="MEK56" s="146"/>
      <c r="MEL56" s="146"/>
      <c r="MEM56" s="146"/>
      <c r="MEN56" s="146"/>
      <c r="MEO56" s="146"/>
      <c r="MEP56" s="146"/>
      <c r="MEQ56" s="146"/>
      <c r="MER56" s="146"/>
      <c r="MES56" s="146"/>
      <c r="MET56" s="146"/>
      <c r="MEU56" s="146"/>
      <c r="MEV56" s="146"/>
      <c r="MEW56" s="146"/>
      <c r="MEX56" s="146"/>
      <c r="MEY56" s="146"/>
      <c r="MEZ56" s="146"/>
      <c r="MFA56" s="146"/>
      <c r="MFB56" s="146"/>
      <c r="MFC56" s="146"/>
      <c r="MFD56" s="146"/>
      <c r="MFE56" s="146"/>
      <c r="MFF56" s="146"/>
      <c r="MFG56" s="146"/>
      <c r="MFH56" s="146"/>
      <c r="MFI56" s="146"/>
      <c r="MFJ56" s="146"/>
      <c r="MFK56" s="146"/>
      <c r="MFL56" s="146"/>
      <c r="MFM56" s="146"/>
      <c r="MFN56" s="146"/>
      <c r="MFO56" s="146"/>
      <c r="MFP56" s="146"/>
      <c r="MFQ56" s="146"/>
      <c r="MFR56" s="146"/>
      <c r="MFS56" s="146"/>
      <c r="MFT56" s="146"/>
      <c r="MFU56" s="146"/>
      <c r="MFV56" s="146"/>
      <c r="MFW56" s="146"/>
      <c r="MFX56" s="146"/>
      <c r="MFY56" s="146"/>
      <c r="MFZ56" s="146"/>
      <c r="MGA56" s="146"/>
      <c r="MGB56" s="146"/>
      <c r="MGC56" s="146"/>
      <c r="MGD56" s="146"/>
      <c r="MGE56" s="146"/>
      <c r="MGF56" s="146"/>
      <c r="MGG56" s="146"/>
      <c r="MGH56" s="146"/>
      <c r="MGI56" s="146"/>
      <c r="MGJ56" s="146"/>
      <c r="MGK56" s="146"/>
      <c r="MGL56" s="146"/>
      <c r="MGM56" s="146"/>
      <c r="MGN56" s="146"/>
      <c r="MGO56" s="146"/>
      <c r="MGP56" s="146"/>
      <c r="MGQ56" s="146"/>
      <c r="MGR56" s="146"/>
      <c r="MGS56" s="146"/>
      <c r="MGT56" s="146"/>
      <c r="MGU56" s="146"/>
      <c r="MGV56" s="146"/>
      <c r="MGW56" s="146"/>
      <c r="MGX56" s="146"/>
      <c r="MGY56" s="146"/>
      <c r="MGZ56" s="146"/>
      <c r="MHA56" s="146"/>
      <c r="MHB56" s="146"/>
      <c r="MHC56" s="146"/>
      <c r="MHD56" s="146"/>
      <c r="MHE56" s="146"/>
      <c r="MHF56" s="146"/>
      <c r="MHG56" s="146"/>
      <c r="MHH56" s="146"/>
      <c r="MHI56" s="146"/>
      <c r="MHJ56" s="146"/>
      <c r="MHK56" s="146"/>
      <c r="MHL56" s="146"/>
      <c r="MHM56" s="146"/>
      <c r="MHN56" s="146"/>
      <c r="MHO56" s="146"/>
      <c r="MHP56" s="146"/>
      <c r="MHQ56" s="146"/>
      <c r="MHR56" s="146"/>
      <c r="MHS56" s="146"/>
      <c r="MHT56" s="146"/>
      <c r="MHU56" s="146"/>
      <c r="MHV56" s="146"/>
      <c r="MHW56" s="146"/>
      <c r="MHX56" s="146"/>
      <c r="MHY56" s="146"/>
      <c r="MHZ56" s="146"/>
      <c r="MIA56" s="146"/>
      <c r="MIB56" s="146"/>
      <c r="MIC56" s="146"/>
      <c r="MID56" s="146"/>
      <c r="MIE56" s="146"/>
      <c r="MIF56" s="146"/>
      <c r="MIG56" s="146"/>
      <c r="MIH56" s="146"/>
      <c r="MII56" s="146"/>
      <c r="MIJ56" s="146"/>
      <c r="MIK56" s="146"/>
      <c r="MIL56" s="146"/>
      <c r="MIM56" s="146"/>
      <c r="MIN56" s="146"/>
      <c r="MIO56" s="146"/>
      <c r="MIP56" s="146"/>
      <c r="MIQ56" s="146"/>
      <c r="MIR56" s="146"/>
      <c r="MIS56" s="146"/>
      <c r="MIT56" s="146"/>
      <c r="MIU56" s="146"/>
      <c r="MIV56" s="146"/>
      <c r="MIW56" s="146"/>
      <c r="MIX56" s="146"/>
      <c r="MIY56" s="146"/>
      <c r="MIZ56" s="146"/>
      <c r="MJA56" s="146"/>
      <c r="MJB56" s="146"/>
      <c r="MJC56" s="146"/>
      <c r="MJD56" s="146"/>
      <c r="MJE56" s="146"/>
      <c r="MJF56" s="146"/>
      <c r="MJG56" s="146"/>
      <c r="MJH56" s="146"/>
      <c r="MJI56" s="146"/>
      <c r="MJJ56" s="146"/>
      <c r="MJK56" s="146"/>
      <c r="MJL56" s="146"/>
      <c r="MJM56" s="146"/>
      <c r="MJN56" s="146"/>
      <c r="MJO56" s="146"/>
      <c r="MJP56" s="146"/>
      <c r="MJQ56" s="146"/>
      <c r="MJR56" s="146"/>
      <c r="MJS56" s="146"/>
      <c r="MJT56" s="146"/>
      <c r="MJU56" s="146"/>
      <c r="MJV56" s="146"/>
      <c r="MJW56" s="146"/>
      <c r="MJX56" s="146"/>
      <c r="MJY56" s="146"/>
      <c r="MJZ56" s="146"/>
      <c r="MKA56" s="146"/>
      <c r="MKB56" s="146"/>
      <c r="MKC56" s="146"/>
      <c r="MKD56" s="146"/>
      <c r="MKE56" s="146"/>
      <c r="MKF56" s="146"/>
      <c r="MKG56" s="146"/>
      <c r="MKH56" s="146"/>
      <c r="MKI56" s="146"/>
      <c r="MKJ56" s="146"/>
      <c r="MKK56" s="146"/>
      <c r="MKL56" s="146"/>
      <c r="MKM56" s="146"/>
      <c r="MKN56" s="146"/>
      <c r="MKO56" s="146"/>
      <c r="MKP56" s="146"/>
      <c r="MKQ56" s="146"/>
      <c r="MKR56" s="146"/>
      <c r="MKS56" s="146"/>
      <c r="MKT56" s="146"/>
      <c r="MKU56" s="146"/>
      <c r="MKV56" s="146"/>
      <c r="MKW56" s="146"/>
      <c r="MKX56" s="146"/>
      <c r="MKY56" s="146"/>
      <c r="MKZ56" s="146"/>
      <c r="MLA56" s="146"/>
      <c r="MLB56" s="146"/>
      <c r="MLC56" s="146"/>
      <c r="MLD56" s="146"/>
      <c r="MLE56" s="146"/>
      <c r="MLF56" s="146"/>
      <c r="MLG56" s="146"/>
      <c r="MLH56" s="146"/>
      <c r="MLI56" s="146"/>
      <c r="MLJ56" s="146"/>
      <c r="MLK56" s="146"/>
      <c r="MLL56" s="146"/>
      <c r="MLM56" s="146"/>
      <c r="MLN56" s="146"/>
      <c r="MLO56" s="146"/>
      <c r="MLP56" s="146"/>
      <c r="MLQ56" s="146"/>
      <c r="MLR56" s="146"/>
      <c r="MLS56" s="146"/>
      <c r="MLT56" s="146"/>
      <c r="MLU56" s="146"/>
      <c r="MLV56" s="146"/>
      <c r="MLW56" s="146"/>
      <c r="MLX56" s="146"/>
      <c r="MLY56" s="146"/>
      <c r="MLZ56" s="146"/>
      <c r="MMA56" s="146"/>
      <c r="MMB56" s="146"/>
      <c r="MMC56" s="146"/>
      <c r="MMD56" s="146"/>
      <c r="MME56" s="146"/>
      <c r="MMF56" s="146"/>
      <c r="MMG56" s="146"/>
      <c r="MMH56" s="146"/>
      <c r="MMI56" s="146"/>
      <c r="MMJ56" s="146"/>
      <c r="MMK56" s="146"/>
      <c r="MML56" s="146"/>
      <c r="MMM56" s="146"/>
      <c r="MMN56" s="146"/>
      <c r="MMO56" s="146"/>
      <c r="MMP56" s="146"/>
      <c r="MMQ56" s="146"/>
      <c r="MMR56" s="146"/>
      <c r="MMS56" s="146"/>
      <c r="MMT56" s="146"/>
      <c r="MMU56" s="146"/>
      <c r="MMV56" s="146"/>
      <c r="MMW56" s="146"/>
      <c r="MMX56" s="146"/>
      <c r="MMY56" s="146"/>
      <c r="MMZ56" s="146"/>
      <c r="MNA56" s="146"/>
      <c r="MNB56" s="146"/>
      <c r="MNC56" s="146"/>
      <c r="MND56" s="146"/>
      <c r="MNE56" s="146"/>
      <c r="MNF56" s="146"/>
      <c r="MNG56" s="146"/>
      <c r="MNH56" s="146"/>
      <c r="MNI56" s="146"/>
      <c r="MNJ56" s="146"/>
      <c r="MNK56" s="146"/>
      <c r="MNL56" s="146"/>
      <c r="MNM56" s="146"/>
      <c r="MNN56" s="146"/>
      <c r="MNO56" s="146"/>
      <c r="MNP56" s="146"/>
      <c r="MNQ56" s="146"/>
      <c r="MNR56" s="146"/>
      <c r="MNS56" s="146"/>
      <c r="MNT56" s="146"/>
      <c r="MNU56" s="146"/>
      <c r="MNV56" s="146"/>
      <c r="MNW56" s="146"/>
      <c r="MNX56" s="146"/>
      <c r="MNY56" s="146"/>
      <c r="MNZ56" s="146"/>
      <c r="MOA56" s="146"/>
      <c r="MOB56" s="146"/>
      <c r="MOC56" s="146"/>
      <c r="MOD56" s="146"/>
      <c r="MOE56" s="146"/>
      <c r="MOF56" s="146"/>
      <c r="MOG56" s="146"/>
      <c r="MOH56" s="146"/>
      <c r="MOI56" s="146"/>
      <c r="MOJ56" s="146"/>
      <c r="MOK56" s="146"/>
      <c r="MOL56" s="146"/>
      <c r="MOM56" s="146"/>
      <c r="MON56" s="146"/>
      <c r="MOO56" s="146"/>
      <c r="MOP56" s="146"/>
      <c r="MOQ56" s="146"/>
      <c r="MOR56" s="146"/>
      <c r="MOS56" s="146"/>
      <c r="MOT56" s="146"/>
      <c r="MOU56" s="146"/>
      <c r="MOV56" s="146"/>
      <c r="MOW56" s="146"/>
      <c r="MOX56" s="146"/>
      <c r="MOY56" s="146"/>
      <c r="MOZ56" s="146"/>
      <c r="MPA56" s="146"/>
      <c r="MPB56" s="146"/>
      <c r="MPC56" s="146"/>
      <c r="MPD56" s="146"/>
      <c r="MPE56" s="146"/>
      <c r="MPF56" s="146"/>
      <c r="MPG56" s="146"/>
      <c r="MPH56" s="146"/>
      <c r="MPI56" s="146"/>
      <c r="MPJ56" s="146"/>
      <c r="MPK56" s="146"/>
      <c r="MPL56" s="146"/>
      <c r="MPM56" s="146"/>
      <c r="MPN56" s="146"/>
      <c r="MPO56" s="146"/>
      <c r="MPP56" s="146"/>
      <c r="MPQ56" s="146"/>
      <c r="MPR56" s="146"/>
      <c r="MPS56" s="146"/>
      <c r="MPT56" s="146"/>
      <c r="MPU56" s="146"/>
      <c r="MPV56" s="146"/>
      <c r="MPW56" s="146"/>
      <c r="MPX56" s="146"/>
      <c r="MPY56" s="146"/>
      <c r="MPZ56" s="146"/>
      <c r="MQA56" s="146"/>
      <c r="MQB56" s="146"/>
      <c r="MQC56" s="146"/>
      <c r="MQD56" s="146"/>
      <c r="MQE56" s="146"/>
      <c r="MQF56" s="146"/>
      <c r="MQG56" s="146"/>
      <c r="MQH56" s="146"/>
      <c r="MQI56" s="146"/>
      <c r="MQJ56" s="146"/>
      <c r="MQK56" s="146"/>
      <c r="MQL56" s="146"/>
      <c r="MQM56" s="146"/>
      <c r="MQN56" s="146"/>
      <c r="MQO56" s="146"/>
      <c r="MQP56" s="146"/>
      <c r="MQQ56" s="146"/>
      <c r="MQR56" s="146"/>
      <c r="MQS56" s="146"/>
      <c r="MQT56" s="146"/>
      <c r="MQU56" s="146"/>
      <c r="MQV56" s="146"/>
      <c r="MQW56" s="146"/>
      <c r="MQX56" s="146"/>
      <c r="MQY56" s="146"/>
      <c r="MQZ56" s="146"/>
      <c r="MRA56" s="146"/>
      <c r="MRB56" s="146"/>
      <c r="MRC56" s="146"/>
      <c r="MRD56" s="146"/>
      <c r="MRE56" s="146"/>
      <c r="MRF56" s="146"/>
      <c r="MRG56" s="146"/>
      <c r="MRH56" s="146"/>
      <c r="MRI56" s="146"/>
      <c r="MRJ56" s="146"/>
      <c r="MRK56" s="146"/>
      <c r="MRL56" s="146"/>
      <c r="MRM56" s="146"/>
      <c r="MRN56" s="146"/>
      <c r="MRO56" s="146"/>
      <c r="MRP56" s="146"/>
      <c r="MRQ56" s="146"/>
      <c r="MRR56" s="146"/>
      <c r="MRS56" s="146"/>
      <c r="MRT56" s="146"/>
      <c r="MRU56" s="146"/>
      <c r="MRV56" s="146"/>
      <c r="MRW56" s="146"/>
      <c r="MRX56" s="146"/>
      <c r="MRY56" s="146"/>
      <c r="MRZ56" s="146"/>
      <c r="MSA56" s="146"/>
      <c r="MSB56" s="146"/>
      <c r="MSC56" s="146"/>
      <c r="MSD56" s="146"/>
      <c r="MSE56" s="146"/>
      <c r="MSF56" s="146"/>
      <c r="MSG56" s="146"/>
      <c r="MSH56" s="146"/>
      <c r="MSI56" s="146"/>
      <c r="MSJ56" s="146"/>
      <c r="MSK56" s="146"/>
      <c r="MSL56" s="146"/>
      <c r="MSM56" s="146"/>
      <c r="MSN56" s="146"/>
      <c r="MSO56" s="146"/>
      <c r="MSP56" s="146"/>
      <c r="MSQ56" s="146"/>
      <c r="MSR56" s="146"/>
      <c r="MSS56" s="146"/>
      <c r="MST56" s="146"/>
      <c r="MSU56" s="146"/>
      <c r="MSV56" s="146"/>
      <c r="MSW56" s="146"/>
      <c r="MSX56" s="146"/>
      <c r="MSY56" s="146"/>
      <c r="MSZ56" s="146"/>
      <c r="MTA56" s="146"/>
      <c r="MTB56" s="146"/>
      <c r="MTC56" s="146"/>
      <c r="MTD56" s="146"/>
      <c r="MTE56" s="146"/>
      <c r="MTF56" s="146"/>
      <c r="MTG56" s="146"/>
      <c r="MTH56" s="146"/>
      <c r="MTI56" s="146"/>
      <c r="MTJ56" s="146"/>
      <c r="MTK56" s="146"/>
      <c r="MTL56" s="146"/>
      <c r="MTM56" s="146"/>
      <c r="MTN56" s="146"/>
      <c r="MTO56" s="146"/>
      <c r="MTP56" s="146"/>
      <c r="MTQ56" s="146"/>
      <c r="MTR56" s="146"/>
      <c r="MTS56" s="146"/>
      <c r="MTT56" s="146"/>
      <c r="MTU56" s="146"/>
      <c r="MTV56" s="146"/>
      <c r="MTW56" s="146"/>
      <c r="MTX56" s="146"/>
      <c r="MTY56" s="146"/>
      <c r="MTZ56" s="146"/>
      <c r="MUA56" s="146"/>
      <c r="MUB56" s="146"/>
      <c r="MUC56" s="146"/>
      <c r="MUD56" s="146"/>
      <c r="MUE56" s="146"/>
      <c r="MUF56" s="146"/>
      <c r="MUG56" s="146"/>
      <c r="MUH56" s="146"/>
      <c r="MUI56" s="146"/>
      <c r="MUJ56" s="146"/>
      <c r="MUK56" s="146"/>
      <c r="MUL56" s="146"/>
      <c r="MUM56" s="146"/>
      <c r="MUN56" s="146"/>
      <c r="MUO56" s="146"/>
      <c r="MUP56" s="146"/>
      <c r="MUQ56" s="146"/>
      <c r="MUR56" s="146"/>
      <c r="MUS56" s="146"/>
      <c r="MUT56" s="146"/>
      <c r="MUU56" s="146"/>
      <c r="MUV56" s="146"/>
      <c r="MUW56" s="146"/>
      <c r="MUX56" s="146"/>
      <c r="MUY56" s="146"/>
      <c r="MUZ56" s="146"/>
      <c r="MVA56" s="146"/>
      <c r="MVB56" s="146"/>
      <c r="MVC56" s="146"/>
      <c r="MVD56" s="146"/>
      <c r="MVE56" s="146"/>
      <c r="MVF56" s="146"/>
      <c r="MVG56" s="146"/>
      <c r="MVH56" s="146"/>
      <c r="MVI56" s="146"/>
      <c r="MVJ56" s="146"/>
      <c r="MVK56" s="146"/>
      <c r="MVL56" s="146"/>
      <c r="MVM56" s="146"/>
      <c r="MVN56" s="146"/>
      <c r="MVO56" s="146"/>
      <c r="MVP56" s="146"/>
      <c r="MVQ56" s="146"/>
      <c r="MVR56" s="146"/>
      <c r="MVS56" s="146"/>
      <c r="MVT56" s="146"/>
      <c r="MVU56" s="146"/>
      <c r="MVV56" s="146"/>
      <c r="MVW56" s="146"/>
      <c r="MVX56" s="146"/>
      <c r="MVY56" s="146"/>
      <c r="MVZ56" s="146"/>
      <c r="MWA56" s="146"/>
      <c r="MWB56" s="146"/>
      <c r="MWC56" s="146"/>
      <c r="MWD56" s="146"/>
      <c r="MWE56" s="146"/>
      <c r="MWF56" s="146"/>
      <c r="MWG56" s="146"/>
      <c r="MWH56" s="146"/>
      <c r="MWI56" s="146"/>
      <c r="MWJ56" s="146"/>
      <c r="MWK56" s="146"/>
      <c r="MWL56" s="146"/>
      <c r="MWM56" s="146"/>
      <c r="MWN56" s="146"/>
      <c r="MWO56" s="146"/>
      <c r="MWP56" s="146"/>
      <c r="MWQ56" s="146"/>
      <c r="MWR56" s="146"/>
      <c r="MWS56" s="146"/>
      <c r="MWT56" s="146"/>
      <c r="MWU56" s="146"/>
      <c r="MWV56" s="146"/>
      <c r="MWW56" s="146"/>
      <c r="MWX56" s="146"/>
      <c r="MWY56" s="146"/>
      <c r="MWZ56" s="146"/>
      <c r="MXA56" s="146"/>
      <c r="MXB56" s="146"/>
      <c r="MXC56" s="146"/>
      <c r="MXD56" s="146"/>
      <c r="MXE56" s="146"/>
      <c r="MXF56" s="146"/>
      <c r="MXG56" s="146"/>
      <c r="MXH56" s="146"/>
      <c r="MXI56" s="146"/>
      <c r="MXJ56" s="146"/>
      <c r="MXK56" s="146"/>
      <c r="MXL56" s="146"/>
      <c r="MXM56" s="146"/>
      <c r="MXN56" s="146"/>
      <c r="MXO56" s="146"/>
      <c r="MXP56" s="146"/>
      <c r="MXQ56" s="146"/>
      <c r="MXR56" s="146"/>
      <c r="MXS56" s="146"/>
      <c r="MXT56" s="146"/>
      <c r="MXU56" s="146"/>
      <c r="MXV56" s="146"/>
      <c r="MXW56" s="146"/>
      <c r="MXX56" s="146"/>
      <c r="MXY56" s="146"/>
      <c r="MXZ56" s="146"/>
      <c r="MYA56" s="146"/>
      <c r="MYB56" s="146"/>
      <c r="MYC56" s="146"/>
      <c r="MYD56" s="146"/>
      <c r="MYE56" s="146"/>
      <c r="MYF56" s="146"/>
      <c r="MYG56" s="146"/>
      <c r="MYH56" s="146"/>
      <c r="MYI56" s="146"/>
      <c r="MYJ56" s="146"/>
      <c r="MYK56" s="146"/>
      <c r="MYL56" s="146"/>
      <c r="MYM56" s="146"/>
      <c r="MYN56" s="146"/>
      <c r="MYO56" s="146"/>
      <c r="MYP56" s="146"/>
      <c r="MYQ56" s="146"/>
      <c r="MYR56" s="146"/>
      <c r="MYS56" s="146"/>
      <c r="MYT56" s="146"/>
      <c r="MYU56" s="146"/>
      <c r="MYV56" s="146"/>
      <c r="MYW56" s="146"/>
      <c r="MYX56" s="146"/>
      <c r="MYY56" s="146"/>
      <c r="MYZ56" s="146"/>
      <c r="MZA56" s="146"/>
      <c r="MZB56" s="146"/>
      <c r="MZC56" s="146"/>
      <c r="MZD56" s="146"/>
      <c r="MZE56" s="146"/>
      <c r="MZF56" s="146"/>
      <c r="MZG56" s="146"/>
      <c r="MZH56" s="146"/>
      <c r="MZI56" s="146"/>
      <c r="MZJ56" s="146"/>
      <c r="MZK56" s="146"/>
      <c r="MZL56" s="146"/>
      <c r="MZM56" s="146"/>
      <c r="MZN56" s="146"/>
      <c r="MZO56" s="146"/>
      <c r="MZP56" s="146"/>
      <c r="MZQ56" s="146"/>
      <c r="MZR56" s="146"/>
      <c r="MZS56" s="146"/>
      <c r="MZT56" s="146"/>
      <c r="MZU56" s="146"/>
      <c r="MZV56" s="146"/>
      <c r="MZW56" s="146"/>
      <c r="MZX56" s="146"/>
      <c r="MZY56" s="146"/>
      <c r="MZZ56" s="146"/>
      <c r="NAA56" s="146"/>
      <c r="NAB56" s="146"/>
      <c r="NAC56" s="146"/>
      <c r="NAD56" s="146"/>
      <c r="NAE56" s="146"/>
      <c r="NAF56" s="146"/>
      <c r="NAG56" s="146"/>
      <c r="NAH56" s="146"/>
      <c r="NAI56" s="146"/>
      <c r="NAJ56" s="146"/>
      <c r="NAK56" s="146"/>
      <c r="NAL56" s="146"/>
      <c r="NAM56" s="146"/>
      <c r="NAN56" s="146"/>
      <c r="NAO56" s="146"/>
      <c r="NAP56" s="146"/>
      <c r="NAQ56" s="146"/>
      <c r="NAR56" s="146"/>
      <c r="NAS56" s="146"/>
      <c r="NAT56" s="146"/>
      <c r="NAU56" s="146"/>
      <c r="NAV56" s="146"/>
      <c r="NAW56" s="146"/>
      <c r="NAX56" s="146"/>
      <c r="NAY56" s="146"/>
      <c r="NAZ56" s="146"/>
      <c r="NBA56" s="146"/>
      <c r="NBB56" s="146"/>
      <c r="NBC56" s="146"/>
      <c r="NBD56" s="146"/>
      <c r="NBE56" s="146"/>
      <c r="NBF56" s="146"/>
      <c r="NBG56" s="146"/>
      <c r="NBH56" s="146"/>
      <c r="NBI56" s="146"/>
      <c r="NBJ56" s="146"/>
      <c r="NBK56" s="146"/>
      <c r="NBL56" s="146"/>
      <c r="NBM56" s="146"/>
      <c r="NBN56" s="146"/>
      <c r="NBO56" s="146"/>
      <c r="NBP56" s="146"/>
      <c r="NBQ56" s="146"/>
      <c r="NBR56" s="146"/>
      <c r="NBS56" s="146"/>
      <c r="NBT56" s="146"/>
      <c r="NBU56" s="146"/>
      <c r="NBV56" s="146"/>
      <c r="NBW56" s="146"/>
      <c r="NBX56" s="146"/>
      <c r="NBY56" s="146"/>
      <c r="NBZ56" s="146"/>
      <c r="NCA56" s="146"/>
      <c r="NCB56" s="146"/>
      <c r="NCC56" s="146"/>
      <c r="NCD56" s="146"/>
      <c r="NCE56" s="146"/>
      <c r="NCF56" s="146"/>
      <c r="NCG56" s="146"/>
      <c r="NCH56" s="146"/>
      <c r="NCI56" s="146"/>
      <c r="NCJ56" s="146"/>
      <c r="NCK56" s="146"/>
      <c r="NCL56" s="146"/>
      <c r="NCM56" s="146"/>
      <c r="NCN56" s="146"/>
      <c r="NCO56" s="146"/>
      <c r="NCP56" s="146"/>
      <c r="NCQ56" s="146"/>
      <c r="NCR56" s="146"/>
      <c r="NCS56" s="146"/>
      <c r="NCT56" s="146"/>
      <c r="NCU56" s="146"/>
      <c r="NCV56" s="146"/>
      <c r="NCW56" s="146"/>
      <c r="NCX56" s="146"/>
      <c r="NCY56" s="146"/>
      <c r="NCZ56" s="146"/>
      <c r="NDA56" s="146"/>
      <c r="NDB56" s="146"/>
      <c r="NDC56" s="146"/>
      <c r="NDD56" s="146"/>
      <c r="NDE56" s="146"/>
      <c r="NDF56" s="146"/>
      <c r="NDG56" s="146"/>
      <c r="NDH56" s="146"/>
      <c r="NDI56" s="146"/>
      <c r="NDJ56" s="146"/>
      <c r="NDK56" s="146"/>
      <c r="NDL56" s="146"/>
      <c r="NDM56" s="146"/>
      <c r="NDN56" s="146"/>
      <c r="NDO56" s="146"/>
      <c r="NDP56" s="146"/>
      <c r="NDQ56" s="146"/>
      <c r="NDR56" s="146"/>
      <c r="NDS56" s="146"/>
      <c r="NDT56" s="146"/>
      <c r="NDU56" s="146"/>
      <c r="NDV56" s="146"/>
      <c r="NDW56" s="146"/>
      <c r="NDX56" s="146"/>
      <c r="NDY56" s="146"/>
      <c r="NDZ56" s="146"/>
      <c r="NEA56" s="146"/>
      <c r="NEB56" s="146"/>
      <c r="NEC56" s="146"/>
      <c r="NED56" s="146"/>
      <c r="NEE56" s="146"/>
      <c r="NEF56" s="146"/>
      <c r="NEG56" s="146"/>
      <c r="NEH56" s="146"/>
      <c r="NEI56" s="146"/>
      <c r="NEJ56" s="146"/>
      <c r="NEK56" s="146"/>
      <c r="NEL56" s="146"/>
      <c r="NEM56" s="146"/>
      <c r="NEN56" s="146"/>
      <c r="NEO56" s="146"/>
      <c r="NEP56" s="146"/>
      <c r="NEQ56" s="146"/>
      <c r="NER56" s="146"/>
      <c r="NES56" s="146"/>
      <c r="NET56" s="146"/>
      <c r="NEU56" s="146"/>
      <c r="NEV56" s="146"/>
      <c r="NEW56" s="146"/>
      <c r="NEX56" s="146"/>
      <c r="NEY56" s="146"/>
      <c r="NEZ56" s="146"/>
      <c r="NFA56" s="146"/>
      <c r="NFB56" s="146"/>
      <c r="NFC56" s="146"/>
      <c r="NFD56" s="146"/>
      <c r="NFE56" s="146"/>
      <c r="NFF56" s="146"/>
      <c r="NFG56" s="146"/>
      <c r="NFH56" s="146"/>
      <c r="NFI56" s="146"/>
      <c r="NFJ56" s="146"/>
      <c r="NFK56" s="146"/>
      <c r="NFL56" s="146"/>
      <c r="NFM56" s="146"/>
      <c r="NFN56" s="146"/>
      <c r="NFO56" s="146"/>
      <c r="NFP56" s="146"/>
      <c r="NFQ56" s="146"/>
      <c r="NFR56" s="146"/>
      <c r="NFS56" s="146"/>
      <c r="NFT56" s="146"/>
      <c r="NFU56" s="146"/>
      <c r="NFV56" s="146"/>
      <c r="NFW56" s="146"/>
      <c r="NFX56" s="146"/>
      <c r="NFY56" s="146"/>
      <c r="NFZ56" s="146"/>
      <c r="NGA56" s="146"/>
      <c r="NGB56" s="146"/>
      <c r="NGC56" s="146"/>
      <c r="NGD56" s="146"/>
      <c r="NGE56" s="146"/>
      <c r="NGF56" s="146"/>
      <c r="NGG56" s="146"/>
      <c r="NGH56" s="146"/>
      <c r="NGI56" s="146"/>
      <c r="NGJ56" s="146"/>
      <c r="NGK56" s="146"/>
      <c r="NGL56" s="146"/>
      <c r="NGM56" s="146"/>
      <c r="NGN56" s="146"/>
      <c r="NGO56" s="146"/>
      <c r="NGP56" s="146"/>
      <c r="NGQ56" s="146"/>
      <c r="NGR56" s="146"/>
      <c r="NGS56" s="146"/>
      <c r="NGT56" s="146"/>
      <c r="NGU56" s="146"/>
      <c r="NGV56" s="146"/>
      <c r="NGW56" s="146"/>
      <c r="NGX56" s="146"/>
      <c r="NGY56" s="146"/>
      <c r="NGZ56" s="146"/>
      <c r="NHA56" s="146"/>
      <c r="NHB56" s="146"/>
      <c r="NHC56" s="146"/>
      <c r="NHD56" s="146"/>
      <c r="NHE56" s="146"/>
      <c r="NHF56" s="146"/>
      <c r="NHG56" s="146"/>
      <c r="NHH56" s="146"/>
      <c r="NHI56" s="146"/>
      <c r="NHJ56" s="146"/>
      <c r="NHK56" s="146"/>
      <c r="NHL56" s="146"/>
      <c r="NHM56" s="146"/>
      <c r="NHN56" s="146"/>
      <c r="NHO56" s="146"/>
      <c r="NHP56" s="146"/>
      <c r="NHQ56" s="146"/>
      <c r="NHR56" s="146"/>
      <c r="NHS56" s="146"/>
      <c r="NHT56" s="146"/>
      <c r="NHU56" s="146"/>
      <c r="NHV56" s="146"/>
      <c r="NHW56" s="146"/>
      <c r="NHX56" s="146"/>
      <c r="NHY56" s="146"/>
      <c r="NHZ56" s="146"/>
      <c r="NIA56" s="146"/>
      <c r="NIB56" s="146"/>
      <c r="NIC56" s="146"/>
      <c r="NID56" s="146"/>
      <c r="NIE56" s="146"/>
      <c r="NIF56" s="146"/>
      <c r="NIG56" s="146"/>
      <c r="NIH56" s="146"/>
      <c r="NII56" s="146"/>
      <c r="NIJ56" s="146"/>
      <c r="NIK56" s="146"/>
      <c r="NIL56" s="146"/>
      <c r="NIM56" s="146"/>
      <c r="NIN56" s="146"/>
      <c r="NIO56" s="146"/>
      <c r="NIP56" s="146"/>
      <c r="NIQ56" s="146"/>
      <c r="NIR56" s="146"/>
      <c r="NIS56" s="146"/>
      <c r="NIT56" s="146"/>
      <c r="NIU56" s="146"/>
      <c r="NIV56" s="146"/>
      <c r="NIW56" s="146"/>
      <c r="NIX56" s="146"/>
      <c r="NIY56" s="146"/>
      <c r="NIZ56" s="146"/>
      <c r="NJA56" s="146"/>
      <c r="NJB56" s="146"/>
      <c r="NJC56" s="146"/>
      <c r="NJD56" s="146"/>
      <c r="NJE56" s="146"/>
      <c r="NJF56" s="146"/>
      <c r="NJG56" s="146"/>
      <c r="NJH56" s="146"/>
      <c r="NJI56" s="146"/>
      <c r="NJJ56" s="146"/>
      <c r="NJK56" s="146"/>
      <c r="NJL56" s="146"/>
      <c r="NJM56" s="146"/>
      <c r="NJN56" s="146"/>
      <c r="NJO56" s="146"/>
      <c r="NJP56" s="146"/>
      <c r="NJQ56" s="146"/>
      <c r="NJR56" s="146"/>
      <c r="NJS56" s="146"/>
      <c r="NJT56" s="146"/>
      <c r="NJU56" s="146"/>
      <c r="NJV56" s="146"/>
      <c r="NJW56" s="146"/>
      <c r="NJX56" s="146"/>
      <c r="NJY56" s="146"/>
      <c r="NJZ56" s="146"/>
      <c r="NKA56" s="146"/>
      <c r="NKB56" s="146"/>
      <c r="NKC56" s="146"/>
      <c r="NKD56" s="146"/>
      <c r="NKE56" s="146"/>
      <c r="NKF56" s="146"/>
      <c r="NKG56" s="146"/>
      <c r="NKH56" s="146"/>
      <c r="NKI56" s="146"/>
      <c r="NKJ56" s="146"/>
      <c r="NKK56" s="146"/>
      <c r="NKL56" s="146"/>
      <c r="NKM56" s="146"/>
      <c r="NKN56" s="146"/>
      <c r="NKO56" s="146"/>
      <c r="NKP56" s="146"/>
      <c r="NKQ56" s="146"/>
      <c r="NKR56" s="146"/>
      <c r="NKS56" s="146"/>
      <c r="NKT56" s="146"/>
      <c r="NKU56" s="146"/>
      <c r="NKV56" s="146"/>
      <c r="NKW56" s="146"/>
      <c r="NKX56" s="146"/>
      <c r="NKY56" s="146"/>
      <c r="NKZ56" s="146"/>
      <c r="NLA56" s="146"/>
      <c r="NLB56" s="146"/>
      <c r="NLC56" s="146"/>
      <c r="NLD56" s="146"/>
      <c r="NLE56" s="146"/>
      <c r="NLF56" s="146"/>
      <c r="NLG56" s="146"/>
      <c r="NLH56" s="146"/>
      <c r="NLI56" s="146"/>
      <c r="NLJ56" s="146"/>
      <c r="NLK56" s="146"/>
      <c r="NLL56" s="146"/>
      <c r="NLM56" s="146"/>
      <c r="NLN56" s="146"/>
      <c r="NLO56" s="146"/>
      <c r="NLP56" s="146"/>
      <c r="NLQ56" s="146"/>
      <c r="NLR56" s="146"/>
      <c r="NLS56" s="146"/>
      <c r="NLT56" s="146"/>
      <c r="NLU56" s="146"/>
      <c r="NLV56" s="146"/>
      <c r="NLW56" s="146"/>
      <c r="NLX56" s="146"/>
      <c r="NLY56" s="146"/>
      <c r="NLZ56" s="146"/>
      <c r="NMA56" s="146"/>
      <c r="NMB56" s="146"/>
      <c r="NMC56" s="146"/>
      <c r="NMD56" s="146"/>
      <c r="NME56" s="146"/>
      <c r="NMF56" s="146"/>
      <c r="NMG56" s="146"/>
      <c r="NMH56" s="146"/>
      <c r="NMI56" s="146"/>
      <c r="NMJ56" s="146"/>
      <c r="NMK56" s="146"/>
      <c r="NML56" s="146"/>
      <c r="NMM56" s="146"/>
      <c r="NMN56" s="146"/>
      <c r="NMO56" s="146"/>
      <c r="NMP56" s="146"/>
      <c r="NMQ56" s="146"/>
      <c r="NMR56" s="146"/>
      <c r="NMS56" s="146"/>
      <c r="NMT56" s="146"/>
      <c r="NMU56" s="146"/>
      <c r="NMV56" s="146"/>
      <c r="NMW56" s="146"/>
      <c r="NMX56" s="146"/>
      <c r="NMY56" s="146"/>
      <c r="NMZ56" s="146"/>
      <c r="NNA56" s="146"/>
      <c r="NNB56" s="146"/>
      <c r="NNC56" s="146"/>
      <c r="NND56" s="146"/>
      <c r="NNE56" s="146"/>
      <c r="NNF56" s="146"/>
      <c r="NNG56" s="146"/>
      <c r="NNH56" s="146"/>
      <c r="NNI56" s="146"/>
      <c r="NNJ56" s="146"/>
      <c r="NNK56" s="146"/>
      <c r="NNL56" s="146"/>
      <c r="NNM56" s="146"/>
      <c r="NNN56" s="146"/>
      <c r="NNO56" s="146"/>
      <c r="NNP56" s="146"/>
      <c r="NNQ56" s="146"/>
      <c r="NNR56" s="146"/>
      <c r="NNS56" s="146"/>
      <c r="NNT56" s="146"/>
      <c r="NNU56" s="146"/>
      <c r="NNV56" s="146"/>
      <c r="NNW56" s="146"/>
      <c r="NNX56" s="146"/>
      <c r="NNY56" s="146"/>
      <c r="NNZ56" s="146"/>
      <c r="NOA56" s="146"/>
      <c r="NOB56" s="146"/>
      <c r="NOC56" s="146"/>
      <c r="NOD56" s="146"/>
      <c r="NOE56" s="146"/>
      <c r="NOF56" s="146"/>
      <c r="NOG56" s="146"/>
      <c r="NOH56" s="146"/>
      <c r="NOI56" s="146"/>
      <c r="NOJ56" s="146"/>
      <c r="NOK56" s="146"/>
      <c r="NOL56" s="146"/>
      <c r="NOM56" s="146"/>
      <c r="NON56" s="146"/>
      <c r="NOO56" s="146"/>
      <c r="NOP56" s="146"/>
      <c r="NOQ56" s="146"/>
      <c r="NOR56" s="146"/>
      <c r="NOS56" s="146"/>
      <c r="NOT56" s="146"/>
      <c r="NOU56" s="146"/>
      <c r="NOV56" s="146"/>
      <c r="NOW56" s="146"/>
      <c r="NOX56" s="146"/>
      <c r="NOY56" s="146"/>
      <c r="NOZ56" s="146"/>
      <c r="NPA56" s="146"/>
      <c r="NPB56" s="146"/>
      <c r="NPC56" s="146"/>
      <c r="NPD56" s="146"/>
      <c r="NPE56" s="146"/>
      <c r="NPF56" s="146"/>
      <c r="NPG56" s="146"/>
      <c r="NPH56" s="146"/>
      <c r="NPI56" s="146"/>
      <c r="NPJ56" s="146"/>
      <c r="NPK56" s="146"/>
      <c r="NPL56" s="146"/>
      <c r="NPM56" s="146"/>
      <c r="NPN56" s="146"/>
      <c r="NPO56" s="146"/>
      <c r="NPP56" s="146"/>
      <c r="NPQ56" s="146"/>
      <c r="NPR56" s="146"/>
      <c r="NPS56" s="146"/>
      <c r="NPT56" s="146"/>
      <c r="NPU56" s="146"/>
      <c r="NPV56" s="146"/>
      <c r="NPW56" s="146"/>
      <c r="NPX56" s="146"/>
      <c r="NPY56" s="146"/>
      <c r="NPZ56" s="146"/>
      <c r="NQA56" s="146"/>
      <c r="NQB56" s="146"/>
      <c r="NQC56" s="146"/>
      <c r="NQD56" s="146"/>
      <c r="NQE56" s="146"/>
      <c r="NQF56" s="146"/>
      <c r="NQG56" s="146"/>
      <c r="NQH56" s="146"/>
      <c r="NQI56" s="146"/>
      <c r="NQJ56" s="146"/>
      <c r="NQK56" s="146"/>
      <c r="NQL56" s="146"/>
      <c r="NQM56" s="146"/>
      <c r="NQN56" s="146"/>
      <c r="NQO56" s="146"/>
      <c r="NQP56" s="146"/>
      <c r="NQQ56" s="146"/>
      <c r="NQR56" s="146"/>
      <c r="NQS56" s="146"/>
      <c r="NQT56" s="146"/>
      <c r="NQU56" s="146"/>
      <c r="NQV56" s="146"/>
      <c r="NQW56" s="146"/>
      <c r="NQX56" s="146"/>
      <c r="NQY56" s="146"/>
      <c r="NQZ56" s="146"/>
      <c r="NRA56" s="146"/>
      <c r="NRB56" s="146"/>
      <c r="NRC56" s="146"/>
      <c r="NRD56" s="146"/>
      <c r="NRE56" s="146"/>
      <c r="NRF56" s="146"/>
      <c r="NRG56" s="146"/>
      <c r="NRH56" s="146"/>
      <c r="NRI56" s="146"/>
      <c r="NRJ56" s="146"/>
      <c r="NRK56" s="146"/>
      <c r="NRL56" s="146"/>
      <c r="NRM56" s="146"/>
      <c r="NRN56" s="146"/>
      <c r="NRO56" s="146"/>
      <c r="NRP56" s="146"/>
      <c r="NRQ56" s="146"/>
      <c r="NRR56" s="146"/>
      <c r="NRS56" s="146"/>
      <c r="NRT56" s="146"/>
      <c r="NRU56" s="146"/>
      <c r="NRV56" s="146"/>
      <c r="NRW56" s="146"/>
      <c r="NRX56" s="146"/>
      <c r="NRY56" s="146"/>
      <c r="NRZ56" s="146"/>
      <c r="NSA56" s="146"/>
      <c r="NSB56" s="146"/>
      <c r="NSC56" s="146"/>
      <c r="NSD56" s="146"/>
      <c r="NSE56" s="146"/>
      <c r="NSF56" s="146"/>
      <c r="NSG56" s="146"/>
      <c r="NSH56" s="146"/>
      <c r="NSI56" s="146"/>
      <c r="NSJ56" s="146"/>
      <c r="NSK56" s="146"/>
      <c r="NSL56" s="146"/>
      <c r="NSM56" s="146"/>
      <c r="NSN56" s="146"/>
      <c r="NSO56" s="146"/>
      <c r="NSP56" s="146"/>
      <c r="NSQ56" s="146"/>
      <c r="NSR56" s="146"/>
      <c r="NSS56" s="146"/>
      <c r="NST56" s="146"/>
      <c r="NSU56" s="146"/>
      <c r="NSV56" s="146"/>
      <c r="NSW56" s="146"/>
      <c r="NSX56" s="146"/>
      <c r="NSY56" s="146"/>
      <c r="NSZ56" s="146"/>
      <c r="NTA56" s="146"/>
      <c r="NTB56" s="146"/>
      <c r="NTC56" s="146"/>
      <c r="NTD56" s="146"/>
      <c r="NTE56" s="146"/>
      <c r="NTF56" s="146"/>
      <c r="NTG56" s="146"/>
      <c r="NTH56" s="146"/>
      <c r="NTI56" s="146"/>
      <c r="NTJ56" s="146"/>
      <c r="NTK56" s="146"/>
      <c r="NTL56" s="146"/>
      <c r="NTM56" s="146"/>
      <c r="NTN56" s="146"/>
      <c r="NTO56" s="146"/>
      <c r="NTP56" s="146"/>
      <c r="NTQ56" s="146"/>
      <c r="NTR56" s="146"/>
      <c r="NTS56" s="146"/>
      <c r="NTT56" s="146"/>
      <c r="NTU56" s="146"/>
      <c r="NTV56" s="146"/>
      <c r="NTW56" s="146"/>
      <c r="NTX56" s="146"/>
      <c r="NTY56" s="146"/>
      <c r="NTZ56" s="146"/>
      <c r="NUA56" s="146"/>
      <c r="NUB56" s="146"/>
      <c r="NUC56" s="146"/>
      <c r="NUD56" s="146"/>
      <c r="NUE56" s="146"/>
      <c r="NUF56" s="146"/>
      <c r="NUG56" s="146"/>
      <c r="NUH56" s="146"/>
      <c r="NUI56" s="146"/>
      <c r="NUJ56" s="146"/>
      <c r="NUK56" s="146"/>
      <c r="NUL56" s="146"/>
      <c r="NUM56" s="146"/>
      <c r="NUN56" s="146"/>
      <c r="NUO56" s="146"/>
      <c r="NUP56" s="146"/>
      <c r="NUQ56" s="146"/>
      <c r="NUR56" s="146"/>
      <c r="NUS56" s="146"/>
      <c r="NUT56" s="146"/>
      <c r="NUU56" s="146"/>
      <c r="NUV56" s="146"/>
      <c r="NUW56" s="146"/>
      <c r="NUX56" s="146"/>
      <c r="NUY56" s="146"/>
      <c r="NUZ56" s="146"/>
      <c r="NVA56" s="146"/>
      <c r="NVB56" s="146"/>
      <c r="NVC56" s="146"/>
      <c r="NVD56" s="146"/>
      <c r="NVE56" s="146"/>
      <c r="NVF56" s="146"/>
      <c r="NVG56" s="146"/>
      <c r="NVH56" s="146"/>
      <c r="NVI56" s="146"/>
      <c r="NVJ56" s="146"/>
      <c r="NVK56" s="146"/>
      <c r="NVL56" s="146"/>
      <c r="NVM56" s="146"/>
      <c r="NVN56" s="146"/>
      <c r="NVO56" s="146"/>
      <c r="NVP56" s="146"/>
      <c r="NVQ56" s="146"/>
      <c r="NVR56" s="146"/>
      <c r="NVS56" s="146"/>
      <c r="NVT56" s="146"/>
      <c r="NVU56" s="146"/>
      <c r="NVV56" s="146"/>
      <c r="NVW56" s="146"/>
      <c r="NVX56" s="146"/>
      <c r="NVY56" s="146"/>
      <c r="NVZ56" s="146"/>
      <c r="NWA56" s="146"/>
      <c r="NWB56" s="146"/>
      <c r="NWC56" s="146"/>
      <c r="NWD56" s="146"/>
      <c r="NWE56" s="146"/>
      <c r="NWF56" s="146"/>
      <c r="NWG56" s="146"/>
      <c r="NWH56" s="146"/>
      <c r="NWI56" s="146"/>
      <c r="NWJ56" s="146"/>
      <c r="NWK56" s="146"/>
      <c r="NWL56" s="146"/>
      <c r="NWM56" s="146"/>
      <c r="NWN56" s="146"/>
      <c r="NWO56" s="146"/>
      <c r="NWP56" s="146"/>
      <c r="NWQ56" s="146"/>
      <c r="NWR56" s="146"/>
      <c r="NWS56" s="146"/>
      <c r="NWT56" s="146"/>
      <c r="NWU56" s="146"/>
      <c r="NWV56" s="146"/>
      <c r="NWW56" s="146"/>
      <c r="NWX56" s="146"/>
      <c r="NWY56" s="146"/>
      <c r="NWZ56" s="146"/>
      <c r="NXA56" s="146"/>
      <c r="NXB56" s="146"/>
      <c r="NXC56" s="146"/>
      <c r="NXD56" s="146"/>
      <c r="NXE56" s="146"/>
      <c r="NXF56" s="146"/>
      <c r="NXG56" s="146"/>
      <c r="NXH56" s="146"/>
      <c r="NXI56" s="146"/>
      <c r="NXJ56" s="146"/>
      <c r="NXK56" s="146"/>
      <c r="NXL56" s="146"/>
      <c r="NXM56" s="146"/>
      <c r="NXN56" s="146"/>
      <c r="NXO56" s="146"/>
      <c r="NXP56" s="146"/>
      <c r="NXQ56" s="146"/>
      <c r="NXR56" s="146"/>
      <c r="NXS56" s="146"/>
      <c r="NXT56" s="146"/>
      <c r="NXU56" s="146"/>
      <c r="NXV56" s="146"/>
      <c r="NXW56" s="146"/>
      <c r="NXX56" s="146"/>
      <c r="NXY56" s="146"/>
      <c r="NXZ56" s="146"/>
      <c r="NYA56" s="146"/>
      <c r="NYB56" s="146"/>
      <c r="NYC56" s="146"/>
      <c r="NYD56" s="146"/>
      <c r="NYE56" s="146"/>
      <c r="NYF56" s="146"/>
      <c r="NYG56" s="146"/>
      <c r="NYH56" s="146"/>
      <c r="NYI56" s="146"/>
      <c r="NYJ56" s="146"/>
      <c r="NYK56" s="146"/>
      <c r="NYL56" s="146"/>
      <c r="NYM56" s="146"/>
      <c r="NYN56" s="146"/>
      <c r="NYO56" s="146"/>
      <c r="NYP56" s="146"/>
      <c r="NYQ56" s="146"/>
      <c r="NYR56" s="146"/>
      <c r="NYS56" s="146"/>
      <c r="NYT56" s="146"/>
      <c r="NYU56" s="146"/>
      <c r="NYV56" s="146"/>
      <c r="NYW56" s="146"/>
      <c r="NYX56" s="146"/>
      <c r="NYY56" s="146"/>
      <c r="NYZ56" s="146"/>
      <c r="NZA56" s="146"/>
      <c r="NZB56" s="146"/>
      <c r="NZC56" s="146"/>
      <c r="NZD56" s="146"/>
      <c r="NZE56" s="146"/>
      <c r="NZF56" s="146"/>
      <c r="NZG56" s="146"/>
      <c r="NZH56" s="146"/>
      <c r="NZI56" s="146"/>
      <c r="NZJ56" s="146"/>
      <c r="NZK56" s="146"/>
      <c r="NZL56" s="146"/>
      <c r="NZM56" s="146"/>
      <c r="NZN56" s="146"/>
      <c r="NZO56" s="146"/>
      <c r="NZP56" s="146"/>
      <c r="NZQ56" s="146"/>
      <c r="NZR56" s="146"/>
      <c r="NZS56" s="146"/>
      <c r="NZT56" s="146"/>
      <c r="NZU56" s="146"/>
      <c r="NZV56" s="146"/>
      <c r="NZW56" s="146"/>
      <c r="NZX56" s="146"/>
      <c r="NZY56" s="146"/>
      <c r="NZZ56" s="146"/>
      <c r="OAA56" s="146"/>
      <c r="OAB56" s="146"/>
      <c r="OAC56" s="146"/>
      <c r="OAD56" s="146"/>
      <c r="OAE56" s="146"/>
      <c r="OAF56" s="146"/>
      <c r="OAG56" s="146"/>
      <c r="OAH56" s="146"/>
      <c r="OAI56" s="146"/>
      <c r="OAJ56" s="146"/>
      <c r="OAK56" s="146"/>
      <c r="OAL56" s="146"/>
      <c r="OAM56" s="146"/>
      <c r="OAN56" s="146"/>
      <c r="OAO56" s="146"/>
      <c r="OAP56" s="146"/>
      <c r="OAQ56" s="146"/>
      <c r="OAR56" s="146"/>
      <c r="OAS56" s="146"/>
      <c r="OAT56" s="146"/>
      <c r="OAU56" s="146"/>
      <c r="OAV56" s="146"/>
      <c r="OAW56" s="146"/>
      <c r="OAX56" s="146"/>
      <c r="OAY56" s="146"/>
      <c r="OAZ56" s="146"/>
      <c r="OBA56" s="146"/>
      <c r="OBB56" s="146"/>
      <c r="OBC56" s="146"/>
      <c r="OBD56" s="146"/>
      <c r="OBE56" s="146"/>
      <c r="OBF56" s="146"/>
      <c r="OBG56" s="146"/>
      <c r="OBH56" s="146"/>
      <c r="OBI56" s="146"/>
      <c r="OBJ56" s="146"/>
      <c r="OBK56" s="146"/>
      <c r="OBL56" s="146"/>
      <c r="OBM56" s="146"/>
      <c r="OBN56" s="146"/>
      <c r="OBO56" s="146"/>
      <c r="OBP56" s="146"/>
      <c r="OBQ56" s="146"/>
      <c r="OBR56" s="146"/>
      <c r="OBS56" s="146"/>
      <c r="OBT56" s="146"/>
      <c r="OBU56" s="146"/>
      <c r="OBV56" s="146"/>
      <c r="OBW56" s="146"/>
      <c r="OBX56" s="146"/>
      <c r="OBY56" s="146"/>
      <c r="OBZ56" s="146"/>
      <c r="OCA56" s="146"/>
      <c r="OCB56" s="146"/>
      <c r="OCC56" s="146"/>
      <c r="OCD56" s="146"/>
      <c r="OCE56" s="146"/>
      <c r="OCF56" s="146"/>
      <c r="OCG56" s="146"/>
      <c r="OCH56" s="146"/>
      <c r="OCI56" s="146"/>
      <c r="OCJ56" s="146"/>
      <c r="OCK56" s="146"/>
      <c r="OCL56" s="146"/>
      <c r="OCM56" s="146"/>
      <c r="OCN56" s="146"/>
      <c r="OCO56" s="146"/>
      <c r="OCP56" s="146"/>
      <c r="OCQ56" s="146"/>
      <c r="OCR56" s="146"/>
      <c r="OCS56" s="146"/>
      <c r="OCT56" s="146"/>
      <c r="OCU56" s="146"/>
      <c r="OCV56" s="146"/>
      <c r="OCW56" s="146"/>
      <c r="OCX56" s="146"/>
      <c r="OCY56" s="146"/>
      <c r="OCZ56" s="146"/>
      <c r="ODA56" s="146"/>
      <c r="ODB56" s="146"/>
      <c r="ODC56" s="146"/>
      <c r="ODD56" s="146"/>
      <c r="ODE56" s="146"/>
      <c r="ODF56" s="146"/>
      <c r="ODG56" s="146"/>
      <c r="ODH56" s="146"/>
      <c r="ODI56" s="146"/>
      <c r="ODJ56" s="146"/>
      <c r="ODK56" s="146"/>
      <c r="ODL56" s="146"/>
      <c r="ODM56" s="146"/>
      <c r="ODN56" s="146"/>
      <c r="ODO56" s="146"/>
      <c r="ODP56" s="146"/>
      <c r="ODQ56" s="146"/>
      <c r="ODR56" s="146"/>
      <c r="ODS56" s="146"/>
      <c r="ODT56" s="146"/>
      <c r="ODU56" s="146"/>
      <c r="ODV56" s="146"/>
      <c r="ODW56" s="146"/>
      <c r="ODX56" s="146"/>
      <c r="ODY56" s="146"/>
      <c r="ODZ56" s="146"/>
      <c r="OEA56" s="146"/>
      <c r="OEB56" s="146"/>
      <c r="OEC56" s="146"/>
      <c r="OED56" s="146"/>
      <c r="OEE56" s="146"/>
      <c r="OEF56" s="146"/>
      <c r="OEG56" s="146"/>
      <c r="OEH56" s="146"/>
      <c r="OEI56" s="146"/>
      <c r="OEJ56" s="146"/>
      <c r="OEK56" s="146"/>
      <c r="OEL56" s="146"/>
      <c r="OEM56" s="146"/>
      <c r="OEN56" s="146"/>
      <c r="OEO56" s="146"/>
      <c r="OEP56" s="146"/>
      <c r="OEQ56" s="146"/>
      <c r="OER56" s="146"/>
      <c r="OES56" s="146"/>
      <c r="OET56" s="146"/>
      <c r="OEU56" s="146"/>
      <c r="OEV56" s="146"/>
      <c r="OEW56" s="146"/>
      <c r="OEX56" s="146"/>
      <c r="OEY56" s="146"/>
      <c r="OEZ56" s="146"/>
      <c r="OFA56" s="146"/>
      <c r="OFB56" s="146"/>
      <c r="OFC56" s="146"/>
      <c r="OFD56" s="146"/>
      <c r="OFE56" s="146"/>
      <c r="OFF56" s="146"/>
      <c r="OFG56" s="146"/>
      <c r="OFH56" s="146"/>
      <c r="OFI56" s="146"/>
      <c r="OFJ56" s="146"/>
      <c r="OFK56" s="146"/>
      <c r="OFL56" s="146"/>
      <c r="OFM56" s="146"/>
      <c r="OFN56" s="146"/>
      <c r="OFO56" s="146"/>
      <c r="OFP56" s="146"/>
      <c r="OFQ56" s="146"/>
      <c r="OFR56" s="146"/>
      <c r="OFS56" s="146"/>
      <c r="OFT56" s="146"/>
      <c r="OFU56" s="146"/>
      <c r="OFV56" s="146"/>
      <c r="OFW56" s="146"/>
      <c r="OFX56" s="146"/>
      <c r="OFY56" s="146"/>
      <c r="OFZ56" s="146"/>
      <c r="OGA56" s="146"/>
      <c r="OGB56" s="146"/>
      <c r="OGC56" s="146"/>
      <c r="OGD56" s="146"/>
      <c r="OGE56" s="146"/>
      <c r="OGF56" s="146"/>
      <c r="OGG56" s="146"/>
      <c r="OGH56" s="146"/>
      <c r="OGI56" s="146"/>
      <c r="OGJ56" s="146"/>
      <c r="OGK56" s="146"/>
      <c r="OGL56" s="146"/>
      <c r="OGM56" s="146"/>
      <c r="OGN56" s="146"/>
      <c r="OGO56" s="146"/>
      <c r="OGP56" s="146"/>
      <c r="OGQ56" s="146"/>
      <c r="OGR56" s="146"/>
      <c r="OGS56" s="146"/>
      <c r="OGT56" s="146"/>
      <c r="OGU56" s="146"/>
      <c r="OGV56" s="146"/>
      <c r="OGW56" s="146"/>
      <c r="OGX56" s="146"/>
      <c r="OGY56" s="146"/>
      <c r="OGZ56" s="146"/>
      <c r="OHA56" s="146"/>
      <c r="OHB56" s="146"/>
      <c r="OHC56" s="146"/>
      <c r="OHD56" s="146"/>
      <c r="OHE56" s="146"/>
      <c r="OHF56" s="146"/>
      <c r="OHG56" s="146"/>
      <c r="OHH56" s="146"/>
      <c r="OHI56" s="146"/>
      <c r="OHJ56" s="146"/>
      <c r="OHK56" s="146"/>
      <c r="OHL56" s="146"/>
      <c r="OHM56" s="146"/>
      <c r="OHN56" s="146"/>
      <c r="OHO56" s="146"/>
      <c r="OHP56" s="146"/>
      <c r="OHQ56" s="146"/>
      <c r="OHR56" s="146"/>
      <c r="OHS56" s="146"/>
      <c r="OHT56" s="146"/>
      <c r="OHU56" s="146"/>
      <c r="OHV56" s="146"/>
      <c r="OHW56" s="146"/>
      <c r="OHX56" s="146"/>
      <c r="OHY56" s="146"/>
      <c r="OHZ56" s="146"/>
      <c r="OIA56" s="146"/>
      <c r="OIB56" s="146"/>
      <c r="OIC56" s="146"/>
      <c r="OID56" s="146"/>
      <c r="OIE56" s="146"/>
      <c r="OIF56" s="146"/>
      <c r="OIG56" s="146"/>
      <c r="OIH56" s="146"/>
      <c r="OII56" s="146"/>
      <c r="OIJ56" s="146"/>
      <c r="OIK56" s="146"/>
      <c r="OIL56" s="146"/>
      <c r="OIM56" s="146"/>
      <c r="OIN56" s="146"/>
      <c r="OIO56" s="146"/>
      <c r="OIP56" s="146"/>
      <c r="OIQ56" s="146"/>
      <c r="OIR56" s="146"/>
      <c r="OIS56" s="146"/>
      <c r="OIT56" s="146"/>
      <c r="OIU56" s="146"/>
      <c r="OIV56" s="146"/>
      <c r="OIW56" s="146"/>
      <c r="OIX56" s="146"/>
      <c r="OIY56" s="146"/>
      <c r="OIZ56" s="146"/>
      <c r="OJA56" s="146"/>
      <c r="OJB56" s="146"/>
      <c r="OJC56" s="146"/>
      <c r="OJD56" s="146"/>
      <c r="OJE56" s="146"/>
      <c r="OJF56" s="146"/>
      <c r="OJG56" s="146"/>
      <c r="OJH56" s="146"/>
      <c r="OJI56" s="146"/>
      <c r="OJJ56" s="146"/>
      <c r="OJK56" s="146"/>
      <c r="OJL56" s="146"/>
      <c r="OJM56" s="146"/>
      <c r="OJN56" s="146"/>
      <c r="OJO56" s="146"/>
      <c r="OJP56" s="146"/>
      <c r="OJQ56" s="146"/>
      <c r="OJR56" s="146"/>
      <c r="OJS56" s="146"/>
      <c r="OJT56" s="146"/>
      <c r="OJU56" s="146"/>
      <c r="OJV56" s="146"/>
      <c r="OJW56" s="146"/>
      <c r="OJX56" s="146"/>
      <c r="OJY56" s="146"/>
      <c r="OJZ56" s="146"/>
      <c r="OKA56" s="146"/>
      <c r="OKB56" s="146"/>
      <c r="OKC56" s="146"/>
      <c r="OKD56" s="146"/>
      <c r="OKE56" s="146"/>
      <c r="OKF56" s="146"/>
      <c r="OKG56" s="146"/>
      <c r="OKH56" s="146"/>
      <c r="OKI56" s="146"/>
      <c r="OKJ56" s="146"/>
      <c r="OKK56" s="146"/>
      <c r="OKL56" s="146"/>
      <c r="OKM56" s="146"/>
      <c r="OKN56" s="146"/>
      <c r="OKO56" s="146"/>
      <c r="OKP56" s="146"/>
      <c r="OKQ56" s="146"/>
      <c r="OKR56" s="146"/>
      <c r="OKS56" s="146"/>
      <c r="OKT56" s="146"/>
      <c r="OKU56" s="146"/>
      <c r="OKV56" s="146"/>
      <c r="OKW56" s="146"/>
      <c r="OKX56" s="146"/>
      <c r="OKY56" s="146"/>
      <c r="OKZ56" s="146"/>
      <c r="OLA56" s="146"/>
      <c r="OLB56" s="146"/>
      <c r="OLC56" s="146"/>
      <c r="OLD56" s="146"/>
      <c r="OLE56" s="146"/>
      <c r="OLF56" s="146"/>
      <c r="OLG56" s="146"/>
      <c r="OLH56" s="146"/>
      <c r="OLI56" s="146"/>
      <c r="OLJ56" s="146"/>
      <c r="OLK56" s="146"/>
      <c r="OLL56" s="146"/>
      <c r="OLM56" s="146"/>
      <c r="OLN56" s="146"/>
      <c r="OLO56" s="146"/>
      <c r="OLP56" s="146"/>
      <c r="OLQ56" s="146"/>
      <c r="OLR56" s="146"/>
      <c r="OLS56" s="146"/>
      <c r="OLT56" s="146"/>
      <c r="OLU56" s="146"/>
      <c r="OLV56" s="146"/>
      <c r="OLW56" s="146"/>
      <c r="OLX56" s="146"/>
      <c r="OLY56" s="146"/>
      <c r="OLZ56" s="146"/>
      <c r="OMA56" s="146"/>
      <c r="OMB56" s="146"/>
      <c r="OMC56" s="146"/>
      <c r="OMD56" s="146"/>
      <c r="OME56" s="146"/>
      <c r="OMF56" s="146"/>
      <c r="OMG56" s="146"/>
      <c r="OMH56" s="146"/>
      <c r="OMI56" s="146"/>
      <c r="OMJ56" s="146"/>
      <c r="OMK56" s="146"/>
      <c r="OML56" s="146"/>
      <c r="OMM56" s="146"/>
      <c r="OMN56" s="146"/>
      <c r="OMO56" s="146"/>
      <c r="OMP56" s="146"/>
      <c r="OMQ56" s="146"/>
      <c r="OMR56" s="146"/>
      <c r="OMS56" s="146"/>
      <c r="OMT56" s="146"/>
      <c r="OMU56" s="146"/>
      <c r="OMV56" s="146"/>
      <c r="OMW56" s="146"/>
      <c r="OMX56" s="146"/>
      <c r="OMY56" s="146"/>
      <c r="OMZ56" s="146"/>
      <c r="ONA56" s="146"/>
      <c r="ONB56" s="146"/>
      <c r="ONC56" s="146"/>
      <c r="OND56" s="146"/>
      <c r="ONE56" s="146"/>
      <c r="ONF56" s="146"/>
      <c r="ONG56" s="146"/>
      <c r="ONH56" s="146"/>
      <c r="ONI56" s="146"/>
      <c r="ONJ56" s="146"/>
      <c r="ONK56" s="146"/>
      <c r="ONL56" s="146"/>
      <c r="ONM56" s="146"/>
      <c r="ONN56" s="146"/>
      <c r="ONO56" s="146"/>
      <c r="ONP56" s="146"/>
      <c r="ONQ56" s="146"/>
      <c r="ONR56" s="146"/>
      <c r="ONS56" s="146"/>
      <c r="ONT56" s="146"/>
      <c r="ONU56" s="146"/>
      <c r="ONV56" s="146"/>
      <c r="ONW56" s="146"/>
      <c r="ONX56" s="146"/>
      <c r="ONY56" s="146"/>
      <c r="ONZ56" s="146"/>
      <c r="OOA56" s="146"/>
      <c r="OOB56" s="146"/>
      <c r="OOC56" s="146"/>
      <c r="OOD56" s="146"/>
      <c r="OOE56" s="146"/>
      <c r="OOF56" s="146"/>
      <c r="OOG56" s="146"/>
      <c r="OOH56" s="146"/>
      <c r="OOI56" s="146"/>
      <c r="OOJ56" s="146"/>
      <c r="OOK56" s="146"/>
      <c r="OOL56" s="146"/>
      <c r="OOM56" s="146"/>
      <c r="OON56" s="146"/>
      <c r="OOO56" s="146"/>
      <c r="OOP56" s="146"/>
      <c r="OOQ56" s="146"/>
      <c r="OOR56" s="146"/>
      <c r="OOS56" s="146"/>
      <c r="OOT56" s="146"/>
      <c r="OOU56" s="146"/>
      <c r="OOV56" s="146"/>
      <c r="OOW56" s="146"/>
      <c r="OOX56" s="146"/>
      <c r="OOY56" s="146"/>
      <c r="OOZ56" s="146"/>
      <c r="OPA56" s="146"/>
      <c r="OPB56" s="146"/>
      <c r="OPC56" s="146"/>
      <c r="OPD56" s="146"/>
      <c r="OPE56" s="146"/>
      <c r="OPF56" s="146"/>
      <c r="OPG56" s="146"/>
      <c r="OPH56" s="146"/>
      <c r="OPI56" s="146"/>
      <c r="OPJ56" s="146"/>
      <c r="OPK56" s="146"/>
      <c r="OPL56" s="146"/>
      <c r="OPM56" s="146"/>
      <c r="OPN56" s="146"/>
      <c r="OPO56" s="146"/>
      <c r="OPP56" s="146"/>
      <c r="OPQ56" s="146"/>
      <c r="OPR56" s="146"/>
      <c r="OPS56" s="146"/>
      <c r="OPT56" s="146"/>
      <c r="OPU56" s="146"/>
      <c r="OPV56" s="146"/>
      <c r="OPW56" s="146"/>
      <c r="OPX56" s="146"/>
      <c r="OPY56" s="146"/>
      <c r="OPZ56" s="146"/>
      <c r="OQA56" s="146"/>
      <c r="OQB56" s="146"/>
      <c r="OQC56" s="146"/>
      <c r="OQD56" s="146"/>
      <c r="OQE56" s="146"/>
      <c r="OQF56" s="146"/>
      <c r="OQG56" s="146"/>
      <c r="OQH56" s="146"/>
      <c r="OQI56" s="146"/>
      <c r="OQJ56" s="146"/>
      <c r="OQK56" s="146"/>
      <c r="OQL56" s="146"/>
      <c r="OQM56" s="146"/>
      <c r="OQN56" s="146"/>
      <c r="OQO56" s="146"/>
      <c r="OQP56" s="146"/>
      <c r="OQQ56" s="146"/>
      <c r="OQR56" s="146"/>
      <c r="OQS56" s="146"/>
      <c r="OQT56" s="146"/>
      <c r="OQU56" s="146"/>
      <c r="OQV56" s="146"/>
      <c r="OQW56" s="146"/>
      <c r="OQX56" s="146"/>
      <c r="OQY56" s="146"/>
      <c r="OQZ56" s="146"/>
      <c r="ORA56" s="146"/>
      <c r="ORB56" s="146"/>
      <c r="ORC56" s="146"/>
      <c r="ORD56" s="146"/>
      <c r="ORE56" s="146"/>
      <c r="ORF56" s="146"/>
      <c r="ORG56" s="146"/>
      <c r="ORH56" s="146"/>
      <c r="ORI56" s="146"/>
      <c r="ORJ56" s="146"/>
      <c r="ORK56" s="146"/>
      <c r="ORL56" s="146"/>
      <c r="ORM56" s="146"/>
      <c r="ORN56" s="146"/>
      <c r="ORO56" s="146"/>
      <c r="ORP56" s="146"/>
      <c r="ORQ56" s="146"/>
      <c r="ORR56" s="146"/>
      <c r="ORS56" s="146"/>
      <c r="ORT56" s="146"/>
      <c r="ORU56" s="146"/>
      <c r="ORV56" s="146"/>
      <c r="ORW56" s="146"/>
      <c r="ORX56" s="146"/>
      <c r="ORY56" s="146"/>
      <c r="ORZ56" s="146"/>
      <c r="OSA56" s="146"/>
      <c r="OSB56" s="146"/>
      <c r="OSC56" s="146"/>
      <c r="OSD56" s="146"/>
      <c r="OSE56" s="146"/>
      <c r="OSF56" s="146"/>
      <c r="OSG56" s="146"/>
      <c r="OSH56" s="146"/>
      <c r="OSI56" s="146"/>
      <c r="OSJ56" s="146"/>
      <c r="OSK56" s="146"/>
      <c r="OSL56" s="146"/>
      <c r="OSM56" s="146"/>
      <c r="OSN56" s="146"/>
      <c r="OSO56" s="146"/>
      <c r="OSP56" s="146"/>
      <c r="OSQ56" s="146"/>
      <c r="OSR56" s="146"/>
      <c r="OSS56" s="146"/>
      <c r="OST56" s="146"/>
      <c r="OSU56" s="146"/>
      <c r="OSV56" s="146"/>
      <c r="OSW56" s="146"/>
      <c r="OSX56" s="146"/>
      <c r="OSY56" s="146"/>
      <c r="OSZ56" s="146"/>
      <c r="OTA56" s="146"/>
      <c r="OTB56" s="146"/>
      <c r="OTC56" s="146"/>
      <c r="OTD56" s="146"/>
      <c r="OTE56" s="146"/>
      <c r="OTF56" s="146"/>
      <c r="OTG56" s="146"/>
      <c r="OTH56" s="146"/>
      <c r="OTI56" s="146"/>
      <c r="OTJ56" s="146"/>
      <c r="OTK56" s="146"/>
      <c r="OTL56" s="146"/>
      <c r="OTM56" s="146"/>
      <c r="OTN56" s="146"/>
      <c r="OTO56" s="146"/>
      <c r="OTP56" s="146"/>
      <c r="OTQ56" s="146"/>
      <c r="OTR56" s="146"/>
      <c r="OTS56" s="146"/>
      <c r="OTT56" s="146"/>
      <c r="OTU56" s="146"/>
      <c r="OTV56" s="146"/>
      <c r="OTW56" s="146"/>
      <c r="OTX56" s="146"/>
      <c r="OTY56" s="146"/>
      <c r="OTZ56" s="146"/>
      <c r="OUA56" s="146"/>
      <c r="OUB56" s="146"/>
      <c r="OUC56" s="146"/>
      <c r="OUD56" s="146"/>
      <c r="OUE56" s="146"/>
      <c r="OUF56" s="146"/>
      <c r="OUG56" s="146"/>
      <c r="OUH56" s="146"/>
      <c r="OUI56" s="146"/>
      <c r="OUJ56" s="146"/>
      <c r="OUK56" s="146"/>
      <c r="OUL56" s="146"/>
      <c r="OUM56" s="146"/>
      <c r="OUN56" s="146"/>
      <c r="OUO56" s="146"/>
      <c r="OUP56" s="146"/>
      <c r="OUQ56" s="146"/>
      <c r="OUR56" s="146"/>
      <c r="OUS56" s="146"/>
      <c r="OUT56" s="146"/>
      <c r="OUU56" s="146"/>
      <c r="OUV56" s="146"/>
      <c r="OUW56" s="146"/>
      <c r="OUX56" s="146"/>
      <c r="OUY56" s="146"/>
      <c r="OUZ56" s="146"/>
      <c r="OVA56" s="146"/>
      <c r="OVB56" s="146"/>
      <c r="OVC56" s="146"/>
      <c r="OVD56" s="146"/>
      <c r="OVE56" s="146"/>
      <c r="OVF56" s="146"/>
      <c r="OVG56" s="146"/>
      <c r="OVH56" s="146"/>
      <c r="OVI56" s="146"/>
      <c r="OVJ56" s="146"/>
      <c r="OVK56" s="146"/>
      <c r="OVL56" s="146"/>
      <c r="OVM56" s="146"/>
      <c r="OVN56" s="146"/>
      <c r="OVO56" s="146"/>
      <c r="OVP56" s="146"/>
      <c r="OVQ56" s="146"/>
      <c r="OVR56" s="146"/>
      <c r="OVS56" s="146"/>
      <c r="OVT56" s="146"/>
      <c r="OVU56" s="146"/>
      <c r="OVV56" s="146"/>
      <c r="OVW56" s="146"/>
      <c r="OVX56" s="146"/>
      <c r="OVY56" s="146"/>
      <c r="OVZ56" s="146"/>
      <c r="OWA56" s="146"/>
      <c r="OWB56" s="146"/>
      <c r="OWC56" s="146"/>
      <c r="OWD56" s="146"/>
      <c r="OWE56" s="146"/>
      <c r="OWF56" s="146"/>
      <c r="OWG56" s="146"/>
      <c r="OWH56" s="146"/>
      <c r="OWI56" s="146"/>
      <c r="OWJ56" s="146"/>
      <c r="OWK56" s="146"/>
      <c r="OWL56" s="146"/>
      <c r="OWM56" s="146"/>
      <c r="OWN56" s="146"/>
      <c r="OWO56" s="146"/>
      <c r="OWP56" s="146"/>
      <c r="OWQ56" s="146"/>
      <c r="OWR56" s="146"/>
      <c r="OWS56" s="146"/>
      <c r="OWT56" s="146"/>
      <c r="OWU56" s="146"/>
      <c r="OWV56" s="146"/>
      <c r="OWW56" s="146"/>
      <c r="OWX56" s="146"/>
      <c r="OWY56" s="146"/>
      <c r="OWZ56" s="146"/>
      <c r="OXA56" s="146"/>
      <c r="OXB56" s="146"/>
      <c r="OXC56" s="146"/>
      <c r="OXD56" s="146"/>
      <c r="OXE56" s="146"/>
      <c r="OXF56" s="146"/>
      <c r="OXG56" s="146"/>
      <c r="OXH56" s="146"/>
      <c r="OXI56" s="146"/>
      <c r="OXJ56" s="146"/>
      <c r="OXK56" s="146"/>
      <c r="OXL56" s="146"/>
      <c r="OXM56" s="146"/>
      <c r="OXN56" s="146"/>
      <c r="OXO56" s="146"/>
      <c r="OXP56" s="146"/>
      <c r="OXQ56" s="146"/>
      <c r="OXR56" s="146"/>
      <c r="OXS56" s="146"/>
      <c r="OXT56" s="146"/>
      <c r="OXU56" s="146"/>
      <c r="OXV56" s="146"/>
      <c r="OXW56" s="146"/>
      <c r="OXX56" s="146"/>
      <c r="OXY56" s="146"/>
      <c r="OXZ56" s="146"/>
      <c r="OYA56" s="146"/>
      <c r="OYB56" s="146"/>
      <c r="OYC56" s="146"/>
      <c r="OYD56" s="146"/>
      <c r="OYE56" s="146"/>
      <c r="OYF56" s="146"/>
      <c r="OYG56" s="146"/>
      <c r="OYH56" s="146"/>
      <c r="OYI56" s="146"/>
      <c r="OYJ56" s="146"/>
      <c r="OYK56" s="146"/>
      <c r="OYL56" s="146"/>
      <c r="OYM56" s="146"/>
      <c r="OYN56" s="146"/>
      <c r="OYO56" s="146"/>
      <c r="OYP56" s="146"/>
      <c r="OYQ56" s="146"/>
      <c r="OYR56" s="146"/>
      <c r="OYS56" s="146"/>
      <c r="OYT56" s="146"/>
      <c r="OYU56" s="146"/>
      <c r="OYV56" s="146"/>
      <c r="OYW56" s="146"/>
      <c r="OYX56" s="146"/>
      <c r="OYY56" s="146"/>
      <c r="OYZ56" s="146"/>
      <c r="OZA56" s="146"/>
      <c r="OZB56" s="146"/>
      <c r="OZC56" s="146"/>
      <c r="OZD56" s="146"/>
      <c r="OZE56" s="146"/>
      <c r="OZF56" s="146"/>
      <c r="OZG56" s="146"/>
      <c r="OZH56" s="146"/>
      <c r="OZI56" s="146"/>
      <c r="OZJ56" s="146"/>
      <c r="OZK56" s="146"/>
      <c r="OZL56" s="146"/>
      <c r="OZM56" s="146"/>
      <c r="OZN56" s="146"/>
      <c r="OZO56" s="146"/>
      <c r="OZP56" s="146"/>
      <c r="OZQ56" s="146"/>
      <c r="OZR56" s="146"/>
      <c r="OZS56" s="146"/>
      <c r="OZT56" s="146"/>
      <c r="OZU56" s="146"/>
      <c r="OZV56" s="146"/>
      <c r="OZW56" s="146"/>
      <c r="OZX56" s="146"/>
      <c r="OZY56" s="146"/>
      <c r="OZZ56" s="146"/>
      <c r="PAA56" s="146"/>
      <c r="PAB56" s="146"/>
      <c r="PAC56" s="146"/>
      <c r="PAD56" s="146"/>
      <c r="PAE56" s="146"/>
      <c r="PAF56" s="146"/>
      <c r="PAG56" s="146"/>
      <c r="PAH56" s="146"/>
      <c r="PAI56" s="146"/>
      <c r="PAJ56" s="146"/>
      <c r="PAK56" s="146"/>
      <c r="PAL56" s="146"/>
      <c r="PAM56" s="146"/>
      <c r="PAN56" s="146"/>
      <c r="PAO56" s="146"/>
      <c r="PAP56" s="146"/>
      <c r="PAQ56" s="146"/>
      <c r="PAR56" s="146"/>
      <c r="PAS56" s="146"/>
      <c r="PAT56" s="146"/>
      <c r="PAU56" s="146"/>
      <c r="PAV56" s="146"/>
      <c r="PAW56" s="146"/>
      <c r="PAX56" s="146"/>
      <c r="PAY56" s="146"/>
      <c r="PAZ56" s="146"/>
      <c r="PBA56" s="146"/>
      <c r="PBB56" s="146"/>
      <c r="PBC56" s="146"/>
      <c r="PBD56" s="146"/>
      <c r="PBE56" s="146"/>
      <c r="PBF56" s="146"/>
      <c r="PBG56" s="146"/>
      <c r="PBH56" s="146"/>
      <c r="PBI56" s="146"/>
      <c r="PBJ56" s="146"/>
      <c r="PBK56" s="146"/>
      <c r="PBL56" s="146"/>
      <c r="PBM56" s="146"/>
      <c r="PBN56" s="146"/>
      <c r="PBO56" s="146"/>
      <c r="PBP56" s="146"/>
      <c r="PBQ56" s="146"/>
      <c r="PBR56" s="146"/>
      <c r="PBS56" s="146"/>
      <c r="PBT56" s="146"/>
      <c r="PBU56" s="146"/>
      <c r="PBV56" s="146"/>
      <c r="PBW56" s="146"/>
      <c r="PBX56" s="146"/>
      <c r="PBY56" s="146"/>
      <c r="PBZ56" s="146"/>
      <c r="PCA56" s="146"/>
      <c r="PCB56" s="146"/>
      <c r="PCC56" s="146"/>
      <c r="PCD56" s="146"/>
      <c r="PCE56" s="146"/>
      <c r="PCF56" s="146"/>
      <c r="PCG56" s="146"/>
      <c r="PCH56" s="146"/>
      <c r="PCI56" s="146"/>
      <c r="PCJ56" s="146"/>
      <c r="PCK56" s="146"/>
      <c r="PCL56" s="146"/>
      <c r="PCM56" s="146"/>
      <c r="PCN56" s="146"/>
      <c r="PCO56" s="146"/>
      <c r="PCP56" s="146"/>
      <c r="PCQ56" s="146"/>
      <c r="PCR56" s="146"/>
      <c r="PCS56" s="146"/>
      <c r="PCT56" s="146"/>
      <c r="PCU56" s="146"/>
      <c r="PCV56" s="146"/>
      <c r="PCW56" s="146"/>
      <c r="PCX56" s="146"/>
      <c r="PCY56" s="146"/>
      <c r="PCZ56" s="146"/>
      <c r="PDA56" s="146"/>
      <c r="PDB56" s="146"/>
      <c r="PDC56" s="146"/>
      <c r="PDD56" s="146"/>
      <c r="PDE56" s="146"/>
      <c r="PDF56" s="146"/>
      <c r="PDG56" s="146"/>
      <c r="PDH56" s="146"/>
      <c r="PDI56" s="146"/>
      <c r="PDJ56" s="146"/>
      <c r="PDK56" s="146"/>
      <c r="PDL56" s="146"/>
      <c r="PDM56" s="146"/>
      <c r="PDN56" s="146"/>
      <c r="PDO56" s="146"/>
      <c r="PDP56" s="146"/>
      <c r="PDQ56" s="146"/>
      <c r="PDR56" s="146"/>
      <c r="PDS56" s="146"/>
      <c r="PDT56" s="146"/>
      <c r="PDU56" s="146"/>
      <c r="PDV56" s="146"/>
      <c r="PDW56" s="146"/>
      <c r="PDX56" s="146"/>
      <c r="PDY56" s="146"/>
      <c r="PDZ56" s="146"/>
      <c r="PEA56" s="146"/>
      <c r="PEB56" s="146"/>
      <c r="PEC56" s="146"/>
      <c r="PED56" s="146"/>
      <c r="PEE56" s="146"/>
      <c r="PEF56" s="146"/>
      <c r="PEG56" s="146"/>
      <c r="PEH56" s="146"/>
      <c r="PEI56" s="146"/>
      <c r="PEJ56" s="146"/>
      <c r="PEK56" s="146"/>
      <c r="PEL56" s="146"/>
      <c r="PEM56" s="146"/>
      <c r="PEN56" s="146"/>
      <c r="PEO56" s="146"/>
      <c r="PEP56" s="146"/>
      <c r="PEQ56" s="146"/>
      <c r="PER56" s="146"/>
      <c r="PES56" s="146"/>
      <c r="PET56" s="146"/>
      <c r="PEU56" s="146"/>
      <c r="PEV56" s="146"/>
      <c r="PEW56" s="146"/>
      <c r="PEX56" s="146"/>
      <c r="PEY56" s="146"/>
      <c r="PEZ56" s="146"/>
      <c r="PFA56" s="146"/>
      <c r="PFB56" s="146"/>
      <c r="PFC56" s="146"/>
      <c r="PFD56" s="146"/>
      <c r="PFE56" s="146"/>
      <c r="PFF56" s="146"/>
      <c r="PFG56" s="146"/>
      <c r="PFH56" s="146"/>
      <c r="PFI56" s="146"/>
      <c r="PFJ56" s="146"/>
      <c r="PFK56" s="146"/>
      <c r="PFL56" s="146"/>
      <c r="PFM56" s="146"/>
      <c r="PFN56" s="146"/>
      <c r="PFO56" s="146"/>
      <c r="PFP56" s="146"/>
      <c r="PFQ56" s="146"/>
      <c r="PFR56" s="146"/>
      <c r="PFS56" s="146"/>
      <c r="PFT56" s="146"/>
      <c r="PFU56" s="146"/>
      <c r="PFV56" s="146"/>
      <c r="PFW56" s="146"/>
      <c r="PFX56" s="146"/>
      <c r="PFY56" s="146"/>
      <c r="PFZ56" s="146"/>
      <c r="PGA56" s="146"/>
      <c r="PGB56" s="146"/>
      <c r="PGC56" s="146"/>
      <c r="PGD56" s="146"/>
      <c r="PGE56" s="146"/>
      <c r="PGF56" s="146"/>
      <c r="PGG56" s="146"/>
      <c r="PGH56" s="146"/>
      <c r="PGI56" s="146"/>
      <c r="PGJ56" s="146"/>
      <c r="PGK56" s="146"/>
      <c r="PGL56" s="146"/>
      <c r="PGM56" s="146"/>
      <c r="PGN56" s="146"/>
      <c r="PGO56" s="146"/>
      <c r="PGP56" s="146"/>
      <c r="PGQ56" s="146"/>
      <c r="PGR56" s="146"/>
      <c r="PGS56" s="146"/>
      <c r="PGT56" s="146"/>
      <c r="PGU56" s="146"/>
      <c r="PGV56" s="146"/>
      <c r="PGW56" s="146"/>
      <c r="PGX56" s="146"/>
      <c r="PGY56" s="146"/>
      <c r="PGZ56" s="146"/>
      <c r="PHA56" s="146"/>
      <c r="PHB56" s="146"/>
      <c r="PHC56" s="146"/>
      <c r="PHD56" s="146"/>
      <c r="PHE56" s="146"/>
      <c r="PHF56" s="146"/>
      <c r="PHG56" s="146"/>
      <c r="PHH56" s="146"/>
      <c r="PHI56" s="146"/>
      <c r="PHJ56" s="146"/>
      <c r="PHK56" s="146"/>
      <c r="PHL56" s="146"/>
      <c r="PHM56" s="146"/>
      <c r="PHN56" s="146"/>
      <c r="PHO56" s="146"/>
      <c r="PHP56" s="146"/>
      <c r="PHQ56" s="146"/>
      <c r="PHR56" s="146"/>
      <c r="PHS56" s="146"/>
      <c r="PHT56" s="146"/>
      <c r="PHU56" s="146"/>
      <c r="PHV56" s="146"/>
      <c r="PHW56" s="146"/>
      <c r="PHX56" s="146"/>
      <c r="PHY56" s="146"/>
      <c r="PHZ56" s="146"/>
      <c r="PIA56" s="146"/>
      <c r="PIB56" s="146"/>
      <c r="PIC56" s="146"/>
      <c r="PID56" s="146"/>
      <c r="PIE56" s="146"/>
      <c r="PIF56" s="146"/>
      <c r="PIG56" s="146"/>
      <c r="PIH56" s="146"/>
      <c r="PII56" s="146"/>
      <c r="PIJ56" s="146"/>
      <c r="PIK56" s="146"/>
      <c r="PIL56" s="146"/>
      <c r="PIM56" s="146"/>
      <c r="PIN56" s="146"/>
      <c r="PIO56" s="146"/>
      <c r="PIP56" s="146"/>
      <c r="PIQ56" s="146"/>
      <c r="PIR56" s="146"/>
      <c r="PIS56" s="146"/>
      <c r="PIT56" s="146"/>
      <c r="PIU56" s="146"/>
      <c r="PIV56" s="146"/>
      <c r="PIW56" s="146"/>
      <c r="PIX56" s="146"/>
      <c r="PIY56" s="146"/>
      <c r="PIZ56" s="146"/>
      <c r="PJA56" s="146"/>
      <c r="PJB56" s="146"/>
      <c r="PJC56" s="146"/>
      <c r="PJD56" s="146"/>
      <c r="PJE56" s="146"/>
      <c r="PJF56" s="146"/>
      <c r="PJG56" s="146"/>
      <c r="PJH56" s="146"/>
      <c r="PJI56" s="146"/>
      <c r="PJJ56" s="146"/>
      <c r="PJK56" s="146"/>
      <c r="PJL56" s="146"/>
      <c r="PJM56" s="146"/>
      <c r="PJN56" s="146"/>
      <c r="PJO56" s="146"/>
      <c r="PJP56" s="146"/>
      <c r="PJQ56" s="146"/>
      <c r="PJR56" s="146"/>
      <c r="PJS56" s="146"/>
      <c r="PJT56" s="146"/>
      <c r="PJU56" s="146"/>
      <c r="PJV56" s="146"/>
      <c r="PJW56" s="146"/>
      <c r="PJX56" s="146"/>
      <c r="PJY56" s="146"/>
      <c r="PJZ56" s="146"/>
      <c r="PKA56" s="146"/>
      <c r="PKB56" s="146"/>
      <c r="PKC56" s="146"/>
      <c r="PKD56" s="146"/>
      <c r="PKE56" s="146"/>
      <c r="PKF56" s="146"/>
      <c r="PKG56" s="146"/>
      <c r="PKH56" s="146"/>
      <c r="PKI56" s="146"/>
      <c r="PKJ56" s="146"/>
      <c r="PKK56" s="146"/>
      <c r="PKL56" s="146"/>
      <c r="PKM56" s="146"/>
      <c r="PKN56" s="146"/>
      <c r="PKO56" s="146"/>
      <c r="PKP56" s="146"/>
      <c r="PKQ56" s="146"/>
      <c r="PKR56" s="146"/>
      <c r="PKS56" s="146"/>
      <c r="PKT56" s="146"/>
      <c r="PKU56" s="146"/>
      <c r="PKV56" s="146"/>
      <c r="PKW56" s="146"/>
      <c r="PKX56" s="146"/>
      <c r="PKY56" s="146"/>
      <c r="PKZ56" s="146"/>
      <c r="PLA56" s="146"/>
      <c r="PLB56" s="146"/>
      <c r="PLC56" s="146"/>
      <c r="PLD56" s="146"/>
      <c r="PLE56" s="146"/>
      <c r="PLF56" s="146"/>
      <c r="PLG56" s="146"/>
      <c r="PLH56" s="146"/>
      <c r="PLI56" s="146"/>
      <c r="PLJ56" s="146"/>
      <c r="PLK56" s="146"/>
      <c r="PLL56" s="146"/>
      <c r="PLM56" s="146"/>
      <c r="PLN56" s="146"/>
      <c r="PLO56" s="146"/>
      <c r="PLP56" s="146"/>
      <c r="PLQ56" s="146"/>
      <c r="PLR56" s="146"/>
      <c r="PLS56" s="146"/>
      <c r="PLT56" s="146"/>
      <c r="PLU56" s="146"/>
      <c r="PLV56" s="146"/>
      <c r="PLW56" s="146"/>
      <c r="PLX56" s="146"/>
      <c r="PLY56" s="146"/>
      <c r="PLZ56" s="146"/>
      <c r="PMA56" s="146"/>
      <c r="PMB56" s="146"/>
      <c r="PMC56" s="146"/>
      <c r="PMD56" s="146"/>
      <c r="PME56" s="146"/>
      <c r="PMF56" s="146"/>
      <c r="PMG56" s="146"/>
      <c r="PMH56" s="146"/>
      <c r="PMI56" s="146"/>
      <c r="PMJ56" s="146"/>
      <c r="PMK56" s="146"/>
      <c r="PML56" s="146"/>
      <c r="PMM56" s="146"/>
      <c r="PMN56" s="146"/>
      <c r="PMO56" s="146"/>
      <c r="PMP56" s="146"/>
      <c r="PMQ56" s="146"/>
      <c r="PMR56" s="146"/>
      <c r="PMS56" s="146"/>
      <c r="PMT56" s="146"/>
      <c r="PMU56" s="146"/>
      <c r="PMV56" s="146"/>
      <c r="PMW56" s="146"/>
      <c r="PMX56" s="146"/>
      <c r="PMY56" s="146"/>
      <c r="PMZ56" s="146"/>
      <c r="PNA56" s="146"/>
      <c r="PNB56" s="146"/>
      <c r="PNC56" s="146"/>
      <c r="PND56" s="146"/>
      <c r="PNE56" s="146"/>
      <c r="PNF56" s="146"/>
      <c r="PNG56" s="146"/>
      <c r="PNH56" s="146"/>
      <c r="PNI56" s="146"/>
      <c r="PNJ56" s="146"/>
      <c r="PNK56" s="146"/>
      <c r="PNL56" s="146"/>
      <c r="PNM56" s="146"/>
      <c r="PNN56" s="146"/>
      <c r="PNO56" s="146"/>
      <c r="PNP56" s="146"/>
      <c r="PNQ56" s="146"/>
      <c r="PNR56" s="146"/>
      <c r="PNS56" s="146"/>
      <c r="PNT56" s="146"/>
      <c r="PNU56" s="146"/>
      <c r="PNV56" s="146"/>
      <c r="PNW56" s="146"/>
      <c r="PNX56" s="146"/>
      <c r="PNY56" s="146"/>
      <c r="PNZ56" s="146"/>
      <c r="POA56" s="146"/>
      <c r="POB56" s="146"/>
      <c r="POC56" s="146"/>
      <c r="POD56" s="146"/>
      <c r="POE56" s="146"/>
      <c r="POF56" s="146"/>
      <c r="POG56" s="146"/>
      <c r="POH56" s="146"/>
      <c r="POI56" s="146"/>
      <c r="POJ56" s="146"/>
      <c r="POK56" s="146"/>
      <c r="POL56" s="146"/>
      <c r="POM56" s="146"/>
      <c r="PON56" s="146"/>
      <c r="POO56" s="146"/>
      <c r="POP56" s="146"/>
      <c r="POQ56" s="146"/>
      <c r="POR56" s="146"/>
      <c r="POS56" s="146"/>
      <c r="POT56" s="146"/>
      <c r="POU56" s="146"/>
      <c r="POV56" s="146"/>
      <c r="POW56" s="146"/>
      <c r="POX56" s="146"/>
      <c r="POY56" s="146"/>
      <c r="POZ56" s="146"/>
      <c r="PPA56" s="146"/>
      <c r="PPB56" s="146"/>
      <c r="PPC56" s="146"/>
      <c r="PPD56" s="146"/>
      <c r="PPE56" s="146"/>
      <c r="PPF56" s="146"/>
      <c r="PPG56" s="146"/>
      <c r="PPH56" s="146"/>
      <c r="PPI56" s="146"/>
      <c r="PPJ56" s="146"/>
      <c r="PPK56" s="146"/>
      <c r="PPL56" s="146"/>
      <c r="PPM56" s="146"/>
      <c r="PPN56" s="146"/>
      <c r="PPO56" s="146"/>
      <c r="PPP56" s="146"/>
      <c r="PPQ56" s="146"/>
      <c r="PPR56" s="146"/>
      <c r="PPS56" s="146"/>
      <c r="PPT56" s="146"/>
      <c r="PPU56" s="146"/>
      <c r="PPV56" s="146"/>
      <c r="PPW56" s="146"/>
      <c r="PPX56" s="146"/>
      <c r="PPY56" s="146"/>
      <c r="PPZ56" s="146"/>
      <c r="PQA56" s="146"/>
      <c r="PQB56" s="146"/>
      <c r="PQC56" s="146"/>
      <c r="PQD56" s="146"/>
      <c r="PQE56" s="146"/>
      <c r="PQF56" s="146"/>
      <c r="PQG56" s="146"/>
      <c r="PQH56" s="146"/>
      <c r="PQI56" s="146"/>
      <c r="PQJ56" s="146"/>
      <c r="PQK56" s="146"/>
      <c r="PQL56" s="146"/>
      <c r="PQM56" s="146"/>
      <c r="PQN56" s="146"/>
      <c r="PQO56" s="146"/>
      <c r="PQP56" s="146"/>
      <c r="PQQ56" s="146"/>
      <c r="PQR56" s="146"/>
      <c r="PQS56" s="146"/>
      <c r="PQT56" s="146"/>
      <c r="PQU56" s="146"/>
      <c r="PQV56" s="146"/>
      <c r="PQW56" s="146"/>
      <c r="PQX56" s="146"/>
      <c r="PQY56" s="146"/>
      <c r="PQZ56" s="146"/>
      <c r="PRA56" s="146"/>
      <c r="PRB56" s="146"/>
      <c r="PRC56" s="146"/>
      <c r="PRD56" s="146"/>
      <c r="PRE56" s="146"/>
      <c r="PRF56" s="146"/>
      <c r="PRG56" s="146"/>
      <c r="PRH56" s="146"/>
      <c r="PRI56" s="146"/>
      <c r="PRJ56" s="146"/>
      <c r="PRK56" s="146"/>
      <c r="PRL56" s="146"/>
      <c r="PRM56" s="146"/>
      <c r="PRN56" s="146"/>
      <c r="PRO56" s="146"/>
      <c r="PRP56" s="146"/>
      <c r="PRQ56" s="146"/>
      <c r="PRR56" s="146"/>
      <c r="PRS56" s="146"/>
      <c r="PRT56" s="146"/>
      <c r="PRU56" s="146"/>
      <c r="PRV56" s="146"/>
      <c r="PRW56" s="146"/>
      <c r="PRX56" s="146"/>
      <c r="PRY56" s="146"/>
      <c r="PRZ56" s="146"/>
      <c r="PSA56" s="146"/>
      <c r="PSB56" s="146"/>
      <c r="PSC56" s="146"/>
      <c r="PSD56" s="146"/>
      <c r="PSE56" s="146"/>
      <c r="PSF56" s="146"/>
      <c r="PSG56" s="146"/>
      <c r="PSH56" s="146"/>
      <c r="PSI56" s="146"/>
      <c r="PSJ56" s="146"/>
      <c r="PSK56" s="146"/>
      <c r="PSL56" s="146"/>
      <c r="PSM56" s="146"/>
      <c r="PSN56" s="146"/>
      <c r="PSO56" s="146"/>
      <c r="PSP56" s="146"/>
      <c r="PSQ56" s="146"/>
      <c r="PSR56" s="146"/>
      <c r="PSS56" s="146"/>
      <c r="PST56" s="146"/>
      <c r="PSU56" s="146"/>
      <c r="PSV56" s="146"/>
      <c r="PSW56" s="146"/>
      <c r="PSX56" s="146"/>
      <c r="PSY56" s="146"/>
      <c r="PSZ56" s="146"/>
      <c r="PTA56" s="146"/>
      <c r="PTB56" s="146"/>
      <c r="PTC56" s="146"/>
      <c r="PTD56" s="146"/>
      <c r="PTE56" s="146"/>
      <c r="PTF56" s="146"/>
      <c r="PTG56" s="146"/>
      <c r="PTH56" s="146"/>
      <c r="PTI56" s="146"/>
      <c r="PTJ56" s="146"/>
      <c r="PTK56" s="146"/>
      <c r="PTL56" s="146"/>
      <c r="PTM56" s="146"/>
      <c r="PTN56" s="146"/>
      <c r="PTO56" s="146"/>
      <c r="PTP56" s="146"/>
      <c r="PTQ56" s="146"/>
      <c r="PTR56" s="146"/>
      <c r="PTS56" s="146"/>
      <c r="PTT56" s="146"/>
      <c r="PTU56" s="146"/>
      <c r="PTV56" s="146"/>
      <c r="PTW56" s="146"/>
      <c r="PTX56" s="146"/>
      <c r="PTY56" s="146"/>
      <c r="PTZ56" s="146"/>
      <c r="PUA56" s="146"/>
      <c r="PUB56" s="146"/>
      <c r="PUC56" s="146"/>
      <c r="PUD56" s="146"/>
      <c r="PUE56" s="146"/>
      <c r="PUF56" s="146"/>
      <c r="PUG56" s="146"/>
      <c r="PUH56" s="146"/>
      <c r="PUI56" s="146"/>
      <c r="PUJ56" s="146"/>
      <c r="PUK56" s="146"/>
      <c r="PUL56" s="146"/>
      <c r="PUM56" s="146"/>
      <c r="PUN56" s="146"/>
      <c r="PUO56" s="146"/>
      <c r="PUP56" s="146"/>
      <c r="PUQ56" s="146"/>
      <c r="PUR56" s="146"/>
      <c r="PUS56" s="146"/>
      <c r="PUT56" s="146"/>
      <c r="PUU56" s="146"/>
      <c r="PUV56" s="146"/>
      <c r="PUW56" s="146"/>
      <c r="PUX56" s="146"/>
      <c r="PUY56" s="146"/>
      <c r="PUZ56" s="146"/>
      <c r="PVA56" s="146"/>
      <c r="PVB56" s="146"/>
      <c r="PVC56" s="146"/>
      <c r="PVD56" s="146"/>
      <c r="PVE56" s="146"/>
      <c r="PVF56" s="146"/>
      <c r="PVG56" s="146"/>
      <c r="PVH56" s="146"/>
      <c r="PVI56" s="146"/>
      <c r="PVJ56" s="146"/>
      <c r="PVK56" s="146"/>
      <c r="PVL56" s="146"/>
      <c r="PVM56" s="146"/>
      <c r="PVN56" s="146"/>
      <c r="PVO56" s="146"/>
      <c r="PVP56" s="146"/>
      <c r="PVQ56" s="146"/>
      <c r="PVR56" s="146"/>
      <c r="PVS56" s="146"/>
      <c r="PVT56" s="146"/>
      <c r="PVU56" s="146"/>
      <c r="PVV56" s="146"/>
      <c r="PVW56" s="146"/>
      <c r="PVX56" s="146"/>
      <c r="PVY56" s="146"/>
      <c r="PVZ56" s="146"/>
      <c r="PWA56" s="146"/>
      <c r="PWB56" s="146"/>
      <c r="PWC56" s="146"/>
      <c r="PWD56" s="146"/>
      <c r="PWE56" s="146"/>
      <c r="PWF56" s="146"/>
      <c r="PWG56" s="146"/>
      <c r="PWH56" s="146"/>
      <c r="PWI56" s="146"/>
      <c r="PWJ56" s="146"/>
      <c r="PWK56" s="146"/>
      <c r="PWL56" s="146"/>
      <c r="PWM56" s="146"/>
      <c r="PWN56" s="146"/>
      <c r="PWO56" s="146"/>
      <c r="PWP56" s="146"/>
      <c r="PWQ56" s="146"/>
      <c r="PWR56" s="146"/>
      <c r="PWS56" s="146"/>
      <c r="PWT56" s="146"/>
      <c r="PWU56" s="146"/>
      <c r="PWV56" s="146"/>
      <c r="PWW56" s="146"/>
      <c r="PWX56" s="146"/>
      <c r="PWY56" s="146"/>
      <c r="PWZ56" s="146"/>
      <c r="PXA56" s="146"/>
      <c r="PXB56" s="146"/>
      <c r="PXC56" s="146"/>
      <c r="PXD56" s="146"/>
      <c r="PXE56" s="146"/>
      <c r="PXF56" s="146"/>
      <c r="PXG56" s="146"/>
      <c r="PXH56" s="146"/>
      <c r="PXI56" s="146"/>
      <c r="PXJ56" s="146"/>
      <c r="PXK56" s="146"/>
      <c r="PXL56" s="146"/>
      <c r="PXM56" s="146"/>
      <c r="PXN56" s="146"/>
      <c r="PXO56" s="146"/>
      <c r="PXP56" s="146"/>
      <c r="PXQ56" s="146"/>
      <c r="PXR56" s="146"/>
      <c r="PXS56" s="146"/>
      <c r="PXT56" s="146"/>
      <c r="PXU56" s="146"/>
      <c r="PXV56" s="146"/>
      <c r="PXW56" s="146"/>
      <c r="PXX56" s="146"/>
      <c r="PXY56" s="146"/>
      <c r="PXZ56" s="146"/>
      <c r="PYA56" s="146"/>
      <c r="PYB56" s="146"/>
      <c r="PYC56" s="146"/>
      <c r="PYD56" s="146"/>
      <c r="PYE56" s="146"/>
      <c r="PYF56" s="146"/>
      <c r="PYG56" s="146"/>
      <c r="PYH56" s="146"/>
      <c r="PYI56" s="146"/>
      <c r="PYJ56" s="146"/>
      <c r="PYK56" s="146"/>
      <c r="PYL56" s="146"/>
      <c r="PYM56" s="146"/>
      <c r="PYN56" s="146"/>
      <c r="PYO56" s="146"/>
      <c r="PYP56" s="146"/>
      <c r="PYQ56" s="146"/>
      <c r="PYR56" s="146"/>
      <c r="PYS56" s="146"/>
      <c r="PYT56" s="146"/>
      <c r="PYU56" s="146"/>
      <c r="PYV56" s="146"/>
      <c r="PYW56" s="146"/>
      <c r="PYX56" s="146"/>
      <c r="PYY56" s="146"/>
      <c r="PYZ56" s="146"/>
      <c r="PZA56" s="146"/>
      <c r="PZB56" s="146"/>
      <c r="PZC56" s="146"/>
      <c r="PZD56" s="146"/>
      <c r="PZE56" s="146"/>
      <c r="PZF56" s="146"/>
      <c r="PZG56" s="146"/>
      <c r="PZH56" s="146"/>
      <c r="PZI56" s="146"/>
      <c r="PZJ56" s="146"/>
      <c r="PZK56" s="146"/>
      <c r="PZL56" s="146"/>
      <c r="PZM56" s="146"/>
      <c r="PZN56" s="146"/>
      <c r="PZO56" s="146"/>
      <c r="PZP56" s="146"/>
      <c r="PZQ56" s="146"/>
      <c r="PZR56" s="146"/>
      <c r="PZS56" s="146"/>
      <c r="PZT56" s="146"/>
      <c r="PZU56" s="146"/>
      <c r="PZV56" s="146"/>
      <c r="PZW56" s="146"/>
      <c r="PZX56" s="146"/>
      <c r="PZY56" s="146"/>
      <c r="PZZ56" s="146"/>
      <c r="QAA56" s="146"/>
      <c r="QAB56" s="146"/>
      <c r="QAC56" s="146"/>
      <c r="QAD56" s="146"/>
      <c r="QAE56" s="146"/>
      <c r="QAF56" s="146"/>
      <c r="QAG56" s="146"/>
      <c r="QAH56" s="146"/>
      <c r="QAI56" s="146"/>
      <c r="QAJ56" s="146"/>
      <c r="QAK56" s="146"/>
      <c r="QAL56" s="146"/>
      <c r="QAM56" s="146"/>
      <c r="QAN56" s="146"/>
      <c r="QAO56" s="146"/>
      <c r="QAP56" s="146"/>
      <c r="QAQ56" s="146"/>
      <c r="QAR56" s="146"/>
      <c r="QAS56" s="146"/>
      <c r="QAT56" s="146"/>
      <c r="QAU56" s="146"/>
      <c r="QAV56" s="146"/>
      <c r="QAW56" s="146"/>
      <c r="QAX56" s="146"/>
      <c r="QAY56" s="146"/>
      <c r="QAZ56" s="146"/>
      <c r="QBA56" s="146"/>
      <c r="QBB56" s="146"/>
      <c r="QBC56" s="146"/>
      <c r="QBD56" s="146"/>
      <c r="QBE56" s="146"/>
      <c r="QBF56" s="146"/>
      <c r="QBG56" s="146"/>
      <c r="QBH56" s="146"/>
      <c r="QBI56" s="146"/>
      <c r="QBJ56" s="146"/>
      <c r="QBK56" s="146"/>
      <c r="QBL56" s="146"/>
      <c r="QBM56" s="146"/>
      <c r="QBN56" s="146"/>
      <c r="QBO56" s="146"/>
      <c r="QBP56" s="146"/>
      <c r="QBQ56" s="146"/>
      <c r="QBR56" s="146"/>
      <c r="QBS56" s="146"/>
      <c r="QBT56" s="146"/>
      <c r="QBU56" s="146"/>
      <c r="QBV56" s="146"/>
      <c r="QBW56" s="146"/>
      <c r="QBX56" s="146"/>
      <c r="QBY56" s="146"/>
      <c r="QBZ56" s="146"/>
      <c r="QCA56" s="146"/>
      <c r="QCB56" s="146"/>
      <c r="QCC56" s="146"/>
      <c r="QCD56" s="146"/>
      <c r="QCE56" s="146"/>
      <c r="QCF56" s="146"/>
      <c r="QCG56" s="146"/>
      <c r="QCH56" s="146"/>
      <c r="QCI56" s="146"/>
      <c r="QCJ56" s="146"/>
      <c r="QCK56" s="146"/>
      <c r="QCL56" s="146"/>
      <c r="QCM56" s="146"/>
      <c r="QCN56" s="146"/>
      <c r="QCO56" s="146"/>
      <c r="QCP56" s="146"/>
      <c r="QCQ56" s="146"/>
      <c r="QCR56" s="146"/>
      <c r="QCS56" s="146"/>
      <c r="QCT56" s="146"/>
      <c r="QCU56" s="146"/>
      <c r="QCV56" s="146"/>
      <c r="QCW56" s="146"/>
      <c r="QCX56" s="146"/>
      <c r="QCY56" s="146"/>
      <c r="QCZ56" s="146"/>
      <c r="QDA56" s="146"/>
      <c r="QDB56" s="146"/>
      <c r="QDC56" s="146"/>
      <c r="QDD56" s="146"/>
      <c r="QDE56" s="146"/>
      <c r="QDF56" s="146"/>
      <c r="QDG56" s="146"/>
      <c r="QDH56" s="146"/>
      <c r="QDI56" s="146"/>
      <c r="QDJ56" s="146"/>
      <c r="QDK56" s="146"/>
      <c r="QDL56" s="146"/>
      <c r="QDM56" s="146"/>
      <c r="QDN56" s="146"/>
      <c r="QDO56" s="146"/>
      <c r="QDP56" s="146"/>
      <c r="QDQ56" s="146"/>
      <c r="QDR56" s="146"/>
      <c r="QDS56" s="146"/>
      <c r="QDT56" s="146"/>
      <c r="QDU56" s="146"/>
      <c r="QDV56" s="146"/>
      <c r="QDW56" s="146"/>
      <c r="QDX56" s="146"/>
      <c r="QDY56" s="146"/>
      <c r="QDZ56" s="146"/>
      <c r="QEA56" s="146"/>
      <c r="QEB56" s="146"/>
      <c r="QEC56" s="146"/>
      <c r="QED56" s="146"/>
      <c r="QEE56" s="146"/>
      <c r="QEF56" s="146"/>
      <c r="QEG56" s="146"/>
      <c r="QEH56" s="146"/>
      <c r="QEI56" s="146"/>
      <c r="QEJ56" s="146"/>
      <c r="QEK56" s="146"/>
      <c r="QEL56" s="146"/>
      <c r="QEM56" s="146"/>
      <c r="QEN56" s="146"/>
      <c r="QEO56" s="146"/>
      <c r="QEP56" s="146"/>
      <c r="QEQ56" s="146"/>
      <c r="QER56" s="146"/>
      <c r="QES56" s="146"/>
      <c r="QET56" s="146"/>
      <c r="QEU56" s="146"/>
      <c r="QEV56" s="146"/>
      <c r="QEW56" s="146"/>
      <c r="QEX56" s="146"/>
      <c r="QEY56" s="146"/>
      <c r="QEZ56" s="146"/>
      <c r="QFA56" s="146"/>
      <c r="QFB56" s="146"/>
      <c r="QFC56" s="146"/>
      <c r="QFD56" s="146"/>
      <c r="QFE56" s="146"/>
      <c r="QFF56" s="146"/>
      <c r="QFG56" s="146"/>
      <c r="QFH56" s="146"/>
      <c r="QFI56" s="146"/>
      <c r="QFJ56" s="146"/>
      <c r="QFK56" s="146"/>
      <c r="QFL56" s="146"/>
      <c r="QFM56" s="146"/>
      <c r="QFN56" s="146"/>
      <c r="QFO56" s="146"/>
      <c r="QFP56" s="146"/>
      <c r="QFQ56" s="146"/>
      <c r="QFR56" s="146"/>
      <c r="QFS56" s="146"/>
      <c r="QFT56" s="146"/>
      <c r="QFU56" s="146"/>
      <c r="QFV56" s="146"/>
      <c r="QFW56" s="146"/>
      <c r="QFX56" s="146"/>
      <c r="QFY56" s="146"/>
      <c r="QFZ56" s="146"/>
      <c r="QGA56" s="146"/>
      <c r="QGB56" s="146"/>
      <c r="QGC56" s="146"/>
      <c r="QGD56" s="146"/>
      <c r="QGE56" s="146"/>
      <c r="QGF56" s="146"/>
      <c r="QGG56" s="146"/>
      <c r="QGH56" s="146"/>
      <c r="QGI56" s="146"/>
      <c r="QGJ56" s="146"/>
      <c r="QGK56" s="146"/>
      <c r="QGL56" s="146"/>
      <c r="QGM56" s="146"/>
      <c r="QGN56" s="146"/>
      <c r="QGO56" s="146"/>
      <c r="QGP56" s="146"/>
      <c r="QGQ56" s="146"/>
      <c r="QGR56" s="146"/>
      <c r="QGS56" s="146"/>
      <c r="QGT56" s="146"/>
      <c r="QGU56" s="146"/>
      <c r="QGV56" s="146"/>
      <c r="QGW56" s="146"/>
      <c r="QGX56" s="146"/>
      <c r="QGY56" s="146"/>
      <c r="QGZ56" s="146"/>
      <c r="QHA56" s="146"/>
      <c r="QHB56" s="146"/>
      <c r="QHC56" s="146"/>
      <c r="QHD56" s="146"/>
      <c r="QHE56" s="146"/>
      <c r="QHF56" s="146"/>
      <c r="QHG56" s="146"/>
      <c r="QHH56" s="146"/>
      <c r="QHI56" s="146"/>
      <c r="QHJ56" s="146"/>
      <c r="QHK56" s="146"/>
      <c r="QHL56" s="146"/>
      <c r="QHM56" s="146"/>
      <c r="QHN56" s="146"/>
      <c r="QHO56" s="146"/>
      <c r="QHP56" s="146"/>
      <c r="QHQ56" s="146"/>
      <c r="QHR56" s="146"/>
      <c r="QHS56" s="146"/>
      <c r="QHT56" s="146"/>
      <c r="QHU56" s="146"/>
      <c r="QHV56" s="146"/>
      <c r="QHW56" s="146"/>
      <c r="QHX56" s="146"/>
      <c r="QHY56" s="146"/>
      <c r="QHZ56" s="146"/>
      <c r="QIA56" s="146"/>
      <c r="QIB56" s="146"/>
      <c r="QIC56" s="146"/>
      <c r="QID56" s="146"/>
      <c r="QIE56" s="146"/>
      <c r="QIF56" s="146"/>
      <c r="QIG56" s="146"/>
      <c r="QIH56" s="146"/>
      <c r="QII56" s="146"/>
      <c r="QIJ56" s="146"/>
      <c r="QIK56" s="146"/>
      <c r="QIL56" s="146"/>
      <c r="QIM56" s="146"/>
      <c r="QIN56" s="146"/>
      <c r="QIO56" s="146"/>
      <c r="QIP56" s="146"/>
      <c r="QIQ56" s="146"/>
      <c r="QIR56" s="146"/>
      <c r="QIS56" s="146"/>
      <c r="QIT56" s="146"/>
      <c r="QIU56" s="146"/>
      <c r="QIV56" s="146"/>
      <c r="QIW56" s="146"/>
      <c r="QIX56" s="146"/>
      <c r="QIY56" s="146"/>
      <c r="QIZ56" s="146"/>
      <c r="QJA56" s="146"/>
      <c r="QJB56" s="146"/>
      <c r="QJC56" s="146"/>
      <c r="QJD56" s="146"/>
      <c r="QJE56" s="146"/>
      <c r="QJF56" s="146"/>
      <c r="QJG56" s="146"/>
      <c r="QJH56" s="146"/>
      <c r="QJI56" s="146"/>
      <c r="QJJ56" s="146"/>
      <c r="QJK56" s="146"/>
      <c r="QJL56" s="146"/>
      <c r="QJM56" s="146"/>
      <c r="QJN56" s="146"/>
      <c r="QJO56" s="146"/>
      <c r="QJP56" s="146"/>
      <c r="QJQ56" s="146"/>
      <c r="QJR56" s="146"/>
      <c r="QJS56" s="146"/>
      <c r="QJT56" s="146"/>
      <c r="QJU56" s="146"/>
      <c r="QJV56" s="146"/>
      <c r="QJW56" s="146"/>
      <c r="QJX56" s="146"/>
      <c r="QJY56" s="146"/>
      <c r="QJZ56" s="146"/>
      <c r="QKA56" s="146"/>
      <c r="QKB56" s="146"/>
      <c r="QKC56" s="146"/>
      <c r="QKD56" s="146"/>
      <c r="QKE56" s="146"/>
      <c r="QKF56" s="146"/>
      <c r="QKG56" s="146"/>
      <c r="QKH56" s="146"/>
      <c r="QKI56" s="146"/>
      <c r="QKJ56" s="146"/>
      <c r="QKK56" s="146"/>
      <c r="QKL56" s="146"/>
      <c r="QKM56" s="146"/>
      <c r="QKN56" s="146"/>
      <c r="QKO56" s="146"/>
      <c r="QKP56" s="146"/>
      <c r="QKQ56" s="146"/>
      <c r="QKR56" s="146"/>
      <c r="QKS56" s="146"/>
      <c r="QKT56" s="146"/>
      <c r="QKU56" s="146"/>
      <c r="QKV56" s="146"/>
      <c r="QKW56" s="146"/>
      <c r="QKX56" s="146"/>
      <c r="QKY56" s="146"/>
      <c r="QKZ56" s="146"/>
      <c r="QLA56" s="146"/>
      <c r="QLB56" s="146"/>
      <c r="QLC56" s="146"/>
      <c r="QLD56" s="146"/>
      <c r="QLE56" s="146"/>
      <c r="QLF56" s="146"/>
      <c r="QLG56" s="146"/>
      <c r="QLH56" s="146"/>
      <c r="QLI56" s="146"/>
      <c r="QLJ56" s="146"/>
      <c r="QLK56" s="146"/>
      <c r="QLL56" s="146"/>
      <c r="QLM56" s="146"/>
      <c r="QLN56" s="146"/>
      <c r="QLO56" s="146"/>
      <c r="QLP56" s="146"/>
      <c r="QLQ56" s="146"/>
      <c r="QLR56" s="146"/>
      <c r="QLS56" s="146"/>
      <c r="QLT56" s="146"/>
      <c r="QLU56" s="146"/>
      <c r="QLV56" s="146"/>
      <c r="QLW56" s="146"/>
      <c r="QLX56" s="146"/>
      <c r="QLY56" s="146"/>
      <c r="QLZ56" s="146"/>
      <c r="QMA56" s="146"/>
      <c r="QMB56" s="146"/>
      <c r="QMC56" s="146"/>
      <c r="QMD56" s="146"/>
      <c r="QME56" s="146"/>
      <c r="QMF56" s="146"/>
      <c r="QMG56" s="146"/>
      <c r="QMH56" s="146"/>
      <c r="QMI56" s="146"/>
      <c r="QMJ56" s="146"/>
      <c r="QMK56" s="146"/>
      <c r="QML56" s="146"/>
      <c r="QMM56" s="146"/>
      <c r="QMN56" s="146"/>
      <c r="QMO56" s="146"/>
      <c r="QMP56" s="146"/>
      <c r="QMQ56" s="146"/>
      <c r="QMR56" s="146"/>
      <c r="QMS56" s="146"/>
      <c r="QMT56" s="146"/>
      <c r="QMU56" s="146"/>
      <c r="QMV56" s="146"/>
      <c r="QMW56" s="146"/>
      <c r="QMX56" s="146"/>
      <c r="QMY56" s="146"/>
      <c r="QMZ56" s="146"/>
      <c r="QNA56" s="146"/>
      <c r="QNB56" s="146"/>
      <c r="QNC56" s="146"/>
      <c r="QND56" s="146"/>
      <c r="QNE56" s="146"/>
      <c r="QNF56" s="146"/>
      <c r="QNG56" s="146"/>
      <c r="QNH56" s="146"/>
      <c r="QNI56" s="146"/>
      <c r="QNJ56" s="146"/>
      <c r="QNK56" s="146"/>
      <c r="QNL56" s="146"/>
      <c r="QNM56" s="146"/>
      <c r="QNN56" s="146"/>
      <c r="QNO56" s="146"/>
      <c r="QNP56" s="146"/>
      <c r="QNQ56" s="146"/>
      <c r="QNR56" s="146"/>
      <c r="QNS56" s="146"/>
      <c r="QNT56" s="146"/>
      <c r="QNU56" s="146"/>
      <c r="QNV56" s="146"/>
      <c r="QNW56" s="146"/>
      <c r="QNX56" s="146"/>
      <c r="QNY56" s="146"/>
      <c r="QNZ56" s="146"/>
      <c r="QOA56" s="146"/>
      <c r="QOB56" s="146"/>
      <c r="QOC56" s="146"/>
      <c r="QOD56" s="146"/>
      <c r="QOE56" s="146"/>
      <c r="QOF56" s="146"/>
      <c r="QOG56" s="146"/>
      <c r="QOH56" s="146"/>
      <c r="QOI56" s="146"/>
      <c r="QOJ56" s="146"/>
      <c r="QOK56" s="146"/>
      <c r="QOL56" s="146"/>
      <c r="QOM56" s="146"/>
      <c r="QON56" s="146"/>
      <c r="QOO56" s="146"/>
      <c r="QOP56" s="146"/>
      <c r="QOQ56" s="146"/>
      <c r="QOR56" s="146"/>
      <c r="QOS56" s="146"/>
      <c r="QOT56" s="146"/>
      <c r="QOU56" s="146"/>
      <c r="QOV56" s="146"/>
      <c r="QOW56" s="146"/>
      <c r="QOX56" s="146"/>
      <c r="QOY56" s="146"/>
      <c r="QOZ56" s="146"/>
      <c r="QPA56" s="146"/>
      <c r="QPB56" s="146"/>
      <c r="QPC56" s="146"/>
      <c r="QPD56" s="146"/>
      <c r="QPE56" s="146"/>
      <c r="QPF56" s="146"/>
      <c r="QPG56" s="146"/>
      <c r="QPH56" s="146"/>
      <c r="QPI56" s="146"/>
      <c r="QPJ56" s="146"/>
      <c r="QPK56" s="146"/>
      <c r="QPL56" s="146"/>
      <c r="QPM56" s="146"/>
      <c r="QPN56" s="146"/>
      <c r="QPO56" s="146"/>
      <c r="QPP56" s="146"/>
      <c r="QPQ56" s="146"/>
      <c r="QPR56" s="146"/>
      <c r="QPS56" s="146"/>
      <c r="QPT56" s="146"/>
      <c r="QPU56" s="146"/>
      <c r="QPV56" s="146"/>
      <c r="QPW56" s="146"/>
      <c r="QPX56" s="146"/>
      <c r="QPY56" s="146"/>
      <c r="QPZ56" s="146"/>
      <c r="QQA56" s="146"/>
      <c r="QQB56" s="146"/>
      <c r="QQC56" s="146"/>
      <c r="QQD56" s="146"/>
      <c r="QQE56" s="146"/>
      <c r="QQF56" s="146"/>
      <c r="QQG56" s="146"/>
      <c r="QQH56" s="146"/>
      <c r="QQI56" s="146"/>
      <c r="QQJ56" s="146"/>
      <c r="QQK56" s="146"/>
      <c r="QQL56" s="146"/>
      <c r="QQM56" s="146"/>
      <c r="QQN56" s="146"/>
      <c r="QQO56" s="146"/>
      <c r="QQP56" s="146"/>
      <c r="QQQ56" s="146"/>
      <c r="QQR56" s="146"/>
      <c r="QQS56" s="146"/>
      <c r="QQT56" s="146"/>
      <c r="QQU56" s="146"/>
      <c r="QQV56" s="146"/>
      <c r="QQW56" s="146"/>
      <c r="QQX56" s="146"/>
      <c r="QQY56" s="146"/>
      <c r="QQZ56" s="146"/>
      <c r="QRA56" s="146"/>
      <c r="QRB56" s="146"/>
      <c r="QRC56" s="146"/>
      <c r="QRD56" s="146"/>
      <c r="QRE56" s="146"/>
      <c r="QRF56" s="146"/>
      <c r="QRG56" s="146"/>
      <c r="QRH56" s="146"/>
      <c r="QRI56" s="146"/>
      <c r="QRJ56" s="146"/>
      <c r="QRK56" s="146"/>
      <c r="QRL56" s="146"/>
      <c r="QRM56" s="146"/>
      <c r="QRN56" s="146"/>
      <c r="QRO56" s="146"/>
      <c r="QRP56" s="146"/>
      <c r="QRQ56" s="146"/>
      <c r="QRR56" s="146"/>
      <c r="QRS56" s="146"/>
      <c r="QRT56" s="146"/>
      <c r="QRU56" s="146"/>
      <c r="QRV56" s="146"/>
      <c r="QRW56" s="146"/>
      <c r="QRX56" s="146"/>
      <c r="QRY56" s="146"/>
      <c r="QRZ56" s="146"/>
      <c r="QSA56" s="146"/>
      <c r="QSB56" s="146"/>
      <c r="QSC56" s="146"/>
      <c r="QSD56" s="146"/>
      <c r="QSE56" s="146"/>
      <c r="QSF56" s="146"/>
      <c r="QSG56" s="146"/>
      <c r="QSH56" s="146"/>
      <c r="QSI56" s="146"/>
      <c r="QSJ56" s="146"/>
      <c r="QSK56" s="146"/>
      <c r="QSL56" s="146"/>
      <c r="QSM56" s="146"/>
      <c r="QSN56" s="146"/>
      <c r="QSO56" s="146"/>
      <c r="QSP56" s="146"/>
      <c r="QSQ56" s="146"/>
      <c r="QSR56" s="146"/>
      <c r="QSS56" s="146"/>
      <c r="QST56" s="146"/>
      <c r="QSU56" s="146"/>
      <c r="QSV56" s="146"/>
      <c r="QSW56" s="146"/>
      <c r="QSX56" s="146"/>
      <c r="QSY56" s="146"/>
      <c r="QSZ56" s="146"/>
      <c r="QTA56" s="146"/>
      <c r="QTB56" s="146"/>
      <c r="QTC56" s="146"/>
      <c r="QTD56" s="146"/>
      <c r="QTE56" s="146"/>
      <c r="QTF56" s="146"/>
      <c r="QTG56" s="146"/>
      <c r="QTH56" s="146"/>
      <c r="QTI56" s="146"/>
      <c r="QTJ56" s="146"/>
      <c r="QTK56" s="146"/>
      <c r="QTL56" s="146"/>
      <c r="QTM56" s="146"/>
      <c r="QTN56" s="146"/>
      <c r="QTO56" s="146"/>
      <c r="QTP56" s="146"/>
      <c r="QTQ56" s="146"/>
      <c r="QTR56" s="146"/>
      <c r="QTS56" s="146"/>
      <c r="QTT56" s="146"/>
      <c r="QTU56" s="146"/>
      <c r="QTV56" s="146"/>
      <c r="QTW56" s="146"/>
      <c r="QTX56" s="146"/>
      <c r="QTY56" s="146"/>
      <c r="QTZ56" s="146"/>
      <c r="QUA56" s="146"/>
      <c r="QUB56" s="146"/>
      <c r="QUC56" s="146"/>
      <c r="QUD56" s="146"/>
      <c r="QUE56" s="146"/>
      <c r="QUF56" s="146"/>
      <c r="QUG56" s="146"/>
      <c r="QUH56" s="146"/>
      <c r="QUI56" s="146"/>
      <c r="QUJ56" s="146"/>
      <c r="QUK56" s="146"/>
      <c r="QUL56" s="146"/>
      <c r="QUM56" s="146"/>
      <c r="QUN56" s="146"/>
      <c r="QUO56" s="146"/>
      <c r="QUP56" s="146"/>
      <c r="QUQ56" s="146"/>
      <c r="QUR56" s="146"/>
      <c r="QUS56" s="146"/>
      <c r="QUT56" s="146"/>
      <c r="QUU56" s="146"/>
      <c r="QUV56" s="146"/>
      <c r="QUW56" s="146"/>
      <c r="QUX56" s="146"/>
      <c r="QUY56" s="146"/>
      <c r="QUZ56" s="146"/>
      <c r="QVA56" s="146"/>
      <c r="QVB56" s="146"/>
      <c r="QVC56" s="146"/>
      <c r="QVD56" s="146"/>
      <c r="QVE56" s="146"/>
      <c r="QVF56" s="146"/>
      <c r="QVG56" s="146"/>
      <c r="QVH56" s="146"/>
      <c r="QVI56" s="146"/>
      <c r="QVJ56" s="146"/>
      <c r="QVK56" s="146"/>
      <c r="QVL56" s="146"/>
      <c r="QVM56" s="146"/>
      <c r="QVN56" s="146"/>
      <c r="QVO56" s="146"/>
      <c r="QVP56" s="146"/>
      <c r="QVQ56" s="146"/>
      <c r="QVR56" s="146"/>
      <c r="QVS56" s="146"/>
      <c r="QVT56" s="146"/>
      <c r="QVU56" s="146"/>
      <c r="QVV56" s="146"/>
      <c r="QVW56" s="146"/>
      <c r="QVX56" s="146"/>
      <c r="QVY56" s="146"/>
      <c r="QVZ56" s="146"/>
      <c r="QWA56" s="146"/>
      <c r="QWB56" s="146"/>
      <c r="QWC56" s="146"/>
      <c r="QWD56" s="146"/>
      <c r="QWE56" s="146"/>
      <c r="QWF56" s="146"/>
      <c r="QWG56" s="146"/>
      <c r="QWH56" s="146"/>
      <c r="QWI56" s="146"/>
      <c r="QWJ56" s="146"/>
      <c r="QWK56" s="146"/>
      <c r="QWL56" s="146"/>
      <c r="QWM56" s="146"/>
      <c r="QWN56" s="146"/>
      <c r="QWO56" s="146"/>
      <c r="QWP56" s="146"/>
      <c r="QWQ56" s="146"/>
      <c r="QWR56" s="146"/>
      <c r="QWS56" s="146"/>
      <c r="QWT56" s="146"/>
      <c r="QWU56" s="146"/>
      <c r="QWV56" s="146"/>
      <c r="QWW56" s="146"/>
      <c r="QWX56" s="146"/>
      <c r="QWY56" s="146"/>
      <c r="QWZ56" s="146"/>
      <c r="QXA56" s="146"/>
      <c r="QXB56" s="146"/>
      <c r="QXC56" s="146"/>
      <c r="QXD56" s="146"/>
      <c r="QXE56" s="146"/>
      <c r="QXF56" s="146"/>
      <c r="QXG56" s="146"/>
      <c r="QXH56" s="146"/>
      <c r="QXI56" s="146"/>
      <c r="QXJ56" s="146"/>
      <c r="QXK56" s="146"/>
      <c r="QXL56" s="146"/>
      <c r="QXM56" s="146"/>
      <c r="QXN56" s="146"/>
      <c r="QXO56" s="146"/>
      <c r="QXP56" s="146"/>
      <c r="QXQ56" s="146"/>
      <c r="QXR56" s="146"/>
      <c r="QXS56" s="146"/>
      <c r="QXT56" s="146"/>
      <c r="QXU56" s="146"/>
      <c r="QXV56" s="146"/>
      <c r="QXW56" s="146"/>
      <c r="QXX56" s="146"/>
      <c r="QXY56" s="146"/>
      <c r="QXZ56" s="146"/>
      <c r="QYA56" s="146"/>
      <c r="QYB56" s="146"/>
      <c r="QYC56" s="146"/>
      <c r="QYD56" s="146"/>
      <c r="QYE56" s="146"/>
      <c r="QYF56" s="146"/>
      <c r="QYG56" s="146"/>
      <c r="QYH56" s="146"/>
      <c r="QYI56" s="146"/>
      <c r="QYJ56" s="146"/>
      <c r="QYK56" s="146"/>
      <c r="QYL56" s="146"/>
      <c r="QYM56" s="146"/>
      <c r="QYN56" s="146"/>
      <c r="QYO56" s="146"/>
      <c r="QYP56" s="146"/>
      <c r="QYQ56" s="146"/>
      <c r="QYR56" s="146"/>
      <c r="QYS56" s="146"/>
      <c r="QYT56" s="146"/>
      <c r="QYU56" s="146"/>
      <c r="QYV56" s="146"/>
      <c r="QYW56" s="146"/>
      <c r="QYX56" s="146"/>
      <c r="QYY56" s="146"/>
      <c r="QYZ56" s="146"/>
      <c r="QZA56" s="146"/>
      <c r="QZB56" s="146"/>
      <c r="QZC56" s="146"/>
      <c r="QZD56" s="146"/>
      <c r="QZE56" s="146"/>
      <c r="QZF56" s="146"/>
      <c r="QZG56" s="146"/>
      <c r="QZH56" s="146"/>
      <c r="QZI56" s="146"/>
      <c r="QZJ56" s="146"/>
      <c r="QZK56" s="146"/>
      <c r="QZL56" s="146"/>
      <c r="QZM56" s="146"/>
      <c r="QZN56" s="146"/>
      <c r="QZO56" s="146"/>
      <c r="QZP56" s="146"/>
      <c r="QZQ56" s="146"/>
      <c r="QZR56" s="146"/>
      <c r="QZS56" s="146"/>
      <c r="QZT56" s="146"/>
      <c r="QZU56" s="146"/>
      <c r="QZV56" s="146"/>
      <c r="QZW56" s="146"/>
      <c r="QZX56" s="146"/>
      <c r="QZY56" s="146"/>
      <c r="QZZ56" s="146"/>
      <c r="RAA56" s="146"/>
      <c r="RAB56" s="146"/>
      <c r="RAC56" s="146"/>
      <c r="RAD56" s="146"/>
      <c r="RAE56" s="146"/>
      <c r="RAF56" s="146"/>
      <c r="RAG56" s="146"/>
      <c r="RAH56" s="146"/>
      <c r="RAI56" s="146"/>
      <c r="RAJ56" s="146"/>
      <c r="RAK56" s="146"/>
      <c r="RAL56" s="146"/>
      <c r="RAM56" s="146"/>
      <c r="RAN56" s="146"/>
      <c r="RAO56" s="146"/>
      <c r="RAP56" s="146"/>
      <c r="RAQ56" s="146"/>
      <c r="RAR56" s="146"/>
      <c r="RAS56" s="146"/>
      <c r="RAT56" s="146"/>
      <c r="RAU56" s="146"/>
      <c r="RAV56" s="146"/>
      <c r="RAW56" s="146"/>
      <c r="RAX56" s="146"/>
      <c r="RAY56" s="146"/>
      <c r="RAZ56" s="146"/>
      <c r="RBA56" s="146"/>
      <c r="RBB56" s="146"/>
      <c r="RBC56" s="146"/>
      <c r="RBD56" s="146"/>
      <c r="RBE56" s="146"/>
      <c r="RBF56" s="146"/>
      <c r="RBG56" s="146"/>
      <c r="RBH56" s="146"/>
      <c r="RBI56" s="146"/>
      <c r="RBJ56" s="146"/>
      <c r="RBK56" s="146"/>
      <c r="RBL56" s="146"/>
      <c r="RBM56" s="146"/>
      <c r="RBN56" s="146"/>
      <c r="RBO56" s="146"/>
      <c r="RBP56" s="146"/>
      <c r="RBQ56" s="146"/>
      <c r="RBR56" s="146"/>
      <c r="RBS56" s="146"/>
      <c r="RBT56" s="146"/>
      <c r="RBU56" s="146"/>
      <c r="RBV56" s="146"/>
      <c r="RBW56" s="146"/>
      <c r="RBX56" s="146"/>
      <c r="RBY56" s="146"/>
      <c r="RBZ56" s="146"/>
      <c r="RCA56" s="146"/>
      <c r="RCB56" s="146"/>
      <c r="RCC56" s="146"/>
      <c r="RCD56" s="146"/>
      <c r="RCE56" s="146"/>
      <c r="RCF56" s="146"/>
      <c r="RCG56" s="146"/>
      <c r="RCH56" s="146"/>
      <c r="RCI56" s="146"/>
      <c r="RCJ56" s="146"/>
      <c r="RCK56" s="146"/>
      <c r="RCL56" s="146"/>
      <c r="RCM56" s="146"/>
      <c r="RCN56" s="146"/>
      <c r="RCO56" s="146"/>
      <c r="RCP56" s="146"/>
      <c r="RCQ56" s="146"/>
      <c r="RCR56" s="146"/>
      <c r="RCS56" s="146"/>
      <c r="RCT56" s="146"/>
      <c r="RCU56" s="146"/>
      <c r="RCV56" s="146"/>
      <c r="RCW56" s="146"/>
      <c r="RCX56" s="146"/>
      <c r="RCY56" s="146"/>
      <c r="RCZ56" s="146"/>
      <c r="RDA56" s="146"/>
      <c r="RDB56" s="146"/>
      <c r="RDC56" s="146"/>
      <c r="RDD56" s="146"/>
      <c r="RDE56" s="146"/>
      <c r="RDF56" s="146"/>
      <c r="RDG56" s="146"/>
      <c r="RDH56" s="146"/>
      <c r="RDI56" s="146"/>
      <c r="RDJ56" s="146"/>
      <c r="RDK56" s="146"/>
      <c r="RDL56" s="146"/>
      <c r="RDM56" s="146"/>
      <c r="RDN56" s="146"/>
      <c r="RDO56" s="146"/>
      <c r="RDP56" s="146"/>
      <c r="RDQ56" s="146"/>
      <c r="RDR56" s="146"/>
      <c r="RDS56" s="146"/>
      <c r="RDT56" s="146"/>
      <c r="RDU56" s="146"/>
      <c r="RDV56" s="146"/>
      <c r="RDW56" s="146"/>
      <c r="RDX56" s="146"/>
      <c r="RDY56" s="146"/>
      <c r="RDZ56" s="146"/>
      <c r="REA56" s="146"/>
      <c r="REB56" s="146"/>
      <c r="REC56" s="146"/>
      <c r="RED56" s="146"/>
      <c r="REE56" s="146"/>
      <c r="REF56" s="146"/>
      <c r="REG56" s="146"/>
      <c r="REH56" s="146"/>
      <c r="REI56" s="146"/>
      <c r="REJ56" s="146"/>
      <c r="REK56" s="146"/>
      <c r="REL56" s="146"/>
      <c r="REM56" s="146"/>
      <c r="REN56" s="146"/>
      <c r="REO56" s="146"/>
      <c r="REP56" s="146"/>
      <c r="REQ56" s="146"/>
      <c r="RER56" s="146"/>
      <c r="RES56" s="146"/>
      <c r="RET56" s="146"/>
      <c r="REU56" s="146"/>
      <c r="REV56" s="146"/>
      <c r="REW56" s="146"/>
      <c r="REX56" s="146"/>
      <c r="REY56" s="146"/>
      <c r="REZ56" s="146"/>
      <c r="RFA56" s="146"/>
      <c r="RFB56" s="146"/>
      <c r="RFC56" s="146"/>
      <c r="RFD56" s="146"/>
      <c r="RFE56" s="146"/>
      <c r="RFF56" s="146"/>
      <c r="RFG56" s="146"/>
      <c r="RFH56" s="146"/>
      <c r="RFI56" s="146"/>
      <c r="RFJ56" s="146"/>
      <c r="RFK56" s="146"/>
      <c r="RFL56" s="146"/>
      <c r="RFM56" s="146"/>
      <c r="RFN56" s="146"/>
      <c r="RFO56" s="146"/>
      <c r="RFP56" s="146"/>
      <c r="RFQ56" s="146"/>
      <c r="RFR56" s="146"/>
      <c r="RFS56" s="146"/>
      <c r="RFT56" s="146"/>
      <c r="RFU56" s="146"/>
      <c r="RFV56" s="146"/>
      <c r="RFW56" s="146"/>
      <c r="RFX56" s="146"/>
      <c r="RFY56" s="146"/>
      <c r="RFZ56" s="146"/>
      <c r="RGA56" s="146"/>
      <c r="RGB56" s="146"/>
      <c r="RGC56" s="146"/>
      <c r="RGD56" s="146"/>
      <c r="RGE56" s="146"/>
      <c r="RGF56" s="146"/>
      <c r="RGG56" s="146"/>
      <c r="RGH56" s="146"/>
      <c r="RGI56" s="146"/>
      <c r="RGJ56" s="146"/>
      <c r="RGK56" s="146"/>
      <c r="RGL56" s="146"/>
      <c r="RGM56" s="146"/>
      <c r="RGN56" s="146"/>
      <c r="RGO56" s="146"/>
      <c r="RGP56" s="146"/>
      <c r="RGQ56" s="146"/>
      <c r="RGR56" s="146"/>
      <c r="RGS56" s="146"/>
      <c r="RGT56" s="146"/>
      <c r="RGU56" s="146"/>
      <c r="RGV56" s="146"/>
      <c r="RGW56" s="146"/>
      <c r="RGX56" s="146"/>
      <c r="RGY56" s="146"/>
      <c r="RGZ56" s="146"/>
      <c r="RHA56" s="146"/>
      <c r="RHB56" s="146"/>
      <c r="RHC56" s="146"/>
      <c r="RHD56" s="146"/>
      <c r="RHE56" s="146"/>
      <c r="RHF56" s="146"/>
      <c r="RHG56" s="146"/>
      <c r="RHH56" s="146"/>
      <c r="RHI56" s="146"/>
      <c r="RHJ56" s="146"/>
      <c r="RHK56" s="146"/>
      <c r="RHL56" s="146"/>
      <c r="RHM56" s="146"/>
      <c r="RHN56" s="146"/>
      <c r="RHO56" s="146"/>
      <c r="RHP56" s="146"/>
      <c r="RHQ56" s="146"/>
      <c r="RHR56" s="146"/>
      <c r="RHS56" s="146"/>
      <c r="RHT56" s="146"/>
      <c r="RHU56" s="146"/>
      <c r="RHV56" s="146"/>
      <c r="RHW56" s="146"/>
      <c r="RHX56" s="146"/>
      <c r="RHY56" s="146"/>
      <c r="RHZ56" s="146"/>
      <c r="RIA56" s="146"/>
      <c r="RIB56" s="146"/>
      <c r="RIC56" s="146"/>
      <c r="RID56" s="146"/>
      <c r="RIE56" s="146"/>
      <c r="RIF56" s="146"/>
      <c r="RIG56" s="146"/>
      <c r="RIH56" s="146"/>
      <c r="RII56" s="146"/>
      <c r="RIJ56" s="146"/>
      <c r="RIK56" s="146"/>
      <c r="RIL56" s="146"/>
      <c r="RIM56" s="146"/>
      <c r="RIN56" s="146"/>
      <c r="RIO56" s="146"/>
      <c r="RIP56" s="146"/>
      <c r="RIQ56" s="146"/>
      <c r="RIR56" s="146"/>
      <c r="RIS56" s="146"/>
      <c r="RIT56" s="146"/>
      <c r="RIU56" s="146"/>
      <c r="RIV56" s="146"/>
      <c r="RIW56" s="146"/>
      <c r="RIX56" s="146"/>
      <c r="RIY56" s="146"/>
      <c r="RIZ56" s="146"/>
      <c r="RJA56" s="146"/>
      <c r="RJB56" s="146"/>
      <c r="RJC56" s="146"/>
      <c r="RJD56" s="146"/>
      <c r="RJE56" s="146"/>
      <c r="RJF56" s="146"/>
      <c r="RJG56" s="146"/>
      <c r="RJH56" s="146"/>
      <c r="RJI56" s="146"/>
      <c r="RJJ56" s="146"/>
      <c r="RJK56" s="146"/>
      <c r="RJL56" s="146"/>
      <c r="RJM56" s="146"/>
      <c r="RJN56" s="146"/>
      <c r="RJO56" s="146"/>
      <c r="RJP56" s="146"/>
      <c r="RJQ56" s="146"/>
      <c r="RJR56" s="146"/>
      <c r="RJS56" s="146"/>
      <c r="RJT56" s="146"/>
      <c r="RJU56" s="146"/>
      <c r="RJV56" s="146"/>
      <c r="RJW56" s="146"/>
      <c r="RJX56" s="146"/>
      <c r="RJY56" s="146"/>
      <c r="RJZ56" s="146"/>
      <c r="RKA56" s="146"/>
      <c r="RKB56" s="146"/>
      <c r="RKC56" s="146"/>
      <c r="RKD56" s="146"/>
      <c r="RKE56" s="146"/>
      <c r="RKF56" s="146"/>
      <c r="RKG56" s="146"/>
      <c r="RKH56" s="146"/>
      <c r="RKI56" s="146"/>
      <c r="RKJ56" s="146"/>
      <c r="RKK56" s="146"/>
      <c r="RKL56" s="146"/>
      <c r="RKM56" s="146"/>
      <c r="RKN56" s="146"/>
      <c r="RKO56" s="146"/>
      <c r="RKP56" s="146"/>
      <c r="RKQ56" s="146"/>
      <c r="RKR56" s="146"/>
      <c r="RKS56" s="146"/>
      <c r="RKT56" s="146"/>
      <c r="RKU56" s="146"/>
      <c r="RKV56" s="146"/>
      <c r="RKW56" s="146"/>
      <c r="RKX56" s="146"/>
      <c r="RKY56" s="146"/>
      <c r="RKZ56" s="146"/>
      <c r="RLA56" s="146"/>
      <c r="RLB56" s="146"/>
      <c r="RLC56" s="146"/>
      <c r="RLD56" s="146"/>
      <c r="RLE56" s="146"/>
      <c r="RLF56" s="146"/>
      <c r="RLG56" s="146"/>
      <c r="RLH56" s="146"/>
      <c r="RLI56" s="146"/>
      <c r="RLJ56" s="146"/>
      <c r="RLK56" s="146"/>
      <c r="RLL56" s="146"/>
      <c r="RLM56" s="146"/>
      <c r="RLN56" s="146"/>
      <c r="RLO56" s="146"/>
      <c r="RLP56" s="146"/>
      <c r="RLQ56" s="146"/>
      <c r="RLR56" s="146"/>
      <c r="RLS56" s="146"/>
      <c r="RLT56" s="146"/>
      <c r="RLU56" s="146"/>
      <c r="RLV56" s="146"/>
      <c r="RLW56" s="146"/>
      <c r="RLX56" s="146"/>
      <c r="RLY56" s="146"/>
      <c r="RLZ56" s="146"/>
      <c r="RMA56" s="146"/>
      <c r="RMB56" s="146"/>
      <c r="RMC56" s="146"/>
      <c r="RMD56" s="146"/>
      <c r="RME56" s="146"/>
      <c r="RMF56" s="146"/>
      <c r="RMG56" s="146"/>
      <c r="RMH56" s="146"/>
      <c r="RMI56" s="146"/>
      <c r="RMJ56" s="146"/>
      <c r="RMK56" s="146"/>
      <c r="RML56" s="146"/>
      <c r="RMM56" s="146"/>
      <c r="RMN56" s="146"/>
      <c r="RMO56" s="146"/>
      <c r="RMP56" s="146"/>
      <c r="RMQ56" s="146"/>
      <c r="RMR56" s="146"/>
      <c r="RMS56" s="146"/>
      <c r="RMT56" s="146"/>
      <c r="RMU56" s="146"/>
      <c r="RMV56" s="146"/>
      <c r="RMW56" s="146"/>
      <c r="RMX56" s="146"/>
      <c r="RMY56" s="146"/>
      <c r="RMZ56" s="146"/>
      <c r="RNA56" s="146"/>
      <c r="RNB56" s="146"/>
      <c r="RNC56" s="146"/>
      <c r="RND56" s="146"/>
      <c r="RNE56" s="146"/>
      <c r="RNF56" s="146"/>
      <c r="RNG56" s="146"/>
      <c r="RNH56" s="146"/>
      <c r="RNI56" s="146"/>
      <c r="RNJ56" s="146"/>
      <c r="RNK56" s="146"/>
      <c r="RNL56" s="146"/>
      <c r="RNM56" s="146"/>
      <c r="RNN56" s="146"/>
      <c r="RNO56" s="146"/>
      <c r="RNP56" s="146"/>
      <c r="RNQ56" s="146"/>
      <c r="RNR56" s="146"/>
      <c r="RNS56" s="146"/>
      <c r="RNT56" s="146"/>
      <c r="RNU56" s="146"/>
      <c r="RNV56" s="146"/>
      <c r="RNW56" s="146"/>
      <c r="RNX56" s="146"/>
      <c r="RNY56" s="146"/>
      <c r="RNZ56" s="146"/>
      <c r="ROA56" s="146"/>
      <c r="ROB56" s="146"/>
      <c r="ROC56" s="146"/>
      <c r="ROD56" s="146"/>
      <c r="ROE56" s="146"/>
      <c r="ROF56" s="146"/>
      <c r="ROG56" s="146"/>
      <c r="ROH56" s="146"/>
      <c r="ROI56" s="146"/>
      <c r="ROJ56" s="146"/>
      <c r="ROK56" s="146"/>
      <c r="ROL56" s="146"/>
      <c r="ROM56" s="146"/>
      <c r="RON56" s="146"/>
      <c r="ROO56" s="146"/>
      <c r="ROP56" s="146"/>
      <c r="ROQ56" s="146"/>
      <c r="ROR56" s="146"/>
      <c r="ROS56" s="146"/>
      <c r="ROT56" s="146"/>
      <c r="ROU56" s="146"/>
      <c r="ROV56" s="146"/>
      <c r="ROW56" s="146"/>
      <c r="ROX56" s="146"/>
      <c r="ROY56" s="146"/>
      <c r="ROZ56" s="146"/>
      <c r="RPA56" s="146"/>
      <c r="RPB56" s="146"/>
      <c r="RPC56" s="146"/>
      <c r="RPD56" s="146"/>
      <c r="RPE56" s="146"/>
      <c r="RPF56" s="146"/>
      <c r="RPG56" s="146"/>
      <c r="RPH56" s="146"/>
      <c r="RPI56" s="146"/>
      <c r="RPJ56" s="146"/>
      <c r="RPK56" s="146"/>
      <c r="RPL56" s="146"/>
      <c r="RPM56" s="146"/>
      <c r="RPN56" s="146"/>
      <c r="RPO56" s="146"/>
      <c r="RPP56" s="146"/>
      <c r="RPQ56" s="146"/>
      <c r="RPR56" s="146"/>
      <c r="RPS56" s="146"/>
      <c r="RPT56" s="146"/>
      <c r="RPU56" s="146"/>
      <c r="RPV56" s="146"/>
      <c r="RPW56" s="146"/>
      <c r="RPX56" s="146"/>
      <c r="RPY56" s="146"/>
      <c r="RPZ56" s="146"/>
      <c r="RQA56" s="146"/>
      <c r="RQB56" s="146"/>
      <c r="RQC56" s="146"/>
      <c r="RQD56" s="146"/>
      <c r="RQE56" s="146"/>
      <c r="RQF56" s="146"/>
      <c r="RQG56" s="146"/>
      <c r="RQH56" s="146"/>
      <c r="RQI56" s="146"/>
      <c r="RQJ56" s="146"/>
      <c r="RQK56" s="146"/>
      <c r="RQL56" s="146"/>
      <c r="RQM56" s="146"/>
      <c r="RQN56" s="146"/>
      <c r="RQO56" s="146"/>
      <c r="RQP56" s="146"/>
      <c r="RQQ56" s="146"/>
      <c r="RQR56" s="146"/>
      <c r="RQS56" s="146"/>
      <c r="RQT56" s="146"/>
      <c r="RQU56" s="146"/>
      <c r="RQV56" s="146"/>
      <c r="RQW56" s="146"/>
      <c r="RQX56" s="146"/>
      <c r="RQY56" s="146"/>
      <c r="RQZ56" s="146"/>
      <c r="RRA56" s="146"/>
      <c r="RRB56" s="146"/>
      <c r="RRC56" s="146"/>
      <c r="RRD56" s="146"/>
      <c r="RRE56" s="146"/>
      <c r="RRF56" s="146"/>
      <c r="RRG56" s="146"/>
      <c r="RRH56" s="146"/>
      <c r="RRI56" s="146"/>
      <c r="RRJ56" s="146"/>
      <c r="RRK56" s="146"/>
      <c r="RRL56" s="146"/>
      <c r="RRM56" s="146"/>
      <c r="RRN56" s="146"/>
      <c r="RRO56" s="146"/>
      <c r="RRP56" s="146"/>
      <c r="RRQ56" s="146"/>
      <c r="RRR56" s="146"/>
      <c r="RRS56" s="146"/>
      <c r="RRT56" s="146"/>
      <c r="RRU56" s="146"/>
      <c r="RRV56" s="146"/>
      <c r="RRW56" s="146"/>
      <c r="RRX56" s="146"/>
      <c r="RRY56" s="146"/>
      <c r="RRZ56" s="146"/>
      <c r="RSA56" s="146"/>
      <c r="RSB56" s="146"/>
      <c r="RSC56" s="146"/>
      <c r="RSD56" s="146"/>
      <c r="RSE56" s="146"/>
      <c r="RSF56" s="146"/>
      <c r="RSG56" s="146"/>
      <c r="RSH56" s="146"/>
      <c r="RSI56" s="146"/>
      <c r="RSJ56" s="146"/>
      <c r="RSK56" s="146"/>
      <c r="RSL56" s="146"/>
      <c r="RSM56" s="146"/>
      <c r="RSN56" s="146"/>
      <c r="RSO56" s="146"/>
      <c r="RSP56" s="146"/>
      <c r="RSQ56" s="146"/>
      <c r="RSR56" s="146"/>
      <c r="RSS56" s="146"/>
      <c r="RST56" s="146"/>
      <c r="RSU56" s="146"/>
      <c r="RSV56" s="146"/>
      <c r="RSW56" s="146"/>
      <c r="RSX56" s="146"/>
      <c r="RSY56" s="146"/>
      <c r="RSZ56" s="146"/>
      <c r="RTA56" s="146"/>
      <c r="RTB56" s="146"/>
      <c r="RTC56" s="146"/>
      <c r="RTD56" s="146"/>
      <c r="RTE56" s="146"/>
      <c r="RTF56" s="146"/>
      <c r="RTG56" s="146"/>
      <c r="RTH56" s="146"/>
      <c r="RTI56" s="146"/>
      <c r="RTJ56" s="146"/>
      <c r="RTK56" s="146"/>
      <c r="RTL56" s="146"/>
      <c r="RTM56" s="146"/>
      <c r="RTN56" s="146"/>
      <c r="RTO56" s="146"/>
      <c r="RTP56" s="146"/>
      <c r="RTQ56" s="146"/>
      <c r="RTR56" s="146"/>
      <c r="RTS56" s="146"/>
      <c r="RTT56" s="146"/>
      <c r="RTU56" s="146"/>
      <c r="RTV56" s="146"/>
      <c r="RTW56" s="146"/>
      <c r="RTX56" s="146"/>
      <c r="RTY56" s="146"/>
      <c r="RTZ56" s="146"/>
      <c r="RUA56" s="146"/>
      <c r="RUB56" s="146"/>
      <c r="RUC56" s="146"/>
      <c r="RUD56" s="146"/>
      <c r="RUE56" s="146"/>
      <c r="RUF56" s="146"/>
      <c r="RUG56" s="146"/>
      <c r="RUH56" s="146"/>
      <c r="RUI56" s="146"/>
      <c r="RUJ56" s="146"/>
      <c r="RUK56" s="146"/>
      <c r="RUL56" s="146"/>
      <c r="RUM56" s="146"/>
      <c r="RUN56" s="146"/>
      <c r="RUO56" s="146"/>
      <c r="RUP56" s="146"/>
      <c r="RUQ56" s="146"/>
      <c r="RUR56" s="146"/>
      <c r="RUS56" s="146"/>
      <c r="RUT56" s="146"/>
      <c r="RUU56" s="146"/>
      <c r="RUV56" s="146"/>
      <c r="RUW56" s="146"/>
      <c r="RUX56" s="146"/>
      <c r="RUY56" s="146"/>
      <c r="RUZ56" s="146"/>
      <c r="RVA56" s="146"/>
      <c r="RVB56" s="146"/>
      <c r="RVC56" s="146"/>
      <c r="RVD56" s="146"/>
      <c r="RVE56" s="146"/>
      <c r="RVF56" s="146"/>
      <c r="RVG56" s="146"/>
      <c r="RVH56" s="146"/>
      <c r="RVI56" s="146"/>
      <c r="RVJ56" s="146"/>
      <c r="RVK56" s="146"/>
      <c r="RVL56" s="146"/>
      <c r="RVM56" s="146"/>
      <c r="RVN56" s="146"/>
      <c r="RVO56" s="146"/>
      <c r="RVP56" s="146"/>
      <c r="RVQ56" s="146"/>
      <c r="RVR56" s="146"/>
      <c r="RVS56" s="146"/>
      <c r="RVT56" s="146"/>
      <c r="RVU56" s="146"/>
      <c r="RVV56" s="146"/>
      <c r="RVW56" s="146"/>
      <c r="RVX56" s="146"/>
      <c r="RVY56" s="146"/>
      <c r="RVZ56" s="146"/>
      <c r="RWA56" s="146"/>
      <c r="RWB56" s="146"/>
      <c r="RWC56" s="146"/>
      <c r="RWD56" s="146"/>
      <c r="RWE56" s="146"/>
      <c r="RWF56" s="146"/>
      <c r="RWG56" s="146"/>
      <c r="RWH56" s="146"/>
      <c r="RWI56" s="146"/>
      <c r="RWJ56" s="146"/>
      <c r="RWK56" s="146"/>
      <c r="RWL56" s="146"/>
      <c r="RWM56" s="146"/>
      <c r="RWN56" s="146"/>
      <c r="RWO56" s="146"/>
      <c r="RWP56" s="146"/>
      <c r="RWQ56" s="146"/>
      <c r="RWR56" s="146"/>
      <c r="RWS56" s="146"/>
      <c r="RWT56" s="146"/>
      <c r="RWU56" s="146"/>
      <c r="RWV56" s="146"/>
      <c r="RWW56" s="146"/>
      <c r="RWX56" s="146"/>
      <c r="RWY56" s="146"/>
      <c r="RWZ56" s="146"/>
      <c r="RXA56" s="146"/>
      <c r="RXB56" s="146"/>
      <c r="RXC56" s="146"/>
      <c r="RXD56" s="146"/>
      <c r="RXE56" s="146"/>
      <c r="RXF56" s="146"/>
      <c r="RXG56" s="146"/>
      <c r="RXH56" s="146"/>
      <c r="RXI56" s="146"/>
      <c r="RXJ56" s="146"/>
      <c r="RXK56" s="146"/>
      <c r="RXL56" s="146"/>
      <c r="RXM56" s="146"/>
      <c r="RXN56" s="146"/>
      <c r="RXO56" s="146"/>
      <c r="RXP56" s="146"/>
      <c r="RXQ56" s="146"/>
      <c r="RXR56" s="146"/>
      <c r="RXS56" s="146"/>
      <c r="RXT56" s="146"/>
      <c r="RXU56" s="146"/>
      <c r="RXV56" s="146"/>
      <c r="RXW56" s="146"/>
      <c r="RXX56" s="146"/>
      <c r="RXY56" s="146"/>
      <c r="RXZ56" s="146"/>
      <c r="RYA56" s="146"/>
      <c r="RYB56" s="146"/>
      <c r="RYC56" s="146"/>
      <c r="RYD56" s="146"/>
      <c r="RYE56" s="146"/>
      <c r="RYF56" s="146"/>
      <c r="RYG56" s="146"/>
      <c r="RYH56" s="146"/>
      <c r="RYI56" s="146"/>
      <c r="RYJ56" s="146"/>
      <c r="RYK56" s="146"/>
      <c r="RYL56" s="146"/>
      <c r="RYM56" s="146"/>
      <c r="RYN56" s="146"/>
      <c r="RYO56" s="146"/>
      <c r="RYP56" s="146"/>
      <c r="RYQ56" s="146"/>
      <c r="RYR56" s="146"/>
      <c r="RYS56" s="146"/>
      <c r="RYT56" s="146"/>
      <c r="RYU56" s="146"/>
      <c r="RYV56" s="146"/>
      <c r="RYW56" s="146"/>
      <c r="RYX56" s="146"/>
      <c r="RYY56" s="146"/>
      <c r="RYZ56" s="146"/>
      <c r="RZA56" s="146"/>
      <c r="RZB56" s="146"/>
      <c r="RZC56" s="146"/>
      <c r="RZD56" s="146"/>
      <c r="RZE56" s="146"/>
      <c r="RZF56" s="146"/>
      <c r="RZG56" s="146"/>
      <c r="RZH56" s="146"/>
      <c r="RZI56" s="146"/>
      <c r="RZJ56" s="146"/>
      <c r="RZK56" s="146"/>
      <c r="RZL56" s="146"/>
      <c r="RZM56" s="146"/>
      <c r="RZN56" s="146"/>
      <c r="RZO56" s="146"/>
      <c r="RZP56" s="146"/>
      <c r="RZQ56" s="146"/>
      <c r="RZR56" s="146"/>
      <c r="RZS56" s="146"/>
      <c r="RZT56" s="146"/>
      <c r="RZU56" s="146"/>
      <c r="RZV56" s="146"/>
      <c r="RZW56" s="146"/>
      <c r="RZX56" s="146"/>
      <c r="RZY56" s="146"/>
      <c r="RZZ56" s="146"/>
      <c r="SAA56" s="146"/>
      <c r="SAB56" s="146"/>
      <c r="SAC56" s="146"/>
      <c r="SAD56" s="146"/>
      <c r="SAE56" s="146"/>
      <c r="SAF56" s="146"/>
      <c r="SAG56" s="146"/>
      <c r="SAH56" s="146"/>
      <c r="SAI56" s="146"/>
      <c r="SAJ56" s="146"/>
      <c r="SAK56" s="146"/>
      <c r="SAL56" s="146"/>
      <c r="SAM56" s="146"/>
      <c r="SAN56" s="146"/>
      <c r="SAO56" s="146"/>
      <c r="SAP56" s="146"/>
      <c r="SAQ56" s="146"/>
      <c r="SAR56" s="146"/>
      <c r="SAS56" s="146"/>
      <c r="SAT56" s="146"/>
      <c r="SAU56" s="146"/>
      <c r="SAV56" s="146"/>
      <c r="SAW56" s="146"/>
      <c r="SAX56" s="146"/>
      <c r="SAY56" s="146"/>
      <c r="SAZ56" s="146"/>
      <c r="SBA56" s="146"/>
      <c r="SBB56" s="146"/>
      <c r="SBC56" s="146"/>
      <c r="SBD56" s="146"/>
      <c r="SBE56" s="146"/>
      <c r="SBF56" s="146"/>
      <c r="SBG56" s="146"/>
      <c r="SBH56" s="146"/>
      <c r="SBI56" s="146"/>
      <c r="SBJ56" s="146"/>
      <c r="SBK56" s="146"/>
      <c r="SBL56" s="146"/>
      <c r="SBM56" s="146"/>
      <c r="SBN56" s="146"/>
      <c r="SBO56" s="146"/>
      <c r="SBP56" s="146"/>
      <c r="SBQ56" s="146"/>
      <c r="SBR56" s="146"/>
      <c r="SBS56" s="146"/>
      <c r="SBT56" s="146"/>
      <c r="SBU56" s="146"/>
      <c r="SBV56" s="146"/>
      <c r="SBW56" s="146"/>
      <c r="SBX56" s="146"/>
      <c r="SBY56" s="146"/>
      <c r="SBZ56" s="146"/>
      <c r="SCA56" s="146"/>
      <c r="SCB56" s="146"/>
      <c r="SCC56" s="146"/>
      <c r="SCD56" s="146"/>
      <c r="SCE56" s="146"/>
      <c r="SCF56" s="146"/>
      <c r="SCG56" s="146"/>
      <c r="SCH56" s="146"/>
      <c r="SCI56" s="146"/>
      <c r="SCJ56" s="146"/>
      <c r="SCK56" s="146"/>
      <c r="SCL56" s="146"/>
      <c r="SCM56" s="146"/>
      <c r="SCN56" s="146"/>
      <c r="SCO56" s="146"/>
      <c r="SCP56" s="146"/>
      <c r="SCQ56" s="146"/>
      <c r="SCR56" s="146"/>
      <c r="SCS56" s="146"/>
      <c r="SCT56" s="146"/>
      <c r="SCU56" s="146"/>
      <c r="SCV56" s="146"/>
      <c r="SCW56" s="146"/>
      <c r="SCX56" s="146"/>
      <c r="SCY56" s="146"/>
      <c r="SCZ56" s="146"/>
      <c r="SDA56" s="146"/>
      <c r="SDB56" s="146"/>
      <c r="SDC56" s="146"/>
      <c r="SDD56" s="146"/>
      <c r="SDE56" s="146"/>
      <c r="SDF56" s="146"/>
      <c r="SDG56" s="146"/>
      <c r="SDH56" s="146"/>
      <c r="SDI56" s="146"/>
      <c r="SDJ56" s="146"/>
      <c r="SDK56" s="146"/>
      <c r="SDL56" s="146"/>
      <c r="SDM56" s="146"/>
      <c r="SDN56" s="146"/>
      <c r="SDO56" s="146"/>
      <c r="SDP56" s="146"/>
      <c r="SDQ56" s="146"/>
      <c r="SDR56" s="146"/>
      <c r="SDS56" s="146"/>
      <c r="SDT56" s="146"/>
      <c r="SDU56" s="146"/>
      <c r="SDV56" s="146"/>
      <c r="SDW56" s="146"/>
      <c r="SDX56" s="146"/>
      <c r="SDY56" s="146"/>
      <c r="SDZ56" s="146"/>
      <c r="SEA56" s="146"/>
      <c r="SEB56" s="146"/>
      <c r="SEC56" s="146"/>
      <c r="SED56" s="146"/>
      <c r="SEE56" s="146"/>
      <c r="SEF56" s="146"/>
      <c r="SEG56" s="146"/>
      <c r="SEH56" s="146"/>
      <c r="SEI56" s="146"/>
      <c r="SEJ56" s="146"/>
      <c r="SEK56" s="146"/>
      <c r="SEL56" s="146"/>
      <c r="SEM56" s="146"/>
      <c r="SEN56" s="146"/>
      <c r="SEO56" s="146"/>
      <c r="SEP56" s="146"/>
      <c r="SEQ56" s="146"/>
      <c r="SER56" s="146"/>
      <c r="SES56" s="146"/>
      <c r="SET56" s="146"/>
      <c r="SEU56" s="146"/>
      <c r="SEV56" s="146"/>
      <c r="SEW56" s="146"/>
      <c r="SEX56" s="146"/>
      <c r="SEY56" s="146"/>
      <c r="SEZ56" s="146"/>
      <c r="SFA56" s="146"/>
      <c r="SFB56" s="146"/>
      <c r="SFC56" s="146"/>
      <c r="SFD56" s="146"/>
      <c r="SFE56" s="146"/>
      <c r="SFF56" s="146"/>
      <c r="SFG56" s="146"/>
      <c r="SFH56" s="146"/>
      <c r="SFI56" s="146"/>
      <c r="SFJ56" s="146"/>
      <c r="SFK56" s="146"/>
      <c r="SFL56" s="146"/>
      <c r="SFM56" s="146"/>
      <c r="SFN56" s="146"/>
      <c r="SFO56" s="146"/>
      <c r="SFP56" s="146"/>
      <c r="SFQ56" s="146"/>
      <c r="SFR56" s="146"/>
      <c r="SFS56" s="146"/>
      <c r="SFT56" s="146"/>
      <c r="SFU56" s="146"/>
      <c r="SFV56" s="146"/>
      <c r="SFW56" s="146"/>
      <c r="SFX56" s="146"/>
      <c r="SFY56" s="146"/>
      <c r="SFZ56" s="146"/>
      <c r="SGA56" s="146"/>
      <c r="SGB56" s="146"/>
      <c r="SGC56" s="146"/>
      <c r="SGD56" s="146"/>
      <c r="SGE56" s="146"/>
      <c r="SGF56" s="146"/>
      <c r="SGG56" s="146"/>
      <c r="SGH56" s="146"/>
      <c r="SGI56" s="146"/>
      <c r="SGJ56" s="146"/>
      <c r="SGK56" s="146"/>
      <c r="SGL56" s="146"/>
      <c r="SGM56" s="146"/>
      <c r="SGN56" s="146"/>
      <c r="SGO56" s="146"/>
      <c r="SGP56" s="146"/>
      <c r="SGQ56" s="146"/>
      <c r="SGR56" s="146"/>
      <c r="SGS56" s="146"/>
      <c r="SGT56" s="146"/>
      <c r="SGU56" s="146"/>
      <c r="SGV56" s="146"/>
      <c r="SGW56" s="146"/>
      <c r="SGX56" s="146"/>
      <c r="SGY56" s="146"/>
      <c r="SGZ56" s="146"/>
      <c r="SHA56" s="146"/>
      <c r="SHB56" s="146"/>
      <c r="SHC56" s="146"/>
      <c r="SHD56" s="146"/>
      <c r="SHE56" s="146"/>
      <c r="SHF56" s="146"/>
      <c r="SHG56" s="146"/>
      <c r="SHH56" s="146"/>
      <c r="SHI56" s="146"/>
      <c r="SHJ56" s="146"/>
      <c r="SHK56" s="146"/>
      <c r="SHL56" s="146"/>
      <c r="SHM56" s="146"/>
      <c r="SHN56" s="146"/>
      <c r="SHO56" s="146"/>
      <c r="SHP56" s="146"/>
      <c r="SHQ56" s="146"/>
      <c r="SHR56" s="146"/>
      <c r="SHS56" s="146"/>
      <c r="SHT56" s="146"/>
      <c r="SHU56" s="146"/>
      <c r="SHV56" s="146"/>
      <c r="SHW56" s="146"/>
      <c r="SHX56" s="146"/>
      <c r="SHY56" s="146"/>
      <c r="SHZ56" s="146"/>
      <c r="SIA56" s="146"/>
      <c r="SIB56" s="146"/>
      <c r="SIC56" s="146"/>
      <c r="SID56" s="146"/>
      <c r="SIE56" s="146"/>
      <c r="SIF56" s="146"/>
      <c r="SIG56" s="146"/>
      <c r="SIH56" s="146"/>
      <c r="SII56" s="146"/>
      <c r="SIJ56" s="146"/>
      <c r="SIK56" s="146"/>
      <c r="SIL56" s="146"/>
      <c r="SIM56" s="146"/>
      <c r="SIN56" s="146"/>
      <c r="SIO56" s="146"/>
      <c r="SIP56" s="146"/>
      <c r="SIQ56" s="146"/>
      <c r="SIR56" s="146"/>
      <c r="SIS56" s="146"/>
      <c r="SIT56" s="146"/>
      <c r="SIU56" s="146"/>
      <c r="SIV56" s="146"/>
      <c r="SIW56" s="146"/>
      <c r="SIX56" s="146"/>
      <c r="SIY56" s="146"/>
      <c r="SIZ56" s="146"/>
      <c r="SJA56" s="146"/>
      <c r="SJB56" s="146"/>
      <c r="SJC56" s="146"/>
      <c r="SJD56" s="146"/>
      <c r="SJE56" s="146"/>
      <c r="SJF56" s="146"/>
      <c r="SJG56" s="146"/>
      <c r="SJH56" s="146"/>
      <c r="SJI56" s="146"/>
      <c r="SJJ56" s="146"/>
      <c r="SJK56" s="146"/>
      <c r="SJL56" s="146"/>
      <c r="SJM56" s="146"/>
      <c r="SJN56" s="146"/>
      <c r="SJO56" s="146"/>
      <c r="SJP56" s="146"/>
      <c r="SJQ56" s="146"/>
      <c r="SJR56" s="146"/>
      <c r="SJS56" s="146"/>
      <c r="SJT56" s="146"/>
      <c r="SJU56" s="146"/>
      <c r="SJV56" s="146"/>
      <c r="SJW56" s="146"/>
      <c r="SJX56" s="146"/>
      <c r="SJY56" s="146"/>
      <c r="SJZ56" s="146"/>
      <c r="SKA56" s="146"/>
      <c r="SKB56" s="146"/>
      <c r="SKC56" s="146"/>
      <c r="SKD56" s="146"/>
      <c r="SKE56" s="146"/>
      <c r="SKF56" s="146"/>
      <c r="SKG56" s="146"/>
      <c r="SKH56" s="146"/>
      <c r="SKI56" s="146"/>
      <c r="SKJ56" s="146"/>
      <c r="SKK56" s="146"/>
      <c r="SKL56" s="146"/>
      <c r="SKM56" s="146"/>
      <c r="SKN56" s="146"/>
      <c r="SKO56" s="146"/>
      <c r="SKP56" s="146"/>
      <c r="SKQ56" s="146"/>
      <c r="SKR56" s="146"/>
      <c r="SKS56" s="146"/>
      <c r="SKT56" s="146"/>
      <c r="SKU56" s="146"/>
      <c r="SKV56" s="146"/>
      <c r="SKW56" s="146"/>
      <c r="SKX56" s="146"/>
      <c r="SKY56" s="146"/>
      <c r="SKZ56" s="146"/>
      <c r="SLA56" s="146"/>
      <c r="SLB56" s="146"/>
      <c r="SLC56" s="146"/>
      <c r="SLD56" s="146"/>
      <c r="SLE56" s="146"/>
      <c r="SLF56" s="146"/>
      <c r="SLG56" s="146"/>
      <c r="SLH56" s="146"/>
      <c r="SLI56" s="146"/>
      <c r="SLJ56" s="146"/>
      <c r="SLK56" s="146"/>
      <c r="SLL56" s="146"/>
      <c r="SLM56" s="146"/>
      <c r="SLN56" s="146"/>
      <c r="SLO56" s="146"/>
      <c r="SLP56" s="146"/>
      <c r="SLQ56" s="146"/>
      <c r="SLR56" s="146"/>
      <c r="SLS56" s="146"/>
      <c r="SLT56" s="146"/>
      <c r="SLU56" s="146"/>
      <c r="SLV56" s="146"/>
      <c r="SLW56" s="146"/>
      <c r="SLX56" s="146"/>
      <c r="SLY56" s="146"/>
      <c r="SLZ56" s="146"/>
      <c r="SMA56" s="146"/>
      <c r="SMB56" s="146"/>
      <c r="SMC56" s="146"/>
      <c r="SMD56" s="146"/>
      <c r="SME56" s="146"/>
      <c r="SMF56" s="146"/>
      <c r="SMG56" s="146"/>
      <c r="SMH56" s="146"/>
      <c r="SMI56" s="146"/>
      <c r="SMJ56" s="146"/>
      <c r="SMK56" s="146"/>
      <c r="SML56" s="146"/>
      <c r="SMM56" s="146"/>
      <c r="SMN56" s="146"/>
      <c r="SMO56" s="146"/>
      <c r="SMP56" s="146"/>
      <c r="SMQ56" s="146"/>
      <c r="SMR56" s="146"/>
      <c r="SMS56" s="146"/>
      <c r="SMT56" s="146"/>
      <c r="SMU56" s="146"/>
      <c r="SMV56" s="146"/>
      <c r="SMW56" s="146"/>
      <c r="SMX56" s="146"/>
      <c r="SMY56" s="146"/>
      <c r="SMZ56" s="146"/>
      <c r="SNA56" s="146"/>
      <c r="SNB56" s="146"/>
      <c r="SNC56" s="146"/>
      <c r="SND56" s="146"/>
      <c r="SNE56" s="146"/>
      <c r="SNF56" s="146"/>
      <c r="SNG56" s="146"/>
      <c r="SNH56" s="146"/>
      <c r="SNI56" s="146"/>
      <c r="SNJ56" s="146"/>
      <c r="SNK56" s="146"/>
      <c r="SNL56" s="146"/>
      <c r="SNM56" s="146"/>
      <c r="SNN56" s="146"/>
      <c r="SNO56" s="146"/>
      <c r="SNP56" s="146"/>
      <c r="SNQ56" s="146"/>
      <c r="SNR56" s="146"/>
      <c r="SNS56" s="146"/>
      <c r="SNT56" s="146"/>
      <c r="SNU56" s="146"/>
      <c r="SNV56" s="146"/>
      <c r="SNW56" s="146"/>
      <c r="SNX56" s="146"/>
      <c r="SNY56" s="146"/>
      <c r="SNZ56" s="146"/>
      <c r="SOA56" s="146"/>
      <c r="SOB56" s="146"/>
      <c r="SOC56" s="146"/>
      <c r="SOD56" s="146"/>
      <c r="SOE56" s="146"/>
      <c r="SOF56" s="146"/>
      <c r="SOG56" s="146"/>
      <c r="SOH56" s="146"/>
      <c r="SOI56" s="146"/>
      <c r="SOJ56" s="146"/>
      <c r="SOK56" s="146"/>
      <c r="SOL56" s="146"/>
      <c r="SOM56" s="146"/>
      <c r="SON56" s="146"/>
      <c r="SOO56" s="146"/>
      <c r="SOP56" s="146"/>
      <c r="SOQ56" s="146"/>
      <c r="SOR56" s="146"/>
      <c r="SOS56" s="146"/>
      <c r="SOT56" s="146"/>
      <c r="SOU56" s="146"/>
      <c r="SOV56" s="146"/>
      <c r="SOW56" s="146"/>
      <c r="SOX56" s="146"/>
      <c r="SOY56" s="146"/>
      <c r="SOZ56" s="146"/>
      <c r="SPA56" s="146"/>
      <c r="SPB56" s="146"/>
      <c r="SPC56" s="146"/>
      <c r="SPD56" s="146"/>
      <c r="SPE56" s="146"/>
      <c r="SPF56" s="146"/>
      <c r="SPG56" s="146"/>
      <c r="SPH56" s="146"/>
      <c r="SPI56" s="146"/>
      <c r="SPJ56" s="146"/>
      <c r="SPK56" s="146"/>
      <c r="SPL56" s="146"/>
      <c r="SPM56" s="146"/>
      <c r="SPN56" s="146"/>
      <c r="SPO56" s="146"/>
      <c r="SPP56" s="146"/>
      <c r="SPQ56" s="146"/>
      <c r="SPR56" s="146"/>
      <c r="SPS56" s="146"/>
      <c r="SPT56" s="146"/>
      <c r="SPU56" s="146"/>
      <c r="SPV56" s="146"/>
      <c r="SPW56" s="146"/>
      <c r="SPX56" s="146"/>
      <c r="SPY56" s="146"/>
      <c r="SPZ56" s="146"/>
      <c r="SQA56" s="146"/>
      <c r="SQB56" s="146"/>
      <c r="SQC56" s="146"/>
      <c r="SQD56" s="146"/>
      <c r="SQE56" s="146"/>
      <c r="SQF56" s="146"/>
      <c r="SQG56" s="146"/>
      <c r="SQH56" s="146"/>
      <c r="SQI56" s="146"/>
      <c r="SQJ56" s="146"/>
      <c r="SQK56" s="146"/>
      <c r="SQL56" s="146"/>
      <c r="SQM56" s="146"/>
      <c r="SQN56" s="146"/>
      <c r="SQO56" s="146"/>
      <c r="SQP56" s="146"/>
      <c r="SQQ56" s="146"/>
      <c r="SQR56" s="146"/>
      <c r="SQS56" s="146"/>
      <c r="SQT56" s="146"/>
      <c r="SQU56" s="146"/>
      <c r="SQV56" s="146"/>
      <c r="SQW56" s="146"/>
      <c r="SQX56" s="146"/>
      <c r="SQY56" s="146"/>
      <c r="SQZ56" s="146"/>
      <c r="SRA56" s="146"/>
      <c r="SRB56" s="146"/>
      <c r="SRC56" s="146"/>
      <c r="SRD56" s="146"/>
      <c r="SRE56" s="146"/>
      <c r="SRF56" s="146"/>
      <c r="SRG56" s="146"/>
      <c r="SRH56" s="146"/>
      <c r="SRI56" s="146"/>
      <c r="SRJ56" s="146"/>
      <c r="SRK56" s="146"/>
      <c r="SRL56" s="146"/>
      <c r="SRM56" s="146"/>
      <c r="SRN56" s="146"/>
      <c r="SRO56" s="146"/>
      <c r="SRP56" s="146"/>
      <c r="SRQ56" s="146"/>
      <c r="SRR56" s="146"/>
      <c r="SRS56" s="146"/>
      <c r="SRT56" s="146"/>
      <c r="SRU56" s="146"/>
      <c r="SRV56" s="146"/>
      <c r="SRW56" s="146"/>
      <c r="SRX56" s="146"/>
      <c r="SRY56" s="146"/>
      <c r="SRZ56" s="146"/>
      <c r="SSA56" s="146"/>
      <c r="SSB56" s="146"/>
      <c r="SSC56" s="146"/>
      <c r="SSD56" s="146"/>
      <c r="SSE56" s="146"/>
      <c r="SSF56" s="146"/>
      <c r="SSG56" s="146"/>
      <c r="SSH56" s="146"/>
      <c r="SSI56" s="146"/>
      <c r="SSJ56" s="146"/>
      <c r="SSK56" s="146"/>
      <c r="SSL56" s="146"/>
      <c r="SSM56" s="146"/>
      <c r="SSN56" s="146"/>
      <c r="SSO56" s="146"/>
      <c r="SSP56" s="146"/>
      <c r="SSQ56" s="146"/>
      <c r="SSR56" s="146"/>
      <c r="SSS56" s="146"/>
      <c r="SST56" s="146"/>
      <c r="SSU56" s="146"/>
      <c r="SSV56" s="146"/>
      <c r="SSW56" s="146"/>
      <c r="SSX56" s="146"/>
      <c r="SSY56" s="146"/>
      <c r="SSZ56" s="146"/>
      <c r="STA56" s="146"/>
      <c r="STB56" s="146"/>
      <c r="STC56" s="146"/>
      <c r="STD56" s="146"/>
      <c r="STE56" s="146"/>
      <c r="STF56" s="146"/>
      <c r="STG56" s="146"/>
      <c r="STH56" s="146"/>
      <c r="STI56" s="146"/>
      <c r="STJ56" s="146"/>
      <c r="STK56" s="146"/>
      <c r="STL56" s="146"/>
      <c r="STM56" s="146"/>
      <c r="STN56" s="146"/>
      <c r="STO56" s="146"/>
      <c r="STP56" s="146"/>
      <c r="STQ56" s="146"/>
      <c r="STR56" s="146"/>
      <c r="STS56" s="146"/>
      <c r="STT56" s="146"/>
      <c r="STU56" s="146"/>
      <c r="STV56" s="146"/>
      <c r="STW56" s="146"/>
      <c r="STX56" s="146"/>
      <c r="STY56" s="146"/>
      <c r="STZ56" s="146"/>
      <c r="SUA56" s="146"/>
      <c r="SUB56" s="146"/>
      <c r="SUC56" s="146"/>
      <c r="SUD56" s="146"/>
      <c r="SUE56" s="146"/>
      <c r="SUF56" s="146"/>
      <c r="SUG56" s="146"/>
      <c r="SUH56" s="146"/>
      <c r="SUI56" s="146"/>
      <c r="SUJ56" s="146"/>
      <c r="SUK56" s="146"/>
      <c r="SUL56" s="146"/>
      <c r="SUM56" s="146"/>
      <c r="SUN56" s="146"/>
      <c r="SUO56" s="146"/>
      <c r="SUP56" s="146"/>
      <c r="SUQ56" s="146"/>
      <c r="SUR56" s="146"/>
      <c r="SUS56" s="146"/>
      <c r="SUT56" s="146"/>
      <c r="SUU56" s="146"/>
      <c r="SUV56" s="146"/>
      <c r="SUW56" s="146"/>
      <c r="SUX56" s="146"/>
      <c r="SUY56" s="146"/>
      <c r="SUZ56" s="146"/>
      <c r="SVA56" s="146"/>
      <c r="SVB56" s="146"/>
      <c r="SVC56" s="146"/>
      <c r="SVD56" s="146"/>
      <c r="SVE56" s="146"/>
      <c r="SVF56" s="146"/>
      <c r="SVG56" s="146"/>
      <c r="SVH56" s="146"/>
      <c r="SVI56" s="146"/>
      <c r="SVJ56" s="146"/>
      <c r="SVK56" s="146"/>
      <c r="SVL56" s="146"/>
      <c r="SVM56" s="146"/>
      <c r="SVN56" s="146"/>
      <c r="SVO56" s="146"/>
      <c r="SVP56" s="146"/>
      <c r="SVQ56" s="146"/>
      <c r="SVR56" s="146"/>
      <c r="SVS56" s="146"/>
      <c r="SVT56" s="146"/>
      <c r="SVU56" s="146"/>
      <c r="SVV56" s="146"/>
      <c r="SVW56" s="146"/>
      <c r="SVX56" s="146"/>
      <c r="SVY56" s="146"/>
      <c r="SVZ56" s="146"/>
      <c r="SWA56" s="146"/>
      <c r="SWB56" s="146"/>
      <c r="SWC56" s="146"/>
      <c r="SWD56" s="146"/>
      <c r="SWE56" s="146"/>
      <c r="SWF56" s="146"/>
      <c r="SWG56" s="146"/>
      <c r="SWH56" s="146"/>
      <c r="SWI56" s="146"/>
      <c r="SWJ56" s="146"/>
      <c r="SWK56" s="146"/>
      <c r="SWL56" s="146"/>
      <c r="SWM56" s="146"/>
      <c r="SWN56" s="146"/>
      <c r="SWO56" s="146"/>
      <c r="SWP56" s="146"/>
      <c r="SWQ56" s="146"/>
      <c r="SWR56" s="146"/>
      <c r="SWS56" s="146"/>
      <c r="SWT56" s="146"/>
      <c r="SWU56" s="146"/>
      <c r="SWV56" s="146"/>
      <c r="SWW56" s="146"/>
      <c r="SWX56" s="146"/>
      <c r="SWY56" s="146"/>
      <c r="SWZ56" s="146"/>
      <c r="SXA56" s="146"/>
      <c r="SXB56" s="146"/>
      <c r="SXC56" s="146"/>
      <c r="SXD56" s="146"/>
      <c r="SXE56" s="146"/>
      <c r="SXF56" s="146"/>
      <c r="SXG56" s="146"/>
      <c r="SXH56" s="146"/>
      <c r="SXI56" s="146"/>
      <c r="SXJ56" s="146"/>
      <c r="SXK56" s="146"/>
      <c r="SXL56" s="146"/>
      <c r="SXM56" s="146"/>
      <c r="SXN56" s="146"/>
      <c r="SXO56" s="146"/>
      <c r="SXP56" s="146"/>
      <c r="SXQ56" s="146"/>
      <c r="SXR56" s="146"/>
      <c r="SXS56" s="146"/>
      <c r="SXT56" s="146"/>
      <c r="SXU56" s="146"/>
      <c r="SXV56" s="146"/>
      <c r="SXW56" s="146"/>
      <c r="SXX56" s="146"/>
      <c r="SXY56" s="146"/>
      <c r="SXZ56" s="146"/>
      <c r="SYA56" s="146"/>
      <c r="SYB56" s="146"/>
      <c r="SYC56" s="146"/>
      <c r="SYD56" s="146"/>
      <c r="SYE56" s="146"/>
      <c r="SYF56" s="146"/>
      <c r="SYG56" s="146"/>
      <c r="SYH56" s="146"/>
      <c r="SYI56" s="146"/>
      <c r="SYJ56" s="146"/>
      <c r="SYK56" s="146"/>
      <c r="SYL56" s="146"/>
      <c r="SYM56" s="146"/>
      <c r="SYN56" s="146"/>
      <c r="SYO56" s="146"/>
      <c r="SYP56" s="146"/>
      <c r="SYQ56" s="146"/>
      <c r="SYR56" s="146"/>
      <c r="SYS56" s="146"/>
      <c r="SYT56" s="146"/>
      <c r="SYU56" s="146"/>
      <c r="SYV56" s="146"/>
      <c r="SYW56" s="146"/>
      <c r="SYX56" s="146"/>
      <c r="SYY56" s="146"/>
      <c r="SYZ56" s="146"/>
      <c r="SZA56" s="146"/>
      <c r="SZB56" s="146"/>
      <c r="SZC56" s="146"/>
      <c r="SZD56" s="146"/>
      <c r="SZE56" s="146"/>
      <c r="SZF56" s="146"/>
      <c r="SZG56" s="146"/>
      <c r="SZH56" s="146"/>
      <c r="SZI56" s="146"/>
      <c r="SZJ56" s="146"/>
      <c r="SZK56" s="146"/>
      <c r="SZL56" s="146"/>
      <c r="SZM56" s="146"/>
      <c r="SZN56" s="146"/>
      <c r="SZO56" s="146"/>
      <c r="SZP56" s="146"/>
      <c r="SZQ56" s="146"/>
      <c r="SZR56" s="146"/>
      <c r="SZS56" s="146"/>
      <c r="SZT56" s="146"/>
      <c r="SZU56" s="146"/>
      <c r="SZV56" s="146"/>
      <c r="SZW56" s="146"/>
      <c r="SZX56" s="146"/>
      <c r="SZY56" s="146"/>
      <c r="SZZ56" s="146"/>
      <c r="TAA56" s="146"/>
      <c r="TAB56" s="146"/>
      <c r="TAC56" s="146"/>
      <c r="TAD56" s="146"/>
      <c r="TAE56" s="146"/>
      <c r="TAF56" s="146"/>
      <c r="TAG56" s="146"/>
      <c r="TAH56" s="146"/>
      <c r="TAI56" s="146"/>
      <c r="TAJ56" s="146"/>
      <c r="TAK56" s="146"/>
      <c r="TAL56" s="146"/>
      <c r="TAM56" s="146"/>
      <c r="TAN56" s="146"/>
      <c r="TAO56" s="146"/>
      <c r="TAP56" s="146"/>
      <c r="TAQ56" s="146"/>
      <c r="TAR56" s="146"/>
      <c r="TAS56" s="146"/>
      <c r="TAT56" s="146"/>
      <c r="TAU56" s="146"/>
      <c r="TAV56" s="146"/>
      <c r="TAW56" s="146"/>
      <c r="TAX56" s="146"/>
      <c r="TAY56" s="146"/>
      <c r="TAZ56" s="146"/>
      <c r="TBA56" s="146"/>
      <c r="TBB56" s="146"/>
      <c r="TBC56" s="146"/>
      <c r="TBD56" s="146"/>
      <c r="TBE56" s="146"/>
      <c r="TBF56" s="146"/>
      <c r="TBG56" s="146"/>
      <c r="TBH56" s="146"/>
      <c r="TBI56" s="146"/>
      <c r="TBJ56" s="146"/>
      <c r="TBK56" s="146"/>
      <c r="TBL56" s="146"/>
      <c r="TBM56" s="146"/>
      <c r="TBN56" s="146"/>
      <c r="TBO56" s="146"/>
      <c r="TBP56" s="146"/>
      <c r="TBQ56" s="146"/>
      <c r="TBR56" s="146"/>
      <c r="TBS56" s="146"/>
      <c r="TBT56" s="146"/>
      <c r="TBU56" s="146"/>
      <c r="TBV56" s="146"/>
      <c r="TBW56" s="146"/>
      <c r="TBX56" s="146"/>
      <c r="TBY56" s="146"/>
      <c r="TBZ56" s="146"/>
      <c r="TCA56" s="146"/>
      <c r="TCB56" s="146"/>
      <c r="TCC56" s="146"/>
      <c r="TCD56" s="146"/>
      <c r="TCE56" s="146"/>
      <c r="TCF56" s="146"/>
      <c r="TCG56" s="146"/>
      <c r="TCH56" s="146"/>
      <c r="TCI56" s="146"/>
      <c r="TCJ56" s="146"/>
      <c r="TCK56" s="146"/>
      <c r="TCL56" s="146"/>
      <c r="TCM56" s="146"/>
      <c r="TCN56" s="146"/>
      <c r="TCO56" s="146"/>
      <c r="TCP56" s="146"/>
      <c r="TCQ56" s="146"/>
      <c r="TCR56" s="146"/>
      <c r="TCS56" s="146"/>
      <c r="TCT56" s="146"/>
      <c r="TCU56" s="146"/>
      <c r="TCV56" s="146"/>
      <c r="TCW56" s="146"/>
      <c r="TCX56" s="146"/>
      <c r="TCY56" s="146"/>
      <c r="TCZ56" s="146"/>
      <c r="TDA56" s="146"/>
      <c r="TDB56" s="146"/>
      <c r="TDC56" s="146"/>
      <c r="TDD56" s="146"/>
      <c r="TDE56" s="146"/>
      <c r="TDF56" s="146"/>
      <c r="TDG56" s="146"/>
      <c r="TDH56" s="146"/>
      <c r="TDI56" s="146"/>
      <c r="TDJ56" s="146"/>
      <c r="TDK56" s="146"/>
      <c r="TDL56" s="146"/>
      <c r="TDM56" s="146"/>
      <c r="TDN56" s="146"/>
      <c r="TDO56" s="146"/>
      <c r="TDP56" s="146"/>
      <c r="TDQ56" s="146"/>
      <c r="TDR56" s="146"/>
      <c r="TDS56" s="146"/>
      <c r="TDT56" s="146"/>
      <c r="TDU56" s="146"/>
      <c r="TDV56" s="146"/>
      <c r="TDW56" s="146"/>
      <c r="TDX56" s="146"/>
      <c r="TDY56" s="146"/>
      <c r="TDZ56" s="146"/>
      <c r="TEA56" s="146"/>
      <c r="TEB56" s="146"/>
      <c r="TEC56" s="146"/>
      <c r="TED56" s="146"/>
      <c r="TEE56" s="146"/>
      <c r="TEF56" s="146"/>
      <c r="TEG56" s="146"/>
      <c r="TEH56" s="146"/>
      <c r="TEI56" s="146"/>
      <c r="TEJ56" s="146"/>
      <c r="TEK56" s="146"/>
      <c r="TEL56" s="146"/>
      <c r="TEM56" s="146"/>
      <c r="TEN56" s="146"/>
      <c r="TEO56" s="146"/>
      <c r="TEP56" s="146"/>
      <c r="TEQ56" s="146"/>
      <c r="TER56" s="146"/>
      <c r="TES56" s="146"/>
      <c r="TET56" s="146"/>
      <c r="TEU56" s="146"/>
      <c r="TEV56" s="146"/>
      <c r="TEW56" s="146"/>
      <c r="TEX56" s="146"/>
      <c r="TEY56" s="146"/>
      <c r="TEZ56" s="146"/>
      <c r="TFA56" s="146"/>
      <c r="TFB56" s="146"/>
      <c r="TFC56" s="146"/>
      <c r="TFD56" s="146"/>
      <c r="TFE56" s="146"/>
      <c r="TFF56" s="146"/>
      <c r="TFG56" s="146"/>
      <c r="TFH56" s="146"/>
      <c r="TFI56" s="146"/>
      <c r="TFJ56" s="146"/>
      <c r="TFK56" s="146"/>
      <c r="TFL56" s="146"/>
      <c r="TFM56" s="146"/>
      <c r="TFN56" s="146"/>
      <c r="TFO56" s="146"/>
      <c r="TFP56" s="146"/>
      <c r="TFQ56" s="146"/>
      <c r="TFR56" s="146"/>
      <c r="TFS56" s="146"/>
      <c r="TFT56" s="146"/>
      <c r="TFU56" s="146"/>
      <c r="TFV56" s="146"/>
      <c r="TFW56" s="146"/>
      <c r="TFX56" s="146"/>
      <c r="TFY56" s="146"/>
      <c r="TFZ56" s="146"/>
      <c r="TGA56" s="146"/>
      <c r="TGB56" s="146"/>
      <c r="TGC56" s="146"/>
      <c r="TGD56" s="146"/>
      <c r="TGE56" s="146"/>
      <c r="TGF56" s="146"/>
      <c r="TGG56" s="146"/>
      <c r="TGH56" s="146"/>
      <c r="TGI56" s="146"/>
      <c r="TGJ56" s="146"/>
      <c r="TGK56" s="146"/>
      <c r="TGL56" s="146"/>
      <c r="TGM56" s="146"/>
      <c r="TGN56" s="146"/>
      <c r="TGO56" s="146"/>
      <c r="TGP56" s="146"/>
      <c r="TGQ56" s="146"/>
      <c r="TGR56" s="146"/>
      <c r="TGS56" s="146"/>
      <c r="TGT56" s="146"/>
      <c r="TGU56" s="146"/>
      <c r="TGV56" s="146"/>
      <c r="TGW56" s="146"/>
      <c r="TGX56" s="146"/>
      <c r="TGY56" s="146"/>
      <c r="TGZ56" s="146"/>
      <c r="THA56" s="146"/>
      <c r="THB56" s="146"/>
      <c r="THC56" s="146"/>
      <c r="THD56" s="146"/>
      <c r="THE56" s="146"/>
      <c r="THF56" s="146"/>
      <c r="THG56" s="146"/>
      <c r="THH56" s="146"/>
      <c r="THI56" s="146"/>
      <c r="THJ56" s="146"/>
      <c r="THK56" s="146"/>
      <c r="THL56" s="146"/>
      <c r="THM56" s="146"/>
      <c r="THN56" s="146"/>
      <c r="THO56" s="146"/>
      <c r="THP56" s="146"/>
      <c r="THQ56" s="146"/>
      <c r="THR56" s="146"/>
      <c r="THS56" s="146"/>
      <c r="THT56" s="146"/>
      <c r="THU56" s="146"/>
      <c r="THV56" s="146"/>
      <c r="THW56" s="146"/>
      <c r="THX56" s="146"/>
      <c r="THY56" s="146"/>
      <c r="THZ56" s="146"/>
      <c r="TIA56" s="146"/>
      <c r="TIB56" s="146"/>
      <c r="TIC56" s="146"/>
      <c r="TID56" s="146"/>
      <c r="TIE56" s="146"/>
      <c r="TIF56" s="146"/>
      <c r="TIG56" s="146"/>
      <c r="TIH56" s="146"/>
      <c r="TII56" s="146"/>
      <c r="TIJ56" s="146"/>
      <c r="TIK56" s="146"/>
      <c r="TIL56" s="146"/>
      <c r="TIM56" s="146"/>
      <c r="TIN56" s="146"/>
      <c r="TIO56" s="146"/>
      <c r="TIP56" s="146"/>
      <c r="TIQ56" s="146"/>
      <c r="TIR56" s="146"/>
      <c r="TIS56" s="146"/>
      <c r="TIT56" s="146"/>
      <c r="TIU56" s="146"/>
      <c r="TIV56" s="146"/>
      <c r="TIW56" s="146"/>
      <c r="TIX56" s="146"/>
      <c r="TIY56" s="146"/>
      <c r="TIZ56" s="146"/>
      <c r="TJA56" s="146"/>
      <c r="TJB56" s="146"/>
      <c r="TJC56" s="146"/>
      <c r="TJD56" s="146"/>
      <c r="TJE56" s="146"/>
      <c r="TJF56" s="146"/>
      <c r="TJG56" s="146"/>
      <c r="TJH56" s="146"/>
      <c r="TJI56" s="146"/>
      <c r="TJJ56" s="146"/>
      <c r="TJK56" s="146"/>
      <c r="TJL56" s="146"/>
      <c r="TJM56" s="146"/>
      <c r="TJN56" s="146"/>
      <c r="TJO56" s="146"/>
      <c r="TJP56" s="146"/>
      <c r="TJQ56" s="146"/>
      <c r="TJR56" s="146"/>
      <c r="TJS56" s="146"/>
      <c r="TJT56" s="146"/>
      <c r="TJU56" s="146"/>
      <c r="TJV56" s="146"/>
      <c r="TJW56" s="146"/>
      <c r="TJX56" s="146"/>
      <c r="TJY56" s="146"/>
      <c r="TJZ56" s="146"/>
      <c r="TKA56" s="146"/>
      <c r="TKB56" s="146"/>
      <c r="TKC56" s="146"/>
      <c r="TKD56" s="146"/>
      <c r="TKE56" s="146"/>
      <c r="TKF56" s="146"/>
      <c r="TKG56" s="146"/>
      <c r="TKH56" s="146"/>
      <c r="TKI56" s="146"/>
      <c r="TKJ56" s="146"/>
      <c r="TKK56" s="146"/>
      <c r="TKL56" s="146"/>
      <c r="TKM56" s="146"/>
      <c r="TKN56" s="146"/>
      <c r="TKO56" s="146"/>
      <c r="TKP56" s="146"/>
      <c r="TKQ56" s="146"/>
      <c r="TKR56" s="146"/>
      <c r="TKS56" s="146"/>
      <c r="TKT56" s="146"/>
      <c r="TKU56" s="146"/>
      <c r="TKV56" s="146"/>
      <c r="TKW56" s="146"/>
      <c r="TKX56" s="146"/>
      <c r="TKY56" s="146"/>
      <c r="TKZ56" s="146"/>
      <c r="TLA56" s="146"/>
      <c r="TLB56" s="146"/>
      <c r="TLC56" s="146"/>
      <c r="TLD56" s="146"/>
      <c r="TLE56" s="146"/>
      <c r="TLF56" s="146"/>
      <c r="TLG56" s="146"/>
      <c r="TLH56" s="146"/>
      <c r="TLI56" s="146"/>
      <c r="TLJ56" s="146"/>
      <c r="TLK56" s="146"/>
      <c r="TLL56" s="146"/>
      <c r="TLM56" s="146"/>
      <c r="TLN56" s="146"/>
      <c r="TLO56" s="146"/>
      <c r="TLP56" s="146"/>
      <c r="TLQ56" s="146"/>
      <c r="TLR56" s="146"/>
      <c r="TLS56" s="146"/>
      <c r="TLT56" s="146"/>
      <c r="TLU56" s="146"/>
      <c r="TLV56" s="146"/>
      <c r="TLW56" s="146"/>
      <c r="TLX56" s="146"/>
      <c r="TLY56" s="146"/>
      <c r="TLZ56" s="146"/>
      <c r="TMA56" s="146"/>
      <c r="TMB56" s="146"/>
      <c r="TMC56" s="146"/>
      <c r="TMD56" s="146"/>
      <c r="TME56" s="146"/>
      <c r="TMF56" s="146"/>
      <c r="TMG56" s="146"/>
      <c r="TMH56" s="146"/>
      <c r="TMI56" s="146"/>
      <c r="TMJ56" s="146"/>
      <c r="TMK56" s="146"/>
      <c r="TML56" s="146"/>
      <c r="TMM56" s="146"/>
      <c r="TMN56" s="146"/>
      <c r="TMO56" s="146"/>
      <c r="TMP56" s="146"/>
      <c r="TMQ56" s="146"/>
      <c r="TMR56" s="146"/>
      <c r="TMS56" s="146"/>
      <c r="TMT56" s="146"/>
      <c r="TMU56" s="146"/>
      <c r="TMV56" s="146"/>
      <c r="TMW56" s="146"/>
      <c r="TMX56" s="146"/>
      <c r="TMY56" s="146"/>
      <c r="TMZ56" s="146"/>
      <c r="TNA56" s="146"/>
      <c r="TNB56" s="146"/>
      <c r="TNC56" s="146"/>
      <c r="TND56" s="146"/>
      <c r="TNE56" s="146"/>
      <c r="TNF56" s="146"/>
      <c r="TNG56" s="146"/>
      <c r="TNH56" s="146"/>
      <c r="TNI56" s="146"/>
      <c r="TNJ56" s="146"/>
      <c r="TNK56" s="146"/>
      <c r="TNL56" s="146"/>
      <c r="TNM56" s="146"/>
      <c r="TNN56" s="146"/>
      <c r="TNO56" s="146"/>
      <c r="TNP56" s="146"/>
      <c r="TNQ56" s="146"/>
      <c r="TNR56" s="146"/>
      <c r="TNS56" s="146"/>
      <c r="TNT56" s="146"/>
      <c r="TNU56" s="146"/>
      <c r="TNV56" s="146"/>
      <c r="TNW56" s="146"/>
      <c r="TNX56" s="146"/>
      <c r="TNY56" s="146"/>
      <c r="TNZ56" s="146"/>
      <c r="TOA56" s="146"/>
      <c r="TOB56" s="146"/>
      <c r="TOC56" s="146"/>
      <c r="TOD56" s="146"/>
      <c r="TOE56" s="146"/>
      <c r="TOF56" s="146"/>
      <c r="TOG56" s="146"/>
      <c r="TOH56" s="146"/>
      <c r="TOI56" s="146"/>
      <c r="TOJ56" s="146"/>
      <c r="TOK56" s="146"/>
      <c r="TOL56" s="146"/>
      <c r="TOM56" s="146"/>
      <c r="TON56" s="146"/>
      <c r="TOO56" s="146"/>
      <c r="TOP56" s="146"/>
      <c r="TOQ56" s="146"/>
      <c r="TOR56" s="146"/>
      <c r="TOS56" s="146"/>
      <c r="TOT56" s="146"/>
      <c r="TOU56" s="146"/>
      <c r="TOV56" s="146"/>
      <c r="TOW56" s="146"/>
      <c r="TOX56" s="146"/>
      <c r="TOY56" s="146"/>
      <c r="TOZ56" s="146"/>
      <c r="TPA56" s="146"/>
      <c r="TPB56" s="146"/>
      <c r="TPC56" s="146"/>
      <c r="TPD56" s="146"/>
      <c r="TPE56" s="146"/>
      <c r="TPF56" s="146"/>
      <c r="TPG56" s="146"/>
      <c r="TPH56" s="146"/>
      <c r="TPI56" s="146"/>
      <c r="TPJ56" s="146"/>
      <c r="TPK56" s="146"/>
      <c r="TPL56" s="146"/>
      <c r="TPM56" s="146"/>
      <c r="TPN56" s="146"/>
      <c r="TPO56" s="146"/>
      <c r="TPP56" s="146"/>
      <c r="TPQ56" s="146"/>
      <c r="TPR56" s="146"/>
      <c r="TPS56" s="146"/>
      <c r="TPT56" s="146"/>
      <c r="TPU56" s="146"/>
      <c r="TPV56" s="146"/>
      <c r="TPW56" s="146"/>
      <c r="TPX56" s="146"/>
      <c r="TPY56" s="146"/>
      <c r="TPZ56" s="146"/>
      <c r="TQA56" s="146"/>
      <c r="TQB56" s="146"/>
      <c r="TQC56" s="146"/>
      <c r="TQD56" s="146"/>
      <c r="TQE56" s="146"/>
      <c r="TQF56" s="146"/>
      <c r="TQG56" s="146"/>
      <c r="TQH56" s="146"/>
      <c r="TQI56" s="146"/>
      <c r="TQJ56" s="146"/>
      <c r="TQK56" s="146"/>
      <c r="TQL56" s="146"/>
      <c r="TQM56" s="146"/>
      <c r="TQN56" s="146"/>
      <c r="TQO56" s="146"/>
      <c r="TQP56" s="146"/>
      <c r="TQQ56" s="146"/>
      <c r="TQR56" s="146"/>
      <c r="TQS56" s="146"/>
      <c r="TQT56" s="146"/>
      <c r="TQU56" s="146"/>
      <c r="TQV56" s="146"/>
      <c r="TQW56" s="146"/>
      <c r="TQX56" s="146"/>
      <c r="TQY56" s="146"/>
      <c r="TQZ56" s="146"/>
      <c r="TRA56" s="146"/>
      <c r="TRB56" s="146"/>
      <c r="TRC56" s="146"/>
      <c r="TRD56" s="146"/>
      <c r="TRE56" s="146"/>
      <c r="TRF56" s="146"/>
      <c r="TRG56" s="146"/>
      <c r="TRH56" s="146"/>
      <c r="TRI56" s="146"/>
      <c r="TRJ56" s="146"/>
      <c r="TRK56" s="146"/>
      <c r="TRL56" s="146"/>
      <c r="TRM56" s="146"/>
      <c r="TRN56" s="146"/>
      <c r="TRO56" s="146"/>
      <c r="TRP56" s="146"/>
      <c r="TRQ56" s="146"/>
      <c r="TRR56" s="146"/>
      <c r="TRS56" s="146"/>
      <c r="TRT56" s="146"/>
      <c r="TRU56" s="146"/>
      <c r="TRV56" s="146"/>
      <c r="TRW56" s="146"/>
      <c r="TRX56" s="146"/>
      <c r="TRY56" s="146"/>
      <c r="TRZ56" s="146"/>
      <c r="TSA56" s="146"/>
      <c r="TSB56" s="146"/>
      <c r="TSC56" s="146"/>
      <c r="TSD56" s="146"/>
      <c r="TSE56" s="146"/>
      <c r="TSF56" s="146"/>
      <c r="TSG56" s="146"/>
      <c r="TSH56" s="146"/>
      <c r="TSI56" s="146"/>
      <c r="TSJ56" s="146"/>
      <c r="TSK56" s="146"/>
      <c r="TSL56" s="146"/>
      <c r="TSM56" s="146"/>
      <c r="TSN56" s="146"/>
      <c r="TSO56" s="146"/>
      <c r="TSP56" s="146"/>
      <c r="TSQ56" s="146"/>
      <c r="TSR56" s="146"/>
      <c r="TSS56" s="146"/>
      <c r="TST56" s="146"/>
      <c r="TSU56" s="146"/>
      <c r="TSV56" s="146"/>
      <c r="TSW56" s="146"/>
      <c r="TSX56" s="146"/>
      <c r="TSY56" s="146"/>
      <c r="TSZ56" s="146"/>
      <c r="TTA56" s="146"/>
      <c r="TTB56" s="146"/>
      <c r="TTC56" s="146"/>
      <c r="TTD56" s="146"/>
      <c r="TTE56" s="146"/>
      <c r="TTF56" s="146"/>
      <c r="TTG56" s="146"/>
      <c r="TTH56" s="146"/>
      <c r="TTI56" s="146"/>
      <c r="TTJ56" s="146"/>
      <c r="TTK56" s="146"/>
      <c r="TTL56" s="146"/>
      <c r="TTM56" s="146"/>
      <c r="TTN56" s="146"/>
      <c r="TTO56" s="146"/>
      <c r="TTP56" s="146"/>
      <c r="TTQ56" s="146"/>
      <c r="TTR56" s="146"/>
      <c r="TTS56" s="146"/>
      <c r="TTT56" s="146"/>
      <c r="TTU56" s="146"/>
      <c r="TTV56" s="146"/>
      <c r="TTW56" s="146"/>
      <c r="TTX56" s="146"/>
      <c r="TTY56" s="146"/>
      <c r="TTZ56" s="146"/>
      <c r="TUA56" s="146"/>
      <c r="TUB56" s="146"/>
      <c r="TUC56" s="146"/>
      <c r="TUD56" s="146"/>
      <c r="TUE56" s="146"/>
      <c r="TUF56" s="146"/>
      <c r="TUG56" s="146"/>
      <c r="TUH56" s="146"/>
      <c r="TUI56" s="146"/>
      <c r="TUJ56" s="146"/>
      <c r="TUK56" s="146"/>
      <c r="TUL56" s="146"/>
      <c r="TUM56" s="146"/>
      <c r="TUN56" s="146"/>
      <c r="TUO56" s="146"/>
      <c r="TUP56" s="146"/>
      <c r="TUQ56" s="146"/>
      <c r="TUR56" s="146"/>
      <c r="TUS56" s="146"/>
      <c r="TUT56" s="146"/>
      <c r="TUU56" s="146"/>
      <c r="TUV56" s="146"/>
      <c r="TUW56" s="146"/>
      <c r="TUX56" s="146"/>
      <c r="TUY56" s="146"/>
      <c r="TUZ56" s="146"/>
      <c r="TVA56" s="146"/>
      <c r="TVB56" s="146"/>
      <c r="TVC56" s="146"/>
      <c r="TVD56" s="146"/>
      <c r="TVE56" s="146"/>
      <c r="TVF56" s="146"/>
      <c r="TVG56" s="146"/>
      <c r="TVH56" s="146"/>
      <c r="TVI56" s="146"/>
      <c r="TVJ56" s="146"/>
      <c r="TVK56" s="146"/>
      <c r="TVL56" s="146"/>
      <c r="TVM56" s="146"/>
      <c r="TVN56" s="146"/>
      <c r="TVO56" s="146"/>
      <c r="TVP56" s="146"/>
      <c r="TVQ56" s="146"/>
      <c r="TVR56" s="146"/>
      <c r="TVS56" s="146"/>
      <c r="TVT56" s="146"/>
      <c r="TVU56" s="146"/>
      <c r="TVV56" s="146"/>
      <c r="TVW56" s="146"/>
      <c r="TVX56" s="146"/>
      <c r="TVY56" s="146"/>
      <c r="TVZ56" s="146"/>
      <c r="TWA56" s="146"/>
      <c r="TWB56" s="146"/>
      <c r="TWC56" s="146"/>
      <c r="TWD56" s="146"/>
      <c r="TWE56" s="146"/>
      <c r="TWF56" s="146"/>
      <c r="TWG56" s="146"/>
      <c r="TWH56" s="146"/>
      <c r="TWI56" s="146"/>
      <c r="TWJ56" s="146"/>
      <c r="TWK56" s="146"/>
      <c r="TWL56" s="146"/>
      <c r="TWM56" s="146"/>
      <c r="TWN56" s="146"/>
      <c r="TWO56" s="146"/>
      <c r="TWP56" s="146"/>
      <c r="TWQ56" s="146"/>
      <c r="TWR56" s="146"/>
      <c r="TWS56" s="146"/>
      <c r="TWT56" s="146"/>
      <c r="TWU56" s="146"/>
      <c r="TWV56" s="146"/>
      <c r="TWW56" s="146"/>
      <c r="TWX56" s="146"/>
      <c r="TWY56" s="146"/>
      <c r="TWZ56" s="146"/>
      <c r="TXA56" s="146"/>
      <c r="TXB56" s="146"/>
      <c r="TXC56" s="146"/>
      <c r="TXD56" s="146"/>
      <c r="TXE56" s="146"/>
      <c r="TXF56" s="146"/>
      <c r="TXG56" s="146"/>
      <c r="TXH56" s="146"/>
      <c r="TXI56" s="146"/>
      <c r="TXJ56" s="146"/>
      <c r="TXK56" s="146"/>
      <c r="TXL56" s="146"/>
      <c r="TXM56" s="146"/>
      <c r="TXN56" s="146"/>
      <c r="TXO56" s="146"/>
      <c r="TXP56" s="146"/>
      <c r="TXQ56" s="146"/>
      <c r="TXR56" s="146"/>
      <c r="TXS56" s="146"/>
      <c r="TXT56" s="146"/>
      <c r="TXU56" s="146"/>
      <c r="TXV56" s="146"/>
      <c r="TXW56" s="146"/>
      <c r="TXX56" s="146"/>
      <c r="TXY56" s="146"/>
      <c r="TXZ56" s="146"/>
      <c r="TYA56" s="146"/>
      <c r="TYB56" s="146"/>
      <c r="TYC56" s="146"/>
      <c r="TYD56" s="146"/>
      <c r="TYE56" s="146"/>
      <c r="TYF56" s="146"/>
      <c r="TYG56" s="146"/>
      <c r="TYH56" s="146"/>
      <c r="TYI56" s="146"/>
      <c r="TYJ56" s="146"/>
      <c r="TYK56" s="146"/>
      <c r="TYL56" s="146"/>
      <c r="TYM56" s="146"/>
      <c r="TYN56" s="146"/>
      <c r="TYO56" s="146"/>
      <c r="TYP56" s="146"/>
      <c r="TYQ56" s="146"/>
      <c r="TYR56" s="146"/>
      <c r="TYS56" s="146"/>
      <c r="TYT56" s="146"/>
      <c r="TYU56" s="146"/>
      <c r="TYV56" s="146"/>
      <c r="TYW56" s="146"/>
      <c r="TYX56" s="146"/>
      <c r="TYY56" s="146"/>
      <c r="TYZ56" s="146"/>
      <c r="TZA56" s="146"/>
      <c r="TZB56" s="146"/>
      <c r="TZC56" s="146"/>
      <c r="TZD56" s="146"/>
      <c r="TZE56" s="146"/>
      <c r="TZF56" s="146"/>
      <c r="TZG56" s="146"/>
      <c r="TZH56" s="146"/>
      <c r="TZI56" s="146"/>
      <c r="TZJ56" s="146"/>
      <c r="TZK56" s="146"/>
      <c r="TZL56" s="146"/>
      <c r="TZM56" s="146"/>
      <c r="TZN56" s="146"/>
      <c r="TZO56" s="146"/>
      <c r="TZP56" s="146"/>
      <c r="TZQ56" s="146"/>
      <c r="TZR56" s="146"/>
      <c r="TZS56" s="146"/>
      <c r="TZT56" s="146"/>
      <c r="TZU56" s="146"/>
      <c r="TZV56" s="146"/>
      <c r="TZW56" s="146"/>
      <c r="TZX56" s="146"/>
      <c r="TZY56" s="146"/>
      <c r="TZZ56" s="146"/>
      <c r="UAA56" s="146"/>
      <c r="UAB56" s="146"/>
      <c r="UAC56" s="146"/>
      <c r="UAD56" s="146"/>
      <c r="UAE56" s="146"/>
      <c r="UAF56" s="146"/>
      <c r="UAG56" s="146"/>
      <c r="UAH56" s="146"/>
      <c r="UAI56" s="146"/>
      <c r="UAJ56" s="146"/>
      <c r="UAK56" s="146"/>
      <c r="UAL56" s="146"/>
      <c r="UAM56" s="146"/>
      <c r="UAN56" s="146"/>
      <c r="UAO56" s="146"/>
      <c r="UAP56" s="146"/>
      <c r="UAQ56" s="146"/>
      <c r="UAR56" s="146"/>
      <c r="UAS56" s="146"/>
      <c r="UAT56" s="146"/>
      <c r="UAU56" s="146"/>
      <c r="UAV56" s="146"/>
      <c r="UAW56" s="146"/>
      <c r="UAX56" s="146"/>
      <c r="UAY56" s="146"/>
      <c r="UAZ56" s="146"/>
      <c r="UBA56" s="146"/>
      <c r="UBB56" s="146"/>
      <c r="UBC56" s="146"/>
      <c r="UBD56" s="146"/>
      <c r="UBE56" s="146"/>
      <c r="UBF56" s="146"/>
      <c r="UBG56" s="146"/>
      <c r="UBH56" s="146"/>
      <c r="UBI56" s="146"/>
      <c r="UBJ56" s="146"/>
      <c r="UBK56" s="146"/>
      <c r="UBL56" s="146"/>
      <c r="UBM56" s="146"/>
      <c r="UBN56" s="146"/>
      <c r="UBO56" s="146"/>
      <c r="UBP56" s="146"/>
      <c r="UBQ56" s="146"/>
      <c r="UBR56" s="146"/>
      <c r="UBS56" s="146"/>
      <c r="UBT56" s="146"/>
      <c r="UBU56" s="146"/>
      <c r="UBV56" s="146"/>
      <c r="UBW56" s="146"/>
      <c r="UBX56" s="146"/>
      <c r="UBY56" s="146"/>
      <c r="UBZ56" s="146"/>
      <c r="UCA56" s="146"/>
      <c r="UCB56" s="146"/>
      <c r="UCC56" s="146"/>
      <c r="UCD56" s="146"/>
      <c r="UCE56" s="146"/>
      <c r="UCF56" s="146"/>
      <c r="UCG56" s="146"/>
      <c r="UCH56" s="146"/>
      <c r="UCI56" s="146"/>
      <c r="UCJ56" s="146"/>
      <c r="UCK56" s="146"/>
      <c r="UCL56" s="146"/>
      <c r="UCM56" s="146"/>
      <c r="UCN56" s="146"/>
      <c r="UCO56" s="146"/>
      <c r="UCP56" s="146"/>
      <c r="UCQ56" s="146"/>
      <c r="UCR56" s="146"/>
      <c r="UCS56" s="146"/>
      <c r="UCT56" s="146"/>
      <c r="UCU56" s="146"/>
      <c r="UCV56" s="146"/>
      <c r="UCW56" s="146"/>
      <c r="UCX56" s="146"/>
      <c r="UCY56" s="146"/>
      <c r="UCZ56" s="146"/>
      <c r="UDA56" s="146"/>
      <c r="UDB56" s="146"/>
      <c r="UDC56" s="146"/>
      <c r="UDD56" s="146"/>
      <c r="UDE56" s="146"/>
      <c r="UDF56" s="146"/>
      <c r="UDG56" s="146"/>
      <c r="UDH56" s="146"/>
      <c r="UDI56" s="146"/>
      <c r="UDJ56" s="146"/>
      <c r="UDK56" s="146"/>
      <c r="UDL56" s="146"/>
      <c r="UDM56" s="146"/>
      <c r="UDN56" s="146"/>
      <c r="UDO56" s="146"/>
      <c r="UDP56" s="146"/>
      <c r="UDQ56" s="146"/>
      <c r="UDR56" s="146"/>
      <c r="UDS56" s="146"/>
      <c r="UDT56" s="146"/>
      <c r="UDU56" s="146"/>
      <c r="UDV56" s="146"/>
      <c r="UDW56" s="146"/>
      <c r="UDX56" s="146"/>
      <c r="UDY56" s="146"/>
      <c r="UDZ56" s="146"/>
      <c r="UEA56" s="146"/>
      <c r="UEB56" s="146"/>
      <c r="UEC56" s="146"/>
      <c r="UED56" s="146"/>
      <c r="UEE56" s="146"/>
      <c r="UEF56" s="146"/>
      <c r="UEG56" s="146"/>
      <c r="UEH56" s="146"/>
      <c r="UEI56" s="146"/>
      <c r="UEJ56" s="146"/>
      <c r="UEK56" s="146"/>
      <c r="UEL56" s="146"/>
      <c r="UEM56" s="146"/>
      <c r="UEN56" s="146"/>
      <c r="UEO56" s="146"/>
      <c r="UEP56" s="146"/>
      <c r="UEQ56" s="146"/>
      <c r="UER56" s="146"/>
      <c r="UES56" s="146"/>
      <c r="UET56" s="146"/>
      <c r="UEU56" s="146"/>
      <c r="UEV56" s="146"/>
      <c r="UEW56" s="146"/>
      <c r="UEX56" s="146"/>
      <c r="UEY56" s="146"/>
      <c r="UEZ56" s="146"/>
      <c r="UFA56" s="146"/>
      <c r="UFB56" s="146"/>
      <c r="UFC56" s="146"/>
      <c r="UFD56" s="146"/>
      <c r="UFE56" s="146"/>
      <c r="UFF56" s="146"/>
      <c r="UFG56" s="146"/>
      <c r="UFH56" s="146"/>
      <c r="UFI56" s="146"/>
      <c r="UFJ56" s="146"/>
      <c r="UFK56" s="146"/>
      <c r="UFL56" s="146"/>
      <c r="UFM56" s="146"/>
      <c r="UFN56" s="146"/>
      <c r="UFO56" s="146"/>
      <c r="UFP56" s="146"/>
      <c r="UFQ56" s="146"/>
      <c r="UFR56" s="146"/>
      <c r="UFS56" s="146"/>
      <c r="UFT56" s="146"/>
      <c r="UFU56" s="146"/>
      <c r="UFV56" s="146"/>
      <c r="UFW56" s="146"/>
      <c r="UFX56" s="146"/>
      <c r="UFY56" s="146"/>
      <c r="UFZ56" s="146"/>
      <c r="UGA56" s="146"/>
      <c r="UGB56" s="146"/>
      <c r="UGC56" s="146"/>
      <c r="UGD56" s="146"/>
      <c r="UGE56" s="146"/>
      <c r="UGF56" s="146"/>
      <c r="UGG56" s="146"/>
      <c r="UGH56" s="146"/>
      <c r="UGI56" s="146"/>
      <c r="UGJ56" s="146"/>
      <c r="UGK56" s="146"/>
      <c r="UGL56" s="146"/>
      <c r="UGM56" s="146"/>
      <c r="UGN56" s="146"/>
      <c r="UGO56" s="146"/>
      <c r="UGP56" s="146"/>
      <c r="UGQ56" s="146"/>
      <c r="UGR56" s="146"/>
      <c r="UGS56" s="146"/>
      <c r="UGT56" s="146"/>
      <c r="UGU56" s="146"/>
      <c r="UGV56" s="146"/>
      <c r="UGW56" s="146"/>
      <c r="UGX56" s="146"/>
      <c r="UGY56" s="146"/>
      <c r="UGZ56" s="146"/>
      <c r="UHA56" s="146"/>
      <c r="UHB56" s="146"/>
      <c r="UHC56" s="146"/>
      <c r="UHD56" s="146"/>
      <c r="UHE56" s="146"/>
      <c r="UHF56" s="146"/>
      <c r="UHG56" s="146"/>
      <c r="UHH56" s="146"/>
      <c r="UHI56" s="146"/>
      <c r="UHJ56" s="146"/>
      <c r="UHK56" s="146"/>
      <c r="UHL56" s="146"/>
      <c r="UHM56" s="146"/>
      <c r="UHN56" s="146"/>
      <c r="UHO56" s="146"/>
      <c r="UHP56" s="146"/>
      <c r="UHQ56" s="146"/>
      <c r="UHR56" s="146"/>
      <c r="UHS56" s="146"/>
      <c r="UHT56" s="146"/>
      <c r="UHU56" s="146"/>
      <c r="UHV56" s="146"/>
      <c r="UHW56" s="146"/>
      <c r="UHX56" s="146"/>
      <c r="UHY56" s="146"/>
      <c r="UHZ56" s="146"/>
      <c r="UIA56" s="146"/>
      <c r="UIB56" s="146"/>
      <c r="UIC56" s="146"/>
      <c r="UID56" s="146"/>
      <c r="UIE56" s="146"/>
      <c r="UIF56" s="146"/>
      <c r="UIG56" s="146"/>
      <c r="UIH56" s="146"/>
      <c r="UII56" s="146"/>
      <c r="UIJ56" s="146"/>
      <c r="UIK56" s="146"/>
      <c r="UIL56" s="146"/>
      <c r="UIM56" s="146"/>
      <c r="UIN56" s="146"/>
      <c r="UIO56" s="146"/>
      <c r="UIP56" s="146"/>
      <c r="UIQ56" s="146"/>
      <c r="UIR56" s="146"/>
      <c r="UIS56" s="146"/>
      <c r="UIT56" s="146"/>
      <c r="UIU56" s="146"/>
      <c r="UIV56" s="146"/>
      <c r="UIW56" s="146"/>
      <c r="UIX56" s="146"/>
      <c r="UIY56" s="146"/>
      <c r="UIZ56" s="146"/>
      <c r="UJA56" s="146"/>
      <c r="UJB56" s="146"/>
      <c r="UJC56" s="146"/>
      <c r="UJD56" s="146"/>
      <c r="UJE56" s="146"/>
      <c r="UJF56" s="146"/>
      <c r="UJG56" s="146"/>
      <c r="UJH56" s="146"/>
      <c r="UJI56" s="146"/>
      <c r="UJJ56" s="146"/>
      <c r="UJK56" s="146"/>
      <c r="UJL56" s="146"/>
      <c r="UJM56" s="146"/>
      <c r="UJN56" s="146"/>
      <c r="UJO56" s="146"/>
      <c r="UJP56" s="146"/>
      <c r="UJQ56" s="146"/>
      <c r="UJR56" s="146"/>
      <c r="UJS56" s="146"/>
      <c r="UJT56" s="146"/>
      <c r="UJU56" s="146"/>
      <c r="UJV56" s="146"/>
      <c r="UJW56" s="146"/>
      <c r="UJX56" s="146"/>
      <c r="UJY56" s="146"/>
      <c r="UJZ56" s="146"/>
      <c r="UKA56" s="146"/>
      <c r="UKB56" s="146"/>
      <c r="UKC56" s="146"/>
      <c r="UKD56" s="146"/>
      <c r="UKE56" s="146"/>
      <c r="UKF56" s="146"/>
      <c r="UKG56" s="146"/>
      <c r="UKH56" s="146"/>
      <c r="UKI56" s="146"/>
      <c r="UKJ56" s="146"/>
      <c r="UKK56" s="146"/>
      <c r="UKL56" s="146"/>
      <c r="UKM56" s="146"/>
      <c r="UKN56" s="146"/>
      <c r="UKO56" s="146"/>
      <c r="UKP56" s="146"/>
      <c r="UKQ56" s="146"/>
      <c r="UKR56" s="146"/>
      <c r="UKS56" s="146"/>
      <c r="UKT56" s="146"/>
      <c r="UKU56" s="146"/>
      <c r="UKV56" s="146"/>
      <c r="UKW56" s="146"/>
      <c r="UKX56" s="146"/>
      <c r="UKY56" s="146"/>
      <c r="UKZ56" s="146"/>
      <c r="ULA56" s="146"/>
      <c r="ULB56" s="146"/>
      <c r="ULC56" s="146"/>
      <c r="ULD56" s="146"/>
      <c r="ULE56" s="146"/>
      <c r="ULF56" s="146"/>
      <c r="ULG56" s="146"/>
      <c r="ULH56" s="146"/>
      <c r="ULI56" s="146"/>
      <c r="ULJ56" s="146"/>
      <c r="ULK56" s="146"/>
      <c r="ULL56" s="146"/>
      <c r="ULM56" s="146"/>
      <c r="ULN56" s="146"/>
      <c r="ULO56" s="146"/>
      <c r="ULP56" s="146"/>
      <c r="ULQ56" s="146"/>
      <c r="ULR56" s="146"/>
      <c r="ULS56" s="146"/>
      <c r="ULT56" s="146"/>
      <c r="ULU56" s="146"/>
      <c r="ULV56" s="146"/>
      <c r="ULW56" s="146"/>
      <c r="ULX56" s="146"/>
      <c r="ULY56" s="146"/>
      <c r="ULZ56" s="146"/>
      <c r="UMA56" s="146"/>
      <c r="UMB56" s="146"/>
      <c r="UMC56" s="146"/>
      <c r="UMD56" s="146"/>
      <c r="UME56" s="146"/>
      <c r="UMF56" s="146"/>
      <c r="UMG56" s="146"/>
      <c r="UMH56" s="146"/>
      <c r="UMI56" s="146"/>
      <c r="UMJ56" s="146"/>
      <c r="UMK56" s="146"/>
      <c r="UML56" s="146"/>
      <c r="UMM56" s="146"/>
      <c r="UMN56" s="146"/>
      <c r="UMO56" s="146"/>
      <c r="UMP56" s="146"/>
      <c r="UMQ56" s="146"/>
      <c r="UMR56" s="146"/>
      <c r="UMS56" s="146"/>
      <c r="UMT56" s="146"/>
      <c r="UMU56" s="146"/>
      <c r="UMV56" s="146"/>
      <c r="UMW56" s="146"/>
      <c r="UMX56" s="146"/>
      <c r="UMY56" s="146"/>
      <c r="UMZ56" s="146"/>
      <c r="UNA56" s="146"/>
      <c r="UNB56" s="146"/>
      <c r="UNC56" s="146"/>
      <c r="UND56" s="146"/>
      <c r="UNE56" s="146"/>
      <c r="UNF56" s="146"/>
      <c r="UNG56" s="146"/>
      <c r="UNH56" s="146"/>
      <c r="UNI56" s="146"/>
      <c r="UNJ56" s="146"/>
      <c r="UNK56" s="146"/>
      <c r="UNL56" s="146"/>
      <c r="UNM56" s="146"/>
      <c r="UNN56" s="146"/>
      <c r="UNO56" s="146"/>
      <c r="UNP56" s="146"/>
      <c r="UNQ56" s="146"/>
      <c r="UNR56" s="146"/>
      <c r="UNS56" s="146"/>
      <c r="UNT56" s="146"/>
      <c r="UNU56" s="146"/>
      <c r="UNV56" s="146"/>
      <c r="UNW56" s="146"/>
      <c r="UNX56" s="146"/>
      <c r="UNY56" s="146"/>
      <c r="UNZ56" s="146"/>
      <c r="UOA56" s="146"/>
      <c r="UOB56" s="146"/>
      <c r="UOC56" s="146"/>
      <c r="UOD56" s="146"/>
      <c r="UOE56" s="146"/>
      <c r="UOF56" s="146"/>
      <c r="UOG56" s="146"/>
      <c r="UOH56" s="146"/>
      <c r="UOI56" s="146"/>
      <c r="UOJ56" s="146"/>
      <c r="UOK56" s="146"/>
      <c r="UOL56" s="146"/>
      <c r="UOM56" s="146"/>
      <c r="UON56" s="146"/>
      <c r="UOO56" s="146"/>
      <c r="UOP56" s="146"/>
      <c r="UOQ56" s="146"/>
      <c r="UOR56" s="146"/>
      <c r="UOS56" s="146"/>
      <c r="UOT56" s="146"/>
      <c r="UOU56" s="146"/>
      <c r="UOV56" s="146"/>
      <c r="UOW56" s="146"/>
      <c r="UOX56" s="146"/>
      <c r="UOY56" s="146"/>
      <c r="UOZ56" s="146"/>
      <c r="UPA56" s="146"/>
      <c r="UPB56" s="146"/>
      <c r="UPC56" s="146"/>
      <c r="UPD56" s="146"/>
      <c r="UPE56" s="146"/>
      <c r="UPF56" s="146"/>
      <c r="UPG56" s="146"/>
      <c r="UPH56" s="146"/>
      <c r="UPI56" s="146"/>
      <c r="UPJ56" s="146"/>
      <c r="UPK56" s="146"/>
      <c r="UPL56" s="146"/>
      <c r="UPM56" s="146"/>
      <c r="UPN56" s="146"/>
      <c r="UPO56" s="146"/>
      <c r="UPP56" s="146"/>
      <c r="UPQ56" s="146"/>
      <c r="UPR56" s="146"/>
      <c r="UPS56" s="146"/>
      <c r="UPT56" s="146"/>
      <c r="UPU56" s="146"/>
      <c r="UPV56" s="146"/>
      <c r="UPW56" s="146"/>
      <c r="UPX56" s="146"/>
      <c r="UPY56" s="146"/>
      <c r="UPZ56" s="146"/>
      <c r="UQA56" s="146"/>
      <c r="UQB56" s="146"/>
      <c r="UQC56" s="146"/>
      <c r="UQD56" s="146"/>
      <c r="UQE56" s="146"/>
      <c r="UQF56" s="146"/>
      <c r="UQG56" s="146"/>
      <c r="UQH56" s="146"/>
      <c r="UQI56" s="146"/>
      <c r="UQJ56" s="146"/>
      <c r="UQK56" s="146"/>
      <c r="UQL56" s="146"/>
      <c r="UQM56" s="146"/>
      <c r="UQN56" s="146"/>
      <c r="UQO56" s="146"/>
      <c r="UQP56" s="146"/>
      <c r="UQQ56" s="146"/>
      <c r="UQR56" s="146"/>
      <c r="UQS56" s="146"/>
      <c r="UQT56" s="146"/>
      <c r="UQU56" s="146"/>
      <c r="UQV56" s="146"/>
      <c r="UQW56" s="146"/>
      <c r="UQX56" s="146"/>
      <c r="UQY56" s="146"/>
      <c r="UQZ56" s="146"/>
      <c r="URA56" s="146"/>
      <c r="URB56" s="146"/>
      <c r="URC56" s="146"/>
      <c r="URD56" s="146"/>
      <c r="URE56" s="146"/>
      <c r="URF56" s="146"/>
      <c r="URG56" s="146"/>
      <c r="URH56" s="146"/>
      <c r="URI56" s="146"/>
      <c r="URJ56" s="146"/>
      <c r="URK56" s="146"/>
      <c r="URL56" s="146"/>
      <c r="URM56" s="146"/>
      <c r="URN56" s="146"/>
      <c r="URO56" s="146"/>
      <c r="URP56" s="146"/>
      <c r="URQ56" s="146"/>
      <c r="URR56" s="146"/>
      <c r="URS56" s="146"/>
      <c r="URT56" s="146"/>
      <c r="URU56" s="146"/>
      <c r="URV56" s="146"/>
      <c r="URW56" s="146"/>
      <c r="URX56" s="146"/>
      <c r="URY56" s="146"/>
      <c r="URZ56" s="146"/>
      <c r="USA56" s="146"/>
      <c r="USB56" s="146"/>
      <c r="USC56" s="146"/>
      <c r="USD56" s="146"/>
      <c r="USE56" s="146"/>
      <c r="USF56" s="146"/>
      <c r="USG56" s="146"/>
      <c r="USH56" s="146"/>
      <c r="USI56" s="146"/>
      <c r="USJ56" s="146"/>
      <c r="USK56" s="146"/>
      <c r="USL56" s="146"/>
      <c r="USM56" s="146"/>
      <c r="USN56" s="146"/>
      <c r="USO56" s="146"/>
      <c r="USP56" s="146"/>
      <c r="USQ56" s="146"/>
      <c r="USR56" s="146"/>
      <c r="USS56" s="146"/>
      <c r="UST56" s="146"/>
      <c r="USU56" s="146"/>
      <c r="USV56" s="146"/>
      <c r="USW56" s="146"/>
      <c r="USX56" s="146"/>
      <c r="USY56" s="146"/>
      <c r="USZ56" s="146"/>
      <c r="UTA56" s="146"/>
      <c r="UTB56" s="146"/>
      <c r="UTC56" s="146"/>
      <c r="UTD56" s="146"/>
      <c r="UTE56" s="146"/>
      <c r="UTF56" s="146"/>
      <c r="UTG56" s="146"/>
      <c r="UTH56" s="146"/>
      <c r="UTI56" s="146"/>
      <c r="UTJ56" s="146"/>
      <c r="UTK56" s="146"/>
      <c r="UTL56" s="146"/>
      <c r="UTM56" s="146"/>
      <c r="UTN56" s="146"/>
      <c r="UTO56" s="146"/>
      <c r="UTP56" s="146"/>
      <c r="UTQ56" s="146"/>
      <c r="UTR56" s="146"/>
      <c r="UTS56" s="146"/>
      <c r="UTT56" s="146"/>
      <c r="UTU56" s="146"/>
      <c r="UTV56" s="146"/>
      <c r="UTW56" s="146"/>
      <c r="UTX56" s="146"/>
      <c r="UTY56" s="146"/>
      <c r="UTZ56" s="146"/>
      <c r="UUA56" s="146"/>
      <c r="UUB56" s="146"/>
      <c r="UUC56" s="146"/>
      <c r="UUD56" s="146"/>
      <c r="UUE56" s="146"/>
      <c r="UUF56" s="146"/>
      <c r="UUG56" s="146"/>
      <c r="UUH56" s="146"/>
      <c r="UUI56" s="146"/>
      <c r="UUJ56" s="146"/>
      <c r="UUK56" s="146"/>
      <c r="UUL56" s="146"/>
      <c r="UUM56" s="146"/>
      <c r="UUN56" s="146"/>
      <c r="UUO56" s="146"/>
      <c r="UUP56" s="146"/>
      <c r="UUQ56" s="146"/>
      <c r="UUR56" s="146"/>
      <c r="UUS56" s="146"/>
      <c r="UUT56" s="146"/>
      <c r="UUU56" s="146"/>
      <c r="UUV56" s="146"/>
      <c r="UUW56" s="146"/>
      <c r="UUX56" s="146"/>
      <c r="UUY56" s="146"/>
      <c r="UUZ56" s="146"/>
      <c r="UVA56" s="146"/>
      <c r="UVB56" s="146"/>
      <c r="UVC56" s="146"/>
      <c r="UVD56" s="146"/>
      <c r="UVE56" s="146"/>
      <c r="UVF56" s="146"/>
      <c r="UVG56" s="146"/>
      <c r="UVH56" s="146"/>
      <c r="UVI56" s="146"/>
      <c r="UVJ56" s="146"/>
      <c r="UVK56" s="146"/>
      <c r="UVL56" s="146"/>
      <c r="UVM56" s="146"/>
      <c r="UVN56" s="146"/>
      <c r="UVO56" s="146"/>
      <c r="UVP56" s="146"/>
      <c r="UVQ56" s="146"/>
      <c r="UVR56" s="146"/>
      <c r="UVS56" s="146"/>
      <c r="UVT56" s="146"/>
      <c r="UVU56" s="146"/>
      <c r="UVV56" s="146"/>
      <c r="UVW56" s="146"/>
      <c r="UVX56" s="146"/>
      <c r="UVY56" s="146"/>
      <c r="UVZ56" s="146"/>
      <c r="UWA56" s="146"/>
      <c r="UWB56" s="146"/>
      <c r="UWC56" s="146"/>
      <c r="UWD56" s="146"/>
      <c r="UWE56" s="146"/>
      <c r="UWF56" s="146"/>
      <c r="UWG56" s="146"/>
      <c r="UWH56" s="146"/>
      <c r="UWI56" s="146"/>
      <c r="UWJ56" s="146"/>
      <c r="UWK56" s="146"/>
      <c r="UWL56" s="146"/>
      <c r="UWM56" s="146"/>
      <c r="UWN56" s="146"/>
      <c r="UWO56" s="146"/>
      <c r="UWP56" s="146"/>
      <c r="UWQ56" s="146"/>
      <c r="UWR56" s="146"/>
      <c r="UWS56" s="146"/>
      <c r="UWT56" s="146"/>
      <c r="UWU56" s="146"/>
      <c r="UWV56" s="146"/>
      <c r="UWW56" s="146"/>
      <c r="UWX56" s="146"/>
      <c r="UWY56" s="146"/>
      <c r="UWZ56" s="146"/>
      <c r="UXA56" s="146"/>
      <c r="UXB56" s="146"/>
      <c r="UXC56" s="146"/>
      <c r="UXD56" s="146"/>
      <c r="UXE56" s="146"/>
      <c r="UXF56" s="146"/>
      <c r="UXG56" s="146"/>
      <c r="UXH56" s="146"/>
      <c r="UXI56" s="146"/>
      <c r="UXJ56" s="146"/>
      <c r="UXK56" s="146"/>
      <c r="UXL56" s="146"/>
      <c r="UXM56" s="146"/>
      <c r="UXN56" s="146"/>
      <c r="UXO56" s="146"/>
      <c r="UXP56" s="146"/>
      <c r="UXQ56" s="146"/>
      <c r="UXR56" s="146"/>
      <c r="UXS56" s="146"/>
      <c r="UXT56" s="146"/>
      <c r="UXU56" s="146"/>
      <c r="UXV56" s="146"/>
      <c r="UXW56" s="146"/>
      <c r="UXX56" s="146"/>
      <c r="UXY56" s="146"/>
      <c r="UXZ56" s="146"/>
      <c r="UYA56" s="146"/>
      <c r="UYB56" s="146"/>
      <c r="UYC56" s="146"/>
      <c r="UYD56" s="146"/>
      <c r="UYE56" s="146"/>
      <c r="UYF56" s="146"/>
      <c r="UYG56" s="146"/>
      <c r="UYH56" s="146"/>
      <c r="UYI56" s="146"/>
      <c r="UYJ56" s="146"/>
      <c r="UYK56" s="146"/>
      <c r="UYL56" s="146"/>
      <c r="UYM56" s="146"/>
      <c r="UYN56" s="146"/>
      <c r="UYO56" s="146"/>
      <c r="UYP56" s="146"/>
      <c r="UYQ56" s="146"/>
      <c r="UYR56" s="146"/>
      <c r="UYS56" s="146"/>
      <c r="UYT56" s="146"/>
      <c r="UYU56" s="146"/>
      <c r="UYV56" s="146"/>
      <c r="UYW56" s="146"/>
      <c r="UYX56" s="146"/>
      <c r="UYY56" s="146"/>
      <c r="UYZ56" s="146"/>
      <c r="UZA56" s="146"/>
      <c r="UZB56" s="146"/>
      <c r="UZC56" s="146"/>
      <c r="UZD56" s="146"/>
      <c r="UZE56" s="146"/>
      <c r="UZF56" s="146"/>
      <c r="UZG56" s="146"/>
      <c r="UZH56" s="146"/>
      <c r="UZI56" s="146"/>
      <c r="UZJ56" s="146"/>
      <c r="UZK56" s="146"/>
      <c r="UZL56" s="146"/>
      <c r="UZM56" s="146"/>
      <c r="UZN56" s="146"/>
      <c r="UZO56" s="146"/>
      <c r="UZP56" s="146"/>
      <c r="UZQ56" s="146"/>
      <c r="UZR56" s="146"/>
      <c r="UZS56" s="146"/>
      <c r="UZT56" s="146"/>
      <c r="UZU56" s="146"/>
      <c r="UZV56" s="146"/>
      <c r="UZW56" s="146"/>
      <c r="UZX56" s="146"/>
      <c r="UZY56" s="146"/>
      <c r="UZZ56" s="146"/>
      <c r="VAA56" s="146"/>
      <c r="VAB56" s="146"/>
      <c r="VAC56" s="146"/>
      <c r="VAD56" s="146"/>
      <c r="VAE56" s="146"/>
      <c r="VAF56" s="146"/>
      <c r="VAG56" s="146"/>
      <c r="VAH56" s="146"/>
      <c r="VAI56" s="146"/>
      <c r="VAJ56" s="146"/>
      <c r="VAK56" s="146"/>
      <c r="VAL56" s="146"/>
      <c r="VAM56" s="146"/>
      <c r="VAN56" s="146"/>
      <c r="VAO56" s="146"/>
      <c r="VAP56" s="146"/>
      <c r="VAQ56" s="146"/>
      <c r="VAR56" s="146"/>
      <c r="VAS56" s="146"/>
      <c r="VAT56" s="146"/>
      <c r="VAU56" s="146"/>
      <c r="VAV56" s="146"/>
      <c r="VAW56" s="146"/>
      <c r="VAX56" s="146"/>
      <c r="VAY56" s="146"/>
      <c r="VAZ56" s="146"/>
      <c r="VBA56" s="146"/>
      <c r="VBB56" s="146"/>
      <c r="VBC56" s="146"/>
      <c r="VBD56" s="146"/>
      <c r="VBE56" s="146"/>
      <c r="VBF56" s="146"/>
      <c r="VBG56" s="146"/>
      <c r="VBH56" s="146"/>
      <c r="VBI56" s="146"/>
      <c r="VBJ56" s="146"/>
      <c r="VBK56" s="146"/>
      <c r="VBL56" s="146"/>
      <c r="VBM56" s="146"/>
      <c r="VBN56" s="146"/>
      <c r="VBO56" s="146"/>
      <c r="VBP56" s="146"/>
      <c r="VBQ56" s="146"/>
      <c r="VBR56" s="146"/>
      <c r="VBS56" s="146"/>
      <c r="VBT56" s="146"/>
      <c r="VBU56" s="146"/>
      <c r="VBV56" s="146"/>
      <c r="VBW56" s="146"/>
      <c r="VBX56" s="146"/>
      <c r="VBY56" s="146"/>
      <c r="VBZ56" s="146"/>
      <c r="VCA56" s="146"/>
      <c r="VCB56" s="146"/>
      <c r="VCC56" s="146"/>
      <c r="VCD56" s="146"/>
      <c r="VCE56" s="146"/>
      <c r="VCF56" s="146"/>
      <c r="VCG56" s="146"/>
      <c r="VCH56" s="146"/>
      <c r="VCI56" s="146"/>
      <c r="VCJ56" s="146"/>
      <c r="VCK56" s="146"/>
      <c r="VCL56" s="146"/>
      <c r="VCM56" s="146"/>
      <c r="VCN56" s="146"/>
      <c r="VCO56" s="146"/>
      <c r="VCP56" s="146"/>
      <c r="VCQ56" s="146"/>
      <c r="VCR56" s="146"/>
      <c r="VCS56" s="146"/>
      <c r="VCT56" s="146"/>
      <c r="VCU56" s="146"/>
      <c r="VCV56" s="146"/>
      <c r="VCW56" s="146"/>
      <c r="VCX56" s="146"/>
      <c r="VCY56" s="146"/>
      <c r="VCZ56" s="146"/>
      <c r="VDA56" s="146"/>
      <c r="VDB56" s="146"/>
      <c r="VDC56" s="146"/>
      <c r="VDD56" s="146"/>
      <c r="VDE56" s="146"/>
      <c r="VDF56" s="146"/>
      <c r="VDG56" s="146"/>
      <c r="VDH56" s="146"/>
      <c r="VDI56" s="146"/>
      <c r="VDJ56" s="146"/>
      <c r="VDK56" s="146"/>
      <c r="VDL56" s="146"/>
      <c r="VDM56" s="146"/>
      <c r="VDN56" s="146"/>
      <c r="VDO56" s="146"/>
      <c r="VDP56" s="146"/>
      <c r="VDQ56" s="146"/>
      <c r="VDR56" s="146"/>
      <c r="VDS56" s="146"/>
      <c r="VDT56" s="146"/>
      <c r="VDU56" s="146"/>
      <c r="VDV56" s="146"/>
      <c r="VDW56" s="146"/>
      <c r="VDX56" s="146"/>
      <c r="VDY56" s="146"/>
      <c r="VDZ56" s="146"/>
      <c r="VEA56" s="146"/>
      <c r="VEB56" s="146"/>
      <c r="VEC56" s="146"/>
      <c r="VED56" s="146"/>
      <c r="VEE56" s="146"/>
      <c r="VEF56" s="146"/>
      <c r="VEG56" s="146"/>
      <c r="VEH56" s="146"/>
      <c r="VEI56" s="146"/>
      <c r="VEJ56" s="146"/>
      <c r="VEK56" s="146"/>
      <c r="VEL56" s="146"/>
      <c r="VEM56" s="146"/>
      <c r="VEN56" s="146"/>
      <c r="VEO56" s="146"/>
      <c r="VEP56" s="146"/>
      <c r="VEQ56" s="146"/>
      <c r="VER56" s="146"/>
      <c r="VES56" s="146"/>
      <c r="VET56" s="146"/>
      <c r="VEU56" s="146"/>
      <c r="VEV56" s="146"/>
      <c r="VEW56" s="146"/>
      <c r="VEX56" s="146"/>
      <c r="VEY56" s="146"/>
      <c r="VEZ56" s="146"/>
      <c r="VFA56" s="146"/>
      <c r="VFB56" s="146"/>
      <c r="VFC56" s="146"/>
      <c r="VFD56" s="146"/>
      <c r="VFE56" s="146"/>
      <c r="VFF56" s="146"/>
      <c r="VFG56" s="146"/>
      <c r="VFH56" s="146"/>
      <c r="VFI56" s="146"/>
      <c r="VFJ56" s="146"/>
      <c r="VFK56" s="146"/>
      <c r="VFL56" s="146"/>
      <c r="VFM56" s="146"/>
      <c r="VFN56" s="146"/>
      <c r="VFO56" s="146"/>
      <c r="VFP56" s="146"/>
      <c r="VFQ56" s="146"/>
      <c r="VFR56" s="146"/>
      <c r="VFS56" s="146"/>
      <c r="VFT56" s="146"/>
      <c r="VFU56" s="146"/>
      <c r="VFV56" s="146"/>
      <c r="VFW56" s="146"/>
      <c r="VFX56" s="146"/>
      <c r="VFY56" s="146"/>
      <c r="VFZ56" s="146"/>
      <c r="VGA56" s="146"/>
      <c r="VGB56" s="146"/>
      <c r="VGC56" s="146"/>
      <c r="VGD56" s="146"/>
      <c r="VGE56" s="146"/>
      <c r="VGF56" s="146"/>
      <c r="VGG56" s="146"/>
      <c r="VGH56" s="146"/>
      <c r="VGI56" s="146"/>
      <c r="VGJ56" s="146"/>
      <c r="VGK56" s="146"/>
      <c r="VGL56" s="146"/>
      <c r="VGM56" s="146"/>
      <c r="VGN56" s="146"/>
      <c r="VGO56" s="146"/>
      <c r="VGP56" s="146"/>
      <c r="VGQ56" s="146"/>
      <c r="VGR56" s="146"/>
      <c r="VGS56" s="146"/>
      <c r="VGT56" s="146"/>
      <c r="VGU56" s="146"/>
      <c r="VGV56" s="146"/>
      <c r="VGW56" s="146"/>
      <c r="VGX56" s="146"/>
      <c r="VGY56" s="146"/>
      <c r="VGZ56" s="146"/>
      <c r="VHA56" s="146"/>
      <c r="VHB56" s="146"/>
      <c r="VHC56" s="146"/>
      <c r="VHD56" s="146"/>
      <c r="VHE56" s="146"/>
      <c r="VHF56" s="146"/>
      <c r="VHG56" s="146"/>
      <c r="VHH56" s="146"/>
      <c r="VHI56" s="146"/>
      <c r="VHJ56" s="146"/>
      <c r="VHK56" s="146"/>
      <c r="VHL56" s="146"/>
      <c r="VHM56" s="146"/>
      <c r="VHN56" s="146"/>
      <c r="VHO56" s="146"/>
      <c r="VHP56" s="146"/>
      <c r="VHQ56" s="146"/>
      <c r="VHR56" s="146"/>
      <c r="VHS56" s="146"/>
      <c r="VHT56" s="146"/>
      <c r="VHU56" s="146"/>
      <c r="VHV56" s="146"/>
      <c r="VHW56" s="146"/>
      <c r="VHX56" s="146"/>
      <c r="VHY56" s="146"/>
      <c r="VHZ56" s="146"/>
      <c r="VIA56" s="146"/>
      <c r="VIB56" s="146"/>
      <c r="VIC56" s="146"/>
      <c r="VID56" s="146"/>
      <c r="VIE56" s="146"/>
      <c r="VIF56" s="146"/>
      <c r="VIG56" s="146"/>
      <c r="VIH56" s="146"/>
      <c r="VII56" s="146"/>
      <c r="VIJ56" s="146"/>
      <c r="VIK56" s="146"/>
      <c r="VIL56" s="146"/>
      <c r="VIM56" s="146"/>
      <c r="VIN56" s="146"/>
      <c r="VIO56" s="146"/>
      <c r="VIP56" s="146"/>
      <c r="VIQ56" s="146"/>
      <c r="VIR56" s="146"/>
      <c r="VIS56" s="146"/>
      <c r="VIT56" s="146"/>
      <c r="VIU56" s="146"/>
      <c r="VIV56" s="146"/>
      <c r="VIW56" s="146"/>
      <c r="VIX56" s="146"/>
      <c r="VIY56" s="146"/>
      <c r="VIZ56" s="146"/>
      <c r="VJA56" s="146"/>
      <c r="VJB56" s="146"/>
      <c r="VJC56" s="146"/>
      <c r="VJD56" s="146"/>
      <c r="VJE56" s="146"/>
      <c r="VJF56" s="146"/>
      <c r="VJG56" s="146"/>
      <c r="VJH56" s="146"/>
      <c r="VJI56" s="146"/>
      <c r="VJJ56" s="146"/>
      <c r="VJK56" s="146"/>
      <c r="VJL56" s="146"/>
      <c r="VJM56" s="146"/>
      <c r="VJN56" s="146"/>
      <c r="VJO56" s="146"/>
      <c r="VJP56" s="146"/>
      <c r="VJQ56" s="146"/>
      <c r="VJR56" s="146"/>
      <c r="VJS56" s="146"/>
      <c r="VJT56" s="146"/>
      <c r="VJU56" s="146"/>
      <c r="VJV56" s="146"/>
      <c r="VJW56" s="146"/>
      <c r="VJX56" s="146"/>
      <c r="VJY56" s="146"/>
      <c r="VJZ56" s="146"/>
      <c r="VKA56" s="146"/>
      <c r="VKB56" s="146"/>
      <c r="VKC56" s="146"/>
      <c r="VKD56" s="146"/>
      <c r="VKE56" s="146"/>
      <c r="VKF56" s="146"/>
      <c r="VKG56" s="146"/>
      <c r="VKH56" s="146"/>
      <c r="VKI56" s="146"/>
      <c r="VKJ56" s="146"/>
      <c r="VKK56" s="146"/>
      <c r="VKL56" s="146"/>
      <c r="VKM56" s="146"/>
      <c r="VKN56" s="146"/>
      <c r="VKO56" s="146"/>
      <c r="VKP56" s="146"/>
      <c r="VKQ56" s="146"/>
      <c r="VKR56" s="146"/>
      <c r="VKS56" s="146"/>
      <c r="VKT56" s="146"/>
      <c r="VKU56" s="146"/>
      <c r="VKV56" s="146"/>
      <c r="VKW56" s="146"/>
      <c r="VKX56" s="146"/>
      <c r="VKY56" s="146"/>
      <c r="VKZ56" s="146"/>
      <c r="VLA56" s="146"/>
      <c r="VLB56" s="146"/>
      <c r="VLC56" s="146"/>
      <c r="VLD56" s="146"/>
      <c r="VLE56" s="146"/>
      <c r="VLF56" s="146"/>
      <c r="VLG56" s="146"/>
      <c r="VLH56" s="146"/>
      <c r="VLI56" s="146"/>
      <c r="VLJ56" s="146"/>
      <c r="VLK56" s="146"/>
      <c r="VLL56" s="146"/>
      <c r="VLM56" s="146"/>
      <c r="VLN56" s="146"/>
      <c r="VLO56" s="146"/>
      <c r="VLP56" s="146"/>
      <c r="VLQ56" s="146"/>
      <c r="VLR56" s="146"/>
      <c r="VLS56" s="146"/>
      <c r="VLT56" s="146"/>
      <c r="VLU56" s="146"/>
      <c r="VLV56" s="146"/>
      <c r="VLW56" s="146"/>
      <c r="VLX56" s="146"/>
      <c r="VLY56" s="146"/>
      <c r="VLZ56" s="146"/>
      <c r="VMA56" s="146"/>
      <c r="VMB56" s="146"/>
      <c r="VMC56" s="146"/>
      <c r="VMD56" s="146"/>
      <c r="VME56" s="146"/>
      <c r="VMF56" s="146"/>
      <c r="VMG56" s="146"/>
      <c r="VMH56" s="146"/>
      <c r="VMI56" s="146"/>
      <c r="VMJ56" s="146"/>
      <c r="VMK56" s="146"/>
      <c r="VML56" s="146"/>
      <c r="VMM56" s="146"/>
      <c r="VMN56" s="146"/>
      <c r="VMO56" s="146"/>
      <c r="VMP56" s="146"/>
      <c r="VMQ56" s="146"/>
      <c r="VMR56" s="146"/>
      <c r="VMS56" s="146"/>
      <c r="VMT56" s="146"/>
      <c r="VMU56" s="146"/>
      <c r="VMV56" s="146"/>
      <c r="VMW56" s="146"/>
      <c r="VMX56" s="146"/>
      <c r="VMY56" s="146"/>
      <c r="VMZ56" s="146"/>
      <c r="VNA56" s="146"/>
      <c r="VNB56" s="146"/>
      <c r="VNC56" s="146"/>
      <c r="VND56" s="146"/>
      <c r="VNE56" s="146"/>
      <c r="VNF56" s="146"/>
      <c r="VNG56" s="146"/>
      <c r="VNH56" s="146"/>
      <c r="VNI56" s="146"/>
      <c r="VNJ56" s="146"/>
      <c r="VNK56" s="146"/>
      <c r="VNL56" s="146"/>
      <c r="VNM56" s="146"/>
      <c r="VNN56" s="146"/>
      <c r="VNO56" s="146"/>
      <c r="VNP56" s="146"/>
      <c r="VNQ56" s="146"/>
      <c r="VNR56" s="146"/>
      <c r="VNS56" s="146"/>
      <c r="VNT56" s="146"/>
      <c r="VNU56" s="146"/>
      <c r="VNV56" s="146"/>
      <c r="VNW56" s="146"/>
      <c r="VNX56" s="146"/>
      <c r="VNY56" s="146"/>
      <c r="VNZ56" s="146"/>
      <c r="VOA56" s="146"/>
      <c r="VOB56" s="146"/>
      <c r="VOC56" s="146"/>
      <c r="VOD56" s="146"/>
      <c r="VOE56" s="146"/>
      <c r="VOF56" s="146"/>
      <c r="VOG56" s="146"/>
      <c r="VOH56" s="146"/>
      <c r="VOI56" s="146"/>
      <c r="VOJ56" s="146"/>
      <c r="VOK56" s="146"/>
      <c r="VOL56" s="146"/>
      <c r="VOM56" s="146"/>
      <c r="VON56" s="146"/>
      <c r="VOO56" s="146"/>
      <c r="VOP56" s="146"/>
      <c r="VOQ56" s="146"/>
      <c r="VOR56" s="146"/>
      <c r="VOS56" s="146"/>
      <c r="VOT56" s="146"/>
      <c r="VOU56" s="146"/>
      <c r="VOV56" s="146"/>
      <c r="VOW56" s="146"/>
      <c r="VOX56" s="146"/>
      <c r="VOY56" s="146"/>
      <c r="VOZ56" s="146"/>
      <c r="VPA56" s="146"/>
      <c r="VPB56" s="146"/>
      <c r="VPC56" s="146"/>
      <c r="VPD56" s="146"/>
      <c r="VPE56" s="146"/>
      <c r="VPF56" s="146"/>
      <c r="VPG56" s="146"/>
      <c r="VPH56" s="146"/>
      <c r="VPI56" s="146"/>
      <c r="VPJ56" s="146"/>
      <c r="VPK56" s="146"/>
      <c r="VPL56" s="146"/>
      <c r="VPM56" s="146"/>
      <c r="VPN56" s="146"/>
      <c r="VPO56" s="146"/>
      <c r="VPP56" s="146"/>
      <c r="VPQ56" s="146"/>
      <c r="VPR56" s="146"/>
      <c r="VPS56" s="146"/>
      <c r="VPT56" s="146"/>
      <c r="VPU56" s="146"/>
      <c r="VPV56" s="146"/>
      <c r="VPW56" s="146"/>
      <c r="VPX56" s="146"/>
      <c r="VPY56" s="146"/>
      <c r="VPZ56" s="146"/>
      <c r="VQA56" s="146"/>
      <c r="VQB56" s="146"/>
      <c r="VQC56" s="146"/>
      <c r="VQD56" s="146"/>
      <c r="VQE56" s="146"/>
      <c r="VQF56" s="146"/>
      <c r="VQG56" s="146"/>
      <c r="VQH56" s="146"/>
      <c r="VQI56" s="146"/>
      <c r="VQJ56" s="146"/>
      <c r="VQK56" s="146"/>
      <c r="VQL56" s="146"/>
      <c r="VQM56" s="146"/>
      <c r="VQN56" s="146"/>
      <c r="VQO56" s="146"/>
      <c r="VQP56" s="146"/>
      <c r="VQQ56" s="146"/>
      <c r="VQR56" s="146"/>
      <c r="VQS56" s="146"/>
      <c r="VQT56" s="146"/>
      <c r="VQU56" s="146"/>
      <c r="VQV56" s="146"/>
      <c r="VQW56" s="146"/>
      <c r="VQX56" s="146"/>
      <c r="VQY56" s="146"/>
      <c r="VQZ56" s="146"/>
      <c r="VRA56" s="146"/>
      <c r="VRB56" s="146"/>
      <c r="VRC56" s="146"/>
      <c r="VRD56" s="146"/>
      <c r="VRE56" s="146"/>
      <c r="VRF56" s="146"/>
      <c r="VRG56" s="146"/>
      <c r="VRH56" s="146"/>
      <c r="VRI56" s="146"/>
      <c r="VRJ56" s="146"/>
      <c r="VRK56" s="146"/>
      <c r="VRL56" s="146"/>
      <c r="VRM56" s="146"/>
      <c r="VRN56" s="146"/>
      <c r="VRO56" s="146"/>
      <c r="VRP56" s="146"/>
      <c r="VRQ56" s="146"/>
      <c r="VRR56" s="146"/>
      <c r="VRS56" s="146"/>
      <c r="VRT56" s="146"/>
      <c r="VRU56" s="146"/>
      <c r="VRV56" s="146"/>
      <c r="VRW56" s="146"/>
      <c r="VRX56" s="146"/>
      <c r="VRY56" s="146"/>
      <c r="VRZ56" s="146"/>
      <c r="VSA56" s="146"/>
      <c r="VSB56" s="146"/>
      <c r="VSC56" s="146"/>
      <c r="VSD56" s="146"/>
      <c r="VSE56" s="146"/>
      <c r="VSF56" s="146"/>
      <c r="VSG56" s="146"/>
      <c r="VSH56" s="146"/>
      <c r="VSI56" s="146"/>
      <c r="VSJ56" s="146"/>
      <c r="VSK56" s="146"/>
      <c r="VSL56" s="146"/>
      <c r="VSM56" s="146"/>
      <c r="VSN56" s="146"/>
      <c r="VSO56" s="146"/>
      <c r="VSP56" s="146"/>
      <c r="VSQ56" s="146"/>
      <c r="VSR56" s="146"/>
      <c r="VSS56" s="146"/>
      <c r="VST56" s="146"/>
      <c r="VSU56" s="146"/>
      <c r="VSV56" s="146"/>
      <c r="VSW56" s="146"/>
      <c r="VSX56" s="146"/>
      <c r="VSY56" s="146"/>
      <c r="VSZ56" s="146"/>
      <c r="VTA56" s="146"/>
      <c r="VTB56" s="146"/>
      <c r="VTC56" s="146"/>
      <c r="VTD56" s="146"/>
      <c r="VTE56" s="146"/>
      <c r="VTF56" s="146"/>
      <c r="VTG56" s="146"/>
      <c r="VTH56" s="146"/>
      <c r="VTI56" s="146"/>
      <c r="VTJ56" s="146"/>
      <c r="VTK56" s="146"/>
      <c r="VTL56" s="146"/>
      <c r="VTM56" s="146"/>
      <c r="VTN56" s="146"/>
      <c r="VTO56" s="146"/>
      <c r="VTP56" s="146"/>
      <c r="VTQ56" s="146"/>
      <c r="VTR56" s="146"/>
      <c r="VTS56" s="146"/>
      <c r="VTT56" s="146"/>
      <c r="VTU56" s="146"/>
      <c r="VTV56" s="146"/>
      <c r="VTW56" s="146"/>
      <c r="VTX56" s="146"/>
      <c r="VTY56" s="146"/>
      <c r="VTZ56" s="146"/>
      <c r="VUA56" s="146"/>
      <c r="VUB56" s="146"/>
      <c r="VUC56" s="146"/>
      <c r="VUD56" s="146"/>
      <c r="VUE56" s="146"/>
      <c r="VUF56" s="146"/>
      <c r="VUG56" s="146"/>
      <c r="VUH56" s="146"/>
      <c r="VUI56" s="146"/>
      <c r="VUJ56" s="146"/>
      <c r="VUK56" s="146"/>
      <c r="VUL56" s="146"/>
      <c r="VUM56" s="146"/>
      <c r="VUN56" s="146"/>
      <c r="VUO56" s="146"/>
      <c r="VUP56" s="146"/>
      <c r="VUQ56" s="146"/>
      <c r="VUR56" s="146"/>
      <c r="VUS56" s="146"/>
      <c r="VUT56" s="146"/>
      <c r="VUU56" s="146"/>
      <c r="VUV56" s="146"/>
      <c r="VUW56" s="146"/>
      <c r="VUX56" s="146"/>
      <c r="VUY56" s="146"/>
      <c r="VUZ56" s="146"/>
      <c r="VVA56" s="146"/>
      <c r="VVB56" s="146"/>
      <c r="VVC56" s="146"/>
      <c r="VVD56" s="146"/>
      <c r="VVE56" s="146"/>
      <c r="VVF56" s="146"/>
      <c r="VVG56" s="146"/>
      <c r="VVH56" s="146"/>
      <c r="VVI56" s="146"/>
      <c r="VVJ56" s="146"/>
      <c r="VVK56" s="146"/>
      <c r="VVL56" s="146"/>
      <c r="VVM56" s="146"/>
      <c r="VVN56" s="146"/>
      <c r="VVO56" s="146"/>
      <c r="VVP56" s="146"/>
      <c r="VVQ56" s="146"/>
      <c r="VVR56" s="146"/>
      <c r="VVS56" s="146"/>
      <c r="VVT56" s="146"/>
      <c r="VVU56" s="146"/>
      <c r="VVV56" s="146"/>
      <c r="VVW56" s="146"/>
      <c r="VVX56" s="146"/>
      <c r="VVY56" s="146"/>
      <c r="VVZ56" s="146"/>
      <c r="VWA56" s="146"/>
      <c r="VWB56" s="146"/>
      <c r="VWC56" s="146"/>
      <c r="VWD56" s="146"/>
      <c r="VWE56" s="146"/>
      <c r="VWF56" s="146"/>
      <c r="VWG56" s="146"/>
      <c r="VWH56" s="146"/>
      <c r="VWI56" s="146"/>
      <c r="VWJ56" s="146"/>
      <c r="VWK56" s="146"/>
      <c r="VWL56" s="146"/>
      <c r="VWM56" s="146"/>
      <c r="VWN56" s="146"/>
      <c r="VWO56" s="146"/>
      <c r="VWP56" s="146"/>
      <c r="VWQ56" s="146"/>
      <c r="VWR56" s="146"/>
      <c r="VWS56" s="146"/>
      <c r="VWT56" s="146"/>
      <c r="VWU56" s="146"/>
      <c r="VWV56" s="146"/>
      <c r="VWW56" s="146"/>
      <c r="VWX56" s="146"/>
      <c r="VWY56" s="146"/>
      <c r="VWZ56" s="146"/>
      <c r="VXA56" s="146"/>
      <c r="VXB56" s="146"/>
      <c r="VXC56" s="146"/>
      <c r="VXD56" s="146"/>
      <c r="VXE56" s="146"/>
      <c r="VXF56" s="146"/>
      <c r="VXG56" s="146"/>
      <c r="VXH56" s="146"/>
      <c r="VXI56" s="146"/>
      <c r="VXJ56" s="146"/>
      <c r="VXK56" s="146"/>
      <c r="VXL56" s="146"/>
      <c r="VXM56" s="146"/>
      <c r="VXN56" s="146"/>
      <c r="VXO56" s="146"/>
      <c r="VXP56" s="146"/>
      <c r="VXQ56" s="146"/>
      <c r="VXR56" s="146"/>
      <c r="VXS56" s="146"/>
      <c r="VXT56" s="146"/>
      <c r="VXU56" s="146"/>
      <c r="VXV56" s="146"/>
      <c r="VXW56" s="146"/>
      <c r="VXX56" s="146"/>
      <c r="VXY56" s="146"/>
      <c r="VXZ56" s="146"/>
      <c r="VYA56" s="146"/>
      <c r="VYB56" s="146"/>
      <c r="VYC56" s="146"/>
      <c r="VYD56" s="146"/>
      <c r="VYE56" s="146"/>
      <c r="VYF56" s="146"/>
      <c r="VYG56" s="146"/>
      <c r="VYH56" s="146"/>
      <c r="VYI56" s="146"/>
      <c r="VYJ56" s="146"/>
      <c r="VYK56" s="146"/>
      <c r="VYL56" s="146"/>
      <c r="VYM56" s="146"/>
      <c r="VYN56" s="146"/>
      <c r="VYO56" s="146"/>
      <c r="VYP56" s="146"/>
      <c r="VYQ56" s="146"/>
      <c r="VYR56" s="146"/>
      <c r="VYS56" s="146"/>
      <c r="VYT56" s="146"/>
      <c r="VYU56" s="146"/>
      <c r="VYV56" s="146"/>
      <c r="VYW56" s="146"/>
      <c r="VYX56" s="146"/>
      <c r="VYY56" s="146"/>
      <c r="VYZ56" s="146"/>
      <c r="VZA56" s="146"/>
      <c r="VZB56" s="146"/>
      <c r="VZC56" s="146"/>
      <c r="VZD56" s="146"/>
      <c r="VZE56" s="146"/>
      <c r="VZF56" s="146"/>
      <c r="VZG56" s="146"/>
      <c r="VZH56" s="146"/>
      <c r="VZI56" s="146"/>
      <c r="VZJ56" s="146"/>
      <c r="VZK56" s="146"/>
      <c r="VZL56" s="146"/>
      <c r="VZM56" s="146"/>
      <c r="VZN56" s="146"/>
      <c r="VZO56" s="146"/>
      <c r="VZP56" s="146"/>
      <c r="VZQ56" s="146"/>
      <c r="VZR56" s="146"/>
      <c r="VZS56" s="146"/>
      <c r="VZT56" s="146"/>
      <c r="VZU56" s="146"/>
      <c r="VZV56" s="146"/>
      <c r="VZW56" s="146"/>
      <c r="VZX56" s="146"/>
      <c r="VZY56" s="146"/>
      <c r="VZZ56" s="146"/>
      <c r="WAA56" s="146"/>
      <c r="WAB56" s="146"/>
      <c r="WAC56" s="146"/>
      <c r="WAD56" s="146"/>
      <c r="WAE56" s="146"/>
      <c r="WAF56" s="146"/>
      <c r="WAG56" s="146"/>
      <c r="WAH56" s="146"/>
      <c r="WAI56" s="146"/>
      <c r="WAJ56" s="146"/>
      <c r="WAK56" s="146"/>
      <c r="WAL56" s="146"/>
      <c r="WAM56" s="146"/>
      <c r="WAN56" s="146"/>
      <c r="WAO56" s="146"/>
      <c r="WAP56" s="146"/>
      <c r="WAQ56" s="146"/>
      <c r="WAR56" s="146"/>
      <c r="WAS56" s="146"/>
      <c r="WAT56" s="146"/>
      <c r="WAU56" s="146"/>
      <c r="WAV56" s="146"/>
      <c r="WAW56" s="146"/>
      <c r="WAX56" s="146"/>
      <c r="WAY56" s="146"/>
      <c r="WAZ56" s="146"/>
      <c r="WBA56" s="146"/>
      <c r="WBB56" s="146"/>
      <c r="WBC56" s="146"/>
      <c r="WBD56" s="146"/>
      <c r="WBE56" s="146"/>
      <c r="WBF56" s="146"/>
      <c r="WBG56" s="146"/>
      <c r="WBH56" s="146"/>
      <c r="WBI56" s="146"/>
      <c r="WBJ56" s="146"/>
      <c r="WBK56" s="146"/>
      <c r="WBL56" s="146"/>
      <c r="WBM56" s="146"/>
      <c r="WBN56" s="146"/>
      <c r="WBO56" s="146"/>
      <c r="WBP56" s="146"/>
      <c r="WBQ56" s="146"/>
      <c r="WBR56" s="146"/>
      <c r="WBS56" s="146"/>
      <c r="WBT56" s="146"/>
      <c r="WBU56" s="146"/>
      <c r="WBV56" s="146"/>
      <c r="WBW56" s="146"/>
      <c r="WBX56" s="146"/>
      <c r="WBY56" s="146"/>
      <c r="WBZ56" s="146"/>
      <c r="WCA56" s="146"/>
      <c r="WCB56" s="146"/>
      <c r="WCC56" s="146"/>
      <c r="WCD56" s="146"/>
      <c r="WCE56" s="146"/>
      <c r="WCF56" s="146"/>
      <c r="WCG56" s="146"/>
      <c r="WCH56" s="146"/>
      <c r="WCI56" s="146"/>
      <c r="WCJ56" s="146"/>
      <c r="WCK56" s="146"/>
      <c r="WCL56" s="146"/>
      <c r="WCM56" s="146"/>
      <c r="WCN56" s="146"/>
      <c r="WCO56" s="146"/>
      <c r="WCP56" s="146"/>
      <c r="WCQ56" s="146"/>
      <c r="WCR56" s="146"/>
      <c r="WCS56" s="146"/>
      <c r="WCT56" s="146"/>
      <c r="WCU56" s="146"/>
      <c r="WCV56" s="146"/>
      <c r="WCW56" s="146"/>
      <c r="WCX56" s="146"/>
      <c r="WCY56" s="146"/>
      <c r="WCZ56" s="146"/>
      <c r="WDA56" s="146"/>
      <c r="WDB56" s="146"/>
      <c r="WDC56" s="146"/>
      <c r="WDD56" s="146"/>
      <c r="WDE56" s="146"/>
      <c r="WDF56" s="146"/>
      <c r="WDG56" s="146"/>
      <c r="WDH56" s="146"/>
      <c r="WDI56" s="146"/>
      <c r="WDJ56" s="146"/>
      <c r="WDK56" s="146"/>
      <c r="WDL56" s="146"/>
      <c r="WDM56" s="146"/>
      <c r="WDN56" s="146"/>
      <c r="WDO56" s="146"/>
      <c r="WDP56" s="146"/>
      <c r="WDQ56" s="146"/>
      <c r="WDR56" s="146"/>
      <c r="WDS56" s="146"/>
      <c r="WDT56" s="146"/>
      <c r="WDU56" s="146"/>
      <c r="WDV56" s="146"/>
      <c r="WDW56" s="146"/>
      <c r="WDX56" s="146"/>
      <c r="WDY56" s="146"/>
      <c r="WDZ56" s="146"/>
      <c r="WEA56" s="146"/>
      <c r="WEB56" s="146"/>
      <c r="WEC56" s="146"/>
      <c r="WED56" s="146"/>
      <c r="WEE56" s="146"/>
      <c r="WEF56" s="146"/>
      <c r="WEG56" s="146"/>
      <c r="WEH56" s="146"/>
      <c r="WEI56" s="146"/>
      <c r="WEJ56" s="146"/>
      <c r="WEK56" s="146"/>
      <c r="WEL56" s="146"/>
      <c r="WEM56" s="146"/>
      <c r="WEN56" s="146"/>
      <c r="WEO56" s="146"/>
      <c r="WEP56" s="146"/>
      <c r="WEQ56" s="146"/>
      <c r="WER56" s="146"/>
      <c r="WES56" s="146"/>
      <c r="WET56" s="146"/>
      <c r="WEU56" s="146"/>
      <c r="WEV56" s="146"/>
      <c r="WEW56" s="146"/>
      <c r="WEX56" s="146"/>
      <c r="WEY56" s="146"/>
      <c r="WEZ56" s="146"/>
      <c r="WFA56" s="146"/>
      <c r="WFB56" s="146"/>
      <c r="WFC56" s="146"/>
      <c r="WFD56" s="146"/>
      <c r="WFE56" s="146"/>
      <c r="WFF56" s="146"/>
      <c r="WFG56" s="146"/>
      <c r="WFH56" s="146"/>
      <c r="WFI56" s="146"/>
      <c r="WFJ56" s="146"/>
      <c r="WFK56" s="146"/>
      <c r="WFL56" s="146"/>
      <c r="WFM56" s="146"/>
      <c r="WFN56" s="146"/>
      <c r="WFO56" s="146"/>
      <c r="WFP56" s="146"/>
      <c r="WFQ56" s="146"/>
      <c r="WFR56" s="146"/>
      <c r="WFS56" s="146"/>
      <c r="WFT56" s="146"/>
      <c r="WFU56" s="146"/>
      <c r="WFV56" s="146"/>
      <c r="WFW56" s="146"/>
      <c r="WFX56" s="146"/>
      <c r="WFY56" s="146"/>
      <c r="WFZ56" s="146"/>
      <c r="WGA56" s="146"/>
      <c r="WGB56" s="146"/>
      <c r="WGC56" s="146"/>
      <c r="WGD56" s="146"/>
      <c r="WGE56" s="146"/>
      <c r="WGF56" s="146"/>
      <c r="WGG56" s="146"/>
      <c r="WGH56" s="146"/>
      <c r="WGI56" s="146"/>
      <c r="WGJ56" s="146"/>
      <c r="WGK56" s="146"/>
      <c r="WGL56" s="146"/>
      <c r="WGM56" s="146"/>
      <c r="WGN56" s="146"/>
      <c r="WGO56" s="146"/>
      <c r="WGP56" s="146"/>
      <c r="WGQ56" s="146"/>
      <c r="WGR56" s="146"/>
      <c r="WGS56" s="146"/>
      <c r="WGT56" s="146"/>
      <c r="WGU56" s="146"/>
      <c r="WGV56" s="146"/>
      <c r="WGW56" s="146"/>
      <c r="WGX56" s="146"/>
      <c r="WGY56" s="146"/>
      <c r="WGZ56" s="146"/>
      <c r="WHA56" s="146"/>
      <c r="WHB56" s="146"/>
      <c r="WHC56" s="146"/>
      <c r="WHD56" s="146"/>
      <c r="WHE56" s="146"/>
      <c r="WHF56" s="146"/>
      <c r="WHG56" s="146"/>
      <c r="WHH56" s="146"/>
      <c r="WHI56" s="146"/>
      <c r="WHJ56" s="146"/>
      <c r="WHK56" s="146"/>
      <c r="WHL56" s="146"/>
      <c r="WHM56" s="146"/>
      <c r="WHN56" s="146"/>
      <c r="WHO56" s="146"/>
      <c r="WHP56" s="146"/>
      <c r="WHQ56" s="146"/>
      <c r="WHR56" s="146"/>
      <c r="WHS56" s="146"/>
      <c r="WHT56" s="146"/>
      <c r="WHU56" s="146"/>
      <c r="WHV56" s="146"/>
      <c r="WHW56" s="146"/>
      <c r="WHX56" s="146"/>
      <c r="WHY56" s="146"/>
      <c r="WHZ56" s="146"/>
      <c r="WIA56" s="146"/>
      <c r="WIB56" s="146"/>
      <c r="WIC56" s="146"/>
      <c r="WID56" s="146"/>
      <c r="WIE56" s="146"/>
      <c r="WIF56" s="146"/>
      <c r="WIG56" s="146"/>
      <c r="WIH56" s="146"/>
      <c r="WII56" s="146"/>
      <c r="WIJ56" s="146"/>
      <c r="WIK56" s="146"/>
      <c r="WIL56" s="146"/>
      <c r="WIM56" s="146"/>
      <c r="WIN56" s="146"/>
      <c r="WIO56" s="146"/>
      <c r="WIP56" s="146"/>
      <c r="WIQ56" s="146"/>
      <c r="WIR56" s="146"/>
      <c r="WIS56" s="146"/>
      <c r="WIT56" s="146"/>
      <c r="WIU56" s="146"/>
      <c r="WIV56" s="146"/>
      <c r="WIW56" s="146"/>
      <c r="WIX56" s="146"/>
      <c r="WIY56" s="146"/>
      <c r="WIZ56" s="146"/>
      <c r="WJA56" s="146"/>
      <c r="WJB56" s="146"/>
      <c r="WJC56" s="146"/>
      <c r="WJD56" s="146"/>
      <c r="WJE56" s="146"/>
      <c r="WJF56" s="146"/>
      <c r="WJG56" s="146"/>
      <c r="WJH56" s="146"/>
      <c r="WJI56" s="146"/>
      <c r="WJJ56" s="146"/>
      <c r="WJK56" s="146"/>
      <c r="WJL56" s="146"/>
      <c r="WJM56" s="146"/>
      <c r="WJN56" s="146"/>
      <c r="WJO56" s="146"/>
      <c r="WJP56" s="146"/>
      <c r="WJQ56" s="146"/>
      <c r="WJR56" s="146"/>
      <c r="WJS56" s="146"/>
      <c r="WJT56" s="146"/>
      <c r="WJU56" s="146"/>
      <c r="WJV56" s="146"/>
      <c r="WJW56" s="146"/>
      <c r="WJX56" s="146"/>
      <c r="WJY56" s="146"/>
      <c r="WJZ56" s="146"/>
      <c r="WKA56" s="146"/>
      <c r="WKB56" s="146"/>
      <c r="WKC56" s="146"/>
      <c r="WKD56" s="146"/>
      <c r="WKE56" s="146"/>
      <c r="WKF56" s="146"/>
      <c r="WKG56" s="146"/>
      <c r="WKH56" s="146"/>
      <c r="WKI56" s="146"/>
      <c r="WKJ56" s="146"/>
      <c r="WKK56" s="146"/>
      <c r="WKL56" s="146"/>
      <c r="WKM56" s="146"/>
      <c r="WKN56" s="146"/>
      <c r="WKO56" s="146"/>
      <c r="WKP56" s="146"/>
      <c r="WKQ56" s="146"/>
      <c r="WKR56" s="146"/>
      <c r="WKS56" s="146"/>
      <c r="WKT56" s="146"/>
      <c r="WKU56" s="146"/>
      <c r="WKV56" s="146"/>
      <c r="WKW56" s="146"/>
      <c r="WKX56" s="146"/>
      <c r="WKY56" s="146"/>
      <c r="WKZ56" s="146"/>
      <c r="WLA56" s="146"/>
      <c r="WLB56" s="146"/>
      <c r="WLC56" s="146"/>
      <c r="WLD56" s="146"/>
      <c r="WLE56" s="146"/>
      <c r="WLF56" s="146"/>
      <c r="WLG56" s="146"/>
      <c r="WLH56" s="146"/>
      <c r="WLI56" s="146"/>
      <c r="WLJ56" s="146"/>
      <c r="WLK56" s="146"/>
      <c r="WLL56" s="146"/>
      <c r="WLM56" s="146"/>
      <c r="WLN56" s="146"/>
      <c r="WLO56" s="146"/>
      <c r="WLP56" s="146"/>
      <c r="WLQ56" s="146"/>
      <c r="WLR56" s="146"/>
      <c r="WLS56" s="146"/>
      <c r="WLT56" s="146"/>
      <c r="WLU56" s="146"/>
      <c r="WLV56" s="146"/>
      <c r="WLW56" s="146"/>
      <c r="WLX56" s="146"/>
      <c r="WLY56" s="146"/>
      <c r="WLZ56" s="146"/>
      <c r="WMA56" s="146"/>
      <c r="WMB56" s="146"/>
      <c r="WMC56" s="146"/>
      <c r="WMD56" s="146"/>
      <c r="WME56" s="146"/>
      <c r="WMF56" s="146"/>
      <c r="WMG56" s="146"/>
      <c r="WMH56" s="146"/>
      <c r="WMI56" s="146"/>
      <c r="WMJ56" s="146"/>
      <c r="WMK56" s="146"/>
      <c r="WML56" s="146"/>
      <c r="WMM56" s="146"/>
      <c r="WMN56" s="146"/>
      <c r="WMO56" s="146"/>
      <c r="WMP56" s="146"/>
      <c r="WMQ56" s="146"/>
      <c r="WMR56" s="146"/>
      <c r="WMS56" s="146"/>
      <c r="WMT56" s="146"/>
      <c r="WMU56" s="146"/>
      <c r="WMV56" s="146"/>
      <c r="WMW56" s="146"/>
      <c r="WMX56" s="146"/>
      <c r="WMY56" s="146"/>
      <c r="WMZ56" s="146"/>
      <c r="WNA56" s="146"/>
      <c r="WNB56" s="146"/>
      <c r="WNC56" s="146"/>
      <c r="WND56" s="146"/>
      <c r="WNE56" s="146"/>
      <c r="WNF56" s="146"/>
      <c r="WNG56" s="146"/>
      <c r="WNH56" s="146"/>
      <c r="WNI56" s="146"/>
      <c r="WNJ56" s="146"/>
      <c r="WNK56" s="146"/>
      <c r="WNL56" s="146"/>
      <c r="WNM56" s="146"/>
      <c r="WNN56" s="146"/>
      <c r="WNO56" s="146"/>
      <c r="WNP56" s="146"/>
      <c r="WNQ56" s="146"/>
      <c r="WNR56" s="146"/>
      <c r="WNS56" s="146"/>
      <c r="WNT56" s="146"/>
      <c r="WNU56" s="146"/>
      <c r="WNV56" s="146"/>
      <c r="WNW56" s="146"/>
      <c r="WNX56" s="146"/>
      <c r="WNY56" s="146"/>
      <c r="WNZ56" s="146"/>
      <c r="WOA56" s="146"/>
      <c r="WOB56" s="146"/>
      <c r="WOC56" s="146"/>
      <c r="WOD56" s="146"/>
      <c r="WOE56" s="146"/>
      <c r="WOF56" s="146"/>
      <c r="WOG56" s="146"/>
      <c r="WOH56" s="146"/>
      <c r="WOI56" s="146"/>
      <c r="WOJ56" s="146"/>
      <c r="WOK56" s="146"/>
      <c r="WOL56" s="146"/>
      <c r="WOM56" s="146"/>
      <c r="WON56" s="146"/>
      <c r="WOO56" s="146"/>
      <c r="WOP56" s="146"/>
      <c r="WOQ56" s="146"/>
      <c r="WOR56" s="146"/>
      <c r="WOS56" s="146"/>
      <c r="WOT56" s="146"/>
      <c r="WOU56" s="146"/>
      <c r="WOV56" s="146"/>
      <c r="WOW56" s="146"/>
      <c r="WOX56" s="146"/>
      <c r="WOY56" s="146"/>
      <c r="WOZ56" s="146"/>
      <c r="WPA56" s="146"/>
      <c r="WPB56" s="146"/>
      <c r="WPC56" s="146"/>
      <c r="WPD56" s="146"/>
      <c r="WPE56" s="146"/>
      <c r="WPF56" s="146"/>
      <c r="WPG56" s="146"/>
      <c r="WPH56" s="146"/>
      <c r="WPI56" s="146"/>
      <c r="WPJ56" s="146"/>
      <c r="WPK56" s="146"/>
      <c r="WPL56" s="146"/>
      <c r="WPM56" s="146"/>
      <c r="WPN56" s="146"/>
      <c r="WPO56" s="146"/>
      <c r="WPP56" s="146"/>
      <c r="WPQ56" s="146"/>
      <c r="WPR56" s="146"/>
      <c r="WPS56" s="146"/>
      <c r="WPT56" s="146"/>
      <c r="WPU56" s="146"/>
      <c r="WPV56" s="146"/>
      <c r="WPW56" s="146"/>
      <c r="WPX56" s="146"/>
      <c r="WPY56" s="146"/>
      <c r="WPZ56" s="146"/>
      <c r="WQA56" s="146"/>
      <c r="WQB56" s="146"/>
      <c r="WQC56" s="146"/>
      <c r="WQD56" s="146"/>
      <c r="WQE56" s="146"/>
      <c r="WQF56" s="146"/>
      <c r="WQG56" s="146"/>
      <c r="WQH56" s="146"/>
      <c r="WQI56" s="146"/>
      <c r="WQJ56" s="146"/>
      <c r="WQK56" s="146"/>
      <c r="WQL56" s="146"/>
      <c r="WQM56" s="146"/>
      <c r="WQN56" s="146"/>
      <c r="WQO56" s="146"/>
      <c r="WQP56" s="146"/>
      <c r="WQQ56" s="146"/>
      <c r="WQR56" s="146"/>
      <c r="WQS56" s="146"/>
      <c r="WQT56" s="146"/>
      <c r="WQU56" s="146"/>
      <c r="WQV56" s="146"/>
      <c r="WQW56" s="146"/>
      <c r="WQX56" s="146"/>
      <c r="WQY56" s="146"/>
      <c r="WQZ56" s="146"/>
      <c r="WRA56" s="146"/>
      <c r="WRB56" s="146"/>
      <c r="WRC56" s="146"/>
      <c r="WRD56" s="146"/>
      <c r="WRE56" s="146"/>
      <c r="WRF56" s="146"/>
      <c r="WRG56" s="146"/>
      <c r="WRH56" s="146"/>
      <c r="WRI56" s="146"/>
      <c r="WRJ56" s="146"/>
      <c r="WRK56" s="146"/>
      <c r="WRL56" s="146"/>
      <c r="WRM56" s="146"/>
      <c r="WRN56" s="146"/>
      <c r="WRO56" s="146"/>
      <c r="WRP56" s="146"/>
      <c r="WRQ56" s="146"/>
      <c r="WRR56" s="146"/>
      <c r="WRS56" s="146"/>
      <c r="WRT56" s="146"/>
      <c r="WRU56" s="146"/>
      <c r="WRV56" s="146"/>
      <c r="WRW56" s="146"/>
      <c r="WRX56" s="146"/>
      <c r="WRY56" s="146"/>
      <c r="WRZ56" s="146"/>
      <c r="WSA56" s="146"/>
      <c r="WSB56" s="146"/>
      <c r="WSC56" s="146"/>
      <c r="WSD56" s="146"/>
      <c r="WSE56" s="146"/>
      <c r="WSF56" s="146"/>
      <c r="WSG56" s="146"/>
      <c r="WSH56" s="146"/>
      <c r="WSI56" s="146"/>
      <c r="WSJ56" s="146"/>
      <c r="WSK56" s="146"/>
      <c r="WSL56" s="146"/>
      <c r="WSM56" s="146"/>
      <c r="WSN56" s="146"/>
      <c r="WSO56" s="146"/>
      <c r="WSP56" s="146"/>
      <c r="WSQ56" s="146"/>
      <c r="WSR56" s="146"/>
      <c r="WSS56" s="146"/>
      <c r="WST56" s="146"/>
      <c r="WSU56" s="146"/>
      <c r="WSV56" s="146"/>
      <c r="WSW56" s="146"/>
      <c r="WSX56" s="146"/>
      <c r="WSY56" s="146"/>
      <c r="WSZ56" s="146"/>
      <c r="WTA56" s="146"/>
      <c r="WTB56" s="146"/>
      <c r="WTC56" s="146"/>
      <c r="WTD56" s="146"/>
      <c r="WTE56" s="146"/>
      <c r="WTF56" s="146"/>
      <c r="WTG56" s="146"/>
      <c r="WTH56" s="146"/>
      <c r="WTI56" s="146"/>
      <c r="WTJ56" s="146"/>
      <c r="WTK56" s="146"/>
      <c r="WTL56" s="146"/>
      <c r="WTM56" s="146"/>
      <c r="WTN56" s="146"/>
      <c r="WTO56" s="146"/>
      <c r="WTP56" s="146"/>
      <c r="WTQ56" s="146"/>
      <c r="WTR56" s="146"/>
      <c r="WTS56" s="146"/>
      <c r="WTT56" s="146"/>
      <c r="WTU56" s="146"/>
      <c r="WTV56" s="146"/>
      <c r="WTW56" s="146"/>
      <c r="WTX56" s="146"/>
      <c r="WTY56" s="146"/>
      <c r="WTZ56" s="146"/>
      <c r="WUA56" s="146"/>
      <c r="WUB56" s="146"/>
      <c r="WUC56" s="146"/>
      <c r="WUD56" s="146"/>
      <c r="WUE56" s="146"/>
      <c r="WUF56" s="146"/>
      <c r="WUG56" s="146"/>
      <c r="WUH56" s="146"/>
      <c r="WUI56" s="146"/>
      <c r="WUJ56" s="146"/>
      <c r="WUK56" s="146"/>
      <c r="WUL56" s="146"/>
      <c r="WUM56" s="146"/>
      <c r="WUN56" s="146"/>
      <c r="WUO56" s="146"/>
      <c r="WUP56" s="146"/>
      <c r="WUQ56" s="146"/>
      <c r="WUR56" s="146"/>
      <c r="WUS56" s="146"/>
      <c r="WUT56" s="146"/>
      <c r="WUU56" s="146"/>
      <c r="WUV56" s="146"/>
      <c r="WUW56" s="146"/>
      <c r="WUX56" s="146"/>
      <c r="WUY56" s="146"/>
      <c r="WUZ56" s="146"/>
      <c r="WVA56" s="146"/>
      <c r="WVB56" s="146"/>
      <c r="WVC56" s="146"/>
      <c r="WVD56" s="146"/>
      <c r="WVE56" s="146"/>
      <c r="WVF56" s="146"/>
      <c r="WVG56" s="146"/>
      <c r="WVH56" s="146"/>
      <c r="WVI56" s="146"/>
      <c r="WVJ56" s="146"/>
      <c r="WVK56" s="146"/>
      <c r="WVL56" s="146"/>
      <c r="WVM56" s="146"/>
      <c r="WVN56" s="146"/>
      <c r="WVO56" s="146"/>
      <c r="WVP56" s="146"/>
      <c r="WVQ56" s="146"/>
      <c r="WVR56" s="146"/>
      <c r="WVS56" s="146"/>
      <c r="WVT56" s="146"/>
      <c r="WVU56" s="146"/>
      <c r="WVV56" s="146"/>
      <c r="WVW56" s="146"/>
      <c r="WVX56" s="146"/>
      <c r="WVY56" s="146"/>
      <c r="WVZ56" s="146"/>
      <c r="WWA56" s="146"/>
      <c r="WWB56" s="146"/>
      <c r="WWC56" s="146"/>
      <c r="WWD56" s="146"/>
      <c r="WWE56" s="146"/>
      <c r="WWF56" s="146"/>
      <c r="WWG56" s="146"/>
      <c r="WWH56" s="146"/>
      <c r="WWI56" s="146"/>
      <c r="WWJ56" s="146"/>
      <c r="WWK56" s="146"/>
      <c r="WWL56" s="146"/>
      <c r="WWM56" s="146"/>
      <c r="WWN56" s="146"/>
      <c r="WWO56" s="146"/>
      <c r="WWP56" s="146"/>
      <c r="WWQ56" s="146"/>
      <c r="WWR56" s="146"/>
      <c r="WWS56" s="146"/>
      <c r="WWT56" s="146"/>
      <c r="WWU56" s="146"/>
      <c r="WWV56" s="146"/>
      <c r="WWW56" s="146"/>
      <c r="WWX56" s="146"/>
      <c r="WWY56" s="146"/>
      <c r="WWZ56" s="146"/>
      <c r="WXA56" s="146"/>
      <c r="WXB56" s="146"/>
      <c r="WXC56" s="146"/>
      <c r="WXD56" s="146"/>
      <c r="WXE56" s="146"/>
      <c r="WXF56" s="146"/>
      <c r="WXG56" s="146"/>
      <c r="WXH56" s="146"/>
      <c r="WXI56" s="146"/>
      <c r="WXJ56" s="146"/>
      <c r="WXK56" s="146"/>
      <c r="WXL56" s="146"/>
      <c r="WXM56" s="146"/>
      <c r="WXN56" s="146"/>
      <c r="WXO56" s="146"/>
      <c r="WXP56" s="146"/>
      <c r="WXQ56" s="146"/>
      <c r="WXR56" s="146"/>
      <c r="WXS56" s="146"/>
      <c r="WXT56" s="146"/>
      <c r="WXU56" s="146"/>
      <c r="WXV56" s="146"/>
      <c r="WXW56" s="146"/>
      <c r="WXX56" s="146"/>
      <c r="WXY56" s="146"/>
      <c r="WXZ56" s="146"/>
      <c r="WYA56" s="146"/>
      <c r="WYB56" s="146"/>
      <c r="WYC56" s="146"/>
      <c r="WYD56" s="146"/>
      <c r="WYE56" s="146"/>
      <c r="WYF56" s="146"/>
      <c r="WYG56" s="146"/>
      <c r="WYH56" s="146"/>
      <c r="WYI56" s="146"/>
      <c r="WYJ56" s="146"/>
      <c r="WYK56" s="146"/>
      <c r="WYL56" s="146"/>
      <c r="WYM56" s="146"/>
      <c r="WYN56" s="146"/>
      <c r="WYO56" s="146"/>
      <c r="WYP56" s="146"/>
      <c r="WYQ56" s="146"/>
      <c r="WYR56" s="146"/>
      <c r="WYS56" s="146"/>
      <c r="WYT56" s="146"/>
      <c r="WYU56" s="146"/>
      <c r="WYV56" s="146"/>
      <c r="WYW56" s="146"/>
      <c r="WYX56" s="146"/>
      <c r="WYY56" s="146"/>
      <c r="WYZ56" s="146"/>
      <c r="WZA56" s="146"/>
      <c r="WZB56" s="146"/>
      <c r="WZC56" s="146"/>
      <c r="WZD56" s="146"/>
      <c r="WZE56" s="146"/>
      <c r="WZF56" s="146"/>
      <c r="WZG56" s="146"/>
      <c r="WZH56" s="146"/>
      <c r="WZI56" s="146"/>
      <c r="WZJ56" s="146"/>
      <c r="WZK56" s="146"/>
      <c r="WZL56" s="146"/>
      <c r="WZM56" s="146"/>
      <c r="WZN56" s="146"/>
      <c r="WZO56" s="146"/>
      <c r="WZP56" s="146"/>
      <c r="WZQ56" s="146"/>
      <c r="WZR56" s="146"/>
      <c r="WZS56" s="146"/>
      <c r="WZT56" s="146"/>
      <c r="WZU56" s="146"/>
      <c r="WZV56" s="146"/>
      <c r="WZW56" s="146"/>
      <c r="WZX56" s="146"/>
      <c r="WZY56" s="146"/>
      <c r="WZZ56" s="146"/>
      <c r="XAA56" s="146"/>
      <c r="XAB56" s="146"/>
      <c r="XAC56" s="146"/>
      <c r="XAD56" s="146"/>
      <c r="XAE56" s="146"/>
      <c r="XAF56" s="146"/>
      <c r="XAG56" s="146"/>
      <c r="XAH56" s="146"/>
      <c r="XAI56" s="146"/>
      <c r="XAJ56" s="146"/>
      <c r="XAK56" s="146"/>
      <c r="XAL56" s="146"/>
      <c r="XAM56" s="146"/>
      <c r="XAN56" s="146"/>
      <c r="XAO56" s="146"/>
      <c r="XAP56" s="146"/>
      <c r="XAQ56" s="146"/>
      <c r="XAR56" s="146"/>
      <c r="XAS56" s="146"/>
      <c r="XAT56" s="146"/>
      <c r="XAU56" s="146"/>
      <c r="XAV56" s="146"/>
      <c r="XAW56" s="146"/>
      <c r="XAX56" s="146"/>
      <c r="XAY56" s="146"/>
      <c r="XAZ56" s="146"/>
      <c r="XBA56" s="146"/>
      <c r="XBB56" s="146"/>
      <c r="XBC56" s="146"/>
      <c r="XBD56" s="146"/>
      <c r="XBE56" s="146"/>
      <c r="XBF56" s="146"/>
      <c r="XBG56" s="146"/>
      <c r="XBH56" s="146"/>
      <c r="XBI56" s="146"/>
      <c r="XBJ56" s="146"/>
      <c r="XBK56" s="146"/>
      <c r="XBL56" s="146"/>
      <c r="XBM56" s="146"/>
      <c r="XBN56" s="146"/>
      <c r="XBO56" s="146"/>
      <c r="XBP56" s="146"/>
      <c r="XBQ56" s="146"/>
      <c r="XBR56" s="146"/>
      <c r="XBS56" s="146"/>
      <c r="XBT56" s="146"/>
      <c r="XBU56" s="146"/>
      <c r="XBV56" s="146"/>
      <c r="XBW56" s="146"/>
      <c r="XBX56" s="146"/>
      <c r="XBY56" s="146"/>
      <c r="XBZ56" s="146"/>
      <c r="XCA56" s="146"/>
      <c r="XCB56" s="146"/>
      <c r="XCC56" s="146"/>
      <c r="XCD56" s="146"/>
      <c r="XCE56" s="146"/>
      <c r="XCF56" s="146"/>
      <c r="XCG56" s="146"/>
      <c r="XCH56" s="146"/>
      <c r="XCI56" s="146"/>
      <c r="XCJ56" s="146"/>
      <c r="XCK56" s="146"/>
      <c r="XCL56" s="146"/>
      <c r="XCM56" s="146"/>
      <c r="XCN56" s="146"/>
      <c r="XCO56" s="146"/>
      <c r="XCP56" s="146"/>
      <c r="XCQ56" s="146"/>
      <c r="XCR56" s="146"/>
      <c r="XCS56" s="146"/>
      <c r="XCT56" s="146"/>
      <c r="XCU56" s="146"/>
      <c r="XCV56" s="146"/>
      <c r="XCW56" s="146"/>
      <c r="XCX56" s="146"/>
      <c r="XCY56" s="146"/>
      <c r="XCZ56" s="146"/>
      <c r="XDA56" s="146"/>
      <c r="XDB56" s="146"/>
      <c r="XDC56" s="146"/>
      <c r="XDD56" s="146"/>
      <c r="XDE56" s="146"/>
      <c r="XDF56" s="146"/>
      <c r="XDG56" s="146"/>
      <c r="XDH56" s="146"/>
      <c r="XDI56" s="146"/>
      <c r="XDJ56" s="146"/>
      <c r="XDK56" s="146"/>
      <c r="XDL56" s="146"/>
      <c r="XDM56" s="146"/>
      <c r="XDN56" s="146"/>
      <c r="XDO56" s="146"/>
      <c r="XDP56" s="146"/>
      <c r="XDQ56" s="146"/>
      <c r="XDR56" s="146"/>
      <c r="XDS56" s="146"/>
      <c r="XDT56" s="146"/>
      <c r="XDU56" s="146"/>
      <c r="XDV56" s="146"/>
      <c r="XDW56" s="146"/>
      <c r="XDX56" s="146"/>
      <c r="XDY56" s="146"/>
      <c r="XDZ56" s="146"/>
      <c r="XEA56" s="146"/>
      <c r="XEB56" s="146"/>
      <c r="XEC56" s="146"/>
      <c r="XED56" s="146"/>
      <c r="XEE56" s="146"/>
      <c r="XEF56" s="146"/>
      <c r="XEG56" s="146"/>
      <c r="XEH56" s="146"/>
      <c r="XEI56" s="146"/>
      <c r="XEJ56" s="146"/>
      <c r="XEK56" s="146"/>
      <c r="XEL56" s="146"/>
      <c r="XEM56" s="146"/>
      <c r="XEN56" s="146"/>
      <c r="XEO56" s="146"/>
      <c r="XEP56" s="146"/>
      <c r="XEQ56" s="146"/>
      <c r="XER56" s="146"/>
      <c r="XES56" s="146"/>
      <c r="XET56" s="146"/>
      <c r="XEU56" s="146"/>
      <c r="XEV56" s="146"/>
      <c r="XEW56" s="146"/>
      <c r="XEX56" s="146"/>
      <c r="XEY56" s="146"/>
      <c r="XEZ56" s="151"/>
    </row>
    <row r="57" s="90" customFormat="1" ht="87" customHeight="1" spans="1:16384">
      <c r="A57" s="113">
        <v>37</v>
      </c>
      <c r="B57" s="32" t="s">
        <v>47</v>
      </c>
      <c r="C57" s="30" t="s">
        <v>274</v>
      </c>
      <c r="D57" s="32" t="s">
        <v>119</v>
      </c>
      <c r="E57" s="32" t="s">
        <v>275</v>
      </c>
      <c r="F57" s="32" t="s">
        <v>276</v>
      </c>
      <c r="G57" s="32" t="s">
        <v>277</v>
      </c>
      <c r="H57" s="32" t="s">
        <v>278</v>
      </c>
      <c r="I57" s="131">
        <v>10</v>
      </c>
      <c r="J57" s="131">
        <v>10</v>
      </c>
      <c r="K57" s="131"/>
      <c r="L57" s="131"/>
      <c r="M57" s="131"/>
      <c r="N57" s="131"/>
      <c r="O57" s="131">
        <v>10</v>
      </c>
      <c r="P57" s="32" t="s">
        <v>45</v>
      </c>
      <c r="Q57" s="32" t="s">
        <v>97</v>
      </c>
      <c r="R57" s="121" t="s">
        <v>279</v>
      </c>
      <c r="S57" s="121" t="s">
        <v>280</v>
      </c>
      <c r="T57" s="131"/>
      <c r="U57" s="131"/>
      <c r="V57" s="131"/>
      <c r="W57" s="131"/>
      <c r="X57" s="131">
        <v>10</v>
      </c>
      <c r="Y57" s="131">
        <v>10</v>
      </c>
      <c r="Z57" s="69" t="s">
        <v>153</v>
      </c>
      <c r="AA57" s="34" t="s">
        <v>281</v>
      </c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  <c r="IQ57" s="79"/>
      <c r="IR57" s="84"/>
      <c r="IS57" s="84"/>
      <c r="IT57" s="84"/>
      <c r="IU57" s="84"/>
      <c r="IV57" s="84"/>
      <c r="IW57" s="84"/>
      <c r="IX57" s="84"/>
      <c r="IY57" s="84"/>
      <c r="IZ57" s="84"/>
      <c r="JA57" s="84"/>
      <c r="JB57" s="84"/>
      <c r="JC57" s="84"/>
      <c r="JD57" s="84"/>
      <c r="JE57" s="84"/>
      <c r="JF57" s="84"/>
      <c r="JG57" s="84"/>
      <c r="JH57" s="84"/>
      <c r="JI57" s="84"/>
      <c r="JJ57" s="84"/>
      <c r="JK57" s="84"/>
      <c r="JL57" s="84"/>
      <c r="JM57" s="84"/>
      <c r="JN57" s="84"/>
      <c r="JO57" s="84"/>
      <c r="JP57" s="84"/>
      <c r="JQ57" s="84"/>
      <c r="JR57" s="84"/>
      <c r="JS57" s="84"/>
      <c r="JT57" s="84"/>
      <c r="JU57" s="84"/>
      <c r="JV57" s="84"/>
      <c r="JW57" s="84"/>
      <c r="JX57" s="84"/>
      <c r="JY57" s="84"/>
      <c r="JZ57" s="84"/>
      <c r="KA57" s="84"/>
      <c r="KB57" s="84"/>
      <c r="KC57" s="84"/>
      <c r="KD57" s="84"/>
      <c r="KE57" s="84"/>
      <c r="KF57" s="84"/>
      <c r="KG57" s="84"/>
      <c r="KH57" s="84"/>
      <c r="KI57" s="84"/>
      <c r="KJ57" s="84"/>
      <c r="KK57" s="84"/>
      <c r="KL57" s="84"/>
      <c r="KM57" s="84"/>
      <c r="KN57" s="84"/>
      <c r="KO57" s="84"/>
      <c r="KP57" s="84"/>
      <c r="KQ57" s="84"/>
      <c r="KR57" s="84"/>
      <c r="KS57" s="84"/>
      <c r="KT57" s="84"/>
      <c r="KU57" s="84"/>
      <c r="KV57" s="84"/>
      <c r="KW57" s="84"/>
      <c r="KX57" s="84"/>
      <c r="KY57" s="84"/>
      <c r="KZ57" s="84"/>
      <c r="LA57" s="84"/>
      <c r="LB57" s="84"/>
      <c r="LC57" s="84"/>
      <c r="LD57" s="84"/>
      <c r="LE57" s="84"/>
      <c r="LF57" s="84"/>
      <c r="LG57" s="84"/>
      <c r="LH57" s="84"/>
      <c r="LI57" s="84"/>
      <c r="LJ57" s="84"/>
      <c r="LK57" s="84"/>
      <c r="LL57" s="84"/>
      <c r="LM57" s="84"/>
      <c r="LN57" s="84"/>
      <c r="LO57" s="84"/>
      <c r="LP57" s="84"/>
      <c r="LQ57" s="84"/>
      <c r="LR57" s="84"/>
      <c r="LS57" s="84"/>
      <c r="LT57" s="84"/>
      <c r="LU57" s="84"/>
      <c r="LV57" s="84"/>
      <c r="LW57" s="84"/>
      <c r="LX57" s="84"/>
      <c r="LY57" s="84"/>
      <c r="LZ57" s="84"/>
      <c r="MA57" s="84"/>
      <c r="MB57" s="84"/>
      <c r="MC57" s="84"/>
      <c r="MD57" s="84"/>
      <c r="ME57" s="84"/>
      <c r="MF57" s="84"/>
      <c r="MG57" s="84"/>
      <c r="MH57" s="84"/>
      <c r="MI57" s="84"/>
      <c r="MJ57" s="84"/>
      <c r="MK57" s="84"/>
      <c r="ML57" s="84"/>
      <c r="MM57" s="84"/>
      <c r="MN57" s="84"/>
      <c r="MO57" s="84"/>
      <c r="MP57" s="84"/>
      <c r="MQ57" s="84"/>
      <c r="MR57" s="84"/>
      <c r="MS57" s="84"/>
      <c r="MT57" s="84"/>
      <c r="MU57" s="84"/>
      <c r="MV57" s="84"/>
      <c r="MW57" s="84"/>
      <c r="MX57" s="84"/>
      <c r="MY57" s="84"/>
      <c r="MZ57" s="84"/>
      <c r="NA57" s="84"/>
      <c r="NB57" s="84"/>
      <c r="NC57" s="84"/>
      <c r="ND57" s="84"/>
      <c r="NE57" s="84"/>
      <c r="NF57" s="84"/>
      <c r="NG57" s="84"/>
      <c r="NH57" s="84"/>
      <c r="NI57" s="84"/>
      <c r="NJ57" s="84"/>
      <c r="NK57" s="84"/>
      <c r="NL57" s="84"/>
      <c r="NM57" s="84"/>
      <c r="NN57" s="84"/>
      <c r="NO57" s="84"/>
      <c r="NP57" s="84"/>
      <c r="NQ57" s="84"/>
      <c r="NR57" s="84"/>
      <c r="NS57" s="84"/>
      <c r="NT57" s="84"/>
      <c r="NU57" s="84"/>
      <c r="NV57" s="84"/>
      <c r="NW57" s="84"/>
      <c r="NX57" s="84"/>
      <c r="NY57" s="84"/>
      <c r="NZ57" s="84"/>
      <c r="OA57" s="84"/>
      <c r="OB57" s="84"/>
      <c r="OC57" s="84"/>
      <c r="OD57" s="84"/>
      <c r="OE57" s="84"/>
      <c r="OF57" s="84"/>
      <c r="OG57" s="84"/>
      <c r="OH57" s="84"/>
      <c r="OI57" s="84"/>
      <c r="OJ57" s="84"/>
      <c r="OK57" s="84"/>
      <c r="OL57" s="84"/>
      <c r="OM57" s="84"/>
      <c r="ON57" s="84"/>
      <c r="OO57" s="84"/>
      <c r="OP57" s="84"/>
      <c r="OQ57" s="84"/>
      <c r="OR57" s="84"/>
      <c r="OS57" s="84"/>
      <c r="OT57" s="84"/>
      <c r="OU57" s="84"/>
      <c r="OV57" s="84"/>
      <c r="OW57" s="84"/>
      <c r="OX57" s="84"/>
      <c r="OY57" s="84"/>
      <c r="OZ57" s="84"/>
      <c r="PA57" s="84"/>
      <c r="PB57" s="84"/>
      <c r="PC57" s="84"/>
      <c r="PD57" s="84"/>
      <c r="PE57" s="84"/>
      <c r="PF57" s="84"/>
      <c r="PG57" s="84"/>
      <c r="PH57" s="84"/>
      <c r="PI57" s="84"/>
      <c r="PJ57" s="84"/>
      <c r="PK57" s="84"/>
      <c r="PL57" s="84"/>
      <c r="PM57" s="84"/>
      <c r="PN57" s="84"/>
      <c r="PO57" s="84"/>
      <c r="PP57" s="84"/>
      <c r="PQ57" s="84"/>
      <c r="PR57" s="84"/>
      <c r="PS57" s="84"/>
      <c r="PT57" s="84"/>
      <c r="PU57" s="84"/>
      <c r="PV57" s="84"/>
      <c r="PW57" s="84"/>
      <c r="PX57" s="84"/>
      <c r="PY57" s="84"/>
      <c r="PZ57" s="84"/>
      <c r="QA57" s="84"/>
      <c r="QB57" s="84"/>
      <c r="QC57" s="84"/>
      <c r="QD57" s="84"/>
      <c r="QE57" s="84"/>
      <c r="QF57" s="84"/>
      <c r="QG57" s="84"/>
      <c r="QH57" s="84"/>
      <c r="QI57" s="84"/>
      <c r="QJ57" s="84"/>
      <c r="QK57" s="84"/>
      <c r="QL57" s="84"/>
      <c r="QM57" s="84"/>
      <c r="QN57" s="84"/>
      <c r="QO57" s="84"/>
      <c r="QP57" s="84"/>
      <c r="QQ57" s="84"/>
      <c r="QR57" s="84"/>
      <c r="QS57" s="84"/>
      <c r="QT57" s="84"/>
      <c r="QU57" s="84"/>
      <c r="QV57" s="84"/>
      <c r="QW57" s="84"/>
      <c r="QX57" s="84"/>
      <c r="QY57" s="84"/>
      <c r="QZ57" s="84"/>
      <c r="RA57" s="84"/>
      <c r="RB57" s="84"/>
      <c r="RC57" s="84"/>
      <c r="RD57" s="84"/>
      <c r="RE57" s="84"/>
      <c r="RF57" s="84"/>
      <c r="RG57" s="84"/>
      <c r="RH57" s="84"/>
      <c r="RI57" s="84"/>
      <c r="RJ57" s="84"/>
      <c r="RK57" s="84"/>
      <c r="RL57" s="84"/>
      <c r="RM57" s="84"/>
      <c r="RN57" s="84"/>
      <c r="RO57" s="84"/>
      <c r="RP57" s="84"/>
      <c r="RQ57" s="84"/>
      <c r="RR57" s="84"/>
      <c r="RS57" s="84"/>
      <c r="RT57" s="84"/>
      <c r="RU57" s="84"/>
      <c r="RV57" s="84"/>
      <c r="RW57" s="84"/>
      <c r="RX57" s="84"/>
      <c r="RY57" s="84"/>
      <c r="RZ57" s="84"/>
      <c r="SA57" s="84"/>
      <c r="SB57" s="84"/>
      <c r="SC57" s="84"/>
      <c r="SD57" s="84"/>
      <c r="SE57" s="84"/>
      <c r="SF57" s="84"/>
      <c r="SG57" s="84"/>
      <c r="SH57" s="84"/>
      <c r="SI57" s="84"/>
      <c r="SJ57" s="84"/>
      <c r="SK57" s="84"/>
      <c r="SL57" s="84"/>
      <c r="SM57" s="84"/>
      <c r="SN57" s="84"/>
      <c r="SO57" s="84"/>
      <c r="SP57" s="84"/>
      <c r="SQ57" s="84"/>
      <c r="SR57" s="84"/>
      <c r="SS57" s="84"/>
      <c r="ST57" s="84"/>
      <c r="SU57" s="84"/>
      <c r="SV57" s="84"/>
      <c r="SW57" s="84"/>
      <c r="SX57" s="84"/>
      <c r="SY57" s="84"/>
      <c r="SZ57" s="84"/>
      <c r="TA57" s="84"/>
      <c r="TB57" s="84"/>
      <c r="TC57" s="84"/>
      <c r="TD57" s="84"/>
      <c r="TE57" s="84"/>
      <c r="TF57" s="84"/>
      <c r="TG57" s="84"/>
      <c r="TH57" s="84"/>
      <c r="TI57" s="84"/>
      <c r="TJ57" s="84"/>
      <c r="TK57" s="84"/>
      <c r="TL57" s="84"/>
      <c r="TM57" s="84"/>
      <c r="TN57" s="84"/>
      <c r="TO57" s="84"/>
      <c r="TP57" s="84"/>
      <c r="TQ57" s="84"/>
      <c r="TR57" s="84"/>
      <c r="TS57" s="84"/>
      <c r="TT57" s="84"/>
      <c r="TU57" s="84"/>
      <c r="TV57" s="84"/>
      <c r="TW57" s="84"/>
      <c r="TX57" s="84"/>
      <c r="TY57" s="84"/>
      <c r="TZ57" s="84"/>
      <c r="UA57" s="84"/>
      <c r="UB57" s="84"/>
      <c r="UC57" s="84"/>
      <c r="UD57" s="84"/>
      <c r="UE57" s="84"/>
      <c r="UF57" s="84"/>
      <c r="UG57" s="84"/>
      <c r="UH57" s="84"/>
      <c r="UI57" s="84"/>
      <c r="UJ57" s="84"/>
      <c r="UK57" s="84"/>
      <c r="UL57" s="84"/>
      <c r="UM57" s="84"/>
      <c r="UN57" s="84"/>
      <c r="UO57" s="84"/>
      <c r="UP57" s="84"/>
      <c r="UQ57" s="84"/>
      <c r="UR57" s="84"/>
      <c r="US57" s="84"/>
      <c r="UT57" s="84"/>
      <c r="UU57" s="84"/>
      <c r="UV57" s="84"/>
      <c r="UW57" s="84"/>
      <c r="UX57" s="84"/>
      <c r="UY57" s="84"/>
      <c r="UZ57" s="84"/>
      <c r="VA57" s="84"/>
      <c r="VB57" s="84"/>
      <c r="VC57" s="84"/>
      <c r="VD57" s="84"/>
      <c r="VE57" s="84"/>
      <c r="VF57" s="84"/>
      <c r="VG57" s="84"/>
      <c r="VH57" s="84"/>
      <c r="VI57" s="84"/>
      <c r="VJ57" s="84"/>
      <c r="VK57" s="84"/>
      <c r="VL57" s="84"/>
      <c r="VM57" s="84"/>
      <c r="VN57" s="84"/>
      <c r="VO57" s="84"/>
      <c r="VP57" s="84"/>
      <c r="VQ57" s="84"/>
      <c r="VR57" s="84"/>
      <c r="VS57" s="84"/>
      <c r="VT57" s="84"/>
      <c r="VU57" s="84"/>
      <c r="VV57" s="84"/>
      <c r="VW57" s="84"/>
      <c r="VX57" s="84"/>
      <c r="VY57" s="84"/>
      <c r="VZ57" s="84"/>
      <c r="WA57" s="84"/>
      <c r="WB57" s="84"/>
      <c r="WC57" s="84"/>
      <c r="WD57" s="84"/>
      <c r="WE57" s="84"/>
      <c r="WF57" s="84"/>
      <c r="WG57" s="84"/>
      <c r="WH57" s="84"/>
      <c r="WI57" s="84"/>
      <c r="WJ57" s="84"/>
      <c r="WK57" s="84"/>
      <c r="WL57" s="84"/>
      <c r="WM57" s="84"/>
      <c r="WN57" s="84"/>
      <c r="WO57" s="84"/>
      <c r="WP57" s="84"/>
      <c r="WQ57" s="84"/>
      <c r="WR57" s="84"/>
      <c r="WS57" s="84"/>
      <c r="WT57" s="84"/>
      <c r="WU57" s="84"/>
      <c r="WV57" s="84"/>
      <c r="WW57" s="84"/>
      <c r="WX57" s="84"/>
      <c r="WY57" s="84"/>
      <c r="WZ57" s="84"/>
      <c r="XA57" s="84"/>
      <c r="XB57" s="84"/>
      <c r="XC57" s="84"/>
      <c r="XD57" s="84"/>
      <c r="XE57" s="84"/>
      <c r="XF57" s="84"/>
      <c r="XG57" s="84"/>
      <c r="XH57" s="84"/>
      <c r="XI57" s="84"/>
      <c r="XJ57" s="84"/>
      <c r="XK57" s="84"/>
      <c r="XL57" s="84"/>
      <c r="XM57" s="84"/>
      <c r="XN57" s="84"/>
      <c r="XO57" s="84"/>
      <c r="XP57" s="84"/>
      <c r="XQ57" s="84"/>
      <c r="XR57" s="84"/>
      <c r="XS57" s="84"/>
      <c r="XT57" s="84"/>
      <c r="XU57" s="84"/>
      <c r="XV57" s="84"/>
      <c r="XW57" s="84"/>
      <c r="XX57" s="84"/>
      <c r="XY57" s="84"/>
      <c r="XZ57" s="84"/>
      <c r="YA57" s="84"/>
      <c r="YB57" s="84"/>
      <c r="YC57" s="84"/>
      <c r="YD57" s="84"/>
      <c r="YE57" s="84"/>
      <c r="YF57" s="84"/>
      <c r="YG57" s="84"/>
      <c r="YH57" s="84"/>
      <c r="YI57" s="84"/>
      <c r="YJ57" s="84"/>
      <c r="YK57" s="84"/>
      <c r="YL57" s="84"/>
      <c r="YM57" s="84"/>
      <c r="YN57" s="84"/>
      <c r="YO57" s="84"/>
      <c r="YP57" s="84"/>
      <c r="YQ57" s="84"/>
      <c r="YR57" s="84"/>
      <c r="YS57" s="84"/>
      <c r="YT57" s="84"/>
      <c r="YU57" s="84"/>
      <c r="YV57" s="84"/>
      <c r="YW57" s="84"/>
      <c r="YX57" s="84"/>
      <c r="YY57" s="84"/>
      <c r="YZ57" s="84"/>
      <c r="ZA57" s="84"/>
      <c r="ZB57" s="84"/>
      <c r="ZC57" s="84"/>
      <c r="ZD57" s="84"/>
      <c r="ZE57" s="84"/>
      <c r="ZF57" s="84"/>
      <c r="ZG57" s="84"/>
      <c r="ZH57" s="84"/>
      <c r="ZI57" s="84"/>
      <c r="ZJ57" s="84"/>
      <c r="ZK57" s="84"/>
      <c r="ZL57" s="84"/>
      <c r="ZM57" s="84"/>
      <c r="ZN57" s="84"/>
      <c r="ZO57" s="84"/>
      <c r="ZP57" s="84"/>
      <c r="ZQ57" s="84"/>
      <c r="ZR57" s="84"/>
      <c r="ZS57" s="84"/>
      <c r="ZT57" s="84"/>
      <c r="ZU57" s="84"/>
      <c r="ZV57" s="84"/>
      <c r="ZW57" s="84"/>
      <c r="ZX57" s="84"/>
      <c r="ZY57" s="84"/>
      <c r="ZZ57" s="84"/>
      <c r="AAA57" s="84"/>
      <c r="AAB57" s="84"/>
      <c r="AAC57" s="84"/>
      <c r="AAD57" s="84"/>
      <c r="AAE57" s="84"/>
      <c r="AAF57" s="84"/>
      <c r="AAG57" s="84"/>
      <c r="AAH57" s="84"/>
      <c r="AAI57" s="84"/>
      <c r="AAJ57" s="84"/>
      <c r="AAK57" s="84"/>
      <c r="AAL57" s="84"/>
      <c r="AAM57" s="84"/>
      <c r="AAN57" s="84"/>
      <c r="AAO57" s="84"/>
      <c r="AAP57" s="84"/>
      <c r="AAQ57" s="84"/>
      <c r="AAR57" s="84"/>
      <c r="AAS57" s="84"/>
      <c r="AAT57" s="84"/>
      <c r="AAU57" s="84"/>
      <c r="AAV57" s="84"/>
      <c r="AAW57" s="84"/>
      <c r="AAX57" s="84"/>
      <c r="AAY57" s="84"/>
      <c r="AAZ57" s="84"/>
      <c r="ABA57" s="84"/>
      <c r="ABB57" s="84"/>
      <c r="ABC57" s="84"/>
      <c r="ABD57" s="84"/>
      <c r="ABE57" s="84"/>
      <c r="ABF57" s="84"/>
      <c r="ABG57" s="84"/>
      <c r="ABH57" s="84"/>
      <c r="ABI57" s="84"/>
      <c r="ABJ57" s="84"/>
      <c r="ABK57" s="84"/>
      <c r="ABL57" s="84"/>
      <c r="ABM57" s="84"/>
      <c r="ABN57" s="84"/>
      <c r="ABO57" s="84"/>
      <c r="ABP57" s="84"/>
      <c r="ABQ57" s="84"/>
      <c r="ABR57" s="84"/>
      <c r="ABS57" s="84"/>
      <c r="ABT57" s="84"/>
      <c r="ABU57" s="84"/>
      <c r="ABV57" s="84"/>
      <c r="ABW57" s="84"/>
      <c r="ABX57" s="84"/>
      <c r="ABY57" s="84"/>
      <c r="ABZ57" s="84"/>
      <c r="ACA57" s="84"/>
      <c r="ACB57" s="84"/>
      <c r="ACC57" s="84"/>
      <c r="ACD57" s="84"/>
      <c r="ACE57" s="84"/>
      <c r="ACF57" s="84"/>
      <c r="ACG57" s="84"/>
      <c r="ACH57" s="84"/>
      <c r="ACI57" s="84"/>
      <c r="ACJ57" s="84"/>
      <c r="ACK57" s="84"/>
      <c r="ACL57" s="84"/>
      <c r="ACM57" s="84"/>
      <c r="ACN57" s="84"/>
      <c r="ACO57" s="84"/>
      <c r="ACP57" s="84"/>
      <c r="ACQ57" s="84"/>
      <c r="ACR57" s="84"/>
      <c r="ACS57" s="84"/>
      <c r="ACT57" s="84"/>
      <c r="ACU57" s="84"/>
      <c r="ACV57" s="84"/>
      <c r="ACW57" s="84"/>
      <c r="ACX57" s="84"/>
      <c r="ACY57" s="84"/>
      <c r="ACZ57" s="84"/>
      <c r="ADA57" s="84"/>
      <c r="ADB57" s="84"/>
      <c r="ADC57" s="84"/>
      <c r="ADD57" s="84"/>
      <c r="ADE57" s="84"/>
      <c r="ADF57" s="84"/>
      <c r="ADG57" s="84"/>
      <c r="ADH57" s="84"/>
      <c r="ADI57" s="84"/>
      <c r="ADJ57" s="84"/>
      <c r="ADK57" s="84"/>
      <c r="ADL57" s="84"/>
      <c r="ADM57" s="84"/>
      <c r="ADN57" s="84"/>
      <c r="ADO57" s="84"/>
      <c r="ADP57" s="84"/>
      <c r="ADQ57" s="84"/>
      <c r="ADR57" s="84"/>
      <c r="ADS57" s="84"/>
      <c r="ADT57" s="84"/>
      <c r="ADU57" s="84"/>
      <c r="ADV57" s="84"/>
      <c r="ADW57" s="84"/>
      <c r="ADX57" s="84"/>
      <c r="ADY57" s="84"/>
      <c r="ADZ57" s="84"/>
      <c r="AEA57" s="84"/>
      <c r="AEB57" s="84"/>
      <c r="AEC57" s="84"/>
      <c r="AED57" s="84"/>
      <c r="AEE57" s="84"/>
      <c r="AEF57" s="84"/>
      <c r="AEG57" s="84"/>
      <c r="AEH57" s="84"/>
      <c r="AEI57" s="84"/>
      <c r="AEJ57" s="84"/>
      <c r="AEK57" s="84"/>
      <c r="AEL57" s="84"/>
      <c r="AEM57" s="84"/>
      <c r="AEN57" s="84"/>
      <c r="AEO57" s="84"/>
      <c r="AEP57" s="84"/>
      <c r="AEQ57" s="84"/>
      <c r="AER57" s="84"/>
      <c r="AES57" s="84"/>
      <c r="AET57" s="84"/>
      <c r="AEU57" s="84"/>
      <c r="AEV57" s="84"/>
      <c r="AEW57" s="84"/>
      <c r="AEX57" s="84"/>
      <c r="AEY57" s="84"/>
      <c r="AEZ57" s="84"/>
      <c r="AFA57" s="84"/>
      <c r="AFB57" s="84"/>
      <c r="AFC57" s="84"/>
      <c r="AFD57" s="84"/>
      <c r="AFE57" s="84"/>
      <c r="AFF57" s="84"/>
      <c r="AFG57" s="84"/>
      <c r="AFH57" s="84"/>
      <c r="AFI57" s="84"/>
      <c r="AFJ57" s="84"/>
      <c r="AFK57" s="84"/>
      <c r="AFL57" s="84"/>
      <c r="AFM57" s="84"/>
      <c r="AFN57" s="84"/>
      <c r="AFO57" s="84"/>
      <c r="AFP57" s="84"/>
      <c r="AFQ57" s="84"/>
      <c r="AFR57" s="84"/>
      <c r="AFS57" s="84"/>
      <c r="AFT57" s="84"/>
      <c r="AFU57" s="84"/>
      <c r="AFV57" s="84"/>
      <c r="AFW57" s="84"/>
      <c r="AFX57" s="84"/>
      <c r="AFY57" s="84"/>
      <c r="AFZ57" s="84"/>
      <c r="AGA57" s="84"/>
      <c r="AGB57" s="84"/>
      <c r="AGC57" s="84"/>
      <c r="AGD57" s="84"/>
      <c r="AGE57" s="84"/>
      <c r="AGF57" s="84"/>
      <c r="AGG57" s="84"/>
      <c r="AGH57" s="84"/>
      <c r="AGI57" s="84"/>
      <c r="AGJ57" s="84"/>
      <c r="AGK57" s="84"/>
      <c r="AGL57" s="84"/>
      <c r="AGM57" s="84"/>
      <c r="AGN57" s="84"/>
      <c r="AGO57" s="84"/>
      <c r="AGP57" s="84"/>
      <c r="AGQ57" s="84"/>
      <c r="AGR57" s="84"/>
      <c r="AGS57" s="84"/>
      <c r="AGT57" s="84"/>
      <c r="AGU57" s="84"/>
      <c r="AGV57" s="84"/>
      <c r="AGW57" s="84"/>
      <c r="AGX57" s="84"/>
      <c r="AGY57" s="84"/>
      <c r="AGZ57" s="84"/>
      <c r="AHA57" s="84"/>
      <c r="AHB57" s="84"/>
      <c r="AHC57" s="84"/>
      <c r="AHD57" s="84"/>
      <c r="AHE57" s="84"/>
      <c r="AHF57" s="84"/>
      <c r="AHG57" s="84"/>
      <c r="AHH57" s="84"/>
      <c r="AHI57" s="84"/>
      <c r="AHJ57" s="84"/>
      <c r="AHK57" s="84"/>
      <c r="AHL57" s="84"/>
      <c r="AHM57" s="84"/>
      <c r="AHN57" s="84"/>
      <c r="AHO57" s="84"/>
      <c r="AHP57" s="84"/>
      <c r="AHQ57" s="84"/>
      <c r="AHR57" s="84"/>
      <c r="AHS57" s="84"/>
      <c r="AHT57" s="84"/>
      <c r="AHU57" s="84"/>
      <c r="AHV57" s="84"/>
      <c r="AHW57" s="84"/>
      <c r="AHX57" s="84"/>
      <c r="AHY57" s="84"/>
      <c r="AHZ57" s="84"/>
      <c r="AIA57" s="84"/>
      <c r="AIB57" s="84"/>
      <c r="AIC57" s="84"/>
      <c r="AID57" s="84"/>
      <c r="AIE57" s="84"/>
      <c r="AIF57" s="84"/>
      <c r="AIG57" s="84"/>
      <c r="AIH57" s="84"/>
      <c r="AII57" s="84"/>
      <c r="AIJ57" s="84"/>
      <c r="AIK57" s="84"/>
      <c r="AIL57" s="84"/>
      <c r="AIM57" s="84"/>
      <c r="AIN57" s="84"/>
      <c r="AIO57" s="84"/>
      <c r="AIP57" s="84"/>
      <c r="AIQ57" s="84"/>
      <c r="AIR57" s="84"/>
      <c r="AIS57" s="84"/>
      <c r="AIT57" s="84"/>
      <c r="AIU57" s="84"/>
      <c r="AIV57" s="84"/>
      <c r="AIW57" s="84"/>
      <c r="AIX57" s="84"/>
      <c r="AIY57" s="84"/>
      <c r="AIZ57" s="84"/>
      <c r="AJA57" s="84"/>
      <c r="AJB57" s="84"/>
      <c r="AJC57" s="84"/>
      <c r="AJD57" s="84"/>
      <c r="AJE57" s="84"/>
      <c r="AJF57" s="84"/>
      <c r="AJG57" s="84"/>
      <c r="AJH57" s="84"/>
      <c r="AJI57" s="84"/>
      <c r="AJJ57" s="84"/>
      <c r="AJK57" s="84"/>
      <c r="AJL57" s="84"/>
      <c r="AJM57" s="84"/>
      <c r="AJN57" s="84"/>
      <c r="AJO57" s="84"/>
      <c r="AJP57" s="84"/>
      <c r="AJQ57" s="84"/>
      <c r="AJR57" s="84"/>
      <c r="AJS57" s="84"/>
      <c r="AJT57" s="84"/>
      <c r="AJU57" s="84"/>
      <c r="AJV57" s="84"/>
      <c r="AJW57" s="84"/>
      <c r="AJX57" s="84"/>
      <c r="AJY57" s="84"/>
      <c r="AJZ57" s="84"/>
      <c r="AKA57" s="84"/>
      <c r="AKB57" s="84"/>
      <c r="AKC57" s="84"/>
      <c r="AKD57" s="84"/>
      <c r="AKE57" s="84"/>
      <c r="AKF57" s="84"/>
      <c r="AKG57" s="84"/>
      <c r="AKH57" s="84"/>
      <c r="AKI57" s="84"/>
      <c r="AKJ57" s="84"/>
      <c r="AKK57" s="84"/>
      <c r="AKL57" s="84"/>
      <c r="AKM57" s="84"/>
      <c r="AKN57" s="84"/>
      <c r="AKO57" s="84"/>
      <c r="AKP57" s="84"/>
      <c r="AKQ57" s="84"/>
      <c r="AKR57" s="84"/>
      <c r="AKS57" s="84"/>
      <c r="AKT57" s="84"/>
      <c r="AKU57" s="84"/>
      <c r="AKV57" s="84"/>
      <c r="AKW57" s="84"/>
      <c r="AKX57" s="84"/>
      <c r="AKY57" s="84"/>
      <c r="AKZ57" s="84"/>
      <c r="ALA57" s="84"/>
      <c r="ALB57" s="84"/>
      <c r="ALC57" s="84"/>
      <c r="ALD57" s="84"/>
      <c r="ALE57" s="84"/>
      <c r="ALF57" s="84"/>
      <c r="ALG57" s="84"/>
      <c r="ALH57" s="84"/>
      <c r="ALI57" s="84"/>
      <c r="ALJ57" s="84"/>
      <c r="ALK57" s="84"/>
      <c r="ALL57" s="84"/>
      <c r="ALM57" s="84"/>
      <c r="ALN57" s="84"/>
      <c r="ALO57" s="84"/>
      <c r="ALP57" s="84"/>
      <c r="ALQ57" s="84"/>
      <c r="ALR57" s="84"/>
      <c r="ALS57" s="84"/>
      <c r="ALT57" s="84"/>
      <c r="ALU57" s="84"/>
      <c r="ALV57" s="84"/>
      <c r="ALW57" s="84"/>
      <c r="ALX57" s="84"/>
      <c r="ALY57" s="84"/>
      <c r="ALZ57" s="84"/>
      <c r="AMA57" s="84"/>
      <c r="AMB57" s="84"/>
      <c r="AMC57" s="84"/>
      <c r="AMD57" s="84"/>
      <c r="AME57" s="84"/>
      <c r="AMF57" s="84"/>
      <c r="AMG57" s="84"/>
      <c r="AMH57" s="84"/>
      <c r="AMI57" s="84"/>
      <c r="AMJ57" s="84"/>
      <c r="AMK57" s="84"/>
      <c r="AML57" s="84"/>
      <c r="AMM57" s="84"/>
      <c r="AMN57" s="84"/>
      <c r="AMO57" s="84"/>
      <c r="AMP57" s="84"/>
      <c r="AMQ57" s="84"/>
      <c r="AMR57" s="84"/>
      <c r="AMS57" s="84"/>
      <c r="AMT57" s="84"/>
      <c r="AMU57" s="84"/>
      <c r="AMV57" s="84"/>
      <c r="AMW57" s="84"/>
      <c r="AMX57" s="84"/>
      <c r="AMY57" s="84"/>
      <c r="AMZ57" s="84"/>
      <c r="ANA57" s="84"/>
      <c r="ANB57" s="84"/>
      <c r="ANC57" s="84"/>
      <c r="AND57" s="84"/>
      <c r="ANE57" s="84"/>
      <c r="ANF57" s="84"/>
      <c r="ANG57" s="84"/>
      <c r="ANH57" s="84"/>
      <c r="ANI57" s="84"/>
      <c r="ANJ57" s="84"/>
      <c r="ANK57" s="84"/>
      <c r="ANL57" s="84"/>
      <c r="ANM57" s="84"/>
      <c r="ANN57" s="84"/>
      <c r="ANO57" s="84"/>
      <c r="ANP57" s="84"/>
      <c r="ANQ57" s="84"/>
      <c r="ANR57" s="84"/>
      <c r="ANS57" s="84"/>
      <c r="ANT57" s="84"/>
      <c r="ANU57" s="84"/>
      <c r="ANV57" s="84"/>
      <c r="ANW57" s="84"/>
      <c r="ANX57" s="84"/>
      <c r="ANY57" s="84"/>
      <c r="ANZ57" s="84"/>
      <c r="AOA57" s="84"/>
      <c r="AOB57" s="84"/>
      <c r="AOC57" s="84"/>
      <c r="AOD57" s="84"/>
      <c r="AOE57" s="84"/>
      <c r="AOF57" s="84"/>
      <c r="AOG57" s="84"/>
      <c r="AOH57" s="84"/>
      <c r="AOI57" s="84"/>
      <c r="AOJ57" s="84"/>
      <c r="AOK57" s="84"/>
      <c r="AOL57" s="84"/>
      <c r="AOM57" s="84"/>
      <c r="AON57" s="84"/>
      <c r="AOO57" s="84"/>
      <c r="AOP57" s="84"/>
      <c r="AOQ57" s="84"/>
      <c r="AOR57" s="84"/>
      <c r="AOS57" s="84"/>
      <c r="AOT57" s="84"/>
      <c r="AOU57" s="84"/>
      <c r="AOV57" s="84"/>
      <c r="AOW57" s="84"/>
      <c r="AOX57" s="84"/>
      <c r="AOY57" s="84"/>
      <c r="AOZ57" s="84"/>
      <c r="APA57" s="84"/>
      <c r="APB57" s="84"/>
      <c r="APC57" s="84"/>
      <c r="APD57" s="84"/>
      <c r="APE57" s="84"/>
      <c r="APF57" s="84"/>
      <c r="APG57" s="84"/>
      <c r="APH57" s="84"/>
      <c r="API57" s="84"/>
      <c r="APJ57" s="84"/>
      <c r="APK57" s="84"/>
      <c r="APL57" s="84"/>
      <c r="APM57" s="84"/>
      <c r="APN57" s="84"/>
      <c r="APO57" s="84"/>
      <c r="APP57" s="84"/>
      <c r="APQ57" s="84"/>
      <c r="APR57" s="84"/>
      <c r="APS57" s="84"/>
      <c r="APT57" s="84"/>
      <c r="APU57" s="84"/>
      <c r="APV57" s="84"/>
      <c r="APW57" s="84"/>
      <c r="APX57" s="84"/>
      <c r="APY57" s="84"/>
      <c r="APZ57" s="84"/>
      <c r="AQA57" s="84"/>
      <c r="AQB57" s="84"/>
      <c r="AQC57" s="84"/>
      <c r="AQD57" s="84"/>
      <c r="AQE57" s="84"/>
      <c r="AQF57" s="84"/>
      <c r="AQG57" s="84"/>
      <c r="AQH57" s="84"/>
      <c r="AQI57" s="84"/>
      <c r="AQJ57" s="84"/>
      <c r="AQK57" s="84"/>
      <c r="AQL57" s="84"/>
      <c r="AQM57" s="84"/>
      <c r="AQN57" s="84"/>
      <c r="AQO57" s="84"/>
      <c r="AQP57" s="84"/>
      <c r="AQQ57" s="84"/>
      <c r="AQR57" s="84"/>
      <c r="AQS57" s="84"/>
      <c r="AQT57" s="84"/>
      <c r="AQU57" s="84"/>
      <c r="AQV57" s="84"/>
      <c r="AQW57" s="84"/>
      <c r="AQX57" s="84"/>
      <c r="AQY57" s="84"/>
      <c r="AQZ57" s="84"/>
      <c r="ARA57" s="84"/>
      <c r="ARB57" s="84"/>
      <c r="ARC57" s="84"/>
      <c r="ARD57" s="84"/>
      <c r="ARE57" s="84"/>
      <c r="ARF57" s="84"/>
      <c r="ARG57" s="84"/>
      <c r="ARH57" s="84"/>
      <c r="ARI57" s="84"/>
      <c r="ARJ57" s="84"/>
      <c r="ARK57" s="84"/>
      <c r="ARL57" s="84"/>
      <c r="ARM57" s="84"/>
      <c r="ARN57" s="84"/>
      <c r="ARO57" s="84"/>
      <c r="ARP57" s="84"/>
      <c r="ARQ57" s="84"/>
      <c r="ARR57" s="84"/>
      <c r="ARS57" s="84"/>
      <c r="ART57" s="84"/>
      <c r="ARU57" s="84"/>
      <c r="ARV57" s="84"/>
      <c r="ARW57" s="84"/>
      <c r="ARX57" s="84"/>
      <c r="ARY57" s="84"/>
      <c r="ARZ57" s="84"/>
      <c r="ASA57" s="84"/>
      <c r="ASB57" s="84"/>
      <c r="ASC57" s="84"/>
      <c r="ASD57" s="84"/>
      <c r="ASE57" s="84"/>
      <c r="ASF57" s="84"/>
      <c r="ASG57" s="84"/>
      <c r="ASH57" s="84"/>
      <c r="ASI57" s="84"/>
      <c r="ASJ57" s="84"/>
      <c r="ASK57" s="84"/>
      <c r="ASL57" s="84"/>
      <c r="ASM57" s="84"/>
      <c r="ASN57" s="84"/>
      <c r="ASO57" s="84"/>
      <c r="ASP57" s="84"/>
      <c r="ASQ57" s="84"/>
      <c r="ASR57" s="84"/>
      <c r="ASS57" s="84"/>
      <c r="AST57" s="84"/>
      <c r="ASU57" s="84"/>
      <c r="ASV57" s="84"/>
      <c r="ASW57" s="84"/>
      <c r="ASX57" s="84"/>
      <c r="ASY57" s="84"/>
      <c r="ASZ57" s="84"/>
      <c r="ATA57" s="84"/>
      <c r="ATB57" s="84"/>
      <c r="ATC57" s="84"/>
      <c r="ATD57" s="84"/>
      <c r="ATE57" s="84"/>
      <c r="ATF57" s="84"/>
      <c r="ATG57" s="84"/>
      <c r="ATH57" s="84"/>
      <c r="ATI57" s="84"/>
      <c r="ATJ57" s="84"/>
      <c r="ATK57" s="84"/>
      <c r="ATL57" s="84"/>
      <c r="ATM57" s="84"/>
      <c r="ATN57" s="84"/>
      <c r="ATO57" s="84"/>
      <c r="ATP57" s="84"/>
      <c r="ATQ57" s="84"/>
      <c r="ATR57" s="84"/>
      <c r="ATS57" s="84"/>
      <c r="ATT57" s="84"/>
      <c r="ATU57" s="84"/>
      <c r="ATV57" s="84"/>
      <c r="ATW57" s="84"/>
      <c r="ATX57" s="84"/>
      <c r="ATY57" s="84"/>
      <c r="ATZ57" s="84"/>
      <c r="AUA57" s="84"/>
      <c r="AUB57" s="84"/>
      <c r="AUC57" s="84"/>
      <c r="AUD57" s="84"/>
      <c r="AUE57" s="84"/>
      <c r="AUF57" s="84"/>
      <c r="AUG57" s="84"/>
      <c r="AUH57" s="84"/>
      <c r="AUI57" s="84"/>
      <c r="AUJ57" s="84"/>
      <c r="AUK57" s="84"/>
      <c r="AUL57" s="84"/>
      <c r="AUM57" s="84"/>
      <c r="AUN57" s="84"/>
      <c r="AUO57" s="84"/>
      <c r="AUP57" s="84"/>
      <c r="AUQ57" s="84"/>
      <c r="AUR57" s="84"/>
      <c r="AUS57" s="84"/>
      <c r="AUT57" s="84"/>
      <c r="AUU57" s="84"/>
      <c r="AUV57" s="84"/>
      <c r="AUW57" s="84"/>
      <c r="AUX57" s="84"/>
      <c r="AUY57" s="84"/>
      <c r="AUZ57" s="84"/>
      <c r="AVA57" s="84"/>
      <c r="AVB57" s="84"/>
      <c r="AVC57" s="84"/>
      <c r="AVD57" s="84"/>
      <c r="AVE57" s="84"/>
      <c r="AVF57" s="84"/>
      <c r="AVG57" s="84"/>
      <c r="AVH57" s="84"/>
      <c r="AVI57" s="84"/>
      <c r="AVJ57" s="84"/>
      <c r="AVK57" s="84"/>
      <c r="AVL57" s="84"/>
      <c r="AVM57" s="84"/>
      <c r="AVN57" s="84"/>
      <c r="AVO57" s="84"/>
      <c r="AVP57" s="84"/>
      <c r="AVQ57" s="84"/>
      <c r="AVR57" s="84"/>
      <c r="AVS57" s="84"/>
      <c r="AVT57" s="84"/>
      <c r="AVU57" s="84"/>
      <c r="AVV57" s="84"/>
      <c r="AVW57" s="84"/>
      <c r="AVX57" s="84"/>
      <c r="AVY57" s="84"/>
      <c r="AVZ57" s="84"/>
      <c r="AWA57" s="84"/>
      <c r="AWB57" s="84"/>
      <c r="AWC57" s="84"/>
      <c r="AWD57" s="84"/>
      <c r="AWE57" s="84"/>
      <c r="AWF57" s="84"/>
      <c r="AWG57" s="84"/>
      <c r="AWH57" s="84"/>
      <c r="AWI57" s="84"/>
      <c r="AWJ57" s="84"/>
      <c r="AWK57" s="84"/>
      <c r="AWL57" s="84"/>
      <c r="AWM57" s="84"/>
      <c r="AWN57" s="84"/>
      <c r="AWO57" s="84"/>
      <c r="AWP57" s="84"/>
      <c r="AWQ57" s="84"/>
      <c r="AWR57" s="84"/>
      <c r="AWS57" s="84"/>
      <c r="AWT57" s="84"/>
      <c r="AWU57" s="84"/>
      <c r="AWV57" s="84"/>
      <c r="AWW57" s="84"/>
      <c r="AWX57" s="84"/>
      <c r="AWY57" s="84"/>
      <c r="AWZ57" s="84"/>
      <c r="AXA57" s="84"/>
      <c r="AXB57" s="84"/>
      <c r="AXC57" s="84"/>
      <c r="AXD57" s="84"/>
      <c r="AXE57" s="84"/>
      <c r="AXF57" s="84"/>
      <c r="AXG57" s="84"/>
      <c r="AXH57" s="84"/>
      <c r="AXI57" s="84"/>
      <c r="AXJ57" s="84"/>
      <c r="AXK57" s="84"/>
      <c r="AXL57" s="84"/>
      <c r="AXM57" s="84"/>
      <c r="AXN57" s="84"/>
      <c r="AXO57" s="84"/>
      <c r="AXP57" s="84"/>
      <c r="AXQ57" s="84"/>
      <c r="AXR57" s="84"/>
      <c r="AXS57" s="84"/>
      <c r="AXT57" s="84"/>
      <c r="AXU57" s="84"/>
      <c r="AXV57" s="84"/>
      <c r="AXW57" s="84"/>
      <c r="AXX57" s="84"/>
      <c r="AXY57" s="84"/>
      <c r="AXZ57" s="84"/>
      <c r="AYA57" s="84"/>
      <c r="AYB57" s="84"/>
      <c r="AYC57" s="84"/>
      <c r="AYD57" s="84"/>
      <c r="AYE57" s="84"/>
      <c r="AYF57" s="84"/>
      <c r="AYG57" s="84"/>
      <c r="AYH57" s="84"/>
      <c r="AYI57" s="84"/>
      <c r="AYJ57" s="84"/>
      <c r="AYK57" s="84"/>
      <c r="AYL57" s="84"/>
      <c r="AYM57" s="84"/>
      <c r="AYN57" s="84"/>
      <c r="AYO57" s="84"/>
      <c r="AYP57" s="84"/>
      <c r="AYQ57" s="84"/>
      <c r="AYR57" s="84"/>
      <c r="AYS57" s="84"/>
      <c r="AYT57" s="84"/>
      <c r="AYU57" s="84"/>
      <c r="AYV57" s="84"/>
      <c r="AYW57" s="84"/>
      <c r="AYX57" s="84"/>
      <c r="AYY57" s="84"/>
      <c r="AYZ57" s="84"/>
      <c r="AZA57" s="84"/>
      <c r="AZB57" s="84"/>
      <c r="AZC57" s="84"/>
      <c r="AZD57" s="84"/>
      <c r="AZE57" s="84"/>
      <c r="AZF57" s="84"/>
      <c r="AZG57" s="84"/>
      <c r="AZH57" s="84"/>
      <c r="AZI57" s="84"/>
      <c r="AZJ57" s="84"/>
      <c r="AZK57" s="84"/>
      <c r="AZL57" s="84"/>
      <c r="AZM57" s="84"/>
      <c r="AZN57" s="84"/>
      <c r="AZO57" s="84"/>
      <c r="AZP57" s="84"/>
      <c r="AZQ57" s="84"/>
      <c r="AZR57" s="84"/>
      <c r="AZS57" s="84"/>
      <c r="AZT57" s="84"/>
      <c r="AZU57" s="84"/>
      <c r="AZV57" s="84"/>
      <c r="AZW57" s="84"/>
      <c r="AZX57" s="84"/>
      <c r="AZY57" s="84"/>
      <c r="AZZ57" s="84"/>
      <c r="BAA57" s="84"/>
      <c r="BAB57" s="84"/>
      <c r="BAC57" s="84"/>
      <c r="BAD57" s="84"/>
      <c r="BAE57" s="84"/>
      <c r="BAF57" s="84"/>
      <c r="BAG57" s="84"/>
      <c r="BAH57" s="84"/>
      <c r="BAI57" s="84"/>
      <c r="BAJ57" s="84"/>
      <c r="BAK57" s="84"/>
      <c r="BAL57" s="84"/>
      <c r="BAM57" s="84"/>
      <c r="BAN57" s="84"/>
      <c r="BAO57" s="84"/>
      <c r="BAP57" s="84"/>
      <c r="BAQ57" s="84"/>
      <c r="BAR57" s="84"/>
      <c r="BAS57" s="84"/>
      <c r="BAT57" s="84"/>
      <c r="BAU57" s="84"/>
      <c r="BAV57" s="84"/>
      <c r="BAW57" s="84"/>
      <c r="BAX57" s="84"/>
      <c r="BAY57" s="84"/>
      <c r="BAZ57" s="84"/>
      <c r="BBA57" s="84"/>
      <c r="BBB57" s="84"/>
      <c r="BBC57" s="84"/>
      <c r="BBD57" s="84"/>
      <c r="BBE57" s="84"/>
      <c r="BBF57" s="84"/>
      <c r="BBG57" s="84"/>
      <c r="BBH57" s="84"/>
      <c r="BBI57" s="84"/>
      <c r="BBJ57" s="84"/>
      <c r="BBK57" s="84"/>
      <c r="BBL57" s="84"/>
      <c r="BBM57" s="84"/>
      <c r="BBN57" s="84"/>
      <c r="BBO57" s="84"/>
      <c r="BBP57" s="84"/>
      <c r="BBQ57" s="84"/>
      <c r="BBR57" s="84"/>
      <c r="BBS57" s="84"/>
      <c r="BBT57" s="84"/>
      <c r="BBU57" s="84"/>
      <c r="BBV57" s="84"/>
      <c r="BBW57" s="84"/>
      <c r="BBX57" s="84"/>
      <c r="BBY57" s="84"/>
      <c r="BBZ57" s="84"/>
      <c r="BCA57" s="84"/>
      <c r="BCB57" s="84"/>
      <c r="BCC57" s="84"/>
      <c r="BCD57" s="84"/>
      <c r="BCE57" s="84"/>
      <c r="BCF57" s="84"/>
      <c r="BCG57" s="84"/>
      <c r="BCH57" s="84"/>
      <c r="BCI57" s="84"/>
      <c r="BCJ57" s="84"/>
      <c r="BCK57" s="84"/>
      <c r="BCL57" s="84"/>
      <c r="BCM57" s="84"/>
      <c r="BCN57" s="84"/>
      <c r="BCO57" s="84"/>
      <c r="BCP57" s="84"/>
      <c r="BCQ57" s="84"/>
      <c r="BCR57" s="84"/>
      <c r="BCS57" s="84"/>
      <c r="BCT57" s="84"/>
      <c r="BCU57" s="84"/>
      <c r="BCV57" s="84"/>
      <c r="BCW57" s="84"/>
      <c r="BCX57" s="84"/>
      <c r="BCY57" s="84"/>
      <c r="BCZ57" s="84"/>
      <c r="BDA57" s="84"/>
      <c r="BDB57" s="84"/>
      <c r="BDC57" s="84"/>
      <c r="BDD57" s="84"/>
      <c r="BDE57" s="84"/>
      <c r="BDF57" s="84"/>
      <c r="BDG57" s="84"/>
      <c r="BDH57" s="84"/>
      <c r="BDI57" s="84"/>
      <c r="BDJ57" s="84"/>
      <c r="BDK57" s="84"/>
      <c r="BDL57" s="84"/>
      <c r="BDM57" s="84"/>
      <c r="BDN57" s="84"/>
      <c r="BDO57" s="84"/>
      <c r="BDP57" s="84"/>
      <c r="BDQ57" s="84"/>
      <c r="BDR57" s="84"/>
      <c r="BDS57" s="84"/>
      <c r="BDT57" s="84"/>
      <c r="BDU57" s="84"/>
      <c r="BDV57" s="84"/>
      <c r="BDW57" s="84"/>
      <c r="BDX57" s="84"/>
      <c r="BDY57" s="84"/>
      <c r="BDZ57" s="84"/>
      <c r="BEA57" s="84"/>
      <c r="BEB57" s="84"/>
      <c r="BEC57" s="84"/>
      <c r="BED57" s="84"/>
      <c r="BEE57" s="84"/>
      <c r="BEF57" s="84"/>
      <c r="BEG57" s="84"/>
      <c r="BEH57" s="84"/>
      <c r="BEI57" s="84"/>
      <c r="BEJ57" s="84"/>
      <c r="BEK57" s="84"/>
      <c r="BEL57" s="84"/>
      <c r="BEM57" s="84"/>
      <c r="BEN57" s="84"/>
      <c r="BEO57" s="84"/>
      <c r="BEP57" s="84"/>
      <c r="BEQ57" s="84"/>
      <c r="BER57" s="84"/>
      <c r="BES57" s="84"/>
      <c r="BET57" s="84"/>
      <c r="BEU57" s="84"/>
      <c r="BEV57" s="84"/>
      <c r="BEW57" s="84"/>
      <c r="BEX57" s="84"/>
      <c r="BEY57" s="84"/>
      <c r="BEZ57" s="84"/>
      <c r="BFA57" s="84"/>
      <c r="BFB57" s="84"/>
      <c r="BFC57" s="84"/>
      <c r="BFD57" s="84"/>
      <c r="BFE57" s="84"/>
      <c r="BFF57" s="84"/>
      <c r="BFG57" s="84"/>
      <c r="BFH57" s="84"/>
      <c r="BFI57" s="84"/>
      <c r="BFJ57" s="84"/>
      <c r="BFK57" s="84"/>
      <c r="BFL57" s="84"/>
      <c r="BFM57" s="84"/>
      <c r="BFN57" s="84"/>
      <c r="BFO57" s="84"/>
      <c r="BFP57" s="84"/>
      <c r="BFQ57" s="84"/>
      <c r="BFR57" s="84"/>
      <c r="BFS57" s="84"/>
      <c r="BFT57" s="84"/>
      <c r="BFU57" s="84"/>
      <c r="BFV57" s="84"/>
      <c r="BFW57" s="84"/>
      <c r="BFX57" s="84"/>
      <c r="BFY57" s="84"/>
      <c r="BFZ57" s="84"/>
      <c r="BGA57" s="84"/>
      <c r="BGB57" s="84"/>
      <c r="BGC57" s="84"/>
      <c r="BGD57" s="84"/>
      <c r="BGE57" s="84"/>
      <c r="BGF57" s="84"/>
      <c r="BGG57" s="84"/>
      <c r="BGH57" s="84"/>
      <c r="BGI57" s="84"/>
      <c r="BGJ57" s="84"/>
      <c r="BGK57" s="84"/>
      <c r="BGL57" s="84"/>
      <c r="BGM57" s="84"/>
      <c r="BGN57" s="84"/>
      <c r="BGO57" s="84"/>
      <c r="BGP57" s="84"/>
      <c r="BGQ57" s="84"/>
      <c r="BGR57" s="84"/>
      <c r="BGS57" s="84"/>
      <c r="BGT57" s="84"/>
      <c r="BGU57" s="84"/>
      <c r="BGV57" s="84"/>
      <c r="BGW57" s="84"/>
      <c r="BGX57" s="84"/>
      <c r="BGY57" s="84"/>
      <c r="BGZ57" s="84"/>
      <c r="BHA57" s="84"/>
      <c r="BHB57" s="84"/>
      <c r="BHC57" s="84"/>
      <c r="BHD57" s="84"/>
      <c r="BHE57" s="84"/>
      <c r="BHF57" s="84"/>
      <c r="BHG57" s="84"/>
      <c r="BHH57" s="84"/>
      <c r="BHI57" s="84"/>
      <c r="BHJ57" s="84"/>
      <c r="BHK57" s="84"/>
      <c r="BHL57" s="84"/>
      <c r="BHM57" s="84"/>
      <c r="BHN57" s="84"/>
      <c r="BHO57" s="84"/>
      <c r="BHP57" s="84"/>
      <c r="BHQ57" s="84"/>
      <c r="BHR57" s="84"/>
      <c r="BHS57" s="84"/>
      <c r="BHT57" s="84"/>
      <c r="BHU57" s="84"/>
      <c r="BHV57" s="84"/>
      <c r="BHW57" s="84"/>
      <c r="BHX57" s="84"/>
      <c r="BHY57" s="84"/>
      <c r="BHZ57" s="84"/>
      <c r="BIA57" s="84"/>
      <c r="BIB57" s="84"/>
      <c r="BIC57" s="84"/>
      <c r="BID57" s="84"/>
      <c r="BIE57" s="84"/>
      <c r="BIF57" s="84"/>
      <c r="BIG57" s="84"/>
      <c r="BIH57" s="84"/>
      <c r="BII57" s="84"/>
      <c r="BIJ57" s="84"/>
      <c r="BIK57" s="84"/>
      <c r="BIL57" s="84"/>
      <c r="BIM57" s="84"/>
      <c r="BIN57" s="84"/>
      <c r="BIO57" s="84"/>
      <c r="BIP57" s="84"/>
      <c r="BIQ57" s="84"/>
      <c r="BIR57" s="84"/>
      <c r="BIS57" s="84"/>
      <c r="BIT57" s="84"/>
      <c r="BIU57" s="84"/>
      <c r="BIV57" s="84"/>
      <c r="BIW57" s="84"/>
      <c r="BIX57" s="84"/>
      <c r="BIY57" s="84"/>
      <c r="BIZ57" s="84"/>
      <c r="BJA57" s="84"/>
      <c r="BJB57" s="84"/>
      <c r="BJC57" s="84"/>
      <c r="BJD57" s="84"/>
      <c r="BJE57" s="84"/>
      <c r="BJF57" s="84"/>
      <c r="BJG57" s="84"/>
      <c r="BJH57" s="84"/>
      <c r="BJI57" s="84"/>
      <c r="BJJ57" s="84"/>
      <c r="BJK57" s="84"/>
      <c r="BJL57" s="84"/>
      <c r="BJM57" s="84"/>
      <c r="BJN57" s="84"/>
      <c r="BJO57" s="84"/>
      <c r="BJP57" s="84"/>
      <c r="BJQ57" s="84"/>
      <c r="BJR57" s="84"/>
      <c r="BJS57" s="84"/>
      <c r="BJT57" s="84"/>
      <c r="BJU57" s="84"/>
      <c r="BJV57" s="84"/>
      <c r="BJW57" s="84"/>
      <c r="BJX57" s="84"/>
      <c r="BJY57" s="84"/>
      <c r="BJZ57" s="84"/>
      <c r="BKA57" s="84"/>
      <c r="BKB57" s="84"/>
      <c r="BKC57" s="84"/>
      <c r="BKD57" s="84"/>
      <c r="BKE57" s="84"/>
      <c r="BKF57" s="84"/>
      <c r="BKG57" s="84"/>
      <c r="BKH57" s="84"/>
      <c r="BKI57" s="84"/>
      <c r="BKJ57" s="84"/>
      <c r="BKK57" s="84"/>
      <c r="BKL57" s="84"/>
      <c r="BKM57" s="84"/>
      <c r="BKN57" s="84"/>
      <c r="BKO57" s="84"/>
      <c r="BKP57" s="84"/>
      <c r="BKQ57" s="84"/>
      <c r="BKR57" s="84"/>
      <c r="BKS57" s="84"/>
      <c r="BKT57" s="84"/>
      <c r="BKU57" s="84"/>
      <c r="BKV57" s="84"/>
      <c r="BKW57" s="84"/>
      <c r="BKX57" s="84"/>
      <c r="BKY57" s="84"/>
      <c r="BKZ57" s="84"/>
      <c r="BLA57" s="84"/>
      <c r="BLB57" s="84"/>
      <c r="BLC57" s="84"/>
      <c r="BLD57" s="84"/>
      <c r="BLE57" s="84"/>
      <c r="BLF57" s="84"/>
      <c r="BLG57" s="84"/>
      <c r="BLH57" s="84"/>
      <c r="BLI57" s="84"/>
      <c r="BLJ57" s="84"/>
      <c r="BLK57" s="84"/>
      <c r="BLL57" s="84"/>
      <c r="BLM57" s="84"/>
      <c r="BLN57" s="84"/>
      <c r="BLO57" s="84"/>
      <c r="BLP57" s="84"/>
      <c r="BLQ57" s="84"/>
      <c r="BLR57" s="84"/>
      <c r="BLS57" s="84"/>
      <c r="BLT57" s="84"/>
      <c r="BLU57" s="84"/>
      <c r="BLV57" s="84"/>
      <c r="BLW57" s="84"/>
      <c r="BLX57" s="84"/>
      <c r="BLY57" s="84"/>
      <c r="BLZ57" s="84"/>
      <c r="BMA57" s="84"/>
      <c r="BMB57" s="84"/>
      <c r="BMC57" s="84"/>
      <c r="BMD57" s="84"/>
      <c r="BME57" s="84"/>
      <c r="BMF57" s="84"/>
      <c r="BMG57" s="84"/>
      <c r="BMH57" s="84"/>
      <c r="BMI57" s="84"/>
      <c r="BMJ57" s="84"/>
      <c r="BMK57" s="84"/>
      <c r="BML57" s="84"/>
      <c r="BMM57" s="84"/>
      <c r="BMN57" s="84"/>
      <c r="BMO57" s="84"/>
      <c r="BMP57" s="84"/>
      <c r="BMQ57" s="84"/>
      <c r="BMR57" s="84"/>
      <c r="BMS57" s="84"/>
      <c r="BMT57" s="84"/>
      <c r="BMU57" s="84"/>
      <c r="BMV57" s="84"/>
      <c r="BMW57" s="84"/>
      <c r="BMX57" s="84"/>
      <c r="BMY57" s="84"/>
      <c r="BMZ57" s="84"/>
      <c r="BNA57" s="84"/>
      <c r="BNB57" s="84"/>
      <c r="BNC57" s="84"/>
      <c r="BND57" s="84"/>
      <c r="BNE57" s="84"/>
      <c r="BNF57" s="84"/>
      <c r="BNG57" s="84"/>
      <c r="BNH57" s="84"/>
      <c r="BNI57" s="84"/>
      <c r="BNJ57" s="84"/>
      <c r="BNK57" s="84"/>
      <c r="BNL57" s="84"/>
      <c r="BNM57" s="84"/>
      <c r="BNN57" s="84"/>
      <c r="BNO57" s="84"/>
      <c r="BNP57" s="84"/>
      <c r="BNQ57" s="84"/>
      <c r="BNR57" s="84"/>
      <c r="BNS57" s="84"/>
      <c r="BNT57" s="84"/>
      <c r="BNU57" s="84"/>
      <c r="BNV57" s="84"/>
      <c r="BNW57" s="84"/>
      <c r="BNX57" s="84"/>
      <c r="BNY57" s="84"/>
      <c r="BNZ57" s="84"/>
      <c r="BOA57" s="84"/>
      <c r="BOB57" s="84"/>
      <c r="BOC57" s="84"/>
      <c r="BOD57" s="84"/>
      <c r="BOE57" s="84"/>
      <c r="BOF57" s="84"/>
      <c r="BOG57" s="84"/>
      <c r="BOH57" s="84"/>
      <c r="BOI57" s="84"/>
      <c r="BOJ57" s="84"/>
      <c r="BOK57" s="84"/>
      <c r="BOL57" s="84"/>
      <c r="BOM57" s="84"/>
      <c r="BON57" s="84"/>
      <c r="BOO57" s="84"/>
      <c r="BOP57" s="84"/>
      <c r="BOQ57" s="84"/>
      <c r="BOR57" s="84"/>
      <c r="BOS57" s="84"/>
      <c r="BOT57" s="84"/>
      <c r="BOU57" s="84"/>
      <c r="BOV57" s="84"/>
      <c r="BOW57" s="84"/>
      <c r="BOX57" s="84"/>
      <c r="BOY57" s="84"/>
      <c r="BOZ57" s="84"/>
      <c r="BPA57" s="84"/>
      <c r="BPB57" s="84"/>
      <c r="BPC57" s="84"/>
      <c r="BPD57" s="84"/>
      <c r="BPE57" s="84"/>
      <c r="BPF57" s="84"/>
      <c r="BPG57" s="84"/>
      <c r="BPH57" s="84"/>
      <c r="BPI57" s="84"/>
      <c r="BPJ57" s="84"/>
      <c r="BPK57" s="84"/>
      <c r="BPL57" s="84"/>
      <c r="BPM57" s="84"/>
      <c r="BPN57" s="84"/>
      <c r="BPO57" s="84"/>
      <c r="BPP57" s="84"/>
      <c r="BPQ57" s="84"/>
      <c r="BPR57" s="84"/>
      <c r="BPS57" s="84"/>
      <c r="BPT57" s="84"/>
      <c r="BPU57" s="84"/>
      <c r="BPV57" s="84"/>
      <c r="BPW57" s="84"/>
      <c r="BPX57" s="84"/>
      <c r="BPY57" s="84"/>
      <c r="BPZ57" s="84"/>
      <c r="BQA57" s="84"/>
      <c r="BQB57" s="84"/>
      <c r="BQC57" s="84"/>
      <c r="BQD57" s="84"/>
      <c r="BQE57" s="84"/>
      <c r="BQF57" s="84"/>
      <c r="BQG57" s="84"/>
      <c r="BQH57" s="84"/>
      <c r="BQI57" s="84"/>
      <c r="BQJ57" s="84"/>
      <c r="BQK57" s="84"/>
      <c r="BQL57" s="84"/>
      <c r="BQM57" s="84"/>
      <c r="BQN57" s="84"/>
      <c r="BQO57" s="84"/>
      <c r="BQP57" s="84"/>
      <c r="BQQ57" s="84"/>
      <c r="BQR57" s="84"/>
      <c r="BQS57" s="84"/>
      <c r="BQT57" s="84"/>
      <c r="BQU57" s="84"/>
      <c r="BQV57" s="84"/>
      <c r="BQW57" s="84"/>
      <c r="BQX57" s="84"/>
      <c r="BQY57" s="84"/>
      <c r="BQZ57" s="84"/>
      <c r="BRA57" s="84"/>
      <c r="BRB57" s="84"/>
      <c r="BRC57" s="84"/>
      <c r="BRD57" s="84"/>
      <c r="BRE57" s="84"/>
      <c r="BRF57" s="84"/>
      <c r="BRG57" s="84"/>
      <c r="BRH57" s="84"/>
      <c r="BRI57" s="84"/>
      <c r="BRJ57" s="84"/>
      <c r="BRK57" s="84"/>
      <c r="BRL57" s="84"/>
      <c r="BRM57" s="84"/>
      <c r="BRN57" s="84"/>
      <c r="BRO57" s="84"/>
      <c r="BRP57" s="84"/>
      <c r="BRQ57" s="84"/>
      <c r="BRR57" s="84"/>
      <c r="BRS57" s="84"/>
      <c r="BRT57" s="84"/>
      <c r="BRU57" s="84"/>
      <c r="BRV57" s="84"/>
      <c r="BRW57" s="84"/>
      <c r="BRX57" s="84"/>
      <c r="BRY57" s="84"/>
      <c r="BRZ57" s="84"/>
      <c r="BSA57" s="84"/>
      <c r="BSB57" s="84"/>
      <c r="BSC57" s="84"/>
      <c r="BSD57" s="84"/>
      <c r="BSE57" s="84"/>
      <c r="BSF57" s="84"/>
      <c r="BSG57" s="84"/>
      <c r="BSH57" s="84"/>
      <c r="BSI57" s="84"/>
      <c r="BSJ57" s="84"/>
      <c r="BSK57" s="84"/>
      <c r="BSL57" s="84"/>
      <c r="BSM57" s="84"/>
      <c r="BSN57" s="84"/>
      <c r="BSO57" s="84"/>
      <c r="BSP57" s="84"/>
      <c r="BSQ57" s="84"/>
      <c r="BSR57" s="84"/>
      <c r="BSS57" s="84"/>
      <c r="BST57" s="84"/>
      <c r="BSU57" s="84"/>
      <c r="BSV57" s="84"/>
      <c r="BSW57" s="84"/>
      <c r="BSX57" s="84"/>
      <c r="BSY57" s="84"/>
      <c r="BSZ57" s="84"/>
      <c r="BTA57" s="84"/>
      <c r="BTB57" s="84"/>
      <c r="BTC57" s="84"/>
      <c r="BTD57" s="84"/>
      <c r="BTE57" s="84"/>
      <c r="BTF57" s="84"/>
      <c r="BTG57" s="84"/>
      <c r="BTH57" s="84"/>
      <c r="BTI57" s="84"/>
      <c r="BTJ57" s="84"/>
      <c r="BTK57" s="84"/>
      <c r="BTL57" s="84"/>
      <c r="BTM57" s="84"/>
      <c r="BTN57" s="84"/>
      <c r="BTO57" s="84"/>
      <c r="BTP57" s="84"/>
      <c r="BTQ57" s="84"/>
      <c r="BTR57" s="84"/>
      <c r="BTS57" s="84"/>
      <c r="BTT57" s="84"/>
      <c r="BTU57" s="84"/>
      <c r="BTV57" s="84"/>
      <c r="BTW57" s="84"/>
      <c r="BTX57" s="84"/>
      <c r="BTY57" s="84"/>
      <c r="BTZ57" s="84"/>
      <c r="BUA57" s="84"/>
      <c r="BUB57" s="84"/>
      <c r="BUC57" s="84"/>
      <c r="BUD57" s="84"/>
      <c r="BUE57" s="84"/>
      <c r="BUF57" s="84"/>
      <c r="BUG57" s="84"/>
      <c r="BUH57" s="84"/>
      <c r="BUI57" s="84"/>
      <c r="BUJ57" s="84"/>
      <c r="BUK57" s="84"/>
      <c r="BUL57" s="84"/>
      <c r="BUM57" s="84"/>
      <c r="BUN57" s="84"/>
      <c r="BUO57" s="84"/>
      <c r="BUP57" s="84"/>
      <c r="BUQ57" s="84"/>
      <c r="BUR57" s="84"/>
      <c r="BUS57" s="84"/>
      <c r="BUT57" s="84"/>
      <c r="BUU57" s="84"/>
      <c r="BUV57" s="84"/>
      <c r="BUW57" s="84"/>
      <c r="BUX57" s="84"/>
      <c r="BUY57" s="84"/>
      <c r="BUZ57" s="84"/>
      <c r="BVA57" s="84"/>
      <c r="BVB57" s="84"/>
      <c r="BVC57" s="84"/>
      <c r="BVD57" s="84"/>
      <c r="BVE57" s="84"/>
      <c r="BVF57" s="84"/>
      <c r="BVG57" s="84"/>
      <c r="BVH57" s="84"/>
      <c r="BVI57" s="84"/>
      <c r="BVJ57" s="84"/>
      <c r="BVK57" s="84"/>
      <c r="BVL57" s="84"/>
      <c r="BVM57" s="84"/>
      <c r="BVN57" s="84"/>
      <c r="BVO57" s="84"/>
      <c r="BVP57" s="84"/>
      <c r="BVQ57" s="84"/>
      <c r="BVR57" s="84"/>
      <c r="BVS57" s="84"/>
      <c r="BVT57" s="84"/>
      <c r="BVU57" s="84"/>
      <c r="BVV57" s="84"/>
      <c r="BVW57" s="84"/>
      <c r="BVX57" s="84"/>
      <c r="BVY57" s="84"/>
      <c r="BVZ57" s="84"/>
      <c r="BWA57" s="84"/>
      <c r="BWB57" s="84"/>
      <c r="BWC57" s="84"/>
      <c r="BWD57" s="84"/>
      <c r="BWE57" s="84"/>
      <c r="BWF57" s="84"/>
      <c r="BWG57" s="84"/>
      <c r="BWH57" s="84"/>
      <c r="BWI57" s="84"/>
      <c r="BWJ57" s="84"/>
      <c r="BWK57" s="84"/>
      <c r="BWL57" s="84"/>
      <c r="BWM57" s="84"/>
      <c r="BWN57" s="84"/>
      <c r="BWO57" s="84"/>
      <c r="BWP57" s="84"/>
      <c r="BWQ57" s="84"/>
      <c r="BWR57" s="84"/>
      <c r="BWS57" s="84"/>
      <c r="BWT57" s="84"/>
      <c r="BWU57" s="84"/>
      <c r="BWV57" s="84"/>
      <c r="BWW57" s="84"/>
      <c r="BWX57" s="84"/>
      <c r="BWY57" s="84"/>
      <c r="BWZ57" s="84"/>
      <c r="BXA57" s="84"/>
      <c r="BXB57" s="84"/>
      <c r="BXC57" s="84"/>
      <c r="BXD57" s="84"/>
      <c r="BXE57" s="84"/>
      <c r="BXF57" s="84"/>
      <c r="BXG57" s="84"/>
      <c r="BXH57" s="84"/>
      <c r="BXI57" s="84"/>
      <c r="BXJ57" s="84"/>
      <c r="BXK57" s="84"/>
      <c r="BXL57" s="84"/>
      <c r="BXM57" s="84"/>
      <c r="BXN57" s="84"/>
      <c r="BXO57" s="84"/>
      <c r="BXP57" s="84"/>
      <c r="BXQ57" s="84"/>
      <c r="BXR57" s="84"/>
      <c r="BXS57" s="84"/>
      <c r="BXT57" s="84"/>
      <c r="BXU57" s="84"/>
      <c r="BXV57" s="84"/>
      <c r="BXW57" s="84"/>
      <c r="BXX57" s="84"/>
      <c r="BXY57" s="84"/>
      <c r="BXZ57" s="84"/>
      <c r="BYA57" s="84"/>
      <c r="BYB57" s="84"/>
      <c r="BYC57" s="84"/>
      <c r="BYD57" s="84"/>
      <c r="BYE57" s="84"/>
      <c r="BYF57" s="84"/>
      <c r="BYG57" s="84"/>
      <c r="BYH57" s="84"/>
      <c r="BYI57" s="84"/>
      <c r="BYJ57" s="84"/>
      <c r="BYK57" s="84"/>
      <c r="BYL57" s="84"/>
      <c r="BYM57" s="84"/>
      <c r="BYN57" s="84"/>
      <c r="BYO57" s="84"/>
      <c r="BYP57" s="84"/>
      <c r="BYQ57" s="84"/>
      <c r="BYR57" s="84"/>
      <c r="BYS57" s="84"/>
      <c r="BYT57" s="84"/>
      <c r="BYU57" s="84"/>
      <c r="BYV57" s="84"/>
      <c r="BYW57" s="84"/>
      <c r="BYX57" s="84"/>
      <c r="BYY57" s="84"/>
      <c r="BYZ57" s="84"/>
      <c r="BZA57" s="84"/>
      <c r="BZB57" s="84"/>
      <c r="BZC57" s="84"/>
      <c r="BZD57" s="84"/>
      <c r="BZE57" s="84"/>
      <c r="BZF57" s="84"/>
      <c r="BZG57" s="84"/>
      <c r="BZH57" s="84"/>
      <c r="BZI57" s="84"/>
      <c r="BZJ57" s="84"/>
      <c r="BZK57" s="84"/>
      <c r="BZL57" s="84"/>
      <c r="BZM57" s="84"/>
      <c r="BZN57" s="84"/>
      <c r="BZO57" s="84"/>
      <c r="BZP57" s="84"/>
      <c r="BZQ57" s="84"/>
      <c r="BZR57" s="84"/>
      <c r="BZS57" s="84"/>
      <c r="BZT57" s="84"/>
      <c r="BZU57" s="84"/>
      <c r="BZV57" s="84"/>
      <c r="BZW57" s="84"/>
      <c r="BZX57" s="84"/>
      <c r="BZY57" s="84"/>
      <c r="BZZ57" s="84"/>
      <c r="CAA57" s="84"/>
      <c r="CAB57" s="84"/>
      <c r="CAC57" s="84"/>
      <c r="CAD57" s="84"/>
      <c r="CAE57" s="84"/>
      <c r="CAF57" s="84"/>
      <c r="CAG57" s="84"/>
      <c r="CAH57" s="84"/>
      <c r="CAI57" s="84"/>
      <c r="CAJ57" s="84"/>
      <c r="CAK57" s="84"/>
      <c r="CAL57" s="84"/>
      <c r="CAM57" s="84"/>
      <c r="CAN57" s="84"/>
      <c r="CAO57" s="84"/>
      <c r="CAP57" s="84"/>
      <c r="CAQ57" s="84"/>
      <c r="CAR57" s="84"/>
      <c r="CAS57" s="84"/>
      <c r="CAT57" s="84"/>
      <c r="CAU57" s="84"/>
      <c r="CAV57" s="84"/>
      <c r="CAW57" s="84"/>
      <c r="CAX57" s="84"/>
      <c r="CAY57" s="84"/>
      <c r="CAZ57" s="84"/>
      <c r="CBA57" s="84"/>
      <c r="CBB57" s="84"/>
      <c r="CBC57" s="84"/>
      <c r="CBD57" s="84"/>
      <c r="CBE57" s="84"/>
      <c r="CBF57" s="84"/>
      <c r="CBG57" s="84"/>
      <c r="CBH57" s="84"/>
      <c r="CBI57" s="84"/>
      <c r="CBJ57" s="84"/>
      <c r="CBK57" s="84"/>
      <c r="CBL57" s="84"/>
      <c r="CBM57" s="84"/>
      <c r="CBN57" s="84"/>
      <c r="CBO57" s="84"/>
      <c r="CBP57" s="84"/>
      <c r="CBQ57" s="84"/>
      <c r="CBR57" s="84"/>
      <c r="CBS57" s="84"/>
      <c r="CBT57" s="84"/>
      <c r="CBU57" s="84"/>
      <c r="CBV57" s="84"/>
      <c r="CBW57" s="84"/>
      <c r="CBX57" s="84"/>
      <c r="CBY57" s="84"/>
      <c r="CBZ57" s="84"/>
      <c r="CCA57" s="84"/>
      <c r="CCB57" s="84"/>
      <c r="CCC57" s="84"/>
      <c r="CCD57" s="84"/>
      <c r="CCE57" s="84"/>
      <c r="CCF57" s="84"/>
      <c r="CCG57" s="84"/>
      <c r="CCH57" s="84"/>
      <c r="CCI57" s="84"/>
      <c r="CCJ57" s="84"/>
      <c r="CCK57" s="84"/>
      <c r="CCL57" s="84"/>
      <c r="CCM57" s="84"/>
      <c r="CCN57" s="84"/>
      <c r="CCO57" s="84"/>
      <c r="CCP57" s="84"/>
      <c r="CCQ57" s="84"/>
      <c r="CCR57" s="84"/>
      <c r="CCS57" s="84"/>
      <c r="CCT57" s="84"/>
      <c r="CCU57" s="84"/>
      <c r="CCV57" s="84"/>
      <c r="CCW57" s="84"/>
      <c r="CCX57" s="84"/>
      <c r="CCY57" s="84"/>
      <c r="CCZ57" s="84"/>
      <c r="CDA57" s="84"/>
      <c r="CDB57" s="84"/>
      <c r="CDC57" s="84"/>
      <c r="CDD57" s="84"/>
      <c r="CDE57" s="84"/>
      <c r="CDF57" s="84"/>
      <c r="CDG57" s="84"/>
      <c r="CDH57" s="84"/>
      <c r="CDI57" s="84"/>
      <c r="CDJ57" s="84"/>
      <c r="CDK57" s="84"/>
      <c r="CDL57" s="84"/>
      <c r="CDM57" s="84"/>
      <c r="CDN57" s="84"/>
      <c r="CDO57" s="84"/>
      <c r="CDP57" s="84"/>
      <c r="CDQ57" s="84"/>
      <c r="CDR57" s="84"/>
      <c r="CDS57" s="84"/>
      <c r="CDT57" s="84"/>
      <c r="CDU57" s="84"/>
      <c r="CDV57" s="84"/>
      <c r="CDW57" s="84"/>
      <c r="CDX57" s="84"/>
      <c r="CDY57" s="84"/>
      <c r="CDZ57" s="84"/>
      <c r="CEA57" s="84"/>
      <c r="CEB57" s="84"/>
      <c r="CEC57" s="84"/>
      <c r="CED57" s="84"/>
      <c r="CEE57" s="84"/>
      <c r="CEF57" s="84"/>
      <c r="CEG57" s="84"/>
      <c r="CEH57" s="84"/>
      <c r="CEI57" s="84"/>
      <c r="CEJ57" s="84"/>
      <c r="CEK57" s="84"/>
      <c r="CEL57" s="84"/>
      <c r="CEM57" s="84"/>
      <c r="CEN57" s="84"/>
      <c r="CEO57" s="84"/>
      <c r="CEP57" s="84"/>
      <c r="CEQ57" s="84"/>
      <c r="CER57" s="84"/>
      <c r="CES57" s="84"/>
      <c r="CET57" s="84"/>
      <c r="CEU57" s="84"/>
      <c r="CEV57" s="84"/>
      <c r="CEW57" s="84"/>
      <c r="CEX57" s="84"/>
      <c r="CEY57" s="84"/>
      <c r="CEZ57" s="84"/>
      <c r="CFA57" s="84"/>
      <c r="CFB57" s="84"/>
      <c r="CFC57" s="84"/>
      <c r="CFD57" s="84"/>
      <c r="CFE57" s="84"/>
      <c r="CFF57" s="84"/>
      <c r="CFG57" s="84"/>
      <c r="CFH57" s="84"/>
      <c r="CFI57" s="84"/>
      <c r="CFJ57" s="84"/>
      <c r="CFK57" s="84"/>
      <c r="CFL57" s="84"/>
      <c r="CFM57" s="84"/>
      <c r="CFN57" s="84"/>
      <c r="CFO57" s="84"/>
      <c r="CFP57" s="84"/>
      <c r="CFQ57" s="84"/>
      <c r="CFR57" s="84"/>
      <c r="CFS57" s="84"/>
      <c r="CFT57" s="84"/>
      <c r="CFU57" s="84"/>
      <c r="CFV57" s="84"/>
      <c r="CFW57" s="84"/>
      <c r="CFX57" s="84"/>
      <c r="CFY57" s="84"/>
      <c r="CFZ57" s="84"/>
      <c r="CGA57" s="84"/>
      <c r="CGB57" s="84"/>
      <c r="CGC57" s="84"/>
      <c r="CGD57" s="84"/>
      <c r="CGE57" s="84"/>
      <c r="CGF57" s="84"/>
      <c r="CGG57" s="84"/>
      <c r="CGH57" s="84"/>
      <c r="CGI57" s="84"/>
      <c r="CGJ57" s="84"/>
      <c r="CGK57" s="84"/>
      <c r="CGL57" s="84"/>
      <c r="CGM57" s="84"/>
      <c r="CGN57" s="84"/>
      <c r="CGO57" s="84"/>
      <c r="CGP57" s="84"/>
      <c r="CGQ57" s="84"/>
      <c r="CGR57" s="84"/>
      <c r="CGS57" s="84"/>
      <c r="CGT57" s="84"/>
      <c r="CGU57" s="84"/>
      <c r="CGV57" s="84"/>
      <c r="CGW57" s="84"/>
      <c r="CGX57" s="84"/>
      <c r="CGY57" s="84"/>
      <c r="CGZ57" s="84"/>
      <c r="CHA57" s="84"/>
      <c r="CHB57" s="84"/>
      <c r="CHC57" s="84"/>
      <c r="CHD57" s="84"/>
      <c r="CHE57" s="84"/>
      <c r="CHF57" s="84"/>
      <c r="CHG57" s="84"/>
      <c r="CHH57" s="84"/>
      <c r="CHI57" s="84"/>
      <c r="CHJ57" s="84"/>
      <c r="CHK57" s="84"/>
      <c r="CHL57" s="84"/>
      <c r="CHM57" s="84"/>
      <c r="CHN57" s="84"/>
      <c r="CHO57" s="84"/>
      <c r="CHP57" s="84"/>
      <c r="CHQ57" s="84"/>
      <c r="CHR57" s="84"/>
      <c r="CHS57" s="84"/>
      <c r="CHT57" s="84"/>
      <c r="CHU57" s="84"/>
      <c r="CHV57" s="84"/>
      <c r="CHW57" s="84"/>
      <c r="CHX57" s="84"/>
      <c r="CHY57" s="84"/>
      <c r="CHZ57" s="84"/>
      <c r="CIA57" s="84"/>
      <c r="CIB57" s="84"/>
      <c r="CIC57" s="84"/>
      <c r="CID57" s="84"/>
      <c r="CIE57" s="84"/>
      <c r="CIF57" s="84"/>
      <c r="CIG57" s="84"/>
      <c r="CIH57" s="84"/>
      <c r="CII57" s="84"/>
      <c r="CIJ57" s="84"/>
      <c r="CIK57" s="84"/>
      <c r="CIL57" s="84"/>
      <c r="CIM57" s="84"/>
      <c r="CIN57" s="84"/>
      <c r="CIO57" s="84"/>
      <c r="CIP57" s="84"/>
      <c r="CIQ57" s="84"/>
      <c r="CIR57" s="84"/>
      <c r="CIS57" s="84"/>
      <c r="CIT57" s="84"/>
      <c r="CIU57" s="84"/>
      <c r="CIV57" s="84"/>
      <c r="CIW57" s="84"/>
      <c r="CIX57" s="84"/>
      <c r="CIY57" s="84"/>
      <c r="CIZ57" s="84"/>
      <c r="CJA57" s="84"/>
      <c r="CJB57" s="84"/>
      <c r="CJC57" s="84"/>
      <c r="CJD57" s="84"/>
      <c r="CJE57" s="84"/>
      <c r="CJF57" s="84"/>
      <c r="CJG57" s="84"/>
      <c r="CJH57" s="84"/>
      <c r="CJI57" s="84"/>
      <c r="CJJ57" s="84"/>
      <c r="CJK57" s="84"/>
      <c r="CJL57" s="84"/>
      <c r="CJM57" s="84"/>
      <c r="CJN57" s="84"/>
      <c r="CJO57" s="84"/>
      <c r="CJP57" s="84"/>
      <c r="CJQ57" s="84"/>
      <c r="CJR57" s="84"/>
      <c r="CJS57" s="84"/>
      <c r="CJT57" s="84"/>
      <c r="CJU57" s="84"/>
      <c r="CJV57" s="84"/>
      <c r="CJW57" s="84"/>
      <c r="CJX57" s="84"/>
      <c r="CJY57" s="84"/>
      <c r="CJZ57" s="84"/>
      <c r="CKA57" s="84"/>
      <c r="CKB57" s="84"/>
      <c r="CKC57" s="84"/>
      <c r="CKD57" s="84"/>
      <c r="CKE57" s="84"/>
      <c r="CKF57" s="84"/>
      <c r="CKG57" s="84"/>
      <c r="CKH57" s="84"/>
      <c r="CKI57" s="84"/>
      <c r="CKJ57" s="84"/>
      <c r="CKK57" s="84"/>
      <c r="CKL57" s="84"/>
      <c r="CKM57" s="84"/>
      <c r="CKN57" s="84"/>
      <c r="CKO57" s="84"/>
      <c r="CKP57" s="84"/>
      <c r="CKQ57" s="84"/>
      <c r="CKR57" s="84"/>
      <c r="CKS57" s="84"/>
      <c r="CKT57" s="84"/>
      <c r="CKU57" s="84"/>
      <c r="CKV57" s="84"/>
      <c r="CKW57" s="84"/>
      <c r="CKX57" s="84"/>
      <c r="CKY57" s="84"/>
      <c r="CKZ57" s="84"/>
      <c r="CLA57" s="84"/>
      <c r="CLB57" s="84"/>
      <c r="CLC57" s="84"/>
      <c r="CLD57" s="84"/>
      <c r="CLE57" s="84"/>
      <c r="CLF57" s="84"/>
      <c r="CLG57" s="84"/>
      <c r="CLH57" s="84"/>
      <c r="CLI57" s="84"/>
      <c r="CLJ57" s="84"/>
      <c r="CLK57" s="84"/>
      <c r="CLL57" s="84"/>
      <c r="CLM57" s="84"/>
      <c r="CLN57" s="84"/>
      <c r="CLO57" s="84"/>
      <c r="CLP57" s="84"/>
      <c r="CLQ57" s="84"/>
      <c r="CLR57" s="84"/>
      <c r="CLS57" s="84"/>
      <c r="CLT57" s="84"/>
      <c r="CLU57" s="84"/>
      <c r="CLV57" s="84"/>
      <c r="CLW57" s="84"/>
      <c r="CLX57" s="84"/>
      <c r="CLY57" s="84"/>
      <c r="CLZ57" s="84"/>
      <c r="CMA57" s="84"/>
      <c r="CMB57" s="84"/>
      <c r="CMC57" s="84"/>
      <c r="CMD57" s="84"/>
      <c r="CME57" s="84"/>
      <c r="CMF57" s="84"/>
      <c r="CMG57" s="84"/>
      <c r="CMH57" s="84"/>
      <c r="CMI57" s="84"/>
      <c r="CMJ57" s="84"/>
      <c r="CMK57" s="84"/>
      <c r="CML57" s="84"/>
      <c r="CMM57" s="84"/>
      <c r="CMN57" s="84"/>
      <c r="CMO57" s="84"/>
      <c r="CMP57" s="84"/>
      <c r="CMQ57" s="84"/>
      <c r="CMR57" s="84"/>
      <c r="CMS57" s="84"/>
      <c r="CMT57" s="84"/>
      <c r="CMU57" s="84"/>
      <c r="CMV57" s="84"/>
      <c r="CMW57" s="84"/>
      <c r="CMX57" s="84"/>
      <c r="CMY57" s="84"/>
      <c r="CMZ57" s="84"/>
      <c r="CNA57" s="84"/>
      <c r="CNB57" s="84"/>
      <c r="CNC57" s="84"/>
      <c r="CND57" s="84"/>
      <c r="CNE57" s="84"/>
      <c r="CNF57" s="84"/>
      <c r="CNG57" s="84"/>
      <c r="CNH57" s="84"/>
      <c r="CNI57" s="84"/>
      <c r="CNJ57" s="84"/>
      <c r="CNK57" s="84"/>
      <c r="CNL57" s="84"/>
      <c r="CNM57" s="84"/>
      <c r="CNN57" s="84"/>
      <c r="CNO57" s="84"/>
      <c r="CNP57" s="84"/>
      <c r="CNQ57" s="84"/>
      <c r="CNR57" s="84"/>
      <c r="CNS57" s="84"/>
      <c r="CNT57" s="84"/>
      <c r="CNU57" s="84"/>
      <c r="CNV57" s="84"/>
      <c r="CNW57" s="84"/>
      <c r="CNX57" s="84"/>
      <c r="CNY57" s="84"/>
      <c r="CNZ57" s="84"/>
      <c r="COA57" s="84"/>
      <c r="COB57" s="84"/>
      <c r="COC57" s="84"/>
      <c r="COD57" s="84"/>
      <c r="COE57" s="84"/>
      <c r="COF57" s="84"/>
      <c r="COG57" s="84"/>
      <c r="COH57" s="84"/>
      <c r="COI57" s="84"/>
      <c r="COJ57" s="84"/>
      <c r="COK57" s="84"/>
      <c r="COL57" s="84"/>
      <c r="COM57" s="84"/>
      <c r="CON57" s="84"/>
      <c r="COO57" s="84"/>
      <c r="COP57" s="84"/>
      <c r="COQ57" s="84"/>
      <c r="COR57" s="84"/>
      <c r="COS57" s="84"/>
      <c r="COT57" s="84"/>
      <c r="COU57" s="84"/>
      <c r="COV57" s="84"/>
      <c r="COW57" s="84"/>
      <c r="COX57" s="84"/>
      <c r="COY57" s="84"/>
      <c r="COZ57" s="84"/>
      <c r="CPA57" s="84"/>
      <c r="CPB57" s="84"/>
      <c r="CPC57" s="84"/>
      <c r="CPD57" s="84"/>
      <c r="CPE57" s="84"/>
      <c r="CPF57" s="84"/>
      <c r="CPG57" s="84"/>
      <c r="CPH57" s="84"/>
      <c r="CPI57" s="84"/>
      <c r="CPJ57" s="84"/>
      <c r="CPK57" s="84"/>
      <c r="CPL57" s="84"/>
      <c r="CPM57" s="84"/>
      <c r="CPN57" s="84"/>
      <c r="CPO57" s="84"/>
      <c r="CPP57" s="84"/>
      <c r="CPQ57" s="84"/>
      <c r="CPR57" s="84"/>
      <c r="CPS57" s="84"/>
      <c r="CPT57" s="84"/>
      <c r="CPU57" s="84"/>
      <c r="CPV57" s="84"/>
      <c r="CPW57" s="84"/>
      <c r="CPX57" s="84"/>
      <c r="CPY57" s="84"/>
      <c r="CPZ57" s="84"/>
      <c r="CQA57" s="84"/>
      <c r="CQB57" s="84"/>
      <c r="CQC57" s="84"/>
      <c r="CQD57" s="84"/>
      <c r="CQE57" s="84"/>
      <c r="CQF57" s="84"/>
      <c r="CQG57" s="84"/>
      <c r="CQH57" s="84"/>
      <c r="CQI57" s="84"/>
      <c r="CQJ57" s="84"/>
      <c r="CQK57" s="84"/>
      <c r="CQL57" s="84"/>
      <c r="CQM57" s="84"/>
      <c r="CQN57" s="84"/>
      <c r="CQO57" s="84"/>
      <c r="CQP57" s="84"/>
      <c r="CQQ57" s="84"/>
      <c r="CQR57" s="84"/>
      <c r="CQS57" s="84"/>
      <c r="CQT57" s="84"/>
      <c r="CQU57" s="84"/>
      <c r="CQV57" s="84"/>
      <c r="CQW57" s="84"/>
      <c r="CQX57" s="84"/>
      <c r="CQY57" s="84"/>
      <c r="CQZ57" s="84"/>
      <c r="CRA57" s="84"/>
      <c r="CRB57" s="84"/>
      <c r="CRC57" s="84"/>
      <c r="CRD57" s="84"/>
      <c r="CRE57" s="84"/>
      <c r="CRF57" s="84"/>
      <c r="CRG57" s="84"/>
      <c r="CRH57" s="84"/>
      <c r="CRI57" s="84"/>
      <c r="CRJ57" s="84"/>
      <c r="CRK57" s="84"/>
      <c r="CRL57" s="84"/>
      <c r="CRM57" s="84"/>
      <c r="CRN57" s="84"/>
      <c r="CRO57" s="84"/>
      <c r="CRP57" s="84"/>
      <c r="CRQ57" s="84"/>
      <c r="CRR57" s="84"/>
      <c r="CRS57" s="84"/>
      <c r="CRT57" s="84"/>
      <c r="CRU57" s="84"/>
      <c r="CRV57" s="84"/>
      <c r="CRW57" s="84"/>
      <c r="CRX57" s="84"/>
      <c r="CRY57" s="84"/>
      <c r="CRZ57" s="84"/>
      <c r="CSA57" s="84"/>
      <c r="CSB57" s="84"/>
      <c r="CSC57" s="84"/>
      <c r="CSD57" s="84"/>
      <c r="CSE57" s="84"/>
      <c r="CSF57" s="84"/>
      <c r="CSG57" s="84"/>
      <c r="CSH57" s="84"/>
      <c r="CSI57" s="84"/>
      <c r="CSJ57" s="84"/>
      <c r="CSK57" s="84"/>
      <c r="CSL57" s="84"/>
      <c r="CSM57" s="84"/>
      <c r="CSN57" s="84"/>
      <c r="CSO57" s="84"/>
      <c r="CSP57" s="84"/>
      <c r="CSQ57" s="84"/>
      <c r="CSR57" s="84"/>
      <c r="CSS57" s="84"/>
      <c r="CST57" s="84"/>
      <c r="CSU57" s="84"/>
      <c r="CSV57" s="84"/>
      <c r="CSW57" s="84"/>
      <c r="CSX57" s="84"/>
      <c r="CSY57" s="84"/>
      <c r="CSZ57" s="84"/>
      <c r="CTA57" s="84"/>
      <c r="CTB57" s="84"/>
      <c r="CTC57" s="84"/>
      <c r="CTD57" s="84"/>
      <c r="CTE57" s="84"/>
      <c r="CTF57" s="84"/>
      <c r="CTG57" s="84"/>
      <c r="CTH57" s="84"/>
      <c r="CTI57" s="84"/>
      <c r="CTJ57" s="84"/>
      <c r="CTK57" s="84"/>
      <c r="CTL57" s="84"/>
      <c r="CTM57" s="84"/>
      <c r="CTN57" s="84"/>
      <c r="CTO57" s="84"/>
      <c r="CTP57" s="84"/>
      <c r="CTQ57" s="84"/>
      <c r="CTR57" s="84"/>
      <c r="CTS57" s="84"/>
      <c r="CTT57" s="84"/>
      <c r="CTU57" s="84"/>
      <c r="CTV57" s="84"/>
      <c r="CTW57" s="84"/>
      <c r="CTX57" s="84"/>
      <c r="CTY57" s="84"/>
      <c r="CTZ57" s="84"/>
      <c r="CUA57" s="84"/>
      <c r="CUB57" s="84"/>
      <c r="CUC57" s="84"/>
      <c r="CUD57" s="84"/>
      <c r="CUE57" s="84"/>
      <c r="CUF57" s="84"/>
      <c r="CUG57" s="84"/>
      <c r="CUH57" s="84"/>
      <c r="CUI57" s="84"/>
      <c r="CUJ57" s="84"/>
      <c r="CUK57" s="84"/>
      <c r="CUL57" s="84"/>
      <c r="CUM57" s="84"/>
      <c r="CUN57" s="84"/>
      <c r="CUO57" s="84"/>
      <c r="CUP57" s="84"/>
      <c r="CUQ57" s="84"/>
      <c r="CUR57" s="84"/>
      <c r="CUS57" s="84"/>
      <c r="CUT57" s="84"/>
      <c r="CUU57" s="84"/>
      <c r="CUV57" s="84"/>
      <c r="CUW57" s="84"/>
      <c r="CUX57" s="84"/>
      <c r="CUY57" s="84"/>
      <c r="CUZ57" s="84"/>
      <c r="CVA57" s="84"/>
      <c r="CVB57" s="84"/>
      <c r="CVC57" s="84"/>
      <c r="CVD57" s="84"/>
      <c r="CVE57" s="84"/>
      <c r="CVF57" s="84"/>
      <c r="CVG57" s="84"/>
      <c r="CVH57" s="84"/>
      <c r="CVI57" s="84"/>
      <c r="CVJ57" s="84"/>
      <c r="CVK57" s="84"/>
      <c r="CVL57" s="84"/>
      <c r="CVM57" s="84"/>
      <c r="CVN57" s="84"/>
      <c r="CVO57" s="84"/>
      <c r="CVP57" s="84"/>
      <c r="CVQ57" s="84"/>
      <c r="CVR57" s="84"/>
      <c r="CVS57" s="84"/>
      <c r="CVT57" s="84"/>
      <c r="CVU57" s="84"/>
      <c r="CVV57" s="84"/>
      <c r="CVW57" s="84"/>
      <c r="CVX57" s="84"/>
      <c r="CVY57" s="84"/>
      <c r="CVZ57" s="84"/>
      <c r="CWA57" s="84"/>
      <c r="CWB57" s="84"/>
      <c r="CWC57" s="84"/>
      <c r="CWD57" s="84"/>
      <c r="CWE57" s="84"/>
      <c r="CWF57" s="84"/>
      <c r="CWG57" s="84"/>
      <c r="CWH57" s="84"/>
      <c r="CWI57" s="84"/>
      <c r="CWJ57" s="84"/>
      <c r="CWK57" s="84"/>
      <c r="CWL57" s="84"/>
      <c r="CWM57" s="84"/>
      <c r="CWN57" s="84"/>
      <c r="CWO57" s="84"/>
      <c r="CWP57" s="84"/>
      <c r="CWQ57" s="84"/>
      <c r="CWR57" s="84"/>
      <c r="CWS57" s="84"/>
      <c r="CWT57" s="84"/>
      <c r="CWU57" s="84"/>
      <c r="CWV57" s="84"/>
      <c r="CWW57" s="84"/>
      <c r="CWX57" s="84"/>
      <c r="CWY57" s="84"/>
      <c r="CWZ57" s="84"/>
      <c r="CXA57" s="84"/>
      <c r="CXB57" s="84"/>
      <c r="CXC57" s="84"/>
      <c r="CXD57" s="84"/>
      <c r="CXE57" s="84"/>
      <c r="CXF57" s="84"/>
      <c r="CXG57" s="84"/>
      <c r="CXH57" s="84"/>
      <c r="CXI57" s="84"/>
      <c r="CXJ57" s="84"/>
      <c r="CXK57" s="84"/>
      <c r="CXL57" s="84"/>
      <c r="CXM57" s="84"/>
      <c r="CXN57" s="84"/>
      <c r="CXO57" s="84"/>
      <c r="CXP57" s="84"/>
      <c r="CXQ57" s="84"/>
      <c r="CXR57" s="84"/>
      <c r="CXS57" s="84"/>
      <c r="CXT57" s="84"/>
      <c r="CXU57" s="84"/>
      <c r="CXV57" s="84"/>
      <c r="CXW57" s="84"/>
      <c r="CXX57" s="84"/>
      <c r="CXY57" s="84"/>
      <c r="CXZ57" s="84"/>
      <c r="CYA57" s="84"/>
      <c r="CYB57" s="84"/>
      <c r="CYC57" s="84"/>
      <c r="CYD57" s="84"/>
      <c r="CYE57" s="84"/>
      <c r="CYF57" s="84"/>
      <c r="CYG57" s="84"/>
      <c r="CYH57" s="84"/>
      <c r="CYI57" s="84"/>
      <c r="CYJ57" s="84"/>
      <c r="CYK57" s="84"/>
      <c r="CYL57" s="84"/>
      <c r="CYM57" s="84"/>
      <c r="CYN57" s="84"/>
      <c r="CYO57" s="84"/>
      <c r="CYP57" s="84"/>
      <c r="CYQ57" s="84"/>
      <c r="CYR57" s="84"/>
      <c r="CYS57" s="84"/>
      <c r="CYT57" s="84"/>
      <c r="CYU57" s="84"/>
      <c r="CYV57" s="84"/>
      <c r="CYW57" s="84"/>
      <c r="CYX57" s="84"/>
      <c r="CYY57" s="84"/>
      <c r="CYZ57" s="84"/>
      <c r="CZA57" s="84"/>
      <c r="CZB57" s="84"/>
      <c r="CZC57" s="84"/>
      <c r="CZD57" s="84"/>
      <c r="CZE57" s="84"/>
      <c r="CZF57" s="84"/>
      <c r="CZG57" s="84"/>
      <c r="CZH57" s="84"/>
      <c r="CZI57" s="84"/>
      <c r="CZJ57" s="84"/>
      <c r="CZK57" s="84"/>
      <c r="CZL57" s="84"/>
      <c r="CZM57" s="84"/>
      <c r="CZN57" s="84"/>
      <c r="CZO57" s="84"/>
      <c r="CZP57" s="84"/>
      <c r="CZQ57" s="84"/>
      <c r="CZR57" s="84"/>
      <c r="CZS57" s="84"/>
      <c r="CZT57" s="84"/>
      <c r="CZU57" s="84"/>
      <c r="CZV57" s="84"/>
      <c r="CZW57" s="84"/>
      <c r="CZX57" s="84"/>
      <c r="CZY57" s="84"/>
      <c r="CZZ57" s="84"/>
      <c r="DAA57" s="84"/>
      <c r="DAB57" s="84"/>
      <c r="DAC57" s="84"/>
      <c r="DAD57" s="84"/>
      <c r="DAE57" s="84"/>
      <c r="DAF57" s="84"/>
      <c r="DAG57" s="84"/>
      <c r="DAH57" s="84"/>
      <c r="DAI57" s="84"/>
      <c r="DAJ57" s="84"/>
      <c r="DAK57" s="84"/>
      <c r="DAL57" s="84"/>
      <c r="DAM57" s="84"/>
      <c r="DAN57" s="84"/>
      <c r="DAO57" s="84"/>
      <c r="DAP57" s="84"/>
      <c r="DAQ57" s="84"/>
      <c r="DAR57" s="84"/>
      <c r="DAS57" s="84"/>
      <c r="DAT57" s="84"/>
      <c r="DAU57" s="84"/>
      <c r="DAV57" s="84"/>
      <c r="DAW57" s="84"/>
      <c r="DAX57" s="84"/>
      <c r="DAY57" s="84"/>
      <c r="DAZ57" s="84"/>
      <c r="DBA57" s="84"/>
      <c r="DBB57" s="84"/>
      <c r="DBC57" s="84"/>
      <c r="DBD57" s="84"/>
      <c r="DBE57" s="84"/>
      <c r="DBF57" s="84"/>
      <c r="DBG57" s="84"/>
      <c r="DBH57" s="84"/>
      <c r="DBI57" s="84"/>
      <c r="DBJ57" s="84"/>
      <c r="DBK57" s="84"/>
      <c r="DBL57" s="84"/>
      <c r="DBM57" s="84"/>
      <c r="DBN57" s="84"/>
      <c r="DBO57" s="84"/>
      <c r="DBP57" s="84"/>
      <c r="DBQ57" s="84"/>
      <c r="DBR57" s="84"/>
      <c r="DBS57" s="84"/>
      <c r="DBT57" s="84"/>
      <c r="DBU57" s="84"/>
      <c r="DBV57" s="84"/>
      <c r="DBW57" s="84"/>
      <c r="DBX57" s="84"/>
      <c r="DBY57" s="84"/>
      <c r="DBZ57" s="84"/>
      <c r="DCA57" s="84"/>
      <c r="DCB57" s="84"/>
      <c r="DCC57" s="84"/>
      <c r="DCD57" s="84"/>
      <c r="DCE57" s="84"/>
      <c r="DCF57" s="84"/>
      <c r="DCG57" s="84"/>
      <c r="DCH57" s="84"/>
      <c r="DCI57" s="84"/>
      <c r="DCJ57" s="84"/>
      <c r="DCK57" s="84"/>
      <c r="DCL57" s="84"/>
      <c r="DCM57" s="84"/>
      <c r="DCN57" s="84"/>
      <c r="DCO57" s="84"/>
      <c r="DCP57" s="84"/>
      <c r="DCQ57" s="84"/>
      <c r="DCR57" s="84"/>
      <c r="DCS57" s="84"/>
      <c r="DCT57" s="84"/>
      <c r="DCU57" s="84"/>
      <c r="DCV57" s="84"/>
      <c r="DCW57" s="84"/>
      <c r="DCX57" s="84"/>
      <c r="DCY57" s="84"/>
      <c r="DCZ57" s="84"/>
      <c r="DDA57" s="84"/>
      <c r="DDB57" s="84"/>
      <c r="DDC57" s="84"/>
      <c r="DDD57" s="84"/>
      <c r="DDE57" s="84"/>
      <c r="DDF57" s="84"/>
      <c r="DDG57" s="84"/>
      <c r="DDH57" s="84"/>
      <c r="DDI57" s="84"/>
      <c r="DDJ57" s="84"/>
      <c r="DDK57" s="84"/>
      <c r="DDL57" s="84"/>
      <c r="DDM57" s="84"/>
      <c r="DDN57" s="84"/>
      <c r="DDO57" s="84"/>
      <c r="DDP57" s="84"/>
      <c r="DDQ57" s="84"/>
      <c r="DDR57" s="84"/>
      <c r="DDS57" s="84"/>
      <c r="DDT57" s="84"/>
      <c r="DDU57" s="84"/>
      <c r="DDV57" s="84"/>
      <c r="DDW57" s="84"/>
      <c r="DDX57" s="84"/>
      <c r="DDY57" s="84"/>
      <c r="DDZ57" s="84"/>
      <c r="DEA57" s="84"/>
      <c r="DEB57" s="84"/>
      <c r="DEC57" s="84"/>
      <c r="DED57" s="84"/>
      <c r="DEE57" s="84"/>
      <c r="DEF57" s="84"/>
      <c r="DEG57" s="84"/>
      <c r="DEH57" s="84"/>
      <c r="DEI57" s="84"/>
      <c r="DEJ57" s="84"/>
      <c r="DEK57" s="84"/>
      <c r="DEL57" s="84"/>
      <c r="DEM57" s="84"/>
      <c r="DEN57" s="84"/>
      <c r="DEO57" s="84"/>
      <c r="DEP57" s="84"/>
      <c r="DEQ57" s="84"/>
      <c r="DER57" s="84"/>
      <c r="DES57" s="84"/>
      <c r="DET57" s="84"/>
      <c r="DEU57" s="84"/>
      <c r="DEV57" s="84"/>
      <c r="DEW57" s="84"/>
      <c r="DEX57" s="84"/>
      <c r="DEY57" s="84"/>
      <c r="DEZ57" s="84"/>
      <c r="DFA57" s="84"/>
      <c r="DFB57" s="84"/>
      <c r="DFC57" s="84"/>
      <c r="DFD57" s="84"/>
      <c r="DFE57" s="84"/>
      <c r="DFF57" s="84"/>
      <c r="DFG57" s="84"/>
      <c r="DFH57" s="84"/>
      <c r="DFI57" s="84"/>
      <c r="DFJ57" s="84"/>
      <c r="DFK57" s="84"/>
      <c r="DFL57" s="84"/>
      <c r="DFM57" s="84"/>
      <c r="DFN57" s="84"/>
      <c r="DFO57" s="84"/>
      <c r="DFP57" s="84"/>
      <c r="DFQ57" s="84"/>
      <c r="DFR57" s="84"/>
      <c r="DFS57" s="84"/>
      <c r="DFT57" s="84"/>
      <c r="DFU57" s="84"/>
      <c r="DFV57" s="84"/>
      <c r="DFW57" s="84"/>
      <c r="DFX57" s="84"/>
      <c r="DFY57" s="84"/>
      <c r="DFZ57" s="84"/>
      <c r="DGA57" s="84"/>
      <c r="DGB57" s="84"/>
      <c r="DGC57" s="84"/>
      <c r="DGD57" s="84"/>
      <c r="DGE57" s="84"/>
      <c r="DGF57" s="84"/>
      <c r="DGG57" s="84"/>
      <c r="DGH57" s="84"/>
      <c r="DGI57" s="84"/>
      <c r="DGJ57" s="84"/>
      <c r="DGK57" s="84"/>
      <c r="DGL57" s="84"/>
      <c r="DGM57" s="84"/>
      <c r="DGN57" s="84"/>
      <c r="DGO57" s="84"/>
      <c r="DGP57" s="84"/>
      <c r="DGQ57" s="84"/>
      <c r="DGR57" s="84"/>
      <c r="DGS57" s="84"/>
      <c r="DGT57" s="84"/>
      <c r="DGU57" s="84"/>
      <c r="DGV57" s="84"/>
      <c r="DGW57" s="84"/>
      <c r="DGX57" s="84"/>
      <c r="DGY57" s="84"/>
      <c r="DGZ57" s="84"/>
      <c r="DHA57" s="84"/>
      <c r="DHB57" s="84"/>
      <c r="DHC57" s="84"/>
      <c r="DHD57" s="84"/>
      <c r="DHE57" s="84"/>
      <c r="DHF57" s="84"/>
      <c r="DHG57" s="84"/>
      <c r="DHH57" s="84"/>
      <c r="DHI57" s="84"/>
      <c r="DHJ57" s="84"/>
      <c r="DHK57" s="84"/>
      <c r="DHL57" s="84"/>
      <c r="DHM57" s="84"/>
      <c r="DHN57" s="84"/>
      <c r="DHO57" s="84"/>
      <c r="DHP57" s="84"/>
      <c r="DHQ57" s="84"/>
      <c r="DHR57" s="84"/>
      <c r="DHS57" s="84"/>
      <c r="DHT57" s="84"/>
      <c r="DHU57" s="84"/>
      <c r="DHV57" s="84"/>
      <c r="DHW57" s="84"/>
      <c r="DHX57" s="84"/>
      <c r="DHY57" s="84"/>
      <c r="DHZ57" s="84"/>
      <c r="DIA57" s="84"/>
      <c r="DIB57" s="84"/>
      <c r="DIC57" s="84"/>
      <c r="DID57" s="84"/>
      <c r="DIE57" s="84"/>
      <c r="DIF57" s="84"/>
      <c r="DIG57" s="84"/>
      <c r="DIH57" s="84"/>
      <c r="DII57" s="84"/>
      <c r="DIJ57" s="84"/>
      <c r="DIK57" s="84"/>
      <c r="DIL57" s="84"/>
      <c r="DIM57" s="84"/>
      <c r="DIN57" s="84"/>
      <c r="DIO57" s="84"/>
      <c r="DIP57" s="84"/>
      <c r="DIQ57" s="84"/>
      <c r="DIR57" s="84"/>
      <c r="DIS57" s="84"/>
      <c r="DIT57" s="84"/>
      <c r="DIU57" s="84"/>
      <c r="DIV57" s="84"/>
      <c r="DIW57" s="84"/>
      <c r="DIX57" s="84"/>
      <c r="DIY57" s="84"/>
      <c r="DIZ57" s="84"/>
      <c r="DJA57" s="84"/>
      <c r="DJB57" s="84"/>
      <c r="DJC57" s="84"/>
      <c r="DJD57" s="84"/>
      <c r="DJE57" s="84"/>
      <c r="DJF57" s="84"/>
      <c r="DJG57" s="84"/>
      <c r="DJH57" s="84"/>
      <c r="DJI57" s="84"/>
      <c r="DJJ57" s="84"/>
      <c r="DJK57" s="84"/>
      <c r="DJL57" s="84"/>
      <c r="DJM57" s="84"/>
      <c r="DJN57" s="84"/>
      <c r="DJO57" s="84"/>
      <c r="DJP57" s="84"/>
      <c r="DJQ57" s="84"/>
      <c r="DJR57" s="84"/>
      <c r="DJS57" s="84"/>
      <c r="DJT57" s="84"/>
      <c r="DJU57" s="84"/>
      <c r="DJV57" s="84"/>
      <c r="DJW57" s="84"/>
      <c r="DJX57" s="84"/>
      <c r="DJY57" s="84"/>
      <c r="DJZ57" s="84"/>
      <c r="DKA57" s="84"/>
      <c r="DKB57" s="84"/>
      <c r="DKC57" s="84"/>
      <c r="DKD57" s="84"/>
      <c r="DKE57" s="84"/>
      <c r="DKF57" s="84"/>
      <c r="DKG57" s="84"/>
      <c r="DKH57" s="84"/>
      <c r="DKI57" s="84"/>
      <c r="DKJ57" s="84"/>
      <c r="DKK57" s="84"/>
      <c r="DKL57" s="84"/>
      <c r="DKM57" s="84"/>
      <c r="DKN57" s="84"/>
      <c r="DKO57" s="84"/>
      <c r="DKP57" s="84"/>
      <c r="DKQ57" s="84"/>
      <c r="DKR57" s="84"/>
      <c r="DKS57" s="84"/>
      <c r="DKT57" s="84"/>
      <c r="DKU57" s="84"/>
      <c r="DKV57" s="84"/>
      <c r="DKW57" s="84"/>
      <c r="DKX57" s="84"/>
      <c r="DKY57" s="84"/>
      <c r="DKZ57" s="84"/>
      <c r="DLA57" s="84"/>
      <c r="DLB57" s="84"/>
      <c r="DLC57" s="84"/>
      <c r="DLD57" s="84"/>
      <c r="DLE57" s="84"/>
      <c r="DLF57" s="84"/>
      <c r="DLG57" s="84"/>
      <c r="DLH57" s="84"/>
      <c r="DLI57" s="84"/>
      <c r="DLJ57" s="84"/>
      <c r="DLK57" s="84"/>
      <c r="DLL57" s="84"/>
      <c r="DLM57" s="84"/>
      <c r="DLN57" s="84"/>
      <c r="DLO57" s="84"/>
      <c r="DLP57" s="84"/>
      <c r="DLQ57" s="84"/>
      <c r="DLR57" s="84"/>
      <c r="DLS57" s="84"/>
      <c r="DLT57" s="84"/>
      <c r="DLU57" s="84"/>
      <c r="DLV57" s="84"/>
      <c r="DLW57" s="84"/>
      <c r="DLX57" s="84"/>
      <c r="DLY57" s="84"/>
      <c r="DLZ57" s="84"/>
      <c r="DMA57" s="84"/>
      <c r="DMB57" s="84"/>
      <c r="DMC57" s="84"/>
      <c r="DMD57" s="84"/>
      <c r="DME57" s="84"/>
      <c r="DMF57" s="84"/>
      <c r="DMG57" s="84"/>
      <c r="DMH57" s="84"/>
      <c r="DMI57" s="84"/>
      <c r="DMJ57" s="84"/>
      <c r="DMK57" s="84"/>
      <c r="DML57" s="84"/>
      <c r="DMM57" s="84"/>
      <c r="DMN57" s="84"/>
      <c r="DMO57" s="84"/>
      <c r="DMP57" s="84"/>
      <c r="DMQ57" s="84"/>
      <c r="DMR57" s="84"/>
      <c r="DMS57" s="84"/>
      <c r="DMT57" s="84"/>
      <c r="DMU57" s="84"/>
      <c r="DMV57" s="84"/>
      <c r="DMW57" s="84"/>
      <c r="DMX57" s="84"/>
      <c r="DMY57" s="84"/>
      <c r="DMZ57" s="84"/>
      <c r="DNA57" s="84"/>
      <c r="DNB57" s="84"/>
      <c r="DNC57" s="84"/>
      <c r="DND57" s="84"/>
      <c r="DNE57" s="84"/>
      <c r="DNF57" s="84"/>
      <c r="DNG57" s="84"/>
      <c r="DNH57" s="84"/>
      <c r="DNI57" s="84"/>
      <c r="DNJ57" s="84"/>
      <c r="DNK57" s="84"/>
      <c r="DNL57" s="84"/>
      <c r="DNM57" s="84"/>
      <c r="DNN57" s="84"/>
      <c r="DNO57" s="84"/>
      <c r="DNP57" s="84"/>
      <c r="DNQ57" s="84"/>
      <c r="DNR57" s="84"/>
      <c r="DNS57" s="84"/>
      <c r="DNT57" s="84"/>
      <c r="DNU57" s="84"/>
      <c r="DNV57" s="84"/>
      <c r="DNW57" s="84"/>
      <c r="DNX57" s="84"/>
      <c r="DNY57" s="84"/>
      <c r="DNZ57" s="84"/>
      <c r="DOA57" s="84"/>
      <c r="DOB57" s="84"/>
      <c r="DOC57" s="84"/>
      <c r="DOD57" s="84"/>
      <c r="DOE57" s="84"/>
      <c r="DOF57" s="84"/>
      <c r="DOG57" s="84"/>
      <c r="DOH57" s="84"/>
      <c r="DOI57" s="84"/>
      <c r="DOJ57" s="84"/>
      <c r="DOK57" s="84"/>
      <c r="DOL57" s="84"/>
      <c r="DOM57" s="84"/>
      <c r="DON57" s="84"/>
      <c r="DOO57" s="84"/>
      <c r="DOP57" s="84"/>
      <c r="DOQ57" s="84"/>
      <c r="DOR57" s="84"/>
      <c r="DOS57" s="84"/>
      <c r="DOT57" s="84"/>
      <c r="DOU57" s="84"/>
      <c r="DOV57" s="84"/>
      <c r="DOW57" s="84"/>
      <c r="DOX57" s="84"/>
      <c r="DOY57" s="84"/>
      <c r="DOZ57" s="84"/>
      <c r="DPA57" s="84"/>
      <c r="DPB57" s="84"/>
      <c r="DPC57" s="84"/>
      <c r="DPD57" s="84"/>
      <c r="DPE57" s="84"/>
      <c r="DPF57" s="84"/>
      <c r="DPG57" s="84"/>
      <c r="DPH57" s="84"/>
      <c r="DPI57" s="84"/>
      <c r="DPJ57" s="84"/>
      <c r="DPK57" s="84"/>
      <c r="DPL57" s="84"/>
      <c r="DPM57" s="84"/>
      <c r="DPN57" s="84"/>
      <c r="DPO57" s="84"/>
      <c r="DPP57" s="84"/>
      <c r="DPQ57" s="84"/>
      <c r="DPR57" s="84"/>
      <c r="DPS57" s="84"/>
      <c r="DPT57" s="84"/>
      <c r="DPU57" s="84"/>
      <c r="DPV57" s="84"/>
      <c r="DPW57" s="84"/>
      <c r="DPX57" s="84"/>
      <c r="DPY57" s="84"/>
      <c r="DPZ57" s="84"/>
      <c r="DQA57" s="84"/>
      <c r="DQB57" s="84"/>
      <c r="DQC57" s="84"/>
      <c r="DQD57" s="84"/>
      <c r="DQE57" s="84"/>
      <c r="DQF57" s="84"/>
      <c r="DQG57" s="84"/>
      <c r="DQH57" s="84"/>
      <c r="DQI57" s="84"/>
      <c r="DQJ57" s="84"/>
      <c r="DQK57" s="84"/>
      <c r="DQL57" s="84"/>
      <c r="DQM57" s="84"/>
      <c r="DQN57" s="84"/>
      <c r="DQO57" s="84"/>
      <c r="DQP57" s="84"/>
      <c r="DQQ57" s="84"/>
      <c r="DQR57" s="84"/>
      <c r="DQS57" s="84"/>
      <c r="DQT57" s="84"/>
      <c r="DQU57" s="84"/>
      <c r="DQV57" s="84"/>
      <c r="DQW57" s="84"/>
      <c r="DQX57" s="84"/>
      <c r="DQY57" s="84"/>
      <c r="DQZ57" s="84"/>
      <c r="DRA57" s="84"/>
      <c r="DRB57" s="84"/>
      <c r="DRC57" s="84"/>
      <c r="DRD57" s="84"/>
      <c r="DRE57" s="84"/>
      <c r="DRF57" s="84"/>
      <c r="DRG57" s="84"/>
      <c r="DRH57" s="84"/>
      <c r="DRI57" s="84"/>
      <c r="DRJ57" s="84"/>
      <c r="DRK57" s="84"/>
      <c r="DRL57" s="84"/>
      <c r="DRM57" s="84"/>
      <c r="DRN57" s="84"/>
      <c r="DRO57" s="84"/>
      <c r="DRP57" s="84"/>
      <c r="DRQ57" s="84"/>
      <c r="DRR57" s="84"/>
      <c r="DRS57" s="84"/>
      <c r="DRT57" s="84"/>
      <c r="DRU57" s="84"/>
      <c r="DRV57" s="84"/>
      <c r="DRW57" s="84"/>
      <c r="DRX57" s="84"/>
      <c r="DRY57" s="84"/>
      <c r="DRZ57" s="84"/>
      <c r="DSA57" s="84"/>
      <c r="DSB57" s="84"/>
      <c r="DSC57" s="84"/>
      <c r="DSD57" s="84"/>
      <c r="DSE57" s="84"/>
      <c r="DSF57" s="84"/>
      <c r="DSG57" s="84"/>
      <c r="DSH57" s="84"/>
      <c r="DSI57" s="84"/>
      <c r="DSJ57" s="84"/>
      <c r="DSK57" s="84"/>
      <c r="DSL57" s="84"/>
      <c r="DSM57" s="84"/>
      <c r="DSN57" s="84"/>
      <c r="DSO57" s="84"/>
      <c r="DSP57" s="84"/>
      <c r="DSQ57" s="84"/>
      <c r="DSR57" s="84"/>
      <c r="DSS57" s="84"/>
      <c r="DST57" s="84"/>
      <c r="DSU57" s="84"/>
      <c r="DSV57" s="84"/>
      <c r="DSW57" s="84"/>
      <c r="DSX57" s="84"/>
      <c r="DSY57" s="84"/>
      <c r="DSZ57" s="84"/>
      <c r="DTA57" s="84"/>
      <c r="DTB57" s="84"/>
      <c r="DTC57" s="84"/>
      <c r="DTD57" s="84"/>
      <c r="DTE57" s="84"/>
      <c r="DTF57" s="84"/>
      <c r="DTG57" s="84"/>
      <c r="DTH57" s="84"/>
      <c r="DTI57" s="84"/>
      <c r="DTJ57" s="84"/>
      <c r="DTK57" s="84"/>
      <c r="DTL57" s="84"/>
      <c r="DTM57" s="84"/>
      <c r="DTN57" s="84"/>
      <c r="DTO57" s="84"/>
      <c r="DTP57" s="84"/>
      <c r="DTQ57" s="84"/>
      <c r="DTR57" s="84"/>
      <c r="DTS57" s="84"/>
      <c r="DTT57" s="84"/>
      <c r="DTU57" s="84"/>
      <c r="DTV57" s="84"/>
      <c r="DTW57" s="84"/>
      <c r="DTX57" s="84"/>
      <c r="DTY57" s="84"/>
      <c r="DTZ57" s="84"/>
      <c r="DUA57" s="84"/>
      <c r="DUB57" s="84"/>
      <c r="DUC57" s="84"/>
      <c r="DUD57" s="84"/>
      <c r="DUE57" s="84"/>
      <c r="DUF57" s="84"/>
      <c r="DUG57" s="84"/>
      <c r="DUH57" s="84"/>
      <c r="DUI57" s="84"/>
      <c r="DUJ57" s="84"/>
      <c r="DUK57" s="84"/>
      <c r="DUL57" s="84"/>
      <c r="DUM57" s="84"/>
      <c r="DUN57" s="84"/>
      <c r="DUO57" s="84"/>
      <c r="DUP57" s="84"/>
      <c r="DUQ57" s="84"/>
      <c r="DUR57" s="84"/>
      <c r="DUS57" s="84"/>
      <c r="DUT57" s="84"/>
      <c r="DUU57" s="84"/>
      <c r="DUV57" s="84"/>
      <c r="DUW57" s="84"/>
      <c r="DUX57" s="84"/>
      <c r="DUY57" s="84"/>
      <c r="DUZ57" s="84"/>
      <c r="DVA57" s="84"/>
      <c r="DVB57" s="84"/>
      <c r="DVC57" s="84"/>
      <c r="DVD57" s="84"/>
      <c r="DVE57" s="84"/>
      <c r="DVF57" s="84"/>
      <c r="DVG57" s="84"/>
      <c r="DVH57" s="84"/>
      <c r="DVI57" s="84"/>
      <c r="DVJ57" s="84"/>
      <c r="DVK57" s="84"/>
      <c r="DVL57" s="84"/>
      <c r="DVM57" s="84"/>
      <c r="DVN57" s="84"/>
      <c r="DVO57" s="84"/>
      <c r="DVP57" s="84"/>
      <c r="DVQ57" s="84"/>
      <c r="DVR57" s="84"/>
      <c r="DVS57" s="84"/>
      <c r="DVT57" s="84"/>
      <c r="DVU57" s="84"/>
      <c r="DVV57" s="84"/>
      <c r="DVW57" s="84"/>
      <c r="DVX57" s="84"/>
      <c r="DVY57" s="84"/>
      <c r="DVZ57" s="84"/>
      <c r="DWA57" s="84"/>
      <c r="DWB57" s="84"/>
      <c r="DWC57" s="84"/>
      <c r="DWD57" s="84"/>
      <c r="DWE57" s="84"/>
      <c r="DWF57" s="84"/>
      <c r="DWG57" s="84"/>
      <c r="DWH57" s="84"/>
      <c r="DWI57" s="84"/>
      <c r="DWJ57" s="84"/>
      <c r="DWK57" s="84"/>
      <c r="DWL57" s="84"/>
      <c r="DWM57" s="84"/>
      <c r="DWN57" s="84"/>
      <c r="DWO57" s="84"/>
      <c r="DWP57" s="84"/>
      <c r="DWQ57" s="84"/>
      <c r="DWR57" s="84"/>
      <c r="DWS57" s="84"/>
      <c r="DWT57" s="84"/>
      <c r="DWU57" s="84"/>
      <c r="DWV57" s="84"/>
      <c r="DWW57" s="84"/>
      <c r="DWX57" s="84"/>
      <c r="DWY57" s="84"/>
      <c r="DWZ57" s="84"/>
      <c r="DXA57" s="84"/>
      <c r="DXB57" s="84"/>
      <c r="DXC57" s="84"/>
      <c r="DXD57" s="84"/>
      <c r="DXE57" s="84"/>
      <c r="DXF57" s="84"/>
      <c r="DXG57" s="84"/>
      <c r="DXH57" s="84"/>
      <c r="DXI57" s="84"/>
      <c r="DXJ57" s="84"/>
      <c r="DXK57" s="84"/>
      <c r="DXL57" s="84"/>
      <c r="DXM57" s="84"/>
      <c r="DXN57" s="84"/>
      <c r="DXO57" s="84"/>
      <c r="DXP57" s="84"/>
      <c r="DXQ57" s="84"/>
      <c r="DXR57" s="84"/>
      <c r="DXS57" s="84"/>
      <c r="DXT57" s="84"/>
      <c r="DXU57" s="84"/>
      <c r="DXV57" s="84"/>
      <c r="DXW57" s="84"/>
      <c r="DXX57" s="84"/>
      <c r="DXY57" s="84"/>
      <c r="DXZ57" s="84"/>
      <c r="DYA57" s="84"/>
      <c r="DYB57" s="84"/>
      <c r="DYC57" s="84"/>
      <c r="DYD57" s="84"/>
      <c r="DYE57" s="84"/>
      <c r="DYF57" s="84"/>
      <c r="DYG57" s="84"/>
      <c r="DYH57" s="84"/>
      <c r="DYI57" s="84"/>
      <c r="DYJ57" s="84"/>
      <c r="DYK57" s="84"/>
      <c r="DYL57" s="84"/>
      <c r="DYM57" s="84"/>
      <c r="DYN57" s="84"/>
      <c r="DYO57" s="84"/>
      <c r="DYP57" s="84"/>
      <c r="DYQ57" s="84"/>
      <c r="DYR57" s="84"/>
      <c r="DYS57" s="84"/>
      <c r="DYT57" s="84"/>
      <c r="DYU57" s="84"/>
      <c r="DYV57" s="84"/>
      <c r="DYW57" s="84"/>
      <c r="DYX57" s="84"/>
      <c r="DYY57" s="84"/>
      <c r="DYZ57" s="84"/>
      <c r="DZA57" s="84"/>
      <c r="DZB57" s="84"/>
      <c r="DZC57" s="84"/>
      <c r="DZD57" s="84"/>
      <c r="DZE57" s="84"/>
      <c r="DZF57" s="84"/>
      <c r="DZG57" s="84"/>
      <c r="DZH57" s="84"/>
      <c r="DZI57" s="84"/>
      <c r="DZJ57" s="84"/>
      <c r="DZK57" s="84"/>
      <c r="DZL57" s="84"/>
      <c r="DZM57" s="84"/>
      <c r="DZN57" s="84"/>
      <c r="DZO57" s="84"/>
      <c r="DZP57" s="84"/>
      <c r="DZQ57" s="84"/>
      <c r="DZR57" s="84"/>
      <c r="DZS57" s="84"/>
      <c r="DZT57" s="84"/>
      <c r="DZU57" s="84"/>
      <c r="DZV57" s="84"/>
      <c r="DZW57" s="84"/>
      <c r="DZX57" s="84"/>
      <c r="DZY57" s="84"/>
      <c r="DZZ57" s="84"/>
      <c r="EAA57" s="84"/>
      <c r="EAB57" s="84"/>
      <c r="EAC57" s="84"/>
      <c r="EAD57" s="84"/>
      <c r="EAE57" s="84"/>
      <c r="EAF57" s="84"/>
      <c r="EAG57" s="84"/>
      <c r="EAH57" s="84"/>
      <c r="EAI57" s="84"/>
      <c r="EAJ57" s="84"/>
      <c r="EAK57" s="84"/>
      <c r="EAL57" s="84"/>
      <c r="EAM57" s="84"/>
      <c r="EAN57" s="84"/>
      <c r="EAO57" s="84"/>
      <c r="EAP57" s="84"/>
      <c r="EAQ57" s="84"/>
      <c r="EAR57" s="84"/>
      <c r="EAS57" s="84"/>
      <c r="EAT57" s="84"/>
      <c r="EAU57" s="84"/>
      <c r="EAV57" s="84"/>
      <c r="EAW57" s="84"/>
      <c r="EAX57" s="84"/>
      <c r="EAY57" s="84"/>
      <c r="EAZ57" s="84"/>
      <c r="EBA57" s="84"/>
      <c r="EBB57" s="84"/>
      <c r="EBC57" s="84"/>
      <c r="EBD57" s="84"/>
      <c r="EBE57" s="84"/>
      <c r="EBF57" s="84"/>
      <c r="EBG57" s="84"/>
      <c r="EBH57" s="84"/>
      <c r="EBI57" s="84"/>
      <c r="EBJ57" s="84"/>
      <c r="EBK57" s="84"/>
      <c r="EBL57" s="84"/>
      <c r="EBM57" s="84"/>
      <c r="EBN57" s="84"/>
      <c r="EBO57" s="84"/>
      <c r="EBP57" s="84"/>
      <c r="EBQ57" s="84"/>
      <c r="EBR57" s="84"/>
      <c r="EBS57" s="84"/>
      <c r="EBT57" s="84"/>
      <c r="EBU57" s="84"/>
      <c r="EBV57" s="84"/>
      <c r="EBW57" s="84"/>
      <c r="EBX57" s="84"/>
      <c r="EBY57" s="84"/>
      <c r="EBZ57" s="84"/>
      <c r="ECA57" s="84"/>
      <c r="ECB57" s="84"/>
      <c r="ECC57" s="84"/>
      <c r="ECD57" s="84"/>
      <c r="ECE57" s="84"/>
      <c r="ECF57" s="84"/>
      <c r="ECG57" s="84"/>
      <c r="ECH57" s="84"/>
      <c r="ECI57" s="84"/>
      <c r="ECJ57" s="84"/>
      <c r="ECK57" s="84"/>
      <c r="ECL57" s="84"/>
      <c r="ECM57" s="84"/>
      <c r="ECN57" s="84"/>
      <c r="ECO57" s="84"/>
      <c r="ECP57" s="84"/>
      <c r="ECQ57" s="84"/>
      <c r="ECR57" s="84"/>
      <c r="ECS57" s="84"/>
      <c r="ECT57" s="84"/>
      <c r="ECU57" s="84"/>
      <c r="ECV57" s="84"/>
      <c r="ECW57" s="84"/>
      <c r="ECX57" s="84"/>
      <c r="ECY57" s="84"/>
      <c r="ECZ57" s="84"/>
      <c r="EDA57" s="84"/>
      <c r="EDB57" s="84"/>
      <c r="EDC57" s="84"/>
      <c r="EDD57" s="84"/>
      <c r="EDE57" s="84"/>
      <c r="EDF57" s="84"/>
      <c r="EDG57" s="84"/>
      <c r="EDH57" s="84"/>
      <c r="EDI57" s="84"/>
      <c r="EDJ57" s="84"/>
      <c r="EDK57" s="84"/>
      <c r="EDL57" s="84"/>
      <c r="EDM57" s="84"/>
      <c r="EDN57" s="84"/>
      <c r="EDO57" s="84"/>
      <c r="EDP57" s="84"/>
      <c r="EDQ57" s="84"/>
      <c r="EDR57" s="84"/>
      <c r="EDS57" s="84"/>
      <c r="EDT57" s="84"/>
      <c r="EDU57" s="84"/>
      <c r="EDV57" s="84"/>
      <c r="EDW57" s="84"/>
      <c r="EDX57" s="84"/>
      <c r="EDY57" s="84"/>
      <c r="EDZ57" s="84"/>
      <c r="EEA57" s="84"/>
      <c r="EEB57" s="84"/>
      <c r="EEC57" s="84"/>
      <c r="EED57" s="84"/>
      <c r="EEE57" s="84"/>
      <c r="EEF57" s="84"/>
      <c r="EEG57" s="84"/>
      <c r="EEH57" s="84"/>
      <c r="EEI57" s="84"/>
      <c r="EEJ57" s="84"/>
      <c r="EEK57" s="84"/>
      <c r="EEL57" s="84"/>
      <c r="EEM57" s="84"/>
      <c r="EEN57" s="84"/>
      <c r="EEO57" s="84"/>
      <c r="EEP57" s="84"/>
      <c r="EEQ57" s="84"/>
      <c r="EER57" s="84"/>
      <c r="EES57" s="84"/>
      <c r="EET57" s="84"/>
      <c r="EEU57" s="84"/>
      <c r="EEV57" s="84"/>
      <c r="EEW57" s="84"/>
      <c r="EEX57" s="84"/>
      <c r="EEY57" s="84"/>
      <c r="EEZ57" s="84"/>
      <c r="EFA57" s="84"/>
      <c r="EFB57" s="84"/>
      <c r="EFC57" s="84"/>
      <c r="EFD57" s="84"/>
      <c r="EFE57" s="84"/>
      <c r="EFF57" s="84"/>
      <c r="EFG57" s="84"/>
      <c r="EFH57" s="84"/>
      <c r="EFI57" s="84"/>
      <c r="EFJ57" s="84"/>
      <c r="EFK57" s="84"/>
      <c r="EFL57" s="84"/>
      <c r="EFM57" s="84"/>
      <c r="EFN57" s="84"/>
      <c r="EFO57" s="84"/>
      <c r="EFP57" s="84"/>
      <c r="EFQ57" s="84"/>
      <c r="EFR57" s="84"/>
      <c r="EFS57" s="84"/>
      <c r="EFT57" s="84"/>
      <c r="EFU57" s="84"/>
      <c r="EFV57" s="84"/>
      <c r="EFW57" s="84"/>
      <c r="EFX57" s="84"/>
      <c r="EFY57" s="84"/>
      <c r="EFZ57" s="84"/>
      <c r="EGA57" s="84"/>
      <c r="EGB57" s="84"/>
      <c r="EGC57" s="84"/>
      <c r="EGD57" s="84"/>
      <c r="EGE57" s="84"/>
      <c r="EGF57" s="84"/>
      <c r="EGG57" s="84"/>
      <c r="EGH57" s="84"/>
      <c r="EGI57" s="84"/>
      <c r="EGJ57" s="84"/>
      <c r="EGK57" s="84"/>
      <c r="EGL57" s="84"/>
      <c r="EGM57" s="84"/>
      <c r="EGN57" s="84"/>
      <c r="EGO57" s="84"/>
      <c r="EGP57" s="84"/>
      <c r="EGQ57" s="84"/>
      <c r="EGR57" s="84"/>
      <c r="EGS57" s="84"/>
      <c r="EGT57" s="84"/>
      <c r="EGU57" s="84"/>
      <c r="EGV57" s="84"/>
      <c r="EGW57" s="84"/>
      <c r="EGX57" s="84"/>
      <c r="EGY57" s="84"/>
      <c r="EGZ57" s="84"/>
      <c r="EHA57" s="84"/>
      <c r="EHB57" s="84"/>
      <c r="EHC57" s="84"/>
      <c r="EHD57" s="84"/>
      <c r="EHE57" s="84"/>
      <c r="EHF57" s="84"/>
      <c r="EHG57" s="84"/>
      <c r="EHH57" s="84"/>
      <c r="EHI57" s="84"/>
      <c r="EHJ57" s="84"/>
      <c r="EHK57" s="84"/>
      <c r="EHL57" s="84"/>
      <c r="EHM57" s="84"/>
      <c r="EHN57" s="84"/>
      <c r="EHO57" s="84"/>
      <c r="EHP57" s="84"/>
      <c r="EHQ57" s="84"/>
      <c r="EHR57" s="84"/>
      <c r="EHS57" s="84"/>
      <c r="EHT57" s="84"/>
      <c r="EHU57" s="84"/>
      <c r="EHV57" s="84"/>
      <c r="EHW57" s="84"/>
      <c r="EHX57" s="84"/>
      <c r="EHY57" s="84"/>
      <c r="EHZ57" s="84"/>
      <c r="EIA57" s="84"/>
      <c r="EIB57" s="84"/>
      <c r="EIC57" s="84"/>
      <c r="EID57" s="84"/>
      <c r="EIE57" s="84"/>
      <c r="EIF57" s="84"/>
      <c r="EIG57" s="84"/>
      <c r="EIH57" s="84"/>
      <c r="EII57" s="84"/>
      <c r="EIJ57" s="84"/>
      <c r="EIK57" s="84"/>
      <c r="EIL57" s="84"/>
      <c r="EIM57" s="84"/>
      <c r="EIN57" s="84"/>
      <c r="EIO57" s="84"/>
      <c r="EIP57" s="84"/>
      <c r="EIQ57" s="84"/>
      <c r="EIR57" s="84"/>
      <c r="EIS57" s="84"/>
      <c r="EIT57" s="84"/>
      <c r="EIU57" s="84"/>
      <c r="EIV57" s="84"/>
      <c r="EIW57" s="84"/>
      <c r="EIX57" s="84"/>
      <c r="EIY57" s="84"/>
      <c r="EIZ57" s="84"/>
      <c r="EJA57" s="84"/>
      <c r="EJB57" s="84"/>
      <c r="EJC57" s="84"/>
      <c r="EJD57" s="84"/>
      <c r="EJE57" s="84"/>
      <c r="EJF57" s="84"/>
      <c r="EJG57" s="84"/>
      <c r="EJH57" s="84"/>
      <c r="EJI57" s="84"/>
      <c r="EJJ57" s="84"/>
      <c r="EJK57" s="84"/>
      <c r="EJL57" s="84"/>
      <c r="EJM57" s="84"/>
      <c r="EJN57" s="84"/>
      <c r="EJO57" s="84"/>
      <c r="EJP57" s="84"/>
      <c r="EJQ57" s="84"/>
      <c r="EJR57" s="84"/>
      <c r="EJS57" s="84"/>
      <c r="EJT57" s="84"/>
      <c r="EJU57" s="84"/>
      <c r="EJV57" s="84"/>
      <c r="EJW57" s="84"/>
      <c r="EJX57" s="84"/>
      <c r="EJY57" s="84"/>
      <c r="EJZ57" s="84"/>
      <c r="EKA57" s="84"/>
      <c r="EKB57" s="84"/>
      <c r="EKC57" s="84"/>
      <c r="EKD57" s="84"/>
      <c r="EKE57" s="84"/>
      <c r="EKF57" s="84"/>
      <c r="EKG57" s="84"/>
      <c r="EKH57" s="84"/>
      <c r="EKI57" s="84"/>
      <c r="EKJ57" s="84"/>
      <c r="EKK57" s="84"/>
      <c r="EKL57" s="84"/>
      <c r="EKM57" s="84"/>
      <c r="EKN57" s="84"/>
      <c r="EKO57" s="84"/>
      <c r="EKP57" s="84"/>
      <c r="EKQ57" s="84"/>
      <c r="EKR57" s="84"/>
      <c r="EKS57" s="84"/>
      <c r="EKT57" s="84"/>
      <c r="EKU57" s="84"/>
      <c r="EKV57" s="84"/>
      <c r="EKW57" s="84"/>
      <c r="EKX57" s="84"/>
      <c r="EKY57" s="84"/>
      <c r="EKZ57" s="84"/>
      <c r="ELA57" s="84"/>
      <c r="ELB57" s="84"/>
      <c r="ELC57" s="84"/>
      <c r="ELD57" s="84"/>
      <c r="ELE57" s="84"/>
      <c r="ELF57" s="84"/>
      <c r="ELG57" s="84"/>
      <c r="ELH57" s="84"/>
      <c r="ELI57" s="84"/>
      <c r="ELJ57" s="84"/>
      <c r="ELK57" s="84"/>
      <c r="ELL57" s="84"/>
      <c r="ELM57" s="84"/>
      <c r="ELN57" s="84"/>
      <c r="ELO57" s="84"/>
      <c r="ELP57" s="84"/>
      <c r="ELQ57" s="84"/>
      <c r="ELR57" s="84"/>
      <c r="ELS57" s="84"/>
      <c r="ELT57" s="84"/>
      <c r="ELU57" s="84"/>
      <c r="ELV57" s="84"/>
      <c r="ELW57" s="84"/>
      <c r="ELX57" s="84"/>
      <c r="ELY57" s="84"/>
      <c r="ELZ57" s="84"/>
      <c r="EMA57" s="84"/>
      <c r="EMB57" s="84"/>
      <c r="EMC57" s="84"/>
      <c r="EMD57" s="84"/>
      <c r="EME57" s="84"/>
      <c r="EMF57" s="84"/>
      <c r="EMG57" s="84"/>
      <c r="EMH57" s="84"/>
      <c r="EMI57" s="84"/>
      <c r="EMJ57" s="84"/>
      <c r="EMK57" s="84"/>
      <c r="EML57" s="84"/>
      <c r="EMM57" s="84"/>
      <c r="EMN57" s="84"/>
      <c r="EMO57" s="84"/>
      <c r="EMP57" s="84"/>
      <c r="EMQ57" s="84"/>
      <c r="EMR57" s="84"/>
      <c r="EMS57" s="84"/>
      <c r="EMT57" s="84"/>
      <c r="EMU57" s="84"/>
      <c r="EMV57" s="84"/>
      <c r="EMW57" s="84"/>
      <c r="EMX57" s="84"/>
      <c r="EMY57" s="84"/>
      <c r="EMZ57" s="84"/>
      <c r="ENA57" s="84"/>
      <c r="ENB57" s="84"/>
      <c r="ENC57" s="84"/>
      <c r="END57" s="84"/>
      <c r="ENE57" s="84"/>
      <c r="ENF57" s="84"/>
      <c r="ENG57" s="84"/>
      <c r="ENH57" s="84"/>
      <c r="ENI57" s="84"/>
      <c r="ENJ57" s="84"/>
      <c r="ENK57" s="84"/>
      <c r="ENL57" s="84"/>
      <c r="ENM57" s="84"/>
      <c r="ENN57" s="84"/>
      <c r="ENO57" s="84"/>
      <c r="ENP57" s="84"/>
      <c r="ENQ57" s="84"/>
      <c r="ENR57" s="84"/>
      <c r="ENS57" s="84"/>
      <c r="ENT57" s="84"/>
      <c r="ENU57" s="84"/>
      <c r="ENV57" s="84"/>
      <c r="ENW57" s="84"/>
      <c r="ENX57" s="84"/>
      <c r="ENY57" s="84"/>
      <c r="ENZ57" s="84"/>
      <c r="EOA57" s="84"/>
      <c r="EOB57" s="84"/>
      <c r="EOC57" s="84"/>
      <c r="EOD57" s="84"/>
      <c r="EOE57" s="84"/>
      <c r="EOF57" s="84"/>
      <c r="EOG57" s="84"/>
      <c r="EOH57" s="84"/>
      <c r="EOI57" s="84"/>
      <c r="EOJ57" s="84"/>
      <c r="EOK57" s="84"/>
      <c r="EOL57" s="84"/>
      <c r="EOM57" s="84"/>
      <c r="EON57" s="84"/>
      <c r="EOO57" s="84"/>
      <c r="EOP57" s="84"/>
      <c r="EOQ57" s="84"/>
      <c r="EOR57" s="84"/>
      <c r="EOS57" s="84"/>
      <c r="EOT57" s="84"/>
      <c r="EOU57" s="84"/>
      <c r="EOV57" s="84"/>
      <c r="EOW57" s="84"/>
      <c r="EOX57" s="84"/>
      <c r="EOY57" s="84"/>
      <c r="EOZ57" s="84"/>
      <c r="EPA57" s="84"/>
      <c r="EPB57" s="84"/>
      <c r="EPC57" s="84"/>
      <c r="EPD57" s="84"/>
      <c r="EPE57" s="84"/>
      <c r="EPF57" s="84"/>
      <c r="EPG57" s="84"/>
      <c r="EPH57" s="84"/>
      <c r="EPI57" s="84"/>
      <c r="EPJ57" s="84"/>
      <c r="EPK57" s="84"/>
      <c r="EPL57" s="84"/>
      <c r="EPM57" s="84"/>
      <c r="EPN57" s="84"/>
      <c r="EPO57" s="84"/>
      <c r="EPP57" s="84"/>
      <c r="EPQ57" s="84"/>
      <c r="EPR57" s="84"/>
      <c r="EPS57" s="84"/>
      <c r="EPT57" s="84"/>
      <c r="EPU57" s="84"/>
      <c r="EPV57" s="84"/>
      <c r="EPW57" s="84"/>
      <c r="EPX57" s="84"/>
      <c r="EPY57" s="84"/>
      <c r="EPZ57" s="84"/>
      <c r="EQA57" s="84"/>
      <c r="EQB57" s="84"/>
      <c r="EQC57" s="84"/>
      <c r="EQD57" s="84"/>
      <c r="EQE57" s="84"/>
      <c r="EQF57" s="84"/>
      <c r="EQG57" s="84"/>
      <c r="EQH57" s="84"/>
      <c r="EQI57" s="84"/>
      <c r="EQJ57" s="84"/>
      <c r="EQK57" s="84"/>
      <c r="EQL57" s="84"/>
      <c r="EQM57" s="84"/>
      <c r="EQN57" s="84"/>
      <c r="EQO57" s="84"/>
      <c r="EQP57" s="84"/>
      <c r="EQQ57" s="84"/>
      <c r="EQR57" s="84"/>
      <c r="EQS57" s="84"/>
      <c r="EQT57" s="84"/>
      <c r="EQU57" s="84"/>
      <c r="EQV57" s="84"/>
      <c r="EQW57" s="84"/>
      <c r="EQX57" s="84"/>
      <c r="EQY57" s="84"/>
      <c r="EQZ57" s="84"/>
      <c r="ERA57" s="84"/>
      <c r="ERB57" s="84"/>
      <c r="ERC57" s="84"/>
      <c r="ERD57" s="84"/>
      <c r="ERE57" s="84"/>
      <c r="ERF57" s="84"/>
      <c r="ERG57" s="84"/>
      <c r="ERH57" s="84"/>
      <c r="ERI57" s="84"/>
      <c r="ERJ57" s="84"/>
      <c r="ERK57" s="84"/>
      <c r="ERL57" s="84"/>
      <c r="ERM57" s="84"/>
      <c r="ERN57" s="84"/>
      <c r="ERO57" s="84"/>
      <c r="ERP57" s="84"/>
      <c r="ERQ57" s="84"/>
      <c r="ERR57" s="84"/>
      <c r="ERS57" s="84"/>
      <c r="ERT57" s="84"/>
      <c r="ERU57" s="84"/>
      <c r="ERV57" s="84"/>
      <c r="ERW57" s="84"/>
      <c r="ERX57" s="84"/>
      <c r="ERY57" s="84"/>
      <c r="ERZ57" s="84"/>
      <c r="ESA57" s="84"/>
      <c r="ESB57" s="84"/>
      <c r="ESC57" s="84"/>
      <c r="ESD57" s="84"/>
      <c r="ESE57" s="84"/>
      <c r="ESF57" s="84"/>
      <c r="ESG57" s="84"/>
      <c r="ESH57" s="84"/>
      <c r="ESI57" s="84"/>
      <c r="ESJ57" s="84"/>
      <c r="ESK57" s="84"/>
      <c r="ESL57" s="84"/>
      <c r="ESM57" s="84"/>
      <c r="ESN57" s="84"/>
      <c r="ESO57" s="84"/>
      <c r="ESP57" s="84"/>
      <c r="ESQ57" s="84"/>
      <c r="ESR57" s="84"/>
      <c r="ESS57" s="84"/>
      <c r="EST57" s="84"/>
      <c r="ESU57" s="84"/>
      <c r="ESV57" s="84"/>
      <c r="ESW57" s="84"/>
      <c r="ESX57" s="84"/>
      <c r="ESY57" s="84"/>
      <c r="ESZ57" s="84"/>
      <c r="ETA57" s="84"/>
      <c r="ETB57" s="84"/>
      <c r="ETC57" s="84"/>
      <c r="ETD57" s="84"/>
      <c r="ETE57" s="84"/>
      <c r="ETF57" s="84"/>
      <c r="ETG57" s="84"/>
      <c r="ETH57" s="84"/>
      <c r="ETI57" s="84"/>
      <c r="ETJ57" s="84"/>
      <c r="ETK57" s="84"/>
      <c r="ETL57" s="84"/>
      <c r="ETM57" s="84"/>
      <c r="ETN57" s="84"/>
      <c r="ETO57" s="84"/>
      <c r="ETP57" s="84"/>
      <c r="ETQ57" s="84"/>
      <c r="ETR57" s="84"/>
      <c r="ETS57" s="84"/>
      <c r="ETT57" s="84"/>
      <c r="ETU57" s="84"/>
      <c r="ETV57" s="84"/>
      <c r="ETW57" s="84"/>
      <c r="ETX57" s="84"/>
      <c r="ETY57" s="84"/>
      <c r="ETZ57" s="84"/>
      <c r="EUA57" s="84"/>
      <c r="EUB57" s="84"/>
      <c r="EUC57" s="84"/>
      <c r="EUD57" s="84"/>
      <c r="EUE57" s="84"/>
      <c r="EUF57" s="84"/>
      <c r="EUG57" s="84"/>
      <c r="EUH57" s="84"/>
      <c r="EUI57" s="84"/>
      <c r="EUJ57" s="84"/>
      <c r="EUK57" s="84"/>
      <c r="EUL57" s="84"/>
      <c r="EUM57" s="84"/>
      <c r="EUN57" s="84"/>
      <c r="EUO57" s="84"/>
      <c r="EUP57" s="84"/>
      <c r="EUQ57" s="84"/>
      <c r="EUR57" s="84"/>
      <c r="EUS57" s="84"/>
      <c r="EUT57" s="84"/>
      <c r="EUU57" s="84"/>
      <c r="EUV57" s="84"/>
      <c r="EUW57" s="84"/>
      <c r="EUX57" s="84"/>
      <c r="EUY57" s="84"/>
      <c r="EUZ57" s="84"/>
      <c r="EVA57" s="84"/>
      <c r="EVB57" s="84"/>
      <c r="EVC57" s="84"/>
      <c r="EVD57" s="84"/>
      <c r="EVE57" s="84"/>
      <c r="EVF57" s="84"/>
      <c r="EVG57" s="84"/>
      <c r="EVH57" s="84"/>
      <c r="EVI57" s="84"/>
      <c r="EVJ57" s="84"/>
      <c r="EVK57" s="84"/>
      <c r="EVL57" s="84"/>
      <c r="EVM57" s="84"/>
      <c r="EVN57" s="84"/>
      <c r="EVO57" s="84"/>
      <c r="EVP57" s="84"/>
      <c r="EVQ57" s="84"/>
      <c r="EVR57" s="84"/>
      <c r="EVS57" s="84"/>
      <c r="EVT57" s="84"/>
      <c r="EVU57" s="84"/>
      <c r="EVV57" s="84"/>
      <c r="EVW57" s="84"/>
      <c r="EVX57" s="84"/>
      <c r="EVY57" s="84"/>
      <c r="EVZ57" s="84"/>
      <c r="EWA57" s="84"/>
      <c r="EWB57" s="84"/>
      <c r="EWC57" s="84"/>
      <c r="EWD57" s="84"/>
      <c r="EWE57" s="84"/>
      <c r="EWF57" s="84"/>
      <c r="EWG57" s="84"/>
      <c r="EWH57" s="84"/>
      <c r="EWI57" s="84"/>
      <c r="EWJ57" s="84"/>
      <c r="EWK57" s="84"/>
      <c r="EWL57" s="84"/>
      <c r="EWM57" s="84"/>
      <c r="EWN57" s="84"/>
      <c r="EWO57" s="84"/>
      <c r="EWP57" s="84"/>
      <c r="EWQ57" s="84"/>
      <c r="EWR57" s="84"/>
      <c r="EWS57" s="84"/>
      <c r="EWT57" s="84"/>
      <c r="EWU57" s="84"/>
      <c r="EWV57" s="84"/>
      <c r="EWW57" s="84"/>
      <c r="EWX57" s="84"/>
      <c r="EWY57" s="84"/>
      <c r="EWZ57" s="84"/>
      <c r="EXA57" s="84"/>
      <c r="EXB57" s="84"/>
      <c r="EXC57" s="84"/>
      <c r="EXD57" s="84"/>
      <c r="EXE57" s="84"/>
      <c r="EXF57" s="84"/>
      <c r="EXG57" s="84"/>
      <c r="EXH57" s="84"/>
      <c r="EXI57" s="84"/>
      <c r="EXJ57" s="84"/>
      <c r="EXK57" s="84"/>
      <c r="EXL57" s="84"/>
      <c r="EXM57" s="84"/>
      <c r="EXN57" s="84"/>
      <c r="EXO57" s="84"/>
      <c r="EXP57" s="84"/>
      <c r="EXQ57" s="84"/>
      <c r="EXR57" s="84"/>
      <c r="EXS57" s="84"/>
      <c r="EXT57" s="84"/>
      <c r="EXU57" s="84"/>
      <c r="EXV57" s="84"/>
      <c r="EXW57" s="84"/>
      <c r="EXX57" s="84"/>
      <c r="EXY57" s="84"/>
      <c r="EXZ57" s="84"/>
      <c r="EYA57" s="84"/>
      <c r="EYB57" s="84"/>
      <c r="EYC57" s="84"/>
      <c r="EYD57" s="84"/>
      <c r="EYE57" s="84"/>
      <c r="EYF57" s="84"/>
      <c r="EYG57" s="84"/>
      <c r="EYH57" s="84"/>
      <c r="EYI57" s="84"/>
      <c r="EYJ57" s="84"/>
      <c r="EYK57" s="84"/>
      <c r="EYL57" s="84"/>
      <c r="EYM57" s="84"/>
      <c r="EYN57" s="84"/>
      <c r="EYO57" s="84"/>
      <c r="EYP57" s="84"/>
      <c r="EYQ57" s="84"/>
      <c r="EYR57" s="84"/>
      <c r="EYS57" s="84"/>
      <c r="EYT57" s="84"/>
      <c r="EYU57" s="84"/>
      <c r="EYV57" s="84"/>
      <c r="EYW57" s="84"/>
      <c r="EYX57" s="84"/>
      <c r="EYY57" s="84"/>
      <c r="EYZ57" s="84"/>
      <c r="EZA57" s="84"/>
      <c r="EZB57" s="84"/>
      <c r="EZC57" s="84"/>
      <c r="EZD57" s="84"/>
      <c r="EZE57" s="84"/>
      <c r="EZF57" s="84"/>
      <c r="EZG57" s="84"/>
      <c r="EZH57" s="84"/>
      <c r="EZI57" s="84"/>
      <c r="EZJ57" s="84"/>
      <c r="EZK57" s="84"/>
      <c r="EZL57" s="84"/>
      <c r="EZM57" s="84"/>
      <c r="EZN57" s="84"/>
      <c r="EZO57" s="84"/>
      <c r="EZP57" s="84"/>
      <c r="EZQ57" s="84"/>
      <c r="EZR57" s="84"/>
      <c r="EZS57" s="84"/>
      <c r="EZT57" s="84"/>
      <c r="EZU57" s="84"/>
      <c r="EZV57" s="84"/>
      <c r="EZW57" s="84"/>
      <c r="EZX57" s="84"/>
      <c r="EZY57" s="84"/>
      <c r="EZZ57" s="84"/>
      <c r="FAA57" s="84"/>
      <c r="FAB57" s="84"/>
      <c r="FAC57" s="84"/>
      <c r="FAD57" s="84"/>
      <c r="FAE57" s="84"/>
      <c r="FAF57" s="84"/>
      <c r="FAG57" s="84"/>
      <c r="FAH57" s="84"/>
      <c r="FAI57" s="84"/>
      <c r="FAJ57" s="84"/>
      <c r="FAK57" s="84"/>
      <c r="FAL57" s="84"/>
      <c r="FAM57" s="84"/>
      <c r="FAN57" s="84"/>
      <c r="FAO57" s="84"/>
      <c r="FAP57" s="84"/>
      <c r="FAQ57" s="84"/>
      <c r="FAR57" s="84"/>
      <c r="FAS57" s="84"/>
      <c r="FAT57" s="84"/>
      <c r="FAU57" s="84"/>
      <c r="FAV57" s="84"/>
      <c r="FAW57" s="84"/>
      <c r="FAX57" s="84"/>
      <c r="FAY57" s="84"/>
      <c r="FAZ57" s="84"/>
      <c r="FBA57" s="84"/>
      <c r="FBB57" s="84"/>
      <c r="FBC57" s="84"/>
      <c r="FBD57" s="84"/>
      <c r="FBE57" s="84"/>
      <c r="FBF57" s="84"/>
      <c r="FBG57" s="84"/>
      <c r="FBH57" s="84"/>
      <c r="FBI57" s="84"/>
      <c r="FBJ57" s="84"/>
      <c r="FBK57" s="84"/>
      <c r="FBL57" s="84"/>
      <c r="FBM57" s="84"/>
      <c r="FBN57" s="84"/>
      <c r="FBO57" s="84"/>
      <c r="FBP57" s="84"/>
      <c r="FBQ57" s="84"/>
      <c r="FBR57" s="84"/>
      <c r="FBS57" s="84"/>
      <c r="FBT57" s="84"/>
      <c r="FBU57" s="84"/>
      <c r="FBV57" s="84"/>
      <c r="FBW57" s="84"/>
      <c r="FBX57" s="84"/>
      <c r="FBY57" s="84"/>
      <c r="FBZ57" s="84"/>
      <c r="FCA57" s="84"/>
      <c r="FCB57" s="84"/>
      <c r="FCC57" s="84"/>
      <c r="FCD57" s="84"/>
      <c r="FCE57" s="84"/>
      <c r="FCF57" s="84"/>
      <c r="FCG57" s="84"/>
      <c r="FCH57" s="84"/>
      <c r="FCI57" s="84"/>
      <c r="FCJ57" s="84"/>
      <c r="FCK57" s="84"/>
      <c r="FCL57" s="84"/>
      <c r="FCM57" s="84"/>
      <c r="FCN57" s="84"/>
      <c r="FCO57" s="84"/>
      <c r="FCP57" s="84"/>
      <c r="FCQ57" s="84"/>
      <c r="FCR57" s="84"/>
      <c r="FCS57" s="84"/>
      <c r="FCT57" s="84"/>
      <c r="FCU57" s="84"/>
      <c r="FCV57" s="84"/>
      <c r="FCW57" s="84"/>
      <c r="FCX57" s="84"/>
      <c r="FCY57" s="84"/>
      <c r="FCZ57" s="84"/>
      <c r="FDA57" s="84"/>
      <c r="FDB57" s="84"/>
      <c r="FDC57" s="84"/>
      <c r="FDD57" s="84"/>
      <c r="FDE57" s="84"/>
      <c r="FDF57" s="84"/>
      <c r="FDG57" s="84"/>
      <c r="FDH57" s="84"/>
      <c r="FDI57" s="84"/>
      <c r="FDJ57" s="84"/>
      <c r="FDK57" s="84"/>
      <c r="FDL57" s="84"/>
      <c r="FDM57" s="84"/>
      <c r="FDN57" s="84"/>
      <c r="FDO57" s="84"/>
      <c r="FDP57" s="84"/>
      <c r="FDQ57" s="84"/>
      <c r="FDR57" s="84"/>
      <c r="FDS57" s="84"/>
      <c r="FDT57" s="84"/>
      <c r="FDU57" s="84"/>
      <c r="FDV57" s="84"/>
      <c r="FDW57" s="84"/>
      <c r="FDX57" s="84"/>
      <c r="FDY57" s="84"/>
      <c r="FDZ57" s="84"/>
      <c r="FEA57" s="84"/>
      <c r="FEB57" s="84"/>
      <c r="FEC57" s="84"/>
      <c r="FED57" s="84"/>
      <c r="FEE57" s="84"/>
      <c r="FEF57" s="84"/>
      <c r="FEG57" s="84"/>
      <c r="FEH57" s="84"/>
      <c r="FEI57" s="84"/>
      <c r="FEJ57" s="84"/>
      <c r="FEK57" s="84"/>
      <c r="FEL57" s="84"/>
      <c r="FEM57" s="84"/>
      <c r="FEN57" s="84"/>
      <c r="FEO57" s="84"/>
      <c r="FEP57" s="84"/>
      <c r="FEQ57" s="84"/>
      <c r="FER57" s="84"/>
      <c r="FES57" s="84"/>
      <c r="FET57" s="84"/>
      <c r="FEU57" s="84"/>
      <c r="FEV57" s="84"/>
      <c r="FEW57" s="84"/>
      <c r="FEX57" s="84"/>
      <c r="FEY57" s="84"/>
      <c r="FEZ57" s="84"/>
      <c r="FFA57" s="84"/>
      <c r="FFB57" s="84"/>
      <c r="FFC57" s="84"/>
      <c r="FFD57" s="84"/>
      <c r="FFE57" s="84"/>
      <c r="FFF57" s="84"/>
      <c r="FFG57" s="84"/>
      <c r="FFH57" s="84"/>
      <c r="FFI57" s="84"/>
      <c r="FFJ57" s="84"/>
      <c r="FFK57" s="84"/>
      <c r="FFL57" s="84"/>
      <c r="FFM57" s="84"/>
      <c r="FFN57" s="84"/>
      <c r="FFO57" s="84"/>
      <c r="FFP57" s="84"/>
      <c r="FFQ57" s="84"/>
      <c r="FFR57" s="84"/>
      <c r="FFS57" s="84"/>
      <c r="FFT57" s="84"/>
      <c r="FFU57" s="84"/>
      <c r="FFV57" s="84"/>
      <c r="FFW57" s="84"/>
      <c r="FFX57" s="84"/>
      <c r="FFY57" s="84"/>
      <c r="FFZ57" s="84"/>
      <c r="FGA57" s="84"/>
      <c r="FGB57" s="84"/>
      <c r="FGC57" s="84"/>
      <c r="FGD57" s="84"/>
      <c r="FGE57" s="84"/>
      <c r="FGF57" s="84"/>
      <c r="FGG57" s="84"/>
      <c r="FGH57" s="84"/>
      <c r="FGI57" s="84"/>
      <c r="FGJ57" s="84"/>
      <c r="FGK57" s="84"/>
      <c r="FGL57" s="84"/>
      <c r="FGM57" s="84"/>
      <c r="FGN57" s="84"/>
      <c r="FGO57" s="84"/>
      <c r="FGP57" s="84"/>
      <c r="FGQ57" s="84"/>
      <c r="FGR57" s="84"/>
      <c r="FGS57" s="84"/>
      <c r="FGT57" s="84"/>
      <c r="FGU57" s="84"/>
      <c r="FGV57" s="84"/>
      <c r="FGW57" s="84"/>
      <c r="FGX57" s="84"/>
      <c r="FGY57" s="84"/>
      <c r="FGZ57" s="84"/>
      <c r="FHA57" s="84"/>
      <c r="FHB57" s="84"/>
      <c r="FHC57" s="84"/>
      <c r="FHD57" s="84"/>
      <c r="FHE57" s="84"/>
      <c r="FHF57" s="84"/>
      <c r="FHG57" s="84"/>
      <c r="FHH57" s="84"/>
      <c r="FHI57" s="84"/>
      <c r="FHJ57" s="84"/>
      <c r="FHK57" s="84"/>
      <c r="FHL57" s="84"/>
      <c r="FHM57" s="84"/>
      <c r="FHN57" s="84"/>
      <c r="FHO57" s="84"/>
      <c r="FHP57" s="84"/>
      <c r="FHQ57" s="84"/>
      <c r="FHR57" s="84"/>
      <c r="FHS57" s="84"/>
      <c r="FHT57" s="84"/>
      <c r="FHU57" s="84"/>
      <c r="FHV57" s="84"/>
      <c r="FHW57" s="84"/>
      <c r="FHX57" s="84"/>
      <c r="FHY57" s="84"/>
      <c r="FHZ57" s="84"/>
      <c r="FIA57" s="84"/>
      <c r="FIB57" s="84"/>
      <c r="FIC57" s="84"/>
      <c r="FID57" s="84"/>
      <c r="FIE57" s="84"/>
      <c r="FIF57" s="84"/>
      <c r="FIG57" s="84"/>
      <c r="FIH57" s="84"/>
      <c r="FII57" s="84"/>
      <c r="FIJ57" s="84"/>
      <c r="FIK57" s="84"/>
      <c r="FIL57" s="84"/>
      <c r="FIM57" s="84"/>
      <c r="FIN57" s="84"/>
      <c r="FIO57" s="84"/>
      <c r="FIP57" s="84"/>
      <c r="FIQ57" s="84"/>
      <c r="FIR57" s="84"/>
      <c r="FIS57" s="84"/>
      <c r="FIT57" s="84"/>
      <c r="FIU57" s="84"/>
      <c r="FIV57" s="84"/>
      <c r="FIW57" s="84"/>
      <c r="FIX57" s="84"/>
      <c r="FIY57" s="84"/>
      <c r="FIZ57" s="84"/>
      <c r="FJA57" s="84"/>
      <c r="FJB57" s="84"/>
      <c r="FJC57" s="84"/>
      <c r="FJD57" s="84"/>
      <c r="FJE57" s="84"/>
      <c r="FJF57" s="84"/>
      <c r="FJG57" s="84"/>
      <c r="FJH57" s="84"/>
      <c r="FJI57" s="84"/>
      <c r="FJJ57" s="84"/>
      <c r="FJK57" s="84"/>
      <c r="FJL57" s="84"/>
      <c r="FJM57" s="84"/>
      <c r="FJN57" s="84"/>
      <c r="FJO57" s="84"/>
      <c r="FJP57" s="84"/>
      <c r="FJQ57" s="84"/>
      <c r="FJR57" s="84"/>
      <c r="FJS57" s="84"/>
      <c r="FJT57" s="84"/>
      <c r="FJU57" s="84"/>
      <c r="FJV57" s="84"/>
      <c r="FJW57" s="84"/>
      <c r="FJX57" s="84"/>
      <c r="FJY57" s="84"/>
      <c r="FJZ57" s="84"/>
      <c r="FKA57" s="84"/>
      <c r="FKB57" s="84"/>
      <c r="FKC57" s="84"/>
      <c r="FKD57" s="84"/>
      <c r="FKE57" s="84"/>
      <c r="FKF57" s="84"/>
      <c r="FKG57" s="84"/>
      <c r="FKH57" s="84"/>
      <c r="FKI57" s="84"/>
      <c r="FKJ57" s="84"/>
      <c r="FKK57" s="84"/>
      <c r="FKL57" s="84"/>
      <c r="FKM57" s="84"/>
      <c r="FKN57" s="84"/>
      <c r="FKO57" s="84"/>
      <c r="FKP57" s="84"/>
      <c r="FKQ57" s="84"/>
      <c r="FKR57" s="84"/>
      <c r="FKS57" s="84"/>
      <c r="FKT57" s="84"/>
      <c r="FKU57" s="84"/>
      <c r="FKV57" s="84"/>
      <c r="FKW57" s="84"/>
      <c r="FKX57" s="84"/>
      <c r="FKY57" s="84"/>
      <c r="FKZ57" s="84"/>
      <c r="FLA57" s="84"/>
      <c r="FLB57" s="84"/>
      <c r="FLC57" s="84"/>
      <c r="FLD57" s="84"/>
      <c r="FLE57" s="84"/>
      <c r="FLF57" s="84"/>
      <c r="FLG57" s="84"/>
      <c r="FLH57" s="84"/>
      <c r="FLI57" s="84"/>
      <c r="FLJ57" s="84"/>
      <c r="FLK57" s="84"/>
      <c r="FLL57" s="84"/>
      <c r="FLM57" s="84"/>
      <c r="FLN57" s="84"/>
      <c r="FLO57" s="84"/>
      <c r="FLP57" s="84"/>
      <c r="FLQ57" s="84"/>
      <c r="FLR57" s="84"/>
      <c r="FLS57" s="84"/>
      <c r="FLT57" s="84"/>
      <c r="FLU57" s="84"/>
      <c r="FLV57" s="84"/>
      <c r="FLW57" s="84"/>
      <c r="FLX57" s="84"/>
      <c r="FLY57" s="84"/>
      <c r="FLZ57" s="84"/>
      <c r="FMA57" s="84"/>
      <c r="FMB57" s="84"/>
      <c r="FMC57" s="84"/>
      <c r="FMD57" s="84"/>
      <c r="FME57" s="84"/>
      <c r="FMF57" s="84"/>
      <c r="FMG57" s="84"/>
      <c r="FMH57" s="84"/>
      <c r="FMI57" s="84"/>
      <c r="FMJ57" s="84"/>
      <c r="FMK57" s="84"/>
      <c r="FML57" s="84"/>
      <c r="FMM57" s="84"/>
      <c r="FMN57" s="84"/>
      <c r="FMO57" s="84"/>
      <c r="FMP57" s="84"/>
      <c r="FMQ57" s="84"/>
      <c r="FMR57" s="84"/>
      <c r="FMS57" s="84"/>
      <c r="FMT57" s="84"/>
      <c r="FMU57" s="84"/>
      <c r="FMV57" s="84"/>
      <c r="FMW57" s="84"/>
      <c r="FMX57" s="84"/>
      <c r="FMY57" s="84"/>
      <c r="FMZ57" s="84"/>
      <c r="FNA57" s="84"/>
      <c r="FNB57" s="84"/>
      <c r="FNC57" s="84"/>
      <c r="FND57" s="84"/>
      <c r="FNE57" s="84"/>
      <c r="FNF57" s="84"/>
      <c r="FNG57" s="84"/>
      <c r="FNH57" s="84"/>
      <c r="FNI57" s="84"/>
      <c r="FNJ57" s="84"/>
      <c r="FNK57" s="84"/>
      <c r="FNL57" s="84"/>
      <c r="FNM57" s="84"/>
      <c r="FNN57" s="84"/>
      <c r="FNO57" s="84"/>
      <c r="FNP57" s="84"/>
      <c r="FNQ57" s="84"/>
      <c r="FNR57" s="84"/>
      <c r="FNS57" s="84"/>
      <c r="FNT57" s="84"/>
      <c r="FNU57" s="84"/>
      <c r="FNV57" s="84"/>
      <c r="FNW57" s="84"/>
      <c r="FNX57" s="84"/>
      <c r="FNY57" s="84"/>
      <c r="FNZ57" s="84"/>
      <c r="FOA57" s="84"/>
      <c r="FOB57" s="84"/>
      <c r="FOC57" s="84"/>
      <c r="FOD57" s="84"/>
      <c r="FOE57" s="84"/>
      <c r="FOF57" s="84"/>
      <c r="FOG57" s="84"/>
      <c r="FOH57" s="84"/>
      <c r="FOI57" s="84"/>
      <c r="FOJ57" s="84"/>
      <c r="FOK57" s="84"/>
      <c r="FOL57" s="84"/>
      <c r="FOM57" s="84"/>
      <c r="FON57" s="84"/>
      <c r="FOO57" s="84"/>
      <c r="FOP57" s="84"/>
      <c r="FOQ57" s="84"/>
      <c r="FOR57" s="84"/>
      <c r="FOS57" s="84"/>
      <c r="FOT57" s="84"/>
      <c r="FOU57" s="84"/>
      <c r="FOV57" s="84"/>
      <c r="FOW57" s="84"/>
      <c r="FOX57" s="84"/>
      <c r="FOY57" s="84"/>
      <c r="FOZ57" s="84"/>
      <c r="FPA57" s="84"/>
      <c r="FPB57" s="84"/>
      <c r="FPC57" s="84"/>
      <c r="FPD57" s="84"/>
      <c r="FPE57" s="84"/>
      <c r="FPF57" s="84"/>
      <c r="FPG57" s="84"/>
      <c r="FPH57" s="84"/>
      <c r="FPI57" s="84"/>
      <c r="FPJ57" s="84"/>
      <c r="FPK57" s="84"/>
      <c r="FPL57" s="84"/>
      <c r="FPM57" s="84"/>
      <c r="FPN57" s="84"/>
      <c r="FPO57" s="84"/>
      <c r="FPP57" s="84"/>
      <c r="FPQ57" s="84"/>
      <c r="FPR57" s="84"/>
      <c r="FPS57" s="84"/>
      <c r="FPT57" s="84"/>
      <c r="FPU57" s="84"/>
      <c r="FPV57" s="84"/>
      <c r="FPW57" s="84"/>
      <c r="FPX57" s="84"/>
      <c r="FPY57" s="84"/>
      <c r="FPZ57" s="84"/>
      <c r="FQA57" s="84"/>
      <c r="FQB57" s="84"/>
      <c r="FQC57" s="84"/>
      <c r="FQD57" s="84"/>
      <c r="FQE57" s="84"/>
      <c r="FQF57" s="84"/>
      <c r="FQG57" s="84"/>
      <c r="FQH57" s="84"/>
      <c r="FQI57" s="84"/>
      <c r="FQJ57" s="84"/>
      <c r="FQK57" s="84"/>
      <c r="FQL57" s="84"/>
      <c r="FQM57" s="84"/>
      <c r="FQN57" s="84"/>
      <c r="FQO57" s="84"/>
      <c r="FQP57" s="84"/>
      <c r="FQQ57" s="84"/>
      <c r="FQR57" s="84"/>
      <c r="FQS57" s="84"/>
      <c r="FQT57" s="84"/>
      <c r="FQU57" s="84"/>
      <c r="FQV57" s="84"/>
      <c r="FQW57" s="84"/>
      <c r="FQX57" s="84"/>
      <c r="FQY57" s="84"/>
      <c r="FQZ57" s="84"/>
      <c r="FRA57" s="84"/>
      <c r="FRB57" s="84"/>
      <c r="FRC57" s="84"/>
      <c r="FRD57" s="84"/>
      <c r="FRE57" s="84"/>
      <c r="FRF57" s="84"/>
      <c r="FRG57" s="84"/>
      <c r="FRH57" s="84"/>
      <c r="FRI57" s="84"/>
      <c r="FRJ57" s="84"/>
      <c r="FRK57" s="84"/>
      <c r="FRL57" s="84"/>
      <c r="FRM57" s="84"/>
      <c r="FRN57" s="84"/>
      <c r="FRO57" s="84"/>
      <c r="FRP57" s="84"/>
      <c r="FRQ57" s="84"/>
      <c r="FRR57" s="84"/>
      <c r="FRS57" s="84"/>
      <c r="FRT57" s="84"/>
      <c r="FRU57" s="84"/>
      <c r="FRV57" s="84"/>
      <c r="FRW57" s="84"/>
      <c r="FRX57" s="84"/>
      <c r="FRY57" s="84"/>
      <c r="FRZ57" s="84"/>
      <c r="FSA57" s="84"/>
      <c r="FSB57" s="84"/>
      <c r="FSC57" s="84"/>
      <c r="FSD57" s="84"/>
      <c r="FSE57" s="84"/>
      <c r="FSF57" s="84"/>
      <c r="FSG57" s="84"/>
      <c r="FSH57" s="84"/>
      <c r="FSI57" s="84"/>
      <c r="FSJ57" s="84"/>
      <c r="FSK57" s="84"/>
      <c r="FSL57" s="84"/>
      <c r="FSM57" s="84"/>
      <c r="FSN57" s="84"/>
      <c r="FSO57" s="84"/>
      <c r="FSP57" s="84"/>
      <c r="FSQ57" s="84"/>
      <c r="FSR57" s="84"/>
      <c r="FSS57" s="84"/>
      <c r="FST57" s="84"/>
      <c r="FSU57" s="84"/>
      <c r="FSV57" s="84"/>
      <c r="FSW57" s="84"/>
      <c r="FSX57" s="84"/>
      <c r="FSY57" s="84"/>
      <c r="FSZ57" s="84"/>
      <c r="FTA57" s="84"/>
      <c r="FTB57" s="84"/>
      <c r="FTC57" s="84"/>
      <c r="FTD57" s="84"/>
      <c r="FTE57" s="84"/>
      <c r="FTF57" s="84"/>
      <c r="FTG57" s="84"/>
      <c r="FTH57" s="84"/>
      <c r="FTI57" s="84"/>
      <c r="FTJ57" s="84"/>
      <c r="FTK57" s="84"/>
      <c r="FTL57" s="84"/>
      <c r="FTM57" s="84"/>
      <c r="FTN57" s="84"/>
      <c r="FTO57" s="84"/>
      <c r="FTP57" s="84"/>
      <c r="FTQ57" s="84"/>
      <c r="FTR57" s="84"/>
      <c r="FTS57" s="84"/>
      <c r="FTT57" s="84"/>
      <c r="FTU57" s="84"/>
      <c r="FTV57" s="84"/>
      <c r="FTW57" s="84"/>
      <c r="FTX57" s="84"/>
      <c r="FTY57" s="84"/>
      <c r="FTZ57" s="84"/>
      <c r="FUA57" s="84"/>
      <c r="FUB57" s="84"/>
      <c r="FUC57" s="84"/>
      <c r="FUD57" s="84"/>
      <c r="FUE57" s="84"/>
      <c r="FUF57" s="84"/>
      <c r="FUG57" s="84"/>
      <c r="FUH57" s="84"/>
      <c r="FUI57" s="84"/>
      <c r="FUJ57" s="84"/>
      <c r="FUK57" s="84"/>
      <c r="FUL57" s="84"/>
      <c r="FUM57" s="84"/>
      <c r="FUN57" s="84"/>
      <c r="FUO57" s="84"/>
      <c r="FUP57" s="84"/>
      <c r="FUQ57" s="84"/>
      <c r="FUR57" s="84"/>
      <c r="FUS57" s="84"/>
      <c r="FUT57" s="84"/>
      <c r="FUU57" s="84"/>
      <c r="FUV57" s="84"/>
      <c r="FUW57" s="84"/>
      <c r="FUX57" s="84"/>
      <c r="FUY57" s="84"/>
      <c r="FUZ57" s="84"/>
      <c r="FVA57" s="84"/>
      <c r="FVB57" s="84"/>
      <c r="FVC57" s="84"/>
      <c r="FVD57" s="84"/>
      <c r="FVE57" s="84"/>
      <c r="FVF57" s="84"/>
      <c r="FVG57" s="84"/>
      <c r="FVH57" s="84"/>
      <c r="FVI57" s="84"/>
      <c r="FVJ57" s="84"/>
      <c r="FVK57" s="84"/>
      <c r="FVL57" s="84"/>
      <c r="FVM57" s="84"/>
      <c r="FVN57" s="84"/>
      <c r="FVO57" s="84"/>
      <c r="FVP57" s="84"/>
      <c r="FVQ57" s="84"/>
      <c r="FVR57" s="84"/>
      <c r="FVS57" s="84"/>
      <c r="FVT57" s="84"/>
      <c r="FVU57" s="84"/>
      <c r="FVV57" s="84"/>
      <c r="FVW57" s="84"/>
      <c r="FVX57" s="84"/>
      <c r="FVY57" s="84"/>
      <c r="FVZ57" s="84"/>
      <c r="FWA57" s="84"/>
      <c r="FWB57" s="84"/>
      <c r="FWC57" s="84"/>
      <c r="FWD57" s="84"/>
      <c r="FWE57" s="84"/>
      <c r="FWF57" s="84"/>
      <c r="FWG57" s="84"/>
      <c r="FWH57" s="84"/>
      <c r="FWI57" s="84"/>
      <c r="FWJ57" s="84"/>
      <c r="FWK57" s="84"/>
      <c r="FWL57" s="84"/>
      <c r="FWM57" s="84"/>
      <c r="FWN57" s="84"/>
      <c r="FWO57" s="84"/>
      <c r="FWP57" s="84"/>
      <c r="FWQ57" s="84"/>
      <c r="FWR57" s="84"/>
      <c r="FWS57" s="84"/>
      <c r="FWT57" s="84"/>
      <c r="FWU57" s="84"/>
      <c r="FWV57" s="84"/>
      <c r="FWW57" s="84"/>
      <c r="FWX57" s="84"/>
      <c r="FWY57" s="84"/>
      <c r="FWZ57" s="84"/>
      <c r="FXA57" s="84"/>
      <c r="FXB57" s="84"/>
      <c r="FXC57" s="84"/>
      <c r="FXD57" s="84"/>
      <c r="FXE57" s="84"/>
      <c r="FXF57" s="84"/>
      <c r="FXG57" s="84"/>
      <c r="FXH57" s="84"/>
      <c r="FXI57" s="84"/>
      <c r="FXJ57" s="84"/>
      <c r="FXK57" s="84"/>
      <c r="FXL57" s="84"/>
      <c r="FXM57" s="84"/>
      <c r="FXN57" s="84"/>
      <c r="FXO57" s="84"/>
      <c r="FXP57" s="84"/>
      <c r="FXQ57" s="84"/>
      <c r="FXR57" s="84"/>
      <c r="FXS57" s="84"/>
      <c r="FXT57" s="84"/>
      <c r="FXU57" s="84"/>
      <c r="FXV57" s="84"/>
      <c r="FXW57" s="84"/>
      <c r="FXX57" s="84"/>
      <c r="FXY57" s="84"/>
      <c r="FXZ57" s="84"/>
      <c r="FYA57" s="84"/>
      <c r="FYB57" s="84"/>
      <c r="FYC57" s="84"/>
      <c r="FYD57" s="84"/>
      <c r="FYE57" s="84"/>
      <c r="FYF57" s="84"/>
      <c r="FYG57" s="84"/>
      <c r="FYH57" s="84"/>
      <c r="FYI57" s="84"/>
      <c r="FYJ57" s="84"/>
      <c r="FYK57" s="84"/>
      <c r="FYL57" s="84"/>
      <c r="FYM57" s="84"/>
      <c r="FYN57" s="84"/>
      <c r="FYO57" s="84"/>
      <c r="FYP57" s="84"/>
      <c r="FYQ57" s="84"/>
      <c r="FYR57" s="84"/>
      <c r="FYS57" s="84"/>
      <c r="FYT57" s="84"/>
      <c r="FYU57" s="84"/>
      <c r="FYV57" s="84"/>
      <c r="FYW57" s="84"/>
      <c r="FYX57" s="84"/>
      <c r="FYY57" s="84"/>
      <c r="FYZ57" s="84"/>
      <c r="FZA57" s="84"/>
      <c r="FZB57" s="84"/>
      <c r="FZC57" s="84"/>
      <c r="FZD57" s="84"/>
      <c r="FZE57" s="84"/>
      <c r="FZF57" s="84"/>
      <c r="FZG57" s="84"/>
      <c r="FZH57" s="84"/>
      <c r="FZI57" s="84"/>
      <c r="FZJ57" s="84"/>
      <c r="FZK57" s="84"/>
      <c r="FZL57" s="84"/>
      <c r="FZM57" s="84"/>
      <c r="FZN57" s="84"/>
      <c r="FZO57" s="84"/>
      <c r="FZP57" s="84"/>
      <c r="FZQ57" s="84"/>
      <c r="FZR57" s="84"/>
      <c r="FZS57" s="84"/>
      <c r="FZT57" s="84"/>
      <c r="FZU57" s="84"/>
      <c r="FZV57" s="84"/>
      <c r="FZW57" s="84"/>
      <c r="FZX57" s="84"/>
      <c r="FZY57" s="84"/>
      <c r="FZZ57" s="84"/>
      <c r="GAA57" s="84"/>
      <c r="GAB57" s="84"/>
      <c r="GAC57" s="84"/>
      <c r="GAD57" s="84"/>
      <c r="GAE57" s="84"/>
      <c r="GAF57" s="84"/>
      <c r="GAG57" s="84"/>
      <c r="GAH57" s="84"/>
      <c r="GAI57" s="84"/>
      <c r="GAJ57" s="84"/>
      <c r="GAK57" s="84"/>
      <c r="GAL57" s="84"/>
      <c r="GAM57" s="84"/>
      <c r="GAN57" s="84"/>
      <c r="GAO57" s="84"/>
      <c r="GAP57" s="84"/>
      <c r="GAQ57" s="84"/>
      <c r="GAR57" s="84"/>
      <c r="GAS57" s="84"/>
      <c r="GAT57" s="84"/>
      <c r="GAU57" s="84"/>
      <c r="GAV57" s="84"/>
      <c r="GAW57" s="84"/>
      <c r="GAX57" s="84"/>
      <c r="GAY57" s="84"/>
      <c r="GAZ57" s="84"/>
      <c r="GBA57" s="84"/>
      <c r="GBB57" s="84"/>
      <c r="GBC57" s="84"/>
      <c r="GBD57" s="84"/>
      <c r="GBE57" s="84"/>
      <c r="GBF57" s="84"/>
      <c r="GBG57" s="84"/>
      <c r="GBH57" s="84"/>
      <c r="GBI57" s="84"/>
      <c r="GBJ57" s="84"/>
      <c r="GBK57" s="84"/>
      <c r="GBL57" s="84"/>
      <c r="GBM57" s="84"/>
      <c r="GBN57" s="84"/>
      <c r="GBO57" s="84"/>
      <c r="GBP57" s="84"/>
      <c r="GBQ57" s="84"/>
      <c r="GBR57" s="84"/>
      <c r="GBS57" s="84"/>
      <c r="GBT57" s="84"/>
      <c r="GBU57" s="84"/>
      <c r="GBV57" s="84"/>
      <c r="GBW57" s="84"/>
      <c r="GBX57" s="84"/>
      <c r="GBY57" s="84"/>
      <c r="GBZ57" s="84"/>
      <c r="GCA57" s="84"/>
      <c r="GCB57" s="84"/>
      <c r="GCC57" s="84"/>
      <c r="GCD57" s="84"/>
      <c r="GCE57" s="84"/>
      <c r="GCF57" s="84"/>
      <c r="GCG57" s="84"/>
      <c r="GCH57" s="84"/>
      <c r="GCI57" s="84"/>
      <c r="GCJ57" s="84"/>
      <c r="GCK57" s="84"/>
      <c r="GCL57" s="84"/>
      <c r="GCM57" s="84"/>
      <c r="GCN57" s="84"/>
      <c r="GCO57" s="84"/>
      <c r="GCP57" s="84"/>
      <c r="GCQ57" s="84"/>
      <c r="GCR57" s="84"/>
      <c r="GCS57" s="84"/>
      <c r="GCT57" s="84"/>
      <c r="GCU57" s="84"/>
      <c r="GCV57" s="84"/>
      <c r="GCW57" s="84"/>
      <c r="GCX57" s="84"/>
      <c r="GCY57" s="84"/>
      <c r="GCZ57" s="84"/>
      <c r="GDA57" s="84"/>
      <c r="GDB57" s="84"/>
      <c r="GDC57" s="84"/>
      <c r="GDD57" s="84"/>
      <c r="GDE57" s="84"/>
      <c r="GDF57" s="84"/>
      <c r="GDG57" s="84"/>
      <c r="GDH57" s="84"/>
      <c r="GDI57" s="84"/>
      <c r="GDJ57" s="84"/>
      <c r="GDK57" s="84"/>
      <c r="GDL57" s="84"/>
      <c r="GDM57" s="84"/>
      <c r="GDN57" s="84"/>
      <c r="GDO57" s="84"/>
      <c r="GDP57" s="84"/>
      <c r="GDQ57" s="84"/>
      <c r="GDR57" s="84"/>
      <c r="GDS57" s="84"/>
      <c r="GDT57" s="84"/>
      <c r="GDU57" s="84"/>
      <c r="GDV57" s="84"/>
      <c r="GDW57" s="84"/>
      <c r="GDX57" s="84"/>
      <c r="GDY57" s="84"/>
      <c r="GDZ57" s="84"/>
      <c r="GEA57" s="84"/>
      <c r="GEB57" s="84"/>
      <c r="GEC57" s="84"/>
      <c r="GED57" s="84"/>
      <c r="GEE57" s="84"/>
      <c r="GEF57" s="84"/>
      <c r="GEG57" s="84"/>
      <c r="GEH57" s="84"/>
      <c r="GEI57" s="84"/>
      <c r="GEJ57" s="84"/>
      <c r="GEK57" s="84"/>
      <c r="GEL57" s="84"/>
      <c r="GEM57" s="84"/>
      <c r="GEN57" s="84"/>
      <c r="GEO57" s="84"/>
      <c r="GEP57" s="84"/>
      <c r="GEQ57" s="84"/>
      <c r="GER57" s="84"/>
      <c r="GES57" s="84"/>
      <c r="GET57" s="84"/>
      <c r="GEU57" s="84"/>
      <c r="GEV57" s="84"/>
      <c r="GEW57" s="84"/>
      <c r="GEX57" s="84"/>
      <c r="GEY57" s="84"/>
      <c r="GEZ57" s="84"/>
      <c r="GFA57" s="84"/>
      <c r="GFB57" s="84"/>
      <c r="GFC57" s="84"/>
      <c r="GFD57" s="84"/>
      <c r="GFE57" s="84"/>
      <c r="GFF57" s="84"/>
      <c r="GFG57" s="84"/>
      <c r="GFH57" s="84"/>
      <c r="GFI57" s="84"/>
      <c r="GFJ57" s="84"/>
      <c r="GFK57" s="84"/>
      <c r="GFL57" s="84"/>
      <c r="GFM57" s="84"/>
      <c r="GFN57" s="84"/>
      <c r="GFO57" s="84"/>
      <c r="GFP57" s="84"/>
      <c r="GFQ57" s="84"/>
      <c r="GFR57" s="84"/>
      <c r="GFS57" s="84"/>
      <c r="GFT57" s="84"/>
      <c r="GFU57" s="84"/>
      <c r="GFV57" s="84"/>
      <c r="GFW57" s="84"/>
      <c r="GFX57" s="84"/>
      <c r="GFY57" s="84"/>
      <c r="GFZ57" s="84"/>
      <c r="GGA57" s="84"/>
      <c r="GGB57" s="84"/>
      <c r="GGC57" s="84"/>
      <c r="GGD57" s="84"/>
      <c r="GGE57" s="84"/>
      <c r="GGF57" s="84"/>
      <c r="GGG57" s="84"/>
      <c r="GGH57" s="84"/>
      <c r="GGI57" s="84"/>
      <c r="GGJ57" s="84"/>
      <c r="GGK57" s="84"/>
      <c r="GGL57" s="84"/>
      <c r="GGM57" s="84"/>
      <c r="GGN57" s="84"/>
      <c r="GGO57" s="84"/>
      <c r="GGP57" s="84"/>
      <c r="GGQ57" s="84"/>
      <c r="GGR57" s="84"/>
      <c r="GGS57" s="84"/>
      <c r="GGT57" s="84"/>
      <c r="GGU57" s="84"/>
      <c r="GGV57" s="84"/>
      <c r="GGW57" s="84"/>
      <c r="GGX57" s="84"/>
      <c r="GGY57" s="84"/>
      <c r="GGZ57" s="84"/>
      <c r="GHA57" s="84"/>
      <c r="GHB57" s="84"/>
      <c r="GHC57" s="84"/>
      <c r="GHD57" s="84"/>
      <c r="GHE57" s="84"/>
      <c r="GHF57" s="84"/>
      <c r="GHG57" s="84"/>
      <c r="GHH57" s="84"/>
      <c r="GHI57" s="84"/>
      <c r="GHJ57" s="84"/>
      <c r="GHK57" s="84"/>
      <c r="GHL57" s="84"/>
      <c r="GHM57" s="84"/>
      <c r="GHN57" s="84"/>
      <c r="GHO57" s="84"/>
      <c r="GHP57" s="84"/>
      <c r="GHQ57" s="84"/>
      <c r="GHR57" s="84"/>
      <c r="GHS57" s="84"/>
      <c r="GHT57" s="84"/>
      <c r="GHU57" s="84"/>
      <c r="GHV57" s="84"/>
      <c r="GHW57" s="84"/>
      <c r="GHX57" s="84"/>
      <c r="GHY57" s="84"/>
      <c r="GHZ57" s="84"/>
      <c r="GIA57" s="84"/>
      <c r="GIB57" s="84"/>
      <c r="GIC57" s="84"/>
      <c r="GID57" s="84"/>
      <c r="GIE57" s="84"/>
      <c r="GIF57" s="84"/>
      <c r="GIG57" s="84"/>
      <c r="GIH57" s="84"/>
      <c r="GII57" s="84"/>
      <c r="GIJ57" s="84"/>
      <c r="GIK57" s="84"/>
      <c r="GIL57" s="84"/>
      <c r="GIM57" s="84"/>
      <c r="GIN57" s="84"/>
      <c r="GIO57" s="84"/>
      <c r="GIP57" s="84"/>
      <c r="GIQ57" s="84"/>
      <c r="GIR57" s="84"/>
      <c r="GIS57" s="84"/>
      <c r="GIT57" s="84"/>
      <c r="GIU57" s="84"/>
      <c r="GIV57" s="84"/>
      <c r="GIW57" s="84"/>
      <c r="GIX57" s="84"/>
      <c r="GIY57" s="84"/>
      <c r="GIZ57" s="84"/>
      <c r="GJA57" s="84"/>
      <c r="GJB57" s="84"/>
      <c r="GJC57" s="84"/>
      <c r="GJD57" s="84"/>
      <c r="GJE57" s="84"/>
      <c r="GJF57" s="84"/>
      <c r="GJG57" s="84"/>
      <c r="GJH57" s="84"/>
      <c r="GJI57" s="84"/>
      <c r="GJJ57" s="84"/>
      <c r="GJK57" s="84"/>
      <c r="GJL57" s="84"/>
      <c r="GJM57" s="84"/>
      <c r="GJN57" s="84"/>
      <c r="GJO57" s="84"/>
      <c r="GJP57" s="84"/>
      <c r="GJQ57" s="84"/>
      <c r="GJR57" s="84"/>
      <c r="GJS57" s="84"/>
      <c r="GJT57" s="84"/>
      <c r="GJU57" s="84"/>
      <c r="GJV57" s="84"/>
      <c r="GJW57" s="84"/>
      <c r="GJX57" s="84"/>
      <c r="GJY57" s="84"/>
      <c r="GJZ57" s="84"/>
      <c r="GKA57" s="84"/>
      <c r="GKB57" s="84"/>
      <c r="GKC57" s="84"/>
      <c r="GKD57" s="84"/>
      <c r="GKE57" s="84"/>
      <c r="GKF57" s="84"/>
      <c r="GKG57" s="84"/>
      <c r="GKH57" s="84"/>
      <c r="GKI57" s="84"/>
      <c r="GKJ57" s="84"/>
      <c r="GKK57" s="84"/>
      <c r="GKL57" s="84"/>
      <c r="GKM57" s="84"/>
      <c r="GKN57" s="84"/>
      <c r="GKO57" s="84"/>
      <c r="GKP57" s="84"/>
      <c r="GKQ57" s="84"/>
      <c r="GKR57" s="84"/>
      <c r="GKS57" s="84"/>
      <c r="GKT57" s="84"/>
      <c r="GKU57" s="84"/>
      <c r="GKV57" s="84"/>
      <c r="GKW57" s="84"/>
      <c r="GKX57" s="84"/>
      <c r="GKY57" s="84"/>
      <c r="GKZ57" s="84"/>
      <c r="GLA57" s="84"/>
      <c r="GLB57" s="84"/>
      <c r="GLC57" s="84"/>
      <c r="GLD57" s="84"/>
      <c r="GLE57" s="84"/>
      <c r="GLF57" s="84"/>
      <c r="GLG57" s="84"/>
      <c r="GLH57" s="84"/>
      <c r="GLI57" s="84"/>
      <c r="GLJ57" s="84"/>
      <c r="GLK57" s="84"/>
      <c r="GLL57" s="84"/>
      <c r="GLM57" s="84"/>
      <c r="GLN57" s="84"/>
      <c r="GLO57" s="84"/>
      <c r="GLP57" s="84"/>
      <c r="GLQ57" s="84"/>
      <c r="GLR57" s="84"/>
      <c r="GLS57" s="84"/>
      <c r="GLT57" s="84"/>
      <c r="GLU57" s="84"/>
      <c r="GLV57" s="84"/>
      <c r="GLW57" s="84"/>
      <c r="GLX57" s="84"/>
      <c r="GLY57" s="84"/>
      <c r="GLZ57" s="84"/>
      <c r="GMA57" s="84"/>
      <c r="GMB57" s="84"/>
      <c r="GMC57" s="84"/>
      <c r="GMD57" s="84"/>
      <c r="GME57" s="84"/>
      <c r="GMF57" s="84"/>
      <c r="GMG57" s="84"/>
      <c r="GMH57" s="84"/>
      <c r="GMI57" s="84"/>
      <c r="GMJ57" s="84"/>
      <c r="GMK57" s="84"/>
      <c r="GML57" s="84"/>
      <c r="GMM57" s="84"/>
      <c r="GMN57" s="84"/>
      <c r="GMO57" s="84"/>
      <c r="GMP57" s="84"/>
      <c r="GMQ57" s="84"/>
      <c r="GMR57" s="84"/>
      <c r="GMS57" s="84"/>
      <c r="GMT57" s="84"/>
      <c r="GMU57" s="84"/>
      <c r="GMV57" s="84"/>
      <c r="GMW57" s="84"/>
      <c r="GMX57" s="84"/>
      <c r="GMY57" s="84"/>
      <c r="GMZ57" s="84"/>
      <c r="GNA57" s="84"/>
      <c r="GNB57" s="84"/>
      <c r="GNC57" s="84"/>
      <c r="GND57" s="84"/>
      <c r="GNE57" s="84"/>
      <c r="GNF57" s="84"/>
      <c r="GNG57" s="84"/>
      <c r="GNH57" s="84"/>
      <c r="GNI57" s="84"/>
      <c r="GNJ57" s="84"/>
      <c r="GNK57" s="84"/>
      <c r="GNL57" s="84"/>
      <c r="GNM57" s="84"/>
      <c r="GNN57" s="84"/>
      <c r="GNO57" s="84"/>
      <c r="GNP57" s="84"/>
      <c r="GNQ57" s="84"/>
      <c r="GNR57" s="84"/>
      <c r="GNS57" s="84"/>
      <c r="GNT57" s="84"/>
      <c r="GNU57" s="84"/>
      <c r="GNV57" s="84"/>
      <c r="GNW57" s="84"/>
      <c r="GNX57" s="84"/>
      <c r="GNY57" s="84"/>
      <c r="GNZ57" s="84"/>
      <c r="GOA57" s="84"/>
      <c r="GOB57" s="84"/>
      <c r="GOC57" s="84"/>
      <c r="GOD57" s="84"/>
      <c r="GOE57" s="84"/>
      <c r="GOF57" s="84"/>
      <c r="GOG57" s="84"/>
      <c r="GOH57" s="84"/>
      <c r="GOI57" s="84"/>
      <c r="GOJ57" s="84"/>
      <c r="GOK57" s="84"/>
      <c r="GOL57" s="84"/>
      <c r="GOM57" s="84"/>
      <c r="GON57" s="84"/>
      <c r="GOO57" s="84"/>
      <c r="GOP57" s="84"/>
      <c r="GOQ57" s="84"/>
      <c r="GOR57" s="84"/>
      <c r="GOS57" s="84"/>
      <c r="GOT57" s="84"/>
      <c r="GOU57" s="84"/>
      <c r="GOV57" s="84"/>
      <c r="GOW57" s="84"/>
      <c r="GOX57" s="84"/>
      <c r="GOY57" s="84"/>
      <c r="GOZ57" s="84"/>
      <c r="GPA57" s="84"/>
      <c r="GPB57" s="84"/>
      <c r="GPC57" s="84"/>
      <c r="GPD57" s="84"/>
      <c r="GPE57" s="84"/>
      <c r="GPF57" s="84"/>
      <c r="GPG57" s="84"/>
      <c r="GPH57" s="84"/>
      <c r="GPI57" s="84"/>
      <c r="GPJ57" s="84"/>
      <c r="GPK57" s="84"/>
      <c r="GPL57" s="84"/>
      <c r="GPM57" s="84"/>
      <c r="GPN57" s="84"/>
      <c r="GPO57" s="84"/>
      <c r="GPP57" s="84"/>
      <c r="GPQ57" s="84"/>
      <c r="GPR57" s="84"/>
      <c r="GPS57" s="84"/>
      <c r="GPT57" s="84"/>
      <c r="GPU57" s="84"/>
      <c r="GPV57" s="84"/>
      <c r="GPW57" s="84"/>
      <c r="GPX57" s="84"/>
      <c r="GPY57" s="84"/>
      <c r="GPZ57" s="84"/>
      <c r="GQA57" s="84"/>
      <c r="GQB57" s="84"/>
      <c r="GQC57" s="84"/>
      <c r="GQD57" s="84"/>
      <c r="GQE57" s="84"/>
      <c r="GQF57" s="84"/>
      <c r="GQG57" s="84"/>
      <c r="GQH57" s="84"/>
      <c r="GQI57" s="84"/>
      <c r="GQJ57" s="84"/>
      <c r="GQK57" s="84"/>
      <c r="GQL57" s="84"/>
      <c r="GQM57" s="84"/>
      <c r="GQN57" s="84"/>
      <c r="GQO57" s="84"/>
      <c r="GQP57" s="84"/>
      <c r="GQQ57" s="84"/>
      <c r="GQR57" s="84"/>
      <c r="GQS57" s="84"/>
      <c r="GQT57" s="84"/>
      <c r="GQU57" s="84"/>
      <c r="GQV57" s="84"/>
      <c r="GQW57" s="84"/>
      <c r="GQX57" s="84"/>
      <c r="GQY57" s="84"/>
      <c r="GQZ57" s="84"/>
      <c r="GRA57" s="84"/>
      <c r="GRB57" s="84"/>
      <c r="GRC57" s="84"/>
      <c r="GRD57" s="84"/>
      <c r="GRE57" s="84"/>
      <c r="GRF57" s="84"/>
      <c r="GRG57" s="84"/>
      <c r="GRH57" s="84"/>
      <c r="GRI57" s="84"/>
      <c r="GRJ57" s="84"/>
      <c r="GRK57" s="84"/>
      <c r="GRL57" s="84"/>
      <c r="GRM57" s="84"/>
      <c r="GRN57" s="84"/>
      <c r="GRO57" s="84"/>
      <c r="GRP57" s="84"/>
      <c r="GRQ57" s="84"/>
      <c r="GRR57" s="84"/>
      <c r="GRS57" s="84"/>
      <c r="GRT57" s="84"/>
      <c r="GRU57" s="84"/>
      <c r="GRV57" s="84"/>
      <c r="GRW57" s="84"/>
      <c r="GRX57" s="84"/>
      <c r="GRY57" s="84"/>
      <c r="GRZ57" s="84"/>
      <c r="GSA57" s="84"/>
      <c r="GSB57" s="84"/>
      <c r="GSC57" s="84"/>
      <c r="GSD57" s="84"/>
      <c r="GSE57" s="84"/>
      <c r="GSF57" s="84"/>
      <c r="GSG57" s="84"/>
      <c r="GSH57" s="84"/>
      <c r="GSI57" s="84"/>
      <c r="GSJ57" s="84"/>
      <c r="GSK57" s="84"/>
      <c r="GSL57" s="84"/>
      <c r="GSM57" s="84"/>
      <c r="GSN57" s="84"/>
      <c r="GSO57" s="84"/>
      <c r="GSP57" s="84"/>
      <c r="GSQ57" s="84"/>
      <c r="GSR57" s="84"/>
      <c r="GSS57" s="84"/>
      <c r="GST57" s="84"/>
      <c r="GSU57" s="84"/>
      <c r="GSV57" s="84"/>
      <c r="GSW57" s="84"/>
      <c r="GSX57" s="84"/>
      <c r="GSY57" s="84"/>
      <c r="GSZ57" s="84"/>
      <c r="GTA57" s="84"/>
      <c r="GTB57" s="84"/>
      <c r="GTC57" s="84"/>
      <c r="GTD57" s="84"/>
      <c r="GTE57" s="84"/>
      <c r="GTF57" s="84"/>
      <c r="GTG57" s="84"/>
      <c r="GTH57" s="84"/>
      <c r="GTI57" s="84"/>
      <c r="GTJ57" s="84"/>
      <c r="GTK57" s="84"/>
      <c r="GTL57" s="84"/>
      <c r="GTM57" s="84"/>
      <c r="GTN57" s="84"/>
      <c r="GTO57" s="84"/>
      <c r="GTP57" s="84"/>
      <c r="GTQ57" s="84"/>
      <c r="GTR57" s="84"/>
      <c r="GTS57" s="84"/>
      <c r="GTT57" s="84"/>
      <c r="GTU57" s="84"/>
      <c r="GTV57" s="84"/>
      <c r="GTW57" s="84"/>
      <c r="GTX57" s="84"/>
      <c r="GTY57" s="84"/>
      <c r="GTZ57" s="84"/>
      <c r="GUA57" s="84"/>
      <c r="GUB57" s="84"/>
      <c r="GUC57" s="84"/>
      <c r="GUD57" s="84"/>
      <c r="GUE57" s="84"/>
      <c r="GUF57" s="84"/>
      <c r="GUG57" s="84"/>
      <c r="GUH57" s="84"/>
      <c r="GUI57" s="84"/>
      <c r="GUJ57" s="84"/>
      <c r="GUK57" s="84"/>
      <c r="GUL57" s="84"/>
      <c r="GUM57" s="84"/>
      <c r="GUN57" s="84"/>
      <c r="GUO57" s="84"/>
      <c r="GUP57" s="84"/>
      <c r="GUQ57" s="84"/>
      <c r="GUR57" s="84"/>
      <c r="GUS57" s="84"/>
      <c r="GUT57" s="84"/>
      <c r="GUU57" s="84"/>
      <c r="GUV57" s="84"/>
      <c r="GUW57" s="84"/>
      <c r="GUX57" s="84"/>
      <c r="GUY57" s="84"/>
      <c r="GUZ57" s="84"/>
      <c r="GVA57" s="84"/>
      <c r="GVB57" s="84"/>
      <c r="GVC57" s="84"/>
      <c r="GVD57" s="84"/>
      <c r="GVE57" s="84"/>
      <c r="GVF57" s="84"/>
      <c r="GVG57" s="84"/>
      <c r="GVH57" s="84"/>
      <c r="GVI57" s="84"/>
      <c r="GVJ57" s="84"/>
      <c r="GVK57" s="84"/>
      <c r="GVL57" s="84"/>
      <c r="GVM57" s="84"/>
      <c r="GVN57" s="84"/>
      <c r="GVO57" s="84"/>
      <c r="GVP57" s="84"/>
      <c r="GVQ57" s="84"/>
      <c r="GVR57" s="84"/>
      <c r="GVS57" s="84"/>
      <c r="GVT57" s="84"/>
      <c r="GVU57" s="84"/>
      <c r="GVV57" s="84"/>
      <c r="GVW57" s="84"/>
      <c r="GVX57" s="84"/>
      <c r="GVY57" s="84"/>
      <c r="GVZ57" s="84"/>
      <c r="GWA57" s="84"/>
      <c r="GWB57" s="84"/>
      <c r="GWC57" s="84"/>
      <c r="GWD57" s="84"/>
      <c r="GWE57" s="84"/>
      <c r="GWF57" s="84"/>
      <c r="GWG57" s="84"/>
      <c r="GWH57" s="84"/>
      <c r="GWI57" s="84"/>
      <c r="GWJ57" s="84"/>
      <c r="GWK57" s="84"/>
      <c r="GWL57" s="84"/>
      <c r="GWM57" s="84"/>
      <c r="GWN57" s="84"/>
      <c r="GWO57" s="84"/>
      <c r="GWP57" s="84"/>
      <c r="GWQ57" s="84"/>
      <c r="GWR57" s="84"/>
      <c r="GWS57" s="84"/>
      <c r="GWT57" s="84"/>
      <c r="GWU57" s="84"/>
      <c r="GWV57" s="84"/>
      <c r="GWW57" s="84"/>
      <c r="GWX57" s="84"/>
      <c r="GWY57" s="84"/>
      <c r="GWZ57" s="84"/>
      <c r="GXA57" s="84"/>
      <c r="GXB57" s="84"/>
      <c r="GXC57" s="84"/>
      <c r="GXD57" s="84"/>
      <c r="GXE57" s="84"/>
      <c r="GXF57" s="84"/>
      <c r="GXG57" s="84"/>
      <c r="GXH57" s="84"/>
      <c r="GXI57" s="84"/>
      <c r="GXJ57" s="84"/>
      <c r="GXK57" s="84"/>
      <c r="GXL57" s="84"/>
      <c r="GXM57" s="84"/>
      <c r="GXN57" s="84"/>
      <c r="GXO57" s="84"/>
      <c r="GXP57" s="84"/>
      <c r="GXQ57" s="84"/>
      <c r="GXR57" s="84"/>
      <c r="GXS57" s="84"/>
      <c r="GXT57" s="84"/>
      <c r="GXU57" s="84"/>
      <c r="GXV57" s="84"/>
      <c r="GXW57" s="84"/>
      <c r="GXX57" s="84"/>
      <c r="GXY57" s="84"/>
      <c r="GXZ57" s="84"/>
      <c r="GYA57" s="84"/>
      <c r="GYB57" s="84"/>
      <c r="GYC57" s="84"/>
      <c r="GYD57" s="84"/>
      <c r="GYE57" s="84"/>
      <c r="GYF57" s="84"/>
      <c r="GYG57" s="84"/>
      <c r="GYH57" s="84"/>
      <c r="GYI57" s="84"/>
      <c r="GYJ57" s="84"/>
      <c r="GYK57" s="84"/>
      <c r="GYL57" s="84"/>
      <c r="GYM57" s="84"/>
      <c r="GYN57" s="84"/>
      <c r="GYO57" s="84"/>
      <c r="GYP57" s="84"/>
      <c r="GYQ57" s="84"/>
      <c r="GYR57" s="84"/>
      <c r="GYS57" s="84"/>
      <c r="GYT57" s="84"/>
      <c r="GYU57" s="84"/>
      <c r="GYV57" s="84"/>
      <c r="GYW57" s="84"/>
      <c r="GYX57" s="84"/>
      <c r="GYY57" s="84"/>
      <c r="GYZ57" s="84"/>
      <c r="GZA57" s="84"/>
      <c r="GZB57" s="84"/>
      <c r="GZC57" s="84"/>
      <c r="GZD57" s="84"/>
      <c r="GZE57" s="84"/>
      <c r="GZF57" s="84"/>
      <c r="GZG57" s="84"/>
      <c r="GZH57" s="84"/>
      <c r="GZI57" s="84"/>
      <c r="GZJ57" s="84"/>
      <c r="GZK57" s="84"/>
      <c r="GZL57" s="84"/>
      <c r="GZM57" s="84"/>
      <c r="GZN57" s="84"/>
      <c r="GZO57" s="84"/>
      <c r="GZP57" s="84"/>
      <c r="GZQ57" s="84"/>
      <c r="GZR57" s="84"/>
      <c r="GZS57" s="84"/>
      <c r="GZT57" s="84"/>
      <c r="GZU57" s="84"/>
      <c r="GZV57" s="84"/>
      <c r="GZW57" s="84"/>
      <c r="GZX57" s="84"/>
      <c r="GZY57" s="84"/>
      <c r="GZZ57" s="84"/>
      <c r="HAA57" s="84"/>
      <c r="HAB57" s="84"/>
      <c r="HAC57" s="84"/>
      <c r="HAD57" s="84"/>
      <c r="HAE57" s="84"/>
      <c r="HAF57" s="84"/>
      <c r="HAG57" s="84"/>
      <c r="HAH57" s="84"/>
      <c r="HAI57" s="84"/>
      <c r="HAJ57" s="84"/>
      <c r="HAK57" s="84"/>
      <c r="HAL57" s="84"/>
      <c r="HAM57" s="84"/>
      <c r="HAN57" s="84"/>
      <c r="HAO57" s="84"/>
      <c r="HAP57" s="84"/>
      <c r="HAQ57" s="84"/>
      <c r="HAR57" s="84"/>
      <c r="HAS57" s="84"/>
      <c r="HAT57" s="84"/>
      <c r="HAU57" s="84"/>
      <c r="HAV57" s="84"/>
      <c r="HAW57" s="84"/>
      <c r="HAX57" s="84"/>
      <c r="HAY57" s="84"/>
      <c r="HAZ57" s="84"/>
      <c r="HBA57" s="84"/>
      <c r="HBB57" s="84"/>
      <c r="HBC57" s="84"/>
      <c r="HBD57" s="84"/>
      <c r="HBE57" s="84"/>
      <c r="HBF57" s="84"/>
      <c r="HBG57" s="84"/>
      <c r="HBH57" s="84"/>
      <c r="HBI57" s="84"/>
      <c r="HBJ57" s="84"/>
      <c r="HBK57" s="84"/>
      <c r="HBL57" s="84"/>
      <c r="HBM57" s="84"/>
      <c r="HBN57" s="84"/>
      <c r="HBO57" s="84"/>
      <c r="HBP57" s="84"/>
      <c r="HBQ57" s="84"/>
      <c r="HBR57" s="84"/>
      <c r="HBS57" s="84"/>
      <c r="HBT57" s="84"/>
      <c r="HBU57" s="84"/>
      <c r="HBV57" s="84"/>
      <c r="HBW57" s="84"/>
      <c r="HBX57" s="84"/>
      <c r="HBY57" s="84"/>
      <c r="HBZ57" s="84"/>
      <c r="HCA57" s="84"/>
      <c r="HCB57" s="84"/>
      <c r="HCC57" s="84"/>
      <c r="HCD57" s="84"/>
      <c r="HCE57" s="84"/>
      <c r="HCF57" s="84"/>
      <c r="HCG57" s="84"/>
      <c r="HCH57" s="84"/>
      <c r="HCI57" s="84"/>
      <c r="HCJ57" s="84"/>
      <c r="HCK57" s="84"/>
      <c r="HCL57" s="84"/>
      <c r="HCM57" s="84"/>
      <c r="HCN57" s="84"/>
      <c r="HCO57" s="84"/>
      <c r="HCP57" s="84"/>
      <c r="HCQ57" s="84"/>
      <c r="HCR57" s="84"/>
      <c r="HCS57" s="84"/>
      <c r="HCT57" s="84"/>
      <c r="HCU57" s="84"/>
      <c r="HCV57" s="84"/>
      <c r="HCW57" s="84"/>
      <c r="HCX57" s="84"/>
      <c r="HCY57" s="84"/>
      <c r="HCZ57" s="84"/>
      <c r="HDA57" s="84"/>
      <c r="HDB57" s="84"/>
      <c r="HDC57" s="84"/>
      <c r="HDD57" s="84"/>
      <c r="HDE57" s="84"/>
      <c r="HDF57" s="84"/>
      <c r="HDG57" s="84"/>
      <c r="HDH57" s="84"/>
      <c r="HDI57" s="84"/>
      <c r="HDJ57" s="84"/>
      <c r="HDK57" s="84"/>
      <c r="HDL57" s="84"/>
      <c r="HDM57" s="84"/>
      <c r="HDN57" s="84"/>
      <c r="HDO57" s="84"/>
      <c r="HDP57" s="84"/>
      <c r="HDQ57" s="84"/>
      <c r="HDR57" s="84"/>
      <c r="HDS57" s="84"/>
      <c r="HDT57" s="84"/>
      <c r="HDU57" s="84"/>
      <c r="HDV57" s="84"/>
      <c r="HDW57" s="84"/>
      <c r="HDX57" s="84"/>
      <c r="HDY57" s="84"/>
      <c r="HDZ57" s="84"/>
      <c r="HEA57" s="84"/>
      <c r="HEB57" s="84"/>
      <c r="HEC57" s="84"/>
      <c r="HED57" s="84"/>
      <c r="HEE57" s="84"/>
      <c r="HEF57" s="84"/>
      <c r="HEG57" s="84"/>
      <c r="HEH57" s="84"/>
      <c r="HEI57" s="84"/>
      <c r="HEJ57" s="84"/>
      <c r="HEK57" s="84"/>
      <c r="HEL57" s="84"/>
      <c r="HEM57" s="84"/>
      <c r="HEN57" s="84"/>
      <c r="HEO57" s="84"/>
      <c r="HEP57" s="84"/>
      <c r="HEQ57" s="84"/>
      <c r="HER57" s="84"/>
      <c r="HES57" s="84"/>
      <c r="HET57" s="84"/>
      <c r="HEU57" s="84"/>
      <c r="HEV57" s="84"/>
      <c r="HEW57" s="84"/>
      <c r="HEX57" s="84"/>
      <c r="HEY57" s="84"/>
      <c r="HEZ57" s="84"/>
      <c r="HFA57" s="84"/>
      <c r="HFB57" s="84"/>
      <c r="HFC57" s="84"/>
      <c r="HFD57" s="84"/>
      <c r="HFE57" s="84"/>
      <c r="HFF57" s="84"/>
      <c r="HFG57" s="84"/>
      <c r="HFH57" s="84"/>
      <c r="HFI57" s="84"/>
      <c r="HFJ57" s="84"/>
      <c r="HFK57" s="84"/>
      <c r="HFL57" s="84"/>
      <c r="HFM57" s="84"/>
      <c r="HFN57" s="84"/>
      <c r="HFO57" s="84"/>
      <c r="HFP57" s="84"/>
      <c r="HFQ57" s="84"/>
      <c r="HFR57" s="84"/>
      <c r="HFS57" s="84"/>
      <c r="HFT57" s="84"/>
      <c r="HFU57" s="84"/>
      <c r="HFV57" s="84"/>
      <c r="HFW57" s="84"/>
      <c r="HFX57" s="84"/>
      <c r="HFY57" s="84"/>
      <c r="HFZ57" s="84"/>
      <c r="HGA57" s="84"/>
      <c r="HGB57" s="84"/>
      <c r="HGC57" s="84"/>
      <c r="HGD57" s="84"/>
      <c r="HGE57" s="84"/>
      <c r="HGF57" s="84"/>
      <c r="HGG57" s="84"/>
      <c r="HGH57" s="84"/>
      <c r="HGI57" s="84"/>
      <c r="HGJ57" s="84"/>
      <c r="HGK57" s="84"/>
      <c r="HGL57" s="84"/>
      <c r="HGM57" s="84"/>
      <c r="HGN57" s="84"/>
      <c r="HGO57" s="84"/>
      <c r="HGP57" s="84"/>
      <c r="HGQ57" s="84"/>
      <c r="HGR57" s="84"/>
      <c r="HGS57" s="84"/>
      <c r="HGT57" s="84"/>
      <c r="HGU57" s="84"/>
      <c r="HGV57" s="84"/>
      <c r="HGW57" s="84"/>
      <c r="HGX57" s="84"/>
      <c r="HGY57" s="84"/>
      <c r="HGZ57" s="84"/>
      <c r="HHA57" s="84"/>
      <c r="HHB57" s="84"/>
      <c r="HHC57" s="84"/>
      <c r="HHD57" s="84"/>
      <c r="HHE57" s="84"/>
      <c r="HHF57" s="84"/>
      <c r="HHG57" s="84"/>
      <c r="HHH57" s="84"/>
      <c r="HHI57" s="84"/>
      <c r="HHJ57" s="84"/>
      <c r="HHK57" s="84"/>
      <c r="HHL57" s="84"/>
      <c r="HHM57" s="84"/>
      <c r="HHN57" s="84"/>
      <c r="HHO57" s="84"/>
      <c r="HHP57" s="84"/>
      <c r="HHQ57" s="84"/>
      <c r="HHR57" s="84"/>
      <c r="HHS57" s="84"/>
      <c r="HHT57" s="84"/>
      <c r="HHU57" s="84"/>
      <c r="HHV57" s="84"/>
      <c r="HHW57" s="84"/>
      <c r="HHX57" s="84"/>
      <c r="HHY57" s="84"/>
      <c r="HHZ57" s="84"/>
      <c r="HIA57" s="84"/>
      <c r="HIB57" s="84"/>
      <c r="HIC57" s="84"/>
      <c r="HID57" s="84"/>
      <c r="HIE57" s="84"/>
      <c r="HIF57" s="84"/>
      <c r="HIG57" s="84"/>
      <c r="HIH57" s="84"/>
      <c r="HII57" s="84"/>
      <c r="HIJ57" s="84"/>
      <c r="HIK57" s="84"/>
      <c r="HIL57" s="84"/>
      <c r="HIM57" s="84"/>
      <c r="HIN57" s="84"/>
      <c r="HIO57" s="84"/>
      <c r="HIP57" s="84"/>
      <c r="HIQ57" s="84"/>
      <c r="HIR57" s="84"/>
      <c r="HIS57" s="84"/>
      <c r="HIT57" s="84"/>
      <c r="HIU57" s="84"/>
      <c r="HIV57" s="84"/>
      <c r="HIW57" s="84"/>
      <c r="HIX57" s="84"/>
      <c r="HIY57" s="84"/>
      <c r="HIZ57" s="84"/>
      <c r="HJA57" s="84"/>
      <c r="HJB57" s="84"/>
      <c r="HJC57" s="84"/>
      <c r="HJD57" s="84"/>
      <c r="HJE57" s="84"/>
      <c r="HJF57" s="84"/>
      <c r="HJG57" s="84"/>
      <c r="HJH57" s="84"/>
      <c r="HJI57" s="84"/>
      <c r="HJJ57" s="84"/>
      <c r="HJK57" s="84"/>
      <c r="HJL57" s="84"/>
      <c r="HJM57" s="84"/>
      <c r="HJN57" s="84"/>
      <c r="HJO57" s="84"/>
      <c r="HJP57" s="84"/>
      <c r="HJQ57" s="84"/>
      <c r="HJR57" s="84"/>
      <c r="HJS57" s="84"/>
      <c r="HJT57" s="84"/>
      <c r="HJU57" s="84"/>
      <c r="HJV57" s="84"/>
      <c r="HJW57" s="84"/>
      <c r="HJX57" s="84"/>
      <c r="HJY57" s="84"/>
      <c r="HJZ57" s="84"/>
      <c r="HKA57" s="84"/>
      <c r="HKB57" s="84"/>
      <c r="HKC57" s="84"/>
      <c r="HKD57" s="84"/>
      <c r="HKE57" s="84"/>
      <c r="HKF57" s="84"/>
      <c r="HKG57" s="84"/>
      <c r="HKH57" s="84"/>
      <c r="HKI57" s="84"/>
      <c r="HKJ57" s="84"/>
      <c r="HKK57" s="84"/>
      <c r="HKL57" s="84"/>
      <c r="HKM57" s="84"/>
      <c r="HKN57" s="84"/>
      <c r="HKO57" s="84"/>
      <c r="HKP57" s="84"/>
      <c r="HKQ57" s="84"/>
      <c r="HKR57" s="84"/>
      <c r="HKS57" s="84"/>
      <c r="HKT57" s="84"/>
      <c r="HKU57" s="84"/>
      <c r="HKV57" s="84"/>
      <c r="HKW57" s="84"/>
      <c r="HKX57" s="84"/>
      <c r="HKY57" s="84"/>
      <c r="HKZ57" s="84"/>
      <c r="HLA57" s="84"/>
      <c r="HLB57" s="84"/>
      <c r="HLC57" s="84"/>
      <c r="HLD57" s="84"/>
      <c r="HLE57" s="84"/>
      <c r="HLF57" s="84"/>
      <c r="HLG57" s="84"/>
      <c r="HLH57" s="84"/>
      <c r="HLI57" s="84"/>
      <c r="HLJ57" s="84"/>
      <c r="HLK57" s="84"/>
      <c r="HLL57" s="84"/>
      <c r="HLM57" s="84"/>
      <c r="HLN57" s="84"/>
      <c r="HLO57" s="84"/>
      <c r="HLP57" s="84"/>
      <c r="HLQ57" s="84"/>
      <c r="HLR57" s="84"/>
      <c r="HLS57" s="84"/>
      <c r="HLT57" s="84"/>
      <c r="HLU57" s="84"/>
      <c r="HLV57" s="84"/>
      <c r="HLW57" s="84"/>
      <c r="HLX57" s="84"/>
      <c r="HLY57" s="84"/>
      <c r="HLZ57" s="84"/>
      <c r="HMA57" s="84"/>
      <c r="HMB57" s="84"/>
      <c r="HMC57" s="84"/>
      <c r="HMD57" s="84"/>
      <c r="HME57" s="84"/>
      <c r="HMF57" s="84"/>
      <c r="HMG57" s="84"/>
      <c r="HMH57" s="84"/>
      <c r="HMI57" s="84"/>
      <c r="HMJ57" s="84"/>
      <c r="HMK57" s="84"/>
      <c r="HML57" s="84"/>
      <c r="HMM57" s="84"/>
      <c r="HMN57" s="84"/>
      <c r="HMO57" s="84"/>
      <c r="HMP57" s="84"/>
      <c r="HMQ57" s="84"/>
      <c r="HMR57" s="84"/>
      <c r="HMS57" s="84"/>
      <c r="HMT57" s="84"/>
      <c r="HMU57" s="84"/>
      <c r="HMV57" s="84"/>
      <c r="HMW57" s="84"/>
      <c r="HMX57" s="84"/>
      <c r="HMY57" s="84"/>
      <c r="HMZ57" s="84"/>
      <c r="HNA57" s="84"/>
      <c r="HNB57" s="84"/>
      <c r="HNC57" s="84"/>
      <c r="HND57" s="84"/>
      <c r="HNE57" s="84"/>
      <c r="HNF57" s="84"/>
      <c r="HNG57" s="84"/>
      <c r="HNH57" s="84"/>
      <c r="HNI57" s="84"/>
      <c r="HNJ57" s="84"/>
      <c r="HNK57" s="84"/>
      <c r="HNL57" s="84"/>
      <c r="HNM57" s="84"/>
      <c r="HNN57" s="84"/>
      <c r="HNO57" s="84"/>
      <c r="HNP57" s="84"/>
      <c r="HNQ57" s="84"/>
      <c r="HNR57" s="84"/>
      <c r="HNS57" s="84"/>
      <c r="HNT57" s="84"/>
      <c r="HNU57" s="84"/>
      <c r="HNV57" s="84"/>
      <c r="HNW57" s="84"/>
      <c r="HNX57" s="84"/>
      <c r="HNY57" s="84"/>
      <c r="HNZ57" s="84"/>
      <c r="HOA57" s="84"/>
      <c r="HOB57" s="84"/>
      <c r="HOC57" s="84"/>
      <c r="HOD57" s="84"/>
      <c r="HOE57" s="84"/>
      <c r="HOF57" s="84"/>
      <c r="HOG57" s="84"/>
      <c r="HOH57" s="84"/>
      <c r="HOI57" s="84"/>
      <c r="HOJ57" s="84"/>
      <c r="HOK57" s="84"/>
      <c r="HOL57" s="84"/>
      <c r="HOM57" s="84"/>
      <c r="HON57" s="84"/>
      <c r="HOO57" s="84"/>
      <c r="HOP57" s="84"/>
      <c r="HOQ57" s="84"/>
      <c r="HOR57" s="84"/>
      <c r="HOS57" s="84"/>
      <c r="HOT57" s="84"/>
      <c r="HOU57" s="84"/>
      <c r="HOV57" s="84"/>
      <c r="HOW57" s="84"/>
      <c r="HOX57" s="84"/>
      <c r="HOY57" s="84"/>
      <c r="HOZ57" s="84"/>
      <c r="HPA57" s="84"/>
      <c r="HPB57" s="84"/>
      <c r="HPC57" s="84"/>
      <c r="HPD57" s="84"/>
      <c r="HPE57" s="84"/>
      <c r="HPF57" s="84"/>
      <c r="HPG57" s="84"/>
      <c r="HPH57" s="84"/>
      <c r="HPI57" s="84"/>
      <c r="HPJ57" s="84"/>
      <c r="HPK57" s="84"/>
      <c r="HPL57" s="84"/>
      <c r="HPM57" s="84"/>
      <c r="HPN57" s="84"/>
      <c r="HPO57" s="84"/>
      <c r="HPP57" s="84"/>
      <c r="HPQ57" s="84"/>
      <c r="HPR57" s="84"/>
      <c r="HPS57" s="84"/>
      <c r="HPT57" s="84"/>
      <c r="HPU57" s="84"/>
      <c r="HPV57" s="84"/>
      <c r="HPW57" s="84"/>
      <c r="HPX57" s="84"/>
      <c r="HPY57" s="84"/>
      <c r="HPZ57" s="84"/>
      <c r="HQA57" s="84"/>
      <c r="HQB57" s="84"/>
      <c r="HQC57" s="84"/>
      <c r="HQD57" s="84"/>
      <c r="HQE57" s="84"/>
      <c r="HQF57" s="84"/>
      <c r="HQG57" s="84"/>
      <c r="HQH57" s="84"/>
      <c r="HQI57" s="84"/>
      <c r="HQJ57" s="84"/>
      <c r="HQK57" s="84"/>
      <c r="HQL57" s="84"/>
      <c r="HQM57" s="84"/>
      <c r="HQN57" s="84"/>
      <c r="HQO57" s="84"/>
      <c r="HQP57" s="84"/>
      <c r="HQQ57" s="84"/>
      <c r="HQR57" s="84"/>
      <c r="HQS57" s="84"/>
      <c r="HQT57" s="84"/>
      <c r="HQU57" s="84"/>
      <c r="HQV57" s="84"/>
      <c r="HQW57" s="84"/>
      <c r="HQX57" s="84"/>
      <c r="HQY57" s="84"/>
      <c r="HQZ57" s="84"/>
      <c r="HRA57" s="84"/>
      <c r="HRB57" s="84"/>
      <c r="HRC57" s="84"/>
      <c r="HRD57" s="84"/>
      <c r="HRE57" s="84"/>
      <c r="HRF57" s="84"/>
      <c r="HRG57" s="84"/>
      <c r="HRH57" s="84"/>
      <c r="HRI57" s="84"/>
      <c r="HRJ57" s="84"/>
      <c r="HRK57" s="84"/>
      <c r="HRL57" s="84"/>
      <c r="HRM57" s="84"/>
      <c r="HRN57" s="84"/>
      <c r="HRO57" s="84"/>
      <c r="HRP57" s="84"/>
      <c r="HRQ57" s="84"/>
      <c r="HRR57" s="84"/>
      <c r="HRS57" s="84"/>
      <c r="HRT57" s="84"/>
      <c r="HRU57" s="84"/>
      <c r="HRV57" s="84"/>
      <c r="HRW57" s="84"/>
      <c r="HRX57" s="84"/>
      <c r="HRY57" s="84"/>
      <c r="HRZ57" s="84"/>
      <c r="HSA57" s="84"/>
      <c r="HSB57" s="84"/>
      <c r="HSC57" s="84"/>
      <c r="HSD57" s="84"/>
      <c r="HSE57" s="84"/>
      <c r="HSF57" s="84"/>
      <c r="HSG57" s="84"/>
      <c r="HSH57" s="84"/>
      <c r="HSI57" s="84"/>
      <c r="HSJ57" s="84"/>
      <c r="HSK57" s="84"/>
      <c r="HSL57" s="84"/>
      <c r="HSM57" s="84"/>
      <c r="HSN57" s="84"/>
      <c r="HSO57" s="84"/>
      <c r="HSP57" s="84"/>
      <c r="HSQ57" s="84"/>
      <c r="HSR57" s="84"/>
      <c r="HSS57" s="84"/>
      <c r="HST57" s="84"/>
      <c r="HSU57" s="84"/>
      <c r="HSV57" s="84"/>
      <c r="HSW57" s="84"/>
      <c r="HSX57" s="84"/>
      <c r="HSY57" s="84"/>
      <c r="HSZ57" s="84"/>
      <c r="HTA57" s="84"/>
      <c r="HTB57" s="84"/>
      <c r="HTC57" s="84"/>
      <c r="HTD57" s="84"/>
      <c r="HTE57" s="84"/>
      <c r="HTF57" s="84"/>
      <c r="HTG57" s="84"/>
      <c r="HTH57" s="84"/>
      <c r="HTI57" s="84"/>
      <c r="HTJ57" s="84"/>
      <c r="HTK57" s="84"/>
      <c r="HTL57" s="84"/>
      <c r="HTM57" s="84"/>
      <c r="HTN57" s="84"/>
      <c r="HTO57" s="84"/>
      <c r="HTP57" s="84"/>
      <c r="HTQ57" s="84"/>
      <c r="HTR57" s="84"/>
      <c r="HTS57" s="84"/>
      <c r="HTT57" s="84"/>
      <c r="HTU57" s="84"/>
      <c r="HTV57" s="84"/>
      <c r="HTW57" s="84"/>
      <c r="HTX57" s="84"/>
      <c r="HTY57" s="84"/>
      <c r="HTZ57" s="84"/>
      <c r="HUA57" s="84"/>
      <c r="HUB57" s="84"/>
      <c r="HUC57" s="84"/>
      <c r="HUD57" s="84"/>
      <c r="HUE57" s="84"/>
      <c r="HUF57" s="84"/>
      <c r="HUG57" s="84"/>
      <c r="HUH57" s="84"/>
      <c r="HUI57" s="84"/>
      <c r="HUJ57" s="84"/>
      <c r="HUK57" s="84"/>
      <c r="HUL57" s="84"/>
      <c r="HUM57" s="84"/>
      <c r="HUN57" s="84"/>
      <c r="HUO57" s="84"/>
      <c r="HUP57" s="84"/>
      <c r="HUQ57" s="84"/>
      <c r="HUR57" s="84"/>
      <c r="HUS57" s="84"/>
      <c r="HUT57" s="84"/>
      <c r="HUU57" s="84"/>
      <c r="HUV57" s="84"/>
      <c r="HUW57" s="84"/>
      <c r="HUX57" s="84"/>
      <c r="HUY57" s="84"/>
      <c r="HUZ57" s="84"/>
      <c r="HVA57" s="84"/>
      <c r="HVB57" s="84"/>
      <c r="HVC57" s="84"/>
      <c r="HVD57" s="84"/>
      <c r="HVE57" s="84"/>
      <c r="HVF57" s="84"/>
      <c r="HVG57" s="84"/>
      <c r="HVH57" s="84"/>
      <c r="HVI57" s="84"/>
      <c r="HVJ57" s="84"/>
      <c r="HVK57" s="84"/>
      <c r="HVL57" s="84"/>
      <c r="HVM57" s="84"/>
      <c r="HVN57" s="84"/>
      <c r="HVO57" s="84"/>
      <c r="HVP57" s="84"/>
      <c r="HVQ57" s="84"/>
      <c r="HVR57" s="84"/>
      <c r="HVS57" s="84"/>
      <c r="HVT57" s="84"/>
      <c r="HVU57" s="84"/>
      <c r="HVV57" s="84"/>
      <c r="HVW57" s="84"/>
      <c r="HVX57" s="84"/>
      <c r="HVY57" s="84"/>
      <c r="HVZ57" s="84"/>
      <c r="HWA57" s="84"/>
      <c r="HWB57" s="84"/>
      <c r="HWC57" s="84"/>
      <c r="HWD57" s="84"/>
      <c r="HWE57" s="84"/>
      <c r="HWF57" s="84"/>
      <c r="HWG57" s="84"/>
      <c r="HWH57" s="84"/>
      <c r="HWI57" s="84"/>
      <c r="HWJ57" s="84"/>
      <c r="HWK57" s="84"/>
      <c r="HWL57" s="84"/>
      <c r="HWM57" s="84"/>
      <c r="HWN57" s="84"/>
      <c r="HWO57" s="84"/>
      <c r="HWP57" s="84"/>
      <c r="HWQ57" s="84"/>
      <c r="HWR57" s="84"/>
      <c r="HWS57" s="84"/>
      <c r="HWT57" s="84"/>
      <c r="HWU57" s="84"/>
      <c r="HWV57" s="84"/>
      <c r="HWW57" s="84"/>
      <c r="HWX57" s="84"/>
      <c r="HWY57" s="84"/>
      <c r="HWZ57" s="84"/>
      <c r="HXA57" s="84"/>
      <c r="HXB57" s="84"/>
      <c r="HXC57" s="84"/>
      <c r="HXD57" s="84"/>
      <c r="HXE57" s="84"/>
      <c r="HXF57" s="84"/>
      <c r="HXG57" s="84"/>
      <c r="HXH57" s="84"/>
      <c r="HXI57" s="84"/>
      <c r="HXJ57" s="84"/>
      <c r="HXK57" s="84"/>
      <c r="HXL57" s="84"/>
      <c r="HXM57" s="84"/>
      <c r="HXN57" s="84"/>
      <c r="HXO57" s="84"/>
      <c r="HXP57" s="84"/>
      <c r="HXQ57" s="84"/>
      <c r="HXR57" s="84"/>
      <c r="HXS57" s="84"/>
      <c r="HXT57" s="84"/>
      <c r="HXU57" s="84"/>
      <c r="HXV57" s="84"/>
      <c r="HXW57" s="84"/>
      <c r="HXX57" s="84"/>
      <c r="HXY57" s="84"/>
      <c r="HXZ57" s="84"/>
      <c r="HYA57" s="84"/>
      <c r="HYB57" s="84"/>
      <c r="HYC57" s="84"/>
      <c r="HYD57" s="84"/>
      <c r="HYE57" s="84"/>
      <c r="HYF57" s="84"/>
      <c r="HYG57" s="84"/>
      <c r="HYH57" s="84"/>
      <c r="HYI57" s="84"/>
      <c r="HYJ57" s="84"/>
      <c r="HYK57" s="84"/>
      <c r="HYL57" s="84"/>
      <c r="HYM57" s="84"/>
      <c r="HYN57" s="84"/>
      <c r="HYO57" s="84"/>
      <c r="HYP57" s="84"/>
      <c r="HYQ57" s="84"/>
      <c r="HYR57" s="84"/>
      <c r="HYS57" s="84"/>
      <c r="HYT57" s="84"/>
      <c r="HYU57" s="84"/>
      <c r="HYV57" s="84"/>
      <c r="HYW57" s="84"/>
      <c r="HYX57" s="84"/>
      <c r="HYY57" s="84"/>
      <c r="HYZ57" s="84"/>
      <c r="HZA57" s="84"/>
      <c r="HZB57" s="84"/>
      <c r="HZC57" s="84"/>
      <c r="HZD57" s="84"/>
      <c r="HZE57" s="84"/>
      <c r="HZF57" s="84"/>
      <c r="HZG57" s="84"/>
      <c r="HZH57" s="84"/>
      <c r="HZI57" s="84"/>
      <c r="HZJ57" s="84"/>
      <c r="HZK57" s="84"/>
      <c r="HZL57" s="84"/>
      <c r="HZM57" s="84"/>
      <c r="HZN57" s="84"/>
      <c r="HZO57" s="84"/>
      <c r="HZP57" s="84"/>
      <c r="HZQ57" s="84"/>
      <c r="HZR57" s="84"/>
      <c r="HZS57" s="84"/>
      <c r="HZT57" s="84"/>
      <c r="HZU57" s="84"/>
      <c r="HZV57" s="84"/>
      <c r="HZW57" s="84"/>
      <c r="HZX57" s="84"/>
      <c r="HZY57" s="84"/>
      <c r="HZZ57" s="84"/>
      <c r="IAA57" s="84"/>
      <c r="IAB57" s="84"/>
      <c r="IAC57" s="84"/>
      <c r="IAD57" s="84"/>
      <c r="IAE57" s="84"/>
      <c r="IAF57" s="84"/>
      <c r="IAG57" s="84"/>
      <c r="IAH57" s="84"/>
      <c r="IAI57" s="84"/>
      <c r="IAJ57" s="84"/>
      <c r="IAK57" s="84"/>
      <c r="IAL57" s="84"/>
      <c r="IAM57" s="84"/>
      <c r="IAN57" s="84"/>
      <c r="IAO57" s="84"/>
      <c r="IAP57" s="84"/>
      <c r="IAQ57" s="84"/>
      <c r="IAR57" s="84"/>
      <c r="IAS57" s="84"/>
      <c r="IAT57" s="84"/>
      <c r="IAU57" s="84"/>
      <c r="IAV57" s="84"/>
      <c r="IAW57" s="84"/>
      <c r="IAX57" s="84"/>
      <c r="IAY57" s="84"/>
      <c r="IAZ57" s="84"/>
      <c r="IBA57" s="84"/>
      <c r="IBB57" s="84"/>
      <c r="IBC57" s="84"/>
      <c r="IBD57" s="84"/>
      <c r="IBE57" s="84"/>
      <c r="IBF57" s="84"/>
      <c r="IBG57" s="84"/>
      <c r="IBH57" s="84"/>
      <c r="IBI57" s="84"/>
      <c r="IBJ57" s="84"/>
      <c r="IBK57" s="84"/>
      <c r="IBL57" s="84"/>
      <c r="IBM57" s="84"/>
      <c r="IBN57" s="84"/>
      <c r="IBO57" s="84"/>
      <c r="IBP57" s="84"/>
      <c r="IBQ57" s="84"/>
      <c r="IBR57" s="84"/>
      <c r="IBS57" s="84"/>
      <c r="IBT57" s="84"/>
      <c r="IBU57" s="84"/>
      <c r="IBV57" s="84"/>
      <c r="IBW57" s="84"/>
      <c r="IBX57" s="84"/>
      <c r="IBY57" s="84"/>
      <c r="IBZ57" s="84"/>
      <c r="ICA57" s="84"/>
      <c r="ICB57" s="84"/>
      <c r="ICC57" s="84"/>
      <c r="ICD57" s="84"/>
      <c r="ICE57" s="84"/>
      <c r="ICF57" s="84"/>
      <c r="ICG57" s="84"/>
      <c r="ICH57" s="84"/>
      <c r="ICI57" s="84"/>
      <c r="ICJ57" s="84"/>
      <c r="ICK57" s="84"/>
      <c r="ICL57" s="84"/>
      <c r="ICM57" s="84"/>
      <c r="ICN57" s="84"/>
      <c r="ICO57" s="84"/>
      <c r="ICP57" s="84"/>
      <c r="ICQ57" s="84"/>
      <c r="ICR57" s="84"/>
      <c r="ICS57" s="84"/>
      <c r="ICT57" s="84"/>
      <c r="ICU57" s="84"/>
      <c r="ICV57" s="84"/>
      <c r="ICW57" s="84"/>
      <c r="ICX57" s="84"/>
      <c r="ICY57" s="84"/>
      <c r="ICZ57" s="84"/>
      <c r="IDA57" s="84"/>
      <c r="IDB57" s="84"/>
      <c r="IDC57" s="84"/>
      <c r="IDD57" s="84"/>
      <c r="IDE57" s="84"/>
      <c r="IDF57" s="84"/>
      <c r="IDG57" s="84"/>
      <c r="IDH57" s="84"/>
      <c r="IDI57" s="84"/>
      <c r="IDJ57" s="84"/>
      <c r="IDK57" s="84"/>
      <c r="IDL57" s="84"/>
      <c r="IDM57" s="84"/>
      <c r="IDN57" s="84"/>
      <c r="IDO57" s="84"/>
      <c r="IDP57" s="84"/>
      <c r="IDQ57" s="84"/>
      <c r="IDR57" s="84"/>
      <c r="IDS57" s="84"/>
      <c r="IDT57" s="84"/>
      <c r="IDU57" s="84"/>
      <c r="IDV57" s="84"/>
      <c r="IDW57" s="84"/>
      <c r="IDX57" s="84"/>
      <c r="IDY57" s="84"/>
      <c r="IDZ57" s="84"/>
      <c r="IEA57" s="84"/>
      <c r="IEB57" s="84"/>
      <c r="IEC57" s="84"/>
      <c r="IED57" s="84"/>
      <c r="IEE57" s="84"/>
      <c r="IEF57" s="84"/>
      <c r="IEG57" s="84"/>
      <c r="IEH57" s="84"/>
      <c r="IEI57" s="84"/>
      <c r="IEJ57" s="84"/>
      <c r="IEK57" s="84"/>
      <c r="IEL57" s="84"/>
      <c r="IEM57" s="84"/>
      <c r="IEN57" s="84"/>
      <c r="IEO57" s="84"/>
      <c r="IEP57" s="84"/>
      <c r="IEQ57" s="84"/>
      <c r="IER57" s="84"/>
      <c r="IES57" s="84"/>
      <c r="IET57" s="84"/>
      <c r="IEU57" s="84"/>
      <c r="IEV57" s="84"/>
      <c r="IEW57" s="84"/>
      <c r="IEX57" s="84"/>
      <c r="IEY57" s="84"/>
      <c r="IEZ57" s="84"/>
      <c r="IFA57" s="84"/>
      <c r="IFB57" s="84"/>
      <c r="IFC57" s="84"/>
      <c r="IFD57" s="84"/>
      <c r="IFE57" s="84"/>
      <c r="IFF57" s="84"/>
      <c r="IFG57" s="84"/>
      <c r="IFH57" s="84"/>
      <c r="IFI57" s="84"/>
      <c r="IFJ57" s="84"/>
      <c r="IFK57" s="84"/>
      <c r="IFL57" s="84"/>
      <c r="IFM57" s="84"/>
      <c r="IFN57" s="84"/>
      <c r="IFO57" s="84"/>
      <c r="IFP57" s="84"/>
      <c r="IFQ57" s="84"/>
      <c r="IFR57" s="84"/>
      <c r="IFS57" s="84"/>
      <c r="IFT57" s="84"/>
      <c r="IFU57" s="84"/>
      <c r="IFV57" s="84"/>
      <c r="IFW57" s="84"/>
      <c r="IFX57" s="84"/>
      <c r="IFY57" s="84"/>
      <c r="IFZ57" s="84"/>
      <c r="IGA57" s="84"/>
      <c r="IGB57" s="84"/>
      <c r="IGC57" s="84"/>
      <c r="IGD57" s="84"/>
      <c r="IGE57" s="84"/>
      <c r="IGF57" s="84"/>
      <c r="IGG57" s="84"/>
      <c r="IGH57" s="84"/>
      <c r="IGI57" s="84"/>
      <c r="IGJ57" s="84"/>
      <c r="IGK57" s="84"/>
      <c r="IGL57" s="84"/>
      <c r="IGM57" s="84"/>
      <c r="IGN57" s="84"/>
      <c r="IGO57" s="84"/>
      <c r="IGP57" s="84"/>
      <c r="IGQ57" s="84"/>
      <c r="IGR57" s="84"/>
      <c r="IGS57" s="84"/>
      <c r="IGT57" s="84"/>
      <c r="IGU57" s="84"/>
      <c r="IGV57" s="84"/>
      <c r="IGW57" s="84"/>
      <c r="IGX57" s="84"/>
      <c r="IGY57" s="84"/>
      <c r="IGZ57" s="84"/>
      <c r="IHA57" s="84"/>
      <c r="IHB57" s="84"/>
      <c r="IHC57" s="84"/>
      <c r="IHD57" s="84"/>
      <c r="IHE57" s="84"/>
      <c r="IHF57" s="84"/>
      <c r="IHG57" s="84"/>
      <c r="IHH57" s="84"/>
      <c r="IHI57" s="84"/>
      <c r="IHJ57" s="84"/>
      <c r="IHK57" s="84"/>
      <c r="IHL57" s="84"/>
      <c r="IHM57" s="84"/>
      <c r="IHN57" s="84"/>
      <c r="IHO57" s="84"/>
      <c r="IHP57" s="84"/>
      <c r="IHQ57" s="84"/>
      <c r="IHR57" s="84"/>
      <c r="IHS57" s="84"/>
      <c r="IHT57" s="84"/>
      <c r="IHU57" s="84"/>
      <c r="IHV57" s="84"/>
      <c r="IHW57" s="84"/>
      <c r="IHX57" s="84"/>
      <c r="IHY57" s="84"/>
      <c r="IHZ57" s="84"/>
      <c r="IIA57" s="84"/>
      <c r="IIB57" s="84"/>
      <c r="IIC57" s="84"/>
      <c r="IID57" s="84"/>
      <c r="IIE57" s="84"/>
      <c r="IIF57" s="84"/>
      <c r="IIG57" s="84"/>
      <c r="IIH57" s="84"/>
      <c r="III57" s="84"/>
      <c r="IIJ57" s="84"/>
      <c r="IIK57" s="84"/>
      <c r="IIL57" s="84"/>
      <c r="IIM57" s="84"/>
      <c r="IIN57" s="84"/>
      <c r="IIO57" s="84"/>
      <c r="IIP57" s="84"/>
      <c r="IIQ57" s="84"/>
      <c r="IIR57" s="84"/>
      <c r="IIS57" s="84"/>
      <c r="IIT57" s="84"/>
      <c r="IIU57" s="84"/>
      <c r="IIV57" s="84"/>
      <c r="IIW57" s="84"/>
      <c r="IIX57" s="84"/>
      <c r="IIY57" s="84"/>
      <c r="IIZ57" s="84"/>
      <c r="IJA57" s="84"/>
      <c r="IJB57" s="84"/>
      <c r="IJC57" s="84"/>
      <c r="IJD57" s="84"/>
      <c r="IJE57" s="84"/>
      <c r="IJF57" s="84"/>
      <c r="IJG57" s="84"/>
      <c r="IJH57" s="84"/>
      <c r="IJI57" s="84"/>
      <c r="IJJ57" s="84"/>
      <c r="IJK57" s="84"/>
      <c r="IJL57" s="84"/>
      <c r="IJM57" s="84"/>
      <c r="IJN57" s="84"/>
      <c r="IJO57" s="84"/>
      <c r="IJP57" s="84"/>
      <c r="IJQ57" s="84"/>
      <c r="IJR57" s="84"/>
      <c r="IJS57" s="84"/>
      <c r="IJT57" s="84"/>
      <c r="IJU57" s="84"/>
      <c r="IJV57" s="84"/>
      <c r="IJW57" s="84"/>
      <c r="IJX57" s="84"/>
      <c r="IJY57" s="84"/>
      <c r="IJZ57" s="84"/>
      <c r="IKA57" s="84"/>
      <c r="IKB57" s="84"/>
      <c r="IKC57" s="84"/>
      <c r="IKD57" s="84"/>
      <c r="IKE57" s="84"/>
      <c r="IKF57" s="84"/>
      <c r="IKG57" s="84"/>
      <c r="IKH57" s="84"/>
      <c r="IKI57" s="84"/>
      <c r="IKJ57" s="84"/>
      <c r="IKK57" s="84"/>
      <c r="IKL57" s="84"/>
      <c r="IKM57" s="84"/>
      <c r="IKN57" s="84"/>
      <c r="IKO57" s="84"/>
      <c r="IKP57" s="84"/>
      <c r="IKQ57" s="84"/>
      <c r="IKR57" s="84"/>
      <c r="IKS57" s="84"/>
      <c r="IKT57" s="84"/>
      <c r="IKU57" s="84"/>
      <c r="IKV57" s="84"/>
      <c r="IKW57" s="84"/>
      <c r="IKX57" s="84"/>
      <c r="IKY57" s="84"/>
      <c r="IKZ57" s="84"/>
      <c r="ILA57" s="84"/>
      <c r="ILB57" s="84"/>
      <c r="ILC57" s="84"/>
      <c r="ILD57" s="84"/>
      <c r="ILE57" s="84"/>
      <c r="ILF57" s="84"/>
      <c r="ILG57" s="84"/>
      <c r="ILH57" s="84"/>
      <c r="ILI57" s="84"/>
      <c r="ILJ57" s="84"/>
      <c r="ILK57" s="84"/>
      <c r="ILL57" s="84"/>
      <c r="ILM57" s="84"/>
      <c r="ILN57" s="84"/>
      <c r="ILO57" s="84"/>
      <c r="ILP57" s="84"/>
      <c r="ILQ57" s="84"/>
      <c r="ILR57" s="84"/>
      <c r="ILS57" s="84"/>
      <c r="ILT57" s="84"/>
      <c r="ILU57" s="84"/>
      <c r="ILV57" s="84"/>
      <c r="ILW57" s="84"/>
      <c r="ILX57" s="84"/>
      <c r="ILY57" s="84"/>
      <c r="ILZ57" s="84"/>
      <c r="IMA57" s="84"/>
      <c r="IMB57" s="84"/>
      <c r="IMC57" s="84"/>
      <c r="IMD57" s="84"/>
      <c r="IME57" s="84"/>
      <c r="IMF57" s="84"/>
      <c r="IMG57" s="84"/>
      <c r="IMH57" s="84"/>
      <c r="IMI57" s="84"/>
      <c r="IMJ57" s="84"/>
      <c r="IMK57" s="84"/>
      <c r="IML57" s="84"/>
      <c r="IMM57" s="84"/>
      <c r="IMN57" s="84"/>
      <c r="IMO57" s="84"/>
      <c r="IMP57" s="84"/>
      <c r="IMQ57" s="84"/>
      <c r="IMR57" s="84"/>
      <c r="IMS57" s="84"/>
      <c r="IMT57" s="84"/>
      <c r="IMU57" s="84"/>
      <c r="IMV57" s="84"/>
      <c r="IMW57" s="84"/>
      <c r="IMX57" s="84"/>
      <c r="IMY57" s="84"/>
      <c r="IMZ57" s="84"/>
      <c r="INA57" s="84"/>
      <c r="INB57" s="84"/>
      <c r="INC57" s="84"/>
      <c r="IND57" s="84"/>
      <c r="INE57" s="84"/>
      <c r="INF57" s="84"/>
      <c r="ING57" s="84"/>
      <c r="INH57" s="84"/>
      <c r="INI57" s="84"/>
      <c r="INJ57" s="84"/>
      <c r="INK57" s="84"/>
      <c r="INL57" s="84"/>
      <c r="INM57" s="84"/>
      <c r="INN57" s="84"/>
      <c r="INO57" s="84"/>
      <c r="INP57" s="84"/>
      <c r="INQ57" s="84"/>
      <c r="INR57" s="84"/>
      <c r="INS57" s="84"/>
      <c r="INT57" s="84"/>
      <c r="INU57" s="84"/>
      <c r="INV57" s="84"/>
      <c r="INW57" s="84"/>
      <c r="INX57" s="84"/>
      <c r="INY57" s="84"/>
      <c r="INZ57" s="84"/>
      <c r="IOA57" s="84"/>
      <c r="IOB57" s="84"/>
      <c r="IOC57" s="84"/>
      <c r="IOD57" s="84"/>
      <c r="IOE57" s="84"/>
      <c r="IOF57" s="84"/>
      <c r="IOG57" s="84"/>
      <c r="IOH57" s="84"/>
      <c r="IOI57" s="84"/>
      <c r="IOJ57" s="84"/>
      <c r="IOK57" s="84"/>
      <c r="IOL57" s="84"/>
      <c r="IOM57" s="84"/>
      <c r="ION57" s="84"/>
      <c r="IOO57" s="84"/>
      <c r="IOP57" s="84"/>
      <c r="IOQ57" s="84"/>
      <c r="IOR57" s="84"/>
      <c r="IOS57" s="84"/>
      <c r="IOT57" s="84"/>
      <c r="IOU57" s="84"/>
      <c r="IOV57" s="84"/>
      <c r="IOW57" s="84"/>
      <c r="IOX57" s="84"/>
      <c r="IOY57" s="84"/>
      <c r="IOZ57" s="84"/>
      <c r="IPA57" s="84"/>
      <c r="IPB57" s="84"/>
      <c r="IPC57" s="84"/>
      <c r="IPD57" s="84"/>
      <c r="IPE57" s="84"/>
      <c r="IPF57" s="84"/>
      <c r="IPG57" s="84"/>
      <c r="IPH57" s="84"/>
      <c r="IPI57" s="84"/>
      <c r="IPJ57" s="84"/>
      <c r="IPK57" s="84"/>
      <c r="IPL57" s="84"/>
      <c r="IPM57" s="84"/>
      <c r="IPN57" s="84"/>
      <c r="IPO57" s="84"/>
      <c r="IPP57" s="84"/>
      <c r="IPQ57" s="84"/>
      <c r="IPR57" s="84"/>
      <c r="IPS57" s="84"/>
      <c r="IPT57" s="84"/>
      <c r="IPU57" s="84"/>
      <c r="IPV57" s="84"/>
      <c r="IPW57" s="84"/>
      <c r="IPX57" s="84"/>
      <c r="IPY57" s="84"/>
      <c r="IPZ57" s="84"/>
      <c r="IQA57" s="84"/>
      <c r="IQB57" s="84"/>
      <c r="IQC57" s="84"/>
      <c r="IQD57" s="84"/>
      <c r="IQE57" s="84"/>
      <c r="IQF57" s="84"/>
      <c r="IQG57" s="84"/>
      <c r="IQH57" s="84"/>
      <c r="IQI57" s="84"/>
      <c r="IQJ57" s="84"/>
      <c r="IQK57" s="84"/>
      <c r="IQL57" s="84"/>
      <c r="IQM57" s="84"/>
      <c r="IQN57" s="84"/>
      <c r="IQO57" s="84"/>
      <c r="IQP57" s="84"/>
      <c r="IQQ57" s="84"/>
      <c r="IQR57" s="84"/>
      <c r="IQS57" s="84"/>
      <c r="IQT57" s="84"/>
      <c r="IQU57" s="84"/>
      <c r="IQV57" s="84"/>
      <c r="IQW57" s="84"/>
      <c r="IQX57" s="84"/>
      <c r="IQY57" s="84"/>
      <c r="IQZ57" s="84"/>
      <c r="IRA57" s="84"/>
      <c r="IRB57" s="84"/>
      <c r="IRC57" s="84"/>
      <c r="IRD57" s="84"/>
      <c r="IRE57" s="84"/>
      <c r="IRF57" s="84"/>
      <c r="IRG57" s="84"/>
      <c r="IRH57" s="84"/>
      <c r="IRI57" s="84"/>
      <c r="IRJ57" s="84"/>
      <c r="IRK57" s="84"/>
      <c r="IRL57" s="84"/>
      <c r="IRM57" s="84"/>
      <c r="IRN57" s="84"/>
      <c r="IRO57" s="84"/>
      <c r="IRP57" s="84"/>
      <c r="IRQ57" s="84"/>
      <c r="IRR57" s="84"/>
      <c r="IRS57" s="84"/>
      <c r="IRT57" s="84"/>
      <c r="IRU57" s="84"/>
      <c r="IRV57" s="84"/>
      <c r="IRW57" s="84"/>
      <c r="IRX57" s="84"/>
      <c r="IRY57" s="84"/>
      <c r="IRZ57" s="84"/>
      <c r="ISA57" s="84"/>
      <c r="ISB57" s="84"/>
      <c r="ISC57" s="84"/>
      <c r="ISD57" s="84"/>
      <c r="ISE57" s="84"/>
      <c r="ISF57" s="84"/>
      <c r="ISG57" s="84"/>
      <c r="ISH57" s="84"/>
      <c r="ISI57" s="84"/>
      <c r="ISJ57" s="84"/>
      <c r="ISK57" s="84"/>
      <c r="ISL57" s="84"/>
      <c r="ISM57" s="84"/>
      <c r="ISN57" s="84"/>
      <c r="ISO57" s="84"/>
      <c r="ISP57" s="84"/>
      <c r="ISQ57" s="84"/>
      <c r="ISR57" s="84"/>
      <c r="ISS57" s="84"/>
      <c r="IST57" s="84"/>
      <c r="ISU57" s="84"/>
      <c r="ISV57" s="84"/>
      <c r="ISW57" s="84"/>
      <c r="ISX57" s="84"/>
      <c r="ISY57" s="84"/>
      <c r="ISZ57" s="84"/>
      <c r="ITA57" s="84"/>
      <c r="ITB57" s="84"/>
      <c r="ITC57" s="84"/>
      <c r="ITD57" s="84"/>
      <c r="ITE57" s="84"/>
      <c r="ITF57" s="84"/>
      <c r="ITG57" s="84"/>
      <c r="ITH57" s="84"/>
      <c r="ITI57" s="84"/>
      <c r="ITJ57" s="84"/>
      <c r="ITK57" s="84"/>
      <c r="ITL57" s="84"/>
      <c r="ITM57" s="84"/>
      <c r="ITN57" s="84"/>
      <c r="ITO57" s="84"/>
      <c r="ITP57" s="84"/>
      <c r="ITQ57" s="84"/>
      <c r="ITR57" s="84"/>
      <c r="ITS57" s="84"/>
      <c r="ITT57" s="84"/>
      <c r="ITU57" s="84"/>
      <c r="ITV57" s="84"/>
      <c r="ITW57" s="84"/>
      <c r="ITX57" s="84"/>
      <c r="ITY57" s="84"/>
      <c r="ITZ57" s="84"/>
      <c r="IUA57" s="84"/>
      <c r="IUB57" s="84"/>
      <c r="IUC57" s="84"/>
      <c r="IUD57" s="84"/>
      <c r="IUE57" s="84"/>
      <c r="IUF57" s="84"/>
      <c r="IUG57" s="84"/>
      <c r="IUH57" s="84"/>
      <c r="IUI57" s="84"/>
      <c r="IUJ57" s="84"/>
      <c r="IUK57" s="84"/>
      <c r="IUL57" s="84"/>
      <c r="IUM57" s="84"/>
      <c r="IUN57" s="84"/>
      <c r="IUO57" s="84"/>
      <c r="IUP57" s="84"/>
      <c r="IUQ57" s="84"/>
      <c r="IUR57" s="84"/>
      <c r="IUS57" s="84"/>
      <c r="IUT57" s="84"/>
      <c r="IUU57" s="84"/>
      <c r="IUV57" s="84"/>
      <c r="IUW57" s="84"/>
      <c r="IUX57" s="84"/>
      <c r="IUY57" s="84"/>
      <c r="IUZ57" s="84"/>
      <c r="IVA57" s="84"/>
      <c r="IVB57" s="84"/>
      <c r="IVC57" s="84"/>
      <c r="IVD57" s="84"/>
      <c r="IVE57" s="84"/>
      <c r="IVF57" s="84"/>
      <c r="IVG57" s="84"/>
      <c r="IVH57" s="84"/>
      <c r="IVI57" s="84"/>
      <c r="IVJ57" s="84"/>
      <c r="IVK57" s="84"/>
      <c r="IVL57" s="84"/>
      <c r="IVM57" s="84"/>
      <c r="IVN57" s="84"/>
      <c r="IVO57" s="84"/>
      <c r="IVP57" s="84"/>
      <c r="IVQ57" s="84"/>
      <c r="IVR57" s="84"/>
      <c r="IVS57" s="84"/>
      <c r="IVT57" s="84"/>
      <c r="IVU57" s="84"/>
      <c r="IVV57" s="84"/>
      <c r="IVW57" s="84"/>
      <c r="IVX57" s="84"/>
      <c r="IVY57" s="84"/>
      <c r="IVZ57" s="84"/>
      <c r="IWA57" s="84"/>
      <c r="IWB57" s="84"/>
      <c r="IWC57" s="84"/>
      <c r="IWD57" s="84"/>
      <c r="IWE57" s="84"/>
      <c r="IWF57" s="84"/>
      <c r="IWG57" s="84"/>
      <c r="IWH57" s="84"/>
      <c r="IWI57" s="84"/>
      <c r="IWJ57" s="84"/>
      <c r="IWK57" s="84"/>
      <c r="IWL57" s="84"/>
      <c r="IWM57" s="84"/>
      <c r="IWN57" s="84"/>
      <c r="IWO57" s="84"/>
      <c r="IWP57" s="84"/>
      <c r="IWQ57" s="84"/>
      <c r="IWR57" s="84"/>
      <c r="IWS57" s="84"/>
      <c r="IWT57" s="84"/>
      <c r="IWU57" s="84"/>
      <c r="IWV57" s="84"/>
      <c r="IWW57" s="84"/>
      <c r="IWX57" s="84"/>
      <c r="IWY57" s="84"/>
      <c r="IWZ57" s="84"/>
      <c r="IXA57" s="84"/>
      <c r="IXB57" s="84"/>
      <c r="IXC57" s="84"/>
      <c r="IXD57" s="84"/>
      <c r="IXE57" s="84"/>
      <c r="IXF57" s="84"/>
      <c r="IXG57" s="84"/>
      <c r="IXH57" s="84"/>
      <c r="IXI57" s="84"/>
      <c r="IXJ57" s="84"/>
      <c r="IXK57" s="84"/>
      <c r="IXL57" s="84"/>
      <c r="IXM57" s="84"/>
      <c r="IXN57" s="84"/>
      <c r="IXO57" s="84"/>
      <c r="IXP57" s="84"/>
      <c r="IXQ57" s="84"/>
      <c r="IXR57" s="84"/>
      <c r="IXS57" s="84"/>
      <c r="IXT57" s="84"/>
      <c r="IXU57" s="84"/>
      <c r="IXV57" s="84"/>
      <c r="IXW57" s="84"/>
      <c r="IXX57" s="84"/>
      <c r="IXY57" s="84"/>
      <c r="IXZ57" s="84"/>
      <c r="IYA57" s="84"/>
      <c r="IYB57" s="84"/>
      <c r="IYC57" s="84"/>
      <c r="IYD57" s="84"/>
      <c r="IYE57" s="84"/>
      <c r="IYF57" s="84"/>
      <c r="IYG57" s="84"/>
      <c r="IYH57" s="84"/>
      <c r="IYI57" s="84"/>
      <c r="IYJ57" s="84"/>
      <c r="IYK57" s="84"/>
      <c r="IYL57" s="84"/>
      <c r="IYM57" s="84"/>
      <c r="IYN57" s="84"/>
      <c r="IYO57" s="84"/>
      <c r="IYP57" s="84"/>
      <c r="IYQ57" s="84"/>
      <c r="IYR57" s="84"/>
      <c r="IYS57" s="84"/>
      <c r="IYT57" s="84"/>
      <c r="IYU57" s="84"/>
      <c r="IYV57" s="84"/>
      <c r="IYW57" s="84"/>
      <c r="IYX57" s="84"/>
      <c r="IYY57" s="84"/>
      <c r="IYZ57" s="84"/>
      <c r="IZA57" s="84"/>
      <c r="IZB57" s="84"/>
      <c r="IZC57" s="84"/>
      <c r="IZD57" s="84"/>
      <c r="IZE57" s="84"/>
      <c r="IZF57" s="84"/>
      <c r="IZG57" s="84"/>
      <c r="IZH57" s="84"/>
      <c r="IZI57" s="84"/>
      <c r="IZJ57" s="84"/>
      <c r="IZK57" s="84"/>
      <c r="IZL57" s="84"/>
      <c r="IZM57" s="84"/>
      <c r="IZN57" s="84"/>
      <c r="IZO57" s="84"/>
      <c r="IZP57" s="84"/>
      <c r="IZQ57" s="84"/>
      <c r="IZR57" s="84"/>
      <c r="IZS57" s="84"/>
      <c r="IZT57" s="84"/>
      <c r="IZU57" s="84"/>
      <c r="IZV57" s="84"/>
      <c r="IZW57" s="84"/>
      <c r="IZX57" s="84"/>
      <c r="IZY57" s="84"/>
      <c r="IZZ57" s="84"/>
      <c r="JAA57" s="84"/>
      <c r="JAB57" s="84"/>
      <c r="JAC57" s="84"/>
      <c r="JAD57" s="84"/>
      <c r="JAE57" s="84"/>
      <c r="JAF57" s="84"/>
      <c r="JAG57" s="84"/>
      <c r="JAH57" s="84"/>
      <c r="JAI57" s="84"/>
      <c r="JAJ57" s="84"/>
      <c r="JAK57" s="84"/>
      <c r="JAL57" s="84"/>
      <c r="JAM57" s="84"/>
      <c r="JAN57" s="84"/>
      <c r="JAO57" s="84"/>
      <c r="JAP57" s="84"/>
      <c r="JAQ57" s="84"/>
      <c r="JAR57" s="84"/>
      <c r="JAS57" s="84"/>
      <c r="JAT57" s="84"/>
      <c r="JAU57" s="84"/>
      <c r="JAV57" s="84"/>
      <c r="JAW57" s="84"/>
      <c r="JAX57" s="84"/>
      <c r="JAY57" s="84"/>
      <c r="JAZ57" s="84"/>
      <c r="JBA57" s="84"/>
      <c r="JBB57" s="84"/>
      <c r="JBC57" s="84"/>
      <c r="JBD57" s="84"/>
      <c r="JBE57" s="84"/>
      <c r="JBF57" s="84"/>
      <c r="JBG57" s="84"/>
      <c r="JBH57" s="84"/>
      <c r="JBI57" s="84"/>
      <c r="JBJ57" s="84"/>
      <c r="JBK57" s="84"/>
      <c r="JBL57" s="84"/>
      <c r="JBM57" s="84"/>
      <c r="JBN57" s="84"/>
      <c r="JBO57" s="84"/>
      <c r="JBP57" s="84"/>
      <c r="JBQ57" s="84"/>
      <c r="JBR57" s="84"/>
      <c r="JBS57" s="84"/>
      <c r="JBT57" s="84"/>
      <c r="JBU57" s="84"/>
      <c r="JBV57" s="84"/>
      <c r="JBW57" s="84"/>
      <c r="JBX57" s="84"/>
      <c r="JBY57" s="84"/>
      <c r="JBZ57" s="84"/>
      <c r="JCA57" s="84"/>
      <c r="JCB57" s="84"/>
      <c r="JCC57" s="84"/>
      <c r="JCD57" s="84"/>
      <c r="JCE57" s="84"/>
      <c r="JCF57" s="84"/>
      <c r="JCG57" s="84"/>
      <c r="JCH57" s="84"/>
      <c r="JCI57" s="84"/>
      <c r="JCJ57" s="84"/>
      <c r="JCK57" s="84"/>
      <c r="JCL57" s="84"/>
      <c r="JCM57" s="84"/>
      <c r="JCN57" s="84"/>
      <c r="JCO57" s="84"/>
      <c r="JCP57" s="84"/>
      <c r="JCQ57" s="84"/>
      <c r="JCR57" s="84"/>
      <c r="JCS57" s="84"/>
      <c r="JCT57" s="84"/>
      <c r="JCU57" s="84"/>
      <c r="JCV57" s="84"/>
      <c r="JCW57" s="84"/>
      <c r="JCX57" s="84"/>
      <c r="JCY57" s="84"/>
      <c r="JCZ57" s="84"/>
      <c r="JDA57" s="84"/>
      <c r="JDB57" s="84"/>
      <c r="JDC57" s="84"/>
      <c r="JDD57" s="84"/>
      <c r="JDE57" s="84"/>
      <c r="JDF57" s="84"/>
      <c r="JDG57" s="84"/>
      <c r="JDH57" s="84"/>
      <c r="JDI57" s="84"/>
      <c r="JDJ57" s="84"/>
      <c r="JDK57" s="84"/>
      <c r="JDL57" s="84"/>
      <c r="JDM57" s="84"/>
      <c r="JDN57" s="84"/>
      <c r="JDO57" s="84"/>
      <c r="JDP57" s="84"/>
      <c r="JDQ57" s="84"/>
      <c r="JDR57" s="84"/>
      <c r="JDS57" s="84"/>
      <c r="JDT57" s="84"/>
      <c r="JDU57" s="84"/>
      <c r="JDV57" s="84"/>
      <c r="JDW57" s="84"/>
      <c r="JDX57" s="84"/>
      <c r="JDY57" s="84"/>
      <c r="JDZ57" s="84"/>
      <c r="JEA57" s="84"/>
      <c r="JEB57" s="84"/>
      <c r="JEC57" s="84"/>
      <c r="JED57" s="84"/>
      <c r="JEE57" s="84"/>
      <c r="JEF57" s="84"/>
      <c r="JEG57" s="84"/>
      <c r="JEH57" s="84"/>
      <c r="JEI57" s="84"/>
      <c r="JEJ57" s="84"/>
      <c r="JEK57" s="84"/>
      <c r="JEL57" s="84"/>
      <c r="JEM57" s="84"/>
      <c r="JEN57" s="84"/>
      <c r="JEO57" s="84"/>
      <c r="JEP57" s="84"/>
      <c r="JEQ57" s="84"/>
      <c r="JER57" s="84"/>
      <c r="JES57" s="84"/>
      <c r="JET57" s="84"/>
      <c r="JEU57" s="84"/>
      <c r="JEV57" s="84"/>
      <c r="JEW57" s="84"/>
      <c r="JEX57" s="84"/>
      <c r="JEY57" s="84"/>
      <c r="JEZ57" s="84"/>
      <c r="JFA57" s="84"/>
      <c r="JFB57" s="84"/>
      <c r="JFC57" s="84"/>
      <c r="JFD57" s="84"/>
      <c r="JFE57" s="84"/>
      <c r="JFF57" s="84"/>
      <c r="JFG57" s="84"/>
      <c r="JFH57" s="84"/>
      <c r="JFI57" s="84"/>
      <c r="JFJ57" s="84"/>
      <c r="JFK57" s="84"/>
      <c r="JFL57" s="84"/>
      <c r="JFM57" s="84"/>
      <c r="JFN57" s="84"/>
      <c r="JFO57" s="84"/>
      <c r="JFP57" s="84"/>
      <c r="JFQ57" s="84"/>
      <c r="JFR57" s="84"/>
      <c r="JFS57" s="84"/>
      <c r="JFT57" s="84"/>
      <c r="JFU57" s="84"/>
      <c r="JFV57" s="84"/>
      <c r="JFW57" s="84"/>
      <c r="JFX57" s="84"/>
      <c r="JFY57" s="84"/>
      <c r="JFZ57" s="84"/>
      <c r="JGA57" s="84"/>
      <c r="JGB57" s="84"/>
      <c r="JGC57" s="84"/>
      <c r="JGD57" s="84"/>
      <c r="JGE57" s="84"/>
      <c r="JGF57" s="84"/>
      <c r="JGG57" s="84"/>
      <c r="JGH57" s="84"/>
      <c r="JGI57" s="84"/>
      <c r="JGJ57" s="84"/>
      <c r="JGK57" s="84"/>
      <c r="JGL57" s="84"/>
      <c r="JGM57" s="84"/>
      <c r="JGN57" s="84"/>
      <c r="JGO57" s="84"/>
      <c r="JGP57" s="84"/>
      <c r="JGQ57" s="84"/>
      <c r="JGR57" s="84"/>
      <c r="JGS57" s="84"/>
      <c r="JGT57" s="84"/>
      <c r="JGU57" s="84"/>
      <c r="JGV57" s="84"/>
      <c r="JGW57" s="84"/>
      <c r="JGX57" s="84"/>
      <c r="JGY57" s="84"/>
      <c r="JGZ57" s="84"/>
      <c r="JHA57" s="84"/>
      <c r="JHB57" s="84"/>
      <c r="JHC57" s="84"/>
      <c r="JHD57" s="84"/>
      <c r="JHE57" s="84"/>
      <c r="JHF57" s="84"/>
      <c r="JHG57" s="84"/>
      <c r="JHH57" s="84"/>
      <c r="JHI57" s="84"/>
      <c r="JHJ57" s="84"/>
      <c r="JHK57" s="84"/>
      <c r="JHL57" s="84"/>
      <c r="JHM57" s="84"/>
      <c r="JHN57" s="84"/>
      <c r="JHO57" s="84"/>
      <c r="JHP57" s="84"/>
      <c r="JHQ57" s="84"/>
      <c r="JHR57" s="84"/>
      <c r="JHS57" s="84"/>
      <c r="JHT57" s="84"/>
      <c r="JHU57" s="84"/>
      <c r="JHV57" s="84"/>
      <c r="JHW57" s="84"/>
      <c r="JHX57" s="84"/>
      <c r="JHY57" s="84"/>
      <c r="JHZ57" s="84"/>
      <c r="JIA57" s="84"/>
      <c r="JIB57" s="84"/>
      <c r="JIC57" s="84"/>
      <c r="JID57" s="84"/>
      <c r="JIE57" s="84"/>
      <c r="JIF57" s="84"/>
      <c r="JIG57" s="84"/>
      <c r="JIH57" s="84"/>
      <c r="JII57" s="84"/>
      <c r="JIJ57" s="84"/>
      <c r="JIK57" s="84"/>
      <c r="JIL57" s="84"/>
      <c r="JIM57" s="84"/>
      <c r="JIN57" s="84"/>
      <c r="JIO57" s="84"/>
      <c r="JIP57" s="84"/>
      <c r="JIQ57" s="84"/>
      <c r="JIR57" s="84"/>
      <c r="JIS57" s="84"/>
      <c r="JIT57" s="84"/>
      <c r="JIU57" s="84"/>
      <c r="JIV57" s="84"/>
      <c r="JIW57" s="84"/>
      <c r="JIX57" s="84"/>
      <c r="JIY57" s="84"/>
      <c r="JIZ57" s="84"/>
      <c r="JJA57" s="84"/>
      <c r="JJB57" s="84"/>
      <c r="JJC57" s="84"/>
      <c r="JJD57" s="84"/>
      <c r="JJE57" s="84"/>
      <c r="JJF57" s="84"/>
      <c r="JJG57" s="84"/>
      <c r="JJH57" s="84"/>
      <c r="JJI57" s="84"/>
      <c r="JJJ57" s="84"/>
      <c r="JJK57" s="84"/>
      <c r="JJL57" s="84"/>
      <c r="JJM57" s="84"/>
      <c r="JJN57" s="84"/>
      <c r="JJO57" s="84"/>
      <c r="JJP57" s="84"/>
      <c r="JJQ57" s="84"/>
      <c r="JJR57" s="84"/>
      <c r="JJS57" s="84"/>
      <c r="JJT57" s="84"/>
      <c r="JJU57" s="84"/>
      <c r="JJV57" s="84"/>
      <c r="JJW57" s="84"/>
      <c r="JJX57" s="84"/>
      <c r="JJY57" s="84"/>
      <c r="JJZ57" s="84"/>
      <c r="JKA57" s="84"/>
      <c r="JKB57" s="84"/>
      <c r="JKC57" s="84"/>
      <c r="JKD57" s="84"/>
      <c r="JKE57" s="84"/>
      <c r="JKF57" s="84"/>
      <c r="JKG57" s="84"/>
      <c r="JKH57" s="84"/>
      <c r="JKI57" s="84"/>
      <c r="JKJ57" s="84"/>
      <c r="JKK57" s="84"/>
      <c r="JKL57" s="84"/>
      <c r="JKM57" s="84"/>
      <c r="JKN57" s="84"/>
      <c r="JKO57" s="84"/>
      <c r="JKP57" s="84"/>
      <c r="JKQ57" s="84"/>
      <c r="JKR57" s="84"/>
      <c r="JKS57" s="84"/>
      <c r="JKT57" s="84"/>
      <c r="JKU57" s="84"/>
      <c r="JKV57" s="84"/>
      <c r="JKW57" s="84"/>
      <c r="JKX57" s="84"/>
      <c r="JKY57" s="84"/>
      <c r="JKZ57" s="84"/>
      <c r="JLA57" s="84"/>
      <c r="JLB57" s="84"/>
      <c r="JLC57" s="84"/>
      <c r="JLD57" s="84"/>
      <c r="JLE57" s="84"/>
      <c r="JLF57" s="84"/>
      <c r="JLG57" s="84"/>
      <c r="JLH57" s="84"/>
      <c r="JLI57" s="84"/>
      <c r="JLJ57" s="84"/>
      <c r="JLK57" s="84"/>
      <c r="JLL57" s="84"/>
      <c r="JLM57" s="84"/>
      <c r="JLN57" s="84"/>
      <c r="JLO57" s="84"/>
      <c r="JLP57" s="84"/>
      <c r="JLQ57" s="84"/>
      <c r="JLR57" s="84"/>
      <c r="JLS57" s="84"/>
      <c r="JLT57" s="84"/>
      <c r="JLU57" s="84"/>
      <c r="JLV57" s="84"/>
      <c r="JLW57" s="84"/>
      <c r="JLX57" s="84"/>
      <c r="JLY57" s="84"/>
      <c r="JLZ57" s="84"/>
      <c r="JMA57" s="84"/>
      <c r="JMB57" s="84"/>
      <c r="JMC57" s="84"/>
      <c r="JMD57" s="84"/>
      <c r="JME57" s="84"/>
      <c r="JMF57" s="84"/>
      <c r="JMG57" s="84"/>
      <c r="JMH57" s="84"/>
      <c r="JMI57" s="84"/>
      <c r="JMJ57" s="84"/>
      <c r="JMK57" s="84"/>
      <c r="JML57" s="84"/>
      <c r="JMM57" s="84"/>
      <c r="JMN57" s="84"/>
      <c r="JMO57" s="84"/>
      <c r="JMP57" s="84"/>
      <c r="JMQ57" s="84"/>
      <c r="JMR57" s="84"/>
      <c r="JMS57" s="84"/>
      <c r="JMT57" s="84"/>
      <c r="JMU57" s="84"/>
      <c r="JMV57" s="84"/>
      <c r="JMW57" s="84"/>
      <c r="JMX57" s="84"/>
      <c r="JMY57" s="84"/>
      <c r="JMZ57" s="84"/>
      <c r="JNA57" s="84"/>
      <c r="JNB57" s="84"/>
      <c r="JNC57" s="84"/>
      <c r="JND57" s="84"/>
      <c r="JNE57" s="84"/>
      <c r="JNF57" s="84"/>
      <c r="JNG57" s="84"/>
      <c r="JNH57" s="84"/>
      <c r="JNI57" s="84"/>
      <c r="JNJ57" s="84"/>
      <c r="JNK57" s="84"/>
      <c r="JNL57" s="84"/>
      <c r="JNM57" s="84"/>
      <c r="JNN57" s="84"/>
      <c r="JNO57" s="84"/>
      <c r="JNP57" s="84"/>
      <c r="JNQ57" s="84"/>
      <c r="JNR57" s="84"/>
      <c r="JNS57" s="84"/>
      <c r="JNT57" s="84"/>
      <c r="JNU57" s="84"/>
      <c r="JNV57" s="84"/>
      <c r="JNW57" s="84"/>
      <c r="JNX57" s="84"/>
      <c r="JNY57" s="84"/>
      <c r="JNZ57" s="84"/>
      <c r="JOA57" s="84"/>
      <c r="JOB57" s="84"/>
      <c r="JOC57" s="84"/>
      <c r="JOD57" s="84"/>
      <c r="JOE57" s="84"/>
      <c r="JOF57" s="84"/>
      <c r="JOG57" s="84"/>
      <c r="JOH57" s="84"/>
      <c r="JOI57" s="84"/>
      <c r="JOJ57" s="84"/>
      <c r="JOK57" s="84"/>
      <c r="JOL57" s="84"/>
      <c r="JOM57" s="84"/>
      <c r="JON57" s="84"/>
      <c r="JOO57" s="84"/>
      <c r="JOP57" s="84"/>
      <c r="JOQ57" s="84"/>
      <c r="JOR57" s="84"/>
      <c r="JOS57" s="84"/>
      <c r="JOT57" s="84"/>
      <c r="JOU57" s="84"/>
      <c r="JOV57" s="84"/>
      <c r="JOW57" s="84"/>
      <c r="JOX57" s="84"/>
      <c r="JOY57" s="84"/>
      <c r="JOZ57" s="84"/>
      <c r="JPA57" s="84"/>
      <c r="JPB57" s="84"/>
      <c r="JPC57" s="84"/>
      <c r="JPD57" s="84"/>
      <c r="JPE57" s="84"/>
      <c r="JPF57" s="84"/>
      <c r="JPG57" s="84"/>
      <c r="JPH57" s="84"/>
      <c r="JPI57" s="84"/>
      <c r="JPJ57" s="84"/>
      <c r="JPK57" s="84"/>
      <c r="JPL57" s="84"/>
      <c r="JPM57" s="84"/>
      <c r="JPN57" s="84"/>
      <c r="JPO57" s="84"/>
      <c r="JPP57" s="84"/>
      <c r="JPQ57" s="84"/>
      <c r="JPR57" s="84"/>
      <c r="JPS57" s="84"/>
      <c r="JPT57" s="84"/>
      <c r="JPU57" s="84"/>
      <c r="JPV57" s="84"/>
      <c r="JPW57" s="84"/>
      <c r="JPX57" s="84"/>
      <c r="JPY57" s="84"/>
      <c r="JPZ57" s="84"/>
      <c r="JQA57" s="84"/>
      <c r="JQB57" s="84"/>
      <c r="JQC57" s="84"/>
      <c r="JQD57" s="84"/>
      <c r="JQE57" s="84"/>
      <c r="JQF57" s="84"/>
      <c r="JQG57" s="84"/>
      <c r="JQH57" s="84"/>
      <c r="JQI57" s="84"/>
      <c r="JQJ57" s="84"/>
      <c r="JQK57" s="84"/>
      <c r="JQL57" s="84"/>
      <c r="JQM57" s="84"/>
      <c r="JQN57" s="84"/>
      <c r="JQO57" s="84"/>
      <c r="JQP57" s="84"/>
      <c r="JQQ57" s="84"/>
      <c r="JQR57" s="84"/>
      <c r="JQS57" s="84"/>
      <c r="JQT57" s="84"/>
      <c r="JQU57" s="84"/>
      <c r="JQV57" s="84"/>
      <c r="JQW57" s="84"/>
      <c r="JQX57" s="84"/>
      <c r="JQY57" s="84"/>
      <c r="JQZ57" s="84"/>
      <c r="JRA57" s="84"/>
      <c r="JRB57" s="84"/>
      <c r="JRC57" s="84"/>
      <c r="JRD57" s="84"/>
      <c r="JRE57" s="84"/>
      <c r="JRF57" s="84"/>
      <c r="JRG57" s="84"/>
      <c r="JRH57" s="84"/>
      <c r="JRI57" s="84"/>
      <c r="JRJ57" s="84"/>
      <c r="JRK57" s="84"/>
      <c r="JRL57" s="84"/>
      <c r="JRM57" s="84"/>
      <c r="JRN57" s="84"/>
      <c r="JRO57" s="84"/>
      <c r="JRP57" s="84"/>
      <c r="JRQ57" s="84"/>
      <c r="JRR57" s="84"/>
      <c r="JRS57" s="84"/>
      <c r="JRT57" s="84"/>
      <c r="JRU57" s="84"/>
      <c r="JRV57" s="84"/>
      <c r="JRW57" s="84"/>
      <c r="JRX57" s="84"/>
      <c r="JRY57" s="84"/>
      <c r="JRZ57" s="84"/>
      <c r="JSA57" s="84"/>
      <c r="JSB57" s="84"/>
      <c r="JSC57" s="84"/>
      <c r="JSD57" s="84"/>
      <c r="JSE57" s="84"/>
      <c r="JSF57" s="84"/>
      <c r="JSG57" s="84"/>
      <c r="JSH57" s="84"/>
      <c r="JSI57" s="84"/>
      <c r="JSJ57" s="84"/>
      <c r="JSK57" s="84"/>
      <c r="JSL57" s="84"/>
      <c r="JSM57" s="84"/>
      <c r="JSN57" s="84"/>
      <c r="JSO57" s="84"/>
      <c r="JSP57" s="84"/>
      <c r="JSQ57" s="84"/>
      <c r="JSR57" s="84"/>
      <c r="JSS57" s="84"/>
      <c r="JST57" s="84"/>
      <c r="JSU57" s="84"/>
      <c r="JSV57" s="84"/>
      <c r="JSW57" s="84"/>
      <c r="JSX57" s="84"/>
      <c r="JSY57" s="84"/>
      <c r="JSZ57" s="84"/>
      <c r="JTA57" s="84"/>
      <c r="JTB57" s="84"/>
      <c r="JTC57" s="84"/>
      <c r="JTD57" s="84"/>
      <c r="JTE57" s="84"/>
      <c r="JTF57" s="84"/>
      <c r="JTG57" s="84"/>
      <c r="JTH57" s="84"/>
      <c r="JTI57" s="84"/>
      <c r="JTJ57" s="84"/>
      <c r="JTK57" s="84"/>
      <c r="JTL57" s="84"/>
      <c r="JTM57" s="84"/>
      <c r="JTN57" s="84"/>
      <c r="JTO57" s="84"/>
      <c r="JTP57" s="84"/>
      <c r="JTQ57" s="84"/>
      <c r="JTR57" s="84"/>
      <c r="JTS57" s="84"/>
      <c r="JTT57" s="84"/>
      <c r="JTU57" s="84"/>
      <c r="JTV57" s="84"/>
      <c r="JTW57" s="84"/>
      <c r="JTX57" s="84"/>
      <c r="JTY57" s="84"/>
      <c r="JTZ57" s="84"/>
      <c r="JUA57" s="84"/>
      <c r="JUB57" s="84"/>
      <c r="JUC57" s="84"/>
      <c r="JUD57" s="84"/>
      <c r="JUE57" s="84"/>
      <c r="JUF57" s="84"/>
      <c r="JUG57" s="84"/>
      <c r="JUH57" s="84"/>
      <c r="JUI57" s="84"/>
      <c r="JUJ57" s="84"/>
      <c r="JUK57" s="84"/>
      <c r="JUL57" s="84"/>
      <c r="JUM57" s="84"/>
      <c r="JUN57" s="84"/>
      <c r="JUO57" s="84"/>
      <c r="JUP57" s="84"/>
      <c r="JUQ57" s="84"/>
      <c r="JUR57" s="84"/>
      <c r="JUS57" s="84"/>
      <c r="JUT57" s="84"/>
      <c r="JUU57" s="84"/>
      <c r="JUV57" s="84"/>
      <c r="JUW57" s="84"/>
      <c r="JUX57" s="84"/>
      <c r="JUY57" s="84"/>
      <c r="JUZ57" s="84"/>
      <c r="JVA57" s="84"/>
      <c r="JVB57" s="84"/>
      <c r="JVC57" s="84"/>
      <c r="JVD57" s="84"/>
      <c r="JVE57" s="84"/>
      <c r="JVF57" s="84"/>
      <c r="JVG57" s="84"/>
      <c r="JVH57" s="84"/>
      <c r="JVI57" s="84"/>
      <c r="JVJ57" s="84"/>
      <c r="JVK57" s="84"/>
      <c r="JVL57" s="84"/>
      <c r="JVM57" s="84"/>
      <c r="JVN57" s="84"/>
      <c r="JVO57" s="84"/>
      <c r="JVP57" s="84"/>
      <c r="JVQ57" s="84"/>
      <c r="JVR57" s="84"/>
      <c r="JVS57" s="84"/>
      <c r="JVT57" s="84"/>
      <c r="JVU57" s="84"/>
      <c r="JVV57" s="84"/>
      <c r="JVW57" s="84"/>
      <c r="JVX57" s="84"/>
      <c r="JVY57" s="84"/>
      <c r="JVZ57" s="84"/>
      <c r="JWA57" s="84"/>
      <c r="JWB57" s="84"/>
      <c r="JWC57" s="84"/>
      <c r="JWD57" s="84"/>
      <c r="JWE57" s="84"/>
      <c r="JWF57" s="84"/>
      <c r="JWG57" s="84"/>
      <c r="JWH57" s="84"/>
      <c r="JWI57" s="84"/>
      <c r="JWJ57" s="84"/>
      <c r="JWK57" s="84"/>
      <c r="JWL57" s="84"/>
      <c r="JWM57" s="84"/>
      <c r="JWN57" s="84"/>
      <c r="JWO57" s="84"/>
      <c r="JWP57" s="84"/>
      <c r="JWQ57" s="84"/>
      <c r="JWR57" s="84"/>
      <c r="JWS57" s="84"/>
      <c r="JWT57" s="84"/>
      <c r="JWU57" s="84"/>
      <c r="JWV57" s="84"/>
      <c r="JWW57" s="84"/>
      <c r="JWX57" s="84"/>
      <c r="JWY57" s="84"/>
      <c r="JWZ57" s="84"/>
      <c r="JXA57" s="84"/>
      <c r="JXB57" s="84"/>
      <c r="JXC57" s="84"/>
      <c r="JXD57" s="84"/>
      <c r="JXE57" s="84"/>
      <c r="JXF57" s="84"/>
      <c r="JXG57" s="84"/>
      <c r="JXH57" s="84"/>
      <c r="JXI57" s="84"/>
      <c r="JXJ57" s="84"/>
      <c r="JXK57" s="84"/>
      <c r="JXL57" s="84"/>
      <c r="JXM57" s="84"/>
      <c r="JXN57" s="84"/>
      <c r="JXO57" s="84"/>
      <c r="JXP57" s="84"/>
      <c r="JXQ57" s="84"/>
      <c r="JXR57" s="84"/>
      <c r="JXS57" s="84"/>
      <c r="JXT57" s="84"/>
      <c r="JXU57" s="84"/>
      <c r="JXV57" s="84"/>
      <c r="JXW57" s="84"/>
      <c r="JXX57" s="84"/>
      <c r="JXY57" s="84"/>
      <c r="JXZ57" s="84"/>
      <c r="JYA57" s="84"/>
      <c r="JYB57" s="84"/>
      <c r="JYC57" s="84"/>
      <c r="JYD57" s="84"/>
      <c r="JYE57" s="84"/>
      <c r="JYF57" s="84"/>
      <c r="JYG57" s="84"/>
      <c r="JYH57" s="84"/>
      <c r="JYI57" s="84"/>
      <c r="JYJ57" s="84"/>
      <c r="JYK57" s="84"/>
      <c r="JYL57" s="84"/>
      <c r="JYM57" s="84"/>
      <c r="JYN57" s="84"/>
      <c r="JYO57" s="84"/>
      <c r="JYP57" s="84"/>
      <c r="JYQ57" s="84"/>
      <c r="JYR57" s="84"/>
      <c r="JYS57" s="84"/>
      <c r="JYT57" s="84"/>
      <c r="JYU57" s="84"/>
      <c r="JYV57" s="84"/>
      <c r="JYW57" s="84"/>
      <c r="JYX57" s="84"/>
      <c r="JYY57" s="84"/>
      <c r="JYZ57" s="84"/>
      <c r="JZA57" s="84"/>
      <c r="JZB57" s="84"/>
      <c r="JZC57" s="84"/>
      <c r="JZD57" s="84"/>
      <c r="JZE57" s="84"/>
      <c r="JZF57" s="84"/>
      <c r="JZG57" s="84"/>
      <c r="JZH57" s="84"/>
      <c r="JZI57" s="84"/>
      <c r="JZJ57" s="84"/>
      <c r="JZK57" s="84"/>
      <c r="JZL57" s="84"/>
      <c r="JZM57" s="84"/>
      <c r="JZN57" s="84"/>
      <c r="JZO57" s="84"/>
      <c r="JZP57" s="84"/>
      <c r="JZQ57" s="84"/>
      <c r="JZR57" s="84"/>
      <c r="JZS57" s="84"/>
      <c r="JZT57" s="84"/>
      <c r="JZU57" s="84"/>
      <c r="JZV57" s="84"/>
      <c r="JZW57" s="84"/>
      <c r="JZX57" s="84"/>
      <c r="JZY57" s="84"/>
      <c r="JZZ57" s="84"/>
      <c r="KAA57" s="84"/>
      <c r="KAB57" s="84"/>
      <c r="KAC57" s="84"/>
      <c r="KAD57" s="84"/>
      <c r="KAE57" s="84"/>
      <c r="KAF57" s="84"/>
      <c r="KAG57" s="84"/>
      <c r="KAH57" s="84"/>
      <c r="KAI57" s="84"/>
      <c r="KAJ57" s="84"/>
      <c r="KAK57" s="84"/>
      <c r="KAL57" s="84"/>
      <c r="KAM57" s="84"/>
      <c r="KAN57" s="84"/>
      <c r="KAO57" s="84"/>
      <c r="KAP57" s="84"/>
      <c r="KAQ57" s="84"/>
      <c r="KAR57" s="84"/>
      <c r="KAS57" s="84"/>
      <c r="KAT57" s="84"/>
      <c r="KAU57" s="84"/>
      <c r="KAV57" s="84"/>
      <c r="KAW57" s="84"/>
      <c r="KAX57" s="84"/>
      <c r="KAY57" s="84"/>
      <c r="KAZ57" s="84"/>
      <c r="KBA57" s="84"/>
      <c r="KBB57" s="84"/>
      <c r="KBC57" s="84"/>
      <c r="KBD57" s="84"/>
      <c r="KBE57" s="84"/>
      <c r="KBF57" s="84"/>
      <c r="KBG57" s="84"/>
      <c r="KBH57" s="84"/>
      <c r="KBI57" s="84"/>
      <c r="KBJ57" s="84"/>
      <c r="KBK57" s="84"/>
      <c r="KBL57" s="84"/>
      <c r="KBM57" s="84"/>
      <c r="KBN57" s="84"/>
      <c r="KBO57" s="84"/>
      <c r="KBP57" s="84"/>
      <c r="KBQ57" s="84"/>
      <c r="KBR57" s="84"/>
      <c r="KBS57" s="84"/>
      <c r="KBT57" s="84"/>
      <c r="KBU57" s="84"/>
      <c r="KBV57" s="84"/>
      <c r="KBW57" s="84"/>
      <c r="KBX57" s="84"/>
      <c r="KBY57" s="84"/>
      <c r="KBZ57" s="84"/>
      <c r="KCA57" s="84"/>
      <c r="KCB57" s="84"/>
      <c r="KCC57" s="84"/>
      <c r="KCD57" s="84"/>
      <c r="KCE57" s="84"/>
      <c r="KCF57" s="84"/>
      <c r="KCG57" s="84"/>
      <c r="KCH57" s="84"/>
      <c r="KCI57" s="84"/>
      <c r="KCJ57" s="84"/>
      <c r="KCK57" s="84"/>
      <c r="KCL57" s="84"/>
      <c r="KCM57" s="84"/>
      <c r="KCN57" s="84"/>
      <c r="KCO57" s="84"/>
      <c r="KCP57" s="84"/>
      <c r="KCQ57" s="84"/>
      <c r="KCR57" s="84"/>
      <c r="KCS57" s="84"/>
      <c r="KCT57" s="84"/>
      <c r="KCU57" s="84"/>
      <c r="KCV57" s="84"/>
      <c r="KCW57" s="84"/>
      <c r="KCX57" s="84"/>
      <c r="KCY57" s="84"/>
      <c r="KCZ57" s="84"/>
      <c r="KDA57" s="84"/>
      <c r="KDB57" s="84"/>
      <c r="KDC57" s="84"/>
      <c r="KDD57" s="84"/>
      <c r="KDE57" s="84"/>
      <c r="KDF57" s="84"/>
      <c r="KDG57" s="84"/>
      <c r="KDH57" s="84"/>
      <c r="KDI57" s="84"/>
      <c r="KDJ57" s="84"/>
      <c r="KDK57" s="84"/>
      <c r="KDL57" s="84"/>
      <c r="KDM57" s="84"/>
      <c r="KDN57" s="84"/>
      <c r="KDO57" s="84"/>
      <c r="KDP57" s="84"/>
      <c r="KDQ57" s="84"/>
      <c r="KDR57" s="84"/>
      <c r="KDS57" s="84"/>
      <c r="KDT57" s="84"/>
      <c r="KDU57" s="84"/>
      <c r="KDV57" s="84"/>
      <c r="KDW57" s="84"/>
      <c r="KDX57" s="84"/>
      <c r="KDY57" s="84"/>
      <c r="KDZ57" s="84"/>
      <c r="KEA57" s="84"/>
      <c r="KEB57" s="84"/>
      <c r="KEC57" s="84"/>
      <c r="KED57" s="84"/>
      <c r="KEE57" s="84"/>
      <c r="KEF57" s="84"/>
      <c r="KEG57" s="84"/>
      <c r="KEH57" s="84"/>
      <c r="KEI57" s="84"/>
      <c r="KEJ57" s="84"/>
      <c r="KEK57" s="84"/>
      <c r="KEL57" s="84"/>
      <c r="KEM57" s="84"/>
      <c r="KEN57" s="84"/>
      <c r="KEO57" s="84"/>
      <c r="KEP57" s="84"/>
      <c r="KEQ57" s="84"/>
      <c r="KER57" s="84"/>
      <c r="KES57" s="84"/>
      <c r="KET57" s="84"/>
      <c r="KEU57" s="84"/>
      <c r="KEV57" s="84"/>
      <c r="KEW57" s="84"/>
      <c r="KEX57" s="84"/>
      <c r="KEY57" s="84"/>
      <c r="KEZ57" s="84"/>
      <c r="KFA57" s="84"/>
      <c r="KFB57" s="84"/>
      <c r="KFC57" s="84"/>
      <c r="KFD57" s="84"/>
      <c r="KFE57" s="84"/>
      <c r="KFF57" s="84"/>
      <c r="KFG57" s="84"/>
      <c r="KFH57" s="84"/>
      <c r="KFI57" s="84"/>
      <c r="KFJ57" s="84"/>
      <c r="KFK57" s="84"/>
      <c r="KFL57" s="84"/>
      <c r="KFM57" s="84"/>
      <c r="KFN57" s="84"/>
      <c r="KFO57" s="84"/>
      <c r="KFP57" s="84"/>
      <c r="KFQ57" s="84"/>
      <c r="KFR57" s="84"/>
      <c r="KFS57" s="84"/>
      <c r="KFT57" s="84"/>
      <c r="KFU57" s="84"/>
      <c r="KFV57" s="84"/>
      <c r="KFW57" s="84"/>
      <c r="KFX57" s="84"/>
      <c r="KFY57" s="84"/>
      <c r="KFZ57" s="84"/>
      <c r="KGA57" s="84"/>
      <c r="KGB57" s="84"/>
      <c r="KGC57" s="84"/>
      <c r="KGD57" s="84"/>
      <c r="KGE57" s="84"/>
      <c r="KGF57" s="84"/>
      <c r="KGG57" s="84"/>
      <c r="KGH57" s="84"/>
      <c r="KGI57" s="84"/>
      <c r="KGJ57" s="84"/>
      <c r="KGK57" s="84"/>
      <c r="KGL57" s="84"/>
      <c r="KGM57" s="84"/>
      <c r="KGN57" s="84"/>
      <c r="KGO57" s="84"/>
      <c r="KGP57" s="84"/>
      <c r="KGQ57" s="84"/>
      <c r="KGR57" s="84"/>
      <c r="KGS57" s="84"/>
      <c r="KGT57" s="84"/>
      <c r="KGU57" s="84"/>
      <c r="KGV57" s="84"/>
      <c r="KGW57" s="84"/>
      <c r="KGX57" s="84"/>
      <c r="KGY57" s="84"/>
      <c r="KGZ57" s="84"/>
      <c r="KHA57" s="84"/>
      <c r="KHB57" s="84"/>
      <c r="KHC57" s="84"/>
      <c r="KHD57" s="84"/>
      <c r="KHE57" s="84"/>
      <c r="KHF57" s="84"/>
      <c r="KHG57" s="84"/>
      <c r="KHH57" s="84"/>
      <c r="KHI57" s="84"/>
      <c r="KHJ57" s="84"/>
      <c r="KHK57" s="84"/>
      <c r="KHL57" s="84"/>
      <c r="KHM57" s="84"/>
      <c r="KHN57" s="84"/>
      <c r="KHO57" s="84"/>
      <c r="KHP57" s="84"/>
      <c r="KHQ57" s="84"/>
      <c r="KHR57" s="84"/>
      <c r="KHS57" s="84"/>
      <c r="KHT57" s="84"/>
      <c r="KHU57" s="84"/>
      <c r="KHV57" s="84"/>
      <c r="KHW57" s="84"/>
      <c r="KHX57" s="84"/>
      <c r="KHY57" s="84"/>
      <c r="KHZ57" s="84"/>
      <c r="KIA57" s="84"/>
      <c r="KIB57" s="84"/>
      <c r="KIC57" s="84"/>
      <c r="KID57" s="84"/>
      <c r="KIE57" s="84"/>
      <c r="KIF57" s="84"/>
      <c r="KIG57" s="84"/>
      <c r="KIH57" s="84"/>
      <c r="KII57" s="84"/>
      <c r="KIJ57" s="84"/>
      <c r="KIK57" s="84"/>
      <c r="KIL57" s="84"/>
      <c r="KIM57" s="84"/>
      <c r="KIN57" s="84"/>
      <c r="KIO57" s="84"/>
      <c r="KIP57" s="84"/>
      <c r="KIQ57" s="84"/>
      <c r="KIR57" s="84"/>
      <c r="KIS57" s="84"/>
      <c r="KIT57" s="84"/>
      <c r="KIU57" s="84"/>
      <c r="KIV57" s="84"/>
      <c r="KIW57" s="84"/>
      <c r="KIX57" s="84"/>
      <c r="KIY57" s="84"/>
      <c r="KIZ57" s="84"/>
      <c r="KJA57" s="84"/>
      <c r="KJB57" s="84"/>
      <c r="KJC57" s="84"/>
      <c r="KJD57" s="84"/>
      <c r="KJE57" s="84"/>
      <c r="KJF57" s="84"/>
      <c r="KJG57" s="84"/>
      <c r="KJH57" s="84"/>
      <c r="KJI57" s="84"/>
      <c r="KJJ57" s="84"/>
      <c r="KJK57" s="84"/>
      <c r="KJL57" s="84"/>
      <c r="KJM57" s="84"/>
      <c r="KJN57" s="84"/>
      <c r="KJO57" s="84"/>
      <c r="KJP57" s="84"/>
      <c r="KJQ57" s="84"/>
      <c r="KJR57" s="84"/>
      <c r="KJS57" s="84"/>
      <c r="KJT57" s="84"/>
      <c r="KJU57" s="84"/>
      <c r="KJV57" s="84"/>
      <c r="KJW57" s="84"/>
      <c r="KJX57" s="84"/>
      <c r="KJY57" s="84"/>
      <c r="KJZ57" s="84"/>
      <c r="KKA57" s="84"/>
      <c r="KKB57" s="84"/>
      <c r="KKC57" s="84"/>
      <c r="KKD57" s="84"/>
      <c r="KKE57" s="84"/>
      <c r="KKF57" s="84"/>
      <c r="KKG57" s="84"/>
      <c r="KKH57" s="84"/>
      <c r="KKI57" s="84"/>
      <c r="KKJ57" s="84"/>
      <c r="KKK57" s="84"/>
      <c r="KKL57" s="84"/>
      <c r="KKM57" s="84"/>
      <c r="KKN57" s="84"/>
      <c r="KKO57" s="84"/>
      <c r="KKP57" s="84"/>
      <c r="KKQ57" s="84"/>
      <c r="KKR57" s="84"/>
      <c r="KKS57" s="84"/>
      <c r="KKT57" s="84"/>
      <c r="KKU57" s="84"/>
      <c r="KKV57" s="84"/>
      <c r="KKW57" s="84"/>
      <c r="KKX57" s="84"/>
      <c r="KKY57" s="84"/>
      <c r="KKZ57" s="84"/>
      <c r="KLA57" s="84"/>
      <c r="KLB57" s="84"/>
      <c r="KLC57" s="84"/>
      <c r="KLD57" s="84"/>
      <c r="KLE57" s="84"/>
      <c r="KLF57" s="84"/>
      <c r="KLG57" s="84"/>
      <c r="KLH57" s="84"/>
      <c r="KLI57" s="84"/>
      <c r="KLJ57" s="84"/>
      <c r="KLK57" s="84"/>
      <c r="KLL57" s="84"/>
      <c r="KLM57" s="84"/>
      <c r="KLN57" s="84"/>
      <c r="KLO57" s="84"/>
      <c r="KLP57" s="84"/>
      <c r="KLQ57" s="84"/>
      <c r="KLR57" s="84"/>
      <c r="KLS57" s="84"/>
      <c r="KLT57" s="84"/>
      <c r="KLU57" s="84"/>
      <c r="KLV57" s="84"/>
      <c r="KLW57" s="84"/>
      <c r="KLX57" s="84"/>
      <c r="KLY57" s="84"/>
      <c r="KLZ57" s="84"/>
      <c r="KMA57" s="84"/>
      <c r="KMB57" s="84"/>
      <c r="KMC57" s="84"/>
      <c r="KMD57" s="84"/>
      <c r="KME57" s="84"/>
      <c r="KMF57" s="84"/>
      <c r="KMG57" s="84"/>
      <c r="KMH57" s="84"/>
      <c r="KMI57" s="84"/>
      <c r="KMJ57" s="84"/>
      <c r="KMK57" s="84"/>
      <c r="KML57" s="84"/>
      <c r="KMM57" s="84"/>
      <c r="KMN57" s="84"/>
      <c r="KMO57" s="84"/>
      <c r="KMP57" s="84"/>
      <c r="KMQ57" s="84"/>
      <c r="KMR57" s="84"/>
      <c r="KMS57" s="84"/>
      <c r="KMT57" s="84"/>
      <c r="KMU57" s="84"/>
      <c r="KMV57" s="84"/>
      <c r="KMW57" s="84"/>
      <c r="KMX57" s="84"/>
      <c r="KMY57" s="84"/>
      <c r="KMZ57" s="84"/>
      <c r="KNA57" s="84"/>
      <c r="KNB57" s="84"/>
      <c r="KNC57" s="84"/>
      <c r="KND57" s="84"/>
      <c r="KNE57" s="84"/>
      <c r="KNF57" s="84"/>
      <c r="KNG57" s="84"/>
      <c r="KNH57" s="84"/>
      <c r="KNI57" s="84"/>
      <c r="KNJ57" s="84"/>
      <c r="KNK57" s="84"/>
      <c r="KNL57" s="84"/>
      <c r="KNM57" s="84"/>
      <c r="KNN57" s="84"/>
      <c r="KNO57" s="84"/>
      <c r="KNP57" s="84"/>
      <c r="KNQ57" s="84"/>
      <c r="KNR57" s="84"/>
      <c r="KNS57" s="84"/>
      <c r="KNT57" s="84"/>
      <c r="KNU57" s="84"/>
      <c r="KNV57" s="84"/>
      <c r="KNW57" s="84"/>
      <c r="KNX57" s="84"/>
      <c r="KNY57" s="84"/>
      <c r="KNZ57" s="84"/>
      <c r="KOA57" s="84"/>
      <c r="KOB57" s="84"/>
      <c r="KOC57" s="84"/>
      <c r="KOD57" s="84"/>
      <c r="KOE57" s="84"/>
      <c r="KOF57" s="84"/>
      <c r="KOG57" s="84"/>
      <c r="KOH57" s="84"/>
      <c r="KOI57" s="84"/>
      <c r="KOJ57" s="84"/>
      <c r="KOK57" s="84"/>
      <c r="KOL57" s="84"/>
      <c r="KOM57" s="84"/>
      <c r="KON57" s="84"/>
      <c r="KOO57" s="84"/>
      <c r="KOP57" s="84"/>
      <c r="KOQ57" s="84"/>
      <c r="KOR57" s="84"/>
      <c r="KOS57" s="84"/>
      <c r="KOT57" s="84"/>
      <c r="KOU57" s="84"/>
      <c r="KOV57" s="84"/>
      <c r="KOW57" s="84"/>
      <c r="KOX57" s="84"/>
      <c r="KOY57" s="84"/>
      <c r="KOZ57" s="84"/>
      <c r="KPA57" s="84"/>
      <c r="KPB57" s="84"/>
      <c r="KPC57" s="84"/>
      <c r="KPD57" s="84"/>
      <c r="KPE57" s="84"/>
      <c r="KPF57" s="84"/>
      <c r="KPG57" s="84"/>
      <c r="KPH57" s="84"/>
      <c r="KPI57" s="84"/>
      <c r="KPJ57" s="84"/>
      <c r="KPK57" s="84"/>
      <c r="KPL57" s="84"/>
      <c r="KPM57" s="84"/>
      <c r="KPN57" s="84"/>
      <c r="KPO57" s="84"/>
      <c r="KPP57" s="84"/>
      <c r="KPQ57" s="84"/>
      <c r="KPR57" s="84"/>
      <c r="KPS57" s="84"/>
      <c r="KPT57" s="84"/>
      <c r="KPU57" s="84"/>
      <c r="KPV57" s="84"/>
      <c r="KPW57" s="84"/>
      <c r="KPX57" s="84"/>
      <c r="KPY57" s="84"/>
      <c r="KPZ57" s="84"/>
      <c r="KQA57" s="84"/>
      <c r="KQB57" s="84"/>
      <c r="KQC57" s="84"/>
      <c r="KQD57" s="84"/>
      <c r="KQE57" s="84"/>
      <c r="KQF57" s="84"/>
      <c r="KQG57" s="84"/>
      <c r="KQH57" s="84"/>
      <c r="KQI57" s="84"/>
      <c r="KQJ57" s="84"/>
      <c r="KQK57" s="84"/>
      <c r="KQL57" s="84"/>
      <c r="KQM57" s="84"/>
      <c r="KQN57" s="84"/>
      <c r="KQO57" s="84"/>
      <c r="KQP57" s="84"/>
      <c r="KQQ57" s="84"/>
      <c r="KQR57" s="84"/>
      <c r="KQS57" s="84"/>
      <c r="KQT57" s="84"/>
      <c r="KQU57" s="84"/>
      <c r="KQV57" s="84"/>
      <c r="KQW57" s="84"/>
      <c r="KQX57" s="84"/>
      <c r="KQY57" s="84"/>
      <c r="KQZ57" s="84"/>
      <c r="KRA57" s="84"/>
      <c r="KRB57" s="84"/>
      <c r="KRC57" s="84"/>
      <c r="KRD57" s="84"/>
      <c r="KRE57" s="84"/>
      <c r="KRF57" s="84"/>
      <c r="KRG57" s="84"/>
      <c r="KRH57" s="84"/>
      <c r="KRI57" s="84"/>
      <c r="KRJ57" s="84"/>
      <c r="KRK57" s="84"/>
      <c r="KRL57" s="84"/>
      <c r="KRM57" s="84"/>
      <c r="KRN57" s="84"/>
      <c r="KRO57" s="84"/>
      <c r="KRP57" s="84"/>
      <c r="KRQ57" s="84"/>
      <c r="KRR57" s="84"/>
      <c r="KRS57" s="84"/>
      <c r="KRT57" s="84"/>
      <c r="KRU57" s="84"/>
      <c r="KRV57" s="84"/>
      <c r="KRW57" s="84"/>
      <c r="KRX57" s="84"/>
      <c r="KRY57" s="84"/>
      <c r="KRZ57" s="84"/>
      <c r="KSA57" s="84"/>
      <c r="KSB57" s="84"/>
      <c r="KSC57" s="84"/>
      <c r="KSD57" s="84"/>
      <c r="KSE57" s="84"/>
      <c r="KSF57" s="84"/>
      <c r="KSG57" s="84"/>
      <c r="KSH57" s="84"/>
      <c r="KSI57" s="84"/>
      <c r="KSJ57" s="84"/>
      <c r="KSK57" s="84"/>
      <c r="KSL57" s="84"/>
      <c r="KSM57" s="84"/>
      <c r="KSN57" s="84"/>
      <c r="KSO57" s="84"/>
      <c r="KSP57" s="84"/>
      <c r="KSQ57" s="84"/>
      <c r="KSR57" s="84"/>
      <c r="KSS57" s="84"/>
      <c r="KST57" s="84"/>
      <c r="KSU57" s="84"/>
      <c r="KSV57" s="84"/>
      <c r="KSW57" s="84"/>
      <c r="KSX57" s="84"/>
      <c r="KSY57" s="84"/>
      <c r="KSZ57" s="84"/>
      <c r="KTA57" s="84"/>
      <c r="KTB57" s="84"/>
      <c r="KTC57" s="84"/>
      <c r="KTD57" s="84"/>
      <c r="KTE57" s="84"/>
      <c r="KTF57" s="84"/>
      <c r="KTG57" s="84"/>
      <c r="KTH57" s="84"/>
      <c r="KTI57" s="84"/>
      <c r="KTJ57" s="84"/>
      <c r="KTK57" s="84"/>
      <c r="KTL57" s="84"/>
      <c r="KTM57" s="84"/>
      <c r="KTN57" s="84"/>
      <c r="KTO57" s="84"/>
      <c r="KTP57" s="84"/>
      <c r="KTQ57" s="84"/>
      <c r="KTR57" s="84"/>
      <c r="KTS57" s="84"/>
      <c r="KTT57" s="84"/>
      <c r="KTU57" s="84"/>
      <c r="KTV57" s="84"/>
      <c r="KTW57" s="84"/>
      <c r="KTX57" s="84"/>
      <c r="KTY57" s="84"/>
      <c r="KTZ57" s="84"/>
      <c r="KUA57" s="84"/>
      <c r="KUB57" s="84"/>
      <c r="KUC57" s="84"/>
      <c r="KUD57" s="84"/>
      <c r="KUE57" s="84"/>
      <c r="KUF57" s="84"/>
      <c r="KUG57" s="84"/>
      <c r="KUH57" s="84"/>
      <c r="KUI57" s="84"/>
      <c r="KUJ57" s="84"/>
      <c r="KUK57" s="84"/>
      <c r="KUL57" s="84"/>
      <c r="KUM57" s="84"/>
      <c r="KUN57" s="84"/>
      <c r="KUO57" s="84"/>
      <c r="KUP57" s="84"/>
      <c r="KUQ57" s="84"/>
      <c r="KUR57" s="84"/>
      <c r="KUS57" s="84"/>
      <c r="KUT57" s="84"/>
      <c r="KUU57" s="84"/>
      <c r="KUV57" s="84"/>
      <c r="KUW57" s="84"/>
      <c r="KUX57" s="84"/>
      <c r="KUY57" s="84"/>
      <c r="KUZ57" s="84"/>
      <c r="KVA57" s="84"/>
      <c r="KVB57" s="84"/>
      <c r="KVC57" s="84"/>
      <c r="KVD57" s="84"/>
      <c r="KVE57" s="84"/>
      <c r="KVF57" s="84"/>
      <c r="KVG57" s="84"/>
      <c r="KVH57" s="84"/>
      <c r="KVI57" s="84"/>
      <c r="KVJ57" s="84"/>
      <c r="KVK57" s="84"/>
      <c r="KVL57" s="84"/>
      <c r="KVM57" s="84"/>
      <c r="KVN57" s="84"/>
      <c r="KVO57" s="84"/>
      <c r="KVP57" s="84"/>
      <c r="KVQ57" s="84"/>
      <c r="KVR57" s="84"/>
      <c r="KVS57" s="84"/>
      <c r="KVT57" s="84"/>
      <c r="KVU57" s="84"/>
      <c r="KVV57" s="84"/>
      <c r="KVW57" s="84"/>
      <c r="KVX57" s="84"/>
      <c r="KVY57" s="84"/>
      <c r="KVZ57" s="84"/>
      <c r="KWA57" s="84"/>
      <c r="KWB57" s="84"/>
      <c r="KWC57" s="84"/>
      <c r="KWD57" s="84"/>
      <c r="KWE57" s="84"/>
      <c r="KWF57" s="84"/>
      <c r="KWG57" s="84"/>
      <c r="KWH57" s="84"/>
      <c r="KWI57" s="84"/>
      <c r="KWJ57" s="84"/>
      <c r="KWK57" s="84"/>
      <c r="KWL57" s="84"/>
      <c r="KWM57" s="84"/>
      <c r="KWN57" s="84"/>
      <c r="KWO57" s="84"/>
      <c r="KWP57" s="84"/>
      <c r="KWQ57" s="84"/>
      <c r="KWR57" s="84"/>
      <c r="KWS57" s="84"/>
      <c r="KWT57" s="84"/>
      <c r="KWU57" s="84"/>
      <c r="KWV57" s="84"/>
      <c r="KWW57" s="84"/>
      <c r="KWX57" s="84"/>
      <c r="KWY57" s="84"/>
      <c r="KWZ57" s="84"/>
      <c r="KXA57" s="84"/>
      <c r="KXB57" s="84"/>
      <c r="KXC57" s="84"/>
      <c r="KXD57" s="84"/>
      <c r="KXE57" s="84"/>
      <c r="KXF57" s="84"/>
      <c r="KXG57" s="84"/>
      <c r="KXH57" s="84"/>
      <c r="KXI57" s="84"/>
      <c r="KXJ57" s="84"/>
      <c r="KXK57" s="84"/>
      <c r="KXL57" s="84"/>
      <c r="KXM57" s="84"/>
      <c r="KXN57" s="84"/>
      <c r="KXO57" s="84"/>
      <c r="KXP57" s="84"/>
      <c r="KXQ57" s="84"/>
      <c r="KXR57" s="84"/>
      <c r="KXS57" s="84"/>
      <c r="KXT57" s="84"/>
      <c r="KXU57" s="84"/>
      <c r="KXV57" s="84"/>
      <c r="KXW57" s="84"/>
      <c r="KXX57" s="84"/>
      <c r="KXY57" s="84"/>
      <c r="KXZ57" s="84"/>
      <c r="KYA57" s="84"/>
      <c r="KYB57" s="84"/>
      <c r="KYC57" s="84"/>
      <c r="KYD57" s="84"/>
      <c r="KYE57" s="84"/>
      <c r="KYF57" s="84"/>
      <c r="KYG57" s="84"/>
      <c r="KYH57" s="84"/>
      <c r="KYI57" s="84"/>
      <c r="KYJ57" s="84"/>
      <c r="KYK57" s="84"/>
      <c r="KYL57" s="84"/>
      <c r="KYM57" s="84"/>
      <c r="KYN57" s="84"/>
      <c r="KYO57" s="84"/>
      <c r="KYP57" s="84"/>
      <c r="KYQ57" s="84"/>
      <c r="KYR57" s="84"/>
      <c r="KYS57" s="84"/>
      <c r="KYT57" s="84"/>
      <c r="KYU57" s="84"/>
      <c r="KYV57" s="84"/>
      <c r="KYW57" s="84"/>
      <c r="KYX57" s="84"/>
      <c r="KYY57" s="84"/>
      <c r="KYZ57" s="84"/>
      <c r="KZA57" s="84"/>
      <c r="KZB57" s="84"/>
      <c r="KZC57" s="84"/>
      <c r="KZD57" s="84"/>
      <c r="KZE57" s="84"/>
      <c r="KZF57" s="84"/>
      <c r="KZG57" s="84"/>
      <c r="KZH57" s="84"/>
      <c r="KZI57" s="84"/>
      <c r="KZJ57" s="84"/>
      <c r="KZK57" s="84"/>
      <c r="KZL57" s="84"/>
      <c r="KZM57" s="84"/>
      <c r="KZN57" s="84"/>
      <c r="KZO57" s="84"/>
      <c r="KZP57" s="84"/>
      <c r="KZQ57" s="84"/>
      <c r="KZR57" s="84"/>
      <c r="KZS57" s="84"/>
      <c r="KZT57" s="84"/>
      <c r="KZU57" s="84"/>
      <c r="KZV57" s="84"/>
      <c r="KZW57" s="84"/>
      <c r="KZX57" s="84"/>
      <c r="KZY57" s="84"/>
      <c r="KZZ57" s="84"/>
      <c r="LAA57" s="84"/>
      <c r="LAB57" s="84"/>
      <c r="LAC57" s="84"/>
      <c r="LAD57" s="84"/>
      <c r="LAE57" s="84"/>
      <c r="LAF57" s="84"/>
      <c r="LAG57" s="84"/>
      <c r="LAH57" s="84"/>
      <c r="LAI57" s="84"/>
      <c r="LAJ57" s="84"/>
      <c r="LAK57" s="84"/>
      <c r="LAL57" s="84"/>
      <c r="LAM57" s="84"/>
      <c r="LAN57" s="84"/>
      <c r="LAO57" s="84"/>
      <c r="LAP57" s="84"/>
      <c r="LAQ57" s="84"/>
      <c r="LAR57" s="84"/>
      <c r="LAS57" s="84"/>
      <c r="LAT57" s="84"/>
      <c r="LAU57" s="84"/>
      <c r="LAV57" s="84"/>
      <c r="LAW57" s="84"/>
      <c r="LAX57" s="84"/>
      <c r="LAY57" s="84"/>
      <c r="LAZ57" s="84"/>
      <c r="LBA57" s="84"/>
      <c r="LBB57" s="84"/>
      <c r="LBC57" s="84"/>
      <c r="LBD57" s="84"/>
      <c r="LBE57" s="84"/>
      <c r="LBF57" s="84"/>
      <c r="LBG57" s="84"/>
      <c r="LBH57" s="84"/>
      <c r="LBI57" s="84"/>
      <c r="LBJ57" s="84"/>
      <c r="LBK57" s="84"/>
      <c r="LBL57" s="84"/>
      <c r="LBM57" s="84"/>
      <c r="LBN57" s="84"/>
      <c r="LBO57" s="84"/>
      <c r="LBP57" s="84"/>
      <c r="LBQ57" s="84"/>
      <c r="LBR57" s="84"/>
      <c r="LBS57" s="84"/>
      <c r="LBT57" s="84"/>
      <c r="LBU57" s="84"/>
      <c r="LBV57" s="84"/>
      <c r="LBW57" s="84"/>
      <c r="LBX57" s="84"/>
      <c r="LBY57" s="84"/>
      <c r="LBZ57" s="84"/>
      <c r="LCA57" s="84"/>
      <c r="LCB57" s="84"/>
      <c r="LCC57" s="84"/>
      <c r="LCD57" s="84"/>
      <c r="LCE57" s="84"/>
      <c r="LCF57" s="84"/>
      <c r="LCG57" s="84"/>
      <c r="LCH57" s="84"/>
      <c r="LCI57" s="84"/>
      <c r="LCJ57" s="84"/>
      <c r="LCK57" s="84"/>
      <c r="LCL57" s="84"/>
      <c r="LCM57" s="84"/>
      <c r="LCN57" s="84"/>
      <c r="LCO57" s="84"/>
      <c r="LCP57" s="84"/>
      <c r="LCQ57" s="84"/>
      <c r="LCR57" s="84"/>
      <c r="LCS57" s="84"/>
      <c r="LCT57" s="84"/>
      <c r="LCU57" s="84"/>
      <c r="LCV57" s="84"/>
      <c r="LCW57" s="84"/>
      <c r="LCX57" s="84"/>
      <c r="LCY57" s="84"/>
      <c r="LCZ57" s="84"/>
      <c r="LDA57" s="84"/>
      <c r="LDB57" s="84"/>
      <c r="LDC57" s="84"/>
      <c r="LDD57" s="84"/>
      <c r="LDE57" s="84"/>
      <c r="LDF57" s="84"/>
      <c r="LDG57" s="84"/>
      <c r="LDH57" s="84"/>
      <c r="LDI57" s="84"/>
      <c r="LDJ57" s="84"/>
      <c r="LDK57" s="84"/>
      <c r="LDL57" s="84"/>
      <c r="LDM57" s="84"/>
      <c r="LDN57" s="84"/>
      <c r="LDO57" s="84"/>
      <c r="LDP57" s="84"/>
      <c r="LDQ57" s="84"/>
      <c r="LDR57" s="84"/>
      <c r="LDS57" s="84"/>
      <c r="LDT57" s="84"/>
      <c r="LDU57" s="84"/>
      <c r="LDV57" s="84"/>
      <c r="LDW57" s="84"/>
      <c r="LDX57" s="84"/>
      <c r="LDY57" s="84"/>
      <c r="LDZ57" s="84"/>
      <c r="LEA57" s="84"/>
      <c r="LEB57" s="84"/>
      <c r="LEC57" s="84"/>
      <c r="LED57" s="84"/>
      <c r="LEE57" s="84"/>
      <c r="LEF57" s="84"/>
      <c r="LEG57" s="84"/>
      <c r="LEH57" s="84"/>
      <c r="LEI57" s="84"/>
      <c r="LEJ57" s="84"/>
      <c r="LEK57" s="84"/>
      <c r="LEL57" s="84"/>
      <c r="LEM57" s="84"/>
      <c r="LEN57" s="84"/>
      <c r="LEO57" s="84"/>
      <c r="LEP57" s="84"/>
      <c r="LEQ57" s="84"/>
      <c r="LER57" s="84"/>
      <c r="LES57" s="84"/>
      <c r="LET57" s="84"/>
      <c r="LEU57" s="84"/>
      <c r="LEV57" s="84"/>
      <c r="LEW57" s="84"/>
      <c r="LEX57" s="84"/>
      <c r="LEY57" s="84"/>
      <c r="LEZ57" s="84"/>
      <c r="LFA57" s="84"/>
      <c r="LFB57" s="84"/>
      <c r="LFC57" s="84"/>
      <c r="LFD57" s="84"/>
      <c r="LFE57" s="84"/>
      <c r="LFF57" s="84"/>
      <c r="LFG57" s="84"/>
      <c r="LFH57" s="84"/>
      <c r="LFI57" s="84"/>
      <c r="LFJ57" s="84"/>
      <c r="LFK57" s="84"/>
      <c r="LFL57" s="84"/>
      <c r="LFM57" s="84"/>
      <c r="LFN57" s="84"/>
      <c r="LFO57" s="84"/>
      <c r="LFP57" s="84"/>
      <c r="LFQ57" s="84"/>
      <c r="LFR57" s="84"/>
      <c r="LFS57" s="84"/>
      <c r="LFT57" s="84"/>
      <c r="LFU57" s="84"/>
      <c r="LFV57" s="84"/>
      <c r="LFW57" s="84"/>
      <c r="LFX57" s="84"/>
      <c r="LFY57" s="84"/>
      <c r="LFZ57" s="84"/>
      <c r="LGA57" s="84"/>
      <c r="LGB57" s="84"/>
      <c r="LGC57" s="84"/>
      <c r="LGD57" s="84"/>
      <c r="LGE57" s="84"/>
      <c r="LGF57" s="84"/>
      <c r="LGG57" s="84"/>
      <c r="LGH57" s="84"/>
      <c r="LGI57" s="84"/>
      <c r="LGJ57" s="84"/>
      <c r="LGK57" s="84"/>
      <c r="LGL57" s="84"/>
      <c r="LGM57" s="84"/>
      <c r="LGN57" s="84"/>
      <c r="LGO57" s="84"/>
      <c r="LGP57" s="84"/>
      <c r="LGQ57" s="84"/>
      <c r="LGR57" s="84"/>
      <c r="LGS57" s="84"/>
      <c r="LGT57" s="84"/>
      <c r="LGU57" s="84"/>
      <c r="LGV57" s="84"/>
      <c r="LGW57" s="84"/>
      <c r="LGX57" s="84"/>
      <c r="LGY57" s="84"/>
      <c r="LGZ57" s="84"/>
      <c r="LHA57" s="84"/>
      <c r="LHB57" s="84"/>
      <c r="LHC57" s="84"/>
      <c r="LHD57" s="84"/>
      <c r="LHE57" s="84"/>
      <c r="LHF57" s="84"/>
      <c r="LHG57" s="84"/>
      <c r="LHH57" s="84"/>
      <c r="LHI57" s="84"/>
      <c r="LHJ57" s="84"/>
      <c r="LHK57" s="84"/>
      <c r="LHL57" s="84"/>
      <c r="LHM57" s="84"/>
      <c r="LHN57" s="84"/>
      <c r="LHO57" s="84"/>
      <c r="LHP57" s="84"/>
      <c r="LHQ57" s="84"/>
      <c r="LHR57" s="84"/>
      <c r="LHS57" s="84"/>
      <c r="LHT57" s="84"/>
      <c r="LHU57" s="84"/>
      <c r="LHV57" s="84"/>
      <c r="LHW57" s="84"/>
      <c r="LHX57" s="84"/>
      <c r="LHY57" s="84"/>
      <c r="LHZ57" s="84"/>
      <c r="LIA57" s="84"/>
      <c r="LIB57" s="84"/>
      <c r="LIC57" s="84"/>
      <c r="LID57" s="84"/>
      <c r="LIE57" s="84"/>
      <c r="LIF57" s="84"/>
      <c r="LIG57" s="84"/>
      <c r="LIH57" s="84"/>
      <c r="LII57" s="84"/>
      <c r="LIJ57" s="84"/>
      <c r="LIK57" s="84"/>
      <c r="LIL57" s="84"/>
      <c r="LIM57" s="84"/>
      <c r="LIN57" s="84"/>
      <c r="LIO57" s="84"/>
      <c r="LIP57" s="84"/>
      <c r="LIQ57" s="84"/>
      <c r="LIR57" s="84"/>
      <c r="LIS57" s="84"/>
      <c r="LIT57" s="84"/>
      <c r="LIU57" s="84"/>
      <c r="LIV57" s="84"/>
      <c r="LIW57" s="84"/>
      <c r="LIX57" s="84"/>
      <c r="LIY57" s="84"/>
      <c r="LIZ57" s="84"/>
      <c r="LJA57" s="84"/>
      <c r="LJB57" s="84"/>
      <c r="LJC57" s="84"/>
      <c r="LJD57" s="84"/>
      <c r="LJE57" s="84"/>
      <c r="LJF57" s="84"/>
      <c r="LJG57" s="84"/>
      <c r="LJH57" s="84"/>
      <c r="LJI57" s="84"/>
      <c r="LJJ57" s="84"/>
      <c r="LJK57" s="84"/>
      <c r="LJL57" s="84"/>
      <c r="LJM57" s="84"/>
      <c r="LJN57" s="84"/>
      <c r="LJO57" s="84"/>
      <c r="LJP57" s="84"/>
      <c r="LJQ57" s="84"/>
      <c r="LJR57" s="84"/>
      <c r="LJS57" s="84"/>
      <c r="LJT57" s="84"/>
      <c r="LJU57" s="84"/>
      <c r="LJV57" s="84"/>
      <c r="LJW57" s="84"/>
      <c r="LJX57" s="84"/>
      <c r="LJY57" s="84"/>
      <c r="LJZ57" s="84"/>
      <c r="LKA57" s="84"/>
      <c r="LKB57" s="84"/>
      <c r="LKC57" s="84"/>
      <c r="LKD57" s="84"/>
      <c r="LKE57" s="84"/>
      <c r="LKF57" s="84"/>
      <c r="LKG57" s="84"/>
      <c r="LKH57" s="84"/>
      <c r="LKI57" s="84"/>
      <c r="LKJ57" s="84"/>
      <c r="LKK57" s="84"/>
      <c r="LKL57" s="84"/>
      <c r="LKM57" s="84"/>
      <c r="LKN57" s="84"/>
      <c r="LKO57" s="84"/>
      <c r="LKP57" s="84"/>
      <c r="LKQ57" s="84"/>
      <c r="LKR57" s="84"/>
      <c r="LKS57" s="84"/>
      <c r="LKT57" s="84"/>
      <c r="LKU57" s="84"/>
      <c r="LKV57" s="84"/>
      <c r="LKW57" s="84"/>
      <c r="LKX57" s="84"/>
      <c r="LKY57" s="84"/>
      <c r="LKZ57" s="84"/>
      <c r="LLA57" s="84"/>
      <c r="LLB57" s="84"/>
      <c r="LLC57" s="84"/>
      <c r="LLD57" s="84"/>
      <c r="LLE57" s="84"/>
      <c r="LLF57" s="84"/>
      <c r="LLG57" s="84"/>
      <c r="LLH57" s="84"/>
      <c r="LLI57" s="84"/>
      <c r="LLJ57" s="84"/>
      <c r="LLK57" s="84"/>
      <c r="LLL57" s="84"/>
      <c r="LLM57" s="84"/>
      <c r="LLN57" s="84"/>
      <c r="LLO57" s="84"/>
      <c r="LLP57" s="84"/>
      <c r="LLQ57" s="84"/>
      <c r="LLR57" s="84"/>
      <c r="LLS57" s="84"/>
      <c r="LLT57" s="84"/>
      <c r="LLU57" s="84"/>
      <c r="LLV57" s="84"/>
      <c r="LLW57" s="84"/>
      <c r="LLX57" s="84"/>
      <c r="LLY57" s="84"/>
      <c r="LLZ57" s="84"/>
      <c r="LMA57" s="84"/>
      <c r="LMB57" s="84"/>
      <c r="LMC57" s="84"/>
      <c r="LMD57" s="84"/>
      <c r="LME57" s="84"/>
      <c r="LMF57" s="84"/>
      <c r="LMG57" s="84"/>
      <c r="LMH57" s="84"/>
      <c r="LMI57" s="84"/>
      <c r="LMJ57" s="84"/>
      <c r="LMK57" s="84"/>
      <c r="LML57" s="84"/>
      <c r="LMM57" s="84"/>
      <c r="LMN57" s="84"/>
      <c r="LMO57" s="84"/>
      <c r="LMP57" s="84"/>
      <c r="LMQ57" s="84"/>
      <c r="LMR57" s="84"/>
      <c r="LMS57" s="84"/>
      <c r="LMT57" s="84"/>
      <c r="LMU57" s="84"/>
      <c r="LMV57" s="84"/>
      <c r="LMW57" s="84"/>
      <c r="LMX57" s="84"/>
      <c r="LMY57" s="84"/>
      <c r="LMZ57" s="84"/>
      <c r="LNA57" s="84"/>
      <c r="LNB57" s="84"/>
      <c r="LNC57" s="84"/>
      <c r="LND57" s="84"/>
      <c r="LNE57" s="84"/>
      <c r="LNF57" s="84"/>
      <c r="LNG57" s="84"/>
      <c r="LNH57" s="84"/>
      <c r="LNI57" s="84"/>
      <c r="LNJ57" s="84"/>
      <c r="LNK57" s="84"/>
      <c r="LNL57" s="84"/>
      <c r="LNM57" s="84"/>
      <c r="LNN57" s="84"/>
      <c r="LNO57" s="84"/>
      <c r="LNP57" s="84"/>
      <c r="LNQ57" s="84"/>
      <c r="LNR57" s="84"/>
      <c r="LNS57" s="84"/>
      <c r="LNT57" s="84"/>
      <c r="LNU57" s="84"/>
      <c r="LNV57" s="84"/>
      <c r="LNW57" s="84"/>
      <c r="LNX57" s="84"/>
      <c r="LNY57" s="84"/>
      <c r="LNZ57" s="84"/>
      <c r="LOA57" s="84"/>
      <c r="LOB57" s="84"/>
      <c r="LOC57" s="84"/>
      <c r="LOD57" s="84"/>
      <c r="LOE57" s="84"/>
      <c r="LOF57" s="84"/>
      <c r="LOG57" s="84"/>
      <c r="LOH57" s="84"/>
      <c r="LOI57" s="84"/>
      <c r="LOJ57" s="84"/>
      <c r="LOK57" s="84"/>
      <c r="LOL57" s="84"/>
      <c r="LOM57" s="84"/>
      <c r="LON57" s="84"/>
      <c r="LOO57" s="84"/>
      <c r="LOP57" s="84"/>
      <c r="LOQ57" s="84"/>
      <c r="LOR57" s="84"/>
      <c r="LOS57" s="84"/>
      <c r="LOT57" s="84"/>
      <c r="LOU57" s="84"/>
      <c r="LOV57" s="84"/>
      <c r="LOW57" s="84"/>
      <c r="LOX57" s="84"/>
      <c r="LOY57" s="84"/>
      <c r="LOZ57" s="84"/>
      <c r="LPA57" s="84"/>
      <c r="LPB57" s="84"/>
      <c r="LPC57" s="84"/>
      <c r="LPD57" s="84"/>
      <c r="LPE57" s="84"/>
      <c r="LPF57" s="84"/>
      <c r="LPG57" s="84"/>
      <c r="LPH57" s="84"/>
      <c r="LPI57" s="84"/>
      <c r="LPJ57" s="84"/>
      <c r="LPK57" s="84"/>
      <c r="LPL57" s="84"/>
      <c r="LPM57" s="84"/>
      <c r="LPN57" s="84"/>
      <c r="LPO57" s="84"/>
      <c r="LPP57" s="84"/>
      <c r="LPQ57" s="84"/>
      <c r="LPR57" s="84"/>
      <c r="LPS57" s="84"/>
      <c r="LPT57" s="84"/>
      <c r="LPU57" s="84"/>
      <c r="LPV57" s="84"/>
      <c r="LPW57" s="84"/>
      <c r="LPX57" s="84"/>
      <c r="LPY57" s="84"/>
      <c r="LPZ57" s="84"/>
      <c r="LQA57" s="84"/>
      <c r="LQB57" s="84"/>
      <c r="LQC57" s="84"/>
      <c r="LQD57" s="84"/>
      <c r="LQE57" s="84"/>
      <c r="LQF57" s="84"/>
      <c r="LQG57" s="84"/>
      <c r="LQH57" s="84"/>
      <c r="LQI57" s="84"/>
      <c r="LQJ57" s="84"/>
      <c r="LQK57" s="84"/>
      <c r="LQL57" s="84"/>
      <c r="LQM57" s="84"/>
      <c r="LQN57" s="84"/>
      <c r="LQO57" s="84"/>
      <c r="LQP57" s="84"/>
      <c r="LQQ57" s="84"/>
      <c r="LQR57" s="84"/>
      <c r="LQS57" s="84"/>
      <c r="LQT57" s="84"/>
      <c r="LQU57" s="84"/>
      <c r="LQV57" s="84"/>
      <c r="LQW57" s="84"/>
      <c r="LQX57" s="84"/>
      <c r="LQY57" s="84"/>
      <c r="LQZ57" s="84"/>
      <c r="LRA57" s="84"/>
      <c r="LRB57" s="84"/>
      <c r="LRC57" s="84"/>
      <c r="LRD57" s="84"/>
      <c r="LRE57" s="84"/>
      <c r="LRF57" s="84"/>
      <c r="LRG57" s="84"/>
      <c r="LRH57" s="84"/>
      <c r="LRI57" s="84"/>
      <c r="LRJ57" s="84"/>
      <c r="LRK57" s="84"/>
      <c r="LRL57" s="84"/>
      <c r="LRM57" s="84"/>
      <c r="LRN57" s="84"/>
      <c r="LRO57" s="84"/>
      <c r="LRP57" s="84"/>
      <c r="LRQ57" s="84"/>
      <c r="LRR57" s="84"/>
      <c r="LRS57" s="84"/>
      <c r="LRT57" s="84"/>
      <c r="LRU57" s="84"/>
      <c r="LRV57" s="84"/>
      <c r="LRW57" s="84"/>
      <c r="LRX57" s="84"/>
      <c r="LRY57" s="84"/>
      <c r="LRZ57" s="84"/>
      <c r="LSA57" s="84"/>
      <c r="LSB57" s="84"/>
      <c r="LSC57" s="84"/>
      <c r="LSD57" s="84"/>
      <c r="LSE57" s="84"/>
      <c r="LSF57" s="84"/>
      <c r="LSG57" s="84"/>
      <c r="LSH57" s="84"/>
      <c r="LSI57" s="84"/>
      <c r="LSJ57" s="84"/>
      <c r="LSK57" s="84"/>
      <c r="LSL57" s="84"/>
      <c r="LSM57" s="84"/>
      <c r="LSN57" s="84"/>
      <c r="LSO57" s="84"/>
      <c r="LSP57" s="84"/>
      <c r="LSQ57" s="84"/>
      <c r="LSR57" s="84"/>
      <c r="LSS57" s="84"/>
      <c r="LST57" s="84"/>
      <c r="LSU57" s="84"/>
      <c r="LSV57" s="84"/>
      <c r="LSW57" s="84"/>
      <c r="LSX57" s="84"/>
      <c r="LSY57" s="84"/>
      <c r="LSZ57" s="84"/>
      <c r="LTA57" s="84"/>
      <c r="LTB57" s="84"/>
      <c r="LTC57" s="84"/>
      <c r="LTD57" s="84"/>
      <c r="LTE57" s="84"/>
      <c r="LTF57" s="84"/>
      <c r="LTG57" s="84"/>
      <c r="LTH57" s="84"/>
      <c r="LTI57" s="84"/>
      <c r="LTJ57" s="84"/>
      <c r="LTK57" s="84"/>
      <c r="LTL57" s="84"/>
      <c r="LTM57" s="84"/>
      <c r="LTN57" s="84"/>
      <c r="LTO57" s="84"/>
      <c r="LTP57" s="84"/>
      <c r="LTQ57" s="84"/>
      <c r="LTR57" s="84"/>
      <c r="LTS57" s="84"/>
      <c r="LTT57" s="84"/>
      <c r="LTU57" s="84"/>
      <c r="LTV57" s="84"/>
      <c r="LTW57" s="84"/>
      <c r="LTX57" s="84"/>
      <c r="LTY57" s="84"/>
      <c r="LTZ57" s="84"/>
      <c r="LUA57" s="84"/>
      <c r="LUB57" s="84"/>
      <c r="LUC57" s="84"/>
      <c r="LUD57" s="84"/>
      <c r="LUE57" s="84"/>
      <c r="LUF57" s="84"/>
      <c r="LUG57" s="84"/>
      <c r="LUH57" s="84"/>
      <c r="LUI57" s="84"/>
      <c r="LUJ57" s="84"/>
      <c r="LUK57" s="84"/>
      <c r="LUL57" s="84"/>
      <c r="LUM57" s="84"/>
      <c r="LUN57" s="84"/>
      <c r="LUO57" s="84"/>
      <c r="LUP57" s="84"/>
      <c r="LUQ57" s="84"/>
      <c r="LUR57" s="84"/>
      <c r="LUS57" s="84"/>
      <c r="LUT57" s="84"/>
      <c r="LUU57" s="84"/>
      <c r="LUV57" s="84"/>
      <c r="LUW57" s="84"/>
      <c r="LUX57" s="84"/>
      <c r="LUY57" s="84"/>
      <c r="LUZ57" s="84"/>
      <c r="LVA57" s="84"/>
      <c r="LVB57" s="84"/>
      <c r="LVC57" s="84"/>
      <c r="LVD57" s="84"/>
      <c r="LVE57" s="84"/>
      <c r="LVF57" s="84"/>
      <c r="LVG57" s="84"/>
      <c r="LVH57" s="84"/>
      <c r="LVI57" s="84"/>
      <c r="LVJ57" s="84"/>
      <c r="LVK57" s="84"/>
      <c r="LVL57" s="84"/>
      <c r="LVM57" s="84"/>
      <c r="LVN57" s="84"/>
      <c r="LVO57" s="84"/>
      <c r="LVP57" s="84"/>
      <c r="LVQ57" s="84"/>
      <c r="LVR57" s="84"/>
      <c r="LVS57" s="84"/>
      <c r="LVT57" s="84"/>
      <c r="LVU57" s="84"/>
      <c r="LVV57" s="84"/>
      <c r="LVW57" s="84"/>
      <c r="LVX57" s="84"/>
      <c r="LVY57" s="84"/>
      <c r="LVZ57" s="84"/>
      <c r="LWA57" s="84"/>
      <c r="LWB57" s="84"/>
      <c r="LWC57" s="84"/>
      <c r="LWD57" s="84"/>
      <c r="LWE57" s="84"/>
      <c r="LWF57" s="84"/>
      <c r="LWG57" s="84"/>
      <c r="LWH57" s="84"/>
      <c r="LWI57" s="84"/>
      <c r="LWJ57" s="84"/>
      <c r="LWK57" s="84"/>
      <c r="LWL57" s="84"/>
      <c r="LWM57" s="84"/>
      <c r="LWN57" s="84"/>
      <c r="LWO57" s="84"/>
      <c r="LWP57" s="84"/>
      <c r="LWQ57" s="84"/>
      <c r="LWR57" s="84"/>
      <c r="LWS57" s="84"/>
      <c r="LWT57" s="84"/>
      <c r="LWU57" s="84"/>
      <c r="LWV57" s="84"/>
      <c r="LWW57" s="84"/>
      <c r="LWX57" s="84"/>
      <c r="LWY57" s="84"/>
      <c r="LWZ57" s="84"/>
      <c r="LXA57" s="84"/>
      <c r="LXB57" s="84"/>
      <c r="LXC57" s="84"/>
      <c r="LXD57" s="84"/>
      <c r="LXE57" s="84"/>
      <c r="LXF57" s="84"/>
      <c r="LXG57" s="84"/>
      <c r="LXH57" s="84"/>
      <c r="LXI57" s="84"/>
      <c r="LXJ57" s="84"/>
      <c r="LXK57" s="84"/>
      <c r="LXL57" s="84"/>
      <c r="LXM57" s="84"/>
      <c r="LXN57" s="84"/>
      <c r="LXO57" s="84"/>
      <c r="LXP57" s="84"/>
      <c r="LXQ57" s="84"/>
      <c r="LXR57" s="84"/>
      <c r="LXS57" s="84"/>
      <c r="LXT57" s="84"/>
      <c r="LXU57" s="84"/>
      <c r="LXV57" s="84"/>
      <c r="LXW57" s="84"/>
      <c r="LXX57" s="84"/>
      <c r="LXY57" s="84"/>
      <c r="LXZ57" s="84"/>
      <c r="LYA57" s="84"/>
      <c r="LYB57" s="84"/>
      <c r="LYC57" s="84"/>
      <c r="LYD57" s="84"/>
      <c r="LYE57" s="84"/>
      <c r="LYF57" s="84"/>
      <c r="LYG57" s="84"/>
      <c r="LYH57" s="84"/>
      <c r="LYI57" s="84"/>
      <c r="LYJ57" s="84"/>
      <c r="LYK57" s="84"/>
      <c r="LYL57" s="84"/>
      <c r="LYM57" s="84"/>
      <c r="LYN57" s="84"/>
      <c r="LYO57" s="84"/>
      <c r="LYP57" s="84"/>
      <c r="LYQ57" s="84"/>
      <c r="LYR57" s="84"/>
      <c r="LYS57" s="84"/>
      <c r="LYT57" s="84"/>
      <c r="LYU57" s="84"/>
      <c r="LYV57" s="84"/>
      <c r="LYW57" s="84"/>
      <c r="LYX57" s="84"/>
      <c r="LYY57" s="84"/>
      <c r="LYZ57" s="84"/>
      <c r="LZA57" s="84"/>
      <c r="LZB57" s="84"/>
      <c r="LZC57" s="84"/>
      <c r="LZD57" s="84"/>
      <c r="LZE57" s="84"/>
      <c r="LZF57" s="84"/>
      <c r="LZG57" s="84"/>
      <c r="LZH57" s="84"/>
      <c r="LZI57" s="84"/>
      <c r="LZJ57" s="84"/>
      <c r="LZK57" s="84"/>
      <c r="LZL57" s="84"/>
      <c r="LZM57" s="84"/>
      <c r="LZN57" s="84"/>
      <c r="LZO57" s="84"/>
      <c r="LZP57" s="84"/>
      <c r="LZQ57" s="84"/>
      <c r="LZR57" s="84"/>
      <c r="LZS57" s="84"/>
      <c r="LZT57" s="84"/>
      <c r="LZU57" s="84"/>
      <c r="LZV57" s="84"/>
      <c r="LZW57" s="84"/>
      <c r="LZX57" s="84"/>
      <c r="LZY57" s="84"/>
      <c r="LZZ57" s="84"/>
      <c r="MAA57" s="84"/>
      <c r="MAB57" s="84"/>
      <c r="MAC57" s="84"/>
      <c r="MAD57" s="84"/>
      <c r="MAE57" s="84"/>
      <c r="MAF57" s="84"/>
      <c r="MAG57" s="84"/>
      <c r="MAH57" s="84"/>
      <c r="MAI57" s="84"/>
      <c r="MAJ57" s="84"/>
      <c r="MAK57" s="84"/>
      <c r="MAL57" s="84"/>
      <c r="MAM57" s="84"/>
      <c r="MAN57" s="84"/>
      <c r="MAO57" s="84"/>
      <c r="MAP57" s="84"/>
      <c r="MAQ57" s="84"/>
      <c r="MAR57" s="84"/>
      <c r="MAS57" s="84"/>
      <c r="MAT57" s="84"/>
      <c r="MAU57" s="84"/>
      <c r="MAV57" s="84"/>
      <c r="MAW57" s="84"/>
      <c r="MAX57" s="84"/>
      <c r="MAY57" s="84"/>
      <c r="MAZ57" s="84"/>
      <c r="MBA57" s="84"/>
      <c r="MBB57" s="84"/>
      <c r="MBC57" s="84"/>
      <c r="MBD57" s="84"/>
      <c r="MBE57" s="84"/>
      <c r="MBF57" s="84"/>
      <c r="MBG57" s="84"/>
      <c r="MBH57" s="84"/>
      <c r="MBI57" s="84"/>
      <c r="MBJ57" s="84"/>
      <c r="MBK57" s="84"/>
      <c r="MBL57" s="84"/>
      <c r="MBM57" s="84"/>
      <c r="MBN57" s="84"/>
      <c r="MBO57" s="84"/>
      <c r="MBP57" s="84"/>
      <c r="MBQ57" s="84"/>
      <c r="MBR57" s="84"/>
      <c r="MBS57" s="84"/>
      <c r="MBT57" s="84"/>
      <c r="MBU57" s="84"/>
      <c r="MBV57" s="84"/>
      <c r="MBW57" s="84"/>
      <c r="MBX57" s="84"/>
      <c r="MBY57" s="84"/>
      <c r="MBZ57" s="84"/>
      <c r="MCA57" s="84"/>
      <c r="MCB57" s="84"/>
      <c r="MCC57" s="84"/>
      <c r="MCD57" s="84"/>
      <c r="MCE57" s="84"/>
      <c r="MCF57" s="84"/>
      <c r="MCG57" s="84"/>
      <c r="MCH57" s="84"/>
      <c r="MCI57" s="84"/>
      <c r="MCJ57" s="84"/>
      <c r="MCK57" s="84"/>
      <c r="MCL57" s="84"/>
      <c r="MCM57" s="84"/>
      <c r="MCN57" s="84"/>
      <c r="MCO57" s="84"/>
      <c r="MCP57" s="84"/>
      <c r="MCQ57" s="84"/>
      <c r="MCR57" s="84"/>
      <c r="MCS57" s="84"/>
      <c r="MCT57" s="84"/>
      <c r="MCU57" s="84"/>
      <c r="MCV57" s="84"/>
      <c r="MCW57" s="84"/>
      <c r="MCX57" s="84"/>
      <c r="MCY57" s="84"/>
      <c r="MCZ57" s="84"/>
      <c r="MDA57" s="84"/>
      <c r="MDB57" s="84"/>
      <c r="MDC57" s="84"/>
      <c r="MDD57" s="84"/>
      <c r="MDE57" s="84"/>
      <c r="MDF57" s="84"/>
      <c r="MDG57" s="84"/>
      <c r="MDH57" s="84"/>
      <c r="MDI57" s="84"/>
      <c r="MDJ57" s="84"/>
      <c r="MDK57" s="84"/>
      <c r="MDL57" s="84"/>
      <c r="MDM57" s="84"/>
      <c r="MDN57" s="84"/>
      <c r="MDO57" s="84"/>
      <c r="MDP57" s="84"/>
      <c r="MDQ57" s="84"/>
      <c r="MDR57" s="84"/>
      <c r="MDS57" s="84"/>
      <c r="MDT57" s="84"/>
      <c r="MDU57" s="84"/>
      <c r="MDV57" s="84"/>
      <c r="MDW57" s="84"/>
      <c r="MDX57" s="84"/>
      <c r="MDY57" s="84"/>
      <c r="MDZ57" s="84"/>
      <c r="MEA57" s="84"/>
      <c r="MEB57" s="84"/>
      <c r="MEC57" s="84"/>
      <c r="MED57" s="84"/>
      <c r="MEE57" s="84"/>
      <c r="MEF57" s="84"/>
      <c r="MEG57" s="84"/>
      <c r="MEH57" s="84"/>
      <c r="MEI57" s="84"/>
      <c r="MEJ57" s="84"/>
      <c r="MEK57" s="84"/>
      <c r="MEL57" s="84"/>
      <c r="MEM57" s="84"/>
      <c r="MEN57" s="84"/>
      <c r="MEO57" s="84"/>
      <c r="MEP57" s="84"/>
      <c r="MEQ57" s="84"/>
      <c r="MER57" s="84"/>
      <c r="MES57" s="84"/>
      <c r="MET57" s="84"/>
      <c r="MEU57" s="84"/>
      <c r="MEV57" s="84"/>
      <c r="MEW57" s="84"/>
      <c r="MEX57" s="84"/>
      <c r="MEY57" s="84"/>
      <c r="MEZ57" s="84"/>
      <c r="MFA57" s="84"/>
      <c r="MFB57" s="84"/>
      <c r="MFC57" s="84"/>
      <c r="MFD57" s="84"/>
      <c r="MFE57" s="84"/>
      <c r="MFF57" s="84"/>
      <c r="MFG57" s="84"/>
      <c r="MFH57" s="84"/>
      <c r="MFI57" s="84"/>
      <c r="MFJ57" s="84"/>
      <c r="MFK57" s="84"/>
      <c r="MFL57" s="84"/>
      <c r="MFM57" s="84"/>
      <c r="MFN57" s="84"/>
      <c r="MFO57" s="84"/>
      <c r="MFP57" s="84"/>
      <c r="MFQ57" s="84"/>
      <c r="MFR57" s="84"/>
      <c r="MFS57" s="84"/>
      <c r="MFT57" s="84"/>
      <c r="MFU57" s="84"/>
      <c r="MFV57" s="84"/>
      <c r="MFW57" s="84"/>
      <c r="MFX57" s="84"/>
      <c r="MFY57" s="84"/>
      <c r="MFZ57" s="84"/>
      <c r="MGA57" s="84"/>
      <c r="MGB57" s="84"/>
      <c r="MGC57" s="84"/>
      <c r="MGD57" s="84"/>
      <c r="MGE57" s="84"/>
      <c r="MGF57" s="84"/>
      <c r="MGG57" s="84"/>
      <c r="MGH57" s="84"/>
      <c r="MGI57" s="84"/>
      <c r="MGJ57" s="84"/>
      <c r="MGK57" s="84"/>
      <c r="MGL57" s="84"/>
      <c r="MGM57" s="84"/>
      <c r="MGN57" s="84"/>
      <c r="MGO57" s="84"/>
      <c r="MGP57" s="84"/>
      <c r="MGQ57" s="84"/>
      <c r="MGR57" s="84"/>
      <c r="MGS57" s="84"/>
      <c r="MGT57" s="84"/>
      <c r="MGU57" s="84"/>
      <c r="MGV57" s="84"/>
      <c r="MGW57" s="84"/>
      <c r="MGX57" s="84"/>
      <c r="MGY57" s="84"/>
      <c r="MGZ57" s="84"/>
      <c r="MHA57" s="84"/>
      <c r="MHB57" s="84"/>
      <c r="MHC57" s="84"/>
      <c r="MHD57" s="84"/>
      <c r="MHE57" s="84"/>
      <c r="MHF57" s="84"/>
      <c r="MHG57" s="84"/>
      <c r="MHH57" s="84"/>
      <c r="MHI57" s="84"/>
      <c r="MHJ57" s="84"/>
      <c r="MHK57" s="84"/>
      <c r="MHL57" s="84"/>
      <c r="MHM57" s="84"/>
      <c r="MHN57" s="84"/>
      <c r="MHO57" s="84"/>
      <c r="MHP57" s="84"/>
      <c r="MHQ57" s="84"/>
      <c r="MHR57" s="84"/>
      <c r="MHS57" s="84"/>
      <c r="MHT57" s="84"/>
      <c r="MHU57" s="84"/>
      <c r="MHV57" s="84"/>
      <c r="MHW57" s="84"/>
      <c r="MHX57" s="84"/>
      <c r="MHY57" s="84"/>
      <c r="MHZ57" s="84"/>
      <c r="MIA57" s="84"/>
      <c r="MIB57" s="84"/>
      <c r="MIC57" s="84"/>
      <c r="MID57" s="84"/>
      <c r="MIE57" s="84"/>
      <c r="MIF57" s="84"/>
      <c r="MIG57" s="84"/>
      <c r="MIH57" s="84"/>
      <c r="MII57" s="84"/>
      <c r="MIJ57" s="84"/>
      <c r="MIK57" s="84"/>
      <c r="MIL57" s="84"/>
      <c r="MIM57" s="84"/>
      <c r="MIN57" s="84"/>
      <c r="MIO57" s="84"/>
      <c r="MIP57" s="84"/>
      <c r="MIQ57" s="84"/>
      <c r="MIR57" s="84"/>
      <c r="MIS57" s="84"/>
      <c r="MIT57" s="84"/>
      <c r="MIU57" s="84"/>
      <c r="MIV57" s="84"/>
      <c r="MIW57" s="84"/>
      <c r="MIX57" s="84"/>
      <c r="MIY57" s="84"/>
      <c r="MIZ57" s="84"/>
      <c r="MJA57" s="84"/>
      <c r="MJB57" s="84"/>
      <c r="MJC57" s="84"/>
      <c r="MJD57" s="84"/>
      <c r="MJE57" s="84"/>
      <c r="MJF57" s="84"/>
      <c r="MJG57" s="84"/>
      <c r="MJH57" s="84"/>
      <c r="MJI57" s="84"/>
      <c r="MJJ57" s="84"/>
      <c r="MJK57" s="84"/>
      <c r="MJL57" s="84"/>
      <c r="MJM57" s="84"/>
      <c r="MJN57" s="84"/>
      <c r="MJO57" s="84"/>
      <c r="MJP57" s="84"/>
      <c r="MJQ57" s="84"/>
      <c r="MJR57" s="84"/>
      <c r="MJS57" s="84"/>
      <c r="MJT57" s="84"/>
      <c r="MJU57" s="84"/>
      <c r="MJV57" s="84"/>
      <c r="MJW57" s="84"/>
      <c r="MJX57" s="84"/>
      <c r="MJY57" s="84"/>
      <c r="MJZ57" s="84"/>
      <c r="MKA57" s="84"/>
      <c r="MKB57" s="84"/>
      <c r="MKC57" s="84"/>
      <c r="MKD57" s="84"/>
      <c r="MKE57" s="84"/>
      <c r="MKF57" s="84"/>
      <c r="MKG57" s="84"/>
      <c r="MKH57" s="84"/>
      <c r="MKI57" s="84"/>
      <c r="MKJ57" s="84"/>
      <c r="MKK57" s="84"/>
      <c r="MKL57" s="84"/>
      <c r="MKM57" s="84"/>
      <c r="MKN57" s="84"/>
      <c r="MKO57" s="84"/>
      <c r="MKP57" s="84"/>
      <c r="MKQ57" s="84"/>
      <c r="MKR57" s="84"/>
      <c r="MKS57" s="84"/>
      <c r="MKT57" s="84"/>
      <c r="MKU57" s="84"/>
      <c r="MKV57" s="84"/>
      <c r="MKW57" s="84"/>
      <c r="MKX57" s="84"/>
      <c r="MKY57" s="84"/>
      <c r="MKZ57" s="84"/>
      <c r="MLA57" s="84"/>
      <c r="MLB57" s="84"/>
      <c r="MLC57" s="84"/>
      <c r="MLD57" s="84"/>
      <c r="MLE57" s="84"/>
      <c r="MLF57" s="84"/>
      <c r="MLG57" s="84"/>
      <c r="MLH57" s="84"/>
      <c r="MLI57" s="84"/>
      <c r="MLJ57" s="84"/>
      <c r="MLK57" s="84"/>
      <c r="MLL57" s="84"/>
      <c r="MLM57" s="84"/>
      <c r="MLN57" s="84"/>
      <c r="MLO57" s="84"/>
      <c r="MLP57" s="84"/>
      <c r="MLQ57" s="84"/>
      <c r="MLR57" s="84"/>
      <c r="MLS57" s="84"/>
      <c r="MLT57" s="84"/>
      <c r="MLU57" s="84"/>
      <c r="MLV57" s="84"/>
      <c r="MLW57" s="84"/>
      <c r="MLX57" s="84"/>
      <c r="MLY57" s="84"/>
      <c r="MLZ57" s="84"/>
      <c r="MMA57" s="84"/>
      <c r="MMB57" s="84"/>
      <c r="MMC57" s="84"/>
      <c r="MMD57" s="84"/>
      <c r="MME57" s="84"/>
      <c r="MMF57" s="84"/>
      <c r="MMG57" s="84"/>
      <c r="MMH57" s="84"/>
      <c r="MMI57" s="84"/>
      <c r="MMJ57" s="84"/>
      <c r="MMK57" s="84"/>
      <c r="MML57" s="84"/>
      <c r="MMM57" s="84"/>
      <c r="MMN57" s="84"/>
      <c r="MMO57" s="84"/>
      <c r="MMP57" s="84"/>
      <c r="MMQ57" s="84"/>
      <c r="MMR57" s="84"/>
      <c r="MMS57" s="84"/>
      <c r="MMT57" s="84"/>
      <c r="MMU57" s="84"/>
      <c r="MMV57" s="84"/>
      <c r="MMW57" s="84"/>
      <c r="MMX57" s="84"/>
      <c r="MMY57" s="84"/>
      <c r="MMZ57" s="84"/>
      <c r="MNA57" s="84"/>
      <c r="MNB57" s="84"/>
      <c r="MNC57" s="84"/>
      <c r="MND57" s="84"/>
      <c r="MNE57" s="84"/>
      <c r="MNF57" s="84"/>
      <c r="MNG57" s="84"/>
      <c r="MNH57" s="84"/>
      <c r="MNI57" s="84"/>
      <c r="MNJ57" s="84"/>
      <c r="MNK57" s="84"/>
      <c r="MNL57" s="84"/>
      <c r="MNM57" s="84"/>
      <c r="MNN57" s="84"/>
      <c r="MNO57" s="84"/>
      <c r="MNP57" s="84"/>
      <c r="MNQ57" s="84"/>
      <c r="MNR57" s="84"/>
      <c r="MNS57" s="84"/>
      <c r="MNT57" s="84"/>
      <c r="MNU57" s="84"/>
      <c r="MNV57" s="84"/>
      <c r="MNW57" s="84"/>
      <c r="MNX57" s="84"/>
      <c r="MNY57" s="84"/>
      <c r="MNZ57" s="84"/>
      <c r="MOA57" s="84"/>
      <c r="MOB57" s="84"/>
      <c r="MOC57" s="84"/>
      <c r="MOD57" s="84"/>
      <c r="MOE57" s="84"/>
      <c r="MOF57" s="84"/>
      <c r="MOG57" s="84"/>
      <c r="MOH57" s="84"/>
      <c r="MOI57" s="84"/>
      <c r="MOJ57" s="84"/>
      <c r="MOK57" s="84"/>
      <c r="MOL57" s="84"/>
      <c r="MOM57" s="84"/>
      <c r="MON57" s="84"/>
      <c r="MOO57" s="84"/>
      <c r="MOP57" s="84"/>
      <c r="MOQ57" s="84"/>
      <c r="MOR57" s="84"/>
      <c r="MOS57" s="84"/>
      <c r="MOT57" s="84"/>
      <c r="MOU57" s="84"/>
      <c r="MOV57" s="84"/>
      <c r="MOW57" s="84"/>
      <c r="MOX57" s="84"/>
      <c r="MOY57" s="84"/>
      <c r="MOZ57" s="84"/>
      <c r="MPA57" s="84"/>
      <c r="MPB57" s="84"/>
      <c r="MPC57" s="84"/>
      <c r="MPD57" s="84"/>
      <c r="MPE57" s="84"/>
      <c r="MPF57" s="84"/>
      <c r="MPG57" s="84"/>
      <c r="MPH57" s="84"/>
      <c r="MPI57" s="84"/>
      <c r="MPJ57" s="84"/>
      <c r="MPK57" s="84"/>
      <c r="MPL57" s="84"/>
      <c r="MPM57" s="84"/>
      <c r="MPN57" s="84"/>
      <c r="MPO57" s="84"/>
      <c r="MPP57" s="84"/>
      <c r="MPQ57" s="84"/>
      <c r="MPR57" s="84"/>
      <c r="MPS57" s="84"/>
      <c r="MPT57" s="84"/>
      <c r="MPU57" s="84"/>
      <c r="MPV57" s="84"/>
      <c r="MPW57" s="84"/>
      <c r="MPX57" s="84"/>
      <c r="MPY57" s="84"/>
      <c r="MPZ57" s="84"/>
      <c r="MQA57" s="84"/>
      <c r="MQB57" s="84"/>
      <c r="MQC57" s="84"/>
      <c r="MQD57" s="84"/>
      <c r="MQE57" s="84"/>
      <c r="MQF57" s="84"/>
      <c r="MQG57" s="84"/>
      <c r="MQH57" s="84"/>
      <c r="MQI57" s="84"/>
      <c r="MQJ57" s="84"/>
      <c r="MQK57" s="84"/>
      <c r="MQL57" s="84"/>
      <c r="MQM57" s="84"/>
      <c r="MQN57" s="84"/>
      <c r="MQO57" s="84"/>
      <c r="MQP57" s="84"/>
      <c r="MQQ57" s="84"/>
      <c r="MQR57" s="84"/>
      <c r="MQS57" s="84"/>
      <c r="MQT57" s="84"/>
      <c r="MQU57" s="84"/>
      <c r="MQV57" s="84"/>
      <c r="MQW57" s="84"/>
      <c r="MQX57" s="84"/>
      <c r="MQY57" s="84"/>
      <c r="MQZ57" s="84"/>
      <c r="MRA57" s="84"/>
      <c r="MRB57" s="84"/>
      <c r="MRC57" s="84"/>
      <c r="MRD57" s="84"/>
      <c r="MRE57" s="84"/>
      <c r="MRF57" s="84"/>
      <c r="MRG57" s="84"/>
      <c r="MRH57" s="84"/>
      <c r="MRI57" s="84"/>
      <c r="MRJ57" s="84"/>
      <c r="MRK57" s="84"/>
      <c r="MRL57" s="84"/>
      <c r="MRM57" s="84"/>
      <c r="MRN57" s="84"/>
      <c r="MRO57" s="84"/>
      <c r="MRP57" s="84"/>
      <c r="MRQ57" s="84"/>
      <c r="MRR57" s="84"/>
      <c r="MRS57" s="84"/>
      <c r="MRT57" s="84"/>
      <c r="MRU57" s="84"/>
      <c r="MRV57" s="84"/>
      <c r="MRW57" s="84"/>
      <c r="MRX57" s="84"/>
      <c r="MRY57" s="84"/>
      <c r="MRZ57" s="84"/>
      <c r="MSA57" s="84"/>
      <c r="MSB57" s="84"/>
      <c r="MSC57" s="84"/>
      <c r="MSD57" s="84"/>
      <c r="MSE57" s="84"/>
      <c r="MSF57" s="84"/>
      <c r="MSG57" s="84"/>
      <c r="MSH57" s="84"/>
      <c r="MSI57" s="84"/>
      <c r="MSJ57" s="84"/>
      <c r="MSK57" s="84"/>
      <c r="MSL57" s="84"/>
      <c r="MSM57" s="84"/>
      <c r="MSN57" s="84"/>
      <c r="MSO57" s="84"/>
      <c r="MSP57" s="84"/>
      <c r="MSQ57" s="84"/>
      <c r="MSR57" s="84"/>
      <c r="MSS57" s="84"/>
      <c r="MST57" s="84"/>
      <c r="MSU57" s="84"/>
      <c r="MSV57" s="84"/>
      <c r="MSW57" s="84"/>
      <c r="MSX57" s="84"/>
      <c r="MSY57" s="84"/>
      <c r="MSZ57" s="84"/>
      <c r="MTA57" s="84"/>
      <c r="MTB57" s="84"/>
      <c r="MTC57" s="84"/>
      <c r="MTD57" s="84"/>
      <c r="MTE57" s="84"/>
      <c r="MTF57" s="84"/>
      <c r="MTG57" s="84"/>
      <c r="MTH57" s="84"/>
      <c r="MTI57" s="84"/>
      <c r="MTJ57" s="84"/>
      <c r="MTK57" s="84"/>
      <c r="MTL57" s="84"/>
      <c r="MTM57" s="84"/>
      <c r="MTN57" s="84"/>
      <c r="MTO57" s="84"/>
      <c r="MTP57" s="84"/>
      <c r="MTQ57" s="84"/>
      <c r="MTR57" s="84"/>
      <c r="MTS57" s="84"/>
      <c r="MTT57" s="84"/>
      <c r="MTU57" s="84"/>
      <c r="MTV57" s="84"/>
      <c r="MTW57" s="84"/>
      <c r="MTX57" s="84"/>
      <c r="MTY57" s="84"/>
      <c r="MTZ57" s="84"/>
      <c r="MUA57" s="84"/>
      <c r="MUB57" s="84"/>
      <c r="MUC57" s="84"/>
      <c r="MUD57" s="84"/>
      <c r="MUE57" s="84"/>
      <c r="MUF57" s="84"/>
      <c r="MUG57" s="84"/>
      <c r="MUH57" s="84"/>
      <c r="MUI57" s="84"/>
      <c r="MUJ57" s="84"/>
      <c r="MUK57" s="84"/>
      <c r="MUL57" s="84"/>
      <c r="MUM57" s="84"/>
      <c r="MUN57" s="84"/>
      <c r="MUO57" s="84"/>
      <c r="MUP57" s="84"/>
      <c r="MUQ57" s="84"/>
      <c r="MUR57" s="84"/>
      <c r="MUS57" s="84"/>
      <c r="MUT57" s="84"/>
      <c r="MUU57" s="84"/>
      <c r="MUV57" s="84"/>
      <c r="MUW57" s="84"/>
      <c r="MUX57" s="84"/>
      <c r="MUY57" s="84"/>
      <c r="MUZ57" s="84"/>
      <c r="MVA57" s="84"/>
      <c r="MVB57" s="84"/>
      <c r="MVC57" s="84"/>
      <c r="MVD57" s="84"/>
      <c r="MVE57" s="84"/>
      <c r="MVF57" s="84"/>
      <c r="MVG57" s="84"/>
      <c r="MVH57" s="84"/>
      <c r="MVI57" s="84"/>
      <c r="MVJ57" s="84"/>
      <c r="MVK57" s="84"/>
      <c r="MVL57" s="84"/>
      <c r="MVM57" s="84"/>
      <c r="MVN57" s="84"/>
      <c r="MVO57" s="84"/>
      <c r="MVP57" s="84"/>
      <c r="MVQ57" s="84"/>
      <c r="MVR57" s="84"/>
      <c r="MVS57" s="84"/>
      <c r="MVT57" s="84"/>
      <c r="MVU57" s="84"/>
      <c r="MVV57" s="84"/>
      <c r="MVW57" s="84"/>
      <c r="MVX57" s="84"/>
      <c r="MVY57" s="84"/>
      <c r="MVZ57" s="84"/>
      <c r="MWA57" s="84"/>
      <c r="MWB57" s="84"/>
      <c r="MWC57" s="84"/>
      <c r="MWD57" s="84"/>
      <c r="MWE57" s="84"/>
      <c r="MWF57" s="84"/>
      <c r="MWG57" s="84"/>
      <c r="MWH57" s="84"/>
      <c r="MWI57" s="84"/>
      <c r="MWJ57" s="84"/>
      <c r="MWK57" s="84"/>
      <c r="MWL57" s="84"/>
      <c r="MWM57" s="84"/>
      <c r="MWN57" s="84"/>
      <c r="MWO57" s="84"/>
      <c r="MWP57" s="84"/>
      <c r="MWQ57" s="84"/>
      <c r="MWR57" s="84"/>
      <c r="MWS57" s="84"/>
      <c r="MWT57" s="84"/>
      <c r="MWU57" s="84"/>
      <c r="MWV57" s="84"/>
      <c r="MWW57" s="84"/>
      <c r="MWX57" s="84"/>
      <c r="MWY57" s="84"/>
      <c r="MWZ57" s="84"/>
      <c r="MXA57" s="84"/>
      <c r="MXB57" s="84"/>
      <c r="MXC57" s="84"/>
      <c r="MXD57" s="84"/>
      <c r="MXE57" s="84"/>
      <c r="MXF57" s="84"/>
      <c r="MXG57" s="84"/>
      <c r="MXH57" s="84"/>
      <c r="MXI57" s="84"/>
      <c r="MXJ57" s="84"/>
      <c r="MXK57" s="84"/>
      <c r="MXL57" s="84"/>
      <c r="MXM57" s="84"/>
      <c r="MXN57" s="84"/>
      <c r="MXO57" s="84"/>
      <c r="MXP57" s="84"/>
      <c r="MXQ57" s="84"/>
      <c r="MXR57" s="84"/>
      <c r="MXS57" s="84"/>
      <c r="MXT57" s="84"/>
      <c r="MXU57" s="84"/>
      <c r="MXV57" s="84"/>
      <c r="MXW57" s="84"/>
      <c r="MXX57" s="84"/>
      <c r="MXY57" s="84"/>
      <c r="MXZ57" s="84"/>
      <c r="MYA57" s="84"/>
      <c r="MYB57" s="84"/>
      <c r="MYC57" s="84"/>
      <c r="MYD57" s="84"/>
      <c r="MYE57" s="84"/>
      <c r="MYF57" s="84"/>
      <c r="MYG57" s="84"/>
      <c r="MYH57" s="84"/>
      <c r="MYI57" s="84"/>
      <c r="MYJ57" s="84"/>
      <c r="MYK57" s="84"/>
      <c r="MYL57" s="84"/>
      <c r="MYM57" s="84"/>
      <c r="MYN57" s="84"/>
      <c r="MYO57" s="84"/>
      <c r="MYP57" s="84"/>
      <c r="MYQ57" s="84"/>
      <c r="MYR57" s="84"/>
      <c r="MYS57" s="84"/>
      <c r="MYT57" s="84"/>
      <c r="MYU57" s="84"/>
      <c r="MYV57" s="84"/>
      <c r="MYW57" s="84"/>
      <c r="MYX57" s="84"/>
      <c r="MYY57" s="84"/>
      <c r="MYZ57" s="84"/>
      <c r="MZA57" s="84"/>
      <c r="MZB57" s="84"/>
      <c r="MZC57" s="84"/>
      <c r="MZD57" s="84"/>
      <c r="MZE57" s="84"/>
      <c r="MZF57" s="84"/>
      <c r="MZG57" s="84"/>
      <c r="MZH57" s="84"/>
      <c r="MZI57" s="84"/>
      <c r="MZJ57" s="84"/>
      <c r="MZK57" s="84"/>
      <c r="MZL57" s="84"/>
      <c r="MZM57" s="84"/>
      <c r="MZN57" s="84"/>
      <c r="MZO57" s="84"/>
      <c r="MZP57" s="84"/>
      <c r="MZQ57" s="84"/>
      <c r="MZR57" s="84"/>
      <c r="MZS57" s="84"/>
      <c r="MZT57" s="84"/>
      <c r="MZU57" s="84"/>
      <c r="MZV57" s="84"/>
      <c r="MZW57" s="84"/>
      <c r="MZX57" s="84"/>
      <c r="MZY57" s="84"/>
      <c r="MZZ57" s="84"/>
      <c r="NAA57" s="84"/>
      <c r="NAB57" s="84"/>
      <c r="NAC57" s="84"/>
      <c r="NAD57" s="84"/>
      <c r="NAE57" s="84"/>
      <c r="NAF57" s="84"/>
      <c r="NAG57" s="84"/>
      <c r="NAH57" s="84"/>
      <c r="NAI57" s="84"/>
      <c r="NAJ57" s="84"/>
      <c r="NAK57" s="84"/>
      <c r="NAL57" s="84"/>
      <c r="NAM57" s="84"/>
      <c r="NAN57" s="84"/>
      <c r="NAO57" s="84"/>
      <c r="NAP57" s="84"/>
      <c r="NAQ57" s="84"/>
      <c r="NAR57" s="84"/>
      <c r="NAS57" s="84"/>
      <c r="NAT57" s="84"/>
      <c r="NAU57" s="84"/>
      <c r="NAV57" s="84"/>
      <c r="NAW57" s="84"/>
      <c r="NAX57" s="84"/>
      <c r="NAY57" s="84"/>
      <c r="NAZ57" s="84"/>
      <c r="NBA57" s="84"/>
      <c r="NBB57" s="84"/>
      <c r="NBC57" s="84"/>
      <c r="NBD57" s="84"/>
      <c r="NBE57" s="84"/>
      <c r="NBF57" s="84"/>
      <c r="NBG57" s="84"/>
      <c r="NBH57" s="84"/>
      <c r="NBI57" s="84"/>
      <c r="NBJ57" s="84"/>
      <c r="NBK57" s="84"/>
      <c r="NBL57" s="84"/>
      <c r="NBM57" s="84"/>
      <c r="NBN57" s="84"/>
      <c r="NBO57" s="84"/>
      <c r="NBP57" s="84"/>
      <c r="NBQ57" s="84"/>
      <c r="NBR57" s="84"/>
      <c r="NBS57" s="84"/>
      <c r="NBT57" s="84"/>
      <c r="NBU57" s="84"/>
      <c r="NBV57" s="84"/>
      <c r="NBW57" s="84"/>
      <c r="NBX57" s="84"/>
      <c r="NBY57" s="84"/>
      <c r="NBZ57" s="84"/>
      <c r="NCA57" s="84"/>
      <c r="NCB57" s="84"/>
      <c r="NCC57" s="84"/>
      <c r="NCD57" s="84"/>
      <c r="NCE57" s="84"/>
      <c r="NCF57" s="84"/>
      <c r="NCG57" s="84"/>
      <c r="NCH57" s="84"/>
      <c r="NCI57" s="84"/>
      <c r="NCJ57" s="84"/>
      <c r="NCK57" s="84"/>
      <c r="NCL57" s="84"/>
      <c r="NCM57" s="84"/>
      <c r="NCN57" s="84"/>
      <c r="NCO57" s="84"/>
      <c r="NCP57" s="84"/>
      <c r="NCQ57" s="84"/>
      <c r="NCR57" s="84"/>
      <c r="NCS57" s="84"/>
      <c r="NCT57" s="84"/>
      <c r="NCU57" s="84"/>
      <c r="NCV57" s="84"/>
      <c r="NCW57" s="84"/>
      <c r="NCX57" s="84"/>
      <c r="NCY57" s="84"/>
      <c r="NCZ57" s="84"/>
      <c r="NDA57" s="84"/>
      <c r="NDB57" s="84"/>
      <c r="NDC57" s="84"/>
      <c r="NDD57" s="84"/>
      <c r="NDE57" s="84"/>
      <c r="NDF57" s="84"/>
      <c r="NDG57" s="84"/>
      <c r="NDH57" s="84"/>
      <c r="NDI57" s="84"/>
      <c r="NDJ57" s="84"/>
      <c r="NDK57" s="84"/>
      <c r="NDL57" s="84"/>
      <c r="NDM57" s="84"/>
      <c r="NDN57" s="84"/>
      <c r="NDO57" s="84"/>
      <c r="NDP57" s="84"/>
      <c r="NDQ57" s="84"/>
      <c r="NDR57" s="84"/>
      <c r="NDS57" s="84"/>
      <c r="NDT57" s="84"/>
      <c r="NDU57" s="84"/>
      <c r="NDV57" s="84"/>
      <c r="NDW57" s="84"/>
      <c r="NDX57" s="84"/>
      <c r="NDY57" s="84"/>
      <c r="NDZ57" s="84"/>
      <c r="NEA57" s="84"/>
      <c r="NEB57" s="84"/>
      <c r="NEC57" s="84"/>
      <c r="NED57" s="84"/>
      <c r="NEE57" s="84"/>
      <c r="NEF57" s="84"/>
      <c r="NEG57" s="84"/>
      <c r="NEH57" s="84"/>
      <c r="NEI57" s="84"/>
      <c r="NEJ57" s="84"/>
      <c r="NEK57" s="84"/>
      <c r="NEL57" s="84"/>
      <c r="NEM57" s="84"/>
      <c r="NEN57" s="84"/>
      <c r="NEO57" s="84"/>
      <c r="NEP57" s="84"/>
      <c r="NEQ57" s="84"/>
      <c r="NER57" s="84"/>
      <c r="NES57" s="84"/>
      <c r="NET57" s="84"/>
      <c r="NEU57" s="84"/>
      <c r="NEV57" s="84"/>
      <c r="NEW57" s="84"/>
      <c r="NEX57" s="84"/>
      <c r="NEY57" s="84"/>
      <c r="NEZ57" s="84"/>
      <c r="NFA57" s="84"/>
      <c r="NFB57" s="84"/>
      <c r="NFC57" s="84"/>
      <c r="NFD57" s="84"/>
      <c r="NFE57" s="84"/>
      <c r="NFF57" s="84"/>
      <c r="NFG57" s="84"/>
      <c r="NFH57" s="84"/>
      <c r="NFI57" s="84"/>
      <c r="NFJ57" s="84"/>
      <c r="NFK57" s="84"/>
      <c r="NFL57" s="84"/>
      <c r="NFM57" s="84"/>
      <c r="NFN57" s="84"/>
      <c r="NFO57" s="84"/>
      <c r="NFP57" s="84"/>
      <c r="NFQ57" s="84"/>
      <c r="NFR57" s="84"/>
      <c r="NFS57" s="84"/>
      <c r="NFT57" s="84"/>
      <c r="NFU57" s="84"/>
      <c r="NFV57" s="84"/>
      <c r="NFW57" s="84"/>
      <c r="NFX57" s="84"/>
      <c r="NFY57" s="84"/>
      <c r="NFZ57" s="84"/>
      <c r="NGA57" s="84"/>
      <c r="NGB57" s="84"/>
      <c r="NGC57" s="84"/>
      <c r="NGD57" s="84"/>
      <c r="NGE57" s="84"/>
      <c r="NGF57" s="84"/>
      <c r="NGG57" s="84"/>
      <c r="NGH57" s="84"/>
      <c r="NGI57" s="84"/>
      <c r="NGJ57" s="84"/>
      <c r="NGK57" s="84"/>
      <c r="NGL57" s="84"/>
      <c r="NGM57" s="84"/>
      <c r="NGN57" s="84"/>
      <c r="NGO57" s="84"/>
      <c r="NGP57" s="84"/>
      <c r="NGQ57" s="84"/>
      <c r="NGR57" s="84"/>
      <c r="NGS57" s="84"/>
      <c r="NGT57" s="84"/>
      <c r="NGU57" s="84"/>
      <c r="NGV57" s="84"/>
      <c r="NGW57" s="84"/>
      <c r="NGX57" s="84"/>
      <c r="NGY57" s="84"/>
      <c r="NGZ57" s="84"/>
      <c r="NHA57" s="84"/>
      <c r="NHB57" s="84"/>
      <c r="NHC57" s="84"/>
      <c r="NHD57" s="84"/>
      <c r="NHE57" s="84"/>
      <c r="NHF57" s="84"/>
      <c r="NHG57" s="84"/>
      <c r="NHH57" s="84"/>
      <c r="NHI57" s="84"/>
      <c r="NHJ57" s="84"/>
      <c r="NHK57" s="84"/>
      <c r="NHL57" s="84"/>
      <c r="NHM57" s="84"/>
      <c r="NHN57" s="84"/>
      <c r="NHO57" s="84"/>
      <c r="NHP57" s="84"/>
      <c r="NHQ57" s="84"/>
      <c r="NHR57" s="84"/>
      <c r="NHS57" s="84"/>
      <c r="NHT57" s="84"/>
      <c r="NHU57" s="84"/>
      <c r="NHV57" s="84"/>
      <c r="NHW57" s="84"/>
      <c r="NHX57" s="84"/>
      <c r="NHY57" s="84"/>
      <c r="NHZ57" s="84"/>
      <c r="NIA57" s="84"/>
      <c r="NIB57" s="84"/>
      <c r="NIC57" s="84"/>
      <c r="NID57" s="84"/>
      <c r="NIE57" s="84"/>
      <c r="NIF57" s="84"/>
      <c r="NIG57" s="84"/>
      <c r="NIH57" s="84"/>
      <c r="NII57" s="84"/>
      <c r="NIJ57" s="84"/>
      <c r="NIK57" s="84"/>
      <c r="NIL57" s="84"/>
      <c r="NIM57" s="84"/>
      <c r="NIN57" s="84"/>
      <c r="NIO57" s="84"/>
      <c r="NIP57" s="84"/>
      <c r="NIQ57" s="84"/>
      <c r="NIR57" s="84"/>
      <c r="NIS57" s="84"/>
      <c r="NIT57" s="84"/>
      <c r="NIU57" s="84"/>
      <c r="NIV57" s="84"/>
      <c r="NIW57" s="84"/>
      <c r="NIX57" s="84"/>
      <c r="NIY57" s="84"/>
      <c r="NIZ57" s="84"/>
      <c r="NJA57" s="84"/>
      <c r="NJB57" s="84"/>
      <c r="NJC57" s="84"/>
      <c r="NJD57" s="84"/>
      <c r="NJE57" s="84"/>
      <c r="NJF57" s="84"/>
      <c r="NJG57" s="84"/>
      <c r="NJH57" s="84"/>
      <c r="NJI57" s="84"/>
      <c r="NJJ57" s="84"/>
      <c r="NJK57" s="84"/>
      <c r="NJL57" s="84"/>
      <c r="NJM57" s="84"/>
      <c r="NJN57" s="84"/>
      <c r="NJO57" s="84"/>
      <c r="NJP57" s="84"/>
      <c r="NJQ57" s="84"/>
      <c r="NJR57" s="84"/>
      <c r="NJS57" s="84"/>
      <c r="NJT57" s="84"/>
      <c r="NJU57" s="84"/>
      <c r="NJV57" s="84"/>
      <c r="NJW57" s="84"/>
      <c r="NJX57" s="84"/>
      <c r="NJY57" s="84"/>
      <c r="NJZ57" s="84"/>
      <c r="NKA57" s="84"/>
      <c r="NKB57" s="84"/>
      <c r="NKC57" s="84"/>
      <c r="NKD57" s="84"/>
      <c r="NKE57" s="84"/>
      <c r="NKF57" s="84"/>
      <c r="NKG57" s="84"/>
      <c r="NKH57" s="84"/>
      <c r="NKI57" s="84"/>
      <c r="NKJ57" s="84"/>
      <c r="NKK57" s="84"/>
      <c r="NKL57" s="84"/>
      <c r="NKM57" s="84"/>
      <c r="NKN57" s="84"/>
      <c r="NKO57" s="84"/>
      <c r="NKP57" s="84"/>
      <c r="NKQ57" s="84"/>
      <c r="NKR57" s="84"/>
      <c r="NKS57" s="84"/>
      <c r="NKT57" s="84"/>
      <c r="NKU57" s="84"/>
      <c r="NKV57" s="84"/>
      <c r="NKW57" s="84"/>
      <c r="NKX57" s="84"/>
      <c r="NKY57" s="84"/>
      <c r="NKZ57" s="84"/>
      <c r="NLA57" s="84"/>
      <c r="NLB57" s="84"/>
      <c r="NLC57" s="84"/>
      <c r="NLD57" s="84"/>
      <c r="NLE57" s="84"/>
      <c r="NLF57" s="84"/>
      <c r="NLG57" s="84"/>
      <c r="NLH57" s="84"/>
      <c r="NLI57" s="84"/>
      <c r="NLJ57" s="84"/>
      <c r="NLK57" s="84"/>
      <c r="NLL57" s="84"/>
      <c r="NLM57" s="84"/>
      <c r="NLN57" s="84"/>
      <c r="NLO57" s="84"/>
      <c r="NLP57" s="84"/>
      <c r="NLQ57" s="84"/>
      <c r="NLR57" s="84"/>
      <c r="NLS57" s="84"/>
      <c r="NLT57" s="84"/>
      <c r="NLU57" s="84"/>
      <c r="NLV57" s="84"/>
      <c r="NLW57" s="84"/>
      <c r="NLX57" s="84"/>
      <c r="NLY57" s="84"/>
      <c r="NLZ57" s="84"/>
      <c r="NMA57" s="84"/>
      <c r="NMB57" s="84"/>
      <c r="NMC57" s="84"/>
      <c r="NMD57" s="84"/>
      <c r="NME57" s="84"/>
      <c r="NMF57" s="84"/>
      <c r="NMG57" s="84"/>
      <c r="NMH57" s="84"/>
      <c r="NMI57" s="84"/>
      <c r="NMJ57" s="84"/>
      <c r="NMK57" s="84"/>
      <c r="NML57" s="84"/>
      <c r="NMM57" s="84"/>
      <c r="NMN57" s="84"/>
      <c r="NMO57" s="84"/>
      <c r="NMP57" s="84"/>
      <c r="NMQ57" s="84"/>
      <c r="NMR57" s="84"/>
      <c r="NMS57" s="84"/>
      <c r="NMT57" s="84"/>
      <c r="NMU57" s="84"/>
      <c r="NMV57" s="84"/>
      <c r="NMW57" s="84"/>
      <c r="NMX57" s="84"/>
      <c r="NMY57" s="84"/>
      <c r="NMZ57" s="84"/>
      <c r="NNA57" s="84"/>
      <c r="NNB57" s="84"/>
      <c r="NNC57" s="84"/>
      <c r="NND57" s="84"/>
      <c r="NNE57" s="84"/>
      <c r="NNF57" s="84"/>
      <c r="NNG57" s="84"/>
      <c r="NNH57" s="84"/>
      <c r="NNI57" s="84"/>
      <c r="NNJ57" s="84"/>
      <c r="NNK57" s="84"/>
      <c r="NNL57" s="84"/>
      <c r="NNM57" s="84"/>
      <c r="NNN57" s="84"/>
      <c r="NNO57" s="84"/>
      <c r="NNP57" s="84"/>
      <c r="NNQ57" s="84"/>
      <c r="NNR57" s="84"/>
      <c r="NNS57" s="84"/>
      <c r="NNT57" s="84"/>
      <c r="NNU57" s="84"/>
      <c r="NNV57" s="84"/>
      <c r="NNW57" s="84"/>
      <c r="NNX57" s="84"/>
      <c r="NNY57" s="84"/>
      <c r="NNZ57" s="84"/>
      <c r="NOA57" s="84"/>
      <c r="NOB57" s="84"/>
      <c r="NOC57" s="84"/>
      <c r="NOD57" s="84"/>
      <c r="NOE57" s="84"/>
      <c r="NOF57" s="84"/>
      <c r="NOG57" s="84"/>
      <c r="NOH57" s="84"/>
      <c r="NOI57" s="84"/>
      <c r="NOJ57" s="84"/>
      <c r="NOK57" s="84"/>
      <c r="NOL57" s="84"/>
      <c r="NOM57" s="84"/>
      <c r="NON57" s="84"/>
      <c r="NOO57" s="84"/>
      <c r="NOP57" s="84"/>
      <c r="NOQ57" s="84"/>
      <c r="NOR57" s="84"/>
      <c r="NOS57" s="84"/>
      <c r="NOT57" s="84"/>
      <c r="NOU57" s="84"/>
      <c r="NOV57" s="84"/>
      <c r="NOW57" s="84"/>
      <c r="NOX57" s="84"/>
      <c r="NOY57" s="84"/>
      <c r="NOZ57" s="84"/>
      <c r="NPA57" s="84"/>
      <c r="NPB57" s="84"/>
      <c r="NPC57" s="84"/>
      <c r="NPD57" s="84"/>
      <c r="NPE57" s="84"/>
      <c r="NPF57" s="84"/>
      <c r="NPG57" s="84"/>
      <c r="NPH57" s="84"/>
      <c r="NPI57" s="84"/>
      <c r="NPJ57" s="84"/>
      <c r="NPK57" s="84"/>
      <c r="NPL57" s="84"/>
      <c r="NPM57" s="84"/>
      <c r="NPN57" s="84"/>
      <c r="NPO57" s="84"/>
      <c r="NPP57" s="84"/>
      <c r="NPQ57" s="84"/>
      <c r="NPR57" s="84"/>
      <c r="NPS57" s="84"/>
      <c r="NPT57" s="84"/>
      <c r="NPU57" s="84"/>
      <c r="NPV57" s="84"/>
      <c r="NPW57" s="84"/>
      <c r="NPX57" s="84"/>
      <c r="NPY57" s="84"/>
      <c r="NPZ57" s="84"/>
      <c r="NQA57" s="84"/>
      <c r="NQB57" s="84"/>
      <c r="NQC57" s="84"/>
      <c r="NQD57" s="84"/>
      <c r="NQE57" s="84"/>
      <c r="NQF57" s="84"/>
      <c r="NQG57" s="84"/>
      <c r="NQH57" s="84"/>
      <c r="NQI57" s="84"/>
      <c r="NQJ57" s="84"/>
      <c r="NQK57" s="84"/>
      <c r="NQL57" s="84"/>
      <c r="NQM57" s="84"/>
      <c r="NQN57" s="84"/>
      <c r="NQO57" s="84"/>
      <c r="NQP57" s="84"/>
      <c r="NQQ57" s="84"/>
      <c r="NQR57" s="84"/>
      <c r="NQS57" s="84"/>
      <c r="NQT57" s="84"/>
      <c r="NQU57" s="84"/>
      <c r="NQV57" s="84"/>
      <c r="NQW57" s="84"/>
      <c r="NQX57" s="84"/>
      <c r="NQY57" s="84"/>
      <c r="NQZ57" s="84"/>
      <c r="NRA57" s="84"/>
      <c r="NRB57" s="84"/>
      <c r="NRC57" s="84"/>
      <c r="NRD57" s="84"/>
      <c r="NRE57" s="84"/>
      <c r="NRF57" s="84"/>
      <c r="NRG57" s="84"/>
      <c r="NRH57" s="84"/>
      <c r="NRI57" s="84"/>
      <c r="NRJ57" s="84"/>
      <c r="NRK57" s="84"/>
      <c r="NRL57" s="84"/>
      <c r="NRM57" s="84"/>
      <c r="NRN57" s="84"/>
      <c r="NRO57" s="84"/>
      <c r="NRP57" s="84"/>
      <c r="NRQ57" s="84"/>
      <c r="NRR57" s="84"/>
      <c r="NRS57" s="84"/>
      <c r="NRT57" s="84"/>
      <c r="NRU57" s="84"/>
      <c r="NRV57" s="84"/>
      <c r="NRW57" s="84"/>
      <c r="NRX57" s="84"/>
      <c r="NRY57" s="84"/>
      <c r="NRZ57" s="84"/>
      <c r="NSA57" s="84"/>
      <c r="NSB57" s="84"/>
      <c r="NSC57" s="84"/>
      <c r="NSD57" s="84"/>
      <c r="NSE57" s="84"/>
      <c r="NSF57" s="84"/>
      <c r="NSG57" s="84"/>
      <c r="NSH57" s="84"/>
      <c r="NSI57" s="84"/>
      <c r="NSJ57" s="84"/>
      <c r="NSK57" s="84"/>
      <c r="NSL57" s="84"/>
      <c r="NSM57" s="84"/>
      <c r="NSN57" s="84"/>
      <c r="NSO57" s="84"/>
      <c r="NSP57" s="84"/>
      <c r="NSQ57" s="84"/>
      <c r="NSR57" s="84"/>
      <c r="NSS57" s="84"/>
      <c r="NST57" s="84"/>
      <c r="NSU57" s="84"/>
      <c r="NSV57" s="84"/>
      <c r="NSW57" s="84"/>
      <c r="NSX57" s="84"/>
      <c r="NSY57" s="84"/>
      <c r="NSZ57" s="84"/>
      <c r="NTA57" s="84"/>
      <c r="NTB57" s="84"/>
      <c r="NTC57" s="84"/>
      <c r="NTD57" s="84"/>
      <c r="NTE57" s="84"/>
      <c r="NTF57" s="84"/>
      <c r="NTG57" s="84"/>
      <c r="NTH57" s="84"/>
      <c r="NTI57" s="84"/>
      <c r="NTJ57" s="84"/>
      <c r="NTK57" s="84"/>
      <c r="NTL57" s="84"/>
      <c r="NTM57" s="84"/>
      <c r="NTN57" s="84"/>
      <c r="NTO57" s="84"/>
      <c r="NTP57" s="84"/>
      <c r="NTQ57" s="84"/>
      <c r="NTR57" s="84"/>
      <c r="NTS57" s="84"/>
      <c r="NTT57" s="84"/>
      <c r="NTU57" s="84"/>
      <c r="NTV57" s="84"/>
      <c r="NTW57" s="84"/>
      <c r="NTX57" s="84"/>
      <c r="NTY57" s="84"/>
      <c r="NTZ57" s="84"/>
      <c r="NUA57" s="84"/>
      <c r="NUB57" s="84"/>
      <c r="NUC57" s="84"/>
      <c r="NUD57" s="84"/>
      <c r="NUE57" s="84"/>
      <c r="NUF57" s="84"/>
      <c r="NUG57" s="84"/>
      <c r="NUH57" s="84"/>
      <c r="NUI57" s="84"/>
      <c r="NUJ57" s="84"/>
      <c r="NUK57" s="84"/>
      <c r="NUL57" s="84"/>
      <c r="NUM57" s="84"/>
      <c r="NUN57" s="84"/>
      <c r="NUO57" s="84"/>
      <c r="NUP57" s="84"/>
      <c r="NUQ57" s="84"/>
      <c r="NUR57" s="84"/>
      <c r="NUS57" s="84"/>
      <c r="NUT57" s="84"/>
      <c r="NUU57" s="84"/>
      <c r="NUV57" s="84"/>
      <c r="NUW57" s="84"/>
      <c r="NUX57" s="84"/>
      <c r="NUY57" s="84"/>
      <c r="NUZ57" s="84"/>
      <c r="NVA57" s="84"/>
      <c r="NVB57" s="84"/>
      <c r="NVC57" s="84"/>
      <c r="NVD57" s="84"/>
      <c r="NVE57" s="84"/>
      <c r="NVF57" s="84"/>
      <c r="NVG57" s="84"/>
      <c r="NVH57" s="84"/>
      <c r="NVI57" s="84"/>
      <c r="NVJ57" s="84"/>
      <c r="NVK57" s="84"/>
      <c r="NVL57" s="84"/>
      <c r="NVM57" s="84"/>
      <c r="NVN57" s="84"/>
      <c r="NVO57" s="84"/>
      <c r="NVP57" s="84"/>
      <c r="NVQ57" s="84"/>
      <c r="NVR57" s="84"/>
      <c r="NVS57" s="84"/>
      <c r="NVT57" s="84"/>
      <c r="NVU57" s="84"/>
      <c r="NVV57" s="84"/>
      <c r="NVW57" s="84"/>
      <c r="NVX57" s="84"/>
      <c r="NVY57" s="84"/>
      <c r="NVZ57" s="84"/>
      <c r="NWA57" s="84"/>
      <c r="NWB57" s="84"/>
      <c r="NWC57" s="84"/>
      <c r="NWD57" s="84"/>
      <c r="NWE57" s="84"/>
      <c r="NWF57" s="84"/>
      <c r="NWG57" s="84"/>
      <c r="NWH57" s="84"/>
      <c r="NWI57" s="84"/>
      <c r="NWJ57" s="84"/>
      <c r="NWK57" s="84"/>
      <c r="NWL57" s="84"/>
      <c r="NWM57" s="84"/>
      <c r="NWN57" s="84"/>
      <c r="NWO57" s="84"/>
      <c r="NWP57" s="84"/>
      <c r="NWQ57" s="84"/>
      <c r="NWR57" s="84"/>
      <c r="NWS57" s="84"/>
      <c r="NWT57" s="84"/>
      <c r="NWU57" s="84"/>
      <c r="NWV57" s="84"/>
      <c r="NWW57" s="84"/>
      <c r="NWX57" s="84"/>
      <c r="NWY57" s="84"/>
      <c r="NWZ57" s="84"/>
      <c r="NXA57" s="84"/>
      <c r="NXB57" s="84"/>
      <c r="NXC57" s="84"/>
      <c r="NXD57" s="84"/>
      <c r="NXE57" s="84"/>
      <c r="NXF57" s="84"/>
      <c r="NXG57" s="84"/>
      <c r="NXH57" s="84"/>
      <c r="NXI57" s="84"/>
      <c r="NXJ57" s="84"/>
      <c r="NXK57" s="84"/>
      <c r="NXL57" s="84"/>
      <c r="NXM57" s="84"/>
      <c r="NXN57" s="84"/>
      <c r="NXO57" s="84"/>
      <c r="NXP57" s="84"/>
      <c r="NXQ57" s="84"/>
      <c r="NXR57" s="84"/>
      <c r="NXS57" s="84"/>
      <c r="NXT57" s="84"/>
      <c r="NXU57" s="84"/>
      <c r="NXV57" s="84"/>
      <c r="NXW57" s="84"/>
      <c r="NXX57" s="84"/>
      <c r="NXY57" s="84"/>
      <c r="NXZ57" s="84"/>
      <c r="NYA57" s="84"/>
      <c r="NYB57" s="84"/>
      <c r="NYC57" s="84"/>
      <c r="NYD57" s="84"/>
      <c r="NYE57" s="84"/>
      <c r="NYF57" s="84"/>
      <c r="NYG57" s="84"/>
      <c r="NYH57" s="84"/>
      <c r="NYI57" s="84"/>
      <c r="NYJ57" s="84"/>
      <c r="NYK57" s="84"/>
      <c r="NYL57" s="84"/>
      <c r="NYM57" s="84"/>
      <c r="NYN57" s="84"/>
      <c r="NYO57" s="84"/>
      <c r="NYP57" s="84"/>
      <c r="NYQ57" s="84"/>
      <c r="NYR57" s="84"/>
      <c r="NYS57" s="84"/>
      <c r="NYT57" s="84"/>
      <c r="NYU57" s="84"/>
      <c r="NYV57" s="84"/>
      <c r="NYW57" s="84"/>
      <c r="NYX57" s="84"/>
      <c r="NYY57" s="84"/>
      <c r="NYZ57" s="84"/>
      <c r="NZA57" s="84"/>
      <c r="NZB57" s="84"/>
      <c r="NZC57" s="84"/>
      <c r="NZD57" s="84"/>
      <c r="NZE57" s="84"/>
      <c r="NZF57" s="84"/>
      <c r="NZG57" s="84"/>
      <c r="NZH57" s="84"/>
      <c r="NZI57" s="84"/>
      <c r="NZJ57" s="84"/>
      <c r="NZK57" s="84"/>
      <c r="NZL57" s="84"/>
      <c r="NZM57" s="84"/>
      <c r="NZN57" s="84"/>
      <c r="NZO57" s="84"/>
      <c r="NZP57" s="84"/>
      <c r="NZQ57" s="84"/>
      <c r="NZR57" s="84"/>
      <c r="NZS57" s="84"/>
      <c r="NZT57" s="84"/>
      <c r="NZU57" s="84"/>
      <c r="NZV57" s="84"/>
      <c r="NZW57" s="84"/>
      <c r="NZX57" s="84"/>
      <c r="NZY57" s="84"/>
      <c r="NZZ57" s="84"/>
      <c r="OAA57" s="84"/>
      <c r="OAB57" s="84"/>
      <c r="OAC57" s="84"/>
      <c r="OAD57" s="84"/>
      <c r="OAE57" s="84"/>
      <c r="OAF57" s="84"/>
      <c r="OAG57" s="84"/>
      <c r="OAH57" s="84"/>
      <c r="OAI57" s="84"/>
      <c r="OAJ57" s="84"/>
      <c r="OAK57" s="84"/>
      <c r="OAL57" s="84"/>
      <c r="OAM57" s="84"/>
      <c r="OAN57" s="84"/>
      <c r="OAO57" s="84"/>
      <c r="OAP57" s="84"/>
      <c r="OAQ57" s="84"/>
      <c r="OAR57" s="84"/>
      <c r="OAS57" s="84"/>
      <c r="OAT57" s="84"/>
      <c r="OAU57" s="84"/>
      <c r="OAV57" s="84"/>
      <c r="OAW57" s="84"/>
      <c r="OAX57" s="84"/>
      <c r="OAY57" s="84"/>
      <c r="OAZ57" s="84"/>
      <c r="OBA57" s="84"/>
      <c r="OBB57" s="84"/>
      <c r="OBC57" s="84"/>
      <c r="OBD57" s="84"/>
      <c r="OBE57" s="84"/>
      <c r="OBF57" s="84"/>
      <c r="OBG57" s="84"/>
      <c r="OBH57" s="84"/>
      <c r="OBI57" s="84"/>
      <c r="OBJ57" s="84"/>
      <c r="OBK57" s="84"/>
      <c r="OBL57" s="84"/>
      <c r="OBM57" s="84"/>
      <c r="OBN57" s="84"/>
      <c r="OBO57" s="84"/>
      <c r="OBP57" s="84"/>
      <c r="OBQ57" s="84"/>
      <c r="OBR57" s="84"/>
      <c r="OBS57" s="84"/>
      <c r="OBT57" s="84"/>
      <c r="OBU57" s="84"/>
      <c r="OBV57" s="84"/>
      <c r="OBW57" s="84"/>
      <c r="OBX57" s="84"/>
      <c r="OBY57" s="84"/>
      <c r="OBZ57" s="84"/>
      <c r="OCA57" s="84"/>
      <c r="OCB57" s="84"/>
      <c r="OCC57" s="84"/>
      <c r="OCD57" s="84"/>
      <c r="OCE57" s="84"/>
      <c r="OCF57" s="84"/>
      <c r="OCG57" s="84"/>
      <c r="OCH57" s="84"/>
      <c r="OCI57" s="84"/>
      <c r="OCJ57" s="84"/>
      <c r="OCK57" s="84"/>
      <c r="OCL57" s="84"/>
      <c r="OCM57" s="84"/>
      <c r="OCN57" s="84"/>
      <c r="OCO57" s="84"/>
      <c r="OCP57" s="84"/>
      <c r="OCQ57" s="84"/>
      <c r="OCR57" s="84"/>
      <c r="OCS57" s="84"/>
      <c r="OCT57" s="84"/>
      <c r="OCU57" s="84"/>
      <c r="OCV57" s="84"/>
      <c r="OCW57" s="84"/>
      <c r="OCX57" s="84"/>
      <c r="OCY57" s="84"/>
      <c r="OCZ57" s="84"/>
      <c r="ODA57" s="84"/>
      <c r="ODB57" s="84"/>
      <c r="ODC57" s="84"/>
      <c r="ODD57" s="84"/>
      <c r="ODE57" s="84"/>
      <c r="ODF57" s="84"/>
      <c r="ODG57" s="84"/>
      <c r="ODH57" s="84"/>
      <c r="ODI57" s="84"/>
      <c r="ODJ57" s="84"/>
      <c r="ODK57" s="84"/>
      <c r="ODL57" s="84"/>
      <c r="ODM57" s="84"/>
      <c r="ODN57" s="84"/>
      <c r="ODO57" s="84"/>
      <c r="ODP57" s="84"/>
      <c r="ODQ57" s="84"/>
      <c r="ODR57" s="84"/>
      <c r="ODS57" s="84"/>
      <c r="ODT57" s="84"/>
      <c r="ODU57" s="84"/>
      <c r="ODV57" s="84"/>
      <c r="ODW57" s="84"/>
      <c r="ODX57" s="84"/>
      <c r="ODY57" s="84"/>
      <c r="ODZ57" s="84"/>
      <c r="OEA57" s="84"/>
      <c r="OEB57" s="84"/>
      <c r="OEC57" s="84"/>
      <c r="OED57" s="84"/>
      <c r="OEE57" s="84"/>
      <c r="OEF57" s="84"/>
      <c r="OEG57" s="84"/>
      <c r="OEH57" s="84"/>
      <c r="OEI57" s="84"/>
      <c r="OEJ57" s="84"/>
      <c r="OEK57" s="84"/>
      <c r="OEL57" s="84"/>
      <c r="OEM57" s="84"/>
      <c r="OEN57" s="84"/>
      <c r="OEO57" s="84"/>
      <c r="OEP57" s="84"/>
      <c r="OEQ57" s="84"/>
      <c r="OER57" s="84"/>
      <c r="OES57" s="84"/>
      <c r="OET57" s="84"/>
      <c r="OEU57" s="84"/>
      <c r="OEV57" s="84"/>
      <c r="OEW57" s="84"/>
      <c r="OEX57" s="84"/>
      <c r="OEY57" s="84"/>
      <c r="OEZ57" s="84"/>
      <c r="OFA57" s="84"/>
      <c r="OFB57" s="84"/>
      <c r="OFC57" s="84"/>
      <c r="OFD57" s="84"/>
      <c r="OFE57" s="84"/>
      <c r="OFF57" s="84"/>
      <c r="OFG57" s="84"/>
      <c r="OFH57" s="84"/>
      <c r="OFI57" s="84"/>
      <c r="OFJ57" s="84"/>
      <c r="OFK57" s="84"/>
      <c r="OFL57" s="84"/>
      <c r="OFM57" s="84"/>
      <c r="OFN57" s="84"/>
      <c r="OFO57" s="84"/>
      <c r="OFP57" s="84"/>
      <c r="OFQ57" s="84"/>
      <c r="OFR57" s="84"/>
      <c r="OFS57" s="84"/>
      <c r="OFT57" s="84"/>
      <c r="OFU57" s="84"/>
      <c r="OFV57" s="84"/>
      <c r="OFW57" s="84"/>
      <c r="OFX57" s="84"/>
      <c r="OFY57" s="84"/>
      <c r="OFZ57" s="84"/>
      <c r="OGA57" s="84"/>
      <c r="OGB57" s="84"/>
      <c r="OGC57" s="84"/>
      <c r="OGD57" s="84"/>
      <c r="OGE57" s="84"/>
      <c r="OGF57" s="84"/>
      <c r="OGG57" s="84"/>
      <c r="OGH57" s="84"/>
      <c r="OGI57" s="84"/>
      <c r="OGJ57" s="84"/>
      <c r="OGK57" s="84"/>
      <c r="OGL57" s="84"/>
      <c r="OGM57" s="84"/>
      <c r="OGN57" s="84"/>
      <c r="OGO57" s="84"/>
      <c r="OGP57" s="84"/>
      <c r="OGQ57" s="84"/>
      <c r="OGR57" s="84"/>
      <c r="OGS57" s="84"/>
      <c r="OGT57" s="84"/>
      <c r="OGU57" s="84"/>
      <c r="OGV57" s="84"/>
      <c r="OGW57" s="84"/>
      <c r="OGX57" s="84"/>
      <c r="OGY57" s="84"/>
      <c r="OGZ57" s="84"/>
      <c r="OHA57" s="84"/>
      <c r="OHB57" s="84"/>
      <c r="OHC57" s="84"/>
      <c r="OHD57" s="84"/>
      <c r="OHE57" s="84"/>
      <c r="OHF57" s="84"/>
      <c r="OHG57" s="84"/>
      <c r="OHH57" s="84"/>
      <c r="OHI57" s="84"/>
      <c r="OHJ57" s="84"/>
      <c r="OHK57" s="84"/>
      <c r="OHL57" s="84"/>
      <c r="OHM57" s="84"/>
      <c r="OHN57" s="84"/>
      <c r="OHO57" s="84"/>
      <c r="OHP57" s="84"/>
      <c r="OHQ57" s="84"/>
      <c r="OHR57" s="84"/>
      <c r="OHS57" s="84"/>
      <c r="OHT57" s="84"/>
      <c r="OHU57" s="84"/>
      <c r="OHV57" s="84"/>
      <c r="OHW57" s="84"/>
      <c r="OHX57" s="84"/>
      <c r="OHY57" s="84"/>
      <c r="OHZ57" s="84"/>
      <c r="OIA57" s="84"/>
      <c r="OIB57" s="84"/>
      <c r="OIC57" s="84"/>
      <c r="OID57" s="84"/>
      <c r="OIE57" s="84"/>
      <c r="OIF57" s="84"/>
      <c r="OIG57" s="84"/>
      <c r="OIH57" s="84"/>
      <c r="OII57" s="84"/>
      <c r="OIJ57" s="84"/>
      <c r="OIK57" s="84"/>
      <c r="OIL57" s="84"/>
      <c r="OIM57" s="84"/>
      <c r="OIN57" s="84"/>
      <c r="OIO57" s="84"/>
      <c r="OIP57" s="84"/>
      <c r="OIQ57" s="84"/>
      <c r="OIR57" s="84"/>
      <c r="OIS57" s="84"/>
      <c r="OIT57" s="84"/>
      <c r="OIU57" s="84"/>
      <c r="OIV57" s="84"/>
      <c r="OIW57" s="84"/>
      <c r="OIX57" s="84"/>
      <c r="OIY57" s="84"/>
      <c r="OIZ57" s="84"/>
      <c r="OJA57" s="84"/>
      <c r="OJB57" s="84"/>
      <c r="OJC57" s="84"/>
      <c r="OJD57" s="84"/>
      <c r="OJE57" s="84"/>
      <c r="OJF57" s="84"/>
      <c r="OJG57" s="84"/>
      <c r="OJH57" s="84"/>
      <c r="OJI57" s="84"/>
      <c r="OJJ57" s="84"/>
      <c r="OJK57" s="84"/>
      <c r="OJL57" s="84"/>
      <c r="OJM57" s="84"/>
      <c r="OJN57" s="84"/>
      <c r="OJO57" s="84"/>
      <c r="OJP57" s="84"/>
      <c r="OJQ57" s="84"/>
      <c r="OJR57" s="84"/>
      <c r="OJS57" s="84"/>
      <c r="OJT57" s="84"/>
      <c r="OJU57" s="84"/>
      <c r="OJV57" s="84"/>
      <c r="OJW57" s="84"/>
      <c r="OJX57" s="84"/>
      <c r="OJY57" s="84"/>
      <c r="OJZ57" s="84"/>
      <c r="OKA57" s="84"/>
      <c r="OKB57" s="84"/>
      <c r="OKC57" s="84"/>
      <c r="OKD57" s="84"/>
      <c r="OKE57" s="84"/>
      <c r="OKF57" s="84"/>
      <c r="OKG57" s="84"/>
      <c r="OKH57" s="84"/>
      <c r="OKI57" s="84"/>
      <c r="OKJ57" s="84"/>
      <c r="OKK57" s="84"/>
      <c r="OKL57" s="84"/>
      <c r="OKM57" s="84"/>
      <c r="OKN57" s="84"/>
      <c r="OKO57" s="84"/>
      <c r="OKP57" s="84"/>
      <c r="OKQ57" s="84"/>
      <c r="OKR57" s="84"/>
      <c r="OKS57" s="84"/>
      <c r="OKT57" s="84"/>
      <c r="OKU57" s="84"/>
      <c r="OKV57" s="84"/>
      <c r="OKW57" s="84"/>
      <c r="OKX57" s="84"/>
      <c r="OKY57" s="84"/>
      <c r="OKZ57" s="84"/>
      <c r="OLA57" s="84"/>
      <c r="OLB57" s="84"/>
      <c r="OLC57" s="84"/>
      <c r="OLD57" s="84"/>
      <c r="OLE57" s="84"/>
      <c r="OLF57" s="84"/>
      <c r="OLG57" s="84"/>
      <c r="OLH57" s="84"/>
      <c r="OLI57" s="84"/>
      <c r="OLJ57" s="84"/>
      <c r="OLK57" s="84"/>
      <c r="OLL57" s="84"/>
      <c r="OLM57" s="84"/>
      <c r="OLN57" s="84"/>
      <c r="OLO57" s="84"/>
      <c r="OLP57" s="84"/>
      <c r="OLQ57" s="84"/>
      <c r="OLR57" s="84"/>
      <c r="OLS57" s="84"/>
      <c r="OLT57" s="84"/>
      <c r="OLU57" s="84"/>
      <c r="OLV57" s="84"/>
      <c r="OLW57" s="84"/>
      <c r="OLX57" s="84"/>
      <c r="OLY57" s="84"/>
      <c r="OLZ57" s="84"/>
      <c r="OMA57" s="84"/>
      <c r="OMB57" s="84"/>
      <c r="OMC57" s="84"/>
      <c r="OMD57" s="84"/>
      <c r="OME57" s="84"/>
      <c r="OMF57" s="84"/>
      <c r="OMG57" s="84"/>
      <c r="OMH57" s="84"/>
      <c r="OMI57" s="84"/>
      <c r="OMJ57" s="84"/>
      <c r="OMK57" s="84"/>
      <c r="OML57" s="84"/>
      <c r="OMM57" s="84"/>
      <c r="OMN57" s="84"/>
      <c r="OMO57" s="84"/>
      <c r="OMP57" s="84"/>
      <c r="OMQ57" s="84"/>
      <c r="OMR57" s="84"/>
      <c r="OMS57" s="84"/>
      <c r="OMT57" s="84"/>
      <c r="OMU57" s="84"/>
      <c r="OMV57" s="84"/>
      <c r="OMW57" s="84"/>
      <c r="OMX57" s="84"/>
      <c r="OMY57" s="84"/>
      <c r="OMZ57" s="84"/>
      <c r="ONA57" s="84"/>
      <c r="ONB57" s="84"/>
      <c r="ONC57" s="84"/>
      <c r="OND57" s="84"/>
      <c r="ONE57" s="84"/>
      <c r="ONF57" s="84"/>
      <c r="ONG57" s="84"/>
      <c r="ONH57" s="84"/>
      <c r="ONI57" s="84"/>
      <c r="ONJ57" s="84"/>
      <c r="ONK57" s="84"/>
      <c r="ONL57" s="84"/>
      <c r="ONM57" s="84"/>
      <c r="ONN57" s="84"/>
      <c r="ONO57" s="84"/>
      <c r="ONP57" s="84"/>
      <c r="ONQ57" s="84"/>
      <c r="ONR57" s="84"/>
      <c r="ONS57" s="84"/>
      <c r="ONT57" s="84"/>
      <c r="ONU57" s="84"/>
      <c r="ONV57" s="84"/>
      <c r="ONW57" s="84"/>
      <c r="ONX57" s="84"/>
      <c r="ONY57" s="84"/>
      <c r="ONZ57" s="84"/>
      <c r="OOA57" s="84"/>
      <c r="OOB57" s="84"/>
      <c r="OOC57" s="84"/>
      <c r="OOD57" s="84"/>
      <c r="OOE57" s="84"/>
      <c r="OOF57" s="84"/>
      <c r="OOG57" s="84"/>
      <c r="OOH57" s="84"/>
      <c r="OOI57" s="84"/>
      <c r="OOJ57" s="84"/>
      <c r="OOK57" s="84"/>
      <c r="OOL57" s="84"/>
      <c r="OOM57" s="84"/>
      <c r="OON57" s="84"/>
      <c r="OOO57" s="84"/>
      <c r="OOP57" s="84"/>
      <c r="OOQ57" s="84"/>
      <c r="OOR57" s="84"/>
      <c r="OOS57" s="84"/>
      <c r="OOT57" s="84"/>
      <c r="OOU57" s="84"/>
      <c r="OOV57" s="84"/>
      <c r="OOW57" s="84"/>
      <c r="OOX57" s="84"/>
      <c r="OOY57" s="84"/>
      <c r="OOZ57" s="84"/>
      <c r="OPA57" s="84"/>
      <c r="OPB57" s="84"/>
      <c r="OPC57" s="84"/>
      <c r="OPD57" s="84"/>
      <c r="OPE57" s="84"/>
      <c r="OPF57" s="84"/>
      <c r="OPG57" s="84"/>
      <c r="OPH57" s="84"/>
      <c r="OPI57" s="84"/>
      <c r="OPJ57" s="84"/>
      <c r="OPK57" s="84"/>
      <c r="OPL57" s="84"/>
      <c r="OPM57" s="84"/>
      <c r="OPN57" s="84"/>
      <c r="OPO57" s="84"/>
      <c r="OPP57" s="84"/>
      <c r="OPQ57" s="84"/>
      <c r="OPR57" s="84"/>
      <c r="OPS57" s="84"/>
      <c r="OPT57" s="84"/>
      <c r="OPU57" s="84"/>
      <c r="OPV57" s="84"/>
      <c r="OPW57" s="84"/>
      <c r="OPX57" s="84"/>
      <c r="OPY57" s="84"/>
      <c r="OPZ57" s="84"/>
      <c r="OQA57" s="84"/>
      <c r="OQB57" s="84"/>
      <c r="OQC57" s="84"/>
      <c r="OQD57" s="84"/>
      <c r="OQE57" s="84"/>
      <c r="OQF57" s="84"/>
      <c r="OQG57" s="84"/>
      <c r="OQH57" s="84"/>
      <c r="OQI57" s="84"/>
      <c r="OQJ57" s="84"/>
      <c r="OQK57" s="84"/>
      <c r="OQL57" s="84"/>
      <c r="OQM57" s="84"/>
      <c r="OQN57" s="84"/>
      <c r="OQO57" s="84"/>
      <c r="OQP57" s="84"/>
      <c r="OQQ57" s="84"/>
      <c r="OQR57" s="84"/>
      <c r="OQS57" s="84"/>
      <c r="OQT57" s="84"/>
      <c r="OQU57" s="84"/>
      <c r="OQV57" s="84"/>
      <c r="OQW57" s="84"/>
      <c r="OQX57" s="84"/>
      <c r="OQY57" s="84"/>
      <c r="OQZ57" s="84"/>
      <c r="ORA57" s="84"/>
      <c r="ORB57" s="84"/>
      <c r="ORC57" s="84"/>
      <c r="ORD57" s="84"/>
      <c r="ORE57" s="84"/>
      <c r="ORF57" s="84"/>
      <c r="ORG57" s="84"/>
      <c r="ORH57" s="84"/>
      <c r="ORI57" s="84"/>
      <c r="ORJ57" s="84"/>
      <c r="ORK57" s="84"/>
      <c r="ORL57" s="84"/>
      <c r="ORM57" s="84"/>
      <c r="ORN57" s="84"/>
      <c r="ORO57" s="84"/>
      <c r="ORP57" s="84"/>
      <c r="ORQ57" s="84"/>
      <c r="ORR57" s="84"/>
      <c r="ORS57" s="84"/>
      <c r="ORT57" s="84"/>
      <c r="ORU57" s="84"/>
      <c r="ORV57" s="84"/>
      <c r="ORW57" s="84"/>
      <c r="ORX57" s="84"/>
      <c r="ORY57" s="84"/>
      <c r="ORZ57" s="84"/>
      <c r="OSA57" s="84"/>
      <c r="OSB57" s="84"/>
      <c r="OSC57" s="84"/>
      <c r="OSD57" s="84"/>
      <c r="OSE57" s="84"/>
      <c r="OSF57" s="84"/>
      <c r="OSG57" s="84"/>
      <c r="OSH57" s="84"/>
      <c r="OSI57" s="84"/>
      <c r="OSJ57" s="84"/>
      <c r="OSK57" s="84"/>
      <c r="OSL57" s="84"/>
      <c r="OSM57" s="84"/>
      <c r="OSN57" s="84"/>
      <c r="OSO57" s="84"/>
      <c r="OSP57" s="84"/>
      <c r="OSQ57" s="84"/>
      <c r="OSR57" s="84"/>
      <c r="OSS57" s="84"/>
      <c r="OST57" s="84"/>
      <c r="OSU57" s="84"/>
      <c r="OSV57" s="84"/>
      <c r="OSW57" s="84"/>
      <c r="OSX57" s="84"/>
      <c r="OSY57" s="84"/>
      <c r="OSZ57" s="84"/>
      <c r="OTA57" s="84"/>
      <c r="OTB57" s="84"/>
      <c r="OTC57" s="84"/>
      <c r="OTD57" s="84"/>
      <c r="OTE57" s="84"/>
      <c r="OTF57" s="84"/>
      <c r="OTG57" s="84"/>
      <c r="OTH57" s="84"/>
      <c r="OTI57" s="84"/>
      <c r="OTJ57" s="84"/>
      <c r="OTK57" s="84"/>
      <c r="OTL57" s="84"/>
      <c r="OTM57" s="84"/>
      <c r="OTN57" s="84"/>
      <c r="OTO57" s="84"/>
      <c r="OTP57" s="84"/>
      <c r="OTQ57" s="84"/>
      <c r="OTR57" s="84"/>
      <c r="OTS57" s="84"/>
      <c r="OTT57" s="84"/>
      <c r="OTU57" s="84"/>
      <c r="OTV57" s="84"/>
      <c r="OTW57" s="84"/>
      <c r="OTX57" s="84"/>
      <c r="OTY57" s="84"/>
      <c r="OTZ57" s="84"/>
      <c r="OUA57" s="84"/>
      <c r="OUB57" s="84"/>
      <c r="OUC57" s="84"/>
      <c r="OUD57" s="84"/>
      <c r="OUE57" s="84"/>
      <c r="OUF57" s="84"/>
      <c r="OUG57" s="84"/>
      <c r="OUH57" s="84"/>
      <c r="OUI57" s="84"/>
      <c r="OUJ57" s="84"/>
      <c r="OUK57" s="84"/>
      <c r="OUL57" s="84"/>
      <c r="OUM57" s="84"/>
      <c r="OUN57" s="84"/>
      <c r="OUO57" s="84"/>
      <c r="OUP57" s="84"/>
      <c r="OUQ57" s="84"/>
      <c r="OUR57" s="84"/>
      <c r="OUS57" s="84"/>
      <c r="OUT57" s="84"/>
      <c r="OUU57" s="84"/>
      <c r="OUV57" s="84"/>
      <c r="OUW57" s="84"/>
      <c r="OUX57" s="84"/>
      <c r="OUY57" s="84"/>
      <c r="OUZ57" s="84"/>
      <c r="OVA57" s="84"/>
      <c r="OVB57" s="84"/>
      <c r="OVC57" s="84"/>
      <c r="OVD57" s="84"/>
      <c r="OVE57" s="84"/>
      <c r="OVF57" s="84"/>
      <c r="OVG57" s="84"/>
      <c r="OVH57" s="84"/>
      <c r="OVI57" s="84"/>
      <c r="OVJ57" s="84"/>
      <c r="OVK57" s="84"/>
      <c r="OVL57" s="84"/>
      <c r="OVM57" s="84"/>
      <c r="OVN57" s="84"/>
      <c r="OVO57" s="84"/>
      <c r="OVP57" s="84"/>
      <c r="OVQ57" s="84"/>
      <c r="OVR57" s="84"/>
      <c r="OVS57" s="84"/>
      <c r="OVT57" s="84"/>
      <c r="OVU57" s="84"/>
      <c r="OVV57" s="84"/>
      <c r="OVW57" s="84"/>
      <c r="OVX57" s="84"/>
      <c r="OVY57" s="84"/>
      <c r="OVZ57" s="84"/>
      <c r="OWA57" s="84"/>
      <c r="OWB57" s="84"/>
      <c r="OWC57" s="84"/>
      <c r="OWD57" s="84"/>
      <c r="OWE57" s="84"/>
      <c r="OWF57" s="84"/>
      <c r="OWG57" s="84"/>
      <c r="OWH57" s="84"/>
      <c r="OWI57" s="84"/>
      <c r="OWJ57" s="84"/>
      <c r="OWK57" s="84"/>
      <c r="OWL57" s="84"/>
      <c r="OWM57" s="84"/>
      <c r="OWN57" s="84"/>
      <c r="OWO57" s="84"/>
      <c r="OWP57" s="84"/>
      <c r="OWQ57" s="84"/>
      <c r="OWR57" s="84"/>
      <c r="OWS57" s="84"/>
      <c r="OWT57" s="84"/>
      <c r="OWU57" s="84"/>
      <c r="OWV57" s="84"/>
      <c r="OWW57" s="84"/>
      <c r="OWX57" s="84"/>
      <c r="OWY57" s="84"/>
      <c r="OWZ57" s="84"/>
      <c r="OXA57" s="84"/>
      <c r="OXB57" s="84"/>
      <c r="OXC57" s="84"/>
      <c r="OXD57" s="84"/>
      <c r="OXE57" s="84"/>
      <c r="OXF57" s="84"/>
      <c r="OXG57" s="84"/>
      <c r="OXH57" s="84"/>
      <c r="OXI57" s="84"/>
      <c r="OXJ57" s="84"/>
      <c r="OXK57" s="84"/>
      <c r="OXL57" s="84"/>
      <c r="OXM57" s="84"/>
      <c r="OXN57" s="84"/>
      <c r="OXO57" s="84"/>
      <c r="OXP57" s="84"/>
      <c r="OXQ57" s="84"/>
      <c r="OXR57" s="84"/>
      <c r="OXS57" s="84"/>
      <c r="OXT57" s="84"/>
      <c r="OXU57" s="84"/>
      <c r="OXV57" s="84"/>
      <c r="OXW57" s="84"/>
      <c r="OXX57" s="84"/>
      <c r="OXY57" s="84"/>
      <c r="OXZ57" s="84"/>
      <c r="OYA57" s="84"/>
      <c r="OYB57" s="84"/>
      <c r="OYC57" s="84"/>
      <c r="OYD57" s="84"/>
      <c r="OYE57" s="84"/>
      <c r="OYF57" s="84"/>
      <c r="OYG57" s="84"/>
      <c r="OYH57" s="84"/>
      <c r="OYI57" s="84"/>
      <c r="OYJ57" s="84"/>
      <c r="OYK57" s="84"/>
      <c r="OYL57" s="84"/>
      <c r="OYM57" s="84"/>
      <c r="OYN57" s="84"/>
      <c r="OYO57" s="84"/>
      <c r="OYP57" s="84"/>
      <c r="OYQ57" s="84"/>
      <c r="OYR57" s="84"/>
      <c r="OYS57" s="84"/>
      <c r="OYT57" s="84"/>
      <c r="OYU57" s="84"/>
      <c r="OYV57" s="84"/>
      <c r="OYW57" s="84"/>
      <c r="OYX57" s="84"/>
      <c r="OYY57" s="84"/>
      <c r="OYZ57" s="84"/>
      <c r="OZA57" s="84"/>
      <c r="OZB57" s="84"/>
      <c r="OZC57" s="84"/>
      <c r="OZD57" s="84"/>
      <c r="OZE57" s="84"/>
      <c r="OZF57" s="84"/>
      <c r="OZG57" s="84"/>
      <c r="OZH57" s="84"/>
      <c r="OZI57" s="84"/>
      <c r="OZJ57" s="84"/>
      <c r="OZK57" s="84"/>
      <c r="OZL57" s="84"/>
      <c r="OZM57" s="84"/>
      <c r="OZN57" s="84"/>
      <c r="OZO57" s="84"/>
      <c r="OZP57" s="84"/>
      <c r="OZQ57" s="84"/>
      <c r="OZR57" s="84"/>
      <c r="OZS57" s="84"/>
      <c r="OZT57" s="84"/>
      <c r="OZU57" s="84"/>
      <c r="OZV57" s="84"/>
      <c r="OZW57" s="84"/>
      <c r="OZX57" s="84"/>
      <c r="OZY57" s="84"/>
      <c r="OZZ57" s="84"/>
      <c r="PAA57" s="84"/>
      <c r="PAB57" s="84"/>
      <c r="PAC57" s="84"/>
      <c r="PAD57" s="84"/>
      <c r="PAE57" s="84"/>
      <c r="PAF57" s="84"/>
      <c r="PAG57" s="84"/>
      <c r="PAH57" s="84"/>
      <c r="PAI57" s="84"/>
      <c r="PAJ57" s="84"/>
      <c r="PAK57" s="84"/>
      <c r="PAL57" s="84"/>
      <c r="PAM57" s="84"/>
      <c r="PAN57" s="84"/>
      <c r="PAO57" s="84"/>
      <c r="PAP57" s="84"/>
      <c r="PAQ57" s="84"/>
      <c r="PAR57" s="84"/>
      <c r="PAS57" s="84"/>
      <c r="PAT57" s="84"/>
      <c r="PAU57" s="84"/>
      <c r="PAV57" s="84"/>
      <c r="PAW57" s="84"/>
      <c r="PAX57" s="84"/>
      <c r="PAY57" s="84"/>
      <c r="PAZ57" s="84"/>
      <c r="PBA57" s="84"/>
      <c r="PBB57" s="84"/>
      <c r="PBC57" s="84"/>
      <c r="PBD57" s="84"/>
      <c r="PBE57" s="84"/>
      <c r="PBF57" s="84"/>
      <c r="PBG57" s="84"/>
      <c r="PBH57" s="84"/>
      <c r="PBI57" s="84"/>
      <c r="PBJ57" s="84"/>
      <c r="PBK57" s="84"/>
      <c r="PBL57" s="84"/>
      <c r="PBM57" s="84"/>
      <c r="PBN57" s="84"/>
      <c r="PBO57" s="84"/>
      <c r="PBP57" s="84"/>
      <c r="PBQ57" s="84"/>
      <c r="PBR57" s="84"/>
      <c r="PBS57" s="84"/>
      <c r="PBT57" s="84"/>
      <c r="PBU57" s="84"/>
      <c r="PBV57" s="84"/>
      <c r="PBW57" s="84"/>
      <c r="PBX57" s="84"/>
      <c r="PBY57" s="84"/>
      <c r="PBZ57" s="84"/>
      <c r="PCA57" s="84"/>
      <c r="PCB57" s="84"/>
      <c r="PCC57" s="84"/>
      <c r="PCD57" s="84"/>
      <c r="PCE57" s="84"/>
      <c r="PCF57" s="84"/>
      <c r="PCG57" s="84"/>
      <c r="PCH57" s="84"/>
      <c r="PCI57" s="84"/>
      <c r="PCJ57" s="84"/>
      <c r="PCK57" s="84"/>
      <c r="PCL57" s="84"/>
      <c r="PCM57" s="84"/>
      <c r="PCN57" s="84"/>
      <c r="PCO57" s="84"/>
      <c r="PCP57" s="84"/>
      <c r="PCQ57" s="84"/>
      <c r="PCR57" s="84"/>
      <c r="PCS57" s="84"/>
      <c r="PCT57" s="84"/>
      <c r="PCU57" s="84"/>
      <c r="PCV57" s="84"/>
      <c r="PCW57" s="84"/>
      <c r="PCX57" s="84"/>
      <c r="PCY57" s="84"/>
      <c r="PCZ57" s="84"/>
      <c r="PDA57" s="84"/>
      <c r="PDB57" s="84"/>
      <c r="PDC57" s="84"/>
      <c r="PDD57" s="84"/>
      <c r="PDE57" s="84"/>
      <c r="PDF57" s="84"/>
      <c r="PDG57" s="84"/>
      <c r="PDH57" s="84"/>
      <c r="PDI57" s="84"/>
      <c r="PDJ57" s="84"/>
      <c r="PDK57" s="84"/>
      <c r="PDL57" s="84"/>
      <c r="PDM57" s="84"/>
      <c r="PDN57" s="84"/>
      <c r="PDO57" s="84"/>
      <c r="PDP57" s="84"/>
      <c r="PDQ57" s="84"/>
      <c r="PDR57" s="84"/>
      <c r="PDS57" s="84"/>
      <c r="PDT57" s="84"/>
      <c r="PDU57" s="84"/>
      <c r="PDV57" s="84"/>
      <c r="PDW57" s="84"/>
      <c r="PDX57" s="84"/>
      <c r="PDY57" s="84"/>
      <c r="PDZ57" s="84"/>
      <c r="PEA57" s="84"/>
      <c r="PEB57" s="84"/>
      <c r="PEC57" s="84"/>
      <c r="PED57" s="84"/>
      <c r="PEE57" s="84"/>
      <c r="PEF57" s="84"/>
      <c r="PEG57" s="84"/>
      <c r="PEH57" s="84"/>
      <c r="PEI57" s="84"/>
      <c r="PEJ57" s="84"/>
      <c r="PEK57" s="84"/>
      <c r="PEL57" s="84"/>
      <c r="PEM57" s="84"/>
      <c r="PEN57" s="84"/>
      <c r="PEO57" s="84"/>
      <c r="PEP57" s="84"/>
      <c r="PEQ57" s="84"/>
      <c r="PER57" s="84"/>
      <c r="PES57" s="84"/>
      <c r="PET57" s="84"/>
      <c r="PEU57" s="84"/>
      <c r="PEV57" s="84"/>
      <c r="PEW57" s="84"/>
      <c r="PEX57" s="84"/>
      <c r="PEY57" s="84"/>
      <c r="PEZ57" s="84"/>
      <c r="PFA57" s="84"/>
      <c r="PFB57" s="84"/>
      <c r="PFC57" s="84"/>
      <c r="PFD57" s="84"/>
      <c r="PFE57" s="84"/>
      <c r="PFF57" s="84"/>
      <c r="PFG57" s="84"/>
      <c r="PFH57" s="84"/>
      <c r="PFI57" s="84"/>
      <c r="PFJ57" s="84"/>
      <c r="PFK57" s="84"/>
      <c r="PFL57" s="84"/>
      <c r="PFM57" s="84"/>
      <c r="PFN57" s="84"/>
      <c r="PFO57" s="84"/>
      <c r="PFP57" s="84"/>
      <c r="PFQ57" s="84"/>
      <c r="PFR57" s="84"/>
      <c r="PFS57" s="84"/>
      <c r="PFT57" s="84"/>
      <c r="PFU57" s="84"/>
      <c r="PFV57" s="84"/>
      <c r="PFW57" s="84"/>
      <c r="PFX57" s="84"/>
      <c r="PFY57" s="84"/>
      <c r="PFZ57" s="84"/>
      <c r="PGA57" s="84"/>
      <c r="PGB57" s="84"/>
      <c r="PGC57" s="84"/>
      <c r="PGD57" s="84"/>
      <c r="PGE57" s="84"/>
      <c r="PGF57" s="84"/>
      <c r="PGG57" s="84"/>
      <c r="PGH57" s="84"/>
      <c r="PGI57" s="84"/>
      <c r="PGJ57" s="84"/>
      <c r="PGK57" s="84"/>
      <c r="PGL57" s="84"/>
      <c r="PGM57" s="84"/>
      <c r="PGN57" s="84"/>
      <c r="PGO57" s="84"/>
      <c r="PGP57" s="84"/>
      <c r="PGQ57" s="84"/>
      <c r="PGR57" s="84"/>
      <c r="PGS57" s="84"/>
      <c r="PGT57" s="84"/>
      <c r="PGU57" s="84"/>
      <c r="PGV57" s="84"/>
      <c r="PGW57" s="84"/>
      <c r="PGX57" s="84"/>
      <c r="PGY57" s="84"/>
      <c r="PGZ57" s="84"/>
      <c r="PHA57" s="84"/>
      <c r="PHB57" s="84"/>
      <c r="PHC57" s="84"/>
      <c r="PHD57" s="84"/>
      <c r="PHE57" s="84"/>
      <c r="PHF57" s="84"/>
      <c r="PHG57" s="84"/>
      <c r="PHH57" s="84"/>
      <c r="PHI57" s="84"/>
      <c r="PHJ57" s="84"/>
      <c r="PHK57" s="84"/>
      <c r="PHL57" s="84"/>
      <c r="PHM57" s="84"/>
      <c r="PHN57" s="84"/>
      <c r="PHO57" s="84"/>
      <c r="PHP57" s="84"/>
      <c r="PHQ57" s="84"/>
      <c r="PHR57" s="84"/>
      <c r="PHS57" s="84"/>
      <c r="PHT57" s="84"/>
      <c r="PHU57" s="84"/>
      <c r="PHV57" s="84"/>
      <c r="PHW57" s="84"/>
      <c r="PHX57" s="84"/>
      <c r="PHY57" s="84"/>
      <c r="PHZ57" s="84"/>
      <c r="PIA57" s="84"/>
      <c r="PIB57" s="84"/>
      <c r="PIC57" s="84"/>
      <c r="PID57" s="84"/>
      <c r="PIE57" s="84"/>
      <c r="PIF57" s="84"/>
      <c r="PIG57" s="84"/>
      <c r="PIH57" s="84"/>
      <c r="PII57" s="84"/>
      <c r="PIJ57" s="84"/>
      <c r="PIK57" s="84"/>
      <c r="PIL57" s="84"/>
      <c r="PIM57" s="84"/>
      <c r="PIN57" s="84"/>
      <c r="PIO57" s="84"/>
      <c r="PIP57" s="84"/>
      <c r="PIQ57" s="84"/>
      <c r="PIR57" s="84"/>
      <c r="PIS57" s="84"/>
      <c r="PIT57" s="84"/>
      <c r="PIU57" s="84"/>
      <c r="PIV57" s="84"/>
      <c r="PIW57" s="84"/>
      <c r="PIX57" s="84"/>
      <c r="PIY57" s="84"/>
      <c r="PIZ57" s="84"/>
      <c r="PJA57" s="84"/>
      <c r="PJB57" s="84"/>
      <c r="PJC57" s="84"/>
      <c r="PJD57" s="84"/>
      <c r="PJE57" s="84"/>
      <c r="PJF57" s="84"/>
      <c r="PJG57" s="84"/>
      <c r="PJH57" s="84"/>
      <c r="PJI57" s="84"/>
      <c r="PJJ57" s="84"/>
      <c r="PJK57" s="84"/>
      <c r="PJL57" s="84"/>
      <c r="PJM57" s="84"/>
      <c r="PJN57" s="84"/>
      <c r="PJO57" s="84"/>
      <c r="PJP57" s="84"/>
      <c r="PJQ57" s="84"/>
      <c r="PJR57" s="84"/>
      <c r="PJS57" s="84"/>
      <c r="PJT57" s="84"/>
      <c r="PJU57" s="84"/>
      <c r="PJV57" s="84"/>
      <c r="PJW57" s="84"/>
      <c r="PJX57" s="84"/>
      <c r="PJY57" s="84"/>
      <c r="PJZ57" s="84"/>
      <c r="PKA57" s="84"/>
      <c r="PKB57" s="84"/>
      <c r="PKC57" s="84"/>
      <c r="PKD57" s="84"/>
      <c r="PKE57" s="84"/>
      <c r="PKF57" s="84"/>
      <c r="PKG57" s="84"/>
      <c r="PKH57" s="84"/>
      <c r="PKI57" s="84"/>
      <c r="PKJ57" s="84"/>
      <c r="PKK57" s="84"/>
      <c r="PKL57" s="84"/>
      <c r="PKM57" s="84"/>
      <c r="PKN57" s="84"/>
      <c r="PKO57" s="84"/>
      <c r="PKP57" s="84"/>
      <c r="PKQ57" s="84"/>
      <c r="PKR57" s="84"/>
      <c r="PKS57" s="84"/>
      <c r="PKT57" s="84"/>
      <c r="PKU57" s="84"/>
      <c r="PKV57" s="84"/>
      <c r="PKW57" s="84"/>
      <c r="PKX57" s="84"/>
      <c r="PKY57" s="84"/>
      <c r="PKZ57" s="84"/>
      <c r="PLA57" s="84"/>
      <c r="PLB57" s="84"/>
      <c r="PLC57" s="84"/>
      <c r="PLD57" s="84"/>
      <c r="PLE57" s="84"/>
      <c r="PLF57" s="84"/>
      <c r="PLG57" s="84"/>
      <c r="PLH57" s="84"/>
      <c r="PLI57" s="84"/>
      <c r="PLJ57" s="84"/>
      <c r="PLK57" s="84"/>
      <c r="PLL57" s="84"/>
      <c r="PLM57" s="84"/>
      <c r="PLN57" s="84"/>
      <c r="PLO57" s="84"/>
      <c r="PLP57" s="84"/>
      <c r="PLQ57" s="84"/>
      <c r="PLR57" s="84"/>
      <c r="PLS57" s="84"/>
      <c r="PLT57" s="84"/>
      <c r="PLU57" s="84"/>
      <c r="PLV57" s="84"/>
      <c r="PLW57" s="84"/>
      <c r="PLX57" s="84"/>
      <c r="PLY57" s="84"/>
      <c r="PLZ57" s="84"/>
      <c r="PMA57" s="84"/>
      <c r="PMB57" s="84"/>
      <c r="PMC57" s="84"/>
      <c r="PMD57" s="84"/>
      <c r="PME57" s="84"/>
      <c r="PMF57" s="84"/>
      <c r="PMG57" s="84"/>
      <c r="PMH57" s="84"/>
      <c r="PMI57" s="84"/>
      <c r="PMJ57" s="84"/>
      <c r="PMK57" s="84"/>
      <c r="PML57" s="84"/>
      <c r="PMM57" s="84"/>
      <c r="PMN57" s="84"/>
      <c r="PMO57" s="84"/>
      <c r="PMP57" s="84"/>
      <c r="PMQ57" s="84"/>
      <c r="PMR57" s="84"/>
      <c r="PMS57" s="84"/>
      <c r="PMT57" s="84"/>
      <c r="PMU57" s="84"/>
      <c r="PMV57" s="84"/>
      <c r="PMW57" s="84"/>
      <c r="PMX57" s="84"/>
      <c r="PMY57" s="84"/>
      <c r="PMZ57" s="84"/>
      <c r="PNA57" s="84"/>
      <c r="PNB57" s="84"/>
      <c r="PNC57" s="84"/>
      <c r="PND57" s="84"/>
      <c r="PNE57" s="84"/>
      <c r="PNF57" s="84"/>
      <c r="PNG57" s="84"/>
      <c r="PNH57" s="84"/>
      <c r="PNI57" s="84"/>
      <c r="PNJ57" s="84"/>
      <c r="PNK57" s="84"/>
      <c r="PNL57" s="84"/>
      <c r="PNM57" s="84"/>
      <c r="PNN57" s="84"/>
      <c r="PNO57" s="84"/>
      <c r="PNP57" s="84"/>
      <c r="PNQ57" s="84"/>
      <c r="PNR57" s="84"/>
      <c r="PNS57" s="84"/>
      <c r="PNT57" s="84"/>
      <c r="PNU57" s="84"/>
      <c r="PNV57" s="84"/>
      <c r="PNW57" s="84"/>
      <c r="PNX57" s="84"/>
      <c r="PNY57" s="84"/>
      <c r="PNZ57" s="84"/>
      <c r="POA57" s="84"/>
      <c r="POB57" s="84"/>
      <c r="POC57" s="84"/>
      <c r="POD57" s="84"/>
      <c r="POE57" s="84"/>
      <c r="POF57" s="84"/>
      <c r="POG57" s="84"/>
      <c r="POH57" s="84"/>
      <c r="POI57" s="84"/>
      <c r="POJ57" s="84"/>
      <c r="POK57" s="84"/>
      <c r="POL57" s="84"/>
      <c r="POM57" s="84"/>
      <c r="PON57" s="84"/>
      <c r="POO57" s="84"/>
      <c r="POP57" s="84"/>
      <c r="POQ57" s="84"/>
      <c r="POR57" s="84"/>
      <c r="POS57" s="84"/>
      <c r="POT57" s="84"/>
      <c r="POU57" s="84"/>
      <c r="POV57" s="84"/>
      <c r="POW57" s="84"/>
      <c r="POX57" s="84"/>
      <c r="POY57" s="84"/>
      <c r="POZ57" s="84"/>
      <c r="PPA57" s="84"/>
      <c r="PPB57" s="84"/>
      <c r="PPC57" s="84"/>
      <c r="PPD57" s="84"/>
      <c r="PPE57" s="84"/>
      <c r="PPF57" s="84"/>
      <c r="PPG57" s="84"/>
      <c r="PPH57" s="84"/>
      <c r="PPI57" s="84"/>
      <c r="PPJ57" s="84"/>
      <c r="PPK57" s="84"/>
      <c r="PPL57" s="84"/>
      <c r="PPM57" s="84"/>
      <c r="PPN57" s="84"/>
      <c r="PPO57" s="84"/>
      <c r="PPP57" s="84"/>
      <c r="PPQ57" s="84"/>
      <c r="PPR57" s="84"/>
      <c r="PPS57" s="84"/>
      <c r="PPT57" s="84"/>
      <c r="PPU57" s="84"/>
      <c r="PPV57" s="84"/>
      <c r="PPW57" s="84"/>
      <c r="PPX57" s="84"/>
      <c r="PPY57" s="84"/>
      <c r="PPZ57" s="84"/>
      <c r="PQA57" s="84"/>
      <c r="PQB57" s="84"/>
      <c r="PQC57" s="84"/>
      <c r="PQD57" s="84"/>
      <c r="PQE57" s="84"/>
      <c r="PQF57" s="84"/>
      <c r="PQG57" s="84"/>
      <c r="PQH57" s="84"/>
      <c r="PQI57" s="84"/>
      <c r="PQJ57" s="84"/>
      <c r="PQK57" s="84"/>
      <c r="PQL57" s="84"/>
      <c r="PQM57" s="84"/>
      <c r="PQN57" s="84"/>
      <c r="PQO57" s="84"/>
      <c r="PQP57" s="84"/>
      <c r="PQQ57" s="84"/>
      <c r="PQR57" s="84"/>
      <c r="PQS57" s="84"/>
      <c r="PQT57" s="84"/>
      <c r="PQU57" s="84"/>
      <c r="PQV57" s="84"/>
      <c r="PQW57" s="84"/>
      <c r="PQX57" s="84"/>
      <c r="PQY57" s="84"/>
      <c r="PQZ57" s="84"/>
      <c r="PRA57" s="84"/>
      <c r="PRB57" s="84"/>
      <c r="PRC57" s="84"/>
      <c r="PRD57" s="84"/>
      <c r="PRE57" s="84"/>
      <c r="PRF57" s="84"/>
      <c r="PRG57" s="84"/>
      <c r="PRH57" s="84"/>
      <c r="PRI57" s="84"/>
      <c r="PRJ57" s="84"/>
      <c r="PRK57" s="84"/>
      <c r="PRL57" s="84"/>
      <c r="PRM57" s="84"/>
      <c r="PRN57" s="84"/>
      <c r="PRO57" s="84"/>
      <c r="PRP57" s="84"/>
      <c r="PRQ57" s="84"/>
      <c r="PRR57" s="84"/>
      <c r="PRS57" s="84"/>
      <c r="PRT57" s="84"/>
      <c r="PRU57" s="84"/>
      <c r="PRV57" s="84"/>
      <c r="PRW57" s="84"/>
      <c r="PRX57" s="84"/>
      <c r="PRY57" s="84"/>
      <c r="PRZ57" s="84"/>
      <c r="PSA57" s="84"/>
      <c r="PSB57" s="84"/>
      <c r="PSC57" s="84"/>
      <c r="PSD57" s="84"/>
      <c r="PSE57" s="84"/>
      <c r="PSF57" s="84"/>
      <c r="PSG57" s="84"/>
      <c r="PSH57" s="84"/>
      <c r="PSI57" s="84"/>
      <c r="PSJ57" s="84"/>
      <c r="PSK57" s="84"/>
      <c r="PSL57" s="84"/>
      <c r="PSM57" s="84"/>
      <c r="PSN57" s="84"/>
      <c r="PSO57" s="84"/>
      <c r="PSP57" s="84"/>
      <c r="PSQ57" s="84"/>
      <c r="PSR57" s="84"/>
      <c r="PSS57" s="84"/>
      <c r="PST57" s="84"/>
      <c r="PSU57" s="84"/>
      <c r="PSV57" s="84"/>
      <c r="PSW57" s="84"/>
      <c r="PSX57" s="84"/>
      <c r="PSY57" s="84"/>
      <c r="PSZ57" s="84"/>
      <c r="PTA57" s="84"/>
      <c r="PTB57" s="84"/>
      <c r="PTC57" s="84"/>
      <c r="PTD57" s="84"/>
      <c r="PTE57" s="84"/>
      <c r="PTF57" s="84"/>
      <c r="PTG57" s="84"/>
      <c r="PTH57" s="84"/>
      <c r="PTI57" s="84"/>
      <c r="PTJ57" s="84"/>
      <c r="PTK57" s="84"/>
      <c r="PTL57" s="84"/>
      <c r="PTM57" s="84"/>
      <c r="PTN57" s="84"/>
      <c r="PTO57" s="84"/>
      <c r="PTP57" s="84"/>
      <c r="PTQ57" s="84"/>
      <c r="PTR57" s="84"/>
      <c r="PTS57" s="84"/>
      <c r="PTT57" s="84"/>
      <c r="PTU57" s="84"/>
      <c r="PTV57" s="84"/>
      <c r="PTW57" s="84"/>
      <c r="PTX57" s="84"/>
      <c r="PTY57" s="84"/>
      <c r="PTZ57" s="84"/>
      <c r="PUA57" s="84"/>
      <c r="PUB57" s="84"/>
      <c r="PUC57" s="84"/>
      <c r="PUD57" s="84"/>
      <c r="PUE57" s="84"/>
      <c r="PUF57" s="84"/>
      <c r="PUG57" s="84"/>
      <c r="PUH57" s="84"/>
      <c r="PUI57" s="84"/>
      <c r="PUJ57" s="84"/>
      <c r="PUK57" s="84"/>
      <c r="PUL57" s="84"/>
      <c r="PUM57" s="84"/>
      <c r="PUN57" s="84"/>
      <c r="PUO57" s="84"/>
      <c r="PUP57" s="84"/>
      <c r="PUQ57" s="84"/>
      <c r="PUR57" s="84"/>
      <c r="PUS57" s="84"/>
      <c r="PUT57" s="84"/>
      <c r="PUU57" s="84"/>
      <c r="PUV57" s="84"/>
      <c r="PUW57" s="84"/>
      <c r="PUX57" s="84"/>
      <c r="PUY57" s="84"/>
      <c r="PUZ57" s="84"/>
      <c r="PVA57" s="84"/>
      <c r="PVB57" s="84"/>
      <c r="PVC57" s="84"/>
      <c r="PVD57" s="84"/>
      <c r="PVE57" s="84"/>
      <c r="PVF57" s="84"/>
      <c r="PVG57" s="84"/>
      <c r="PVH57" s="84"/>
      <c r="PVI57" s="84"/>
      <c r="PVJ57" s="84"/>
      <c r="PVK57" s="84"/>
      <c r="PVL57" s="84"/>
      <c r="PVM57" s="84"/>
      <c r="PVN57" s="84"/>
      <c r="PVO57" s="84"/>
      <c r="PVP57" s="84"/>
      <c r="PVQ57" s="84"/>
      <c r="PVR57" s="84"/>
      <c r="PVS57" s="84"/>
      <c r="PVT57" s="84"/>
      <c r="PVU57" s="84"/>
      <c r="PVV57" s="84"/>
      <c r="PVW57" s="84"/>
      <c r="PVX57" s="84"/>
      <c r="PVY57" s="84"/>
      <c r="PVZ57" s="84"/>
      <c r="PWA57" s="84"/>
      <c r="PWB57" s="84"/>
      <c r="PWC57" s="84"/>
      <c r="PWD57" s="84"/>
      <c r="PWE57" s="84"/>
      <c r="PWF57" s="84"/>
      <c r="PWG57" s="84"/>
      <c r="PWH57" s="84"/>
      <c r="PWI57" s="84"/>
      <c r="PWJ57" s="84"/>
      <c r="PWK57" s="84"/>
      <c r="PWL57" s="84"/>
      <c r="PWM57" s="84"/>
      <c r="PWN57" s="84"/>
      <c r="PWO57" s="84"/>
      <c r="PWP57" s="84"/>
      <c r="PWQ57" s="84"/>
      <c r="PWR57" s="84"/>
      <c r="PWS57" s="84"/>
      <c r="PWT57" s="84"/>
      <c r="PWU57" s="84"/>
      <c r="PWV57" s="84"/>
      <c r="PWW57" s="84"/>
      <c r="PWX57" s="84"/>
      <c r="PWY57" s="84"/>
      <c r="PWZ57" s="84"/>
      <c r="PXA57" s="84"/>
      <c r="PXB57" s="84"/>
      <c r="PXC57" s="84"/>
      <c r="PXD57" s="84"/>
      <c r="PXE57" s="84"/>
      <c r="PXF57" s="84"/>
      <c r="PXG57" s="84"/>
      <c r="PXH57" s="84"/>
      <c r="PXI57" s="84"/>
      <c r="PXJ57" s="84"/>
      <c r="PXK57" s="84"/>
      <c r="PXL57" s="84"/>
      <c r="PXM57" s="84"/>
      <c r="PXN57" s="84"/>
      <c r="PXO57" s="84"/>
      <c r="PXP57" s="84"/>
      <c r="PXQ57" s="84"/>
      <c r="PXR57" s="84"/>
      <c r="PXS57" s="84"/>
      <c r="PXT57" s="84"/>
      <c r="PXU57" s="84"/>
      <c r="PXV57" s="84"/>
      <c r="PXW57" s="84"/>
      <c r="PXX57" s="84"/>
      <c r="PXY57" s="84"/>
      <c r="PXZ57" s="84"/>
      <c r="PYA57" s="84"/>
      <c r="PYB57" s="84"/>
      <c r="PYC57" s="84"/>
      <c r="PYD57" s="84"/>
      <c r="PYE57" s="84"/>
      <c r="PYF57" s="84"/>
      <c r="PYG57" s="84"/>
      <c r="PYH57" s="84"/>
      <c r="PYI57" s="84"/>
      <c r="PYJ57" s="84"/>
      <c r="PYK57" s="84"/>
      <c r="PYL57" s="84"/>
      <c r="PYM57" s="84"/>
      <c r="PYN57" s="84"/>
      <c r="PYO57" s="84"/>
      <c r="PYP57" s="84"/>
      <c r="PYQ57" s="84"/>
      <c r="PYR57" s="84"/>
      <c r="PYS57" s="84"/>
      <c r="PYT57" s="84"/>
      <c r="PYU57" s="84"/>
      <c r="PYV57" s="84"/>
      <c r="PYW57" s="84"/>
      <c r="PYX57" s="84"/>
      <c r="PYY57" s="84"/>
      <c r="PYZ57" s="84"/>
      <c r="PZA57" s="84"/>
      <c r="PZB57" s="84"/>
      <c r="PZC57" s="84"/>
      <c r="PZD57" s="84"/>
      <c r="PZE57" s="84"/>
      <c r="PZF57" s="84"/>
      <c r="PZG57" s="84"/>
      <c r="PZH57" s="84"/>
      <c r="PZI57" s="84"/>
      <c r="PZJ57" s="84"/>
      <c r="PZK57" s="84"/>
      <c r="PZL57" s="84"/>
      <c r="PZM57" s="84"/>
      <c r="PZN57" s="84"/>
      <c r="PZO57" s="84"/>
      <c r="PZP57" s="84"/>
      <c r="PZQ57" s="84"/>
      <c r="PZR57" s="84"/>
      <c r="PZS57" s="84"/>
      <c r="PZT57" s="84"/>
      <c r="PZU57" s="84"/>
      <c r="PZV57" s="84"/>
      <c r="PZW57" s="84"/>
      <c r="PZX57" s="84"/>
      <c r="PZY57" s="84"/>
      <c r="PZZ57" s="84"/>
      <c r="QAA57" s="84"/>
      <c r="QAB57" s="84"/>
      <c r="QAC57" s="84"/>
      <c r="QAD57" s="84"/>
      <c r="QAE57" s="84"/>
      <c r="QAF57" s="84"/>
      <c r="QAG57" s="84"/>
      <c r="QAH57" s="84"/>
      <c r="QAI57" s="84"/>
      <c r="QAJ57" s="84"/>
      <c r="QAK57" s="84"/>
      <c r="QAL57" s="84"/>
      <c r="QAM57" s="84"/>
      <c r="QAN57" s="84"/>
      <c r="QAO57" s="84"/>
      <c r="QAP57" s="84"/>
      <c r="QAQ57" s="84"/>
      <c r="QAR57" s="84"/>
      <c r="QAS57" s="84"/>
      <c r="QAT57" s="84"/>
      <c r="QAU57" s="84"/>
      <c r="QAV57" s="84"/>
      <c r="QAW57" s="84"/>
      <c r="QAX57" s="84"/>
      <c r="QAY57" s="84"/>
      <c r="QAZ57" s="84"/>
      <c r="QBA57" s="84"/>
      <c r="QBB57" s="84"/>
      <c r="QBC57" s="84"/>
      <c r="QBD57" s="84"/>
      <c r="QBE57" s="84"/>
      <c r="QBF57" s="84"/>
      <c r="QBG57" s="84"/>
      <c r="QBH57" s="84"/>
      <c r="QBI57" s="84"/>
      <c r="QBJ57" s="84"/>
      <c r="QBK57" s="84"/>
      <c r="QBL57" s="84"/>
      <c r="QBM57" s="84"/>
      <c r="QBN57" s="84"/>
      <c r="QBO57" s="84"/>
      <c r="QBP57" s="84"/>
      <c r="QBQ57" s="84"/>
      <c r="QBR57" s="84"/>
      <c r="QBS57" s="84"/>
      <c r="QBT57" s="84"/>
      <c r="QBU57" s="84"/>
      <c r="QBV57" s="84"/>
      <c r="QBW57" s="84"/>
      <c r="QBX57" s="84"/>
      <c r="QBY57" s="84"/>
      <c r="QBZ57" s="84"/>
      <c r="QCA57" s="84"/>
      <c r="QCB57" s="84"/>
      <c r="QCC57" s="84"/>
      <c r="QCD57" s="84"/>
      <c r="QCE57" s="84"/>
      <c r="QCF57" s="84"/>
      <c r="QCG57" s="84"/>
      <c r="QCH57" s="84"/>
      <c r="QCI57" s="84"/>
      <c r="QCJ57" s="84"/>
      <c r="QCK57" s="84"/>
      <c r="QCL57" s="84"/>
      <c r="QCM57" s="84"/>
      <c r="QCN57" s="84"/>
      <c r="QCO57" s="84"/>
      <c r="QCP57" s="84"/>
      <c r="QCQ57" s="84"/>
      <c r="QCR57" s="84"/>
      <c r="QCS57" s="84"/>
      <c r="QCT57" s="84"/>
      <c r="QCU57" s="84"/>
      <c r="QCV57" s="84"/>
      <c r="QCW57" s="84"/>
      <c r="QCX57" s="84"/>
      <c r="QCY57" s="84"/>
      <c r="QCZ57" s="84"/>
      <c r="QDA57" s="84"/>
      <c r="QDB57" s="84"/>
      <c r="QDC57" s="84"/>
      <c r="QDD57" s="84"/>
      <c r="QDE57" s="84"/>
      <c r="QDF57" s="84"/>
      <c r="QDG57" s="84"/>
      <c r="QDH57" s="84"/>
      <c r="QDI57" s="84"/>
      <c r="QDJ57" s="84"/>
      <c r="QDK57" s="84"/>
      <c r="QDL57" s="84"/>
      <c r="QDM57" s="84"/>
      <c r="QDN57" s="84"/>
      <c r="QDO57" s="84"/>
      <c r="QDP57" s="84"/>
      <c r="QDQ57" s="84"/>
      <c r="QDR57" s="84"/>
      <c r="QDS57" s="84"/>
      <c r="QDT57" s="84"/>
      <c r="QDU57" s="84"/>
      <c r="QDV57" s="84"/>
      <c r="QDW57" s="84"/>
      <c r="QDX57" s="84"/>
      <c r="QDY57" s="84"/>
      <c r="QDZ57" s="84"/>
      <c r="QEA57" s="84"/>
      <c r="QEB57" s="84"/>
      <c r="QEC57" s="84"/>
      <c r="QED57" s="84"/>
      <c r="QEE57" s="84"/>
      <c r="QEF57" s="84"/>
      <c r="QEG57" s="84"/>
      <c r="QEH57" s="84"/>
      <c r="QEI57" s="84"/>
      <c r="QEJ57" s="84"/>
      <c r="QEK57" s="84"/>
      <c r="QEL57" s="84"/>
      <c r="QEM57" s="84"/>
      <c r="QEN57" s="84"/>
      <c r="QEO57" s="84"/>
      <c r="QEP57" s="84"/>
      <c r="QEQ57" s="84"/>
      <c r="QER57" s="84"/>
      <c r="QES57" s="84"/>
      <c r="QET57" s="84"/>
      <c r="QEU57" s="84"/>
      <c r="QEV57" s="84"/>
      <c r="QEW57" s="84"/>
      <c r="QEX57" s="84"/>
      <c r="QEY57" s="84"/>
      <c r="QEZ57" s="84"/>
      <c r="QFA57" s="84"/>
      <c r="QFB57" s="84"/>
      <c r="QFC57" s="84"/>
      <c r="QFD57" s="84"/>
      <c r="QFE57" s="84"/>
      <c r="QFF57" s="84"/>
      <c r="QFG57" s="84"/>
      <c r="QFH57" s="84"/>
      <c r="QFI57" s="84"/>
      <c r="QFJ57" s="84"/>
      <c r="QFK57" s="84"/>
      <c r="QFL57" s="84"/>
      <c r="QFM57" s="84"/>
      <c r="QFN57" s="84"/>
      <c r="QFO57" s="84"/>
      <c r="QFP57" s="84"/>
      <c r="QFQ57" s="84"/>
      <c r="QFR57" s="84"/>
      <c r="QFS57" s="84"/>
      <c r="QFT57" s="84"/>
      <c r="QFU57" s="84"/>
      <c r="QFV57" s="84"/>
      <c r="QFW57" s="84"/>
      <c r="QFX57" s="84"/>
      <c r="QFY57" s="84"/>
      <c r="QFZ57" s="84"/>
      <c r="QGA57" s="84"/>
      <c r="QGB57" s="84"/>
      <c r="QGC57" s="84"/>
      <c r="QGD57" s="84"/>
      <c r="QGE57" s="84"/>
      <c r="QGF57" s="84"/>
      <c r="QGG57" s="84"/>
      <c r="QGH57" s="84"/>
      <c r="QGI57" s="84"/>
      <c r="QGJ57" s="84"/>
      <c r="QGK57" s="84"/>
      <c r="QGL57" s="84"/>
      <c r="QGM57" s="84"/>
      <c r="QGN57" s="84"/>
      <c r="QGO57" s="84"/>
      <c r="QGP57" s="84"/>
      <c r="QGQ57" s="84"/>
      <c r="QGR57" s="84"/>
      <c r="QGS57" s="84"/>
      <c r="QGT57" s="84"/>
      <c r="QGU57" s="84"/>
      <c r="QGV57" s="84"/>
      <c r="QGW57" s="84"/>
      <c r="QGX57" s="84"/>
      <c r="QGY57" s="84"/>
      <c r="QGZ57" s="84"/>
      <c r="QHA57" s="84"/>
      <c r="QHB57" s="84"/>
      <c r="QHC57" s="84"/>
      <c r="QHD57" s="84"/>
      <c r="QHE57" s="84"/>
      <c r="QHF57" s="84"/>
      <c r="QHG57" s="84"/>
      <c r="QHH57" s="84"/>
      <c r="QHI57" s="84"/>
      <c r="QHJ57" s="84"/>
      <c r="QHK57" s="84"/>
      <c r="QHL57" s="84"/>
      <c r="QHM57" s="84"/>
      <c r="QHN57" s="84"/>
      <c r="QHO57" s="84"/>
      <c r="QHP57" s="84"/>
      <c r="QHQ57" s="84"/>
      <c r="QHR57" s="84"/>
      <c r="QHS57" s="84"/>
      <c r="QHT57" s="84"/>
      <c r="QHU57" s="84"/>
      <c r="QHV57" s="84"/>
      <c r="QHW57" s="84"/>
      <c r="QHX57" s="84"/>
      <c r="QHY57" s="84"/>
      <c r="QHZ57" s="84"/>
      <c r="QIA57" s="84"/>
      <c r="QIB57" s="84"/>
      <c r="QIC57" s="84"/>
      <c r="QID57" s="84"/>
      <c r="QIE57" s="84"/>
      <c r="QIF57" s="84"/>
      <c r="QIG57" s="84"/>
      <c r="QIH57" s="84"/>
      <c r="QII57" s="84"/>
      <c r="QIJ57" s="84"/>
      <c r="QIK57" s="84"/>
      <c r="QIL57" s="84"/>
      <c r="QIM57" s="84"/>
      <c r="QIN57" s="84"/>
      <c r="QIO57" s="84"/>
      <c r="QIP57" s="84"/>
      <c r="QIQ57" s="84"/>
      <c r="QIR57" s="84"/>
      <c r="QIS57" s="84"/>
      <c r="QIT57" s="84"/>
      <c r="QIU57" s="84"/>
      <c r="QIV57" s="84"/>
      <c r="QIW57" s="84"/>
      <c r="QIX57" s="84"/>
      <c r="QIY57" s="84"/>
      <c r="QIZ57" s="84"/>
      <c r="QJA57" s="84"/>
      <c r="QJB57" s="84"/>
      <c r="QJC57" s="84"/>
      <c r="QJD57" s="84"/>
      <c r="QJE57" s="84"/>
      <c r="QJF57" s="84"/>
      <c r="QJG57" s="84"/>
      <c r="QJH57" s="84"/>
      <c r="QJI57" s="84"/>
      <c r="QJJ57" s="84"/>
      <c r="QJK57" s="84"/>
      <c r="QJL57" s="84"/>
      <c r="QJM57" s="84"/>
      <c r="QJN57" s="84"/>
      <c r="QJO57" s="84"/>
      <c r="QJP57" s="84"/>
      <c r="QJQ57" s="84"/>
      <c r="QJR57" s="84"/>
      <c r="QJS57" s="84"/>
      <c r="QJT57" s="84"/>
      <c r="QJU57" s="84"/>
      <c r="QJV57" s="84"/>
      <c r="QJW57" s="84"/>
      <c r="QJX57" s="84"/>
      <c r="QJY57" s="84"/>
      <c r="QJZ57" s="84"/>
      <c r="QKA57" s="84"/>
      <c r="QKB57" s="84"/>
      <c r="QKC57" s="84"/>
      <c r="QKD57" s="84"/>
      <c r="QKE57" s="84"/>
      <c r="QKF57" s="84"/>
      <c r="QKG57" s="84"/>
      <c r="QKH57" s="84"/>
      <c r="QKI57" s="84"/>
      <c r="QKJ57" s="84"/>
      <c r="QKK57" s="84"/>
      <c r="QKL57" s="84"/>
      <c r="QKM57" s="84"/>
      <c r="QKN57" s="84"/>
      <c r="QKO57" s="84"/>
      <c r="QKP57" s="84"/>
      <c r="QKQ57" s="84"/>
      <c r="QKR57" s="84"/>
      <c r="QKS57" s="84"/>
      <c r="QKT57" s="84"/>
      <c r="QKU57" s="84"/>
      <c r="QKV57" s="84"/>
      <c r="QKW57" s="84"/>
      <c r="QKX57" s="84"/>
      <c r="QKY57" s="84"/>
      <c r="QKZ57" s="84"/>
      <c r="QLA57" s="84"/>
      <c r="QLB57" s="84"/>
      <c r="QLC57" s="84"/>
      <c r="QLD57" s="84"/>
      <c r="QLE57" s="84"/>
      <c r="QLF57" s="84"/>
      <c r="QLG57" s="84"/>
      <c r="QLH57" s="84"/>
      <c r="QLI57" s="84"/>
      <c r="QLJ57" s="84"/>
      <c r="QLK57" s="84"/>
      <c r="QLL57" s="84"/>
      <c r="QLM57" s="84"/>
      <c r="QLN57" s="84"/>
      <c r="QLO57" s="84"/>
      <c r="QLP57" s="84"/>
      <c r="QLQ57" s="84"/>
      <c r="QLR57" s="84"/>
      <c r="QLS57" s="84"/>
      <c r="QLT57" s="84"/>
      <c r="QLU57" s="84"/>
      <c r="QLV57" s="84"/>
      <c r="QLW57" s="84"/>
      <c r="QLX57" s="84"/>
      <c r="QLY57" s="84"/>
      <c r="QLZ57" s="84"/>
      <c r="QMA57" s="84"/>
      <c r="QMB57" s="84"/>
      <c r="QMC57" s="84"/>
      <c r="QMD57" s="84"/>
      <c r="QME57" s="84"/>
      <c r="QMF57" s="84"/>
      <c r="QMG57" s="84"/>
      <c r="QMH57" s="84"/>
      <c r="QMI57" s="84"/>
      <c r="QMJ57" s="84"/>
      <c r="QMK57" s="84"/>
      <c r="QML57" s="84"/>
      <c r="QMM57" s="84"/>
      <c r="QMN57" s="84"/>
      <c r="QMO57" s="84"/>
      <c r="QMP57" s="84"/>
      <c r="QMQ57" s="84"/>
      <c r="QMR57" s="84"/>
      <c r="QMS57" s="84"/>
      <c r="QMT57" s="84"/>
      <c r="QMU57" s="84"/>
      <c r="QMV57" s="84"/>
      <c r="QMW57" s="84"/>
      <c r="QMX57" s="84"/>
      <c r="QMY57" s="84"/>
      <c r="QMZ57" s="84"/>
      <c r="QNA57" s="84"/>
      <c r="QNB57" s="84"/>
      <c r="QNC57" s="84"/>
      <c r="QND57" s="84"/>
      <c r="QNE57" s="84"/>
      <c r="QNF57" s="84"/>
      <c r="QNG57" s="84"/>
      <c r="QNH57" s="84"/>
      <c r="QNI57" s="84"/>
      <c r="QNJ57" s="84"/>
      <c r="QNK57" s="84"/>
      <c r="QNL57" s="84"/>
      <c r="QNM57" s="84"/>
      <c r="QNN57" s="84"/>
      <c r="QNO57" s="84"/>
      <c r="QNP57" s="84"/>
      <c r="QNQ57" s="84"/>
      <c r="QNR57" s="84"/>
      <c r="QNS57" s="84"/>
      <c r="QNT57" s="84"/>
      <c r="QNU57" s="84"/>
      <c r="QNV57" s="84"/>
      <c r="QNW57" s="84"/>
      <c r="QNX57" s="84"/>
      <c r="QNY57" s="84"/>
      <c r="QNZ57" s="84"/>
      <c r="QOA57" s="84"/>
      <c r="QOB57" s="84"/>
      <c r="QOC57" s="84"/>
      <c r="QOD57" s="84"/>
      <c r="QOE57" s="84"/>
      <c r="QOF57" s="84"/>
      <c r="QOG57" s="84"/>
      <c r="QOH57" s="84"/>
      <c r="QOI57" s="84"/>
      <c r="QOJ57" s="84"/>
      <c r="QOK57" s="84"/>
      <c r="QOL57" s="84"/>
      <c r="QOM57" s="84"/>
      <c r="QON57" s="84"/>
      <c r="QOO57" s="84"/>
      <c r="QOP57" s="84"/>
      <c r="QOQ57" s="84"/>
      <c r="QOR57" s="84"/>
      <c r="QOS57" s="84"/>
      <c r="QOT57" s="84"/>
      <c r="QOU57" s="84"/>
      <c r="QOV57" s="84"/>
      <c r="QOW57" s="84"/>
      <c r="QOX57" s="84"/>
      <c r="QOY57" s="84"/>
      <c r="QOZ57" s="84"/>
      <c r="QPA57" s="84"/>
      <c r="QPB57" s="84"/>
      <c r="QPC57" s="84"/>
      <c r="QPD57" s="84"/>
      <c r="QPE57" s="84"/>
      <c r="QPF57" s="84"/>
      <c r="QPG57" s="84"/>
      <c r="QPH57" s="84"/>
      <c r="QPI57" s="84"/>
      <c r="QPJ57" s="84"/>
      <c r="QPK57" s="84"/>
      <c r="QPL57" s="84"/>
      <c r="QPM57" s="84"/>
      <c r="QPN57" s="84"/>
      <c r="QPO57" s="84"/>
      <c r="QPP57" s="84"/>
      <c r="QPQ57" s="84"/>
      <c r="QPR57" s="84"/>
      <c r="QPS57" s="84"/>
      <c r="QPT57" s="84"/>
      <c r="QPU57" s="84"/>
      <c r="QPV57" s="84"/>
      <c r="QPW57" s="84"/>
      <c r="QPX57" s="84"/>
      <c r="QPY57" s="84"/>
      <c r="QPZ57" s="84"/>
      <c r="QQA57" s="84"/>
      <c r="QQB57" s="84"/>
      <c r="QQC57" s="84"/>
      <c r="QQD57" s="84"/>
      <c r="QQE57" s="84"/>
      <c r="QQF57" s="84"/>
      <c r="QQG57" s="84"/>
      <c r="QQH57" s="84"/>
      <c r="QQI57" s="84"/>
      <c r="QQJ57" s="84"/>
      <c r="QQK57" s="84"/>
      <c r="QQL57" s="84"/>
      <c r="QQM57" s="84"/>
      <c r="QQN57" s="84"/>
      <c r="QQO57" s="84"/>
      <c r="QQP57" s="84"/>
      <c r="QQQ57" s="84"/>
      <c r="QQR57" s="84"/>
      <c r="QQS57" s="84"/>
      <c r="QQT57" s="84"/>
      <c r="QQU57" s="84"/>
      <c r="QQV57" s="84"/>
      <c r="QQW57" s="84"/>
      <c r="QQX57" s="84"/>
      <c r="QQY57" s="84"/>
      <c r="QQZ57" s="84"/>
      <c r="QRA57" s="84"/>
      <c r="QRB57" s="84"/>
      <c r="QRC57" s="84"/>
      <c r="QRD57" s="84"/>
      <c r="QRE57" s="84"/>
      <c r="QRF57" s="84"/>
      <c r="QRG57" s="84"/>
      <c r="QRH57" s="84"/>
      <c r="QRI57" s="84"/>
      <c r="QRJ57" s="84"/>
      <c r="QRK57" s="84"/>
      <c r="QRL57" s="84"/>
      <c r="QRM57" s="84"/>
      <c r="QRN57" s="84"/>
      <c r="QRO57" s="84"/>
      <c r="QRP57" s="84"/>
      <c r="QRQ57" s="84"/>
      <c r="QRR57" s="84"/>
      <c r="QRS57" s="84"/>
      <c r="QRT57" s="84"/>
      <c r="QRU57" s="84"/>
      <c r="QRV57" s="84"/>
      <c r="QRW57" s="84"/>
      <c r="QRX57" s="84"/>
      <c r="QRY57" s="84"/>
      <c r="QRZ57" s="84"/>
      <c r="QSA57" s="84"/>
      <c r="QSB57" s="84"/>
      <c r="QSC57" s="84"/>
      <c r="QSD57" s="84"/>
      <c r="QSE57" s="84"/>
      <c r="QSF57" s="84"/>
      <c r="QSG57" s="84"/>
      <c r="QSH57" s="84"/>
      <c r="QSI57" s="84"/>
      <c r="QSJ57" s="84"/>
      <c r="QSK57" s="84"/>
      <c r="QSL57" s="84"/>
      <c r="QSM57" s="84"/>
      <c r="QSN57" s="84"/>
      <c r="QSO57" s="84"/>
      <c r="QSP57" s="84"/>
      <c r="QSQ57" s="84"/>
      <c r="QSR57" s="84"/>
      <c r="QSS57" s="84"/>
      <c r="QST57" s="84"/>
      <c r="QSU57" s="84"/>
      <c r="QSV57" s="84"/>
      <c r="QSW57" s="84"/>
      <c r="QSX57" s="84"/>
      <c r="QSY57" s="84"/>
      <c r="QSZ57" s="84"/>
      <c r="QTA57" s="84"/>
      <c r="QTB57" s="84"/>
      <c r="QTC57" s="84"/>
      <c r="QTD57" s="84"/>
      <c r="QTE57" s="84"/>
      <c r="QTF57" s="84"/>
      <c r="QTG57" s="84"/>
      <c r="QTH57" s="84"/>
      <c r="QTI57" s="84"/>
      <c r="QTJ57" s="84"/>
      <c r="QTK57" s="84"/>
      <c r="QTL57" s="84"/>
      <c r="QTM57" s="84"/>
      <c r="QTN57" s="84"/>
      <c r="QTO57" s="84"/>
      <c r="QTP57" s="84"/>
      <c r="QTQ57" s="84"/>
      <c r="QTR57" s="84"/>
      <c r="QTS57" s="84"/>
      <c r="QTT57" s="84"/>
      <c r="QTU57" s="84"/>
      <c r="QTV57" s="84"/>
      <c r="QTW57" s="84"/>
      <c r="QTX57" s="84"/>
      <c r="QTY57" s="84"/>
      <c r="QTZ57" s="84"/>
      <c r="QUA57" s="84"/>
      <c r="QUB57" s="84"/>
      <c r="QUC57" s="84"/>
      <c r="QUD57" s="84"/>
      <c r="QUE57" s="84"/>
      <c r="QUF57" s="84"/>
      <c r="QUG57" s="84"/>
      <c r="QUH57" s="84"/>
      <c r="QUI57" s="84"/>
      <c r="QUJ57" s="84"/>
      <c r="QUK57" s="84"/>
      <c r="QUL57" s="84"/>
      <c r="QUM57" s="84"/>
      <c r="QUN57" s="84"/>
      <c r="QUO57" s="84"/>
      <c r="QUP57" s="84"/>
      <c r="QUQ57" s="84"/>
      <c r="QUR57" s="84"/>
      <c r="QUS57" s="84"/>
      <c r="QUT57" s="84"/>
      <c r="QUU57" s="84"/>
      <c r="QUV57" s="84"/>
      <c r="QUW57" s="84"/>
      <c r="QUX57" s="84"/>
      <c r="QUY57" s="84"/>
      <c r="QUZ57" s="84"/>
      <c r="QVA57" s="84"/>
      <c r="QVB57" s="84"/>
      <c r="QVC57" s="84"/>
      <c r="QVD57" s="84"/>
      <c r="QVE57" s="84"/>
      <c r="QVF57" s="84"/>
      <c r="QVG57" s="84"/>
      <c r="QVH57" s="84"/>
      <c r="QVI57" s="84"/>
      <c r="QVJ57" s="84"/>
      <c r="QVK57" s="84"/>
      <c r="QVL57" s="84"/>
      <c r="QVM57" s="84"/>
      <c r="QVN57" s="84"/>
      <c r="QVO57" s="84"/>
      <c r="QVP57" s="84"/>
      <c r="QVQ57" s="84"/>
      <c r="QVR57" s="84"/>
      <c r="QVS57" s="84"/>
      <c r="QVT57" s="84"/>
      <c r="QVU57" s="84"/>
      <c r="QVV57" s="84"/>
      <c r="QVW57" s="84"/>
      <c r="QVX57" s="84"/>
      <c r="QVY57" s="84"/>
      <c r="QVZ57" s="84"/>
      <c r="QWA57" s="84"/>
      <c r="QWB57" s="84"/>
      <c r="QWC57" s="84"/>
      <c r="QWD57" s="84"/>
      <c r="QWE57" s="84"/>
      <c r="QWF57" s="84"/>
      <c r="QWG57" s="84"/>
      <c r="QWH57" s="84"/>
      <c r="QWI57" s="84"/>
      <c r="QWJ57" s="84"/>
      <c r="QWK57" s="84"/>
      <c r="QWL57" s="84"/>
      <c r="QWM57" s="84"/>
      <c r="QWN57" s="84"/>
      <c r="QWO57" s="84"/>
      <c r="QWP57" s="84"/>
      <c r="QWQ57" s="84"/>
      <c r="QWR57" s="84"/>
      <c r="QWS57" s="84"/>
      <c r="QWT57" s="84"/>
      <c r="QWU57" s="84"/>
      <c r="QWV57" s="84"/>
      <c r="QWW57" s="84"/>
      <c r="QWX57" s="84"/>
      <c r="QWY57" s="84"/>
      <c r="QWZ57" s="84"/>
      <c r="QXA57" s="84"/>
      <c r="QXB57" s="84"/>
      <c r="QXC57" s="84"/>
      <c r="QXD57" s="84"/>
      <c r="QXE57" s="84"/>
      <c r="QXF57" s="84"/>
      <c r="QXG57" s="84"/>
      <c r="QXH57" s="84"/>
      <c r="QXI57" s="84"/>
      <c r="QXJ57" s="84"/>
      <c r="QXK57" s="84"/>
      <c r="QXL57" s="84"/>
      <c r="QXM57" s="84"/>
      <c r="QXN57" s="84"/>
      <c r="QXO57" s="84"/>
      <c r="QXP57" s="84"/>
      <c r="QXQ57" s="84"/>
      <c r="QXR57" s="84"/>
      <c r="QXS57" s="84"/>
      <c r="QXT57" s="84"/>
      <c r="QXU57" s="84"/>
      <c r="QXV57" s="84"/>
      <c r="QXW57" s="84"/>
      <c r="QXX57" s="84"/>
      <c r="QXY57" s="84"/>
      <c r="QXZ57" s="84"/>
      <c r="QYA57" s="84"/>
      <c r="QYB57" s="84"/>
      <c r="QYC57" s="84"/>
      <c r="QYD57" s="84"/>
      <c r="QYE57" s="84"/>
      <c r="QYF57" s="84"/>
      <c r="QYG57" s="84"/>
      <c r="QYH57" s="84"/>
      <c r="QYI57" s="84"/>
      <c r="QYJ57" s="84"/>
      <c r="QYK57" s="84"/>
      <c r="QYL57" s="84"/>
      <c r="QYM57" s="84"/>
      <c r="QYN57" s="84"/>
      <c r="QYO57" s="84"/>
      <c r="QYP57" s="84"/>
      <c r="QYQ57" s="84"/>
      <c r="QYR57" s="84"/>
      <c r="QYS57" s="84"/>
      <c r="QYT57" s="84"/>
      <c r="QYU57" s="84"/>
      <c r="QYV57" s="84"/>
      <c r="QYW57" s="84"/>
      <c r="QYX57" s="84"/>
      <c r="QYY57" s="84"/>
      <c r="QYZ57" s="84"/>
      <c r="QZA57" s="84"/>
      <c r="QZB57" s="84"/>
      <c r="QZC57" s="84"/>
      <c r="QZD57" s="84"/>
      <c r="QZE57" s="84"/>
      <c r="QZF57" s="84"/>
      <c r="QZG57" s="84"/>
      <c r="QZH57" s="84"/>
      <c r="QZI57" s="84"/>
      <c r="QZJ57" s="84"/>
      <c r="QZK57" s="84"/>
      <c r="QZL57" s="84"/>
      <c r="QZM57" s="84"/>
      <c r="QZN57" s="84"/>
      <c r="QZO57" s="84"/>
      <c r="QZP57" s="84"/>
      <c r="QZQ57" s="84"/>
      <c r="QZR57" s="84"/>
      <c r="QZS57" s="84"/>
      <c r="QZT57" s="84"/>
      <c r="QZU57" s="84"/>
      <c r="QZV57" s="84"/>
      <c r="QZW57" s="84"/>
      <c r="QZX57" s="84"/>
      <c r="QZY57" s="84"/>
      <c r="QZZ57" s="84"/>
      <c r="RAA57" s="84"/>
      <c r="RAB57" s="84"/>
      <c r="RAC57" s="84"/>
      <c r="RAD57" s="84"/>
      <c r="RAE57" s="84"/>
      <c r="RAF57" s="84"/>
      <c r="RAG57" s="84"/>
      <c r="RAH57" s="84"/>
      <c r="RAI57" s="84"/>
      <c r="RAJ57" s="84"/>
      <c r="RAK57" s="84"/>
      <c r="RAL57" s="84"/>
      <c r="RAM57" s="84"/>
      <c r="RAN57" s="84"/>
      <c r="RAO57" s="84"/>
      <c r="RAP57" s="84"/>
      <c r="RAQ57" s="84"/>
      <c r="RAR57" s="84"/>
      <c r="RAS57" s="84"/>
      <c r="RAT57" s="84"/>
      <c r="RAU57" s="84"/>
      <c r="RAV57" s="84"/>
      <c r="RAW57" s="84"/>
      <c r="RAX57" s="84"/>
      <c r="RAY57" s="84"/>
      <c r="RAZ57" s="84"/>
      <c r="RBA57" s="84"/>
      <c r="RBB57" s="84"/>
      <c r="RBC57" s="84"/>
      <c r="RBD57" s="84"/>
      <c r="RBE57" s="84"/>
      <c r="RBF57" s="84"/>
      <c r="RBG57" s="84"/>
      <c r="RBH57" s="84"/>
      <c r="RBI57" s="84"/>
      <c r="RBJ57" s="84"/>
      <c r="RBK57" s="84"/>
      <c r="RBL57" s="84"/>
      <c r="RBM57" s="84"/>
      <c r="RBN57" s="84"/>
      <c r="RBO57" s="84"/>
      <c r="RBP57" s="84"/>
      <c r="RBQ57" s="84"/>
      <c r="RBR57" s="84"/>
      <c r="RBS57" s="84"/>
      <c r="RBT57" s="84"/>
      <c r="RBU57" s="84"/>
      <c r="RBV57" s="84"/>
      <c r="RBW57" s="84"/>
      <c r="RBX57" s="84"/>
      <c r="RBY57" s="84"/>
      <c r="RBZ57" s="84"/>
      <c r="RCA57" s="84"/>
      <c r="RCB57" s="84"/>
      <c r="RCC57" s="84"/>
      <c r="RCD57" s="84"/>
      <c r="RCE57" s="84"/>
      <c r="RCF57" s="84"/>
      <c r="RCG57" s="84"/>
      <c r="RCH57" s="84"/>
      <c r="RCI57" s="84"/>
      <c r="RCJ57" s="84"/>
      <c r="RCK57" s="84"/>
      <c r="RCL57" s="84"/>
      <c r="RCM57" s="84"/>
      <c r="RCN57" s="84"/>
      <c r="RCO57" s="84"/>
      <c r="RCP57" s="84"/>
      <c r="RCQ57" s="84"/>
      <c r="RCR57" s="84"/>
      <c r="RCS57" s="84"/>
      <c r="RCT57" s="84"/>
      <c r="RCU57" s="84"/>
      <c r="RCV57" s="84"/>
      <c r="RCW57" s="84"/>
      <c r="RCX57" s="84"/>
      <c r="RCY57" s="84"/>
      <c r="RCZ57" s="84"/>
      <c r="RDA57" s="84"/>
      <c r="RDB57" s="84"/>
      <c r="RDC57" s="84"/>
      <c r="RDD57" s="84"/>
      <c r="RDE57" s="84"/>
      <c r="RDF57" s="84"/>
      <c r="RDG57" s="84"/>
      <c r="RDH57" s="84"/>
      <c r="RDI57" s="84"/>
      <c r="RDJ57" s="84"/>
      <c r="RDK57" s="84"/>
      <c r="RDL57" s="84"/>
      <c r="RDM57" s="84"/>
      <c r="RDN57" s="84"/>
      <c r="RDO57" s="84"/>
      <c r="RDP57" s="84"/>
      <c r="RDQ57" s="84"/>
      <c r="RDR57" s="84"/>
      <c r="RDS57" s="84"/>
      <c r="RDT57" s="84"/>
      <c r="RDU57" s="84"/>
      <c r="RDV57" s="84"/>
      <c r="RDW57" s="84"/>
      <c r="RDX57" s="84"/>
      <c r="RDY57" s="84"/>
      <c r="RDZ57" s="84"/>
      <c r="REA57" s="84"/>
      <c r="REB57" s="84"/>
      <c r="REC57" s="84"/>
      <c r="RED57" s="84"/>
      <c r="REE57" s="84"/>
      <c r="REF57" s="84"/>
      <c r="REG57" s="84"/>
      <c r="REH57" s="84"/>
      <c r="REI57" s="84"/>
      <c r="REJ57" s="84"/>
      <c r="REK57" s="84"/>
      <c r="REL57" s="84"/>
      <c r="REM57" s="84"/>
      <c r="REN57" s="84"/>
      <c r="REO57" s="84"/>
      <c r="REP57" s="84"/>
      <c r="REQ57" s="84"/>
      <c r="RER57" s="84"/>
      <c r="RES57" s="84"/>
      <c r="RET57" s="84"/>
      <c r="REU57" s="84"/>
      <c r="REV57" s="84"/>
      <c r="REW57" s="84"/>
      <c r="REX57" s="84"/>
      <c r="REY57" s="84"/>
      <c r="REZ57" s="84"/>
      <c r="RFA57" s="84"/>
      <c r="RFB57" s="84"/>
      <c r="RFC57" s="84"/>
      <c r="RFD57" s="84"/>
      <c r="RFE57" s="84"/>
      <c r="RFF57" s="84"/>
      <c r="RFG57" s="84"/>
      <c r="RFH57" s="84"/>
      <c r="RFI57" s="84"/>
      <c r="RFJ57" s="84"/>
      <c r="RFK57" s="84"/>
      <c r="RFL57" s="84"/>
      <c r="RFM57" s="84"/>
      <c r="RFN57" s="84"/>
      <c r="RFO57" s="84"/>
      <c r="RFP57" s="84"/>
      <c r="RFQ57" s="84"/>
      <c r="RFR57" s="84"/>
      <c r="RFS57" s="84"/>
      <c r="RFT57" s="84"/>
      <c r="RFU57" s="84"/>
      <c r="RFV57" s="84"/>
      <c r="RFW57" s="84"/>
      <c r="RFX57" s="84"/>
      <c r="RFY57" s="84"/>
      <c r="RFZ57" s="84"/>
      <c r="RGA57" s="84"/>
      <c r="RGB57" s="84"/>
      <c r="RGC57" s="84"/>
      <c r="RGD57" s="84"/>
      <c r="RGE57" s="84"/>
      <c r="RGF57" s="84"/>
      <c r="RGG57" s="84"/>
      <c r="RGH57" s="84"/>
      <c r="RGI57" s="84"/>
      <c r="RGJ57" s="84"/>
      <c r="RGK57" s="84"/>
      <c r="RGL57" s="84"/>
      <c r="RGM57" s="84"/>
      <c r="RGN57" s="84"/>
      <c r="RGO57" s="84"/>
      <c r="RGP57" s="84"/>
      <c r="RGQ57" s="84"/>
      <c r="RGR57" s="84"/>
      <c r="RGS57" s="84"/>
      <c r="RGT57" s="84"/>
      <c r="RGU57" s="84"/>
      <c r="RGV57" s="84"/>
      <c r="RGW57" s="84"/>
      <c r="RGX57" s="84"/>
      <c r="RGY57" s="84"/>
      <c r="RGZ57" s="84"/>
      <c r="RHA57" s="84"/>
      <c r="RHB57" s="84"/>
      <c r="RHC57" s="84"/>
      <c r="RHD57" s="84"/>
      <c r="RHE57" s="84"/>
      <c r="RHF57" s="84"/>
      <c r="RHG57" s="84"/>
      <c r="RHH57" s="84"/>
      <c r="RHI57" s="84"/>
      <c r="RHJ57" s="84"/>
      <c r="RHK57" s="84"/>
      <c r="RHL57" s="84"/>
      <c r="RHM57" s="84"/>
      <c r="RHN57" s="84"/>
      <c r="RHO57" s="84"/>
      <c r="RHP57" s="84"/>
      <c r="RHQ57" s="84"/>
      <c r="RHR57" s="84"/>
      <c r="RHS57" s="84"/>
      <c r="RHT57" s="84"/>
      <c r="RHU57" s="84"/>
      <c r="RHV57" s="84"/>
      <c r="RHW57" s="84"/>
      <c r="RHX57" s="84"/>
      <c r="RHY57" s="84"/>
      <c r="RHZ57" s="84"/>
      <c r="RIA57" s="84"/>
      <c r="RIB57" s="84"/>
      <c r="RIC57" s="84"/>
      <c r="RID57" s="84"/>
      <c r="RIE57" s="84"/>
      <c r="RIF57" s="84"/>
      <c r="RIG57" s="84"/>
      <c r="RIH57" s="84"/>
      <c r="RII57" s="84"/>
      <c r="RIJ57" s="84"/>
      <c r="RIK57" s="84"/>
      <c r="RIL57" s="84"/>
      <c r="RIM57" s="84"/>
      <c r="RIN57" s="84"/>
      <c r="RIO57" s="84"/>
      <c r="RIP57" s="84"/>
      <c r="RIQ57" s="84"/>
      <c r="RIR57" s="84"/>
      <c r="RIS57" s="84"/>
      <c r="RIT57" s="84"/>
      <c r="RIU57" s="84"/>
      <c r="RIV57" s="84"/>
      <c r="RIW57" s="84"/>
      <c r="RIX57" s="84"/>
      <c r="RIY57" s="84"/>
      <c r="RIZ57" s="84"/>
      <c r="RJA57" s="84"/>
      <c r="RJB57" s="84"/>
      <c r="RJC57" s="84"/>
      <c r="RJD57" s="84"/>
      <c r="RJE57" s="84"/>
      <c r="RJF57" s="84"/>
      <c r="RJG57" s="84"/>
      <c r="RJH57" s="84"/>
      <c r="RJI57" s="84"/>
      <c r="RJJ57" s="84"/>
      <c r="RJK57" s="84"/>
      <c r="RJL57" s="84"/>
      <c r="RJM57" s="84"/>
      <c r="RJN57" s="84"/>
      <c r="RJO57" s="84"/>
      <c r="RJP57" s="84"/>
      <c r="RJQ57" s="84"/>
      <c r="RJR57" s="84"/>
      <c r="RJS57" s="84"/>
      <c r="RJT57" s="84"/>
      <c r="RJU57" s="84"/>
      <c r="RJV57" s="84"/>
      <c r="RJW57" s="84"/>
      <c r="RJX57" s="84"/>
      <c r="RJY57" s="84"/>
      <c r="RJZ57" s="84"/>
      <c r="RKA57" s="84"/>
      <c r="RKB57" s="84"/>
      <c r="RKC57" s="84"/>
      <c r="RKD57" s="84"/>
      <c r="RKE57" s="84"/>
      <c r="RKF57" s="84"/>
      <c r="RKG57" s="84"/>
      <c r="RKH57" s="84"/>
      <c r="RKI57" s="84"/>
      <c r="RKJ57" s="84"/>
      <c r="RKK57" s="84"/>
      <c r="RKL57" s="84"/>
      <c r="RKM57" s="84"/>
      <c r="RKN57" s="84"/>
      <c r="RKO57" s="84"/>
      <c r="RKP57" s="84"/>
      <c r="RKQ57" s="84"/>
      <c r="RKR57" s="84"/>
      <c r="RKS57" s="84"/>
      <c r="RKT57" s="84"/>
      <c r="RKU57" s="84"/>
      <c r="RKV57" s="84"/>
      <c r="RKW57" s="84"/>
      <c r="RKX57" s="84"/>
      <c r="RKY57" s="84"/>
      <c r="RKZ57" s="84"/>
      <c r="RLA57" s="84"/>
      <c r="RLB57" s="84"/>
      <c r="RLC57" s="84"/>
      <c r="RLD57" s="84"/>
      <c r="RLE57" s="84"/>
      <c r="RLF57" s="84"/>
      <c r="RLG57" s="84"/>
      <c r="RLH57" s="84"/>
      <c r="RLI57" s="84"/>
      <c r="RLJ57" s="84"/>
      <c r="RLK57" s="84"/>
      <c r="RLL57" s="84"/>
      <c r="RLM57" s="84"/>
      <c r="RLN57" s="84"/>
      <c r="RLO57" s="84"/>
      <c r="RLP57" s="84"/>
      <c r="RLQ57" s="84"/>
      <c r="RLR57" s="84"/>
      <c r="RLS57" s="84"/>
      <c r="RLT57" s="84"/>
      <c r="RLU57" s="84"/>
      <c r="RLV57" s="84"/>
      <c r="RLW57" s="84"/>
      <c r="RLX57" s="84"/>
      <c r="RLY57" s="84"/>
      <c r="RLZ57" s="84"/>
      <c r="RMA57" s="84"/>
      <c r="RMB57" s="84"/>
      <c r="RMC57" s="84"/>
      <c r="RMD57" s="84"/>
      <c r="RME57" s="84"/>
      <c r="RMF57" s="84"/>
      <c r="RMG57" s="84"/>
      <c r="RMH57" s="84"/>
      <c r="RMI57" s="84"/>
      <c r="RMJ57" s="84"/>
      <c r="RMK57" s="84"/>
      <c r="RML57" s="84"/>
      <c r="RMM57" s="84"/>
      <c r="RMN57" s="84"/>
      <c r="RMO57" s="84"/>
      <c r="RMP57" s="84"/>
      <c r="RMQ57" s="84"/>
      <c r="RMR57" s="84"/>
      <c r="RMS57" s="84"/>
      <c r="RMT57" s="84"/>
      <c r="RMU57" s="84"/>
      <c r="RMV57" s="84"/>
      <c r="RMW57" s="84"/>
      <c r="RMX57" s="84"/>
      <c r="RMY57" s="84"/>
      <c r="RMZ57" s="84"/>
      <c r="RNA57" s="84"/>
      <c r="RNB57" s="84"/>
      <c r="RNC57" s="84"/>
      <c r="RND57" s="84"/>
      <c r="RNE57" s="84"/>
      <c r="RNF57" s="84"/>
      <c r="RNG57" s="84"/>
      <c r="RNH57" s="84"/>
      <c r="RNI57" s="84"/>
      <c r="RNJ57" s="84"/>
      <c r="RNK57" s="84"/>
      <c r="RNL57" s="84"/>
      <c r="RNM57" s="84"/>
      <c r="RNN57" s="84"/>
      <c r="RNO57" s="84"/>
      <c r="RNP57" s="84"/>
      <c r="RNQ57" s="84"/>
      <c r="RNR57" s="84"/>
      <c r="RNS57" s="84"/>
      <c r="RNT57" s="84"/>
      <c r="RNU57" s="84"/>
      <c r="RNV57" s="84"/>
      <c r="RNW57" s="84"/>
      <c r="RNX57" s="84"/>
      <c r="RNY57" s="84"/>
      <c r="RNZ57" s="84"/>
      <c r="ROA57" s="84"/>
      <c r="ROB57" s="84"/>
      <c r="ROC57" s="84"/>
      <c r="ROD57" s="84"/>
      <c r="ROE57" s="84"/>
      <c r="ROF57" s="84"/>
      <c r="ROG57" s="84"/>
      <c r="ROH57" s="84"/>
      <c r="ROI57" s="84"/>
      <c r="ROJ57" s="84"/>
      <c r="ROK57" s="84"/>
      <c r="ROL57" s="84"/>
      <c r="ROM57" s="84"/>
      <c r="RON57" s="84"/>
      <c r="ROO57" s="84"/>
      <c r="ROP57" s="84"/>
      <c r="ROQ57" s="84"/>
      <c r="ROR57" s="84"/>
      <c r="ROS57" s="84"/>
      <c r="ROT57" s="84"/>
      <c r="ROU57" s="84"/>
      <c r="ROV57" s="84"/>
      <c r="ROW57" s="84"/>
      <c r="ROX57" s="84"/>
      <c r="ROY57" s="84"/>
      <c r="ROZ57" s="84"/>
      <c r="RPA57" s="84"/>
      <c r="RPB57" s="84"/>
      <c r="RPC57" s="84"/>
      <c r="RPD57" s="84"/>
      <c r="RPE57" s="84"/>
      <c r="RPF57" s="84"/>
      <c r="RPG57" s="84"/>
      <c r="RPH57" s="84"/>
      <c r="RPI57" s="84"/>
      <c r="RPJ57" s="84"/>
      <c r="RPK57" s="84"/>
      <c r="RPL57" s="84"/>
      <c r="RPM57" s="84"/>
      <c r="RPN57" s="84"/>
      <c r="RPO57" s="84"/>
      <c r="RPP57" s="84"/>
      <c r="RPQ57" s="84"/>
      <c r="RPR57" s="84"/>
      <c r="RPS57" s="84"/>
      <c r="RPT57" s="84"/>
      <c r="RPU57" s="84"/>
      <c r="RPV57" s="84"/>
      <c r="RPW57" s="84"/>
      <c r="RPX57" s="84"/>
      <c r="RPY57" s="84"/>
      <c r="RPZ57" s="84"/>
      <c r="RQA57" s="84"/>
      <c r="RQB57" s="84"/>
      <c r="RQC57" s="84"/>
      <c r="RQD57" s="84"/>
      <c r="RQE57" s="84"/>
      <c r="RQF57" s="84"/>
      <c r="RQG57" s="84"/>
      <c r="RQH57" s="84"/>
      <c r="RQI57" s="84"/>
      <c r="RQJ57" s="84"/>
      <c r="RQK57" s="84"/>
      <c r="RQL57" s="84"/>
      <c r="RQM57" s="84"/>
      <c r="RQN57" s="84"/>
      <c r="RQO57" s="84"/>
      <c r="RQP57" s="84"/>
      <c r="RQQ57" s="84"/>
      <c r="RQR57" s="84"/>
      <c r="RQS57" s="84"/>
      <c r="RQT57" s="84"/>
      <c r="RQU57" s="84"/>
      <c r="RQV57" s="84"/>
      <c r="RQW57" s="84"/>
      <c r="RQX57" s="84"/>
      <c r="RQY57" s="84"/>
      <c r="RQZ57" s="84"/>
      <c r="RRA57" s="84"/>
      <c r="RRB57" s="84"/>
      <c r="RRC57" s="84"/>
      <c r="RRD57" s="84"/>
      <c r="RRE57" s="84"/>
      <c r="RRF57" s="84"/>
      <c r="RRG57" s="84"/>
      <c r="RRH57" s="84"/>
      <c r="RRI57" s="84"/>
      <c r="RRJ57" s="84"/>
      <c r="RRK57" s="84"/>
      <c r="RRL57" s="84"/>
      <c r="RRM57" s="84"/>
      <c r="RRN57" s="84"/>
      <c r="RRO57" s="84"/>
      <c r="RRP57" s="84"/>
      <c r="RRQ57" s="84"/>
      <c r="RRR57" s="84"/>
      <c r="RRS57" s="84"/>
      <c r="RRT57" s="84"/>
      <c r="RRU57" s="84"/>
      <c r="RRV57" s="84"/>
      <c r="RRW57" s="84"/>
      <c r="RRX57" s="84"/>
      <c r="RRY57" s="84"/>
      <c r="RRZ57" s="84"/>
      <c r="RSA57" s="84"/>
      <c r="RSB57" s="84"/>
      <c r="RSC57" s="84"/>
      <c r="RSD57" s="84"/>
      <c r="RSE57" s="84"/>
      <c r="RSF57" s="84"/>
      <c r="RSG57" s="84"/>
      <c r="RSH57" s="84"/>
      <c r="RSI57" s="84"/>
      <c r="RSJ57" s="84"/>
      <c r="RSK57" s="84"/>
      <c r="RSL57" s="84"/>
      <c r="RSM57" s="84"/>
      <c r="RSN57" s="84"/>
      <c r="RSO57" s="84"/>
      <c r="RSP57" s="84"/>
      <c r="RSQ57" s="84"/>
      <c r="RSR57" s="84"/>
      <c r="RSS57" s="84"/>
      <c r="RST57" s="84"/>
      <c r="RSU57" s="84"/>
      <c r="RSV57" s="84"/>
      <c r="RSW57" s="84"/>
      <c r="RSX57" s="84"/>
      <c r="RSY57" s="84"/>
      <c r="RSZ57" s="84"/>
      <c r="RTA57" s="84"/>
      <c r="RTB57" s="84"/>
      <c r="RTC57" s="84"/>
      <c r="RTD57" s="84"/>
      <c r="RTE57" s="84"/>
      <c r="RTF57" s="84"/>
      <c r="RTG57" s="84"/>
      <c r="RTH57" s="84"/>
      <c r="RTI57" s="84"/>
      <c r="RTJ57" s="84"/>
      <c r="RTK57" s="84"/>
      <c r="RTL57" s="84"/>
      <c r="RTM57" s="84"/>
      <c r="RTN57" s="84"/>
      <c r="RTO57" s="84"/>
      <c r="RTP57" s="84"/>
      <c r="RTQ57" s="84"/>
      <c r="RTR57" s="84"/>
      <c r="RTS57" s="84"/>
      <c r="RTT57" s="84"/>
      <c r="RTU57" s="84"/>
      <c r="RTV57" s="84"/>
      <c r="RTW57" s="84"/>
      <c r="RTX57" s="84"/>
      <c r="RTY57" s="84"/>
      <c r="RTZ57" s="84"/>
      <c r="RUA57" s="84"/>
      <c r="RUB57" s="84"/>
      <c r="RUC57" s="84"/>
      <c r="RUD57" s="84"/>
      <c r="RUE57" s="84"/>
      <c r="RUF57" s="84"/>
      <c r="RUG57" s="84"/>
      <c r="RUH57" s="84"/>
      <c r="RUI57" s="84"/>
      <c r="RUJ57" s="84"/>
      <c r="RUK57" s="84"/>
      <c r="RUL57" s="84"/>
      <c r="RUM57" s="84"/>
      <c r="RUN57" s="84"/>
      <c r="RUO57" s="84"/>
      <c r="RUP57" s="84"/>
      <c r="RUQ57" s="84"/>
      <c r="RUR57" s="84"/>
      <c r="RUS57" s="84"/>
      <c r="RUT57" s="84"/>
      <c r="RUU57" s="84"/>
      <c r="RUV57" s="84"/>
      <c r="RUW57" s="84"/>
      <c r="RUX57" s="84"/>
      <c r="RUY57" s="84"/>
      <c r="RUZ57" s="84"/>
      <c r="RVA57" s="84"/>
      <c r="RVB57" s="84"/>
      <c r="RVC57" s="84"/>
      <c r="RVD57" s="84"/>
      <c r="RVE57" s="84"/>
      <c r="RVF57" s="84"/>
      <c r="RVG57" s="84"/>
      <c r="RVH57" s="84"/>
      <c r="RVI57" s="84"/>
      <c r="RVJ57" s="84"/>
      <c r="RVK57" s="84"/>
      <c r="RVL57" s="84"/>
      <c r="RVM57" s="84"/>
      <c r="RVN57" s="84"/>
      <c r="RVO57" s="84"/>
      <c r="RVP57" s="84"/>
      <c r="RVQ57" s="84"/>
      <c r="RVR57" s="84"/>
      <c r="RVS57" s="84"/>
      <c r="RVT57" s="84"/>
      <c r="RVU57" s="84"/>
      <c r="RVV57" s="84"/>
      <c r="RVW57" s="84"/>
      <c r="RVX57" s="84"/>
      <c r="RVY57" s="84"/>
      <c r="RVZ57" s="84"/>
      <c r="RWA57" s="84"/>
      <c r="RWB57" s="84"/>
      <c r="RWC57" s="84"/>
      <c r="RWD57" s="84"/>
      <c r="RWE57" s="84"/>
      <c r="RWF57" s="84"/>
      <c r="RWG57" s="84"/>
      <c r="RWH57" s="84"/>
      <c r="RWI57" s="84"/>
      <c r="RWJ57" s="84"/>
      <c r="RWK57" s="84"/>
      <c r="RWL57" s="84"/>
      <c r="RWM57" s="84"/>
      <c r="RWN57" s="84"/>
      <c r="RWO57" s="84"/>
      <c r="RWP57" s="84"/>
      <c r="RWQ57" s="84"/>
      <c r="RWR57" s="84"/>
      <c r="RWS57" s="84"/>
      <c r="RWT57" s="84"/>
      <c r="RWU57" s="84"/>
      <c r="RWV57" s="84"/>
      <c r="RWW57" s="84"/>
      <c r="RWX57" s="84"/>
      <c r="RWY57" s="84"/>
      <c r="RWZ57" s="84"/>
      <c r="RXA57" s="84"/>
      <c r="RXB57" s="84"/>
      <c r="RXC57" s="84"/>
      <c r="RXD57" s="84"/>
      <c r="RXE57" s="84"/>
      <c r="RXF57" s="84"/>
      <c r="RXG57" s="84"/>
      <c r="RXH57" s="84"/>
      <c r="RXI57" s="84"/>
      <c r="RXJ57" s="84"/>
      <c r="RXK57" s="84"/>
      <c r="RXL57" s="84"/>
      <c r="RXM57" s="84"/>
      <c r="RXN57" s="84"/>
      <c r="RXO57" s="84"/>
      <c r="RXP57" s="84"/>
      <c r="RXQ57" s="84"/>
      <c r="RXR57" s="84"/>
      <c r="RXS57" s="84"/>
      <c r="RXT57" s="84"/>
      <c r="RXU57" s="84"/>
      <c r="RXV57" s="84"/>
      <c r="RXW57" s="84"/>
      <c r="RXX57" s="84"/>
      <c r="RXY57" s="84"/>
      <c r="RXZ57" s="84"/>
      <c r="RYA57" s="84"/>
      <c r="RYB57" s="84"/>
      <c r="RYC57" s="84"/>
      <c r="RYD57" s="84"/>
      <c r="RYE57" s="84"/>
      <c r="RYF57" s="84"/>
      <c r="RYG57" s="84"/>
      <c r="RYH57" s="84"/>
      <c r="RYI57" s="84"/>
      <c r="RYJ57" s="84"/>
      <c r="RYK57" s="84"/>
      <c r="RYL57" s="84"/>
      <c r="RYM57" s="84"/>
      <c r="RYN57" s="84"/>
      <c r="RYO57" s="84"/>
      <c r="RYP57" s="84"/>
      <c r="RYQ57" s="84"/>
      <c r="RYR57" s="84"/>
      <c r="RYS57" s="84"/>
      <c r="RYT57" s="84"/>
      <c r="RYU57" s="84"/>
      <c r="RYV57" s="84"/>
      <c r="RYW57" s="84"/>
      <c r="RYX57" s="84"/>
      <c r="RYY57" s="84"/>
      <c r="RYZ57" s="84"/>
      <c r="RZA57" s="84"/>
      <c r="RZB57" s="84"/>
      <c r="RZC57" s="84"/>
      <c r="RZD57" s="84"/>
      <c r="RZE57" s="84"/>
      <c r="RZF57" s="84"/>
      <c r="RZG57" s="84"/>
      <c r="RZH57" s="84"/>
      <c r="RZI57" s="84"/>
      <c r="RZJ57" s="84"/>
      <c r="RZK57" s="84"/>
      <c r="RZL57" s="84"/>
      <c r="RZM57" s="84"/>
      <c r="RZN57" s="84"/>
      <c r="RZO57" s="84"/>
      <c r="RZP57" s="84"/>
      <c r="RZQ57" s="84"/>
      <c r="RZR57" s="84"/>
      <c r="RZS57" s="84"/>
      <c r="RZT57" s="84"/>
      <c r="RZU57" s="84"/>
      <c r="RZV57" s="84"/>
      <c r="RZW57" s="84"/>
      <c r="RZX57" s="84"/>
      <c r="RZY57" s="84"/>
      <c r="RZZ57" s="84"/>
      <c r="SAA57" s="84"/>
      <c r="SAB57" s="84"/>
      <c r="SAC57" s="84"/>
      <c r="SAD57" s="84"/>
      <c r="SAE57" s="84"/>
      <c r="SAF57" s="84"/>
      <c r="SAG57" s="84"/>
      <c r="SAH57" s="84"/>
      <c r="SAI57" s="84"/>
      <c r="SAJ57" s="84"/>
      <c r="SAK57" s="84"/>
      <c r="SAL57" s="84"/>
      <c r="SAM57" s="84"/>
      <c r="SAN57" s="84"/>
      <c r="SAO57" s="84"/>
      <c r="SAP57" s="84"/>
      <c r="SAQ57" s="84"/>
      <c r="SAR57" s="84"/>
      <c r="SAS57" s="84"/>
      <c r="SAT57" s="84"/>
      <c r="SAU57" s="84"/>
      <c r="SAV57" s="84"/>
      <c r="SAW57" s="84"/>
      <c r="SAX57" s="84"/>
      <c r="SAY57" s="84"/>
      <c r="SAZ57" s="84"/>
      <c r="SBA57" s="84"/>
      <c r="SBB57" s="84"/>
      <c r="SBC57" s="84"/>
      <c r="SBD57" s="84"/>
      <c r="SBE57" s="84"/>
      <c r="SBF57" s="84"/>
      <c r="SBG57" s="84"/>
      <c r="SBH57" s="84"/>
      <c r="SBI57" s="84"/>
      <c r="SBJ57" s="84"/>
      <c r="SBK57" s="84"/>
      <c r="SBL57" s="84"/>
      <c r="SBM57" s="84"/>
      <c r="SBN57" s="84"/>
      <c r="SBO57" s="84"/>
      <c r="SBP57" s="84"/>
      <c r="SBQ57" s="84"/>
      <c r="SBR57" s="84"/>
      <c r="SBS57" s="84"/>
      <c r="SBT57" s="84"/>
      <c r="SBU57" s="84"/>
      <c r="SBV57" s="84"/>
      <c r="SBW57" s="84"/>
      <c r="SBX57" s="84"/>
      <c r="SBY57" s="84"/>
      <c r="SBZ57" s="84"/>
      <c r="SCA57" s="84"/>
      <c r="SCB57" s="84"/>
      <c r="SCC57" s="84"/>
      <c r="SCD57" s="84"/>
      <c r="SCE57" s="84"/>
      <c r="SCF57" s="84"/>
      <c r="SCG57" s="84"/>
      <c r="SCH57" s="84"/>
      <c r="SCI57" s="84"/>
      <c r="SCJ57" s="84"/>
      <c r="SCK57" s="84"/>
      <c r="SCL57" s="84"/>
      <c r="SCM57" s="84"/>
      <c r="SCN57" s="84"/>
      <c r="SCO57" s="84"/>
      <c r="SCP57" s="84"/>
      <c r="SCQ57" s="84"/>
      <c r="SCR57" s="84"/>
      <c r="SCS57" s="84"/>
      <c r="SCT57" s="84"/>
      <c r="SCU57" s="84"/>
      <c r="SCV57" s="84"/>
      <c r="SCW57" s="84"/>
      <c r="SCX57" s="84"/>
      <c r="SCY57" s="84"/>
      <c r="SCZ57" s="84"/>
      <c r="SDA57" s="84"/>
      <c r="SDB57" s="84"/>
      <c r="SDC57" s="84"/>
      <c r="SDD57" s="84"/>
      <c r="SDE57" s="84"/>
      <c r="SDF57" s="84"/>
      <c r="SDG57" s="84"/>
      <c r="SDH57" s="84"/>
      <c r="SDI57" s="84"/>
      <c r="SDJ57" s="84"/>
      <c r="SDK57" s="84"/>
      <c r="SDL57" s="84"/>
      <c r="SDM57" s="84"/>
      <c r="SDN57" s="84"/>
      <c r="SDO57" s="84"/>
      <c r="SDP57" s="84"/>
      <c r="SDQ57" s="84"/>
      <c r="SDR57" s="84"/>
      <c r="SDS57" s="84"/>
      <c r="SDT57" s="84"/>
      <c r="SDU57" s="84"/>
      <c r="SDV57" s="84"/>
      <c r="SDW57" s="84"/>
      <c r="SDX57" s="84"/>
      <c r="SDY57" s="84"/>
      <c r="SDZ57" s="84"/>
      <c r="SEA57" s="84"/>
      <c r="SEB57" s="84"/>
      <c r="SEC57" s="84"/>
      <c r="SED57" s="84"/>
      <c r="SEE57" s="84"/>
      <c r="SEF57" s="84"/>
      <c r="SEG57" s="84"/>
      <c r="SEH57" s="84"/>
      <c r="SEI57" s="84"/>
      <c r="SEJ57" s="84"/>
      <c r="SEK57" s="84"/>
      <c r="SEL57" s="84"/>
      <c r="SEM57" s="84"/>
      <c r="SEN57" s="84"/>
      <c r="SEO57" s="84"/>
      <c r="SEP57" s="84"/>
      <c r="SEQ57" s="84"/>
      <c r="SER57" s="84"/>
      <c r="SES57" s="84"/>
      <c r="SET57" s="84"/>
      <c r="SEU57" s="84"/>
      <c r="SEV57" s="84"/>
      <c r="SEW57" s="84"/>
      <c r="SEX57" s="84"/>
      <c r="SEY57" s="84"/>
      <c r="SEZ57" s="84"/>
      <c r="SFA57" s="84"/>
      <c r="SFB57" s="84"/>
      <c r="SFC57" s="84"/>
      <c r="SFD57" s="84"/>
      <c r="SFE57" s="84"/>
      <c r="SFF57" s="84"/>
      <c r="SFG57" s="84"/>
      <c r="SFH57" s="84"/>
      <c r="SFI57" s="84"/>
      <c r="SFJ57" s="84"/>
      <c r="SFK57" s="84"/>
      <c r="SFL57" s="84"/>
      <c r="SFM57" s="84"/>
      <c r="SFN57" s="84"/>
      <c r="SFO57" s="84"/>
      <c r="SFP57" s="84"/>
      <c r="SFQ57" s="84"/>
      <c r="SFR57" s="84"/>
      <c r="SFS57" s="84"/>
      <c r="SFT57" s="84"/>
      <c r="SFU57" s="84"/>
      <c r="SFV57" s="84"/>
      <c r="SFW57" s="84"/>
      <c r="SFX57" s="84"/>
      <c r="SFY57" s="84"/>
      <c r="SFZ57" s="84"/>
      <c r="SGA57" s="84"/>
      <c r="SGB57" s="84"/>
      <c r="SGC57" s="84"/>
      <c r="SGD57" s="84"/>
      <c r="SGE57" s="84"/>
      <c r="SGF57" s="84"/>
      <c r="SGG57" s="84"/>
      <c r="SGH57" s="84"/>
      <c r="SGI57" s="84"/>
      <c r="SGJ57" s="84"/>
      <c r="SGK57" s="84"/>
      <c r="SGL57" s="84"/>
      <c r="SGM57" s="84"/>
      <c r="SGN57" s="84"/>
      <c r="SGO57" s="84"/>
      <c r="SGP57" s="84"/>
      <c r="SGQ57" s="84"/>
      <c r="SGR57" s="84"/>
      <c r="SGS57" s="84"/>
      <c r="SGT57" s="84"/>
      <c r="SGU57" s="84"/>
      <c r="SGV57" s="84"/>
      <c r="SGW57" s="84"/>
      <c r="SGX57" s="84"/>
      <c r="SGY57" s="84"/>
      <c r="SGZ57" s="84"/>
      <c r="SHA57" s="84"/>
      <c r="SHB57" s="84"/>
      <c r="SHC57" s="84"/>
      <c r="SHD57" s="84"/>
      <c r="SHE57" s="84"/>
      <c r="SHF57" s="84"/>
      <c r="SHG57" s="84"/>
      <c r="SHH57" s="84"/>
      <c r="SHI57" s="84"/>
      <c r="SHJ57" s="84"/>
      <c r="SHK57" s="84"/>
      <c r="SHL57" s="84"/>
      <c r="SHM57" s="84"/>
      <c r="SHN57" s="84"/>
      <c r="SHO57" s="84"/>
      <c r="SHP57" s="84"/>
      <c r="SHQ57" s="84"/>
      <c r="SHR57" s="84"/>
      <c r="SHS57" s="84"/>
      <c r="SHT57" s="84"/>
      <c r="SHU57" s="84"/>
      <c r="SHV57" s="84"/>
      <c r="SHW57" s="84"/>
      <c r="SHX57" s="84"/>
      <c r="SHY57" s="84"/>
      <c r="SHZ57" s="84"/>
      <c r="SIA57" s="84"/>
      <c r="SIB57" s="84"/>
      <c r="SIC57" s="84"/>
      <c r="SID57" s="84"/>
      <c r="SIE57" s="84"/>
      <c r="SIF57" s="84"/>
      <c r="SIG57" s="84"/>
      <c r="SIH57" s="84"/>
      <c r="SII57" s="84"/>
      <c r="SIJ57" s="84"/>
      <c r="SIK57" s="84"/>
      <c r="SIL57" s="84"/>
      <c r="SIM57" s="84"/>
      <c r="SIN57" s="84"/>
      <c r="SIO57" s="84"/>
      <c r="SIP57" s="84"/>
      <c r="SIQ57" s="84"/>
      <c r="SIR57" s="84"/>
      <c r="SIS57" s="84"/>
      <c r="SIT57" s="84"/>
      <c r="SIU57" s="84"/>
      <c r="SIV57" s="84"/>
      <c r="SIW57" s="84"/>
      <c r="SIX57" s="84"/>
      <c r="SIY57" s="84"/>
      <c r="SIZ57" s="84"/>
      <c r="SJA57" s="84"/>
      <c r="SJB57" s="84"/>
      <c r="SJC57" s="84"/>
      <c r="SJD57" s="84"/>
      <c r="SJE57" s="84"/>
      <c r="SJF57" s="84"/>
      <c r="SJG57" s="84"/>
      <c r="SJH57" s="84"/>
      <c r="SJI57" s="84"/>
      <c r="SJJ57" s="84"/>
      <c r="SJK57" s="84"/>
      <c r="SJL57" s="84"/>
      <c r="SJM57" s="84"/>
      <c r="SJN57" s="84"/>
      <c r="SJO57" s="84"/>
      <c r="SJP57" s="84"/>
      <c r="SJQ57" s="84"/>
      <c r="SJR57" s="84"/>
      <c r="SJS57" s="84"/>
      <c r="SJT57" s="84"/>
      <c r="SJU57" s="84"/>
      <c r="SJV57" s="84"/>
      <c r="SJW57" s="84"/>
      <c r="SJX57" s="84"/>
      <c r="SJY57" s="84"/>
      <c r="SJZ57" s="84"/>
      <c r="SKA57" s="84"/>
      <c r="SKB57" s="84"/>
      <c r="SKC57" s="84"/>
      <c r="SKD57" s="84"/>
      <c r="SKE57" s="84"/>
      <c r="SKF57" s="84"/>
      <c r="SKG57" s="84"/>
      <c r="SKH57" s="84"/>
      <c r="SKI57" s="84"/>
      <c r="SKJ57" s="84"/>
      <c r="SKK57" s="84"/>
      <c r="SKL57" s="84"/>
      <c r="SKM57" s="84"/>
      <c r="SKN57" s="84"/>
      <c r="SKO57" s="84"/>
      <c r="SKP57" s="84"/>
      <c r="SKQ57" s="84"/>
      <c r="SKR57" s="84"/>
      <c r="SKS57" s="84"/>
      <c r="SKT57" s="84"/>
      <c r="SKU57" s="84"/>
      <c r="SKV57" s="84"/>
      <c r="SKW57" s="84"/>
      <c r="SKX57" s="84"/>
      <c r="SKY57" s="84"/>
      <c r="SKZ57" s="84"/>
      <c r="SLA57" s="84"/>
      <c r="SLB57" s="84"/>
      <c r="SLC57" s="84"/>
      <c r="SLD57" s="84"/>
      <c r="SLE57" s="84"/>
      <c r="SLF57" s="84"/>
      <c r="SLG57" s="84"/>
      <c r="SLH57" s="84"/>
      <c r="SLI57" s="84"/>
      <c r="SLJ57" s="84"/>
      <c r="SLK57" s="84"/>
      <c r="SLL57" s="84"/>
      <c r="SLM57" s="84"/>
      <c r="SLN57" s="84"/>
      <c r="SLO57" s="84"/>
      <c r="SLP57" s="84"/>
      <c r="SLQ57" s="84"/>
      <c r="SLR57" s="84"/>
      <c r="SLS57" s="84"/>
      <c r="SLT57" s="84"/>
      <c r="SLU57" s="84"/>
      <c r="SLV57" s="84"/>
      <c r="SLW57" s="84"/>
      <c r="SLX57" s="84"/>
      <c r="SLY57" s="84"/>
      <c r="SLZ57" s="84"/>
      <c r="SMA57" s="84"/>
      <c r="SMB57" s="84"/>
      <c r="SMC57" s="84"/>
      <c r="SMD57" s="84"/>
      <c r="SME57" s="84"/>
      <c r="SMF57" s="84"/>
      <c r="SMG57" s="84"/>
      <c r="SMH57" s="84"/>
      <c r="SMI57" s="84"/>
      <c r="SMJ57" s="84"/>
      <c r="SMK57" s="84"/>
      <c r="SML57" s="84"/>
      <c r="SMM57" s="84"/>
      <c r="SMN57" s="84"/>
      <c r="SMO57" s="84"/>
      <c r="SMP57" s="84"/>
      <c r="SMQ57" s="84"/>
      <c r="SMR57" s="84"/>
      <c r="SMS57" s="84"/>
      <c r="SMT57" s="84"/>
      <c r="SMU57" s="84"/>
      <c r="SMV57" s="84"/>
      <c r="SMW57" s="84"/>
      <c r="SMX57" s="84"/>
      <c r="SMY57" s="84"/>
      <c r="SMZ57" s="84"/>
      <c r="SNA57" s="84"/>
      <c r="SNB57" s="84"/>
      <c r="SNC57" s="84"/>
      <c r="SND57" s="84"/>
      <c r="SNE57" s="84"/>
      <c r="SNF57" s="84"/>
      <c r="SNG57" s="84"/>
      <c r="SNH57" s="84"/>
      <c r="SNI57" s="84"/>
      <c r="SNJ57" s="84"/>
      <c r="SNK57" s="84"/>
      <c r="SNL57" s="84"/>
      <c r="SNM57" s="84"/>
      <c r="SNN57" s="84"/>
      <c r="SNO57" s="84"/>
      <c r="SNP57" s="84"/>
      <c r="SNQ57" s="84"/>
      <c r="SNR57" s="84"/>
      <c r="SNS57" s="84"/>
      <c r="SNT57" s="84"/>
      <c r="SNU57" s="84"/>
      <c r="SNV57" s="84"/>
      <c r="SNW57" s="84"/>
      <c r="SNX57" s="84"/>
      <c r="SNY57" s="84"/>
      <c r="SNZ57" s="84"/>
      <c r="SOA57" s="84"/>
      <c r="SOB57" s="84"/>
      <c r="SOC57" s="84"/>
      <c r="SOD57" s="84"/>
      <c r="SOE57" s="84"/>
      <c r="SOF57" s="84"/>
      <c r="SOG57" s="84"/>
      <c r="SOH57" s="84"/>
      <c r="SOI57" s="84"/>
      <c r="SOJ57" s="84"/>
      <c r="SOK57" s="84"/>
      <c r="SOL57" s="84"/>
      <c r="SOM57" s="84"/>
      <c r="SON57" s="84"/>
      <c r="SOO57" s="84"/>
      <c r="SOP57" s="84"/>
      <c r="SOQ57" s="84"/>
      <c r="SOR57" s="84"/>
      <c r="SOS57" s="84"/>
      <c r="SOT57" s="84"/>
      <c r="SOU57" s="84"/>
      <c r="SOV57" s="84"/>
      <c r="SOW57" s="84"/>
      <c r="SOX57" s="84"/>
      <c r="SOY57" s="84"/>
      <c r="SOZ57" s="84"/>
      <c r="SPA57" s="84"/>
      <c r="SPB57" s="84"/>
      <c r="SPC57" s="84"/>
      <c r="SPD57" s="84"/>
      <c r="SPE57" s="84"/>
      <c r="SPF57" s="84"/>
      <c r="SPG57" s="84"/>
      <c r="SPH57" s="84"/>
      <c r="SPI57" s="84"/>
      <c r="SPJ57" s="84"/>
      <c r="SPK57" s="84"/>
      <c r="SPL57" s="84"/>
      <c r="SPM57" s="84"/>
      <c r="SPN57" s="84"/>
      <c r="SPO57" s="84"/>
      <c r="SPP57" s="84"/>
      <c r="SPQ57" s="84"/>
      <c r="SPR57" s="84"/>
      <c r="SPS57" s="84"/>
      <c r="SPT57" s="84"/>
      <c r="SPU57" s="84"/>
      <c r="SPV57" s="84"/>
      <c r="SPW57" s="84"/>
      <c r="SPX57" s="84"/>
      <c r="SPY57" s="84"/>
      <c r="SPZ57" s="84"/>
      <c r="SQA57" s="84"/>
      <c r="SQB57" s="84"/>
      <c r="SQC57" s="84"/>
      <c r="SQD57" s="84"/>
      <c r="SQE57" s="84"/>
      <c r="SQF57" s="84"/>
      <c r="SQG57" s="84"/>
      <c r="SQH57" s="84"/>
      <c r="SQI57" s="84"/>
      <c r="SQJ57" s="84"/>
      <c r="SQK57" s="84"/>
      <c r="SQL57" s="84"/>
      <c r="SQM57" s="84"/>
      <c r="SQN57" s="84"/>
      <c r="SQO57" s="84"/>
      <c r="SQP57" s="84"/>
      <c r="SQQ57" s="84"/>
      <c r="SQR57" s="84"/>
      <c r="SQS57" s="84"/>
      <c r="SQT57" s="84"/>
      <c r="SQU57" s="84"/>
      <c r="SQV57" s="84"/>
      <c r="SQW57" s="84"/>
      <c r="SQX57" s="84"/>
      <c r="SQY57" s="84"/>
      <c r="SQZ57" s="84"/>
      <c r="SRA57" s="84"/>
      <c r="SRB57" s="84"/>
      <c r="SRC57" s="84"/>
      <c r="SRD57" s="84"/>
      <c r="SRE57" s="84"/>
      <c r="SRF57" s="84"/>
      <c r="SRG57" s="84"/>
      <c r="SRH57" s="84"/>
      <c r="SRI57" s="84"/>
      <c r="SRJ57" s="84"/>
      <c r="SRK57" s="84"/>
      <c r="SRL57" s="84"/>
      <c r="SRM57" s="84"/>
      <c r="SRN57" s="84"/>
      <c r="SRO57" s="84"/>
      <c r="SRP57" s="84"/>
      <c r="SRQ57" s="84"/>
      <c r="SRR57" s="84"/>
      <c r="SRS57" s="84"/>
      <c r="SRT57" s="84"/>
      <c r="SRU57" s="84"/>
      <c r="SRV57" s="84"/>
      <c r="SRW57" s="84"/>
      <c r="SRX57" s="84"/>
      <c r="SRY57" s="84"/>
      <c r="SRZ57" s="84"/>
      <c r="SSA57" s="84"/>
      <c r="SSB57" s="84"/>
      <c r="SSC57" s="84"/>
      <c r="SSD57" s="84"/>
      <c r="SSE57" s="84"/>
      <c r="SSF57" s="84"/>
      <c r="SSG57" s="84"/>
      <c r="SSH57" s="84"/>
      <c r="SSI57" s="84"/>
      <c r="SSJ57" s="84"/>
      <c r="SSK57" s="84"/>
      <c r="SSL57" s="84"/>
      <c r="SSM57" s="84"/>
      <c r="SSN57" s="84"/>
      <c r="SSO57" s="84"/>
      <c r="SSP57" s="84"/>
      <c r="SSQ57" s="84"/>
      <c r="SSR57" s="84"/>
      <c r="SSS57" s="84"/>
      <c r="SST57" s="84"/>
      <c r="SSU57" s="84"/>
      <c r="SSV57" s="84"/>
      <c r="SSW57" s="84"/>
      <c r="SSX57" s="84"/>
      <c r="SSY57" s="84"/>
      <c r="SSZ57" s="84"/>
      <c r="STA57" s="84"/>
      <c r="STB57" s="84"/>
      <c r="STC57" s="84"/>
      <c r="STD57" s="84"/>
      <c r="STE57" s="84"/>
      <c r="STF57" s="84"/>
      <c r="STG57" s="84"/>
      <c r="STH57" s="84"/>
      <c r="STI57" s="84"/>
      <c r="STJ57" s="84"/>
      <c r="STK57" s="84"/>
      <c r="STL57" s="84"/>
      <c r="STM57" s="84"/>
      <c r="STN57" s="84"/>
      <c r="STO57" s="84"/>
      <c r="STP57" s="84"/>
      <c r="STQ57" s="84"/>
      <c r="STR57" s="84"/>
      <c r="STS57" s="84"/>
      <c r="STT57" s="84"/>
      <c r="STU57" s="84"/>
      <c r="STV57" s="84"/>
      <c r="STW57" s="84"/>
      <c r="STX57" s="84"/>
      <c r="STY57" s="84"/>
      <c r="STZ57" s="84"/>
      <c r="SUA57" s="84"/>
      <c r="SUB57" s="84"/>
      <c r="SUC57" s="84"/>
      <c r="SUD57" s="84"/>
      <c r="SUE57" s="84"/>
      <c r="SUF57" s="84"/>
      <c r="SUG57" s="84"/>
      <c r="SUH57" s="84"/>
      <c r="SUI57" s="84"/>
      <c r="SUJ57" s="84"/>
      <c r="SUK57" s="84"/>
      <c r="SUL57" s="84"/>
      <c r="SUM57" s="84"/>
      <c r="SUN57" s="84"/>
      <c r="SUO57" s="84"/>
      <c r="SUP57" s="84"/>
      <c r="SUQ57" s="84"/>
      <c r="SUR57" s="84"/>
      <c r="SUS57" s="84"/>
      <c r="SUT57" s="84"/>
      <c r="SUU57" s="84"/>
      <c r="SUV57" s="84"/>
      <c r="SUW57" s="84"/>
      <c r="SUX57" s="84"/>
      <c r="SUY57" s="84"/>
      <c r="SUZ57" s="84"/>
      <c r="SVA57" s="84"/>
      <c r="SVB57" s="84"/>
      <c r="SVC57" s="84"/>
      <c r="SVD57" s="84"/>
      <c r="SVE57" s="84"/>
      <c r="SVF57" s="84"/>
      <c r="SVG57" s="84"/>
      <c r="SVH57" s="84"/>
      <c r="SVI57" s="84"/>
      <c r="SVJ57" s="84"/>
      <c r="SVK57" s="84"/>
      <c r="SVL57" s="84"/>
      <c r="SVM57" s="84"/>
      <c r="SVN57" s="84"/>
      <c r="SVO57" s="84"/>
      <c r="SVP57" s="84"/>
      <c r="SVQ57" s="84"/>
      <c r="SVR57" s="84"/>
      <c r="SVS57" s="84"/>
      <c r="SVT57" s="84"/>
      <c r="SVU57" s="84"/>
      <c r="SVV57" s="84"/>
      <c r="SVW57" s="84"/>
      <c r="SVX57" s="84"/>
      <c r="SVY57" s="84"/>
      <c r="SVZ57" s="84"/>
      <c r="SWA57" s="84"/>
      <c r="SWB57" s="84"/>
      <c r="SWC57" s="84"/>
      <c r="SWD57" s="84"/>
      <c r="SWE57" s="84"/>
      <c r="SWF57" s="84"/>
      <c r="SWG57" s="84"/>
      <c r="SWH57" s="84"/>
      <c r="SWI57" s="84"/>
      <c r="SWJ57" s="84"/>
      <c r="SWK57" s="84"/>
      <c r="SWL57" s="84"/>
      <c r="SWM57" s="84"/>
      <c r="SWN57" s="84"/>
      <c r="SWO57" s="84"/>
      <c r="SWP57" s="84"/>
      <c r="SWQ57" s="84"/>
      <c r="SWR57" s="84"/>
      <c r="SWS57" s="84"/>
      <c r="SWT57" s="84"/>
      <c r="SWU57" s="84"/>
      <c r="SWV57" s="84"/>
      <c r="SWW57" s="84"/>
      <c r="SWX57" s="84"/>
      <c r="SWY57" s="84"/>
      <c r="SWZ57" s="84"/>
      <c r="SXA57" s="84"/>
      <c r="SXB57" s="84"/>
      <c r="SXC57" s="84"/>
      <c r="SXD57" s="84"/>
      <c r="SXE57" s="84"/>
      <c r="SXF57" s="84"/>
      <c r="SXG57" s="84"/>
      <c r="SXH57" s="84"/>
      <c r="SXI57" s="84"/>
      <c r="SXJ57" s="84"/>
      <c r="SXK57" s="84"/>
      <c r="SXL57" s="84"/>
      <c r="SXM57" s="84"/>
      <c r="SXN57" s="84"/>
      <c r="SXO57" s="84"/>
      <c r="SXP57" s="84"/>
      <c r="SXQ57" s="84"/>
      <c r="SXR57" s="84"/>
      <c r="SXS57" s="84"/>
      <c r="SXT57" s="84"/>
      <c r="SXU57" s="84"/>
      <c r="SXV57" s="84"/>
      <c r="SXW57" s="84"/>
      <c r="SXX57" s="84"/>
      <c r="SXY57" s="84"/>
      <c r="SXZ57" s="84"/>
      <c r="SYA57" s="84"/>
      <c r="SYB57" s="84"/>
      <c r="SYC57" s="84"/>
      <c r="SYD57" s="84"/>
      <c r="SYE57" s="84"/>
      <c r="SYF57" s="84"/>
      <c r="SYG57" s="84"/>
      <c r="SYH57" s="84"/>
      <c r="SYI57" s="84"/>
      <c r="SYJ57" s="84"/>
      <c r="SYK57" s="84"/>
      <c r="SYL57" s="84"/>
      <c r="SYM57" s="84"/>
      <c r="SYN57" s="84"/>
      <c r="SYO57" s="84"/>
      <c r="SYP57" s="84"/>
      <c r="SYQ57" s="84"/>
      <c r="SYR57" s="84"/>
      <c r="SYS57" s="84"/>
      <c r="SYT57" s="84"/>
      <c r="SYU57" s="84"/>
      <c r="SYV57" s="84"/>
      <c r="SYW57" s="84"/>
      <c r="SYX57" s="84"/>
      <c r="SYY57" s="84"/>
      <c r="SYZ57" s="84"/>
      <c r="SZA57" s="84"/>
      <c r="SZB57" s="84"/>
      <c r="SZC57" s="84"/>
      <c r="SZD57" s="84"/>
      <c r="SZE57" s="84"/>
      <c r="SZF57" s="84"/>
      <c r="SZG57" s="84"/>
      <c r="SZH57" s="84"/>
      <c r="SZI57" s="84"/>
      <c r="SZJ57" s="84"/>
      <c r="SZK57" s="84"/>
      <c r="SZL57" s="84"/>
      <c r="SZM57" s="84"/>
      <c r="SZN57" s="84"/>
      <c r="SZO57" s="84"/>
      <c r="SZP57" s="84"/>
      <c r="SZQ57" s="84"/>
      <c r="SZR57" s="84"/>
      <c r="SZS57" s="84"/>
      <c r="SZT57" s="84"/>
      <c r="SZU57" s="84"/>
      <c r="SZV57" s="84"/>
      <c r="SZW57" s="84"/>
      <c r="SZX57" s="84"/>
      <c r="SZY57" s="84"/>
      <c r="SZZ57" s="84"/>
      <c r="TAA57" s="84"/>
      <c r="TAB57" s="84"/>
      <c r="TAC57" s="84"/>
      <c r="TAD57" s="84"/>
      <c r="TAE57" s="84"/>
      <c r="TAF57" s="84"/>
      <c r="TAG57" s="84"/>
      <c r="TAH57" s="84"/>
      <c r="TAI57" s="84"/>
      <c r="TAJ57" s="84"/>
      <c r="TAK57" s="84"/>
      <c r="TAL57" s="84"/>
      <c r="TAM57" s="84"/>
      <c r="TAN57" s="84"/>
      <c r="TAO57" s="84"/>
      <c r="TAP57" s="84"/>
      <c r="TAQ57" s="84"/>
      <c r="TAR57" s="84"/>
      <c r="TAS57" s="84"/>
      <c r="TAT57" s="84"/>
      <c r="TAU57" s="84"/>
      <c r="TAV57" s="84"/>
      <c r="TAW57" s="84"/>
      <c r="TAX57" s="84"/>
      <c r="TAY57" s="84"/>
      <c r="TAZ57" s="84"/>
      <c r="TBA57" s="84"/>
      <c r="TBB57" s="84"/>
      <c r="TBC57" s="84"/>
      <c r="TBD57" s="84"/>
      <c r="TBE57" s="84"/>
      <c r="TBF57" s="84"/>
      <c r="TBG57" s="84"/>
      <c r="TBH57" s="84"/>
      <c r="TBI57" s="84"/>
      <c r="TBJ57" s="84"/>
      <c r="TBK57" s="84"/>
      <c r="TBL57" s="84"/>
      <c r="TBM57" s="84"/>
      <c r="TBN57" s="84"/>
      <c r="TBO57" s="84"/>
      <c r="TBP57" s="84"/>
      <c r="TBQ57" s="84"/>
      <c r="TBR57" s="84"/>
      <c r="TBS57" s="84"/>
      <c r="TBT57" s="84"/>
      <c r="TBU57" s="84"/>
      <c r="TBV57" s="84"/>
      <c r="TBW57" s="84"/>
      <c r="TBX57" s="84"/>
      <c r="TBY57" s="84"/>
      <c r="TBZ57" s="84"/>
      <c r="TCA57" s="84"/>
      <c r="TCB57" s="84"/>
      <c r="TCC57" s="84"/>
      <c r="TCD57" s="84"/>
      <c r="TCE57" s="84"/>
      <c r="TCF57" s="84"/>
      <c r="TCG57" s="84"/>
      <c r="TCH57" s="84"/>
      <c r="TCI57" s="84"/>
      <c r="TCJ57" s="84"/>
      <c r="TCK57" s="84"/>
      <c r="TCL57" s="84"/>
      <c r="TCM57" s="84"/>
      <c r="TCN57" s="84"/>
      <c r="TCO57" s="84"/>
      <c r="TCP57" s="84"/>
      <c r="TCQ57" s="84"/>
      <c r="TCR57" s="84"/>
      <c r="TCS57" s="84"/>
      <c r="TCT57" s="84"/>
      <c r="TCU57" s="84"/>
      <c r="TCV57" s="84"/>
      <c r="TCW57" s="84"/>
      <c r="TCX57" s="84"/>
      <c r="TCY57" s="84"/>
      <c r="TCZ57" s="84"/>
      <c r="TDA57" s="84"/>
      <c r="TDB57" s="84"/>
      <c r="TDC57" s="84"/>
      <c r="TDD57" s="84"/>
      <c r="TDE57" s="84"/>
      <c r="TDF57" s="84"/>
      <c r="TDG57" s="84"/>
      <c r="TDH57" s="84"/>
      <c r="TDI57" s="84"/>
      <c r="TDJ57" s="84"/>
      <c r="TDK57" s="84"/>
      <c r="TDL57" s="84"/>
      <c r="TDM57" s="84"/>
      <c r="TDN57" s="84"/>
      <c r="TDO57" s="84"/>
      <c r="TDP57" s="84"/>
      <c r="TDQ57" s="84"/>
      <c r="TDR57" s="84"/>
      <c r="TDS57" s="84"/>
      <c r="TDT57" s="84"/>
      <c r="TDU57" s="84"/>
      <c r="TDV57" s="84"/>
      <c r="TDW57" s="84"/>
      <c r="TDX57" s="84"/>
      <c r="TDY57" s="84"/>
      <c r="TDZ57" s="84"/>
      <c r="TEA57" s="84"/>
      <c r="TEB57" s="84"/>
      <c r="TEC57" s="84"/>
      <c r="TED57" s="84"/>
      <c r="TEE57" s="84"/>
      <c r="TEF57" s="84"/>
      <c r="TEG57" s="84"/>
      <c r="TEH57" s="84"/>
      <c r="TEI57" s="84"/>
      <c r="TEJ57" s="84"/>
      <c r="TEK57" s="84"/>
      <c r="TEL57" s="84"/>
      <c r="TEM57" s="84"/>
      <c r="TEN57" s="84"/>
      <c r="TEO57" s="84"/>
      <c r="TEP57" s="84"/>
      <c r="TEQ57" s="84"/>
      <c r="TER57" s="84"/>
      <c r="TES57" s="84"/>
      <c r="TET57" s="84"/>
      <c r="TEU57" s="84"/>
      <c r="TEV57" s="84"/>
      <c r="TEW57" s="84"/>
      <c r="TEX57" s="84"/>
      <c r="TEY57" s="84"/>
      <c r="TEZ57" s="84"/>
      <c r="TFA57" s="84"/>
      <c r="TFB57" s="84"/>
      <c r="TFC57" s="84"/>
      <c r="TFD57" s="84"/>
      <c r="TFE57" s="84"/>
      <c r="TFF57" s="84"/>
      <c r="TFG57" s="84"/>
      <c r="TFH57" s="84"/>
      <c r="TFI57" s="84"/>
      <c r="TFJ57" s="84"/>
      <c r="TFK57" s="84"/>
      <c r="TFL57" s="84"/>
      <c r="TFM57" s="84"/>
      <c r="TFN57" s="84"/>
      <c r="TFO57" s="84"/>
      <c r="TFP57" s="84"/>
      <c r="TFQ57" s="84"/>
      <c r="TFR57" s="84"/>
      <c r="TFS57" s="84"/>
      <c r="TFT57" s="84"/>
      <c r="TFU57" s="84"/>
      <c r="TFV57" s="84"/>
      <c r="TFW57" s="84"/>
      <c r="TFX57" s="84"/>
      <c r="TFY57" s="84"/>
      <c r="TFZ57" s="84"/>
      <c r="TGA57" s="84"/>
      <c r="TGB57" s="84"/>
      <c r="TGC57" s="84"/>
      <c r="TGD57" s="84"/>
      <c r="TGE57" s="84"/>
      <c r="TGF57" s="84"/>
      <c r="TGG57" s="84"/>
      <c r="TGH57" s="84"/>
      <c r="TGI57" s="84"/>
      <c r="TGJ57" s="84"/>
      <c r="TGK57" s="84"/>
      <c r="TGL57" s="84"/>
      <c r="TGM57" s="84"/>
      <c r="TGN57" s="84"/>
      <c r="TGO57" s="84"/>
      <c r="TGP57" s="84"/>
      <c r="TGQ57" s="84"/>
      <c r="TGR57" s="84"/>
      <c r="TGS57" s="84"/>
      <c r="TGT57" s="84"/>
      <c r="TGU57" s="84"/>
      <c r="TGV57" s="84"/>
      <c r="TGW57" s="84"/>
      <c r="TGX57" s="84"/>
      <c r="TGY57" s="84"/>
      <c r="TGZ57" s="84"/>
      <c r="THA57" s="84"/>
      <c r="THB57" s="84"/>
      <c r="THC57" s="84"/>
      <c r="THD57" s="84"/>
      <c r="THE57" s="84"/>
      <c r="THF57" s="84"/>
      <c r="THG57" s="84"/>
      <c r="THH57" s="84"/>
      <c r="THI57" s="84"/>
      <c r="THJ57" s="84"/>
      <c r="THK57" s="84"/>
      <c r="THL57" s="84"/>
      <c r="THM57" s="84"/>
      <c r="THN57" s="84"/>
      <c r="THO57" s="84"/>
      <c r="THP57" s="84"/>
      <c r="THQ57" s="84"/>
      <c r="THR57" s="84"/>
      <c r="THS57" s="84"/>
      <c r="THT57" s="84"/>
      <c r="THU57" s="84"/>
      <c r="THV57" s="84"/>
      <c r="THW57" s="84"/>
      <c r="THX57" s="84"/>
      <c r="THY57" s="84"/>
      <c r="THZ57" s="84"/>
      <c r="TIA57" s="84"/>
      <c r="TIB57" s="84"/>
      <c r="TIC57" s="84"/>
      <c r="TID57" s="84"/>
      <c r="TIE57" s="84"/>
      <c r="TIF57" s="84"/>
      <c r="TIG57" s="84"/>
      <c r="TIH57" s="84"/>
      <c r="TII57" s="84"/>
      <c r="TIJ57" s="84"/>
      <c r="TIK57" s="84"/>
      <c r="TIL57" s="84"/>
      <c r="TIM57" s="84"/>
      <c r="TIN57" s="84"/>
      <c r="TIO57" s="84"/>
      <c r="TIP57" s="84"/>
      <c r="TIQ57" s="84"/>
      <c r="TIR57" s="84"/>
      <c r="TIS57" s="84"/>
      <c r="TIT57" s="84"/>
      <c r="TIU57" s="84"/>
      <c r="TIV57" s="84"/>
      <c r="TIW57" s="84"/>
      <c r="TIX57" s="84"/>
      <c r="TIY57" s="84"/>
      <c r="TIZ57" s="84"/>
      <c r="TJA57" s="84"/>
      <c r="TJB57" s="84"/>
      <c r="TJC57" s="84"/>
      <c r="TJD57" s="84"/>
      <c r="TJE57" s="84"/>
      <c r="TJF57" s="84"/>
      <c r="TJG57" s="84"/>
      <c r="TJH57" s="84"/>
      <c r="TJI57" s="84"/>
      <c r="TJJ57" s="84"/>
      <c r="TJK57" s="84"/>
      <c r="TJL57" s="84"/>
      <c r="TJM57" s="84"/>
      <c r="TJN57" s="84"/>
      <c r="TJO57" s="84"/>
      <c r="TJP57" s="84"/>
      <c r="TJQ57" s="84"/>
      <c r="TJR57" s="84"/>
      <c r="TJS57" s="84"/>
      <c r="TJT57" s="84"/>
      <c r="TJU57" s="84"/>
      <c r="TJV57" s="84"/>
      <c r="TJW57" s="84"/>
      <c r="TJX57" s="84"/>
      <c r="TJY57" s="84"/>
      <c r="TJZ57" s="84"/>
      <c r="TKA57" s="84"/>
      <c r="TKB57" s="84"/>
      <c r="TKC57" s="84"/>
      <c r="TKD57" s="84"/>
      <c r="TKE57" s="84"/>
      <c r="TKF57" s="84"/>
      <c r="TKG57" s="84"/>
      <c r="TKH57" s="84"/>
      <c r="TKI57" s="84"/>
      <c r="TKJ57" s="84"/>
      <c r="TKK57" s="84"/>
      <c r="TKL57" s="84"/>
      <c r="TKM57" s="84"/>
      <c r="TKN57" s="84"/>
      <c r="TKO57" s="84"/>
      <c r="TKP57" s="84"/>
      <c r="TKQ57" s="84"/>
      <c r="TKR57" s="84"/>
      <c r="TKS57" s="84"/>
      <c r="TKT57" s="84"/>
      <c r="TKU57" s="84"/>
      <c r="TKV57" s="84"/>
      <c r="TKW57" s="84"/>
      <c r="TKX57" s="84"/>
      <c r="TKY57" s="84"/>
      <c r="TKZ57" s="84"/>
      <c r="TLA57" s="84"/>
      <c r="TLB57" s="84"/>
      <c r="TLC57" s="84"/>
      <c r="TLD57" s="84"/>
      <c r="TLE57" s="84"/>
      <c r="TLF57" s="84"/>
      <c r="TLG57" s="84"/>
      <c r="TLH57" s="84"/>
      <c r="TLI57" s="84"/>
      <c r="TLJ57" s="84"/>
      <c r="TLK57" s="84"/>
      <c r="TLL57" s="84"/>
      <c r="TLM57" s="84"/>
      <c r="TLN57" s="84"/>
      <c r="TLO57" s="84"/>
      <c r="TLP57" s="84"/>
      <c r="TLQ57" s="84"/>
      <c r="TLR57" s="84"/>
      <c r="TLS57" s="84"/>
      <c r="TLT57" s="84"/>
      <c r="TLU57" s="84"/>
      <c r="TLV57" s="84"/>
      <c r="TLW57" s="84"/>
      <c r="TLX57" s="84"/>
      <c r="TLY57" s="84"/>
      <c r="TLZ57" s="84"/>
      <c r="TMA57" s="84"/>
      <c r="TMB57" s="84"/>
      <c r="TMC57" s="84"/>
      <c r="TMD57" s="84"/>
      <c r="TME57" s="84"/>
      <c r="TMF57" s="84"/>
      <c r="TMG57" s="84"/>
      <c r="TMH57" s="84"/>
      <c r="TMI57" s="84"/>
      <c r="TMJ57" s="84"/>
      <c r="TMK57" s="84"/>
      <c r="TML57" s="84"/>
      <c r="TMM57" s="84"/>
      <c r="TMN57" s="84"/>
      <c r="TMO57" s="84"/>
      <c r="TMP57" s="84"/>
      <c r="TMQ57" s="84"/>
      <c r="TMR57" s="84"/>
      <c r="TMS57" s="84"/>
      <c r="TMT57" s="84"/>
      <c r="TMU57" s="84"/>
      <c r="TMV57" s="84"/>
      <c r="TMW57" s="84"/>
      <c r="TMX57" s="84"/>
      <c r="TMY57" s="84"/>
      <c r="TMZ57" s="84"/>
      <c r="TNA57" s="84"/>
      <c r="TNB57" s="84"/>
      <c r="TNC57" s="84"/>
      <c r="TND57" s="84"/>
      <c r="TNE57" s="84"/>
      <c r="TNF57" s="84"/>
      <c r="TNG57" s="84"/>
      <c r="TNH57" s="84"/>
      <c r="TNI57" s="84"/>
      <c r="TNJ57" s="84"/>
      <c r="TNK57" s="84"/>
      <c r="TNL57" s="84"/>
      <c r="TNM57" s="84"/>
      <c r="TNN57" s="84"/>
      <c r="TNO57" s="84"/>
      <c r="TNP57" s="84"/>
      <c r="TNQ57" s="84"/>
      <c r="TNR57" s="84"/>
      <c r="TNS57" s="84"/>
      <c r="TNT57" s="84"/>
      <c r="TNU57" s="84"/>
      <c r="TNV57" s="84"/>
      <c r="TNW57" s="84"/>
      <c r="TNX57" s="84"/>
      <c r="TNY57" s="84"/>
      <c r="TNZ57" s="84"/>
      <c r="TOA57" s="84"/>
      <c r="TOB57" s="84"/>
      <c r="TOC57" s="84"/>
      <c r="TOD57" s="84"/>
      <c r="TOE57" s="84"/>
      <c r="TOF57" s="84"/>
      <c r="TOG57" s="84"/>
      <c r="TOH57" s="84"/>
      <c r="TOI57" s="84"/>
      <c r="TOJ57" s="84"/>
      <c r="TOK57" s="84"/>
      <c r="TOL57" s="84"/>
      <c r="TOM57" s="84"/>
      <c r="TON57" s="84"/>
      <c r="TOO57" s="84"/>
      <c r="TOP57" s="84"/>
      <c r="TOQ57" s="84"/>
      <c r="TOR57" s="84"/>
      <c r="TOS57" s="84"/>
      <c r="TOT57" s="84"/>
      <c r="TOU57" s="84"/>
      <c r="TOV57" s="84"/>
      <c r="TOW57" s="84"/>
      <c r="TOX57" s="84"/>
      <c r="TOY57" s="84"/>
      <c r="TOZ57" s="84"/>
      <c r="TPA57" s="84"/>
      <c r="TPB57" s="84"/>
      <c r="TPC57" s="84"/>
      <c r="TPD57" s="84"/>
      <c r="TPE57" s="84"/>
      <c r="TPF57" s="84"/>
      <c r="TPG57" s="84"/>
      <c r="TPH57" s="84"/>
      <c r="TPI57" s="84"/>
      <c r="TPJ57" s="84"/>
      <c r="TPK57" s="84"/>
      <c r="TPL57" s="84"/>
      <c r="TPM57" s="84"/>
      <c r="TPN57" s="84"/>
      <c r="TPO57" s="84"/>
      <c r="TPP57" s="84"/>
      <c r="TPQ57" s="84"/>
      <c r="TPR57" s="84"/>
      <c r="TPS57" s="84"/>
      <c r="TPT57" s="84"/>
      <c r="TPU57" s="84"/>
      <c r="TPV57" s="84"/>
      <c r="TPW57" s="84"/>
      <c r="TPX57" s="84"/>
      <c r="TPY57" s="84"/>
      <c r="TPZ57" s="84"/>
      <c r="TQA57" s="84"/>
      <c r="TQB57" s="84"/>
      <c r="TQC57" s="84"/>
      <c r="TQD57" s="84"/>
      <c r="TQE57" s="84"/>
      <c r="TQF57" s="84"/>
      <c r="TQG57" s="84"/>
      <c r="TQH57" s="84"/>
      <c r="TQI57" s="84"/>
      <c r="TQJ57" s="84"/>
      <c r="TQK57" s="84"/>
      <c r="TQL57" s="84"/>
      <c r="TQM57" s="84"/>
      <c r="TQN57" s="84"/>
      <c r="TQO57" s="84"/>
      <c r="TQP57" s="84"/>
      <c r="TQQ57" s="84"/>
      <c r="TQR57" s="84"/>
      <c r="TQS57" s="84"/>
      <c r="TQT57" s="84"/>
      <c r="TQU57" s="84"/>
      <c r="TQV57" s="84"/>
      <c r="TQW57" s="84"/>
      <c r="TQX57" s="84"/>
      <c r="TQY57" s="84"/>
      <c r="TQZ57" s="84"/>
      <c r="TRA57" s="84"/>
      <c r="TRB57" s="84"/>
      <c r="TRC57" s="84"/>
      <c r="TRD57" s="84"/>
      <c r="TRE57" s="84"/>
      <c r="TRF57" s="84"/>
      <c r="TRG57" s="84"/>
      <c r="TRH57" s="84"/>
      <c r="TRI57" s="84"/>
      <c r="TRJ57" s="84"/>
      <c r="TRK57" s="84"/>
      <c r="TRL57" s="84"/>
      <c r="TRM57" s="84"/>
      <c r="TRN57" s="84"/>
      <c r="TRO57" s="84"/>
      <c r="TRP57" s="84"/>
      <c r="TRQ57" s="84"/>
      <c r="TRR57" s="84"/>
      <c r="TRS57" s="84"/>
      <c r="TRT57" s="84"/>
      <c r="TRU57" s="84"/>
      <c r="TRV57" s="84"/>
      <c r="TRW57" s="84"/>
      <c r="TRX57" s="84"/>
      <c r="TRY57" s="84"/>
      <c r="TRZ57" s="84"/>
      <c r="TSA57" s="84"/>
      <c r="TSB57" s="84"/>
      <c r="TSC57" s="84"/>
      <c r="TSD57" s="84"/>
      <c r="TSE57" s="84"/>
      <c r="TSF57" s="84"/>
      <c r="TSG57" s="84"/>
      <c r="TSH57" s="84"/>
      <c r="TSI57" s="84"/>
      <c r="TSJ57" s="84"/>
      <c r="TSK57" s="84"/>
      <c r="TSL57" s="84"/>
      <c r="TSM57" s="84"/>
      <c r="TSN57" s="84"/>
      <c r="TSO57" s="84"/>
      <c r="TSP57" s="84"/>
      <c r="TSQ57" s="84"/>
      <c r="TSR57" s="84"/>
      <c r="TSS57" s="84"/>
      <c r="TST57" s="84"/>
      <c r="TSU57" s="84"/>
      <c r="TSV57" s="84"/>
      <c r="TSW57" s="84"/>
      <c r="TSX57" s="84"/>
      <c r="TSY57" s="84"/>
      <c r="TSZ57" s="84"/>
      <c r="TTA57" s="84"/>
      <c r="TTB57" s="84"/>
      <c r="TTC57" s="84"/>
      <c r="TTD57" s="84"/>
      <c r="TTE57" s="84"/>
      <c r="TTF57" s="84"/>
      <c r="TTG57" s="84"/>
      <c r="TTH57" s="84"/>
      <c r="TTI57" s="84"/>
      <c r="TTJ57" s="84"/>
      <c r="TTK57" s="84"/>
      <c r="TTL57" s="84"/>
      <c r="TTM57" s="84"/>
      <c r="TTN57" s="84"/>
      <c r="TTO57" s="84"/>
      <c r="TTP57" s="84"/>
      <c r="TTQ57" s="84"/>
      <c r="TTR57" s="84"/>
      <c r="TTS57" s="84"/>
      <c r="TTT57" s="84"/>
      <c r="TTU57" s="84"/>
      <c r="TTV57" s="84"/>
      <c r="TTW57" s="84"/>
      <c r="TTX57" s="84"/>
      <c r="TTY57" s="84"/>
      <c r="TTZ57" s="84"/>
      <c r="TUA57" s="84"/>
      <c r="TUB57" s="84"/>
      <c r="TUC57" s="84"/>
      <c r="TUD57" s="84"/>
      <c r="TUE57" s="84"/>
      <c r="TUF57" s="84"/>
      <c r="TUG57" s="84"/>
      <c r="TUH57" s="84"/>
      <c r="TUI57" s="84"/>
      <c r="TUJ57" s="84"/>
      <c r="TUK57" s="84"/>
      <c r="TUL57" s="84"/>
      <c r="TUM57" s="84"/>
      <c r="TUN57" s="84"/>
      <c r="TUO57" s="84"/>
      <c r="TUP57" s="84"/>
      <c r="TUQ57" s="84"/>
      <c r="TUR57" s="84"/>
      <c r="TUS57" s="84"/>
      <c r="TUT57" s="84"/>
      <c r="TUU57" s="84"/>
      <c r="TUV57" s="84"/>
      <c r="TUW57" s="84"/>
      <c r="TUX57" s="84"/>
      <c r="TUY57" s="84"/>
      <c r="TUZ57" s="84"/>
      <c r="TVA57" s="84"/>
      <c r="TVB57" s="84"/>
      <c r="TVC57" s="84"/>
      <c r="TVD57" s="84"/>
      <c r="TVE57" s="84"/>
      <c r="TVF57" s="84"/>
      <c r="TVG57" s="84"/>
      <c r="TVH57" s="84"/>
      <c r="TVI57" s="84"/>
      <c r="TVJ57" s="84"/>
      <c r="TVK57" s="84"/>
      <c r="TVL57" s="84"/>
      <c r="TVM57" s="84"/>
      <c r="TVN57" s="84"/>
      <c r="TVO57" s="84"/>
      <c r="TVP57" s="84"/>
      <c r="TVQ57" s="84"/>
      <c r="TVR57" s="84"/>
      <c r="TVS57" s="84"/>
      <c r="TVT57" s="84"/>
      <c r="TVU57" s="84"/>
      <c r="TVV57" s="84"/>
      <c r="TVW57" s="84"/>
      <c r="TVX57" s="84"/>
      <c r="TVY57" s="84"/>
      <c r="TVZ57" s="84"/>
      <c r="TWA57" s="84"/>
      <c r="TWB57" s="84"/>
      <c r="TWC57" s="84"/>
      <c r="TWD57" s="84"/>
      <c r="TWE57" s="84"/>
      <c r="TWF57" s="84"/>
      <c r="TWG57" s="84"/>
      <c r="TWH57" s="84"/>
      <c r="TWI57" s="84"/>
      <c r="TWJ57" s="84"/>
      <c r="TWK57" s="84"/>
      <c r="TWL57" s="84"/>
      <c r="TWM57" s="84"/>
      <c r="TWN57" s="84"/>
      <c r="TWO57" s="84"/>
      <c r="TWP57" s="84"/>
      <c r="TWQ57" s="84"/>
      <c r="TWR57" s="84"/>
      <c r="TWS57" s="84"/>
      <c r="TWT57" s="84"/>
      <c r="TWU57" s="84"/>
      <c r="TWV57" s="84"/>
      <c r="TWW57" s="84"/>
      <c r="TWX57" s="84"/>
      <c r="TWY57" s="84"/>
      <c r="TWZ57" s="84"/>
      <c r="TXA57" s="84"/>
      <c r="TXB57" s="84"/>
      <c r="TXC57" s="84"/>
      <c r="TXD57" s="84"/>
      <c r="TXE57" s="84"/>
      <c r="TXF57" s="84"/>
      <c r="TXG57" s="84"/>
      <c r="TXH57" s="84"/>
      <c r="TXI57" s="84"/>
      <c r="TXJ57" s="84"/>
      <c r="TXK57" s="84"/>
      <c r="TXL57" s="84"/>
      <c r="TXM57" s="84"/>
      <c r="TXN57" s="84"/>
      <c r="TXO57" s="84"/>
      <c r="TXP57" s="84"/>
      <c r="TXQ57" s="84"/>
      <c r="TXR57" s="84"/>
      <c r="TXS57" s="84"/>
      <c r="TXT57" s="84"/>
      <c r="TXU57" s="84"/>
      <c r="TXV57" s="84"/>
      <c r="TXW57" s="84"/>
      <c r="TXX57" s="84"/>
      <c r="TXY57" s="84"/>
      <c r="TXZ57" s="84"/>
      <c r="TYA57" s="84"/>
      <c r="TYB57" s="84"/>
      <c r="TYC57" s="84"/>
      <c r="TYD57" s="84"/>
      <c r="TYE57" s="84"/>
      <c r="TYF57" s="84"/>
      <c r="TYG57" s="84"/>
      <c r="TYH57" s="84"/>
      <c r="TYI57" s="84"/>
      <c r="TYJ57" s="84"/>
      <c r="TYK57" s="84"/>
      <c r="TYL57" s="84"/>
      <c r="TYM57" s="84"/>
      <c r="TYN57" s="84"/>
      <c r="TYO57" s="84"/>
      <c r="TYP57" s="84"/>
      <c r="TYQ57" s="84"/>
      <c r="TYR57" s="84"/>
      <c r="TYS57" s="84"/>
      <c r="TYT57" s="84"/>
      <c r="TYU57" s="84"/>
      <c r="TYV57" s="84"/>
      <c r="TYW57" s="84"/>
      <c r="TYX57" s="84"/>
      <c r="TYY57" s="84"/>
      <c r="TYZ57" s="84"/>
      <c r="TZA57" s="84"/>
      <c r="TZB57" s="84"/>
      <c r="TZC57" s="84"/>
      <c r="TZD57" s="84"/>
      <c r="TZE57" s="84"/>
      <c r="TZF57" s="84"/>
      <c r="TZG57" s="84"/>
      <c r="TZH57" s="84"/>
      <c r="TZI57" s="84"/>
      <c r="TZJ57" s="84"/>
      <c r="TZK57" s="84"/>
      <c r="TZL57" s="84"/>
      <c r="TZM57" s="84"/>
      <c r="TZN57" s="84"/>
      <c r="TZO57" s="84"/>
      <c r="TZP57" s="84"/>
      <c r="TZQ57" s="84"/>
      <c r="TZR57" s="84"/>
      <c r="TZS57" s="84"/>
      <c r="TZT57" s="84"/>
      <c r="TZU57" s="84"/>
      <c r="TZV57" s="84"/>
      <c r="TZW57" s="84"/>
      <c r="TZX57" s="84"/>
      <c r="TZY57" s="84"/>
      <c r="TZZ57" s="84"/>
      <c r="UAA57" s="84"/>
      <c r="UAB57" s="84"/>
      <c r="UAC57" s="84"/>
      <c r="UAD57" s="84"/>
      <c r="UAE57" s="84"/>
      <c r="UAF57" s="84"/>
      <c r="UAG57" s="84"/>
      <c r="UAH57" s="84"/>
      <c r="UAI57" s="84"/>
      <c r="UAJ57" s="84"/>
      <c r="UAK57" s="84"/>
      <c r="UAL57" s="84"/>
      <c r="UAM57" s="84"/>
      <c r="UAN57" s="84"/>
      <c r="UAO57" s="84"/>
      <c r="UAP57" s="84"/>
      <c r="UAQ57" s="84"/>
      <c r="UAR57" s="84"/>
      <c r="UAS57" s="84"/>
      <c r="UAT57" s="84"/>
      <c r="UAU57" s="84"/>
      <c r="UAV57" s="84"/>
      <c r="UAW57" s="84"/>
      <c r="UAX57" s="84"/>
      <c r="UAY57" s="84"/>
      <c r="UAZ57" s="84"/>
      <c r="UBA57" s="84"/>
      <c r="UBB57" s="84"/>
      <c r="UBC57" s="84"/>
      <c r="UBD57" s="84"/>
      <c r="UBE57" s="84"/>
      <c r="UBF57" s="84"/>
      <c r="UBG57" s="84"/>
      <c r="UBH57" s="84"/>
      <c r="UBI57" s="84"/>
      <c r="UBJ57" s="84"/>
      <c r="UBK57" s="84"/>
      <c r="UBL57" s="84"/>
      <c r="UBM57" s="84"/>
      <c r="UBN57" s="84"/>
      <c r="UBO57" s="84"/>
      <c r="UBP57" s="84"/>
      <c r="UBQ57" s="84"/>
      <c r="UBR57" s="84"/>
      <c r="UBS57" s="84"/>
      <c r="UBT57" s="84"/>
      <c r="UBU57" s="84"/>
      <c r="UBV57" s="84"/>
      <c r="UBW57" s="84"/>
      <c r="UBX57" s="84"/>
      <c r="UBY57" s="84"/>
      <c r="UBZ57" s="84"/>
      <c r="UCA57" s="84"/>
      <c r="UCB57" s="84"/>
      <c r="UCC57" s="84"/>
      <c r="UCD57" s="84"/>
      <c r="UCE57" s="84"/>
      <c r="UCF57" s="84"/>
      <c r="UCG57" s="84"/>
      <c r="UCH57" s="84"/>
      <c r="UCI57" s="84"/>
      <c r="UCJ57" s="84"/>
      <c r="UCK57" s="84"/>
      <c r="UCL57" s="84"/>
      <c r="UCM57" s="84"/>
      <c r="UCN57" s="84"/>
      <c r="UCO57" s="84"/>
      <c r="UCP57" s="84"/>
      <c r="UCQ57" s="84"/>
      <c r="UCR57" s="84"/>
      <c r="UCS57" s="84"/>
      <c r="UCT57" s="84"/>
      <c r="UCU57" s="84"/>
      <c r="UCV57" s="84"/>
      <c r="UCW57" s="84"/>
      <c r="UCX57" s="84"/>
      <c r="UCY57" s="84"/>
      <c r="UCZ57" s="84"/>
      <c r="UDA57" s="84"/>
      <c r="UDB57" s="84"/>
      <c r="UDC57" s="84"/>
      <c r="UDD57" s="84"/>
      <c r="UDE57" s="84"/>
      <c r="UDF57" s="84"/>
      <c r="UDG57" s="84"/>
      <c r="UDH57" s="84"/>
      <c r="UDI57" s="84"/>
      <c r="UDJ57" s="84"/>
      <c r="UDK57" s="84"/>
      <c r="UDL57" s="84"/>
      <c r="UDM57" s="84"/>
      <c r="UDN57" s="84"/>
      <c r="UDO57" s="84"/>
      <c r="UDP57" s="84"/>
      <c r="UDQ57" s="84"/>
      <c r="UDR57" s="84"/>
      <c r="UDS57" s="84"/>
      <c r="UDT57" s="84"/>
      <c r="UDU57" s="84"/>
      <c r="UDV57" s="84"/>
      <c r="UDW57" s="84"/>
      <c r="UDX57" s="84"/>
      <c r="UDY57" s="84"/>
      <c r="UDZ57" s="84"/>
      <c r="UEA57" s="84"/>
      <c r="UEB57" s="84"/>
      <c r="UEC57" s="84"/>
      <c r="UED57" s="84"/>
      <c r="UEE57" s="84"/>
      <c r="UEF57" s="84"/>
      <c r="UEG57" s="84"/>
      <c r="UEH57" s="84"/>
      <c r="UEI57" s="84"/>
      <c r="UEJ57" s="84"/>
      <c r="UEK57" s="84"/>
      <c r="UEL57" s="84"/>
      <c r="UEM57" s="84"/>
      <c r="UEN57" s="84"/>
      <c r="UEO57" s="84"/>
      <c r="UEP57" s="84"/>
      <c r="UEQ57" s="84"/>
      <c r="UER57" s="84"/>
      <c r="UES57" s="84"/>
      <c r="UET57" s="84"/>
      <c r="UEU57" s="84"/>
      <c r="UEV57" s="84"/>
      <c r="UEW57" s="84"/>
      <c r="UEX57" s="84"/>
      <c r="UEY57" s="84"/>
      <c r="UEZ57" s="84"/>
      <c r="UFA57" s="84"/>
      <c r="UFB57" s="84"/>
      <c r="UFC57" s="84"/>
      <c r="UFD57" s="84"/>
      <c r="UFE57" s="84"/>
      <c r="UFF57" s="84"/>
      <c r="UFG57" s="84"/>
      <c r="UFH57" s="84"/>
      <c r="UFI57" s="84"/>
      <c r="UFJ57" s="84"/>
      <c r="UFK57" s="84"/>
      <c r="UFL57" s="84"/>
      <c r="UFM57" s="84"/>
      <c r="UFN57" s="84"/>
      <c r="UFO57" s="84"/>
      <c r="UFP57" s="84"/>
      <c r="UFQ57" s="84"/>
      <c r="UFR57" s="84"/>
      <c r="UFS57" s="84"/>
      <c r="UFT57" s="84"/>
      <c r="UFU57" s="84"/>
      <c r="UFV57" s="84"/>
      <c r="UFW57" s="84"/>
      <c r="UFX57" s="84"/>
      <c r="UFY57" s="84"/>
      <c r="UFZ57" s="84"/>
      <c r="UGA57" s="84"/>
      <c r="UGB57" s="84"/>
      <c r="UGC57" s="84"/>
      <c r="UGD57" s="84"/>
      <c r="UGE57" s="84"/>
      <c r="UGF57" s="84"/>
      <c r="UGG57" s="84"/>
      <c r="UGH57" s="84"/>
      <c r="UGI57" s="84"/>
      <c r="UGJ57" s="84"/>
      <c r="UGK57" s="84"/>
      <c r="UGL57" s="84"/>
      <c r="UGM57" s="84"/>
      <c r="UGN57" s="84"/>
      <c r="UGO57" s="84"/>
      <c r="UGP57" s="84"/>
      <c r="UGQ57" s="84"/>
      <c r="UGR57" s="84"/>
      <c r="UGS57" s="84"/>
      <c r="UGT57" s="84"/>
      <c r="UGU57" s="84"/>
      <c r="UGV57" s="84"/>
      <c r="UGW57" s="84"/>
      <c r="UGX57" s="84"/>
      <c r="UGY57" s="84"/>
      <c r="UGZ57" s="84"/>
      <c r="UHA57" s="84"/>
      <c r="UHB57" s="84"/>
      <c r="UHC57" s="84"/>
      <c r="UHD57" s="84"/>
      <c r="UHE57" s="84"/>
      <c r="UHF57" s="84"/>
      <c r="UHG57" s="84"/>
      <c r="UHH57" s="84"/>
      <c r="UHI57" s="84"/>
      <c r="UHJ57" s="84"/>
      <c r="UHK57" s="84"/>
      <c r="UHL57" s="84"/>
      <c r="UHM57" s="84"/>
      <c r="UHN57" s="84"/>
      <c r="UHO57" s="84"/>
      <c r="UHP57" s="84"/>
      <c r="UHQ57" s="84"/>
      <c r="UHR57" s="84"/>
      <c r="UHS57" s="84"/>
      <c r="UHT57" s="84"/>
      <c r="UHU57" s="84"/>
      <c r="UHV57" s="84"/>
      <c r="UHW57" s="84"/>
      <c r="UHX57" s="84"/>
      <c r="UHY57" s="84"/>
      <c r="UHZ57" s="84"/>
      <c r="UIA57" s="84"/>
      <c r="UIB57" s="84"/>
      <c r="UIC57" s="84"/>
      <c r="UID57" s="84"/>
      <c r="UIE57" s="84"/>
      <c r="UIF57" s="84"/>
      <c r="UIG57" s="84"/>
      <c r="UIH57" s="84"/>
      <c r="UII57" s="84"/>
      <c r="UIJ57" s="84"/>
      <c r="UIK57" s="84"/>
      <c r="UIL57" s="84"/>
      <c r="UIM57" s="84"/>
      <c r="UIN57" s="84"/>
      <c r="UIO57" s="84"/>
      <c r="UIP57" s="84"/>
      <c r="UIQ57" s="84"/>
      <c r="UIR57" s="84"/>
      <c r="UIS57" s="84"/>
      <c r="UIT57" s="84"/>
      <c r="UIU57" s="84"/>
      <c r="UIV57" s="84"/>
      <c r="UIW57" s="84"/>
      <c r="UIX57" s="84"/>
      <c r="UIY57" s="84"/>
      <c r="UIZ57" s="84"/>
      <c r="UJA57" s="84"/>
      <c r="UJB57" s="84"/>
      <c r="UJC57" s="84"/>
      <c r="UJD57" s="84"/>
      <c r="UJE57" s="84"/>
      <c r="UJF57" s="84"/>
      <c r="UJG57" s="84"/>
      <c r="UJH57" s="84"/>
      <c r="UJI57" s="84"/>
      <c r="UJJ57" s="84"/>
      <c r="UJK57" s="84"/>
      <c r="UJL57" s="84"/>
      <c r="UJM57" s="84"/>
      <c r="UJN57" s="84"/>
      <c r="UJO57" s="84"/>
      <c r="UJP57" s="84"/>
      <c r="UJQ57" s="84"/>
      <c r="UJR57" s="84"/>
      <c r="UJS57" s="84"/>
      <c r="UJT57" s="84"/>
      <c r="UJU57" s="84"/>
      <c r="UJV57" s="84"/>
      <c r="UJW57" s="84"/>
      <c r="UJX57" s="84"/>
      <c r="UJY57" s="84"/>
      <c r="UJZ57" s="84"/>
      <c r="UKA57" s="84"/>
      <c r="UKB57" s="84"/>
      <c r="UKC57" s="84"/>
      <c r="UKD57" s="84"/>
      <c r="UKE57" s="84"/>
      <c r="UKF57" s="84"/>
      <c r="UKG57" s="84"/>
      <c r="UKH57" s="84"/>
      <c r="UKI57" s="84"/>
      <c r="UKJ57" s="84"/>
      <c r="UKK57" s="84"/>
      <c r="UKL57" s="84"/>
      <c r="UKM57" s="84"/>
      <c r="UKN57" s="84"/>
      <c r="UKO57" s="84"/>
      <c r="UKP57" s="84"/>
      <c r="UKQ57" s="84"/>
      <c r="UKR57" s="84"/>
      <c r="UKS57" s="84"/>
      <c r="UKT57" s="84"/>
      <c r="UKU57" s="84"/>
      <c r="UKV57" s="84"/>
      <c r="UKW57" s="84"/>
      <c r="UKX57" s="84"/>
      <c r="UKY57" s="84"/>
      <c r="UKZ57" s="84"/>
      <c r="ULA57" s="84"/>
      <c r="ULB57" s="84"/>
      <c r="ULC57" s="84"/>
      <c r="ULD57" s="84"/>
      <c r="ULE57" s="84"/>
      <c r="ULF57" s="84"/>
      <c r="ULG57" s="84"/>
      <c r="ULH57" s="84"/>
      <c r="ULI57" s="84"/>
      <c r="ULJ57" s="84"/>
      <c r="ULK57" s="84"/>
      <c r="ULL57" s="84"/>
      <c r="ULM57" s="84"/>
      <c r="ULN57" s="84"/>
      <c r="ULO57" s="84"/>
      <c r="ULP57" s="84"/>
      <c r="ULQ57" s="84"/>
      <c r="ULR57" s="84"/>
      <c r="ULS57" s="84"/>
      <c r="ULT57" s="84"/>
      <c r="ULU57" s="84"/>
      <c r="ULV57" s="84"/>
      <c r="ULW57" s="84"/>
      <c r="ULX57" s="84"/>
      <c r="ULY57" s="84"/>
      <c r="ULZ57" s="84"/>
      <c r="UMA57" s="84"/>
      <c r="UMB57" s="84"/>
      <c r="UMC57" s="84"/>
      <c r="UMD57" s="84"/>
      <c r="UME57" s="84"/>
      <c r="UMF57" s="84"/>
      <c r="UMG57" s="84"/>
      <c r="UMH57" s="84"/>
      <c r="UMI57" s="84"/>
      <c r="UMJ57" s="84"/>
      <c r="UMK57" s="84"/>
      <c r="UML57" s="84"/>
      <c r="UMM57" s="84"/>
      <c r="UMN57" s="84"/>
      <c r="UMO57" s="84"/>
      <c r="UMP57" s="84"/>
      <c r="UMQ57" s="84"/>
      <c r="UMR57" s="84"/>
      <c r="UMS57" s="84"/>
      <c r="UMT57" s="84"/>
      <c r="UMU57" s="84"/>
      <c r="UMV57" s="84"/>
      <c r="UMW57" s="84"/>
      <c r="UMX57" s="84"/>
      <c r="UMY57" s="84"/>
      <c r="UMZ57" s="84"/>
      <c r="UNA57" s="84"/>
      <c r="UNB57" s="84"/>
      <c r="UNC57" s="84"/>
      <c r="UND57" s="84"/>
      <c r="UNE57" s="84"/>
      <c r="UNF57" s="84"/>
      <c r="UNG57" s="84"/>
      <c r="UNH57" s="84"/>
      <c r="UNI57" s="84"/>
      <c r="UNJ57" s="84"/>
      <c r="UNK57" s="84"/>
      <c r="UNL57" s="84"/>
      <c r="UNM57" s="84"/>
      <c r="UNN57" s="84"/>
      <c r="UNO57" s="84"/>
      <c r="UNP57" s="84"/>
      <c r="UNQ57" s="84"/>
      <c r="UNR57" s="84"/>
      <c r="UNS57" s="84"/>
      <c r="UNT57" s="84"/>
      <c r="UNU57" s="84"/>
      <c r="UNV57" s="84"/>
      <c r="UNW57" s="84"/>
      <c r="UNX57" s="84"/>
      <c r="UNY57" s="84"/>
      <c r="UNZ57" s="84"/>
      <c r="UOA57" s="84"/>
      <c r="UOB57" s="84"/>
      <c r="UOC57" s="84"/>
      <c r="UOD57" s="84"/>
      <c r="UOE57" s="84"/>
      <c r="UOF57" s="84"/>
      <c r="UOG57" s="84"/>
      <c r="UOH57" s="84"/>
      <c r="UOI57" s="84"/>
      <c r="UOJ57" s="84"/>
      <c r="UOK57" s="84"/>
      <c r="UOL57" s="84"/>
      <c r="UOM57" s="84"/>
      <c r="UON57" s="84"/>
      <c r="UOO57" s="84"/>
      <c r="UOP57" s="84"/>
      <c r="UOQ57" s="84"/>
      <c r="UOR57" s="84"/>
      <c r="UOS57" s="84"/>
      <c r="UOT57" s="84"/>
      <c r="UOU57" s="84"/>
      <c r="UOV57" s="84"/>
      <c r="UOW57" s="84"/>
      <c r="UOX57" s="84"/>
      <c r="UOY57" s="84"/>
      <c r="UOZ57" s="84"/>
      <c r="UPA57" s="84"/>
      <c r="UPB57" s="84"/>
      <c r="UPC57" s="84"/>
      <c r="UPD57" s="84"/>
      <c r="UPE57" s="84"/>
      <c r="UPF57" s="84"/>
      <c r="UPG57" s="84"/>
      <c r="UPH57" s="84"/>
      <c r="UPI57" s="84"/>
      <c r="UPJ57" s="84"/>
      <c r="UPK57" s="84"/>
      <c r="UPL57" s="84"/>
      <c r="UPM57" s="84"/>
      <c r="UPN57" s="84"/>
      <c r="UPO57" s="84"/>
      <c r="UPP57" s="84"/>
      <c r="UPQ57" s="84"/>
      <c r="UPR57" s="84"/>
      <c r="UPS57" s="84"/>
      <c r="UPT57" s="84"/>
      <c r="UPU57" s="84"/>
      <c r="UPV57" s="84"/>
      <c r="UPW57" s="84"/>
      <c r="UPX57" s="84"/>
      <c r="UPY57" s="84"/>
      <c r="UPZ57" s="84"/>
      <c r="UQA57" s="84"/>
      <c r="UQB57" s="84"/>
      <c r="UQC57" s="84"/>
      <c r="UQD57" s="84"/>
      <c r="UQE57" s="84"/>
      <c r="UQF57" s="84"/>
      <c r="UQG57" s="84"/>
      <c r="UQH57" s="84"/>
      <c r="UQI57" s="84"/>
      <c r="UQJ57" s="84"/>
      <c r="UQK57" s="84"/>
      <c r="UQL57" s="84"/>
      <c r="UQM57" s="84"/>
      <c r="UQN57" s="84"/>
      <c r="UQO57" s="84"/>
      <c r="UQP57" s="84"/>
      <c r="UQQ57" s="84"/>
      <c r="UQR57" s="84"/>
      <c r="UQS57" s="84"/>
      <c r="UQT57" s="84"/>
      <c r="UQU57" s="84"/>
      <c r="UQV57" s="84"/>
      <c r="UQW57" s="84"/>
      <c r="UQX57" s="84"/>
      <c r="UQY57" s="84"/>
      <c r="UQZ57" s="84"/>
      <c r="URA57" s="84"/>
      <c r="URB57" s="84"/>
      <c r="URC57" s="84"/>
      <c r="URD57" s="84"/>
      <c r="URE57" s="84"/>
      <c r="URF57" s="84"/>
      <c r="URG57" s="84"/>
      <c r="URH57" s="84"/>
      <c r="URI57" s="84"/>
      <c r="URJ57" s="84"/>
      <c r="URK57" s="84"/>
      <c r="URL57" s="84"/>
      <c r="URM57" s="84"/>
      <c r="URN57" s="84"/>
      <c r="URO57" s="84"/>
      <c r="URP57" s="84"/>
      <c r="URQ57" s="84"/>
      <c r="URR57" s="84"/>
      <c r="URS57" s="84"/>
      <c r="URT57" s="84"/>
      <c r="URU57" s="84"/>
      <c r="URV57" s="84"/>
      <c r="URW57" s="84"/>
      <c r="URX57" s="84"/>
      <c r="URY57" s="84"/>
      <c r="URZ57" s="84"/>
      <c r="USA57" s="84"/>
      <c r="USB57" s="84"/>
      <c r="USC57" s="84"/>
      <c r="USD57" s="84"/>
      <c r="USE57" s="84"/>
      <c r="USF57" s="84"/>
      <c r="USG57" s="84"/>
      <c r="USH57" s="84"/>
      <c r="USI57" s="84"/>
      <c r="USJ57" s="84"/>
      <c r="USK57" s="84"/>
      <c r="USL57" s="84"/>
      <c r="USM57" s="84"/>
      <c r="USN57" s="84"/>
      <c r="USO57" s="84"/>
      <c r="USP57" s="84"/>
      <c r="USQ57" s="84"/>
      <c r="USR57" s="84"/>
      <c r="USS57" s="84"/>
      <c r="UST57" s="84"/>
      <c r="USU57" s="84"/>
      <c r="USV57" s="84"/>
      <c r="USW57" s="84"/>
      <c r="USX57" s="84"/>
      <c r="USY57" s="84"/>
      <c r="USZ57" s="84"/>
      <c r="UTA57" s="84"/>
      <c r="UTB57" s="84"/>
      <c r="UTC57" s="84"/>
      <c r="UTD57" s="84"/>
      <c r="UTE57" s="84"/>
      <c r="UTF57" s="84"/>
      <c r="UTG57" s="84"/>
      <c r="UTH57" s="84"/>
      <c r="UTI57" s="84"/>
      <c r="UTJ57" s="84"/>
      <c r="UTK57" s="84"/>
      <c r="UTL57" s="84"/>
      <c r="UTM57" s="84"/>
      <c r="UTN57" s="84"/>
      <c r="UTO57" s="84"/>
      <c r="UTP57" s="84"/>
      <c r="UTQ57" s="84"/>
      <c r="UTR57" s="84"/>
      <c r="UTS57" s="84"/>
      <c r="UTT57" s="84"/>
      <c r="UTU57" s="84"/>
      <c r="UTV57" s="84"/>
      <c r="UTW57" s="84"/>
      <c r="UTX57" s="84"/>
      <c r="UTY57" s="84"/>
      <c r="UTZ57" s="84"/>
      <c r="UUA57" s="84"/>
      <c r="UUB57" s="84"/>
      <c r="UUC57" s="84"/>
      <c r="UUD57" s="84"/>
      <c r="UUE57" s="84"/>
      <c r="UUF57" s="84"/>
      <c r="UUG57" s="84"/>
      <c r="UUH57" s="84"/>
      <c r="UUI57" s="84"/>
      <c r="UUJ57" s="84"/>
      <c r="UUK57" s="84"/>
      <c r="UUL57" s="84"/>
      <c r="UUM57" s="84"/>
      <c r="UUN57" s="84"/>
      <c r="UUO57" s="84"/>
      <c r="UUP57" s="84"/>
      <c r="UUQ57" s="84"/>
      <c r="UUR57" s="84"/>
      <c r="UUS57" s="84"/>
      <c r="UUT57" s="84"/>
      <c r="UUU57" s="84"/>
      <c r="UUV57" s="84"/>
      <c r="UUW57" s="84"/>
      <c r="UUX57" s="84"/>
      <c r="UUY57" s="84"/>
      <c r="UUZ57" s="84"/>
      <c r="UVA57" s="84"/>
      <c r="UVB57" s="84"/>
      <c r="UVC57" s="84"/>
      <c r="UVD57" s="84"/>
      <c r="UVE57" s="84"/>
      <c r="UVF57" s="84"/>
      <c r="UVG57" s="84"/>
      <c r="UVH57" s="84"/>
      <c r="UVI57" s="84"/>
      <c r="UVJ57" s="84"/>
      <c r="UVK57" s="84"/>
      <c r="UVL57" s="84"/>
      <c r="UVM57" s="84"/>
      <c r="UVN57" s="84"/>
      <c r="UVO57" s="84"/>
      <c r="UVP57" s="84"/>
      <c r="UVQ57" s="84"/>
      <c r="UVR57" s="84"/>
      <c r="UVS57" s="84"/>
      <c r="UVT57" s="84"/>
      <c r="UVU57" s="84"/>
      <c r="UVV57" s="84"/>
      <c r="UVW57" s="84"/>
      <c r="UVX57" s="84"/>
      <c r="UVY57" s="84"/>
      <c r="UVZ57" s="84"/>
      <c r="UWA57" s="84"/>
      <c r="UWB57" s="84"/>
      <c r="UWC57" s="84"/>
      <c r="UWD57" s="84"/>
      <c r="UWE57" s="84"/>
      <c r="UWF57" s="84"/>
      <c r="UWG57" s="84"/>
      <c r="UWH57" s="84"/>
      <c r="UWI57" s="84"/>
      <c r="UWJ57" s="84"/>
      <c r="UWK57" s="84"/>
      <c r="UWL57" s="84"/>
      <c r="UWM57" s="84"/>
      <c r="UWN57" s="84"/>
      <c r="UWO57" s="84"/>
      <c r="UWP57" s="84"/>
      <c r="UWQ57" s="84"/>
      <c r="UWR57" s="84"/>
      <c r="UWS57" s="84"/>
      <c r="UWT57" s="84"/>
      <c r="UWU57" s="84"/>
      <c r="UWV57" s="84"/>
      <c r="UWW57" s="84"/>
      <c r="UWX57" s="84"/>
      <c r="UWY57" s="84"/>
      <c r="UWZ57" s="84"/>
      <c r="UXA57" s="84"/>
      <c r="UXB57" s="84"/>
      <c r="UXC57" s="84"/>
      <c r="UXD57" s="84"/>
      <c r="UXE57" s="84"/>
      <c r="UXF57" s="84"/>
      <c r="UXG57" s="84"/>
      <c r="UXH57" s="84"/>
      <c r="UXI57" s="84"/>
      <c r="UXJ57" s="84"/>
      <c r="UXK57" s="84"/>
      <c r="UXL57" s="84"/>
      <c r="UXM57" s="84"/>
      <c r="UXN57" s="84"/>
      <c r="UXO57" s="84"/>
      <c r="UXP57" s="84"/>
      <c r="UXQ57" s="84"/>
      <c r="UXR57" s="84"/>
      <c r="UXS57" s="84"/>
      <c r="UXT57" s="84"/>
      <c r="UXU57" s="84"/>
      <c r="UXV57" s="84"/>
      <c r="UXW57" s="84"/>
      <c r="UXX57" s="84"/>
      <c r="UXY57" s="84"/>
      <c r="UXZ57" s="84"/>
      <c r="UYA57" s="84"/>
      <c r="UYB57" s="84"/>
      <c r="UYC57" s="84"/>
      <c r="UYD57" s="84"/>
      <c r="UYE57" s="84"/>
      <c r="UYF57" s="84"/>
      <c r="UYG57" s="84"/>
      <c r="UYH57" s="84"/>
      <c r="UYI57" s="84"/>
      <c r="UYJ57" s="84"/>
      <c r="UYK57" s="84"/>
      <c r="UYL57" s="84"/>
      <c r="UYM57" s="84"/>
      <c r="UYN57" s="84"/>
      <c r="UYO57" s="84"/>
      <c r="UYP57" s="84"/>
      <c r="UYQ57" s="84"/>
      <c r="UYR57" s="84"/>
      <c r="UYS57" s="84"/>
      <c r="UYT57" s="84"/>
      <c r="UYU57" s="84"/>
      <c r="UYV57" s="84"/>
      <c r="UYW57" s="84"/>
      <c r="UYX57" s="84"/>
      <c r="UYY57" s="84"/>
      <c r="UYZ57" s="84"/>
      <c r="UZA57" s="84"/>
      <c r="UZB57" s="84"/>
      <c r="UZC57" s="84"/>
      <c r="UZD57" s="84"/>
      <c r="UZE57" s="84"/>
      <c r="UZF57" s="84"/>
      <c r="UZG57" s="84"/>
      <c r="UZH57" s="84"/>
      <c r="UZI57" s="84"/>
      <c r="UZJ57" s="84"/>
      <c r="UZK57" s="84"/>
      <c r="UZL57" s="84"/>
      <c r="UZM57" s="84"/>
      <c r="UZN57" s="84"/>
      <c r="UZO57" s="84"/>
      <c r="UZP57" s="84"/>
      <c r="UZQ57" s="84"/>
      <c r="UZR57" s="84"/>
      <c r="UZS57" s="84"/>
      <c r="UZT57" s="84"/>
      <c r="UZU57" s="84"/>
      <c r="UZV57" s="84"/>
      <c r="UZW57" s="84"/>
      <c r="UZX57" s="84"/>
      <c r="UZY57" s="84"/>
      <c r="UZZ57" s="84"/>
      <c r="VAA57" s="84"/>
      <c r="VAB57" s="84"/>
      <c r="VAC57" s="84"/>
      <c r="VAD57" s="84"/>
      <c r="VAE57" s="84"/>
      <c r="VAF57" s="84"/>
      <c r="VAG57" s="84"/>
      <c r="VAH57" s="84"/>
      <c r="VAI57" s="84"/>
      <c r="VAJ57" s="84"/>
      <c r="VAK57" s="84"/>
      <c r="VAL57" s="84"/>
      <c r="VAM57" s="84"/>
      <c r="VAN57" s="84"/>
      <c r="VAO57" s="84"/>
      <c r="VAP57" s="84"/>
      <c r="VAQ57" s="84"/>
      <c r="VAR57" s="84"/>
      <c r="VAS57" s="84"/>
      <c r="VAT57" s="84"/>
      <c r="VAU57" s="84"/>
      <c r="VAV57" s="84"/>
      <c r="VAW57" s="84"/>
      <c r="VAX57" s="84"/>
      <c r="VAY57" s="84"/>
      <c r="VAZ57" s="84"/>
      <c r="VBA57" s="84"/>
      <c r="VBB57" s="84"/>
      <c r="VBC57" s="84"/>
      <c r="VBD57" s="84"/>
      <c r="VBE57" s="84"/>
      <c r="VBF57" s="84"/>
      <c r="VBG57" s="84"/>
      <c r="VBH57" s="84"/>
      <c r="VBI57" s="84"/>
      <c r="VBJ57" s="84"/>
      <c r="VBK57" s="84"/>
      <c r="VBL57" s="84"/>
      <c r="VBM57" s="84"/>
      <c r="VBN57" s="84"/>
      <c r="VBO57" s="84"/>
      <c r="VBP57" s="84"/>
      <c r="VBQ57" s="84"/>
      <c r="VBR57" s="84"/>
      <c r="VBS57" s="84"/>
      <c r="VBT57" s="84"/>
      <c r="VBU57" s="84"/>
      <c r="VBV57" s="84"/>
      <c r="VBW57" s="84"/>
      <c r="VBX57" s="84"/>
      <c r="VBY57" s="84"/>
      <c r="VBZ57" s="84"/>
      <c r="VCA57" s="84"/>
      <c r="VCB57" s="84"/>
      <c r="VCC57" s="84"/>
      <c r="VCD57" s="84"/>
      <c r="VCE57" s="84"/>
      <c r="VCF57" s="84"/>
      <c r="VCG57" s="84"/>
      <c r="VCH57" s="84"/>
      <c r="VCI57" s="84"/>
      <c r="VCJ57" s="84"/>
      <c r="VCK57" s="84"/>
      <c r="VCL57" s="84"/>
      <c r="VCM57" s="84"/>
      <c r="VCN57" s="84"/>
      <c r="VCO57" s="84"/>
      <c r="VCP57" s="84"/>
      <c r="VCQ57" s="84"/>
      <c r="VCR57" s="84"/>
      <c r="VCS57" s="84"/>
      <c r="VCT57" s="84"/>
      <c r="VCU57" s="84"/>
      <c r="VCV57" s="84"/>
      <c r="VCW57" s="84"/>
      <c r="VCX57" s="84"/>
      <c r="VCY57" s="84"/>
      <c r="VCZ57" s="84"/>
      <c r="VDA57" s="84"/>
      <c r="VDB57" s="84"/>
      <c r="VDC57" s="84"/>
      <c r="VDD57" s="84"/>
      <c r="VDE57" s="84"/>
      <c r="VDF57" s="84"/>
      <c r="VDG57" s="84"/>
      <c r="VDH57" s="84"/>
      <c r="VDI57" s="84"/>
      <c r="VDJ57" s="84"/>
      <c r="VDK57" s="84"/>
      <c r="VDL57" s="84"/>
      <c r="VDM57" s="84"/>
      <c r="VDN57" s="84"/>
      <c r="VDO57" s="84"/>
      <c r="VDP57" s="84"/>
      <c r="VDQ57" s="84"/>
      <c r="VDR57" s="84"/>
      <c r="VDS57" s="84"/>
      <c r="VDT57" s="84"/>
      <c r="VDU57" s="84"/>
      <c r="VDV57" s="84"/>
      <c r="VDW57" s="84"/>
      <c r="VDX57" s="84"/>
      <c r="VDY57" s="84"/>
      <c r="VDZ57" s="84"/>
      <c r="VEA57" s="84"/>
      <c r="VEB57" s="84"/>
      <c r="VEC57" s="84"/>
      <c r="VED57" s="84"/>
      <c r="VEE57" s="84"/>
      <c r="VEF57" s="84"/>
      <c r="VEG57" s="84"/>
      <c r="VEH57" s="84"/>
      <c r="VEI57" s="84"/>
      <c r="VEJ57" s="84"/>
      <c r="VEK57" s="84"/>
      <c r="VEL57" s="84"/>
      <c r="VEM57" s="84"/>
      <c r="VEN57" s="84"/>
      <c r="VEO57" s="84"/>
      <c r="VEP57" s="84"/>
      <c r="VEQ57" s="84"/>
      <c r="VER57" s="84"/>
      <c r="VES57" s="84"/>
      <c r="VET57" s="84"/>
      <c r="VEU57" s="84"/>
      <c r="VEV57" s="84"/>
      <c r="VEW57" s="84"/>
      <c r="VEX57" s="84"/>
      <c r="VEY57" s="84"/>
      <c r="VEZ57" s="84"/>
      <c r="VFA57" s="84"/>
      <c r="VFB57" s="84"/>
      <c r="VFC57" s="84"/>
      <c r="VFD57" s="84"/>
      <c r="VFE57" s="84"/>
      <c r="VFF57" s="84"/>
      <c r="VFG57" s="84"/>
      <c r="VFH57" s="84"/>
      <c r="VFI57" s="84"/>
      <c r="VFJ57" s="84"/>
      <c r="VFK57" s="84"/>
      <c r="VFL57" s="84"/>
      <c r="VFM57" s="84"/>
      <c r="VFN57" s="84"/>
      <c r="VFO57" s="84"/>
      <c r="VFP57" s="84"/>
      <c r="VFQ57" s="84"/>
      <c r="VFR57" s="84"/>
      <c r="VFS57" s="84"/>
      <c r="VFT57" s="84"/>
      <c r="VFU57" s="84"/>
      <c r="VFV57" s="84"/>
      <c r="VFW57" s="84"/>
      <c r="VFX57" s="84"/>
      <c r="VFY57" s="84"/>
      <c r="VFZ57" s="84"/>
      <c r="VGA57" s="84"/>
      <c r="VGB57" s="84"/>
      <c r="VGC57" s="84"/>
      <c r="VGD57" s="84"/>
      <c r="VGE57" s="84"/>
      <c r="VGF57" s="84"/>
      <c r="VGG57" s="84"/>
      <c r="VGH57" s="84"/>
      <c r="VGI57" s="84"/>
      <c r="VGJ57" s="84"/>
      <c r="VGK57" s="84"/>
      <c r="VGL57" s="84"/>
      <c r="VGM57" s="84"/>
      <c r="VGN57" s="84"/>
      <c r="VGO57" s="84"/>
      <c r="VGP57" s="84"/>
      <c r="VGQ57" s="84"/>
      <c r="VGR57" s="84"/>
      <c r="VGS57" s="84"/>
      <c r="VGT57" s="84"/>
      <c r="VGU57" s="84"/>
      <c r="VGV57" s="84"/>
      <c r="VGW57" s="84"/>
      <c r="VGX57" s="84"/>
      <c r="VGY57" s="84"/>
      <c r="VGZ57" s="84"/>
      <c r="VHA57" s="84"/>
      <c r="VHB57" s="84"/>
      <c r="VHC57" s="84"/>
      <c r="VHD57" s="84"/>
      <c r="VHE57" s="84"/>
      <c r="VHF57" s="84"/>
      <c r="VHG57" s="84"/>
      <c r="VHH57" s="84"/>
      <c r="VHI57" s="84"/>
      <c r="VHJ57" s="84"/>
      <c r="VHK57" s="84"/>
      <c r="VHL57" s="84"/>
      <c r="VHM57" s="84"/>
      <c r="VHN57" s="84"/>
      <c r="VHO57" s="84"/>
      <c r="VHP57" s="84"/>
      <c r="VHQ57" s="84"/>
      <c r="VHR57" s="84"/>
      <c r="VHS57" s="84"/>
      <c r="VHT57" s="84"/>
      <c r="VHU57" s="84"/>
      <c r="VHV57" s="84"/>
      <c r="VHW57" s="84"/>
      <c r="VHX57" s="84"/>
      <c r="VHY57" s="84"/>
      <c r="VHZ57" s="84"/>
      <c r="VIA57" s="84"/>
      <c r="VIB57" s="84"/>
      <c r="VIC57" s="84"/>
      <c r="VID57" s="84"/>
      <c r="VIE57" s="84"/>
      <c r="VIF57" s="84"/>
      <c r="VIG57" s="84"/>
      <c r="VIH57" s="84"/>
      <c r="VII57" s="84"/>
      <c r="VIJ57" s="84"/>
      <c r="VIK57" s="84"/>
      <c r="VIL57" s="84"/>
      <c r="VIM57" s="84"/>
      <c r="VIN57" s="84"/>
      <c r="VIO57" s="84"/>
      <c r="VIP57" s="84"/>
      <c r="VIQ57" s="84"/>
      <c r="VIR57" s="84"/>
      <c r="VIS57" s="84"/>
      <c r="VIT57" s="84"/>
      <c r="VIU57" s="84"/>
      <c r="VIV57" s="84"/>
      <c r="VIW57" s="84"/>
      <c r="VIX57" s="84"/>
      <c r="VIY57" s="84"/>
      <c r="VIZ57" s="84"/>
      <c r="VJA57" s="84"/>
      <c r="VJB57" s="84"/>
      <c r="VJC57" s="84"/>
      <c r="VJD57" s="84"/>
      <c r="VJE57" s="84"/>
      <c r="VJF57" s="84"/>
      <c r="VJG57" s="84"/>
      <c r="VJH57" s="84"/>
      <c r="VJI57" s="84"/>
      <c r="VJJ57" s="84"/>
      <c r="VJK57" s="84"/>
      <c r="VJL57" s="84"/>
      <c r="VJM57" s="84"/>
      <c r="VJN57" s="84"/>
      <c r="VJO57" s="84"/>
      <c r="VJP57" s="84"/>
      <c r="VJQ57" s="84"/>
      <c r="VJR57" s="84"/>
      <c r="VJS57" s="84"/>
      <c r="VJT57" s="84"/>
      <c r="VJU57" s="84"/>
      <c r="VJV57" s="84"/>
      <c r="VJW57" s="84"/>
      <c r="VJX57" s="84"/>
      <c r="VJY57" s="84"/>
      <c r="VJZ57" s="84"/>
      <c r="VKA57" s="84"/>
      <c r="VKB57" s="84"/>
      <c r="VKC57" s="84"/>
      <c r="VKD57" s="84"/>
      <c r="VKE57" s="84"/>
      <c r="VKF57" s="84"/>
      <c r="VKG57" s="84"/>
      <c r="VKH57" s="84"/>
      <c r="VKI57" s="84"/>
      <c r="VKJ57" s="84"/>
      <c r="VKK57" s="84"/>
      <c r="VKL57" s="84"/>
      <c r="VKM57" s="84"/>
      <c r="VKN57" s="84"/>
      <c r="VKO57" s="84"/>
      <c r="VKP57" s="84"/>
      <c r="VKQ57" s="84"/>
      <c r="VKR57" s="84"/>
      <c r="VKS57" s="84"/>
      <c r="VKT57" s="84"/>
      <c r="VKU57" s="84"/>
      <c r="VKV57" s="84"/>
      <c r="VKW57" s="84"/>
      <c r="VKX57" s="84"/>
      <c r="VKY57" s="84"/>
      <c r="VKZ57" s="84"/>
      <c r="VLA57" s="84"/>
      <c r="VLB57" s="84"/>
      <c r="VLC57" s="84"/>
      <c r="VLD57" s="84"/>
      <c r="VLE57" s="84"/>
      <c r="VLF57" s="84"/>
      <c r="VLG57" s="84"/>
      <c r="VLH57" s="84"/>
      <c r="VLI57" s="84"/>
      <c r="VLJ57" s="84"/>
      <c r="VLK57" s="84"/>
      <c r="VLL57" s="84"/>
      <c r="VLM57" s="84"/>
      <c r="VLN57" s="84"/>
      <c r="VLO57" s="84"/>
      <c r="VLP57" s="84"/>
      <c r="VLQ57" s="84"/>
      <c r="VLR57" s="84"/>
      <c r="VLS57" s="84"/>
      <c r="VLT57" s="84"/>
      <c r="VLU57" s="84"/>
      <c r="VLV57" s="84"/>
      <c r="VLW57" s="84"/>
      <c r="VLX57" s="84"/>
      <c r="VLY57" s="84"/>
      <c r="VLZ57" s="84"/>
      <c r="VMA57" s="84"/>
      <c r="VMB57" s="84"/>
      <c r="VMC57" s="84"/>
      <c r="VMD57" s="84"/>
      <c r="VME57" s="84"/>
      <c r="VMF57" s="84"/>
      <c r="VMG57" s="84"/>
      <c r="VMH57" s="84"/>
      <c r="VMI57" s="84"/>
      <c r="VMJ57" s="84"/>
      <c r="VMK57" s="84"/>
      <c r="VML57" s="84"/>
      <c r="VMM57" s="84"/>
      <c r="VMN57" s="84"/>
      <c r="VMO57" s="84"/>
      <c r="VMP57" s="84"/>
      <c r="VMQ57" s="84"/>
      <c r="VMR57" s="84"/>
      <c r="VMS57" s="84"/>
      <c r="VMT57" s="84"/>
      <c r="VMU57" s="84"/>
      <c r="VMV57" s="84"/>
      <c r="VMW57" s="84"/>
      <c r="VMX57" s="84"/>
      <c r="VMY57" s="84"/>
      <c r="VMZ57" s="84"/>
      <c r="VNA57" s="84"/>
      <c r="VNB57" s="84"/>
      <c r="VNC57" s="84"/>
      <c r="VND57" s="84"/>
      <c r="VNE57" s="84"/>
      <c r="VNF57" s="84"/>
      <c r="VNG57" s="84"/>
      <c r="VNH57" s="84"/>
      <c r="VNI57" s="84"/>
      <c r="VNJ57" s="84"/>
      <c r="VNK57" s="84"/>
      <c r="VNL57" s="84"/>
      <c r="VNM57" s="84"/>
      <c r="VNN57" s="84"/>
      <c r="VNO57" s="84"/>
      <c r="VNP57" s="84"/>
      <c r="VNQ57" s="84"/>
      <c r="VNR57" s="84"/>
      <c r="VNS57" s="84"/>
      <c r="VNT57" s="84"/>
      <c r="VNU57" s="84"/>
      <c r="VNV57" s="84"/>
      <c r="VNW57" s="84"/>
      <c r="VNX57" s="84"/>
      <c r="VNY57" s="84"/>
      <c r="VNZ57" s="84"/>
      <c r="VOA57" s="84"/>
      <c r="VOB57" s="84"/>
      <c r="VOC57" s="84"/>
      <c r="VOD57" s="84"/>
      <c r="VOE57" s="84"/>
      <c r="VOF57" s="84"/>
      <c r="VOG57" s="84"/>
      <c r="VOH57" s="84"/>
      <c r="VOI57" s="84"/>
      <c r="VOJ57" s="84"/>
      <c r="VOK57" s="84"/>
      <c r="VOL57" s="84"/>
      <c r="VOM57" s="84"/>
      <c r="VON57" s="84"/>
      <c r="VOO57" s="84"/>
      <c r="VOP57" s="84"/>
      <c r="VOQ57" s="84"/>
      <c r="VOR57" s="84"/>
      <c r="VOS57" s="84"/>
      <c r="VOT57" s="84"/>
      <c r="VOU57" s="84"/>
      <c r="VOV57" s="84"/>
      <c r="VOW57" s="84"/>
      <c r="VOX57" s="84"/>
      <c r="VOY57" s="84"/>
      <c r="VOZ57" s="84"/>
      <c r="VPA57" s="84"/>
      <c r="VPB57" s="84"/>
      <c r="VPC57" s="84"/>
      <c r="VPD57" s="84"/>
      <c r="VPE57" s="84"/>
      <c r="VPF57" s="84"/>
      <c r="VPG57" s="84"/>
      <c r="VPH57" s="84"/>
      <c r="VPI57" s="84"/>
      <c r="VPJ57" s="84"/>
      <c r="VPK57" s="84"/>
      <c r="VPL57" s="84"/>
      <c r="VPM57" s="84"/>
      <c r="VPN57" s="84"/>
      <c r="VPO57" s="84"/>
      <c r="VPP57" s="84"/>
      <c r="VPQ57" s="84"/>
      <c r="VPR57" s="84"/>
      <c r="VPS57" s="84"/>
      <c r="VPT57" s="84"/>
      <c r="VPU57" s="84"/>
      <c r="VPV57" s="84"/>
      <c r="VPW57" s="84"/>
      <c r="VPX57" s="84"/>
      <c r="VPY57" s="84"/>
      <c r="VPZ57" s="84"/>
      <c r="VQA57" s="84"/>
      <c r="VQB57" s="84"/>
      <c r="VQC57" s="84"/>
      <c r="VQD57" s="84"/>
      <c r="VQE57" s="84"/>
      <c r="VQF57" s="84"/>
      <c r="VQG57" s="84"/>
      <c r="VQH57" s="84"/>
      <c r="VQI57" s="84"/>
      <c r="VQJ57" s="84"/>
      <c r="VQK57" s="84"/>
      <c r="VQL57" s="84"/>
      <c r="VQM57" s="84"/>
      <c r="VQN57" s="84"/>
      <c r="VQO57" s="84"/>
      <c r="VQP57" s="84"/>
      <c r="VQQ57" s="84"/>
      <c r="VQR57" s="84"/>
      <c r="VQS57" s="84"/>
      <c r="VQT57" s="84"/>
      <c r="VQU57" s="84"/>
      <c r="VQV57" s="84"/>
      <c r="VQW57" s="84"/>
      <c r="VQX57" s="84"/>
      <c r="VQY57" s="84"/>
      <c r="VQZ57" s="84"/>
      <c r="VRA57" s="84"/>
      <c r="VRB57" s="84"/>
      <c r="VRC57" s="84"/>
      <c r="VRD57" s="84"/>
      <c r="VRE57" s="84"/>
      <c r="VRF57" s="84"/>
      <c r="VRG57" s="84"/>
      <c r="VRH57" s="84"/>
      <c r="VRI57" s="84"/>
      <c r="VRJ57" s="84"/>
      <c r="VRK57" s="84"/>
      <c r="VRL57" s="84"/>
      <c r="VRM57" s="84"/>
      <c r="VRN57" s="84"/>
      <c r="VRO57" s="84"/>
      <c r="VRP57" s="84"/>
      <c r="VRQ57" s="84"/>
      <c r="VRR57" s="84"/>
      <c r="VRS57" s="84"/>
      <c r="VRT57" s="84"/>
      <c r="VRU57" s="84"/>
      <c r="VRV57" s="84"/>
      <c r="VRW57" s="84"/>
      <c r="VRX57" s="84"/>
      <c r="VRY57" s="84"/>
      <c r="VRZ57" s="84"/>
      <c r="VSA57" s="84"/>
      <c r="VSB57" s="84"/>
      <c r="VSC57" s="84"/>
      <c r="VSD57" s="84"/>
      <c r="VSE57" s="84"/>
      <c r="VSF57" s="84"/>
      <c r="VSG57" s="84"/>
      <c r="VSH57" s="84"/>
      <c r="VSI57" s="84"/>
      <c r="VSJ57" s="84"/>
      <c r="VSK57" s="84"/>
      <c r="VSL57" s="84"/>
      <c r="VSM57" s="84"/>
      <c r="VSN57" s="84"/>
      <c r="VSO57" s="84"/>
      <c r="VSP57" s="84"/>
      <c r="VSQ57" s="84"/>
      <c r="VSR57" s="84"/>
      <c r="VSS57" s="84"/>
      <c r="VST57" s="84"/>
      <c r="VSU57" s="84"/>
      <c r="VSV57" s="84"/>
      <c r="VSW57" s="84"/>
      <c r="VSX57" s="84"/>
      <c r="VSY57" s="84"/>
      <c r="VSZ57" s="84"/>
      <c r="VTA57" s="84"/>
      <c r="VTB57" s="84"/>
      <c r="VTC57" s="84"/>
      <c r="VTD57" s="84"/>
      <c r="VTE57" s="84"/>
      <c r="VTF57" s="84"/>
      <c r="VTG57" s="84"/>
      <c r="VTH57" s="84"/>
      <c r="VTI57" s="84"/>
      <c r="VTJ57" s="84"/>
      <c r="VTK57" s="84"/>
      <c r="VTL57" s="84"/>
      <c r="VTM57" s="84"/>
      <c r="VTN57" s="84"/>
      <c r="VTO57" s="84"/>
      <c r="VTP57" s="84"/>
      <c r="VTQ57" s="84"/>
      <c r="VTR57" s="84"/>
      <c r="VTS57" s="84"/>
      <c r="VTT57" s="84"/>
      <c r="VTU57" s="84"/>
      <c r="VTV57" s="84"/>
      <c r="VTW57" s="84"/>
      <c r="VTX57" s="84"/>
      <c r="VTY57" s="84"/>
      <c r="VTZ57" s="84"/>
      <c r="VUA57" s="84"/>
      <c r="VUB57" s="84"/>
      <c r="VUC57" s="84"/>
      <c r="VUD57" s="84"/>
      <c r="VUE57" s="84"/>
      <c r="VUF57" s="84"/>
      <c r="VUG57" s="84"/>
      <c r="VUH57" s="84"/>
      <c r="VUI57" s="84"/>
      <c r="VUJ57" s="84"/>
      <c r="VUK57" s="84"/>
      <c r="VUL57" s="84"/>
      <c r="VUM57" s="84"/>
      <c r="VUN57" s="84"/>
      <c r="VUO57" s="84"/>
      <c r="VUP57" s="84"/>
      <c r="VUQ57" s="84"/>
      <c r="VUR57" s="84"/>
      <c r="VUS57" s="84"/>
      <c r="VUT57" s="84"/>
      <c r="VUU57" s="84"/>
      <c r="VUV57" s="84"/>
      <c r="VUW57" s="84"/>
      <c r="VUX57" s="84"/>
      <c r="VUY57" s="84"/>
      <c r="VUZ57" s="84"/>
      <c r="VVA57" s="84"/>
      <c r="VVB57" s="84"/>
      <c r="VVC57" s="84"/>
      <c r="VVD57" s="84"/>
      <c r="VVE57" s="84"/>
      <c r="VVF57" s="84"/>
      <c r="VVG57" s="84"/>
      <c r="VVH57" s="84"/>
      <c r="VVI57" s="84"/>
      <c r="VVJ57" s="84"/>
      <c r="VVK57" s="84"/>
      <c r="VVL57" s="84"/>
      <c r="VVM57" s="84"/>
      <c r="VVN57" s="84"/>
      <c r="VVO57" s="84"/>
      <c r="VVP57" s="84"/>
      <c r="VVQ57" s="84"/>
      <c r="VVR57" s="84"/>
      <c r="VVS57" s="84"/>
      <c r="VVT57" s="84"/>
      <c r="VVU57" s="84"/>
      <c r="VVV57" s="84"/>
      <c r="VVW57" s="84"/>
      <c r="VVX57" s="84"/>
      <c r="VVY57" s="84"/>
      <c r="VVZ57" s="84"/>
      <c r="VWA57" s="84"/>
      <c r="VWB57" s="84"/>
      <c r="VWC57" s="84"/>
      <c r="VWD57" s="84"/>
      <c r="VWE57" s="84"/>
      <c r="VWF57" s="84"/>
      <c r="VWG57" s="84"/>
      <c r="VWH57" s="84"/>
      <c r="VWI57" s="84"/>
      <c r="VWJ57" s="84"/>
      <c r="VWK57" s="84"/>
      <c r="VWL57" s="84"/>
      <c r="VWM57" s="84"/>
      <c r="VWN57" s="84"/>
      <c r="VWO57" s="84"/>
      <c r="VWP57" s="84"/>
      <c r="VWQ57" s="84"/>
      <c r="VWR57" s="84"/>
      <c r="VWS57" s="84"/>
      <c r="VWT57" s="84"/>
      <c r="VWU57" s="84"/>
      <c r="VWV57" s="84"/>
      <c r="VWW57" s="84"/>
      <c r="VWX57" s="84"/>
      <c r="VWY57" s="84"/>
      <c r="VWZ57" s="84"/>
      <c r="VXA57" s="84"/>
      <c r="VXB57" s="84"/>
      <c r="VXC57" s="84"/>
      <c r="VXD57" s="84"/>
      <c r="VXE57" s="84"/>
      <c r="VXF57" s="84"/>
      <c r="VXG57" s="84"/>
      <c r="VXH57" s="84"/>
      <c r="VXI57" s="84"/>
      <c r="VXJ57" s="84"/>
      <c r="VXK57" s="84"/>
      <c r="VXL57" s="84"/>
      <c r="VXM57" s="84"/>
      <c r="VXN57" s="84"/>
      <c r="VXO57" s="84"/>
      <c r="VXP57" s="84"/>
      <c r="VXQ57" s="84"/>
      <c r="VXR57" s="84"/>
      <c r="VXS57" s="84"/>
      <c r="VXT57" s="84"/>
      <c r="VXU57" s="84"/>
      <c r="VXV57" s="84"/>
      <c r="VXW57" s="84"/>
      <c r="VXX57" s="84"/>
      <c r="VXY57" s="84"/>
      <c r="VXZ57" s="84"/>
      <c r="VYA57" s="84"/>
      <c r="VYB57" s="84"/>
      <c r="VYC57" s="84"/>
      <c r="VYD57" s="84"/>
      <c r="VYE57" s="84"/>
      <c r="VYF57" s="84"/>
      <c r="VYG57" s="84"/>
      <c r="VYH57" s="84"/>
      <c r="VYI57" s="84"/>
      <c r="VYJ57" s="84"/>
      <c r="VYK57" s="84"/>
      <c r="VYL57" s="84"/>
      <c r="VYM57" s="84"/>
      <c r="VYN57" s="84"/>
      <c r="VYO57" s="84"/>
      <c r="VYP57" s="84"/>
      <c r="VYQ57" s="84"/>
      <c r="VYR57" s="84"/>
      <c r="VYS57" s="84"/>
      <c r="VYT57" s="84"/>
      <c r="VYU57" s="84"/>
      <c r="VYV57" s="84"/>
      <c r="VYW57" s="84"/>
      <c r="VYX57" s="84"/>
      <c r="VYY57" s="84"/>
      <c r="VYZ57" s="84"/>
      <c r="VZA57" s="84"/>
      <c r="VZB57" s="84"/>
      <c r="VZC57" s="84"/>
      <c r="VZD57" s="84"/>
      <c r="VZE57" s="84"/>
      <c r="VZF57" s="84"/>
      <c r="VZG57" s="84"/>
      <c r="VZH57" s="84"/>
      <c r="VZI57" s="84"/>
      <c r="VZJ57" s="84"/>
      <c r="VZK57" s="84"/>
      <c r="VZL57" s="84"/>
      <c r="VZM57" s="84"/>
      <c r="VZN57" s="84"/>
      <c r="VZO57" s="84"/>
      <c r="VZP57" s="84"/>
      <c r="VZQ57" s="84"/>
      <c r="VZR57" s="84"/>
      <c r="VZS57" s="84"/>
      <c r="VZT57" s="84"/>
      <c r="VZU57" s="84"/>
      <c r="VZV57" s="84"/>
      <c r="VZW57" s="84"/>
      <c r="VZX57" s="84"/>
      <c r="VZY57" s="84"/>
      <c r="VZZ57" s="84"/>
      <c r="WAA57" s="84"/>
      <c r="WAB57" s="84"/>
      <c r="WAC57" s="84"/>
      <c r="WAD57" s="84"/>
      <c r="WAE57" s="84"/>
      <c r="WAF57" s="84"/>
      <c r="WAG57" s="84"/>
      <c r="WAH57" s="84"/>
      <c r="WAI57" s="84"/>
      <c r="WAJ57" s="84"/>
      <c r="WAK57" s="84"/>
      <c r="WAL57" s="84"/>
      <c r="WAM57" s="84"/>
      <c r="WAN57" s="84"/>
      <c r="WAO57" s="84"/>
      <c r="WAP57" s="84"/>
      <c r="WAQ57" s="84"/>
      <c r="WAR57" s="84"/>
      <c r="WAS57" s="84"/>
      <c r="WAT57" s="84"/>
      <c r="WAU57" s="84"/>
      <c r="WAV57" s="84"/>
      <c r="WAW57" s="84"/>
      <c r="WAX57" s="84"/>
      <c r="WAY57" s="84"/>
      <c r="WAZ57" s="84"/>
      <c r="WBA57" s="84"/>
      <c r="WBB57" s="84"/>
      <c r="WBC57" s="84"/>
      <c r="WBD57" s="84"/>
      <c r="WBE57" s="84"/>
      <c r="WBF57" s="84"/>
      <c r="WBG57" s="84"/>
      <c r="WBH57" s="84"/>
      <c r="WBI57" s="84"/>
      <c r="WBJ57" s="84"/>
      <c r="WBK57" s="84"/>
      <c r="WBL57" s="84"/>
      <c r="WBM57" s="84"/>
      <c r="WBN57" s="84"/>
      <c r="WBO57" s="84"/>
      <c r="WBP57" s="84"/>
      <c r="WBQ57" s="84"/>
      <c r="WBR57" s="84"/>
      <c r="WBS57" s="84"/>
      <c r="WBT57" s="84"/>
      <c r="WBU57" s="84"/>
      <c r="WBV57" s="84"/>
      <c r="WBW57" s="84"/>
      <c r="WBX57" s="84"/>
      <c r="WBY57" s="84"/>
      <c r="WBZ57" s="84"/>
      <c r="WCA57" s="84"/>
      <c r="WCB57" s="84"/>
      <c r="WCC57" s="84"/>
      <c r="WCD57" s="84"/>
      <c r="WCE57" s="84"/>
      <c r="WCF57" s="84"/>
      <c r="WCG57" s="84"/>
      <c r="WCH57" s="84"/>
      <c r="WCI57" s="84"/>
      <c r="WCJ57" s="84"/>
      <c r="WCK57" s="84"/>
      <c r="WCL57" s="84"/>
      <c r="WCM57" s="84"/>
      <c r="WCN57" s="84"/>
      <c r="WCO57" s="84"/>
      <c r="WCP57" s="84"/>
      <c r="WCQ57" s="84"/>
      <c r="WCR57" s="84"/>
      <c r="WCS57" s="84"/>
      <c r="WCT57" s="84"/>
      <c r="WCU57" s="84"/>
      <c r="WCV57" s="84"/>
      <c r="WCW57" s="84"/>
      <c r="WCX57" s="84"/>
      <c r="WCY57" s="84"/>
      <c r="WCZ57" s="84"/>
      <c r="WDA57" s="84"/>
      <c r="WDB57" s="84"/>
      <c r="WDC57" s="84"/>
      <c r="WDD57" s="84"/>
      <c r="WDE57" s="84"/>
      <c r="WDF57" s="84"/>
      <c r="WDG57" s="84"/>
      <c r="WDH57" s="84"/>
      <c r="WDI57" s="84"/>
      <c r="WDJ57" s="84"/>
      <c r="WDK57" s="84"/>
      <c r="WDL57" s="84"/>
      <c r="WDM57" s="84"/>
      <c r="WDN57" s="84"/>
      <c r="WDO57" s="84"/>
      <c r="WDP57" s="84"/>
      <c r="WDQ57" s="84"/>
      <c r="WDR57" s="84"/>
      <c r="WDS57" s="84"/>
      <c r="WDT57" s="84"/>
      <c r="WDU57" s="84"/>
      <c r="WDV57" s="84"/>
      <c r="WDW57" s="84"/>
      <c r="WDX57" s="84"/>
      <c r="WDY57" s="84"/>
      <c r="WDZ57" s="84"/>
      <c r="WEA57" s="84"/>
      <c r="WEB57" s="84"/>
      <c r="WEC57" s="84"/>
      <c r="WED57" s="84"/>
      <c r="WEE57" s="84"/>
      <c r="WEF57" s="84"/>
      <c r="WEG57" s="84"/>
      <c r="WEH57" s="84"/>
      <c r="WEI57" s="84"/>
      <c r="WEJ57" s="84"/>
      <c r="WEK57" s="84"/>
      <c r="WEL57" s="84"/>
      <c r="WEM57" s="84"/>
      <c r="WEN57" s="84"/>
      <c r="WEO57" s="84"/>
      <c r="WEP57" s="84"/>
      <c r="WEQ57" s="84"/>
      <c r="WER57" s="84"/>
      <c r="WES57" s="84"/>
      <c r="WET57" s="84"/>
      <c r="WEU57" s="84"/>
      <c r="WEV57" s="84"/>
      <c r="WEW57" s="84"/>
      <c r="WEX57" s="84"/>
      <c r="WEY57" s="84"/>
      <c r="WEZ57" s="84"/>
      <c r="WFA57" s="84"/>
      <c r="WFB57" s="84"/>
      <c r="WFC57" s="84"/>
      <c r="WFD57" s="84"/>
      <c r="WFE57" s="84"/>
      <c r="WFF57" s="84"/>
      <c r="WFG57" s="84"/>
      <c r="WFH57" s="84"/>
      <c r="WFI57" s="84"/>
      <c r="WFJ57" s="84"/>
      <c r="WFK57" s="84"/>
      <c r="WFL57" s="84"/>
      <c r="WFM57" s="84"/>
      <c r="WFN57" s="84"/>
      <c r="WFO57" s="84"/>
      <c r="WFP57" s="84"/>
      <c r="WFQ57" s="84"/>
      <c r="WFR57" s="84"/>
      <c r="WFS57" s="84"/>
      <c r="WFT57" s="84"/>
      <c r="WFU57" s="84"/>
      <c r="WFV57" s="84"/>
      <c r="WFW57" s="84"/>
      <c r="WFX57" s="84"/>
      <c r="WFY57" s="84"/>
      <c r="WFZ57" s="84"/>
      <c r="WGA57" s="84"/>
      <c r="WGB57" s="84"/>
      <c r="WGC57" s="84"/>
      <c r="WGD57" s="84"/>
      <c r="WGE57" s="84"/>
      <c r="WGF57" s="84"/>
      <c r="WGG57" s="84"/>
      <c r="WGH57" s="84"/>
      <c r="WGI57" s="84"/>
      <c r="WGJ57" s="84"/>
      <c r="WGK57" s="84"/>
      <c r="WGL57" s="84"/>
      <c r="WGM57" s="84"/>
      <c r="WGN57" s="84"/>
      <c r="WGO57" s="84"/>
      <c r="WGP57" s="84"/>
      <c r="WGQ57" s="84"/>
      <c r="WGR57" s="84"/>
      <c r="WGS57" s="84"/>
      <c r="WGT57" s="84"/>
      <c r="WGU57" s="84"/>
      <c r="WGV57" s="84"/>
      <c r="WGW57" s="84"/>
      <c r="WGX57" s="84"/>
      <c r="WGY57" s="84"/>
      <c r="WGZ57" s="84"/>
      <c r="WHA57" s="84"/>
      <c r="WHB57" s="84"/>
      <c r="WHC57" s="84"/>
      <c r="WHD57" s="84"/>
      <c r="WHE57" s="84"/>
      <c r="WHF57" s="84"/>
      <c r="WHG57" s="84"/>
      <c r="WHH57" s="84"/>
      <c r="WHI57" s="84"/>
      <c r="WHJ57" s="84"/>
      <c r="WHK57" s="84"/>
      <c r="WHL57" s="84"/>
      <c r="WHM57" s="84"/>
      <c r="WHN57" s="84"/>
      <c r="WHO57" s="84"/>
      <c r="WHP57" s="84"/>
      <c r="WHQ57" s="84"/>
      <c r="WHR57" s="84"/>
      <c r="WHS57" s="84"/>
      <c r="WHT57" s="84"/>
      <c r="WHU57" s="84"/>
      <c r="WHV57" s="84"/>
      <c r="WHW57" s="84"/>
      <c r="WHX57" s="84"/>
      <c r="WHY57" s="84"/>
      <c r="WHZ57" s="84"/>
      <c r="WIA57" s="84"/>
      <c r="WIB57" s="84"/>
      <c r="WIC57" s="84"/>
      <c r="WID57" s="84"/>
      <c r="WIE57" s="84"/>
      <c r="WIF57" s="84"/>
      <c r="WIG57" s="84"/>
      <c r="WIH57" s="84"/>
      <c r="WII57" s="84"/>
      <c r="WIJ57" s="84"/>
      <c r="WIK57" s="84"/>
      <c r="WIL57" s="84"/>
      <c r="WIM57" s="84"/>
      <c r="WIN57" s="84"/>
      <c r="WIO57" s="84"/>
      <c r="WIP57" s="84"/>
      <c r="WIQ57" s="84"/>
      <c r="WIR57" s="84"/>
      <c r="WIS57" s="84"/>
      <c r="WIT57" s="84"/>
      <c r="WIU57" s="84"/>
      <c r="WIV57" s="84"/>
      <c r="WIW57" s="84"/>
      <c r="WIX57" s="84"/>
      <c r="WIY57" s="84"/>
      <c r="WIZ57" s="84"/>
      <c r="WJA57" s="84"/>
      <c r="WJB57" s="84"/>
      <c r="WJC57" s="84"/>
      <c r="WJD57" s="84"/>
      <c r="WJE57" s="84"/>
      <c r="WJF57" s="84"/>
      <c r="WJG57" s="84"/>
      <c r="WJH57" s="84"/>
      <c r="WJI57" s="84"/>
      <c r="WJJ57" s="84"/>
      <c r="WJK57" s="84"/>
      <c r="WJL57" s="84"/>
      <c r="WJM57" s="84"/>
      <c r="WJN57" s="84"/>
      <c r="WJO57" s="84"/>
      <c r="WJP57" s="84"/>
      <c r="WJQ57" s="84"/>
      <c r="WJR57" s="84"/>
      <c r="WJS57" s="84"/>
      <c r="WJT57" s="84"/>
      <c r="WJU57" s="84"/>
      <c r="WJV57" s="84"/>
      <c r="WJW57" s="84"/>
      <c r="WJX57" s="84"/>
      <c r="WJY57" s="84"/>
      <c r="WJZ57" s="84"/>
      <c r="WKA57" s="84"/>
      <c r="WKB57" s="84"/>
      <c r="WKC57" s="84"/>
      <c r="WKD57" s="84"/>
      <c r="WKE57" s="84"/>
      <c r="WKF57" s="84"/>
      <c r="WKG57" s="84"/>
      <c r="WKH57" s="84"/>
      <c r="WKI57" s="84"/>
      <c r="WKJ57" s="84"/>
      <c r="WKK57" s="84"/>
      <c r="WKL57" s="84"/>
      <c r="WKM57" s="84"/>
      <c r="WKN57" s="84"/>
      <c r="WKO57" s="84"/>
      <c r="WKP57" s="84"/>
      <c r="WKQ57" s="84"/>
      <c r="WKR57" s="84"/>
      <c r="WKS57" s="84"/>
      <c r="WKT57" s="84"/>
      <c r="WKU57" s="84"/>
      <c r="WKV57" s="84"/>
      <c r="WKW57" s="84"/>
      <c r="WKX57" s="84"/>
      <c r="WKY57" s="84"/>
      <c r="WKZ57" s="84"/>
      <c r="WLA57" s="84"/>
      <c r="WLB57" s="84"/>
      <c r="WLC57" s="84"/>
      <c r="WLD57" s="84"/>
      <c r="WLE57" s="84"/>
      <c r="WLF57" s="84"/>
      <c r="WLG57" s="84"/>
      <c r="WLH57" s="84"/>
      <c r="WLI57" s="84"/>
      <c r="WLJ57" s="84"/>
      <c r="WLK57" s="84"/>
      <c r="WLL57" s="84"/>
      <c r="WLM57" s="84"/>
      <c r="WLN57" s="84"/>
      <c r="WLO57" s="84"/>
      <c r="WLP57" s="84"/>
      <c r="WLQ57" s="84"/>
      <c r="WLR57" s="84"/>
      <c r="WLS57" s="84"/>
      <c r="WLT57" s="84"/>
      <c r="WLU57" s="84"/>
      <c r="WLV57" s="84"/>
      <c r="WLW57" s="84"/>
      <c r="WLX57" s="84"/>
      <c r="WLY57" s="84"/>
      <c r="WLZ57" s="84"/>
      <c r="WMA57" s="84"/>
      <c r="WMB57" s="84"/>
      <c r="WMC57" s="84"/>
      <c r="WMD57" s="84"/>
      <c r="WME57" s="84"/>
      <c r="WMF57" s="84"/>
      <c r="WMG57" s="84"/>
      <c r="WMH57" s="84"/>
      <c r="WMI57" s="84"/>
      <c r="WMJ57" s="84"/>
      <c r="WMK57" s="84"/>
      <c r="WML57" s="84"/>
      <c r="WMM57" s="84"/>
      <c r="WMN57" s="84"/>
      <c r="WMO57" s="84"/>
      <c r="WMP57" s="84"/>
      <c r="WMQ57" s="84"/>
      <c r="WMR57" s="84"/>
      <c r="WMS57" s="84"/>
      <c r="WMT57" s="84"/>
      <c r="WMU57" s="84"/>
      <c r="WMV57" s="84"/>
      <c r="WMW57" s="84"/>
      <c r="WMX57" s="84"/>
      <c r="WMY57" s="84"/>
      <c r="WMZ57" s="84"/>
      <c r="WNA57" s="84"/>
      <c r="WNB57" s="84"/>
      <c r="WNC57" s="84"/>
      <c r="WND57" s="84"/>
      <c r="WNE57" s="84"/>
      <c r="WNF57" s="84"/>
      <c r="WNG57" s="84"/>
      <c r="WNH57" s="84"/>
      <c r="WNI57" s="84"/>
      <c r="WNJ57" s="84"/>
      <c r="WNK57" s="84"/>
      <c r="WNL57" s="84"/>
      <c r="WNM57" s="84"/>
      <c r="WNN57" s="84"/>
      <c r="WNO57" s="84"/>
      <c r="WNP57" s="84"/>
      <c r="WNQ57" s="84"/>
      <c r="WNR57" s="84"/>
      <c r="WNS57" s="84"/>
      <c r="WNT57" s="84"/>
      <c r="WNU57" s="84"/>
      <c r="WNV57" s="84"/>
      <c r="WNW57" s="84"/>
      <c r="WNX57" s="84"/>
      <c r="WNY57" s="84"/>
      <c r="WNZ57" s="84"/>
      <c r="WOA57" s="84"/>
      <c r="WOB57" s="84"/>
      <c r="WOC57" s="84"/>
      <c r="WOD57" s="84"/>
      <c r="WOE57" s="84"/>
      <c r="WOF57" s="84"/>
      <c r="WOG57" s="84"/>
      <c r="WOH57" s="84"/>
      <c r="WOI57" s="84"/>
      <c r="WOJ57" s="84"/>
      <c r="WOK57" s="84"/>
      <c r="WOL57" s="84"/>
      <c r="WOM57" s="84"/>
      <c r="WON57" s="84"/>
      <c r="WOO57" s="84"/>
      <c r="WOP57" s="84"/>
      <c r="WOQ57" s="84"/>
      <c r="WOR57" s="84"/>
      <c r="WOS57" s="84"/>
      <c r="WOT57" s="84"/>
      <c r="WOU57" s="84"/>
      <c r="WOV57" s="84"/>
      <c r="WOW57" s="84"/>
      <c r="WOX57" s="84"/>
      <c r="WOY57" s="84"/>
      <c r="WOZ57" s="84"/>
      <c r="WPA57" s="84"/>
      <c r="WPB57" s="84"/>
      <c r="WPC57" s="84"/>
      <c r="WPD57" s="84"/>
      <c r="WPE57" s="84"/>
      <c r="WPF57" s="84"/>
      <c r="WPG57" s="84"/>
      <c r="WPH57" s="84"/>
      <c r="WPI57" s="84"/>
      <c r="WPJ57" s="84"/>
      <c r="WPK57" s="84"/>
      <c r="WPL57" s="84"/>
      <c r="WPM57" s="84"/>
      <c r="WPN57" s="84"/>
      <c r="WPO57" s="84"/>
      <c r="WPP57" s="84"/>
      <c r="WPQ57" s="84"/>
      <c r="WPR57" s="84"/>
      <c r="WPS57" s="84"/>
      <c r="WPT57" s="84"/>
      <c r="WPU57" s="84"/>
      <c r="WPV57" s="84"/>
      <c r="WPW57" s="84"/>
      <c r="WPX57" s="84"/>
      <c r="WPY57" s="84"/>
      <c r="WPZ57" s="84"/>
      <c r="WQA57" s="84"/>
      <c r="WQB57" s="84"/>
      <c r="WQC57" s="84"/>
      <c r="WQD57" s="84"/>
      <c r="WQE57" s="84"/>
      <c r="WQF57" s="84"/>
      <c r="WQG57" s="84"/>
      <c r="WQH57" s="84"/>
      <c r="WQI57" s="84"/>
      <c r="WQJ57" s="84"/>
      <c r="WQK57" s="84"/>
      <c r="WQL57" s="84"/>
      <c r="WQM57" s="84"/>
      <c r="WQN57" s="84"/>
      <c r="WQO57" s="84"/>
      <c r="WQP57" s="84"/>
      <c r="WQQ57" s="84"/>
      <c r="WQR57" s="84"/>
      <c r="WQS57" s="84"/>
      <c r="WQT57" s="84"/>
      <c r="WQU57" s="84"/>
      <c r="WQV57" s="84"/>
      <c r="WQW57" s="84"/>
      <c r="WQX57" s="84"/>
      <c r="WQY57" s="84"/>
      <c r="WQZ57" s="84"/>
      <c r="WRA57" s="84"/>
      <c r="WRB57" s="84"/>
      <c r="WRC57" s="84"/>
      <c r="WRD57" s="84"/>
      <c r="WRE57" s="84"/>
      <c r="WRF57" s="84"/>
      <c r="WRG57" s="84"/>
      <c r="WRH57" s="84"/>
      <c r="WRI57" s="84"/>
      <c r="WRJ57" s="84"/>
      <c r="WRK57" s="84"/>
      <c r="WRL57" s="84"/>
      <c r="WRM57" s="84"/>
      <c r="WRN57" s="84"/>
      <c r="WRO57" s="84"/>
      <c r="WRP57" s="84"/>
      <c r="WRQ57" s="84"/>
      <c r="WRR57" s="84"/>
      <c r="WRS57" s="84"/>
      <c r="WRT57" s="84"/>
      <c r="WRU57" s="84"/>
      <c r="WRV57" s="84"/>
      <c r="WRW57" s="84"/>
      <c r="WRX57" s="84"/>
      <c r="WRY57" s="84"/>
      <c r="WRZ57" s="84"/>
      <c r="WSA57" s="84"/>
      <c r="WSB57" s="84"/>
      <c r="WSC57" s="84"/>
      <c r="WSD57" s="84"/>
      <c r="WSE57" s="84"/>
      <c r="WSF57" s="84"/>
      <c r="WSG57" s="84"/>
      <c r="WSH57" s="84"/>
      <c r="WSI57" s="84"/>
      <c r="WSJ57" s="84"/>
      <c r="WSK57" s="84"/>
      <c r="WSL57" s="84"/>
      <c r="WSM57" s="84"/>
      <c r="WSN57" s="84"/>
      <c r="WSO57" s="84"/>
      <c r="WSP57" s="84"/>
      <c r="WSQ57" s="84"/>
      <c r="WSR57" s="84"/>
      <c r="WSS57" s="84"/>
      <c r="WST57" s="84"/>
      <c r="WSU57" s="84"/>
      <c r="WSV57" s="84"/>
      <c r="WSW57" s="84"/>
      <c r="WSX57" s="84"/>
      <c r="WSY57" s="84"/>
      <c r="WSZ57" s="84"/>
      <c r="WTA57" s="84"/>
      <c r="WTB57" s="84"/>
      <c r="WTC57" s="84"/>
      <c r="WTD57" s="84"/>
      <c r="WTE57" s="84"/>
      <c r="WTF57" s="84"/>
      <c r="WTG57" s="84"/>
      <c r="WTH57" s="84"/>
      <c r="WTI57" s="84"/>
      <c r="WTJ57" s="84"/>
      <c r="WTK57" s="84"/>
      <c r="WTL57" s="84"/>
      <c r="WTM57" s="84"/>
      <c r="WTN57" s="84"/>
      <c r="WTO57" s="84"/>
      <c r="WTP57" s="84"/>
      <c r="WTQ57" s="84"/>
      <c r="WTR57" s="84"/>
      <c r="WTS57" s="84"/>
      <c r="WTT57" s="84"/>
      <c r="WTU57" s="84"/>
      <c r="WTV57" s="84"/>
      <c r="WTW57" s="84"/>
      <c r="WTX57" s="84"/>
      <c r="WTY57" s="84"/>
      <c r="WTZ57" s="84"/>
      <c r="WUA57" s="84"/>
      <c r="WUB57" s="84"/>
      <c r="WUC57" s="84"/>
      <c r="WUD57" s="84"/>
      <c r="WUE57" s="84"/>
      <c r="WUF57" s="84"/>
      <c r="WUG57" s="84"/>
      <c r="WUH57" s="84"/>
      <c r="WUI57" s="84"/>
      <c r="WUJ57" s="84"/>
      <c r="WUK57" s="84"/>
      <c r="WUL57" s="84"/>
      <c r="WUM57" s="84"/>
      <c r="WUN57" s="84"/>
      <c r="WUO57" s="84"/>
      <c r="WUP57" s="84"/>
      <c r="WUQ57" s="84"/>
      <c r="WUR57" s="84"/>
      <c r="WUS57" s="84"/>
      <c r="WUT57" s="84"/>
      <c r="WUU57" s="84"/>
      <c r="WUV57" s="84"/>
      <c r="WUW57" s="84"/>
      <c r="WUX57" s="84"/>
      <c r="WUY57" s="84"/>
      <c r="WUZ57" s="84"/>
      <c r="WVA57" s="84"/>
      <c r="WVB57" s="84"/>
      <c r="WVC57" s="84"/>
      <c r="WVD57" s="84"/>
      <c r="WVE57" s="84"/>
      <c r="WVF57" s="84"/>
      <c r="WVG57" s="84"/>
      <c r="WVH57" s="84"/>
      <c r="WVI57" s="84"/>
      <c r="WVJ57" s="84"/>
      <c r="WVK57" s="84"/>
      <c r="WVL57" s="84"/>
      <c r="WVM57" s="84"/>
      <c r="WVN57" s="84"/>
      <c r="WVO57" s="84"/>
      <c r="WVP57" s="84"/>
      <c r="WVQ57" s="84"/>
      <c r="WVR57" s="84"/>
      <c r="WVS57" s="84"/>
      <c r="WVT57" s="84"/>
      <c r="WVU57" s="84"/>
      <c r="WVV57" s="84"/>
      <c r="WVW57" s="84"/>
      <c r="WVX57" s="84"/>
      <c r="WVY57" s="84"/>
      <c r="WVZ57" s="84"/>
      <c r="WWA57" s="84"/>
      <c r="WWB57" s="84"/>
      <c r="WWC57" s="84"/>
      <c r="WWD57" s="84"/>
      <c r="WWE57" s="84"/>
      <c r="WWF57" s="84"/>
      <c r="WWG57" s="84"/>
      <c r="WWH57" s="84"/>
      <c r="WWI57" s="84"/>
      <c r="WWJ57" s="84"/>
      <c r="WWK57" s="84"/>
      <c r="WWL57" s="84"/>
      <c r="WWM57" s="84"/>
      <c r="WWN57" s="84"/>
      <c r="WWO57" s="84"/>
      <c r="WWP57" s="84"/>
      <c r="WWQ57" s="84"/>
      <c r="WWR57" s="84"/>
      <c r="WWS57" s="84"/>
      <c r="WWT57" s="84"/>
      <c r="WWU57" s="84"/>
      <c r="WWV57" s="84"/>
      <c r="WWW57" s="84"/>
      <c r="WWX57" s="84"/>
      <c r="WWY57" s="84"/>
      <c r="WWZ57" s="84"/>
      <c r="WXA57" s="84"/>
      <c r="WXB57" s="84"/>
      <c r="WXC57" s="84"/>
      <c r="WXD57" s="84"/>
      <c r="WXE57" s="84"/>
      <c r="WXF57" s="84"/>
      <c r="WXG57" s="84"/>
      <c r="WXH57" s="84"/>
      <c r="WXI57" s="84"/>
      <c r="WXJ57" s="84"/>
      <c r="WXK57" s="84"/>
      <c r="WXL57" s="84"/>
      <c r="WXM57" s="84"/>
      <c r="WXN57" s="84"/>
      <c r="WXO57" s="84"/>
      <c r="WXP57" s="84"/>
      <c r="WXQ57" s="84"/>
      <c r="WXR57" s="84"/>
      <c r="WXS57" s="84"/>
      <c r="WXT57" s="84"/>
      <c r="WXU57" s="84"/>
      <c r="WXV57" s="84"/>
      <c r="WXW57" s="84"/>
      <c r="WXX57" s="84"/>
      <c r="WXY57" s="84"/>
      <c r="WXZ57" s="84"/>
      <c r="WYA57" s="84"/>
      <c r="WYB57" s="84"/>
      <c r="WYC57" s="84"/>
      <c r="WYD57" s="84"/>
      <c r="WYE57" s="84"/>
      <c r="WYF57" s="84"/>
      <c r="WYG57" s="84"/>
      <c r="WYH57" s="84"/>
      <c r="WYI57" s="84"/>
      <c r="WYJ57" s="84"/>
      <c r="WYK57" s="84"/>
      <c r="WYL57" s="84"/>
      <c r="WYM57" s="84"/>
      <c r="WYN57" s="84"/>
      <c r="WYO57" s="84"/>
      <c r="WYP57" s="84"/>
      <c r="WYQ57" s="84"/>
      <c r="WYR57" s="84"/>
      <c r="WYS57" s="84"/>
      <c r="WYT57" s="84"/>
      <c r="WYU57" s="84"/>
      <c r="WYV57" s="84"/>
      <c r="WYW57" s="84"/>
      <c r="WYX57" s="84"/>
      <c r="WYY57" s="84"/>
      <c r="WYZ57" s="84"/>
      <c r="WZA57" s="84"/>
      <c r="WZB57" s="84"/>
      <c r="WZC57" s="84"/>
      <c r="WZD57" s="84"/>
      <c r="WZE57" s="84"/>
      <c r="WZF57" s="84"/>
      <c r="WZG57" s="84"/>
      <c r="WZH57" s="84"/>
      <c r="WZI57" s="84"/>
      <c r="WZJ57" s="84"/>
      <c r="WZK57" s="84"/>
      <c r="WZL57" s="84"/>
      <c r="WZM57" s="84"/>
      <c r="WZN57" s="84"/>
      <c r="WZO57" s="84"/>
      <c r="WZP57" s="84"/>
      <c r="WZQ57" s="84"/>
      <c r="WZR57" s="84"/>
      <c r="WZS57" s="84"/>
      <c r="WZT57" s="84"/>
      <c r="WZU57" s="84"/>
      <c r="WZV57" s="84"/>
      <c r="WZW57" s="84"/>
      <c r="WZX57" s="84"/>
      <c r="WZY57" s="84"/>
      <c r="WZZ57" s="84"/>
      <c r="XAA57" s="84"/>
      <c r="XAB57" s="84"/>
      <c r="XAC57" s="84"/>
      <c r="XAD57" s="84"/>
      <c r="XAE57" s="84"/>
      <c r="XAF57" s="84"/>
      <c r="XAG57" s="84"/>
      <c r="XAH57" s="84"/>
      <c r="XAI57" s="84"/>
      <c r="XAJ57" s="84"/>
      <c r="XAK57" s="84"/>
      <c r="XAL57" s="84"/>
      <c r="XAM57" s="84"/>
      <c r="XAN57" s="84"/>
      <c r="XAO57" s="84"/>
      <c r="XAP57" s="84"/>
      <c r="XAQ57" s="84"/>
      <c r="XAR57" s="84"/>
      <c r="XAS57" s="84"/>
      <c r="XAT57" s="84"/>
      <c r="XAU57" s="84"/>
      <c r="XAV57" s="84"/>
      <c r="XAW57" s="84"/>
      <c r="XAX57" s="84"/>
      <c r="XAY57" s="84"/>
      <c r="XAZ57" s="84"/>
      <c r="XBA57" s="84"/>
      <c r="XBB57" s="84"/>
      <c r="XBC57" s="84"/>
      <c r="XBD57" s="84"/>
      <c r="XBE57" s="84"/>
      <c r="XBF57" s="84"/>
      <c r="XBG57" s="84"/>
      <c r="XBH57" s="84"/>
      <c r="XBI57" s="84"/>
      <c r="XBJ57" s="84"/>
      <c r="XBK57" s="84"/>
      <c r="XBL57" s="84"/>
      <c r="XBM57" s="84"/>
      <c r="XBN57" s="84"/>
      <c r="XBO57" s="84"/>
      <c r="XBP57" s="84"/>
      <c r="XBQ57" s="84"/>
      <c r="XBR57" s="84"/>
      <c r="XBS57" s="84"/>
      <c r="XBT57" s="84"/>
      <c r="XBU57" s="84"/>
      <c r="XBV57" s="84"/>
      <c r="XBW57" s="84"/>
      <c r="XBX57" s="84"/>
      <c r="XBY57" s="84"/>
      <c r="XBZ57" s="84"/>
      <c r="XCA57" s="84"/>
      <c r="XCB57" s="84"/>
      <c r="XCC57" s="84"/>
      <c r="XCD57" s="84"/>
      <c r="XCE57" s="84"/>
      <c r="XCF57" s="84"/>
      <c r="XCG57" s="84"/>
      <c r="XCH57" s="84"/>
      <c r="XCI57" s="84"/>
      <c r="XCJ57" s="84"/>
      <c r="XCK57" s="84"/>
      <c r="XCL57" s="84"/>
      <c r="XCM57" s="84"/>
      <c r="XCN57" s="84"/>
      <c r="XCO57" s="84"/>
      <c r="XCP57" s="84"/>
      <c r="XCQ57" s="84"/>
      <c r="XCR57" s="84"/>
      <c r="XCS57" s="84"/>
      <c r="XCT57" s="84"/>
      <c r="XCU57" s="84"/>
      <c r="XCV57" s="84"/>
      <c r="XCW57" s="84"/>
      <c r="XCX57" s="84"/>
      <c r="XCY57" s="84"/>
      <c r="XCZ57" s="84"/>
      <c r="XDA57" s="84"/>
      <c r="XDB57" s="84"/>
      <c r="XDC57" s="84"/>
      <c r="XDD57" s="84"/>
      <c r="XDE57" s="84"/>
      <c r="XDF57" s="84"/>
      <c r="XDG57" s="84"/>
      <c r="XDH57" s="84"/>
      <c r="XDI57" s="84"/>
      <c r="XDJ57" s="84"/>
      <c r="XDK57" s="84"/>
      <c r="XDL57" s="84"/>
      <c r="XDM57" s="84"/>
      <c r="XDN57" s="84"/>
      <c r="XDO57" s="84"/>
      <c r="XDP57" s="84"/>
      <c r="XDQ57" s="84"/>
      <c r="XDR57" s="84"/>
      <c r="XDS57" s="84"/>
      <c r="XDT57" s="84"/>
      <c r="XDU57" s="84"/>
      <c r="XDV57" s="84"/>
      <c r="XDW57" s="84"/>
      <c r="XDX57" s="84"/>
      <c r="XDY57" s="84"/>
      <c r="XDZ57" s="84"/>
      <c r="XEA57" s="84"/>
      <c r="XEB57" s="84"/>
      <c r="XEC57" s="84"/>
      <c r="XED57" s="84"/>
      <c r="XEE57" s="84"/>
      <c r="XEF57" s="84"/>
      <c r="XEG57" s="84"/>
      <c r="XEH57" s="84"/>
      <c r="XEI57" s="84"/>
      <c r="XEJ57" s="84"/>
      <c r="XEK57" s="84"/>
      <c r="XEL57" s="84"/>
      <c r="XEM57" s="84"/>
      <c r="XEN57" s="84"/>
      <c r="XEO57" s="84"/>
      <c r="XEP57" s="84"/>
      <c r="XEQ57" s="84"/>
      <c r="XER57" s="84"/>
      <c r="XES57" s="84"/>
      <c r="XET57" s="84"/>
      <c r="XEU57" s="84"/>
      <c r="XEV57" s="84"/>
      <c r="XEW57" s="84"/>
      <c r="XEX57" s="84"/>
      <c r="XEY57" s="84"/>
      <c r="XEZ57" s="147"/>
      <c r="XFA57" s="147"/>
      <c r="XFB57" s="147"/>
      <c r="XFC57" s="147"/>
      <c r="XFD57" s="147"/>
    </row>
    <row r="58" s="91" customFormat="1" ht="33" customHeight="1" spans="1:16380">
      <c r="A58" s="124"/>
      <c r="B58" s="45" t="s">
        <v>34</v>
      </c>
      <c r="C58" s="46"/>
      <c r="D58" s="46"/>
      <c r="E58" s="46"/>
      <c r="F58" s="47"/>
      <c r="G58" s="48"/>
      <c r="H58" s="48"/>
      <c r="I58" s="133">
        <f>SUM(I59)</f>
        <v>5</v>
      </c>
      <c r="J58" s="133">
        <f t="shared" si="13"/>
        <v>5</v>
      </c>
      <c r="K58" s="133"/>
      <c r="L58" s="133"/>
      <c r="M58" s="133"/>
      <c r="N58" s="133"/>
      <c r="O58" s="133">
        <f t="shared" si="14"/>
        <v>5</v>
      </c>
      <c r="P58" s="48"/>
      <c r="Q58" s="48"/>
      <c r="R58" s="123"/>
      <c r="S58" s="123"/>
      <c r="T58" s="133"/>
      <c r="U58" s="133"/>
      <c r="V58" s="133"/>
      <c r="W58" s="133"/>
      <c r="X58" s="133">
        <f t="shared" si="15"/>
        <v>0.835</v>
      </c>
      <c r="Y58" s="133">
        <f t="shared" si="16"/>
        <v>0.835</v>
      </c>
      <c r="Z58" s="70"/>
      <c r="AA58" s="140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81"/>
      <c r="FN58" s="81"/>
      <c r="FO58" s="81"/>
      <c r="FP58" s="81"/>
      <c r="FQ58" s="81"/>
      <c r="FR58" s="81"/>
      <c r="FS58" s="81"/>
      <c r="FT58" s="81"/>
      <c r="FU58" s="81"/>
      <c r="FV58" s="81"/>
      <c r="FW58" s="81"/>
      <c r="FX58" s="81"/>
      <c r="FY58" s="81"/>
      <c r="FZ58" s="81"/>
      <c r="GA58" s="81"/>
      <c r="GB58" s="81"/>
      <c r="GC58" s="81"/>
      <c r="GD58" s="81"/>
      <c r="GE58" s="81"/>
      <c r="GF58" s="81"/>
      <c r="GG58" s="81"/>
      <c r="GH58" s="81"/>
      <c r="GI58" s="81"/>
      <c r="GJ58" s="81"/>
      <c r="GK58" s="81"/>
      <c r="GL58" s="81"/>
      <c r="GM58" s="81"/>
      <c r="GN58" s="81"/>
      <c r="GO58" s="81"/>
      <c r="GP58" s="81"/>
      <c r="GQ58" s="81"/>
      <c r="GR58" s="81"/>
      <c r="GS58" s="81"/>
      <c r="GT58" s="81"/>
      <c r="GU58" s="81"/>
      <c r="GV58" s="81"/>
      <c r="GW58" s="81"/>
      <c r="GX58" s="81"/>
      <c r="GY58" s="81"/>
      <c r="GZ58" s="81"/>
      <c r="HA58" s="81"/>
      <c r="HB58" s="81"/>
      <c r="HC58" s="81"/>
      <c r="HD58" s="81"/>
      <c r="HE58" s="81"/>
      <c r="HF58" s="81"/>
      <c r="HG58" s="81"/>
      <c r="HH58" s="81"/>
      <c r="HI58" s="81"/>
      <c r="HJ58" s="81"/>
      <c r="HK58" s="81"/>
      <c r="HL58" s="81"/>
      <c r="HM58" s="81"/>
      <c r="HN58" s="81"/>
      <c r="HO58" s="81"/>
      <c r="HP58" s="81"/>
      <c r="HQ58" s="81"/>
      <c r="HR58" s="81"/>
      <c r="HS58" s="81"/>
      <c r="HT58" s="81"/>
      <c r="HU58" s="81"/>
      <c r="HV58" s="81"/>
      <c r="HW58" s="81"/>
      <c r="HX58" s="81"/>
      <c r="HY58" s="81"/>
      <c r="HZ58" s="81"/>
      <c r="IA58" s="81"/>
      <c r="IB58" s="81"/>
      <c r="IC58" s="81"/>
      <c r="ID58" s="81"/>
      <c r="IE58" s="81"/>
      <c r="IF58" s="81"/>
      <c r="IG58" s="81"/>
      <c r="IH58" s="81"/>
      <c r="II58" s="81"/>
      <c r="IJ58" s="81"/>
      <c r="IK58" s="81"/>
      <c r="IL58" s="81"/>
      <c r="IM58" s="81"/>
      <c r="IN58" s="81"/>
      <c r="IO58" s="81"/>
      <c r="IP58" s="81"/>
      <c r="IQ58" s="81"/>
      <c r="IR58" s="144"/>
      <c r="IS58" s="144"/>
      <c r="IT58" s="144"/>
      <c r="IU58" s="144"/>
      <c r="IV58" s="144"/>
      <c r="IW58" s="144"/>
      <c r="IX58" s="144"/>
      <c r="IY58" s="144"/>
      <c r="IZ58" s="144"/>
      <c r="JA58" s="144"/>
      <c r="JB58" s="144"/>
      <c r="JC58" s="144"/>
      <c r="JD58" s="144"/>
      <c r="JE58" s="144"/>
      <c r="JF58" s="144"/>
      <c r="JG58" s="144"/>
      <c r="JH58" s="144"/>
      <c r="JI58" s="144"/>
      <c r="JJ58" s="144"/>
      <c r="JK58" s="144"/>
      <c r="JL58" s="144"/>
      <c r="JM58" s="144"/>
      <c r="JN58" s="144"/>
      <c r="JO58" s="144"/>
      <c r="JP58" s="144"/>
      <c r="JQ58" s="144"/>
      <c r="JR58" s="144"/>
      <c r="JS58" s="144"/>
      <c r="JT58" s="144"/>
      <c r="JU58" s="144"/>
      <c r="JV58" s="144"/>
      <c r="JW58" s="144"/>
      <c r="JX58" s="144"/>
      <c r="JY58" s="144"/>
      <c r="JZ58" s="144"/>
      <c r="KA58" s="144"/>
      <c r="KB58" s="144"/>
      <c r="KC58" s="144"/>
      <c r="KD58" s="144"/>
      <c r="KE58" s="144"/>
      <c r="KF58" s="144"/>
      <c r="KG58" s="144"/>
      <c r="KH58" s="144"/>
      <c r="KI58" s="144"/>
      <c r="KJ58" s="144"/>
      <c r="KK58" s="144"/>
      <c r="KL58" s="144"/>
      <c r="KM58" s="144"/>
      <c r="KN58" s="144"/>
      <c r="KO58" s="144"/>
      <c r="KP58" s="144"/>
      <c r="KQ58" s="144"/>
      <c r="KR58" s="144"/>
      <c r="KS58" s="144"/>
      <c r="KT58" s="144"/>
      <c r="KU58" s="144"/>
      <c r="KV58" s="144"/>
      <c r="KW58" s="144"/>
      <c r="KX58" s="144"/>
      <c r="KY58" s="144"/>
      <c r="KZ58" s="144"/>
      <c r="LA58" s="144"/>
      <c r="LB58" s="144"/>
      <c r="LC58" s="144"/>
      <c r="LD58" s="144"/>
      <c r="LE58" s="144"/>
      <c r="LF58" s="144"/>
      <c r="LG58" s="144"/>
      <c r="LH58" s="144"/>
      <c r="LI58" s="144"/>
      <c r="LJ58" s="144"/>
      <c r="LK58" s="144"/>
      <c r="LL58" s="144"/>
      <c r="LM58" s="144"/>
      <c r="LN58" s="144"/>
      <c r="LO58" s="144"/>
      <c r="LP58" s="144"/>
      <c r="LQ58" s="144"/>
      <c r="LR58" s="144"/>
      <c r="LS58" s="144"/>
      <c r="LT58" s="144"/>
      <c r="LU58" s="144"/>
      <c r="LV58" s="144"/>
      <c r="LW58" s="144"/>
      <c r="LX58" s="144"/>
      <c r="LY58" s="144"/>
      <c r="LZ58" s="144"/>
      <c r="MA58" s="144"/>
      <c r="MB58" s="144"/>
      <c r="MC58" s="144"/>
      <c r="MD58" s="144"/>
      <c r="ME58" s="144"/>
      <c r="MF58" s="144"/>
      <c r="MG58" s="144"/>
      <c r="MH58" s="144"/>
      <c r="MI58" s="144"/>
      <c r="MJ58" s="144"/>
      <c r="MK58" s="144"/>
      <c r="ML58" s="144"/>
      <c r="MM58" s="144"/>
      <c r="MN58" s="144"/>
      <c r="MO58" s="144"/>
      <c r="MP58" s="144"/>
      <c r="MQ58" s="144"/>
      <c r="MR58" s="144"/>
      <c r="MS58" s="144"/>
      <c r="MT58" s="144"/>
      <c r="MU58" s="144"/>
      <c r="MV58" s="144"/>
      <c r="MW58" s="144"/>
      <c r="MX58" s="144"/>
      <c r="MY58" s="144"/>
      <c r="MZ58" s="144"/>
      <c r="NA58" s="144"/>
      <c r="NB58" s="144"/>
      <c r="NC58" s="144"/>
      <c r="ND58" s="144"/>
      <c r="NE58" s="144"/>
      <c r="NF58" s="144"/>
      <c r="NG58" s="144"/>
      <c r="NH58" s="144"/>
      <c r="NI58" s="144"/>
      <c r="NJ58" s="144"/>
      <c r="NK58" s="144"/>
      <c r="NL58" s="144"/>
      <c r="NM58" s="144"/>
      <c r="NN58" s="144"/>
      <c r="NO58" s="144"/>
      <c r="NP58" s="144"/>
      <c r="NQ58" s="144"/>
      <c r="NR58" s="144"/>
      <c r="NS58" s="144"/>
      <c r="NT58" s="144"/>
      <c r="NU58" s="144"/>
      <c r="NV58" s="144"/>
      <c r="NW58" s="144"/>
      <c r="NX58" s="144"/>
      <c r="NY58" s="144"/>
      <c r="NZ58" s="144"/>
      <c r="OA58" s="144"/>
      <c r="OB58" s="144"/>
      <c r="OC58" s="144"/>
      <c r="OD58" s="144"/>
      <c r="OE58" s="144"/>
      <c r="OF58" s="144"/>
      <c r="OG58" s="144"/>
      <c r="OH58" s="144"/>
      <c r="OI58" s="144"/>
      <c r="OJ58" s="144"/>
      <c r="OK58" s="144"/>
      <c r="OL58" s="144"/>
      <c r="OM58" s="144"/>
      <c r="ON58" s="144"/>
      <c r="OO58" s="144"/>
      <c r="OP58" s="144"/>
      <c r="OQ58" s="144"/>
      <c r="OR58" s="144"/>
      <c r="OS58" s="144"/>
      <c r="OT58" s="144"/>
      <c r="OU58" s="144"/>
      <c r="OV58" s="144"/>
      <c r="OW58" s="144"/>
      <c r="OX58" s="144"/>
      <c r="OY58" s="144"/>
      <c r="OZ58" s="144"/>
      <c r="PA58" s="144"/>
      <c r="PB58" s="144"/>
      <c r="PC58" s="144"/>
      <c r="PD58" s="144"/>
      <c r="PE58" s="144"/>
      <c r="PF58" s="144"/>
      <c r="PG58" s="144"/>
      <c r="PH58" s="144"/>
      <c r="PI58" s="144"/>
      <c r="PJ58" s="144"/>
      <c r="PK58" s="144"/>
      <c r="PL58" s="144"/>
      <c r="PM58" s="144"/>
      <c r="PN58" s="144"/>
      <c r="PO58" s="144"/>
      <c r="PP58" s="144"/>
      <c r="PQ58" s="144"/>
      <c r="PR58" s="144"/>
      <c r="PS58" s="144"/>
      <c r="PT58" s="144"/>
      <c r="PU58" s="144"/>
      <c r="PV58" s="144"/>
      <c r="PW58" s="144"/>
      <c r="PX58" s="144"/>
      <c r="PY58" s="144"/>
      <c r="PZ58" s="144"/>
      <c r="QA58" s="144"/>
      <c r="QB58" s="144"/>
      <c r="QC58" s="144"/>
      <c r="QD58" s="144"/>
      <c r="QE58" s="144"/>
      <c r="QF58" s="144"/>
      <c r="QG58" s="144"/>
      <c r="QH58" s="144"/>
      <c r="QI58" s="144"/>
      <c r="QJ58" s="144"/>
      <c r="QK58" s="144"/>
      <c r="QL58" s="144"/>
      <c r="QM58" s="144"/>
      <c r="QN58" s="144"/>
      <c r="QO58" s="144"/>
      <c r="QP58" s="144"/>
      <c r="QQ58" s="144"/>
      <c r="QR58" s="144"/>
      <c r="QS58" s="144"/>
      <c r="QT58" s="144"/>
      <c r="QU58" s="144"/>
      <c r="QV58" s="144"/>
      <c r="QW58" s="144"/>
      <c r="QX58" s="144"/>
      <c r="QY58" s="144"/>
      <c r="QZ58" s="144"/>
      <c r="RA58" s="144"/>
      <c r="RB58" s="144"/>
      <c r="RC58" s="144"/>
      <c r="RD58" s="144"/>
      <c r="RE58" s="144"/>
      <c r="RF58" s="144"/>
      <c r="RG58" s="144"/>
      <c r="RH58" s="144"/>
      <c r="RI58" s="144"/>
      <c r="RJ58" s="144"/>
      <c r="RK58" s="144"/>
      <c r="RL58" s="144"/>
      <c r="RM58" s="144"/>
      <c r="RN58" s="144"/>
      <c r="RO58" s="144"/>
      <c r="RP58" s="144"/>
      <c r="RQ58" s="144"/>
      <c r="RR58" s="144"/>
      <c r="RS58" s="144"/>
      <c r="RT58" s="144"/>
      <c r="RU58" s="144"/>
      <c r="RV58" s="144"/>
      <c r="RW58" s="144"/>
      <c r="RX58" s="144"/>
      <c r="RY58" s="144"/>
      <c r="RZ58" s="144"/>
      <c r="SA58" s="144"/>
      <c r="SB58" s="144"/>
      <c r="SC58" s="144"/>
      <c r="SD58" s="144"/>
      <c r="SE58" s="144"/>
      <c r="SF58" s="144"/>
      <c r="SG58" s="144"/>
      <c r="SH58" s="144"/>
      <c r="SI58" s="144"/>
      <c r="SJ58" s="144"/>
      <c r="SK58" s="144"/>
      <c r="SL58" s="144"/>
      <c r="SM58" s="144"/>
      <c r="SN58" s="144"/>
      <c r="SO58" s="144"/>
      <c r="SP58" s="144"/>
      <c r="SQ58" s="144"/>
      <c r="SR58" s="144"/>
      <c r="SS58" s="144"/>
      <c r="ST58" s="144"/>
      <c r="SU58" s="144"/>
      <c r="SV58" s="144"/>
      <c r="SW58" s="144"/>
      <c r="SX58" s="144"/>
      <c r="SY58" s="144"/>
      <c r="SZ58" s="144"/>
      <c r="TA58" s="144"/>
      <c r="TB58" s="144"/>
      <c r="TC58" s="144"/>
      <c r="TD58" s="144"/>
      <c r="TE58" s="144"/>
      <c r="TF58" s="144"/>
      <c r="TG58" s="144"/>
      <c r="TH58" s="144"/>
      <c r="TI58" s="144"/>
      <c r="TJ58" s="144"/>
      <c r="TK58" s="144"/>
      <c r="TL58" s="144"/>
      <c r="TM58" s="144"/>
      <c r="TN58" s="144"/>
      <c r="TO58" s="144"/>
      <c r="TP58" s="144"/>
      <c r="TQ58" s="144"/>
      <c r="TR58" s="144"/>
      <c r="TS58" s="144"/>
      <c r="TT58" s="144"/>
      <c r="TU58" s="144"/>
      <c r="TV58" s="144"/>
      <c r="TW58" s="144"/>
      <c r="TX58" s="144"/>
      <c r="TY58" s="144"/>
      <c r="TZ58" s="144"/>
      <c r="UA58" s="144"/>
      <c r="UB58" s="144"/>
      <c r="UC58" s="144"/>
      <c r="UD58" s="144"/>
      <c r="UE58" s="144"/>
      <c r="UF58" s="144"/>
      <c r="UG58" s="144"/>
      <c r="UH58" s="144"/>
      <c r="UI58" s="144"/>
      <c r="UJ58" s="144"/>
      <c r="UK58" s="144"/>
      <c r="UL58" s="144"/>
      <c r="UM58" s="144"/>
      <c r="UN58" s="144"/>
      <c r="UO58" s="144"/>
      <c r="UP58" s="144"/>
      <c r="UQ58" s="144"/>
      <c r="UR58" s="144"/>
      <c r="US58" s="144"/>
      <c r="UT58" s="144"/>
      <c r="UU58" s="144"/>
      <c r="UV58" s="144"/>
      <c r="UW58" s="144"/>
      <c r="UX58" s="144"/>
      <c r="UY58" s="144"/>
      <c r="UZ58" s="144"/>
      <c r="VA58" s="144"/>
      <c r="VB58" s="144"/>
      <c r="VC58" s="144"/>
      <c r="VD58" s="144"/>
      <c r="VE58" s="144"/>
      <c r="VF58" s="144"/>
      <c r="VG58" s="144"/>
      <c r="VH58" s="144"/>
      <c r="VI58" s="144"/>
      <c r="VJ58" s="144"/>
      <c r="VK58" s="144"/>
      <c r="VL58" s="144"/>
      <c r="VM58" s="144"/>
      <c r="VN58" s="144"/>
      <c r="VO58" s="144"/>
      <c r="VP58" s="144"/>
      <c r="VQ58" s="144"/>
      <c r="VR58" s="144"/>
      <c r="VS58" s="144"/>
      <c r="VT58" s="144"/>
      <c r="VU58" s="144"/>
      <c r="VV58" s="144"/>
      <c r="VW58" s="144"/>
      <c r="VX58" s="144"/>
      <c r="VY58" s="144"/>
      <c r="VZ58" s="144"/>
      <c r="WA58" s="144"/>
      <c r="WB58" s="144"/>
      <c r="WC58" s="144"/>
      <c r="WD58" s="144"/>
      <c r="WE58" s="144"/>
      <c r="WF58" s="144"/>
      <c r="WG58" s="144"/>
      <c r="WH58" s="144"/>
      <c r="WI58" s="144"/>
      <c r="WJ58" s="144"/>
      <c r="WK58" s="144"/>
      <c r="WL58" s="144"/>
      <c r="WM58" s="144"/>
      <c r="WN58" s="144"/>
      <c r="WO58" s="144"/>
      <c r="WP58" s="144"/>
      <c r="WQ58" s="144"/>
      <c r="WR58" s="144"/>
      <c r="WS58" s="144"/>
      <c r="WT58" s="144"/>
      <c r="WU58" s="144"/>
      <c r="WV58" s="144"/>
      <c r="WW58" s="144"/>
      <c r="WX58" s="144"/>
      <c r="WY58" s="144"/>
      <c r="WZ58" s="144"/>
      <c r="XA58" s="144"/>
      <c r="XB58" s="144"/>
      <c r="XC58" s="144"/>
      <c r="XD58" s="144"/>
      <c r="XE58" s="144"/>
      <c r="XF58" s="144"/>
      <c r="XG58" s="144"/>
      <c r="XH58" s="144"/>
      <c r="XI58" s="144"/>
      <c r="XJ58" s="144"/>
      <c r="XK58" s="144"/>
      <c r="XL58" s="144"/>
      <c r="XM58" s="144"/>
      <c r="XN58" s="144"/>
      <c r="XO58" s="144"/>
      <c r="XP58" s="144"/>
      <c r="XQ58" s="144"/>
      <c r="XR58" s="144"/>
      <c r="XS58" s="144"/>
      <c r="XT58" s="144"/>
      <c r="XU58" s="144"/>
      <c r="XV58" s="144"/>
      <c r="XW58" s="144"/>
      <c r="XX58" s="144"/>
      <c r="XY58" s="144"/>
      <c r="XZ58" s="144"/>
      <c r="YA58" s="144"/>
      <c r="YB58" s="144"/>
      <c r="YC58" s="144"/>
      <c r="YD58" s="144"/>
      <c r="YE58" s="144"/>
      <c r="YF58" s="144"/>
      <c r="YG58" s="144"/>
      <c r="YH58" s="144"/>
      <c r="YI58" s="144"/>
      <c r="YJ58" s="144"/>
      <c r="YK58" s="144"/>
      <c r="YL58" s="144"/>
      <c r="YM58" s="144"/>
      <c r="YN58" s="144"/>
      <c r="YO58" s="144"/>
      <c r="YP58" s="144"/>
      <c r="YQ58" s="144"/>
      <c r="YR58" s="144"/>
      <c r="YS58" s="144"/>
      <c r="YT58" s="144"/>
      <c r="YU58" s="144"/>
      <c r="YV58" s="144"/>
      <c r="YW58" s="144"/>
      <c r="YX58" s="144"/>
      <c r="YY58" s="144"/>
      <c r="YZ58" s="144"/>
      <c r="ZA58" s="144"/>
      <c r="ZB58" s="144"/>
      <c r="ZC58" s="144"/>
      <c r="ZD58" s="144"/>
      <c r="ZE58" s="144"/>
      <c r="ZF58" s="144"/>
      <c r="ZG58" s="144"/>
      <c r="ZH58" s="144"/>
      <c r="ZI58" s="144"/>
      <c r="ZJ58" s="144"/>
      <c r="ZK58" s="144"/>
      <c r="ZL58" s="144"/>
      <c r="ZM58" s="144"/>
      <c r="ZN58" s="144"/>
      <c r="ZO58" s="144"/>
      <c r="ZP58" s="144"/>
      <c r="ZQ58" s="144"/>
      <c r="ZR58" s="144"/>
      <c r="ZS58" s="144"/>
      <c r="ZT58" s="144"/>
      <c r="ZU58" s="144"/>
      <c r="ZV58" s="144"/>
      <c r="ZW58" s="144"/>
      <c r="ZX58" s="144"/>
      <c r="ZY58" s="144"/>
      <c r="ZZ58" s="144"/>
      <c r="AAA58" s="144"/>
      <c r="AAB58" s="144"/>
      <c r="AAC58" s="144"/>
      <c r="AAD58" s="144"/>
      <c r="AAE58" s="144"/>
      <c r="AAF58" s="144"/>
      <c r="AAG58" s="144"/>
      <c r="AAH58" s="144"/>
      <c r="AAI58" s="144"/>
      <c r="AAJ58" s="144"/>
      <c r="AAK58" s="144"/>
      <c r="AAL58" s="144"/>
      <c r="AAM58" s="144"/>
      <c r="AAN58" s="144"/>
      <c r="AAO58" s="144"/>
      <c r="AAP58" s="144"/>
      <c r="AAQ58" s="144"/>
      <c r="AAR58" s="144"/>
      <c r="AAS58" s="144"/>
      <c r="AAT58" s="144"/>
      <c r="AAU58" s="144"/>
      <c r="AAV58" s="144"/>
      <c r="AAW58" s="144"/>
      <c r="AAX58" s="144"/>
      <c r="AAY58" s="144"/>
      <c r="AAZ58" s="144"/>
      <c r="ABA58" s="144"/>
      <c r="ABB58" s="144"/>
      <c r="ABC58" s="144"/>
      <c r="ABD58" s="144"/>
      <c r="ABE58" s="144"/>
      <c r="ABF58" s="144"/>
      <c r="ABG58" s="144"/>
      <c r="ABH58" s="144"/>
      <c r="ABI58" s="144"/>
      <c r="ABJ58" s="144"/>
      <c r="ABK58" s="144"/>
      <c r="ABL58" s="144"/>
      <c r="ABM58" s="144"/>
      <c r="ABN58" s="144"/>
      <c r="ABO58" s="144"/>
      <c r="ABP58" s="144"/>
      <c r="ABQ58" s="144"/>
      <c r="ABR58" s="144"/>
      <c r="ABS58" s="144"/>
      <c r="ABT58" s="144"/>
      <c r="ABU58" s="144"/>
      <c r="ABV58" s="144"/>
      <c r="ABW58" s="144"/>
      <c r="ABX58" s="144"/>
      <c r="ABY58" s="144"/>
      <c r="ABZ58" s="144"/>
      <c r="ACA58" s="144"/>
      <c r="ACB58" s="144"/>
      <c r="ACC58" s="144"/>
      <c r="ACD58" s="144"/>
      <c r="ACE58" s="144"/>
      <c r="ACF58" s="144"/>
      <c r="ACG58" s="144"/>
      <c r="ACH58" s="144"/>
      <c r="ACI58" s="144"/>
      <c r="ACJ58" s="144"/>
      <c r="ACK58" s="144"/>
      <c r="ACL58" s="144"/>
      <c r="ACM58" s="144"/>
      <c r="ACN58" s="144"/>
      <c r="ACO58" s="144"/>
      <c r="ACP58" s="144"/>
      <c r="ACQ58" s="144"/>
      <c r="ACR58" s="144"/>
      <c r="ACS58" s="144"/>
      <c r="ACT58" s="144"/>
      <c r="ACU58" s="144"/>
      <c r="ACV58" s="144"/>
      <c r="ACW58" s="144"/>
      <c r="ACX58" s="144"/>
      <c r="ACY58" s="144"/>
      <c r="ACZ58" s="144"/>
      <c r="ADA58" s="144"/>
      <c r="ADB58" s="144"/>
      <c r="ADC58" s="144"/>
      <c r="ADD58" s="144"/>
      <c r="ADE58" s="144"/>
      <c r="ADF58" s="144"/>
      <c r="ADG58" s="144"/>
      <c r="ADH58" s="144"/>
      <c r="ADI58" s="144"/>
      <c r="ADJ58" s="144"/>
      <c r="ADK58" s="144"/>
      <c r="ADL58" s="144"/>
      <c r="ADM58" s="144"/>
      <c r="ADN58" s="144"/>
      <c r="ADO58" s="144"/>
      <c r="ADP58" s="144"/>
      <c r="ADQ58" s="144"/>
      <c r="ADR58" s="144"/>
      <c r="ADS58" s="144"/>
      <c r="ADT58" s="144"/>
      <c r="ADU58" s="144"/>
      <c r="ADV58" s="144"/>
      <c r="ADW58" s="144"/>
      <c r="ADX58" s="144"/>
      <c r="ADY58" s="144"/>
      <c r="ADZ58" s="144"/>
      <c r="AEA58" s="144"/>
      <c r="AEB58" s="144"/>
      <c r="AEC58" s="144"/>
      <c r="AED58" s="144"/>
      <c r="AEE58" s="144"/>
      <c r="AEF58" s="144"/>
      <c r="AEG58" s="144"/>
      <c r="AEH58" s="144"/>
      <c r="AEI58" s="144"/>
      <c r="AEJ58" s="144"/>
      <c r="AEK58" s="144"/>
      <c r="AEL58" s="144"/>
      <c r="AEM58" s="144"/>
      <c r="AEN58" s="144"/>
      <c r="AEO58" s="144"/>
      <c r="AEP58" s="144"/>
      <c r="AEQ58" s="144"/>
      <c r="AER58" s="144"/>
      <c r="AES58" s="144"/>
      <c r="AET58" s="144"/>
      <c r="AEU58" s="144"/>
      <c r="AEV58" s="144"/>
      <c r="AEW58" s="144"/>
      <c r="AEX58" s="144"/>
      <c r="AEY58" s="144"/>
      <c r="AEZ58" s="144"/>
      <c r="AFA58" s="144"/>
      <c r="AFB58" s="144"/>
      <c r="AFC58" s="144"/>
      <c r="AFD58" s="144"/>
      <c r="AFE58" s="144"/>
      <c r="AFF58" s="144"/>
      <c r="AFG58" s="144"/>
      <c r="AFH58" s="144"/>
      <c r="AFI58" s="144"/>
      <c r="AFJ58" s="144"/>
      <c r="AFK58" s="144"/>
      <c r="AFL58" s="144"/>
      <c r="AFM58" s="144"/>
      <c r="AFN58" s="144"/>
      <c r="AFO58" s="144"/>
      <c r="AFP58" s="144"/>
      <c r="AFQ58" s="144"/>
      <c r="AFR58" s="144"/>
      <c r="AFS58" s="144"/>
      <c r="AFT58" s="144"/>
      <c r="AFU58" s="144"/>
      <c r="AFV58" s="144"/>
      <c r="AFW58" s="144"/>
      <c r="AFX58" s="144"/>
      <c r="AFY58" s="144"/>
      <c r="AFZ58" s="144"/>
      <c r="AGA58" s="144"/>
      <c r="AGB58" s="144"/>
      <c r="AGC58" s="144"/>
      <c r="AGD58" s="144"/>
      <c r="AGE58" s="144"/>
      <c r="AGF58" s="144"/>
      <c r="AGG58" s="144"/>
      <c r="AGH58" s="144"/>
      <c r="AGI58" s="144"/>
      <c r="AGJ58" s="144"/>
      <c r="AGK58" s="144"/>
      <c r="AGL58" s="144"/>
      <c r="AGM58" s="144"/>
      <c r="AGN58" s="144"/>
      <c r="AGO58" s="144"/>
      <c r="AGP58" s="144"/>
      <c r="AGQ58" s="144"/>
      <c r="AGR58" s="144"/>
      <c r="AGS58" s="144"/>
      <c r="AGT58" s="144"/>
      <c r="AGU58" s="144"/>
      <c r="AGV58" s="144"/>
      <c r="AGW58" s="144"/>
      <c r="AGX58" s="144"/>
      <c r="AGY58" s="144"/>
      <c r="AGZ58" s="144"/>
      <c r="AHA58" s="144"/>
      <c r="AHB58" s="144"/>
      <c r="AHC58" s="144"/>
      <c r="AHD58" s="144"/>
      <c r="AHE58" s="144"/>
      <c r="AHF58" s="144"/>
      <c r="AHG58" s="144"/>
      <c r="AHH58" s="144"/>
      <c r="AHI58" s="144"/>
      <c r="AHJ58" s="144"/>
      <c r="AHK58" s="144"/>
      <c r="AHL58" s="144"/>
      <c r="AHM58" s="144"/>
      <c r="AHN58" s="144"/>
      <c r="AHO58" s="144"/>
      <c r="AHP58" s="144"/>
      <c r="AHQ58" s="144"/>
      <c r="AHR58" s="144"/>
      <c r="AHS58" s="144"/>
      <c r="AHT58" s="144"/>
      <c r="AHU58" s="144"/>
      <c r="AHV58" s="144"/>
      <c r="AHW58" s="144"/>
      <c r="AHX58" s="144"/>
      <c r="AHY58" s="144"/>
      <c r="AHZ58" s="144"/>
      <c r="AIA58" s="144"/>
      <c r="AIB58" s="144"/>
      <c r="AIC58" s="144"/>
      <c r="AID58" s="144"/>
      <c r="AIE58" s="144"/>
      <c r="AIF58" s="144"/>
      <c r="AIG58" s="144"/>
      <c r="AIH58" s="144"/>
      <c r="AII58" s="144"/>
      <c r="AIJ58" s="144"/>
      <c r="AIK58" s="144"/>
      <c r="AIL58" s="144"/>
      <c r="AIM58" s="144"/>
      <c r="AIN58" s="144"/>
      <c r="AIO58" s="144"/>
      <c r="AIP58" s="144"/>
      <c r="AIQ58" s="144"/>
      <c r="AIR58" s="144"/>
      <c r="AIS58" s="144"/>
      <c r="AIT58" s="144"/>
      <c r="AIU58" s="144"/>
      <c r="AIV58" s="144"/>
      <c r="AIW58" s="144"/>
      <c r="AIX58" s="144"/>
      <c r="AIY58" s="144"/>
      <c r="AIZ58" s="144"/>
      <c r="AJA58" s="144"/>
      <c r="AJB58" s="144"/>
      <c r="AJC58" s="144"/>
      <c r="AJD58" s="144"/>
      <c r="AJE58" s="144"/>
      <c r="AJF58" s="144"/>
      <c r="AJG58" s="144"/>
      <c r="AJH58" s="144"/>
      <c r="AJI58" s="144"/>
      <c r="AJJ58" s="144"/>
      <c r="AJK58" s="144"/>
      <c r="AJL58" s="144"/>
      <c r="AJM58" s="144"/>
      <c r="AJN58" s="144"/>
      <c r="AJO58" s="144"/>
      <c r="AJP58" s="144"/>
      <c r="AJQ58" s="144"/>
      <c r="AJR58" s="144"/>
      <c r="AJS58" s="144"/>
      <c r="AJT58" s="144"/>
      <c r="AJU58" s="144"/>
      <c r="AJV58" s="144"/>
      <c r="AJW58" s="144"/>
      <c r="AJX58" s="144"/>
      <c r="AJY58" s="144"/>
      <c r="AJZ58" s="144"/>
      <c r="AKA58" s="144"/>
      <c r="AKB58" s="144"/>
      <c r="AKC58" s="144"/>
      <c r="AKD58" s="144"/>
      <c r="AKE58" s="144"/>
      <c r="AKF58" s="144"/>
      <c r="AKG58" s="144"/>
      <c r="AKH58" s="144"/>
      <c r="AKI58" s="144"/>
      <c r="AKJ58" s="144"/>
      <c r="AKK58" s="144"/>
      <c r="AKL58" s="144"/>
      <c r="AKM58" s="144"/>
      <c r="AKN58" s="144"/>
      <c r="AKO58" s="144"/>
      <c r="AKP58" s="144"/>
      <c r="AKQ58" s="144"/>
      <c r="AKR58" s="144"/>
      <c r="AKS58" s="144"/>
      <c r="AKT58" s="144"/>
      <c r="AKU58" s="144"/>
      <c r="AKV58" s="144"/>
      <c r="AKW58" s="144"/>
      <c r="AKX58" s="144"/>
      <c r="AKY58" s="144"/>
      <c r="AKZ58" s="144"/>
      <c r="ALA58" s="144"/>
      <c r="ALB58" s="144"/>
      <c r="ALC58" s="144"/>
      <c r="ALD58" s="144"/>
      <c r="ALE58" s="144"/>
      <c r="ALF58" s="144"/>
      <c r="ALG58" s="144"/>
      <c r="ALH58" s="144"/>
      <c r="ALI58" s="144"/>
      <c r="ALJ58" s="144"/>
      <c r="ALK58" s="144"/>
      <c r="ALL58" s="144"/>
      <c r="ALM58" s="144"/>
      <c r="ALN58" s="144"/>
      <c r="ALO58" s="144"/>
      <c r="ALP58" s="144"/>
      <c r="ALQ58" s="144"/>
      <c r="ALR58" s="144"/>
      <c r="ALS58" s="144"/>
      <c r="ALT58" s="144"/>
      <c r="ALU58" s="144"/>
      <c r="ALV58" s="144"/>
      <c r="ALW58" s="144"/>
      <c r="ALX58" s="144"/>
      <c r="ALY58" s="144"/>
      <c r="ALZ58" s="144"/>
      <c r="AMA58" s="144"/>
      <c r="AMB58" s="144"/>
      <c r="AMC58" s="144"/>
      <c r="AMD58" s="144"/>
      <c r="AME58" s="144"/>
      <c r="AMF58" s="144"/>
      <c r="AMG58" s="144"/>
      <c r="AMH58" s="144"/>
      <c r="AMI58" s="144"/>
      <c r="AMJ58" s="144"/>
      <c r="AMK58" s="144"/>
      <c r="AML58" s="144"/>
      <c r="AMM58" s="144"/>
      <c r="AMN58" s="144"/>
      <c r="AMO58" s="144"/>
      <c r="AMP58" s="144"/>
      <c r="AMQ58" s="144"/>
      <c r="AMR58" s="144"/>
      <c r="AMS58" s="144"/>
      <c r="AMT58" s="144"/>
      <c r="AMU58" s="144"/>
      <c r="AMV58" s="144"/>
      <c r="AMW58" s="144"/>
      <c r="AMX58" s="144"/>
      <c r="AMY58" s="144"/>
      <c r="AMZ58" s="144"/>
      <c r="ANA58" s="144"/>
      <c r="ANB58" s="144"/>
      <c r="ANC58" s="144"/>
      <c r="AND58" s="144"/>
      <c r="ANE58" s="144"/>
      <c r="ANF58" s="144"/>
      <c r="ANG58" s="144"/>
      <c r="ANH58" s="144"/>
      <c r="ANI58" s="144"/>
      <c r="ANJ58" s="144"/>
      <c r="ANK58" s="144"/>
      <c r="ANL58" s="144"/>
      <c r="ANM58" s="144"/>
      <c r="ANN58" s="144"/>
      <c r="ANO58" s="144"/>
      <c r="ANP58" s="144"/>
      <c r="ANQ58" s="144"/>
      <c r="ANR58" s="144"/>
      <c r="ANS58" s="144"/>
      <c r="ANT58" s="144"/>
      <c r="ANU58" s="144"/>
      <c r="ANV58" s="144"/>
      <c r="ANW58" s="144"/>
      <c r="ANX58" s="144"/>
      <c r="ANY58" s="144"/>
      <c r="ANZ58" s="144"/>
      <c r="AOA58" s="144"/>
      <c r="AOB58" s="144"/>
      <c r="AOC58" s="144"/>
      <c r="AOD58" s="144"/>
      <c r="AOE58" s="144"/>
      <c r="AOF58" s="144"/>
      <c r="AOG58" s="144"/>
      <c r="AOH58" s="144"/>
      <c r="AOI58" s="144"/>
      <c r="AOJ58" s="144"/>
      <c r="AOK58" s="144"/>
      <c r="AOL58" s="144"/>
      <c r="AOM58" s="144"/>
      <c r="AON58" s="144"/>
      <c r="AOO58" s="144"/>
      <c r="AOP58" s="144"/>
      <c r="AOQ58" s="144"/>
      <c r="AOR58" s="144"/>
      <c r="AOS58" s="144"/>
      <c r="AOT58" s="144"/>
      <c r="AOU58" s="144"/>
      <c r="AOV58" s="144"/>
      <c r="AOW58" s="144"/>
      <c r="AOX58" s="144"/>
      <c r="AOY58" s="144"/>
      <c r="AOZ58" s="144"/>
      <c r="APA58" s="144"/>
      <c r="APB58" s="144"/>
      <c r="APC58" s="144"/>
      <c r="APD58" s="144"/>
      <c r="APE58" s="144"/>
      <c r="APF58" s="144"/>
      <c r="APG58" s="144"/>
      <c r="APH58" s="144"/>
      <c r="API58" s="144"/>
      <c r="APJ58" s="144"/>
      <c r="APK58" s="144"/>
      <c r="APL58" s="144"/>
      <c r="APM58" s="144"/>
      <c r="APN58" s="144"/>
      <c r="APO58" s="144"/>
      <c r="APP58" s="144"/>
      <c r="APQ58" s="144"/>
      <c r="APR58" s="144"/>
      <c r="APS58" s="144"/>
      <c r="APT58" s="144"/>
      <c r="APU58" s="144"/>
      <c r="APV58" s="144"/>
      <c r="APW58" s="144"/>
      <c r="APX58" s="144"/>
      <c r="APY58" s="144"/>
      <c r="APZ58" s="144"/>
      <c r="AQA58" s="144"/>
      <c r="AQB58" s="144"/>
      <c r="AQC58" s="144"/>
      <c r="AQD58" s="144"/>
      <c r="AQE58" s="144"/>
      <c r="AQF58" s="144"/>
      <c r="AQG58" s="144"/>
      <c r="AQH58" s="144"/>
      <c r="AQI58" s="144"/>
      <c r="AQJ58" s="144"/>
      <c r="AQK58" s="144"/>
      <c r="AQL58" s="144"/>
      <c r="AQM58" s="144"/>
      <c r="AQN58" s="144"/>
      <c r="AQO58" s="144"/>
      <c r="AQP58" s="144"/>
      <c r="AQQ58" s="144"/>
      <c r="AQR58" s="144"/>
      <c r="AQS58" s="144"/>
      <c r="AQT58" s="144"/>
      <c r="AQU58" s="144"/>
      <c r="AQV58" s="144"/>
      <c r="AQW58" s="144"/>
      <c r="AQX58" s="144"/>
      <c r="AQY58" s="144"/>
      <c r="AQZ58" s="144"/>
      <c r="ARA58" s="144"/>
      <c r="ARB58" s="144"/>
      <c r="ARC58" s="144"/>
      <c r="ARD58" s="144"/>
      <c r="ARE58" s="144"/>
      <c r="ARF58" s="144"/>
      <c r="ARG58" s="144"/>
      <c r="ARH58" s="144"/>
      <c r="ARI58" s="144"/>
      <c r="ARJ58" s="144"/>
      <c r="ARK58" s="144"/>
      <c r="ARL58" s="144"/>
      <c r="ARM58" s="144"/>
      <c r="ARN58" s="144"/>
      <c r="ARO58" s="144"/>
      <c r="ARP58" s="144"/>
      <c r="ARQ58" s="144"/>
      <c r="ARR58" s="144"/>
      <c r="ARS58" s="144"/>
      <c r="ART58" s="144"/>
      <c r="ARU58" s="144"/>
      <c r="ARV58" s="144"/>
      <c r="ARW58" s="144"/>
      <c r="ARX58" s="144"/>
      <c r="ARY58" s="144"/>
      <c r="ARZ58" s="144"/>
      <c r="ASA58" s="144"/>
      <c r="ASB58" s="144"/>
      <c r="ASC58" s="144"/>
      <c r="ASD58" s="144"/>
      <c r="ASE58" s="144"/>
      <c r="ASF58" s="144"/>
      <c r="ASG58" s="144"/>
      <c r="ASH58" s="144"/>
      <c r="ASI58" s="144"/>
      <c r="ASJ58" s="144"/>
      <c r="ASK58" s="144"/>
      <c r="ASL58" s="144"/>
      <c r="ASM58" s="144"/>
      <c r="ASN58" s="144"/>
      <c r="ASO58" s="144"/>
      <c r="ASP58" s="144"/>
      <c r="ASQ58" s="144"/>
      <c r="ASR58" s="144"/>
      <c r="ASS58" s="144"/>
      <c r="AST58" s="144"/>
      <c r="ASU58" s="144"/>
      <c r="ASV58" s="144"/>
      <c r="ASW58" s="144"/>
      <c r="ASX58" s="144"/>
      <c r="ASY58" s="144"/>
      <c r="ASZ58" s="144"/>
      <c r="ATA58" s="144"/>
      <c r="ATB58" s="144"/>
      <c r="ATC58" s="144"/>
      <c r="ATD58" s="144"/>
      <c r="ATE58" s="144"/>
      <c r="ATF58" s="144"/>
      <c r="ATG58" s="144"/>
      <c r="ATH58" s="144"/>
      <c r="ATI58" s="144"/>
      <c r="ATJ58" s="144"/>
      <c r="ATK58" s="144"/>
      <c r="ATL58" s="144"/>
      <c r="ATM58" s="144"/>
      <c r="ATN58" s="144"/>
      <c r="ATO58" s="144"/>
      <c r="ATP58" s="144"/>
      <c r="ATQ58" s="144"/>
      <c r="ATR58" s="144"/>
      <c r="ATS58" s="144"/>
      <c r="ATT58" s="144"/>
      <c r="ATU58" s="144"/>
      <c r="ATV58" s="144"/>
      <c r="ATW58" s="144"/>
      <c r="ATX58" s="144"/>
      <c r="ATY58" s="144"/>
      <c r="ATZ58" s="144"/>
      <c r="AUA58" s="144"/>
      <c r="AUB58" s="144"/>
      <c r="AUC58" s="144"/>
      <c r="AUD58" s="144"/>
      <c r="AUE58" s="144"/>
      <c r="AUF58" s="144"/>
      <c r="AUG58" s="144"/>
      <c r="AUH58" s="144"/>
      <c r="AUI58" s="144"/>
      <c r="AUJ58" s="144"/>
      <c r="AUK58" s="144"/>
      <c r="AUL58" s="144"/>
      <c r="AUM58" s="144"/>
      <c r="AUN58" s="144"/>
      <c r="AUO58" s="144"/>
      <c r="AUP58" s="144"/>
      <c r="AUQ58" s="144"/>
      <c r="AUR58" s="144"/>
      <c r="AUS58" s="144"/>
      <c r="AUT58" s="144"/>
      <c r="AUU58" s="144"/>
      <c r="AUV58" s="144"/>
      <c r="AUW58" s="144"/>
      <c r="AUX58" s="144"/>
      <c r="AUY58" s="144"/>
      <c r="AUZ58" s="144"/>
      <c r="AVA58" s="144"/>
      <c r="AVB58" s="144"/>
      <c r="AVC58" s="144"/>
      <c r="AVD58" s="144"/>
      <c r="AVE58" s="144"/>
      <c r="AVF58" s="144"/>
      <c r="AVG58" s="144"/>
      <c r="AVH58" s="144"/>
      <c r="AVI58" s="144"/>
      <c r="AVJ58" s="144"/>
      <c r="AVK58" s="144"/>
      <c r="AVL58" s="144"/>
      <c r="AVM58" s="144"/>
      <c r="AVN58" s="144"/>
      <c r="AVO58" s="144"/>
      <c r="AVP58" s="144"/>
      <c r="AVQ58" s="144"/>
      <c r="AVR58" s="144"/>
      <c r="AVS58" s="144"/>
      <c r="AVT58" s="144"/>
      <c r="AVU58" s="144"/>
      <c r="AVV58" s="144"/>
      <c r="AVW58" s="144"/>
      <c r="AVX58" s="144"/>
      <c r="AVY58" s="144"/>
      <c r="AVZ58" s="144"/>
      <c r="AWA58" s="144"/>
      <c r="AWB58" s="144"/>
      <c r="AWC58" s="144"/>
      <c r="AWD58" s="144"/>
      <c r="AWE58" s="144"/>
      <c r="AWF58" s="144"/>
      <c r="AWG58" s="144"/>
      <c r="AWH58" s="144"/>
      <c r="AWI58" s="144"/>
      <c r="AWJ58" s="144"/>
      <c r="AWK58" s="144"/>
      <c r="AWL58" s="144"/>
      <c r="AWM58" s="144"/>
      <c r="AWN58" s="144"/>
      <c r="AWO58" s="144"/>
      <c r="AWP58" s="144"/>
      <c r="AWQ58" s="144"/>
      <c r="AWR58" s="144"/>
      <c r="AWS58" s="144"/>
      <c r="AWT58" s="144"/>
      <c r="AWU58" s="144"/>
      <c r="AWV58" s="144"/>
      <c r="AWW58" s="144"/>
      <c r="AWX58" s="144"/>
      <c r="AWY58" s="144"/>
      <c r="AWZ58" s="144"/>
      <c r="AXA58" s="144"/>
      <c r="AXB58" s="144"/>
      <c r="AXC58" s="144"/>
      <c r="AXD58" s="144"/>
      <c r="AXE58" s="144"/>
      <c r="AXF58" s="144"/>
      <c r="AXG58" s="144"/>
      <c r="AXH58" s="144"/>
      <c r="AXI58" s="144"/>
      <c r="AXJ58" s="144"/>
      <c r="AXK58" s="144"/>
      <c r="AXL58" s="144"/>
      <c r="AXM58" s="144"/>
      <c r="AXN58" s="144"/>
      <c r="AXO58" s="144"/>
      <c r="AXP58" s="144"/>
      <c r="AXQ58" s="144"/>
      <c r="AXR58" s="144"/>
      <c r="AXS58" s="144"/>
      <c r="AXT58" s="144"/>
      <c r="AXU58" s="144"/>
      <c r="AXV58" s="144"/>
      <c r="AXW58" s="144"/>
      <c r="AXX58" s="144"/>
      <c r="AXY58" s="144"/>
      <c r="AXZ58" s="144"/>
      <c r="AYA58" s="144"/>
      <c r="AYB58" s="144"/>
      <c r="AYC58" s="144"/>
      <c r="AYD58" s="144"/>
      <c r="AYE58" s="144"/>
      <c r="AYF58" s="144"/>
      <c r="AYG58" s="144"/>
      <c r="AYH58" s="144"/>
      <c r="AYI58" s="144"/>
      <c r="AYJ58" s="144"/>
      <c r="AYK58" s="144"/>
      <c r="AYL58" s="144"/>
      <c r="AYM58" s="144"/>
      <c r="AYN58" s="144"/>
      <c r="AYO58" s="144"/>
      <c r="AYP58" s="144"/>
      <c r="AYQ58" s="144"/>
      <c r="AYR58" s="144"/>
      <c r="AYS58" s="144"/>
      <c r="AYT58" s="144"/>
      <c r="AYU58" s="144"/>
      <c r="AYV58" s="144"/>
      <c r="AYW58" s="144"/>
      <c r="AYX58" s="144"/>
      <c r="AYY58" s="144"/>
      <c r="AYZ58" s="144"/>
      <c r="AZA58" s="144"/>
      <c r="AZB58" s="144"/>
      <c r="AZC58" s="144"/>
      <c r="AZD58" s="144"/>
      <c r="AZE58" s="144"/>
      <c r="AZF58" s="144"/>
      <c r="AZG58" s="144"/>
      <c r="AZH58" s="144"/>
      <c r="AZI58" s="144"/>
      <c r="AZJ58" s="144"/>
      <c r="AZK58" s="144"/>
      <c r="AZL58" s="144"/>
      <c r="AZM58" s="144"/>
      <c r="AZN58" s="144"/>
      <c r="AZO58" s="144"/>
      <c r="AZP58" s="144"/>
      <c r="AZQ58" s="144"/>
      <c r="AZR58" s="144"/>
      <c r="AZS58" s="144"/>
      <c r="AZT58" s="144"/>
      <c r="AZU58" s="144"/>
      <c r="AZV58" s="144"/>
      <c r="AZW58" s="144"/>
      <c r="AZX58" s="144"/>
      <c r="AZY58" s="144"/>
      <c r="AZZ58" s="144"/>
      <c r="BAA58" s="144"/>
      <c r="BAB58" s="144"/>
      <c r="BAC58" s="144"/>
      <c r="BAD58" s="144"/>
      <c r="BAE58" s="144"/>
      <c r="BAF58" s="144"/>
      <c r="BAG58" s="144"/>
      <c r="BAH58" s="144"/>
      <c r="BAI58" s="144"/>
      <c r="BAJ58" s="144"/>
      <c r="BAK58" s="144"/>
      <c r="BAL58" s="144"/>
      <c r="BAM58" s="144"/>
      <c r="BAN58" s="144"/>
      <c r="BAO58" s="144"/>
      <c r="BAP58" s="144"/>
      <c r="BAQ58" s="144"/>
      <c r="BAR58" s="144"/>
      <c r="BAS58" s="144"/>
      <c r="BAT58" s="144"/>
      <c r="BAU58" s="144"/>
      <c r="BAV58" s="144"/>
      <c r="BAW58" s="144"/>
      <c r="BAX58" s="144"/>
      <c r="BAY58" s="144"/>
      <c r="BAZ58" s="144"/>
      <c r="BBA58" s="144"/>
      <c r="BBB58" s="144"/>
      <c r="BBC58" s="144"/>
      <c r="BBD58" s="144"/>
      <c r="BBE58" s="144"/>
      <c r="BBF58" s="144"/>
      <c r="BBG58" s="144"/>
      <c r="BBH58" s="144"/>
      <c r="BBI58" s="144"/>
      <c r="BBJ58" s="144"/>
      <c r="BBK58" s="144"/>
      <c r="BBL58" s="144"/>
      <c r="BBM58" s="144"/>
      <c r="BBN58" s="144"/>
      <c r="BBO58" s="144"/>
      <c r="BBP58" s="144"/>
      <c r="BBQ58" s="144"/>
      <c r="BBR58" s="144"/>
      <c r="BBS58" s="144"/>
      <c r="BBT58" s="144"/>
      <c r="BBU58" s="144"/>
      <c r="BBV58" s="144"/>
      <c r="BBW58" s="144"/>
      <c r="BBX58" s="144"/>
      <c r="BBY58" s="144"/>
      <c r="BBZ58" s="144"/>
      <c r="BCA58" s="144"/>
      <c r="BCB58" s="144"/>
      <c r="BCC58" s="144"/>
      <c r="BCD58" s="144"/>
      <c r="BCE58" s="144"/>
      <c r="BCF58" s="144"/>
      <c r="BCG58" s="144"/>
      <c r="BCH58" s="144"/>
      <c r="BCI58" s="144"/>
      <c r="BCJ58" s="144"/>
      <c r="BCK58" s="144"/>
      <c r="BCL58" s="144"/>
      <c r="BCM58" s="144"/>
      <c r="BCN58" s="144"/>
      <c r="BCO58" s="144"/>
      <c r="BCP58" s="144"/>
      <c r="BCQ58" s="144"/>
      <c r="BCR58" s="144"/>
      <c r="BCS58" s="144"/>
      <c r="BCT58" s="144"/>
      <c r="BCU58" s="144"/>
      <c r="BCV58" s="144"/>
      <c r="BCW58" s="144"/>
      <c r="BCX58" s="144"/>
      <c r="BCY58" s="144"/>
      <c r="BCZ58" s="144"/>
      <c r="BDA58" s="144"/>
      <c r="BDB58" s="144"/>
      <c r="BDC58" s="144"/>
      <c r="BDD58" s="144"/>
      <c r="BDE58" s="144"/>
      <c r="BDF58" s="144"/>
      <c r="BDG58" s="144"/>
      <c r="BDH58" s="144"/>
      <c r="BDI58" s="144"/>
      <c r="BDJ58" s="144"/>
      <c r="BDK58" s="144"/>
      <c r="BDL58" s="144"/>
      <c r="BDM58" s="144"/>
      <c r="BDN58" s="144"/>
      <c r="BDO58" s="144"/>
      <c r="BDP58" s="144"/>
      <c r="BDQ58" s="144"/>
      <c r="BDR58" s="144"/>
      <c r="BDS58" s="144"/>
      <c r="BDT58" s="144"/>
      <c r="BDU58" s="144"/>
      <c r="BDV58" s="144"/>
      <c r="BDW58" s="144"/>
      <c r="BDX58" s="144"/>
      <c r="BDY58" s="144"/>
      <c r="BDZ58" s="144"/>
      <c r="BEA58" s="144"/>
      <c r="BEB58" s="144"/>
      <c r="BEC58" s="144"/>
      <c r="BED58" s="144"/>
      <c r="BEE58" s="144"/>
      <c r="BEF58" s="144"/>
      <c r="BEG58" s="144"/>
      <c r="BEH58" s="144"/>
      <c r="BEI58" s="144"/>
      <c r="BEJ58" s="144"/>
      <c r="BEK58" s="144"/>
      <c r="BEL58" s="144"/>
      <c r="BEM58" s="144"/>
      <c r="BEN58" s="144"/>
      <c r="BEO58" s="144"/>
      <c r="BEP58" s="144"/>
      <c r="BEQ58" s="144"/>
      <c r="BER58" s="144"/>
      <c r="BES58" s="144"/>
      <c r="BET58" s="144"/>
      <c r="BEU58" s="144"/>
      <c r="BEV58" s="144"/>
      <c r="BEW58" s="144"/>
      <c r="BEX58" s="144"/>
      <c r="BEY58" s="144"/>
      <c r="BEZ58" s="144"/>
      <c r="BFA58" s="144"/>
      <c r="BFB58" s="144"/>
      <c r="BFC58" s="144"/>
      <c r="BFD58" s="144"/>
      <c r="BFE58" s="144"/>
      <c r="BFF58" s="144"/>
      <c r="BFG58" s="144"/>
      <c r="BFH58" s="144"/>
      <c r="BFI58" s="144"/>
      <c r="BFJ58" s="144"/>
      <c r="BFK58" s="144"/>
      <c r="BFL58" s="144"/>
      <c r="BFM58" s="144"/>
      <c r="BFN58" s="144"/>
      <c r="BFO58" s="144"/>
      <c r="BFP58" s="144"/>
      <c r="BFQ58" s="144"/>
      <c r="BFR58" s="144"/>
      <c r="BFS58" s="144"/>
      <c r="BFT58" s="144"/>
      <c r="BFU58" s="144"/>
      <c r="BFV58" s="144"/>
      <c r="BFW58" s="144"/>
      <c r="BFX58" s="144"/>
      <c r="BFY58" s="144"/>
      <c r="BFZ58" s="144"/>
      <c r="BGA58" s="144"/>
      <c r="BGB58" s="144"/>
      <c r="BGC58" s="144"/>
      <c r="BGD58" s="144"/>
      <c r="BGE58" s="144"/>
      <c r="BGF58" s="144"/>
      <c r="BGG58" s="144"/>
      <c r="BGH58" s="144"/>
      <c r="BGI58" s="144"/>
      <c r="BGJ58" s="144"/>
      <c r="BGK58" s="144"/>
      <c r="BGL58" s="144"/>
      <c r="BGM58" s="144"/>
      <c r="BGN58" s="144"/>
      <c r="BGO58" s="144"/>
      <c r="BGP58" s="144"/>
      <c r="BGQ58" s="144"/>
      <c r="BGR58" s="144"/>
      <c r="BGS58" s="144"/>
      <c r="BGT58" s="144"/>
      <c r="BGU58" s="144"/>
      <c r="BGV58" s="144"/>
      <c r="BGW58" s="144"/>
      <c r="BGX58" s="144"/>
      <c r="BGY58" s="144"/>
      <c r="BGZ58" s="144"/>
      <c r="BHA58" s="144"/>
      <c r="BHB58" s="144"/>
      <c r="BHC58" s="144"/>
      <c r="BHD58" s="144"/>
      <c r="BHE58" s="144"/>
      <c r="BHF58" s="144"/>
      <c r="BHG58" s="144"/>
      <c r="BHH58" s="144"/>
      <c r="BHI58" s="144"/>
      <c r="BHJ58" s="144"/>
      <c r="BHK58" s="144"/>
      <c r="BHL58" s="144"/>
      <c r="BHM58" s="144"/>
      <c r="BHN58" s="144"/>
      <c r="BHO58" s="144"/>
      <c r="BHP58" s="144"/>
      <c r="BHQ58" s="144"/>
      <c r="BHR58" s="144"/>
      <c r="BHS58" s="144"/>
      <c r="BHT58" s="144"/>
      <c r="BHU58" s="144"/>
      <c r="BHV58" s="144"/>
      <c r="BHW58" s="144"/>
      <c r="BHX58" s="144"/>
      <c r="BHY58" s="144"/>
      <c r="BHZ58" s="144"/>
      <c r="BIA58" s="144"/>
      <c r="BIB58" s="144"/>
      <c r="BIC58" s="144"/>
      <c r="BID58" s="144"/>
      <c r="BIE58" s="144"/>
      <c r="BIF58" s="144"/>
      <c r="BIG58" s="144"/>
      <c r="BIH58" s="144"/>
      <c r="BII58" s="144"/>
      <c r="BIJ58" s="144"/>
      <c r="BIK58" s="144"/>
      <c r="BIL58" s="144"/>
      <c r="BIM58" s="144"/>
      <c r="BIN58" s="144"/>
      <c r="BIO58" s="144"/>
      <c r="BIP58" s="144"/>
      <c r="BIQ58" s="144"/>
      <c r="BIR58" s="144"/>
      <c r="BIS58" s="144"/>
      <c r="BIT58" s="144"/>
      <c r="BIU58" s="144"/>
      <c r="BIV58" s="144"/>
      <c r="BIW58" s="144"/>
      <c r="BIX58" s="144"/>
      <c r="BIY58" s="144"/>
      <c r="BIZ58" s="144"/>
      <c r="BJA58" s="144"/>
      <c r="BJB58" s="144"/>
      <c r="BJC58" s="144"/>
      <c r="BJD58" s="144"/>
      <c r="BJE58" s="144"/>
      <c r="BJF58" s="144"/>
      <c r="BJG58" s="144"/>
      <c r="BJH58" s="144"/>
      <c r="BJI58" s="144"/>
      <c r="BJJ58" s="144"/>
      <c r="BJK58" s="144"/>
      <c r="BJL58" s="144"/>
      <c r="BJM58" s="144"/>
      <c r="BJN58" s="144"/>
      <c r="BJO58" s="144"/>
      <c r="BJP58" s="144"/>
      <c r="BJQ58" s="144"/>
      <c r="BJR58" s="144"/>
      <c r="BJS58" s="144"/>
      <c r="BJT58" s="144"/>
      <c r="BJU58" s="144"/>
      <c r="BJV58" s="144"/>
      <c r="BJW58" s="144"/>
      <c r="BJX58" s="144"/>
      <c r="BJY58" s="144"/>
      <c r="BJZ58" s="144"/>
      <c r="BKA58" s="144"/>
      <c r="BKB58" s="144"/>
      <c r="BKC58" s="144"/>
      <c r="BKD58" s="144"/>
      <c r="BKE58" s="144"/>
      <c r="BKF58" s="144"/>
      <c r="BKG58" s="144"/>
      <c r="BKH58" s="144"/>
      <c r="BKI58" s="144"/>
      <c r="BKJ58" s="144"/>
      <c r="BKK58" s="144"/>
      <c r="BKL58" s="144"/>
      <c r="BKM58" s="144"/>
      <c r="BKN58" s="144"/>
      <c r="BKO58" s="144"/>
      <c r="BKP58" s="144"/>
      <c r="BKQ58" s="144"/>
      <c r="BKR58" s="144"/>
      <c r="BKS58" s="144"/>
      <c r="BKT58" s="144"/>
      <c r="BKU58" s="144"/>
      <c r="BKV58" s="144"/>
      <c r="BKW58" s="144"/>
      <c r="BKX58" s="144"/>
      <c r="BKY58" s="144"/>
      <c r="BKZ58" s="144"/>
      <c r="BLA58" s="144"/>
      <c r="BLB58" s="144"/>
      <c r="BLC58" s="144"/>
      <c r="BLD58" s="144"/>
      <c r="BLE58" s="144"/>
      <c r="BLF58" s="144"/>
      <c r="BLG58" s="144"/>
      <c r="BLH58" s="144"/>
      <c r="BLI58" s="144"/>
      <c r="BLJ58" s="144"/>
      <c r="BLK58" s="144"/>
      <c r="BLL58" s="144"/>
      <c r="BLM58" s="144"/>
      <c r="BLN58" s="144"/>
      <c r="BLO58" s="144"/>
      <c r="BLP58" s="144"/>
      <c r="BLQ58" s="144"/>
      <c r="BLR58" s="144"/>
      <c r="BLS58" s="144"/>
      <c r="BLT58" s="144"/>
      <c r="BLU58" s="144"/>
      <c r="BLV58" s="144"/>
      <c r="BLW58" s="144"/>
      <c r="BLX58" s="144"/>
      <c r="BLY58" s="144"/>
      <c r="BLZ58" s="144"/>
      <c r="BMA58" s="144"/>
      <c r="BMB58" s="144"/>
      <c r="BMC58" s="144"/>
      <c r="BMD58" s="144"/>
      <c r="BME58" s="144"/>
      <c r="BMF58" s="144"/>
      <c r="BMG58" s="144"/>
      <c r="BMH58" s="144"/>
      <c r="BMI58" s="144"/>
      <c r="BMJ58" s="144"/>
      <c r="BMK58" s="144"/>
      <c r="BML58" s="144"/>
      <c r="BMM58" s="144"/>
      <c r="BMN58" s="144"/>
      <c r="BMO58" s="144"/>
      <c r="BMP58" s="144"/>
      <c r="BMQ58" s="144"/>
      <c r="BMR58" s="144"/>
      <c r="BMS58" s="144"/>
      <c r="BMT58" s="144"/>
      <c r="BMU58" s="144"/>
      <c r="BMV58" s="144"/>
      <c r="BMW58" s="144"/>
      <c r="BMX58" s="144"/>
      <c r="BMY58" s="144"/>
      <c r="BMZ58" s="144"/>
      <c r="BNA58" s="144"/>
      <c r="BNB58" s="144"/>
      <c r="BNC58" s="144"/>
      <c r="BND58" s="144"/>
      <c r="BNE58" s="144"/>
      <c r="BNF58" s="144"/>
      <c r="BNG58" s="144"/>
      <c r="BNH58" s="144"/>
      <c r="BNI58" s="144"/>
      <c r="BNJ58" s="144"/>
      <c r="BNK58" s="144"/>
      <c r="BNL58" s="144"/>
      <c r="BNM58" s="144"/>
      <c r="BNN58" s="144"/>
      <c r="BNO58" s="144"/>
      <c r="BNP58" s="144"/>
      <c r="BNQ58" s="144"/>
      <c r="BNR58" s="144"/>
      <c r="BNS58" s="144"/>
      <c r="BNT58" s="144"/>
      <c r="BNU58" s="144"/>
      <c r="BNV58" s="144"/>
      <c r="BNW58" s="144"/>
      <c r="BNX58" s="144"/>
      <c r="BNY58" s="144"/>
      <c r="BNZ58" s="144"/>
      <c r="BOA58" s="144"/>
      <c r="BOB58" s="144"/>
      <c r="BOC58" s="144"/>
      <c r="BOD58" s="144"/>
      <c r="BOE58" s="144"/>
      <c r="BOF58" s="144"/>
      <c r="BOG58" s="144"/>
      <c r="BOH58" s="144"/>
      <c r="BOI58" s="144"/>
      <c r="BOJ58" s="144"/>
      <c r="BOK58" s="144"/>
      <c r="BOL58" s="144"/>
      <c r="BOM58" s="144"/>
      <c r="BON58" s="144"/>
      <c r="BOO58" s="144"/>
      <c r="BOP58" s="144"/>
      <c r="BOQ58" s="144"/>
      <c r="BOR58" s="144"/>
      <c r="BOS58" s="144"/>
      <c r="BOT58" s="144"/>
      <c r="BOU58" s="144"/>
      <c r="BOV58" s="144"/>
      <c r="BOW58" s="144"/>
      <c r="BOX58" s="144"/>
      <c r="BOY58" s="144"/>
      <c r="BOZ58" s="144"/>
      <c r="BPA58" s="144"/>
      <c r="BPB58" s="144"/>
      <c r="BPC58" s="144"/>
      <c r="BPD58" s="144"/>
      <c r="BPE58" s="144"/>
      <c r="BPF58" s="144"/>
      <c r="BPG58" s="144"/>
      <c r="BPH58" s="144"/>
      <c r="BPI58" s="144"/>
      <c r="BPJ58" s="144"/>
      <c r="BPK58" s="144"/>
      <c r="BPL58" s="144"/>
      <c r="BPM58" s="144"/>
      <c r="BPN58" s="144"/>
      <c r="BPO58" s="144"/>
      <c r="BPP58" s="144"/>
      <c r="BPQ58" s="144"/>
      <c r="BPR58" s="144"/>
      <c r="BPS58" s="144"/>
      <c r="BPT58" s="144"/>
      <c r="BPU58" s="144"/>
      <c r="BPV58" s="144"/>
      <c r="BPW58" s="144"/>
      <c r="BPX58" s="144"/>
      <c r="BPY58" s="144"/>
      <c r="BPZ58" s="144"/>
      <c r="BQA58" s="144"/>
      <c r="BQB58" s="144"/>
      <c r="BQC58" s="144"/>
      <c r="BQD58" s="144"/>
      <c r="BQE58" s="144"/>
      <c r="BQF58" s="144"/>
      <c r="BQG58" s="144"/>
      <c r="BQH58" s="144"/>
      <c r="BQI58" s="144"/>
      <c r="BQJ58" s="144"/>
      <c r="BQK58" s="144"/>
      <c r="BQL58" s="144"/>
      <c r="BQM58" s="144"/>
      <c r="BQN58" s="144"/>
      <c r="BQO58" s="144"/>
      <c r="BQP58" s="144"/>
      <c r="BQQ58" s="144"/>
      <c r="BQR58" s="144"/>
      <c r="BQS58" s="144"/>
      <c r="BQT58" s="144"/>
      <c r="BQU58" s="144"/>
      <c r="BQV58" s="144"/>
      <c r="BQW58" s="144"/>
      <c r="BQX58" s="144"/>
      <c r="BQY58" s="144"/>
      <c r="BQZ58" s="144"/>
      <c r="BRA58" s="144"/>
      <c r="BRB58" s="144"/>
      <c r="BRC58" s="144"/>
      <c r="BRD58" s="144"/>
      <c r="BRE58" s="144"/>
      <c r="BRF58" s="144"/>
      <c r="BRG58" s="144"/>
      <c r="BRH58" s="144"/>
      <c r="BRI58" s="144"/>
      <c r="BRJ58" s="144"/>
      <c r="BRK58" s="144"/>
      <c r="BRL58" s="144"/>
      <c r="BRM58" s="144"/>
      <c r="BRN58" s="144"/>
      <c r="BRO58" s="144"/>
      <c r="BRP58" s="144"/>
      <c r="BRQ58" s="144"/>
      <c r="BRR58" s="144"/>
      <c r="BRS58" s="144"/>
      <c r="BRT58" s="144"/>
      <c r="BRU58" s="144"/>
      <c r="BRV58" s="144"/>
      <c r="BRW58" s="144"/>
      <c r="BRX58" s="144"/>
      <c r="BRY58" s="144"/>
      <c r="BRZ58" s="144"/>
      <c r="BSA58" s="144"/>
      <c r="BSB58" s="144"/>
      <c r="BSC58" s="144"/>
      <c r="BSD58" s="144"/>
      <c r="BSE58" s="144"/>
      <c r="BSF58" s="144"/>
      <c r="BSG58" s="144"/>
      <c r="BSH58" s="144"/>
      <c r="BSI58" s="144"/>
      <c r="BSJ58" s="144"/>
      <c r="BSK58" s="144"/>
      <c r="BSL58" s="144"/>
      <c r="BSM58" s="144"/>
      <c r="BSN58" s="144"/>
      <c r="BSO58" s="144"/>
      <c r="BSP58" s="144"/>
      <c r="BSQ58" s="144"/>
      <c r="BSR58" s="144"/>
      <c r="BSS58" s="144"/>
      <c r="BST58" s="144"/>
      <c r="BSU58" s="144"/>
      <c r="BSV58" s="144"/>
      <c r="BSW58" s="144"/>
      <c r="BSX58" s="144"/>
      <c r="BSY58" s="144"/>
      <c r="BSZ58" s="144"/>
      <c r="BTA58" s="144"/>
      <c r="BTB58" s="144"/>
      <c r="BTC58" s="144"/>
      <c r="BTD58" s="144"/>
      <c r="BTE58" s="144"/>
      <c r="BTF58" s="144"/>
      <c r="BTG58" s="144"/>
      <c r="BTH58" s="144"/>
      <c r="BTI58" s="144"/>
      <c r="BTJ58" s="144"/>
      <c r="BTK58" s="144"/>
      <c r="BTL58" s="144"/>
      <c r="BTM58" s="144"/>
      <c r="BTN58" s="144"/>
      <c r="BTO58" s="144"/>
      <c r="BTP58" s="144"/>
      <c r="BTQ58" s="144"/>
      <c r="BTR58" s="144"/>
      <c r="BTS58" s="144"/>
      <c r="BTT58" s="144"/>
      <c r="BTU58" s="144"/>
      <c r="BTV58" s="144"/>
      <c r="BTW58" s="144"/>
      <c r="BTX58" s="144"/>
      <c r="BTY58" s="144"/>
      <c r="BTZ58" s="144"/>
      <c r="BUA58" s="144"/>
      <c r="BUB58" s="144"/>
      <c r="BUC58" s="144"/>
      <c r="BUD58" s="144"/>
      <c r="BUE58" s="144"/>
      <c r="BUF58" s="144"/>
      <c r="BUG58" s="144"/>
      <c r="BUH58" s="144"/>
      <c r="BUI58" s="144"/>
      <c r="BUJ58" s="144"/>
      <c r="BUK58" s="144"/>
      <c r="BUL58" s="144"/>
      <c r="BUM58" s="144"/>
      <c r="BUN58" s="144"/>
      <c r="BUO58" s="144"/>
      <c r="BUP58" s="144"/>
      <c r="BUQ58" s="144"/>
      <c r="BUR58" s="144"/>
      <c r="BUS58" s="144"/>
      <c r="BUT58" s="144"/>
      <c r="BUU58" s="144"/>
      <c r="BUV58" s="144"/>
      <c r="BUW58" s="144"/>
      <c r="BUX58" s="144"/>
      <c r="BUY58" s="144"/>
      <c r="BUZ58" s="144"/>
      <c r="BVA58" s="144"/>
      <c r="BVB58" s="144"/>
      <c r="BVC58" s="144"/>
      <c r="BVD58" s="144"/>
      <c r="BVE58" s="144"/>
      <c r="BVF58" s="144"/>
      <c r="BVG58" s="144"/>
      <c r="BVH58" s="144"/>
      <c r="BVI58" s="144"/>
      <c r="BVJ58" s="144"/>
      <c r="BVK58" s="144"/>
      <c r="BVL58" s="144"/>
      <c r="BVM58" s="144"/>
      <c r="BVN58" s="144"/>
      <c r="BVO58" s="144"/>
      <c r="BVP58" s="144"/>
      <c r="BVQ58" s="144"/>
      <c r="BVR58" s="144"/>
      <c r="BVS58" s="144"/>
      <c r="BVT58" s="144"/>
      <c r="BVU58" s="144"/>
      <c r="BVV58" s="144"/>
      <c r="BVW58" s="144"/>
      <c r="BVX58" s="144"/>
      <c r="BVY58" s="144"/>
      <c r="BVZ58" s="144"/>
      <c r="BWA58" s="144"/>
      <c r="BWB58" s="144"/>
      <c r="BWC58" s="144"/>
      <c r="BWD58" s="144"/>
      <c r="BWE58" s="144"/>
      <c r="BWF58" s="144"/>
      <c r="BWG58" s="144"/>
      <c r="BWH58" s="144"/>
      <c r="BWI58" s="144"/>
      <c r="BWJ58" s="144"/>
      <c r="BWK58" s="144"/>
      <c r="BWL58" s="144"/>
      <c r="BWM58" s="144"/>
      <c r="BWN58" s="144"/>
      <c r="BWO58" s="144"/>
      <c r="BWP58" s="144"/>
      <c r="BWQ58" s="144"/>
      <c r="BWR58" s="144"/>
      <c r="BWS58" s="144"/>
      <c r="BWT58" s="144"/>
      <c r="BWU58" s="144"/>
      <c r="BWV58" s="144"/>
      <c r="BWW58" s="144"/>
      <c r="BWX58" s="144"/>
      <c r="BWY58" s="144"/>
      <c r="BWZ58" s="144"/>
      <c r="BXA58" s="144"/>
      <c r="BXB58" s="144"/>
      <c r="BXC58" s="144"/>
      <c r="BXD58" s="144"/>
      <c r="BXE58" s="144"/>
      <c r="BXF58" s="144"/>
      <c r="BXG58" s="144"/>
      <c r="BXH58" s="144"/>
      <c r="BXI58" s="144"/>
      <c r="BXJ58" s="144"/>
      <c r="BXK58" s="144"/>
      <c r="BXL58" s="144"/>
      <c r="BXM58" s="144"/>
      <c r="BXN58" s="144"/>
      <c r="BXO58" s="144"/>
      <c r="BXP58" s="144"/>
      <c r="BXQ58" s="144"/>
      <c r="BXR58" s="144"/>
      <c r="BXS58" s="144"/>
      <c r="BXT58" s="144"/>
      <c r="BXU58" s="144"/>
      <c r="BXV58" s="144"/>
      <c r="BXW58" s="144"/>
      <c r="BXX58" s="144"/>
      <c r="BXY58" s="144"/>
      <c r="BXZ58" s="144"/>
      <c r="BYA58" s="144"/>
      <c r="BYB58" s="144"/>
      <c r="BYC58" s="144"/>
      <c r="BYD58" s="144"/>
      <c r="BYE58" s="144"/>
      <c r="BYF58" s="144"/>
      <c r="BYG58" s="144"/>
      <c r="BYH58" s="144"/>
      <c r="BYI58" s="144"/>
      <c r="BYJ58" s="144"/>
      <c r="BYK58" s="144"/>
      <c r="BYL58" s="144"/>
      <c r="BYM58" s="144"/>
      <c r="BYN58" s="144"/>
      <c r="BYO58" s="144"/>
      <c r="BYP58" s="144"/>
      <c r="BYQ58" s="144"/>
      <c r="BYR58" s="144"/>
      <c r="BYS58" s="144"/>
      <c r="BYT58" s="144"/>
      <c r="BYU58" s="144"/>
      <c r="BYV58" s="144"/>
      <c r="BYW58" s="144"/>
      <c r="BYX58" s="144"/>
      <c r="BYY58" s="144"/>
      <c r="BYZ58" s="144"/>
      <c r="BZA58" s="144"/>
      <c r="BZB58" s="144"/>
      <c r="BZC58" s="144"/>
      <c r="BZD58" s="144"/>
      <c r="BZE58" s="144"/>
      <c r="BZF58" s="144"/>
      <c r="BZG58" s="144"/>
      <c r="BZH58" s="144"/>
      <c r="BZI58" s="144"/>
      <c r="BZJ58" s="144"/>
      <c r="BZK58" s="144"/>
      <c r="BZL58" s="144"/>
      <c r="BZM58" s="144"/>
      <c r="BZN58" s="144"/>
      <c r="BZO58" s="144"/>
      <c r="BZP58" s="144"/>
      <c r="BZQ58" s="144"/>
      <c r="BZR58" s="144"/>
      <c r="BZS58" s="144"/>
      <c r="BZT58" s="144"/>
      <c r="BZU58" s="144"/>
      <c r="BZV58" s="144"/>
      <c r="BZW58" s="144"/>
      <c r="BZX58" s="144"/>
      <c r="BZY58" s="144"/>
      <c r="BZZ58" s="144"/>
      <c r="CAA58" s="144"/>
      <c r="CAB58" s="144"/>
      <c r="CAC58" s="144"/>
      <c r="CAD58" s="144"/>
      <c r="CAE58" s="144"/>
      <c r="CAF58" s="144"/>
      <c r="CAG58" s="144"/>
      <c r="CAH58" s="144"/>
      <c r="CAI58" s="144"/>
      <c r="CAJ58" s="144"/>
      <c r="CAK58" s="144"/>
      <c r="CAL58" s="144"/>
      <c r="CAM58" s="144"/>
      <c r="CAN58" s="144"/>
      <c r="CAO58" s="144"/>
      <c r="CAP58" s="144"/>
      <c r="CAQ58" s="144"/>
      <c r="CAR58" s="144"/>
      <c r="CAS58" s="144"/>
      <c r="CAT58" s="144"/>
      <c r="CAU58" s="144"/>
      <c r="CAV58" s="144"/>
      <c r="CAW58" s="144"/>
      <c r="CAX58" s="144"/>
      <c r="CAY58" s="144"/>
      <c r="CAZ58" s="144"/>
      <c r="CBA58" s="144"/>
      <c r="CBB58" s="144"/>
      <c r="CBC58" s="144"/>
      <c r="CBD58" s="144"/>
      <c r="CBE58" s="144"/>
      <c r="CBF58" s="144"/>
      <c r="CBG58" s="144"/>
      <c r="CBH58" s="144"/>
      <c r="CBI58" s="144"/>
      <c r="CBJ58" s="144"/>
      <c r="CBK58" s="144"/>
      <c r="CBL58" s="144"/>
      <c r="CBM58" s="144"/>
      <c r="CBN58" s="144"/>
      <c r="CBO58" s="144"/>
      <c r="CBP58" s="144"/>
      <c r="CBQ58" s="144"/>
      <c r="CBR58" s="144"/>
      <c r="CBS58" s="144"/>
      <c r="CBT58" s="144"/>
      <c r="CBU58" s="144"/>
      <c r="CBV58" s="144"/>
      <c r="CBW58" s="144"/>
      <c r="CBX58" s="144"/>
      <c r="CBY58" s="144"/>
      <c r="CBZ58" s="144"/>
      <c r="CCA58" s="144"/>
      <c r="CCB58" s="144"/>
      <c r="CCC58" s="144"/>
      <c r="CCD58" s="144"/>
      <c r="CCE58" s="144"/>
      <c r="CCF58" s="144"/>
      <c r="CCG58" s="144"/>
      <c r="CCH58" s="144"/>
      <c r="CCI58" s="144"/>
      <c r="CCJ58" s="144"/>
      <c r="CCK58" s="144"/>
      <c r="CCL58" s="144"/>
      <c r="CCM58" s="144"/>
      <c r="CCN58" s="144"/>
      <c r="CCO58" s="144"/>
      <c r="CCP58" s="144"/>
      <c r="CCQ58" s="144"/>
      <c r="CCR58" s="144"/>
      <c r="CCS58" s="144"/>
      <c r="CCT58" s="144"/>
      <c r="CCU58" s="144"/>
      <c r="CCV58" s="144"/>
      <c r="CCW58" s="144"/>
      <c r="CCX58" s="144"/>
      <c r="CCY58" s="144"/>
      <c r="CCZ58" s="144"/>
      <c r="CDA58" s="144"/>
      <c r="CDB58" s="144"/>
      <c r="CDC58" s="144"/>
      <c r="CDD58" s="144"/>
      <c r="CDE58" s="144"/>
      <c r="CDF58" s="144"/>
      <c r="CDG58" s="144"/>
      <c r="CDH58" s="144"/>
      <c r="CDI58" s="144"/>
      <c r="CDJ58" s="144"/>
      <c r="CDK58" s="144"/>
      <c r="CDL58" s="144"/>
      <c r="CDM58" s="144"/>
      <c r="CDN58" s="144"/>
      <c r="CDO58" s="144"/>
      <c r="CDP58" s="144"/>
      <c r="CDQ58" s="144"/>
      <c r="CDR58" s="144"/>
      <c r="CDS58" s="144"/>
      <c r="CDT58" s="144"/>
      <c r="CDU58" s="144"/>
      <c r="CDV58" s="144"/>
      <c r="CDW58" s="144"/>
      <c r="CDX58" s="144"/>
      <c r="CDY58" s="144"/>
      <c r="CDZ58" s="144"/>
      <c r="CEA58" s="144"/>
      <c r="CEB58" s="144"/>
      <c r="CEC58" s="144"/>
      <c r="CED58" s="144"/>
      <c r="CEE58" s="144"/>
      <c r="CEF58" s="144"/>
      <c r="CEG58" s="144"/>
      <c r="CEH58" s="144"/>
      <c r="CEI58" s="144"/>
      <c r="CEJ58" s="144"/>
      <c r="CEK58" s="144"/>
      <c r="CEL58" s="144"/>
      <c r="CEM58" s="144"/>
      <c r="CEN58" s="144"/>
      <c r="CEO58" s="144"/>
      <c r="CEP58" s="144"/>
      <c r="CEQ58" s="144"/>
      <c r="CER58" s="144"/>
      <c r="CES58" s="144"/>
      <c r="CET58" s="144"/>
      <c r="CEU58" s="144"/>
      <c r="CEV58" s="144"/>
      <c r="CEW58" s="144"/>
      <c r="CEX58" s="144"/>
      <c r="CEY58" s="144"/>
      <c r="CEZ58" s="144"/>
      <c r="CFA58" s="144"/>
      <c r="CFB58" s="144"/>
      <c r="CFC58" s="144"/>
      <c r="CFD58" s="144"/>
      <c r="CFE58" s="144"/>
      <c r="CFF58" s="144"/>
      <c r="CFG58" s="144"/>
      <c r="CFH58" s="144"/>
      <c r="CFI58" s="144"/>
      <c r="CFJ58" s="144"/>
      <c r="CFK58" s="144"/>
      <c r="CFL58" s="144"/>
      <c r="CFM58" s="144"/>
      <c r="CFN58" s="144"/>
      <c r="CFO58" s="144"/>
      <c r="CFP58" s="144"/>
      <c r="CFQ58" s="144"/>
      <c r="CFR58" s="144"/>
      <c r="CFS58" s="144"/>
      <c r="CFT58" s="144"/>
      <c r="CFU58" s="144"/>
      <c r="CFV58" s="144"/>
      <c r="CFW58" s="144"/>
      <c r="CFX58" s="144"/>
      <c r="CFY58" s="144"/>
      <c r="CFZ58" s="144"/>
      <c r="CGA58" s="144"/>
      <c r="CGB58" s="144"/>
      <c r="CGC58" s="144"/>
      <c r="CGD58" s="144"/>
      <c r="CGE58" s="144"/>
      <c r="CGF58" s="144"/>
      <c r="CGG58" s="144"/>
      <c r="CGH58" s="144"/>
      <c r="CGI58" s="144"/>
      <c r="CGJ58" s="144"/>
      <c r="CGK58" s="144"/>
      <c r="CGL58" s="144"/>
      <c r="CGM58" s="144"/>
      <c r="CGN58" s="144"/>
      <c r="CGO58" s="144"/>
      <c r="CGP58" s="144"/>
      <c r="CGQ58" s="144"/>
      <c r="CGR58" s="144"/>
      <c r="CGS58" s="144"/>
      <c r="CGT58" s="144"/>
      <c r="CGU58" s="144"/>
      <c r="CGV58" s="144"/>
      <c r="CGW58" s="144"/>
      <c r="CGX58" s="144"/>
      <c r="CGY58" s="144"/>
      <c r="CGZ58" s="144"/>
      <c r="CHA58" s="144"/>
      <c r="CHB58" s="144"/>
      <c r="CHC58" s="144"/>
      <c r="CHD58" s="144"/>
      <c r="CHE58" s="144"/>
      <c r="CHF58" s="144"/>
      <c r="CHG58" s="144"/>
      <c r="CHH58" s="144"/>
      <c r="CHI58" s="144"/>
      <c r="CHJ58" s="144"/>
      <c r="CHK58" s="144"/>
      <c r="CHL58" s="144"/>
      <c r="CHM58" s="144"/>
      <c r="CHN58" s="144"/>
      <c r="CHO58" s="144"/>
      <c r="CHP58" s="144"/>
      <c r="CHQ58" s="144"/>
      <c r="CHR58" s="144"/>
      <c r="CHS58" s="144"/>
      <c r="CHT58" s="144"/>
      <c r="CHU58" s="144"/>
      <c r="CHV58" s="144"/>
      <c r="CHW58" s="144"/>
      <c r="CHX58" s="144"/>
      <c r="CHY58" s="144"/>
      <c r="CHZ58" s="144"/>
      <c r="CIA58" s="144"/>
      <c r="CIB58" s="144"/>
      <c r="CIC58" s="144"/>
      <c r="CID58" s="144"/>
      <c r="CIE58" s="144"/>
      <c r="CIF58" s="144"/>
      <c r="CIG58" s="144"/>
      <c r="CIH58" s="144"/>
      <c r="CII58" s="144"/>
      <c r="CIJ58" s="144"/>
      <c r="CIK58" s="144"/>
      <c r="CIL58" s="144"/>
      <c r="CIM58" s="144"/>
      <c r="CIN58" s="144"/>
      <c r="CIO58" s="144"/>
      <c r="CIP58" s="144"/>
      <c r="CIQ58" s="144"/>
      <c r="CIR58" s="144"/>
      <c r="CIS58" s="144"/>
      <c r="CIT58" s="144"/>
      <c r="CIU58" s="144"/>
      <c r="CIV58" s="144"/>
      <c r="CIW58" s="144"/>
      <c r="CIX58" s="144"/>
      <c r="CIY58" s="144"/>
      <c r="CIZ58" s="144"/>
      <c r="CJA58" s="144"/>
      <c r="CJB58" s="144"/>
      <c r="CJC58" s="144"/>
      <c r="CJD58" s="144"/>
      <c r="CJE58" s="144"/>
      <c r="CJF58" s="144"/>
      <c r="CJG58" s="144"/>
      <c r="CJH58" s="144"/>
      <c r="CJI58" s="144"/>
      <c r="CJJ58" s="144"/>
      <c r="CJK58" s="144"/>
      <c r="CJL58" s="144"/>
      <c r="CJM58" s="144"/>
      <c r="CJN58" s="144"/>
      <c r="CJO58" s="144"/>
      <c r="CJP58" s="144"/>
      <c r="CJQ58" s="144"/>
      <c r="CJR58" s="144"/>
      <c r="CJS58" s="144"/>
      <c r="CJT58" s="144"/>
      <c r="CJU58" s="144"/>
      <c r="CJV58" s="144"/>
      <c r="CJW58" s="144"/>
      <c r="CJX58" s="144"/>
      <c r="CJY58" s="144"/>
      <c r="CJZ58" s="144"/>
      <c r="CKA58" s="144"/>
      <c r="CKB58" s="144"/>
      <c r="CKC58" s="144"/>
      <c r="CKD58" s="144"/>
      <c r="CKE58" s="144"/>
      <c r="CKF58" s="144"/>
      <c r="CKG58" s="144"/>
      <c r="CKH58" s="144"/>
      <c r="CKI58" s="144"/>
      <c r="CKJ58" s="144"/>
      <c r="CKK58" s="144"/>
      <c r="CKL58" s="144"/>
      <c r="CKM58" s="144"/>
      <c r="CKN58" s="144"/>
      <c r="CKO58" s="144"/>
      <c r="CKP58" s="144"/>
      <c r="CKQ58" s="144"/>
      <c r="CKR58" s="144"/>
      <c r="CKS58" s="144"/>
      <c r="CKT58" s="144"/>
      <c r="CKU58" s="144"/>
      <c r="CKV58" s="144"/>
      <c r="CKW58" s="144"/>
      <c r="CKX58" s="144"/>
      <c r="CKY58" s="144"/>
      <c r="CKZ58" s="144"/>
      <c r="CLA58" s="144"/>
      <c r="CLB58" s="144"/>
      <c r="CLC58" s="144"/>
      <c r="CLD58" s="144"/>
      <c r="CLE58" s="144"/>
      <c r="CLF58" s="144"/>
      <c r="CLG58" s="144"/>
      <c r="CLH58" s="144"/>
      <c r="CLI58" s="144"/>
      <c r="CLJ58" s="144"/>
      <c r="CLK58" s="144"/>
      <c r="CLL58" s="144"/>
      <c r="CLM58" s="144"/>
      <c r="CLN58" s="144"/>
      <c r="CLO58" s="144"/>
      <c r="CLP58" s="144"/>
      <c r="CLQ58" s="144"/>
      <c r="CLR58" s="144"/>
      <c r="CLS58" s="144"/>
      <c r="CLT58" s="144"/>
      <c r="CLU58" s="144"/>
      <c r="CLV58" s="144"/>
      <c r="CLW58" s="144"/>
      <c r="CLX58" s="144"/>
      <c r="CLY58" s="144"/>
      <c r="CLZ58" s="144"/>
      <c r="CMA58" s="144"/>
      <c r="CMB58" s="144"/>
      <c r="CMC58" s="144"/>
      <c r="CMD58" s="144"/>
      <c r="CME58" s="144"/>
      <c r="CMF58" s="144"/>
      <c r="CMG58" s="144"/>
      <c r="CMH58" s="144"/>
      <c r="CMI58" s="144"/>
      <c r="CMJ58" s="144"/>
      <c r="CMK58" s="144"/>
      <c r="CML58" s="144"/>
      <c r="CMM58" s="144"/>
      <c r="CMN58" s="144"/>
      <c r="CMO58" s="144"/>
      <c r="CMP58" s="144"/>
      <c r="CMQ58" s="144"/>
      <c r="CMR58" s="144"/>
      <c r="CMS58" s="144"/>
      <c r="CMT58" s="144"/>
      <c r="CMU58" s="144"/>
      <c r="CMV58" s="144"/>
      <c r="CMW58" s="144"/>
      <c r="CMX58" s="144"/>
      <c r="CMY58" s="144"/>
      <c r="CMZ58" s="144"/>
      <c r="CNA58" s="144"/>
      <c r="CNB58" s="144"/>
      <c r="CNC58" s="144"/>
      <c r="CND58" s="144"/>
      <c r="CNE58" s="144"/>
      <c r="CNF58" s="144"/>
      <c r="CNG58" s="144"/>
      <c r="CNH58" s="144"/>
      <c r="CNI58" s="144"/>
      <c r="CNJ58" s="144"/>
      <c r="CNK58" s="144"/>
      <c r="CNL58" s="144"/>
      <c r="CNM58" s="144"/>
      <c r="CNN58" s="144"/>
      <c r="CNO58" s="144"/>
      <c r="CNP58" s="144"/>
      <c r="CNQ58" s="144"/>
      <c r="CNR58" s="144"/>
      <c r="CNS58" s="144"/>
      <c r="CNT58" s="144"/>
      <c r="CNU58" s="144"/>
      <c r="CNV58" s="144"/>
      <c r="CNW58" s="144"/>
      <c r="CNX58" s="144"/>
      <c r="CNY58" s="144"/>
      <c r="CNZ58" s="144"/>
      <c r="COA58" s="144"/>
      <c r="COB58" s="144"/>
      <c r="COC58" s="144"/>
      <c r="COD58" s="144"/>
      <c r="COE58" s="144"/>
      <c r="COF58" s="144"/>
      <c r="COG58" s="144"/>
      <c r="COH58" s="144"/>
      <c r="COI58" s="144"/>
      <c r="COJ58" s="144"/>
      <c r="COK58" s="144"/>
      <c r="COL58" s="144"/>
      <c r="COM58" s="144"/>
      <c r="CON58" s="144"/>
      <c r="COO58" s="144"/>
      <c r="COP58" s="144"/>
      <c r="COQ58" s="144"/>
      <c r="COR58" s="144"/>
      <c r="COS58" s="144"/>
      <c r="COT58" s="144"/>
      <c r="COU58" s="144"/>
      <c r="COV58" s="144"/>
      <c r="COW58" s="144"/>
      <c r="COX58" s="144"/>
      <c r="COY58" s="144"/>
      <c r="COZ58" s="144"/>
      <c r="CPA58" s="144"/>
      <c r="CPB58" s="144"/>
      <c r="CPC58" s="144"/>
      <c r="CPD58" s="144"/>
      <c r="CPE58" s="144"/>
      <c r="CPF58" s="144"/>
      <c r="CPG58" s="144"/>
      <c r="CPH58" s="144"/>
      <c r="CPI58" s="144"/>
      <c r="CPJ58" s="144"/>
      <c r="CPK58" s="144"/>
      <c r="CPL58" s="144"/>
      <c r="CPM58" s="144"/>
      <c r="CPN58" s="144"/>
      <c r="CPO58" s="144"/>
      <c r="CPP58" s="144"/>
      <c r="CPQ58" s="144"/>
      <c r="CPR58" s="144"/>
      <c r="CPS58" s="144"/>
      <c r="CPT58" s="144"/>
      <c r="CPU58" s="144"/>
      <c r="CPV58" s="144"/>
      <c r="CPW58" s="144"/>
      <c r="CPX58" s="144"/>
      <c r="CPY58" s="144"/>
      <c r="CPZ58" s="144"/>
      <c r="CQA58" s="144"/>
      <c r="CQB58" s="144"/>
      <c r="CQC58" s="144"/>
      <c r="CQD58" s="144"/>
      <c r="CQE58" s="144"/>
      <c r="CQF58" s="144"/>
      <c r="CQG58" s="144"/>
      <c r="CQH58" s="144"/>
      <c r="CQI58" s="144"/>
      <c r="CQJ58" s="144"/>
      <c r="CQK58" s="144"/>
      <c r="CQL58" s="144"/>
      <c r="CQM58" s="144"/>
      <c r="CQN58" s="144"/>
      <c r="CQO58" s="144"/>
      <c r="CQP58" s="144"/>
      <c r="CQQ58" s="144"/>
      <c r="CQR58" s="144"/>
      <c r="CQS58" s="144"/>
      <c r="CQT58" s="144"/>
      <c r="CQU58" s="144"/>
      <c r="CQV58" s="144"/>
      <c r="CQW58" s="144"/>
      <c r="CQX58" s="144"/>
      <c r="CQY58" s="144"/>
      <c r="CQZ58" s="144"/>
      <c r="CRA58" s="144"/>
      <c r="CRB58" s="144"/>
      <c r="CRC58" s="144"/>
      <c r="CRD58" s="144"/>
      <c r="CRE58" s="144"/>
      <c r="CRF58" s="144"/>
      <c r="CRG58" s="144"/>
      <c r="CRH58" s="144"/>
      <c r="CRI58" s="144"/>
      <c r="CRJ58" s="144"/>
      <c r="CRK58" s="144"/>
      <c r="CRL58" s="144"/>
      <c r="CRM58" s="144"/>
      <c r="CRN58" s="144"/>
      <c r="CRO58" s="144"/>
      <c r="CRP58" s="144"/>
      <c r="CRQ58" s="144"/>
      <c r="CRR58" s="144"/>
      <c r="CRS58" s="144"/>
      <c r="CRT58" s="144"/>
      <c r="CRU58" s="144"/>
      <c r="CRV58" s="144"/>
      <c r="CRW58" s="144"/>
      <c r="CRX58" s="144"/>
      <c r="CRY58" s="144"/>
      <c r="CRZ58" s="144"/>
      <c r="CSA58" s="144"/>
      <c r="CSB58" s="144"/>
      <c r="CSC58" s="144"/>
      <c r="CSD58" s="144"/>
      <c r="CSE58" s="144"/>
      <c r="CSF58" s="144"/>
      <c r="CSG58" s="144"/>
      <c r="CSH58" s="144"/>
      <c r="CSI58" s="144"/>
      <c r="CSJ58" s="144"/>
      <c r="CSK58" s="144"/>
      <c r="CSL58" s="144"/>
      <c r="CSM58" s="144"/>
      <c r="CSN58" s="144"/>
      <c r="CSO58" s="144"/>
      <c r="CSP58" s="144"/>
      <c r="CSQ58" s="144"/>
      <c r="CSR58" s="144"/>
      <c r="CSS58" s="144"/>
      <c r="CST58" s="144"/>
      <c r="CSU58" s="144"/>
      <c r="CSV58" s="144"/>
      <c r="CSW58" s="144"/>
      <c r="CSX58" s="144"/>
      <c r="CSY58" s="144"/>
      <c r="CSZ58" s="144"/>
      <c r="CTA58" s="144"/>
      <c r="CTB58" s="144"/>
      <c r="CTC58" s="144"/>
      <c r="CTD58" s="144"/>
      <c r="CTE58" s="144"/>
      <c r="CTF58" s="144"/>
      <c r="CTG58" s="144"/>
      <c r="CTH58" s="144"/>
      <c r="CTI58" s="144"/>
      <c r="CTJ58" s="144"/>
      <c r="CTK58" s="144"/>
      <c r="CTL58" s="144"/>
      <c r="CTM58" s="144"/>
      <c r="CTN58" s="144"/>
      <c r="CTO58" s="144"/>
      <c r="CTP58" s="144"/>
      <c r="CTQ58" s="144"/>
      <c r="CTR58" s="144"/>
      <c r="CTS58" s="144"/>
      <c r="CTT58" s="144"/>
      <c r="CTU58" s="144"/>
      <c r="CTV58" s="144"/>
      <c r="CTW58" s="144"/>
      <c r="CTX58" s="144"/>
      <c r="CTY58" s="144"/>
      <c r="CTZ58" s="144"/>
      <c r="CUA58" s="144"/>
      <c r="CUB58" s="144"/>
      <c r="CUC58" s="144"/>
      <c r="CUD58" s="144"/>
      <c r="CUE58" s="144"/>
      <c r="CUF58" s="144"/>
      <c r="CUG58" s="144"/>
      <c r="CUH58" s="144"/>
      <c r="CUI58" s="144"/>
      <c r="CUJ58" s="144"/>
      <c r="CUK58" s="144"/>
      <c r="CUL58" s="144"/>
      <c r="CUM58" s="144"/>
      <c r="CUN58" s="144"/>
      <c r="CUO58" s="144"/>
      <c r="CUP58" s="144"/>
      <c r="CUQ58" s="144"/>
      <c r="CUR58" s="144"/>
      <c r="CUS58" s="144"/>
      <c r="CUT58" s="144"/>
      <c r="CUU58" s="144"/>
      <c r="CUV58" s="144"/>
      <c r="CUW58" s="144"/>
      <c r="CUX58" s="144"/>
      <c r="CUY58" s="144"/>
      <c r="CUZ58" s="144"/>
      <c r="CVA58" s="144"/>
      <c r="CVB58" s="144"/>
      <c r="CVC58" s="144"/>
      <c r="CVD58" s="144"/>
      <c r="CVE58" s="144"/>
      <c r="CVF58" s="144"/>
      <c r="CVG58" s="144"/>
      <c r="CVH58" s="144"/>
      <c r="CVI58" s="144"/>
      <c r="CVJ58" s="144"/>
      <c r="CVK58" s="144"/>
      <c r="CVL58" s="144"/>
      <c r="CVM58" s="144"/>
      <c r="CVN58" s="144"/>
      <c r="CVO58" s="144"/>
      <c r="CVP58" s="144"/>
      <c r="CVQ58" s="144"/>
      <c r="CVR58" s="144"/>
      <c r="CVS58" s="144"/>
      <c r="CVT58" s="144"/>
      <c r="CVU58" s="144"/>
      <c r="CVV58" s="144"/>
      <c r="CVW58" s="144"/>
      <c r="CVX58" s="144"/>
      <c r="CVY58" s="144"/>
      <c r="CVZ58" s="144"/>
      <c r="CWA58" s="144"/>
      <c r="CWB58" s="144"/>
      <c r="CWC58" s="144"/>
      <c r="CWD58" s="144"/>
      <c r="CWE58" s="144"/>
      <c r="CWF58" s="144"/>
      <c r="CWG58" s="144"/>
      <c r="CWH58" s="144"/>
      <c r="CWI58" s="144"/>
      <c r="CWJ58" s="144"/>
      <c r="CWK58" s="144"/>
      <c r="CWL58" s="144"/>
      <c r="CWM58" s="144"/>
      <c r="CWN58" s="144"/>
      <c r="CWO58" s="144"/>
      <c r="CWP58" s="144"/>
      <c r="CWQ58" s="144"/>
      <c r="CWR58" s="144"/>
      <c r="CWS58" s="144"/>
      <c r="CWT58" s="144"/>
      <c r="CWU58" s="144"/>
      <c r="CWV58" s="144"/>
      <c r="CWW58" s="144"/>
      <c r="CWX58" s="144"/>
      <c r="CWY58" s="144"/>
      <c r="CWZ58" s="144"/>
      <c r="CXA58" s="144"/>
      <c r="CXB58" s="144"/>
      <c r="CXC58" s="144"/>
      <c r="CXD58" s="144"/>
      <c r="CXE58" s="144"/>
      <c r="CXF58" s="144"/>
      <c r="CXG58" s="144"/>
      <c r="CXH58" s="144"/>
      <c r="CXI58" s="144"/>
      <c r="CXJ58" s="144"/>
      <c r="CXK58" s="144"/>
      <c r="CXL58" s="144"/>
      <c r="CXM58" s="144"/>
      <c r="CXN58" s="144"/>
      <c r="CXO58" s="144"/>
      <c r="CXP58" s="144"/>
      <c r="CXQ58" s="144"/>
      <c r="CXR58" s="144"/>
      <c r="CXS58" s="144"/>
      <c r="CXT58" s="144"/>
      <c r="CXU58" s="144"/>
      <c r="CXV58" s="144"/>
      <c r="CXW58" s="144"/>
      <c r="CXX58" s="144"/>
      <c r="CXY58" s="144"/>
      <c r="CXZ58" s="144"/>
      <c r="CYA58" s="144"/>
      <c r="CYB58" s="144"/>
      <c r="CYC58" s="144"/>
      <c r="CYD58" s="144"/>
      <c r="CYE58" s="144"/>
      <c r="CYF58" s="144"/>
      <c r="CYG58" s="144"/>
      <c r="CYH58" s="144"/>
      <c r="CYI58" s="144"/>
      <c r="CYJ58" s="144"/>
      <c r="CYK58" s="144"/>
      <c r="CYL58" s="144"/>
      <c r="CYM58" s="144"/>
      <c r="CYN58" s="144"/>
      <c r="CYO58" s="144"/>
      <c r="CYP58" s="144"/>
      <c r="CYQ58" s="144"/>
      <c r="CYR58" s="144"/>
      <c r="CYS58" s="144"/>
      <c r="CYT58" s="144"/>
      <c r="CYU58" s="144"/>
      <c r="CYV58" s="144"/>
      <c r="CYW58" s="144"/>
      <c r="CYX58" s="144"/>
      <c r="CYY58" s="144"/>
      <c r="CYZ58" s="144"/>
      <c r="CZA58" s="144"/>
      <c r="CZB58" s="144"/>
      <c r="CZC58" s="144"/>
      <c r="CZD58" s="144"/>
      <c r="CZE58" s="144"/>
      <c r="CZF58" s="144"/>
      <c r="CZG58" s="144"/>
      <c r="CZH58" s="144"/>
      <c r="CZI58" s="144"/>
      <c r="CZJ58" s="144"/>
      <c r="CZK58" s="144"/>
      <c r="CZL58" s="144"/>
      <c r="CZM58" s="144"/>
      <c r="CZN58" s="144"/>
      <c r="CZO58" s="144"/>
      <c r="CZP58" s="144"/>
      <c r="CZQ58" s="144"/>
      <c r="CZR58" s="144"/>
      <c r="CZS58" s="144"/>
      <c r="CZT58" s="144"/>
      <c r="CZU58" s="144"/>
      <c r="CZV58" s="144"/>
      <c r="CZW58" s="144"/>
      <c r="CZX58" s="144"/>
      <c r="CZY58" s="144"/>
      <c r="CZZ58" s="144"/>
      <c r="DAA58" s="144"/>
      <c r="DAB58" s="144"/>
      <c r="DAC58" s="144"/>
      <c r="DAD58" s="144"/>
      <c r="DAE58" s="144"/>
      <c r="DAF58" s="144"/>
      <c r="DAG58" s="144"/>
      <c r="DAH58" s="144"/>
      <c r="DAI58" s="144"/>
      <c r="DAJ58" s="144"/>
      <c r="DAK58" s="144"/>
      <c r="DAL58" s="144"/>
      <c r="DAM58" s="144"/>
      <c r="DAN58" s="144"/>
      <c r="DAO58" s="144"/>
      <c r="DAP58" s="144"/>
      <c r="DAQ58" s="144"/>
      <c r="DAR58" s="144"/>
      <c r="DAS58" s="144"/>
      <c r="DAT58" s="144"/>
      <c r="DAU58" s="144"/>
      <c r="DAV58" s="144"/>
      <c r="DAW58" s="144"/>
      <c r="DAX58" s="144"/>
      <c r="DAY58" s="144"/>
      <c r="DAZ58" s="144"/>
      <c r="DBA58" s="144"/>
      <c r="DBB58" s="144"/>
      <c r="DBC58" s="144"/>
      <c r="DBD58" s="144"/>
      <c r="DBE58" s="144"/>
      <c r="DBF58" s="144"/>
      <c r="DBG58" s="144"/>
      <c r="DBH58" s="144"/>
      <c r="DBI58" s="144"/>
      <c r="DBJ58" s="144"/>
      <c r="DBK58" s="144"/>
      <c r="DBL58" s="144"/>
      <c r="DBM58" s="144"/>
      <c r="DBN58" s="144"/>
      <c r="DBO58" s="144"/>
      <c r="DBP58" s="144"/>
      <c r="DBQ58" s="144"/>
      <c r="DBR58" s="144"/>
      <c r="DBS58" s="144"/>
      <c r="DBT58" s="144"/>
      <c r="DBU58" s="144"/>
      <c r="DBV58" s="144"/>
      <c r="DBW58" s="144"/>
      <c r="DBX58" s="144"/>
      <c r="DBY58" s="144"/>
      <c r="DBZ58" s="144"/>
      <c r="DCA58" s="144"/>
      <c r="DCB58" s="144"/>
      <c r="DCC58" s="144"/>
      <c r="DCD58" s="144"/>
      <c r="DCE58" s="144"/>
      <c r="DCF58" s="144"/>
      <c r="DCG58" s="144"/>
      <c r="DCH58" s="144"/>
      <c r="DCI58" s="144"/>
      <c r="DCJ58" s="144"/>
      <c r="DCK58" s="144"/>
      <c r="DCL58" s="144"/>
      <c r="DCM58" s="144"/>
      <c r="DCN58" s="144"/>
      <c r="DCO58" s="144"/>
      <c r="DCP58" s="144"/>
      <c r="DCQ58" s="144"/>
      <c r="DCR58" s="144"/>
      <c r="DCS58" s="144"/>
      <c r="DCT58" s="144"/>
      <c r="DCU58" s="144"/>
      <c r="DCV58" s="144"/>
      <c r="DCW58" s="144"/>
      <c r="DCX58" s="144"/>
      <c r="DCY58" s="144"/>
      <c r="DCZ58" s="144"/>
      <c r="DDA58" s="144"/>
      <c r="DDB58" s="144"/>
      <c r="DDC58" s="144"/>
      <c r="DDD58" s="144"/>
      <c r="DDE58" s="144"/>
      <c r="DDF58" s="144"/>
      <c r="DDG58" s="144"/>
      <c r="DDH58" s="144"/>
      <c r="DDI58" s="144"/>
      <c r="DDJ58" s="144"/>
      <c r="DDK58" s="144"/>
      <c r="DDL58" s="144"/>
      <c r="DDM58" s="144"/>
      <c r="DDN58" s="144"/>
      <c r="DDO58" s="144"/>
      <c r="DDP58" s="144"/>
      <c r="DDQ58" s="144"/>
      <c r="DDR58" s="144"/>
      <c r="DDS58" s="144"/>
      <c r="DDT58" s="144"/>
      <c r="DDU58" s="144"/>
      <c r="DDV58" s="144"/>
      <c r="DDW58" s="144"/>
      <c r="DDX58" s="144"/>
      <c r="DDY58" s="144"/>
      <c r="DDZ58" s="144"/>
      <c r="DEA58" s="144"/>
      <c r="DEB58" s="144"/>
      <c r="DEC58" s="144"/>
      <c r="DED58" s="144"/>
      <c r="DEE58" s="144"/>
      <c r="DEF58" s="144"/>
      <c r="DEG58" s="144"/>
      <c r="DEH58" s="144"/>
      <c r="DEI58" s="144"/>
      <c r="DEJ58" s="144"/>
      <c r="DEK58" s="144"/>
      <c r="DEL58" s="144"/>
      <c r="DEM58" s="144"/>
      <c r="DEN58" s="144"/>
      <c r="DEO58" s="144"/>
      <c r="DEP58" s="144"/>
      <c r="DEQ58" s="144"/>
      <c r="DER58" s="144"/>
      <c r="DES58" s="144"/>
      <c r="DET58" s="144"/>
      <c r="DEU58" s="144"/>
      <c r="DEV58" s="144"/>
      <c r="DEW58" s="144"/>
      <c r="DEX58" s="144"/>
      <c r="DEY58" s="144"/>
      <c r="DEZ58" s="144"/>
      <c r="DFA58" s="144"/>
      <c r="DFB58" s="144"/>
      <c r="DFC58" s="144"/>
      <c r="DFD58" s="144"/>
      <c r="DFE58" s="144"/>
      <c r="DFF58" s="144"/>
      <c r="DFG58" s="144"/>
      <c r="DFH58" s="144"/>
      <c r="DFI58" s="144"/>
      <c r="DFJ58" s="144"/>
      <c r="DFK58" s="144"/>
      <c r="DFL58" s="144"/>
      <c r="DFM58" s="144"/>
      <c r="DFN58" s="144"/>
      <c r="DFO58" s="144"/>
      <c r="DFP58" s="144"/>
      <c r="DFQ58" s="144"/>
      <c r="DFR58" s="144"/>
      <c r="DFS58" s="144"/>
      <c r="DFT58" s="144"/>
      <c r="DFU58" s="144"/>
      <c r="DFV58" s="144"/>
      <c r="DFW58" s="144"/>
      <c r="DFX58" s="144"/>
      <c r="DFY58" s="144"/>
      <c r="DFZ58" s="144"/>
      <c r="DGA58" s="144"/>
      <c r="DGB58" s="144"/>
      <c r="DGC58" s="144"/>
      <c r="DGD58" s="144"/>
      <c r="DGE58" s="144"/>
      <c r="DGF58" s="144"/>
      <c r="DGG58" s="144"/>
      <c r="DGH58" s="144"/>
      <c r="DGI58" s="144"/>
      <c r="DGJ58" s="144"/>
      <c r="DGK58" s="144"/>
      <c r="DGL58" s="144"/>
      <c r="DGM58" s="144"/>
      <c r="DGN58" s="144"/>
      <c r="DGO58" s="144"/>
      <c r="DGP58" s="144"/>
      <c r="DGQ58" s="144"/>
      <c r="DGR58" s="144"/>
      <c r="DGS58" s="144"/>
      <c r="DGT58" s="144"/>
      <c r="DGU58" s="144"/>
      <c r="DGV58" s="144"/>
      <c r="DGW58" s="144"/>
      <c r="DGX58" s="144"/>
      <c r="DGY58" s="144"/>
      <c r="DGZ58" s="144"/>
      <c r="DHA58" s="144"/>
      <c r="DHB58" s="144"/>
      <c r="DHC58" s="144"/>
      <c r="DHD58" s="144"/>
      <c r="DHE58" s="144"/>
      <c r="DHF58" s="144"/>
      <c r="DHG58" s="144"/>
      <c r="DHH58" s="144"/>
      <c r="DHI58" s="144"/>
      <c r="DHJ58" s="144"/>
      <c r="DHK58" s="144"/>
      <c r="DHL58" s="144"/>
      <c r="DHM58" s="144"/>
      <c r="DHN58" s="144"/>
      <c r="DHO58" s="144"/>
      <c r="DHP58" s="144"/>
      <c r="DHQ58" s="144"/>
      <c r="DHR58" s="144"/>
      <c r="DHS58" s="144"/>
      <c r="DHT58" s="144"/>
      <c r="DHU58" s="144"/>
      <c r="DHV58" s="144"/>
      <c r="DHW58" s="144"/>
      <c r="DHX58" s="144"/>
      <c r="DHY58" s="144"/>
      <c r="DHZ58" s="144"/>
      <c r="DIA58" s="144"/>
      <c r="DIB58" s="144"/>
      <c r="DIC58" s="144"/>
      <c r="DID58" s="144"/>
      <c r="DIE58" s="144"/>
      <c r="DIF58" s="144"/>
      <c r="DIG58" s="144"/>
      <c r="DIH58" s="144"/>
      <c r="DII58" s="144"/>
      <c r="DIJ58" s="144"/>
      <c r="DIK58" s="144"/>
      <c r="DIL58" s="144"/>
      <c r="DIM58" s="144"/>
      <c r="DIN58" s="144"/>
      <c r="DIO58" s="144"/>
      <c r="DIP58" s="144"/>
      <c r="DIQ58" s="144"/>
      <c r="DIR58" s="144"/>
      <c r="DIS58" s="144"/>
      <c r="DIT58" s="144"/>
      <c r="DIU58" s="144"/>
      <c r="DIV58" s="144"/>
      <c r="DIW58" s="144"/>
      <c r="DIX58" s="144"/>
      <c r="DIY58" s="144"/>
      <c r="DIZ58" s="144"/>
      <c r="DJA58" s="144"/>
      <c r="DJB58" s="144"/>
      <c r="DJC58" s="144"/>
      <c r="DJD58" s="144"/>
      <c r="DJE58" s="144"/>
      <c r="DJF58" s="144"/>
      <c r="DJG58" s="144"/>
      <c r="DJH58" s="144"/>
      <c r="DJI58" s="144"/>
      <c r="DJJ58" s="144"/>
      <c r="DJK58" s="144"/>
      <c r="DJL58" s="144"/>
      <c r="DJM58" s="144"/>
      <c r="DJN58" s="144"/>
      <c r="DJO58" s="144"/>
      <c r="DJP58" s="144"/>
      <c r="DJQ58" s="144"/>
      <c r="DJR58" s="144"/>
      <c r="DJS58" s="144"/>
      <c r="DJT58" s="144"/>
      <c r="DJU58" s="144"/>
      <c r="DJV58" s="144"/>
      <c r="DJW58" s="144"/>
      <c r="DJX58" s="144"/>
      <c r="DJY58" s="144"/>
      <c r="DJZ58" s="144"/>
      <c r="DKA58" s="144"/>
      <c r="DKB58" s="144"/>
      <c r="DKC58" s="144"/>
      <c r="DKD58" s="144"/>
      <c r="DKE58" s="144"/>
      <c r="DKF58" s="144"/>
      <c r="DKG58" s="144"/>
      <c r="DKH58" s="144"/>
      <c r="DKI58" s="144"/>
      <c r="DKJ58" s="144"/>
      <c r="DKK58" s="144"/>
      <c r="DKL58" s="144"/>
      <c r="DKM58" s="144"/>
      <c r="DKN58" s="144"/>
      <c r="DKO58" s="144"/>
      <c r="DKP58" s="144"/>
      <c r="DKQ58" s="144"/>
      <c r="DKR58" s="144"/>
      <c r="DKS58" s="144"/>
      <c r="DKT58" s="144"/>
      <c r="DKU58" s="144"/>
      <c r="DKV58" s="144"/>
      <c r="DKW58" s="144"/>
      <c r="DKX58" s="144"/>
      <c r="DKY58" s="144"/>
      <c r="DKZ58" s="144"/>
      <c r="DLA58" s="144"/>
      <c r="DLB58" s="144"/>
      <c r="DLC58" s="144"/>
      <c r="DLD58" s="144"/>
      <c r="DLE58" s="144"/>
      <c r="DLF58" s="144"/>
      <c r="DLG58" s="144"/>
      <c r="DLH58" s="144"/>
      <c r="DLI58" s="144"/>
      <c r="DLJ58" s="144"/>
      <c r="DLK58" s="144"/>
      <c r="DLL58" s="144"/>
      <c r="DLM58" s="144"/>
      <c r="DLN58" s="144"/>
      <c r="DLO58" s="144"/>
      <c r="DLP58" s="144"/>
      <c r="DLQ58" s="144"/>
      <c r="DLR58" s="144"/>
      <c r="DLS58" s="144"/>
      <c r="DLT58" s="144"/>
      <c r="DLU58" s="144"/>
      <c r="DLV58" s="144"/>
      <c r="DLW58" s="144"/>
      <c r="DLX58" s="144"/>
      <c r="DLY58" s="144"/>
      <c r="DLZ58" s="144"/>
      <c r="DMA58" s="144"/>
      <c r="DMB58" s="144"/>
      <c r="DMC58" s="144"/>
      <c r="DMD58" s="144"/>
      <c r="DME58" s="144"/>
      <c r="DMF58" s="144"/>
      <c r="DMG58" s="144"/>
      <c r="DMH58" s="144"/>
      <c r="DMI58" s="144"/>
      <c r="DMJ58" s="144"/>
      <c r="DMK58" s="144"/>
      <c r="DML58" s="144"/>
      <c r="DMM58" s="144"/>
      <c r="DMN58" s="144"/>
      <c r="DMO58" s="144"/>
      <c r="DMP58" s="144"/>
      <c r="DMQ58" s="144"/>
      <c r="DMR58" s="144"/>
      <c r="DMS58" s="144"/>
      <c r="DMT58" s="144"/>
      <c r="DMU58" s="144"/>
      <c r="DMV58" s="144"/>
      <c r="DMW58" s="144"/>
      <c r="DMX58" s="144"/>
      <c r="DMY58" s="144"/>
      <c r="DMZ58" s="144"/>
      <c r="DNA58" s="144"/>
      <c r="DNB58" s="144"/>
      <c r="DNC58" s="144"/>
      <c r="DND58" s="144"/>
      <c r="DNE58" s="144"/>
      <c r="DNF58" s="144"/>
      <c r="DNG58" s="144"/>
      <c r="DNH58" s="144"/>
      <c r="DNI58" s="144"/>
      <c r="DNJ58" s="144"/>
      <c r="DNK58" s="144"/>
      <c r="DNL58" s="144"/>
      <c r="DNM58" s="144"/>
      <c r="DNN58" s="144"/>
      <c r="DNO58" s="144"/>
      <c r="DNP58" s="144"/>
      <c r="DNQ58" s="144"/>
      <c r="DNR58" s="144"/>
      <c r="DNS58" s="144"/>
      <c r="DNT58" s="144"/>
      <c r="DNU58" s="144"/>
      <c r="DNV58" s="144"/>
      <c r="DNW58" s="144"/>
      <c r="DNX58" s="144"/>
      <c r="DNY58" s="144"/>
      <c r="DNZ58" s="144"/>
      <c r="DOA58" s="144"/>
      <c r="DOB58" s="144"/>
      <c r="DOC58" s="144"/>
      <c r="DOD58" s="144"/>
      <c r="DOE58" s="144"/>
      <c r="DOF58" s="144"/>
      <c r="DOG58" s="144"/>
      <c r="DOH58" s="144"/>
      <c r="DOI58" s="144"/>
      <c r="DOJ58" s="144"/>
      <c r="DOK58" s="144"/>
      <c r="DOL58" s="144"/>
      <c r="DOM58" s="144"/>
      <c r="DON58" s="144"/>
      <c r="DOO58" s="144"/>
      <c r="DOP58" s="144"/>
      <c r="DOQ58" s="144"/>
      <c r="DOR58" s="144"/>
      <c r="DOS58" s="144"/>
      <c r="DOT58" s="144"/>
      <c r="DOU58" s="144"/>
      <c r="DOV58" s="144"/>
      <c r="DOW58" s="144"/>
      <c r="DOX58" s="144"/>
      <c r="DOY58" s="144"/>
      <c r="DOZ58" s="144"/>
      <c r="DPA58" s="144"/>
      <c r="DPB58" s="144"/>
      <c r="DPC58" s="144"/>
      <c r="DPD58" s="144"/>
      <c r="DPE58" s="144"/>
      <c r="DPF58" s="144"/>
      <c r="DPG58" s="144"/>
      <c r="DPH58" s="144"/>
      <c r="DPI58" s="144"/>
      <c r="DPJ58" s="144"/>
      <c r="DPK58" s="144"/>
      <c r="DPL58" s="144"/>
      <c r="DPM58" s="144"/>
      <c r="DPN58" s="144"/>
      <c r="DPO58" s="144"/>
      <c r="DPP58" s="144"/>
      <c r="DPQ58" s="144"/>
      <c r="DPR58" s="144"/>
      <c r="DPS58" s="144"/>
      <c r="DPT58" s="144"/>
      <c r="DPU58" s="144"/>
      <c r="DPV58" s="144"/>
      <c r="DPW58" s="144"/>
      <c r="DPX58" s="144"/>
      <c r="DPY58" s="144"/>
      <c r="DPZ58" s="144"/>
      <c r="DQA58" s="144"/>
      <c r="DQB58" s="144"/>
      <c r="DQC58" s="144"/>
      <c r="DQD58" s="144"/>
      <c r="DQE58" s="144"/>
      <c r="DQF58" s="144"/>
      <c r="DQG58" s="144"/>
      <c r="DQH58" s="144"/>
      <c r="DQI58" s="144"/>
      <c r="DQJ58" s="144"/>
      <c r="DQK58" s="144"/>
      <c r="DQL58" s="144"/>
      <c r="DQM58" s="144"/>
      <c r="DQN58" s="144"/>
      <c r="DQO58" s="144"/>
      <c r="DQP58" s="144"/>
      <c r="DQQ58" s="144"/>
      <c r="DQR58" s="144"/>
      <c r="DQS58" s="144"/>
      <c r="DQT58" s="144"/>
      <c r="DQU58" s="144"/>
      <c r="DQV58" s="144"/>
      <c r="DQW58" s="144"/>
      <c r="DQX58" s="144"/>
      <c r="DQY58" s="144"/>
      <c r="DQZ58" s="144"/>
      <c r="DRA58" s="144"/>
      <c r="DRB58" s="144"/>
      <c r="DRC58" s="144"/>
      <c r="DRD58" s="144"/>
      <c r="DRE58" s="144"/>
      <c r="DRF58" s="144"/>
      <c r="DRG58" s="144"/>
      <c r="DRH58" s="144"/>
      <c r="DRI58" s="144"/>
      <c r="DRJ58" s="144"/>
      <c r="DRK58" s="144"/>
      <c r="DRL58" s="144"/>
      <c r="DRM58" s="144"/>
      <c r="DRN58" s="144"/>
      <c r="DRO58" s="144"/>
      <c r="DRP58" s="144"/>
      <c r="DRQ58" s="144"/>
      <c r="DRR58" s="144"/>
      <c r="DRS58" s="144"/>
      <c r="DRT58" s="144"/>
      <c r="DRU58" s="144"/>
      <c r="DRV58" s="144"/>
      <c r="DRW58" s="144"/>
      <c r="DRX58" s="144"/>
      <c r="DRY58" s="144"/>
      <c r="DRZ58" s="144"/>
      <c r="DSA58" s="144"/>
      <c r="DSB58" s="144"/>
      <c r="DSC58" s="144"/>
      <c r="DSD58" s="144"/>
      <c r="DSE58" s="144"/>
      <c r="DSF58" s="144"/>
      <c r="DSG58" s="144"/>
      <c r="DSH58" s="144"/>
      <c r="DSI58" s="144"/>
      <c r="DSJ58" s="144"/>
      <c r="DSK58" s="144"/>
      <c r="DSL58" s="144"/>
      <c r="DSM58" s="144"/>
      <c r="DSN58" s="144"/>
      <c r="DSO58" s="144"/>
      <c r="DSP58" s="144"/>
      <c r="DSQ58" s="144"/>
      <c r="DSR58" s="144"/>
      <c r="DSS58" s="144"/>
      <c r="DST58" s="144"/>
      <c r="DSU58" s="144"/>
      <c r="DSV58" s="144"/>
      <c r="DSW58" s="144"/>
      <c r="DSX58" s="144"/>
      <c r="DSY58" s="144"/>
      <c r="DSZ58" s="144"/>
      <c r="DTA58" s="144"/>
      <c r="DTB58" s="144"/>
      <c r="DTC58" s="144"/>
      <c r="DTD58" s="144"/>
      <c r="DTE58" s="144"/>
      <c r="DTF58" s="144"/>
      <c r="DTG58" s="144"/>
      <c r="DTH58" s="144"/>
      <c r="DTI58" s="144"/>
      <c r="DTJ58" s="144"/>
      <c r="DTK58" s="144"/>
      <c r="DTL58" s="144"/>
      <c r="DTM58" s="144"/>
      <c r="DTN58" s="144"/>
      <c r="DTO58" s="144"/>
      <c r="DTP58" s="144"/>
      <c r="DTQ58" s="144"/>
      <c r="DTR58" s="144"/>
      <c r="DTS58" s="144"/>
      <c r="DTT58" s="144"/>
      <c r="DTU58" s="144"/>
      <c r="DTV58" s="144"/>
      <c r="DTW58" s="144"/>
      <c r="DTX58" s="144"/>
      <c r="DTY58" s="144"/>
      <c r="DTZ58" s="144"/>
      <c r="DUA58" s="144"/>
      <c r="DUB58" s="144"/>
      <c r="DUC58" s="144"/>
      <c r="DUD58" s="144"/>
      <c r="DUE58" s="144"/>
      <c r="DUF58" s="144"/>
      <c r="DUG58" s="144"/>
      <c r="DUH58" s="144"/>
      <c r="DUI58" s="144"/>
      <c r="DUJ58" s="144"/>
      <c r="DUK58" s="144"/>
      <c r="DUL58" s="144"/>
      <c r="DUM58" s="144"/>
      <c r="DUN58" s="144"/>
      <c r="DUO58" s="144"/>
      <c r="DUP58" s="144"/>
      <c r="DUQ58" s="144"/>
      <c r="DUR58" s="144"/>
      <c r="DUS58" s="144"/>
      <c r="DUT58" s="144"/>
      <c r="DUU58" s="144"/>
      <c r="DUV58" s="144"/>
      <c r="DUW58" s="144"/>
      <c r="DUX58" s="144"/>
      <c r="DUY58" s="144"/>
      <c r="DUZ58" s="144"/>
      <c r="DVA58" s="144"/>
      <c r="DVB58" s="144"/>
      <c r="DVC58" s="144"/>
      <c r="DVD58" s="144"/>
      <c r="DVE58" s="144"/>
      <c r="DVF58" s="144"/>
      <c r="DVG58" s="144"/>
      <c r="DVH58" s="144"/>
      <c r="DVI58" s="144"/>
      <c r="DVJ58" s="144"/>
      <c r="DVK58" s="144"/>
      <c r="DVL58" s="144"/>
      <c r="DVM58" s="144"/>
      <c r="DVN58" s="144"/>
      <c r="DVO58" s="144"/>
      <c r="DVP58" s="144"/>
      <c r="DVQ58" s="144"/>
      <c r="DVR58" s="144"/>
      <c r="DVS58" s="144"/>
      <c r="DVT58" s="144"/>
      <c r="DVU58" s="144"/>
      <c r="DVV58" s="144"/>
      <c r="DVW58" s="144"/>
      <c r="DVX58" s="144"/>
      <c r="DVY58" s="144"/>
      <c r="DVZ58" s="144"/>
      <c r="DWA58" s="144"/>
      <c r="DWB58" s="144"/>
      <c r="DWC58" s="144"/>
      <c r="DWD58" s="144"/>
      <c r="DWE58" s="144"/>
      <c r="DWF58" s="144"/>
      <c r="DWG58" s="144"/>
      <c r="DWH58" s="144"/>
      <c r="DWI58" s="144"/>
      <c r="DWJ58" s="144"/>
      <c r="DWK58" s="144"/>
      <c r="DWL58" s="144"/>
      <c r="DWM58" s="144"/>
      <c r="DWN58" s="144"/>
      <c r="DWO58" s="144"/>
      <c r="DWP58" s="144"/>
      <c r="DWQ58" s="144"/>
      <c r="DWR58" s="144"/>
      <c r="DWS58" s="144"/>
      <c r="DWT58" s="144"/>
      <c r="DWU58" s="144"/>
      <c r="DWV58" s="144"/>
      <c r="DWW58" s="144"/>
      <c r="DWX58" s="144"/>
      <c r="DWY58" s="144"/>
      <c r="DWZ58" s="144"/>
      <c r="DXA58" s="144"/>
      <c r="DXB58" s="144"/>
      <c r="DXC58" s="144"/>
      <c r="DXD58" s="144"/>
      <c r="DXE58" s="144"/>
      <c r="DXF58" s="144"/>
      <c r="DXG58" s="144"/>
      <c r="DXH58" s="144"/>
      <c r="DXI58" s="144"/>
      <c r="DXJ58" s="144"/>
      <c r="DXK58" s="144"/>
      <c r="DXL58" s="144"/>
      <c r="DXM58" s="144"/>
      <c r="DXN58" s="144"/>
      <c r="DXO58" s="144"/>
      <c r="DXP58" s="144"/>
      <c r="DXQ58" s="144"/>
      <c r="DXR58" s="144"/>
      <c r="DXS58" s="144"/>
      <c r="DXT58" s="144"/>
      <c r="DXU58" s="144"/>
      <c r="DXV58" s="144"/>
      <c r="DXW58" s="144"/>
      <c r="DXX58" s="144"/>
      <c r="DXY58" s="144"/>
      <c r="DXZ58" s="144"/>
      <c r="DYA58" s="144"/>
      <c r="DYB58" s="144"/>
      <c r="DYC58" s="144"/>
      <c r="DYD58" s="144"/>
      <c r="DYE58" s="144"/>
      <c r="DYF58" s="144"/>
      <c r="DYG58" s="144"/>
      <c r="DYH58" s="144"/>
      <c r="DYI58" s="144"/>
      <c r="DYJ58" s="144"/>
      <c r="DYK58" s="144"/>
      <c r="DYL58" s="144"/>
      <c r="DYM58" s="144"/>
      <c r="DYN58" s="144"/>
      <c r="DYO58" s="144"/>
      <c r="DYP58" s="144"/>
      <c r="DYQ58" s="144"/>
      <c r="DYR58" s="144"/>
      <c r="DYS58" s="144"/>
      <c r="DYT58" s="144"/>
      <c r="DYU58" s="144"/>
      <c r="DYV58" s="144"/>
      <c r="DYW58" s="144"/>
      <c r="DYX58" s="144"/>
      <c r="DYY58" s="144"/>
      <c r="DYZ58" s="144"/>
      <c r="DZA58" s="144"/>
      <c r="DZB58" s="144"/>
      <c r="DZC58" s="144"/>
      <c r="DZD58" s="144"/>
      <c r="DZE58" s="144"/>
      <c r="DZF58" s="144"/>
      <c r="DZG58" s="144"/>
      <c r="DZH58" s="144"/>
      <c r="DZI58" s="144"/>
      <c r="DZJ58" s="144"/>
      <c r="DZK58" s="144"/>
      <c r="DZL58" s="144"/>
      <c r="DZM58" s="144"/>
      <c r="DZN58" s="144"/>
      <c r="DZO58" s="144"/>
      <c r="DZP58" s="144"/>
      <c r="DZQ58" s="144"/>
      <c r="DZR58" s="144"/>
      <c r="DZS58" s="144"/>
      <c r="DZT58" s="144"/>
      <c r="DZU58" s="144"/>
      <c r="DZV58" s="144"/>
      <c r="DZW58" s="144"/>
      <c r="DZX58" s="144"/>
      <c r="DZY58" s="144"/>
      <c r="DZZ58" s="144"/>
      <c r="EAA58" s="144"/>
      <c r="EAB58" s="144"/>
      <c r="EAC58" s="144"/>
      <c r="EAD58" s="144"/>
      <c r="EAE58" s="144"/>
      <c r="EAF58" s="144"/>
      <c r="EAG58" s="144"/>
      <c r="EAH58" s="144"/>
      <c r="EAI58" s="144"/>
      <c r="EAJ58" s="144"/>
      <c r="EAK58" s="144"/>
      <c r="EAL58" s="144"/>
      <c r="EAM58" s="144"/>
      <c r="EAN58" s="144"/>
      <c r="EAO58" s="144"/>
      <c r="EAP58" s="144"/>
      <c r="EAQ58" s="144"/>
      <c r="EAR58" s="144"/>
      <c r="EAS58" s="144"/>
      <c r="EAT58" s="144"/>
      <c r="EAU58" s="144"/>
      <c r="EAV58" s="144"/>
      <c r="EAW58" s="144"/>
      <c r="EAX58" s="144"/>
      <c r="EAY58" s="144"/>
      <c r="EAZ58" s="144"/>
      <c r="EBA58" s="144"/>
      <c r="EBB58" s="144"/>
      <c r="EBC58" s="144"/>
      <c r="EBD58" s="144"/>
      <c r="EBE58" s="144"/>
      <c r="EBF58" s="144"/>
      <c r="EBG58" s="144"/>
      <c r="EBH58" s="144"/>
      <c r="EBI58" s="144"/>
      <c r="EBJ58" s="144"/>
      <c r="EBK58" s="144"/>
      <c r="EBL58" s="144"/>
      <c r="EBM58" s="144"/>
      <c r="EBN58" s="144"/>
      <c r="EBO58" s="144"/>
      <c r="EBP58" s="144"/>
      <c r="EBQ58" s="144"/>
      <c r="EBR58" s="144"/>
      <c r="EBS58" s="144"/>
      <c r="EBT58" s="144"/>
      <c r="EBU58" s="144"/>
      <c r="EBV58" s="144"/>
      <c r="EBW58" s="144"/>
      <c r="EBX58" s="144"/>
      <c r="EBY58" s="144"/>
      <c r="EBZ58" s="144"/>
      <c r="ECA58" s="144"/>
      <c r="ECB58" s="144"/>
      <c r="ECC58" s="144"/>
      <c r="ECD58" s="144"/>
      <c r="ECE58" s="144"/>
      <c r="ECF58" s="144"/>
      <c r="ECG58" s="144"/>
      <c r="ECH58" s="144"/>
      <c r="ECI58" s="144"/>
      <c r="ECJ58" s="144"/>
      <c r="ECK58" s="144"/>
      <c r="ECL58" s="144"/>
      <c r="ECM58" s="144"/>
      <c r="ECN58" s="144"/>
      <c r="ECO58" s="144"/>
      <c r="ECP58" s="144"/>
      <c r="ECQ58" s="144"/>
      <c r="ECR58" s="144"/>
      <c r="ECS58" s="144"/>
      <c r="ECT58" s="144"/>
      <c r="ECU58" s="144"/>
      <c r="ECV58" s="144"/>
      <c r="ECW58" s="144"/>
      <c r="ECX58" s="144"/>
      <c r="ECY58" s="144"/>
      <c r="ECZ58" s="144"/>
      <c r="EDA58" s="144"/>
      <c r="EDB58" s="144"/>
      <c r="EDC58" s="144"/>
      <c r="EDD58" s="144"/>
      <c r="EDE58" s="144"/>
      <c r="EDF58" s="144"/>
      <c r="EDG58" s="144"/>
      <c r="EDH58" s="144"/>
      <c r="EDI58" s="144"/>
      <c r="EDJ58" s="144"/>
      <c r="EDK58" s="144"/>
      <c r="EDL58" s="144"/>
      <c r="EDM58" s="144"/>
      <c r="EDN58" s="144"/>
      <c r="EDO58" s="144"/>
      <c r="EDP58" s="144"/>
      <c r="EDQ58" s="144"/>
      <c r="EDR58" s="144"/>
      <c r="EDS58" s="144"/>
      <c r="EDT58" s="144"/>
      <c r="EDU58" s="144"/>
      <c r="EDV58" s="144"/>
      <c r="EDW58" s="144"/>
      <c r="EDX58" s="144"/>
      <c r="EDY58" s="144"/>
      <c r="EDZ58" s="144"/>
      <c r="EEA58" s="144"/>
      <c r="EEB58" s="144"/>
      <c r="EEC58" s="144"/>
      <c r="EED58" s="144"/>
      <c r="EEE58" s="144"/>
      <c r="EEF58" s="144"/>
      <c r="EEG58" s="144"/>
      <c r="EEH58" s="144"/>
      <c r="EEI58" s="144"/>
      <c r="EEJ58" s="144"/>
      <c r="EEK58" s="144"/>
      <c r="EEL58" s="144"/>
      <c r="EEM58" s="144"/>
      <c r="EEN58" s="144"/>
      <c r="EEO58" s="144"/>
      <c r="EEP58" s="144"/>
      <c r="EEQ58" s="144"/>
      <c r="EER58" s="144"/>
      <c r="EES58" s="144"/>
      <c r="EET58" s="144"/>
      <c r="EEU58" s="144"/>
      <c r="EEV58" s="144"/>
      <c r="EEW58" s="144"/>
      <c r="EEX58" s="144"/>
      <c r="EEY58" s="144"/>
      <c r="EEZ58" s="144"/>
      <c r="EFA58" s="144"/>
      <c r="EFB58" s="144"/>
      <c r="EFC58" s="144"/>
      <c r="EFD58" s="144"/>
      <c r="EFE58" s="144"/>
      <c r="EFF58" s="144"/>
      <c r="EFG58" s="144"/>
      <c r="EFH58" s="144"/>
      <c r="EFI58" s="144"/>
      <c r="EFJ58" s="144"/>
      <c r="EFK58" s="144"/>
      <c r="EFL58" s="144"/>
      <c r="EFM58" s="144"/>
      <c r="EFN58" s="144"/>
      <c r="EFO58" s="144"/>
      <c r="EFP58" s="144"/>
      <c r="EFQ58" s="144"/>
      <c r="EFR58" s="144"/>
      <c r="EFS58" s="144"/>
      <c r="EFT58" s="144"/>
      <c r="EFU58" s="144"/>
      <c r="EFV58" s="144"/>
      <c r="EFW58" s="144"/>
      <c r="EFX58" s="144"/>
      <c r="EFY58" s="144"/>
      <c r="EFZ58" s="144"/>
      <c r="EGA58" s="144"/>
      <c r="EGB58" s="144"/>
      <c r="EGC58" s="144"/>
      <c r="EGD58" s="144"/>
      <c r="EGE58" s="144"/>
      <c r="EGF58" s="144"/>
      <c r="EGG58" s="144"/>
      <c r="EGH58" s="144"/>
      <c r="EGI58" s="144"/>
      <c r="EGJ58" s="144"/>
      <c r="EGK58" s="144"/>
      <c r="EGL58" s="144"/>
      <c r="EGM58" s="144"/>
      <c r="EGN58" s="144"/>
      <c r="EGO58" s="144"/>
      <c r="EGP58" s="144"/>
      <c r="EGQ58" s="144"/>
      <c r="EGR58" s="144"/>
      <c r="EGS58" s="144"/>
      <c r="EGT58" s="144"/>
      <c r="EGU58" s="144"/>
      <c r="EGV58" s="144"/>
      <c r="EGW58" s="144"/>
      <c r="EGX58" s="144"/>
      <c r="EGY58" s="144"/>
      <c r="EGZ58" s="144"/>
      <c r="EHA58" s="144"/>
      <c r="EHB58" s="144"/>
      <c r="EHC58" s="144"/>
      <c r="EHD58" s="144"/>
      <c r="EHE58" s="144"/>
      <c r="EHF58" s="144"/>
      <c r="EHG58" s="144"/>
      <c r="EHH58" s="144"/>
      <c r="EHI58" s="144"/>
      <c r="EHJ58" s="144"/>
      <c r="EHK58" s="144"/>
      <c r="EHL58" s="144"/>
      <c r="EHM58" s="144"/>
      <c r="EHN58" s="144"/>
      <c r="EHO58" s="144"/>
      <c r="EHP58" s="144"/>
      <c r="EHQ58" s="144"/>
      <c r="EHR58" s="144"/>
      <c r="EHS58" s="144"/>
      <c r="EHT58" s="144"/>
      <c r="EHU58" s="144"/>
      <c r="EHV58" s="144"/>
      <c r="EHW58" s="144"/>
      <c r="EHX58" s="144"/>
      <c r="EHY58" s="144"/>
      <c r="EHZ58" s="144"/>
      <c r="EIA58" s="144"/>
      <c r="EIB58" s="144"/>
      <c r="EIC58" s="144"/>
      <c r="EID58" s="144"/>
      <c r="EIE58" s="144"/>
      <c r="EIF58" s="144"/>
      <c r="EIG58" s="144"/>
      <c r="EIH58" s="144"/>
      <c r="EII58" s="144"/>
      <c r="EIJ58" s="144"/>
      <c r="EIK58" s="144"/>
      <c r="EIL58" s="144"/>
      <c r="EIM58" s="144"/>
      <c r="EIN58" s="144"/>
      <c r="EIO58" s="144"/>
      <c r="EIP58" s="144"/>
      <c r="EIQ58" s="144"/>
      <c r="EIR58" s="144"/>
      <c r="EIS58" s="144"/>
      <c r="EIT58" s="144"/>
      <c r="EIU58" s="144"/>
      <c r="EIV58" s="144"/>
      <c r="EIW58" s="144"/>
      <c r="EIX58" s="144"/>
      <c r="EIY58" s="144"/>
      <c r="EIZ58" s="144"/>
      <c r="EJA58" s="144"/>
      <c r="EJB58" s="144"/>
      <c r="EJC58" s="144"/>
      <c r="EJD58" s="144"/>
      <c r="EJE58" s="144"/>
      <c r="EJF58" s="144"/>
      <c r="EJG58" s="144"/>
      <c r="EJH58" s="144"/>
      <c r="EJI58" s="144"/>
      <c r="EJJ58" s="144"/>
      <c r="EJK58" s="144"/>
      <c r="EJL58" s="144"/>
      <c r="EJM58" s="144"/>
      <c r="EJN58" s="144"/>
      <c r="EJO58" s="144"/>
      <c r="EJP58" s="144"/>
      <c r="EJQ58" s="144"/>
      <c r="EJR58" s="144"/>
      <c r="EJS58" s="144"/>
      <c r="EJT58" s="144"/>
      <c r="EJU58" s="144"/>
      <c r="EJV58" s="144"/>
      <c r="EJW58" s="144"/>
      <c r="EJX58" s="144"/>
      <c r="EJY58" s="144"/>
      <c r="EJZ58" s="144"/>
      <c r="EKA58" s="144"/>
      <c r="EKB58" s="144"/>
      <c r="EKC58" s="144"/>
      <c r="EKD58" s="144"/>
      <c r="EKE58" s="144"/>
      <c r="EKF58" s="144"/>
      <c r="EKG58" s="144"/>
      <c r="EKH58" s="144"/>
      <c r="EKI58" s="144"/>
      <c r="EKJ58" s="144"/>
      <c r="EKK58" s="144"/>
      <c r="EKL58" s="144"/>
      <c r="EKM58" s="144"/>
      <c r="EKN58" s="144"/>
      <c r="EKO58" s="144"/>
      <c r="EKP58" s="144"/>
      <c r="EKQ58" s="144"/>
      <c r="EKR58" s="144"/>
      <c r="EKS58" s="144"/>
      <c r="EKT58" s="144"/>
      <c r="EKU58" s="144"/>
      <c r="EKV58" s="144"/>
      <c r="EKW58" s="144"/>
      <c r="EKX58" s="144"/>
      <c r="EKY58" s="144"/>
      <c r="EKZ58" s="144"/>
      <c r="ELA58" s="144"/>
      <c r="ELB58" s="144"/>
      <c r="ELC58" s="144"/>
      <c r="ELD58" s="144"/>
      <c r="ELE58" s="144"/>
      <c r="ELF58" s="144"/>
      <c r="ELG58" s="144"/>
      <c r="ELH58" s="144"/>
      <c r="ELI58" s="144"/>
      <c r="ELJ58" s="144"/>
      <c r="ELK58" s="144"/>
      <c r="ELL58" s="144"/>
      <c r="ELM58" s="144"/>
      <c r="ELN58" s="144"/>
      <c r="ELO58" s="144"/>
      <c r="ELP58" s="144"/>
      <c r="ELQ58" s="144"/>
      <c r="ELR58" s="144"/>
      <c r="ELS58" s="144"/>
      <c r="ELT58" s="144"/>
      <c r="ELU58" s="144"/>
      <c r="ELV58" s="144"/>
      <c r="ELW58" s="144"/>
      <c r="ELX58" s="144"/>
      <c r="ELY58" s="144"/>
      <c r="ELZ58" s="144"/>
      <c r="EMA58" s="144"/>
      <c r="EMB58" s="144"/>
      <c r="EMC58" s="144"/>
      <c r="EMD58" s="144"/>
      <c r="EME58" s="144"/>
      <c r="EMF58" s="144"/>
      <c r="EMG58" s="144"/>
      <c r="EMH58" s="144"/>
      <c r="EMI58" s="144"/>
      <c r="EMJ58" s="144"/>
      <c r="EMK58" s="144"/>
      <c r="EML58" s="144"/>
      <c r="EMM58" s="144"/>
      <c r="EMN58" s="144"/>
      <c r="EMO58" s="144"/>
      <c r="EMP58" s="144"/>
      <c r="EMQ58" s="144"/>
      <c r="EMR58" s="144"/>
      <c r="EMS58" s="144"/>
      <c r="EMT58" s="144"/>
      <c r="EMU58" s="144"/>
      <c r="EMV58" s="144"/>
      <c r="EMW58" s="144"/>
      <c r="EMX58" s="144"/>
      <c r="EMY58" s="144"/>
      <c r="EMZ58" s="144"/>
      <c r="ENA58" s="144"/>
      <c r="ENB58" s="144"/>
      <c r="ENC58" s="144"/>
      <c r="END58" s="144"/>
      <c r="ENE58" s="144"/>
      <c r="ENF58" s="144"/>
      <c r="ENG58" s="144"/>
      <c r="ENH58" s="144"/>
      <c r="ENI58" s="144"/>
      <c r="ENJ58" s="144"/>
      <c r="ENK58" s="144"/>
      <c r="ENL58" s="144"/>
      <c r="ENM58" s="144"/>
      <c r="ENN58" s="144"/>
      <c r="ENO58" s="144"/>
      <c r="ENP58" s="144"/>
      <c r="ENQ58" s="144"/>
      <c r="ENR58" s="144"/>
      <c r="ENS58" s="144"/>
      <c r="ENT58" s="144"/>
      <c r="ENU58" s="144"/>
      <c r="ENV58" s="144"/>
      <c r="ENW58" s="144"/>
      <c r="ENX58" s="144"/>
      <c r="ENY58" s="144"/>
      <c r="ENZ58" s="144"/>
      <c r="EOA58" s="144"/>
      <c r="EOB58" s="144"/>
      <c r="EOC58" s="144"/>
      <c r="EOD58" s="144"/>
      <c r="EOE58" s="144"/>
      <c r="EOF58" s="144"/>
      <c r="EOG58" s="144"/>
      <c r="EOH58" s="144"/>
      <c r="EOI58" s="144"/>
      <c r="EOJ58" s="144"/>
      <c r="EOK58" s="144"/>
      <c r="EOL58" s="144"/>
      <c r="EOM58" s="144"/>
      <c r="EON58" s="144"/>
      <c r="EOO58" s="144"/>
      <c r="EOP58" s="144"/>
      <c r="EOQ58" s="144"/>
      <c r="EOR58" s="144"/>
      <c r="EOS58" s="144"/>
      <c r="EOT58" s="144"/>
      <c r="EOU58" s="144"/>
      <c r="EOV58" s="144"/>
      <c r="EOW58" s="144"/>
      <c r="EOX58" s="144"/>
      <c r="EOY58" s="144"/>
      <c r="EOZ58" s="144"/>
      <c r="EPA58" s="144"/>
      <c r="EPB58" s="144"/>
      <c r="EPC58" s="144"/>
      <c r="EPD58" s="144"/>
      <c r="EPE58" s="144"/>
      <c r="EPF58" s="144"/>
      <c r="EPG58" s="144"/>
      <c r="EPH58" s="144"/>
      <c r="EPI58" s="144"/>
      <c r="EPJ58" s="144"/>
      <c r="EPK58" s="144"/>
      <c r="EPL58" s="144"/>
      <c r="EPM58" s="144"/>
      <c r="EPN58" s="144"/>
      <c r="EPO58" s="144"/>
      <c r="EPP58" s="144"/>
      <c r="EPQ58" s="144"/>
      <c r="EPR58" s="144"/>
      <c r="EPS58" s="144"/>
      <c r="EPT58" s="144"/>
      <c r="EPU58" s="144"/>
      <c r="EPV58" s="144"/>
      <c r="EPW58" s="144"/>
      <c r="EPX58" s="144"/>
      <c r="EPY58" s="144"/>
      <c r="EPZ58" s="144"/>
      <c r="EQA58" s="144"/>
      <c r="EQB58" s="144"/>
      <c r="EQC58" s="144"/>
      <c r="EQD58" s="144"/>
      <c r="EQE58" s="144"/>
      <c r="EQF58" s="144"/>
      <c r="EQG58" s="144"/>
      <c r="EQH58" s="144"/>
      <c r="EQI58" s="144"/>
      <c r="EQJ58" s="144"/>
      <c r="EQK58" s="144"/>
      <c r="EQL58" s="144"/>
      <c r="EQM58" s="144"/>
      <c r="EQN58" s="144"/>
      <c r="EQO58" s="144"/>
      <c r="EQP58" s="144"/>
      <c r="EQQ58" s="144"/>
      <c r="EQR58" s="144"/>
      <c r="EQS58" s="144"/>
      <c r="EQT58" s="144"/>
      <c r="EQU58" s="144"/>
      <c r="EQV58" s="144"/>
      <c r="EQW58" s="144"/>
      <c r="EQX58" s="144"/>
      <c r="EQY58" s="144"/>
      <c r="EQZ58" s="144"/>
      <c r="ERA58" s="144"/>
      <c r="ERB58" s="144"/>
      <c r="ERC58" s="144"/>
      <c r="ERD58" s="144"/>
      <c r="ERE58" s="144"/>
      <c r="ERF58" s="144"/>
      <c r="ERG58" s="144"/>
      <c r="ERH58" s="144"/>
      <c r="ERI58" s="144"/>
      <c r="ERJ58" s="144"/>
      <c r="ERK58" s="144"/>
      <c r="ERL58" s="144"/>
      <c r="ERM58" s="144"/>
      <c r="ERN58" s="144"/>
      <c r="ERO58" s="144"/>
      <c r="ERP58" s="144"/>
      <c r="ERQ58" s="144"/>
      <c r="ERR58" s="144"/>
      <c r="ERS58" s="144"/>
      <c r="ERT58" s="144"/>
      <c r="ERU58" s="144"/>
      <c r="ERV58" s="144"/>
      <c r="ERW58" s="144"/>
      <c r="ERX58" s="144"/>
      <c r="ERY58" s="144"/>
      <c r="ERZ58" s="144"/>
      <c r="ESA58" s="144"/>
      <c r="ESB58" s="144"/>
      <c r="ESC58" s="144"/>
      <c r="ESD58" s="144"/>
      <c r="ESE58" s="144"/>
      <c r="ESF58" s="144"/>
      <c r="ESG58" s="144"/>
      <c r="ESH58" s="144"/>
      <c r="ESI58" s="144"/>
      <c r="ESJ58" s="144"/>
      <c r="ESK58" s="144"/>
      <c r="ESL58" s="144"/>
      <c r="ESM58" s="144"/>
      <c r="ESN58" s="144"/>
      <c r="ESO58" s="144"/>
      <c r="ESP58" s="144"/>
      <c r="ESQ58" s="144"/>
      <c r="ESR58" s="144"/>
      <c r="ESS58" s="144"/>
      <c r="EST58" s="144"/>
      <c r="ESU58" s="144"/>
      <c r="ESV58" s="144"/>
      <c r="ESW58" s="144"/>
      <c r="ESX58" s="144"/>
      <c r="ESY58" s="144"/>
      <c r="ESZ58" s="144"/>
      <c r="ETA58" s="144"/>
      <c r="ETB58" s="144"/>
      <c r="ETC58" s="144"/>
      <c r="ETD58" s="144"/>
      <c r="ETE58" s="144"/>
      <c r="ETF58" s="144"/>
      <c r="ETG58" s="144"/>
      <c r="ETH58" s="144"/>
      <c r="ETI58" s="144"/>
      <c r="ETJ58" s="144"/>
      <c r="ETK58" s="144"/>
      <c r="ETL58" s="144"/>
      <c r="ETM58" s="144"/>
      <c r="ETN58" s="144"/>
      <c r="ETO58" s="144"/>
      <c r="ETP58" s="144"/>
      <c r="ETQ58" s="144"/>
      <c r="ETR58" s="144"/>
      <c r="ETS58" s="144"/>
      <c r="ETT58" s="144"/>
      <c r="ETU58" s="144"/>
      <c r="ETV58" s="144"/>
      <c r="ETW58" s="144"/>
      <c r="ETX58" s="144"/>
      <c r="ETY58" s="144"/>
      <c r="ETZ58" s="144"/>
      <c r="EUA58" s="144"/>
      <c r="EUB58" s="144"/>
      <c r="EUC58" s="144"/>
      <c r="EUD58" s="144"/>
      <c r="EUE58" s="144"/>
      <c r="EUF58" s="144"/>
      <c r="EUG58" s="144"/>
      <c r="EUH58" s="144"/>
      <c r="EUI58" s="144"/>
      <c r="EUJ58" s="144"/>
      <c r="EUK58" s="144"/>
      <c r="EUL58" s="144"/>
      <c r="EUM58" s="144"/>
      <c r="EUN58" s="144"/>
      <c r="EUO58" s="144"/>
      <c r="EUP58" s="144"/>
      <c r="EUQ58" s="144"/>
      <c r="EUR58" s="144"/>
      <c r="EUS58" s="144"/>
      <c r="EUT58" s="144"/>
      <c r="EUU58" s="144"/>
      <c r="EUV58" s="144"/>
      <c r="EUW58" s="144"/>
      <c r="EUX58" s="144"/>
      <c r="EUY58" s="144"/>
      <c r="EUZ58" s="144"/>
      <c r="EVA58" s="144"/>
      <c r="EVB58" s="144"/>
      <c r="EVC58" s="144"/>
      <c r="EVD58" s="144"/>
      <c r="EVE58" s="144"/>
      <c r="EVF58" s="144"/>
      <c r="EVG58" s="144"/>
      <c r="EVH58" s="144"/>
      <c r="EVI58" s="144"/>
      <c r="EVJ58" s="144"/>
      <c r="EVK58" s="144"/>
      <c r="EVL58" s="144"/>
      <c r="EVM58" s="144"/>
      <c r="EVN58" s="144"/>
      <c r="EVO58" s="144"/>
      <c r="EVP58" s="144"/>
      <c r="EVQ58" s="144"/>
      <c r="EVR58" s="144"/>
      <c r="EVS58" s="144"/>
      <c r="EVT58" s="144"/>
      <c r="EVU58" s="144"/>
      <c r="EVV58" s="144"/>
      <c r="EVW58" s="144"/>
      <c r="EVX58" s="144"/>
      <c r="EVY58" s="144"/>
      <c r="EVZ58" s="144"/>
      <c r="EWA58" s="144"/>
      <c r="EWB58" s="144"/>
      <c r="EWC58" s="144"/>
      <c r="EWD58" s="144"/>
      <c r="EWE58" s="144"/>
      <c r="EWF58" s="144"/>
      <c r="EWG58" s="144"/>
      <c r="EWH58" s="144"/>
      <c r="EWI58" s="144"/>
      <c r="EWJ58" s="144"/>
      <c r="EWK58" s="144"/>
      <c r="EWL58" s="144"/>
      <c r="EWM58" s="144"/>
      <c r="EWN58" s="144"/>
      <c r="EWO58" s="144"/>
      <c r="EWP58" s="144"/>
      <c r="EWQ58" s="144"/>
      <c r="EWR58" s="144"/>
      <c r="EWS58" s="144"/>
      <c r="EWT58" s="144"/>
      <c r="EWU58" s="144"/>
      <c r="EWV58" s="144"/>
      <c r="EWW58" s="144"/>
      <c r="EWX58" s="144"/>
      <c r="EWY58" s="144"/>
      <c r="EWZ58" s="144"/>
      <c r="EXA58" s="144"/>
      <c r="EXB58" s="144"/>
      <c r="EXC58" s="144"/>
      <c r="EXD58" s="144"/>
      <c r="EXE58" s="144"/>
      <c r="EXF58" s="144"/>
      <c r="EXG58" s="144"/>
      <c r="EXH58" s="144"/>
      <c r="EXI58" s="144"/>
      <c r="EXJ58" s="144"/>
      <c r="EXK58" s="144"/>
      <c r="EXL58" s="144"/>
      <c r="EXM58" s="144"/>
      <c r="EXN58" s="144"/>
      <c r="EXO58" s="144"/>
      <c r="EXP58" s="144"/>
      <c r="EXQ58" s="144"/>
      <c r="EXR58" s="144"/>
      <c r="EXS58" s="144"/>
      <c r="EXT58" s="144"/>
      <c r="EXU58" s="144"/>
      <c r="EXV58" s="144"/>
      <c r="EXW58" s="144"/>
      <c r="EXX58" s="144"/>
      <c r="EXY58" s="144"/>
      <c r="EXZ58" s="144"/>
      <c r="EYA58" s="144"/>
      <c r="EYB58" s="144"/>
      <c r="EYC58" s="144"/>
      <c r="EYD58" s="144"/>
      <c r="EYE58" s="144"/>
      <c r="EYF58" s="144"/>
      <c r="EYG58" s="144"/>
      <c r="EYH58" s="144"/>
      <c r="EYI58" s="144"/>
      <c r="EYJ58" s="144"/>
      <c r="EYK58" s="144"/>
      <c r="EYL58" s="144"/>
      <c r="EYM58" s="144"/>
      <c r="EYN58" s="144"/>
      <c r="EYO58" s="144"/>
      <c r="EYP58" s="144"/>
      <c r="EYQ58" s="144"/>
      <c r="EYR58" s="144"/>
      <c r="EYS58" s="144"/>
      <c r="EYT58" s="144"/>
      <c r="EYU58" s="144"/>
      <c r="EYV58" s="144"/>
      <c r="EYW58" s="144"/>
      <c r="EYX58" s="144"/>
      <c r="EYY58" s="144"/>
      <c r="EYZ58" s="144"/>
      <c r="EZA58" s="144"/>
      <c r="EZB58" s="144"/>
      <c r="EZC58" s="144"/>
      <c r="EZD58" s="144"/>
      <c r="EZE58" s="144"/>
      <c r="EZF58" s="144"/>
      <c r="EZG58" s="144"/>
      <c r="EZH58" s="144"/>
      <c r="EZI58" s="144"/>
      <c r="EZJ58" s="144"/>
      <c r="EZK58" s="144"/>
      <c r="EZL58" s="144"/>
      <c r="EZM58" s="144"/>
      <c r="EZN58" s="144"/>
      <c r="EZO58" s="144"/>
      <c r="EZP58" s="144"/>
      <c r="EZQ58" s="144"/>
      <c r="EZR58" s="144"/>
      <c r="EZS58" s="144"/>
      <c r="EZT58" s="144"/>
      <c r="EZU58" s="144"/>
      <c r="EZV58" s="144"/>
      <c r="EZW58" s="144"/>
      <c r="EZX58" s="144"/>
      <c r="EZY58" s="144"/>
      <c r="EZZ58" s="144"/>
      <c r="FAA58" s="144"/>
      <c r="FAB58" s="144"/>
      <c r="FAC58" s="144"/>
      <c r="FAD58" s="144"/>
      <c r="FAE58" s="144"/>
      <c r="FAF58" s="144"/>
      <c r="FAG58" s="144"/>
      <c r="FAH58" s="144"/>
      <c r="FAI58" s="144"/>
      <c r="FAJ58" s="144"/>
      <c r="FAK58" s="144"/>
      <c r="FAL58" s="144"/>
      <c r="FAM58" s="144"/>
      <c r="FAN58" s="144"/>
      <c r="FAO58" s="144"/>
      <c r="FAP58" s="144"/>
      <c r="FAQ58" s="144"/>
      <c r="FAR58" s="144"/>
      <c r="FAS58" s="144"/>
      <c r="FAT58" s="144"/>
      <c r="FAU58" s="144"/>
      <c r="FAV58" s="144"/>
      <c r="FAW58" s="144"/>
      <c r="FAX58" s="144"/>
      <c r="FAY58" s="144"/>
      <c r="FAZ58" s="144"/>
      <c r="FBA58" s="144"/>
      <c r="FBB58" s="144"/>
      <c r="FBC58" s="144"/>
      <c r="FBD58" s="144"/>
      <c r="FBE58" s="144"/>
      <c r="FBF58" s="144"/>
      <c r="FBG58" s="144"/>
      <c r="FBH58" s="144"/>
      <c r="FBI58" s="144"/>
      <c r="FBJ58" s="144"/>
      <c r="FBK58" s="144"/>
      <c r="FBL58" s="144"/>
      <c r="FBM58" s="144"/>
      <c r="FBN58" s="144"/>
      <c r="FBO58" s="144"/>
      <c r="FBP58" s="144"/>
      <c r="FBQ58" s="144"/>
      <c r="FBR58" s="144"/>
      <c r="FBS58" s="144"/>
      <c r="FBT58" s="144"/>
      <c r="FBU58" s="144"/>
      <c r="FBV58" s="144"/>
      <c r="FBW58" s="144"/>
      <c r="FBX58" s="144"/>
      <c r="FBY58" s="144"/>
      <c r="FBZ58" s="144"/>
      <c r="FCA58" s="144"/>
      <c r="FCB58" s="144"/>
      <c r="FCC58" s="144"/>
      <c r="FCD58" s="144"/>
      <c r="FCE58" s="144"/>
      <c r="FCF58" s="144"/>
      <c r="FCG58" s="144"/>
      <c r="FCH58" s="144"/>
      <c r="FCI58" s="144"/>
      <c r="FCJ58" s="144"/>
      <c r="FCK58" s="144"/>
      <c r="FCL58" s="144"/>
      <c r="FCM58" s="144"/>
      <c r="FCN58" s="144"/>
      <c r="FCO58" s="144"/>
      <c r="FCP58" s="144"/>
      <c r="FCQ58" s="144"/>
      <c r="FCR58" s="144"/>
      <c r="FCS58" s="144"/>
      <c r="FCT58" s="144"/>
      <c r="FCU58" s="144"/>
      <c r="FCV58" s="144"/>
      <c r="FCW58" s="144"/>
      <c r="FCX58" s="144"/>
      <c r="FCY58" s="144"/>
      <c r="FCZ58" s="144"/>
      <c r="FDA58" s="144"/>
      <c r="FDB58" s="144"/>
      <c r="FDC58" s="144"/>
      <c r="FDD58" s="144"/>
      <c r="FDE58" s="144"/>
      <c r="FDF58" s="144"/>
      <c r="FDG58" s="144"/>
      <c r="FDH58" s="144"/>
      <c r="FDI58" s="144"/>
      <c r="FDJ58" s="144"/>
      <c r="FDK58" s="144"/>
      <c r="FDL58" s="144"/>
      <c r="FDM58" s="144"/>
      <c r="FDN58" s="144"/>
      <c r="FDO58" s="144"/>
      <c r="FDP58" s="144"/>
      <c r="FDQ58" s="144"/>
      <c r="FDR58" s="144"/>
      <c r="FDS58" s="144"/>
      <c r="FDT58" s="144"/>
      <c r="FDU58" s="144"/>
      <c r="FDV58" s="144"/>
      <c r="FDW58" s="144"/>
      <c r="FDX58" s="144"/>
      <c r="FDY58" s="144"/>
      <c r="FDZ58" s="144"/>
      <c r="FEA58" s="144"/>
      <c r="FEB58" s="144"/>
      <c r="FEC58" s="144"/>
      <c r="FED58" s="144"/>
      <c r="FEE58" s="144"/>
      <c r="FEF58" s="144"/>
      <c r="FEG58" s="144"/>
      <c r="FEH58" s="144"/>
      <c r="FEI58" s="144"/>
      <c r="FEJ58" s="144"/>
      <c r="FEK58" s="144"/>
      <c r="FEL58" s="144"/>
      <c r="FEM58" s="144"/>
      <c r="FEN58" s="144"/>
      <c r="FEO58" s="144"/>
      <c r="FEP58" s="144"/>
      <c r="FEQ58" s="144"/>
      <c r="FER58" s="144"/>
      <c r="FES58" s="144"/>
      <c r="FET58" s="144"/>
      <c r="FEU58" s="144"/>
      <c r="FEV58" s="144"/>
      <c r="FEW58" s="144"/>
      <c r="FEX58" s="144"/>
      <c r="FEY58" s="144"/>
      <c r="FEZ58" s="144"/>
      <c r="FFA58" s="144"/>
      <c r="FFB58" s="144"/>
      <c r="FFC58" s="144"/>
      <c r="FFD58" s="144"/>
      <c r="FFE58" s="144"/>
      <c r="FFF58" s="144"/>
      <c r="FFG58" s="144"/>
      <c r="FFH58" s="144"/>
      <c r="FFI58" s="144"/>
      <c r="FFJ58" s="144"/>
      <c r="FFK58" s="144"/>
      <c r="FFL58" s="144"/>
      <c r="FFM58" s="144"/>
      <c r="FFN58" s="144"/>
      <c r="FFO58" s="144"/>
      <c r="FFP58" s="144"/>
      <c r="FFQ58" s="144"/>
      <c r="FFR58" s="144"/>
      <c r="FFS58" s="144"/>
      <c r="FFT58" s="144"/>
      <c r="FFU58" s="144"/>
      <c r="FFV58" s="144"/>
      <c r="FFW58" s="144"/>
      <c r="FFX58" s="144"/>
      <c r="FFY58" s="144"/>
      <c r="FFZ58" s="144"/>
      <c r="FGA58" s="144"/>
      <c r="FGB58" s="144"/>
      <c r="FGC58" s="144"/>
      <c r="FGD58" s="144"/>
      <c r="FGE58" s="144"/>
      <c r="FGF58" s="144"/>
      <c r="FGG58" s="144"/>
      <c r="FGH58" s="144"/>
      <c r="FGI58" s="144"/>
      <c r="FGJ58" s="144"/>
      <c r="FGK58" s="144"/>
      <c r="FGL58" s="144"/>
      <c r="FGM58" s="144"/>
      <c r="FGN58" s="144"/>
      <c r="FGO58" s="144"/>
      <c r="FGP58" s="144"/>
      <c r="FGQ58" s="144"/>
      <c r="FGR58" s="144"/>
      <c r="FGS58" s="144"/>
      <c r="FGT58" s="144"/>
      <c r="FGU58" s="144"/>
      <c r="FGV58" s="144"/>
      <c r="FGW58" s="144"/>
      <c r="FGX58" s="144"/>
      <c r="FGY58" s="144"/>
      <c r="FGZ58" s="144"/>
      <c r="FHA58" s="144"/>
      <c r="FHB58" s="144"/>
      <c r="FHC58" s="144"/>
      <c r="FHD58" s="144"/>
      <c r="FHE58" s="144"/>
      <c r="FHF58" s="144"/>
      <c r="FHG58" s="144"/>
      <c r="FHH58" s="144"/>
      <c r="FHI58" s="144"/>
      <c r="FHJ58" s="144"/>
      <c r="FHK58" s="144"/>
      <c r="FHL58" s="144"/>
      <c r="FHM58" s="144"/>
      <c r="FHN58" s="144"/>
      <c r="FHO58" s="144"/>
      <c r="FHP58" s="144"/>
      <c r="FHQ58" s="144"/>
      <c r="FHR58" s="144"/>
      <c r="FHS58" s="144"/>
      <c r="FHT58" s="144"/>
      <c r="FHU58" s="144"/>
      <c r="FHV58" s="144"/>
      <c r="FHW58" s="144"/>
      <c r="FHX58" s="144"/>
      <c r="FHY58" s="144"/>
      <c r="FHZ58" s="144"/>
      <c r="FIA58" s="144"/>
      <c r="FIB58" s="144"/>
      <c r="FIC58" s="144"/>
      <c r="FID58" s="144"/>
      <c r="FIE58" s="144"/>
      <c r="FIF58" s="144"/>
      <c r="FIG58" s="144"/>
      <c r="FIH58" s="144"/>
      <c r="FII58" s="144"/>
      <c r="FIJ58" s="144"/>
      <c r="FIK58" s="144"/>
      <c r="FIL58" s="144"/>
      <c r="FIM58" s="144"/>
      <c r="FIN58" s="144"/>
      <c r="FIO58" s="144"/>
      <c r="FIP58" s="144"/>
      <c r="FIQ58" s="144"/>
      <c r="FIR58" s="144"/>
      <c r="FIS58" s="144"/>
      <c r="FIT58" s="144"/>
      <c r="FIU58" s="144"/>
      <c r="FIV58" s="144"/>
      <c r="FIW58" s="144"/>
      <c r="FIX58" s="144"/>
      <c r="FIY58" s="144"/>
      <c r="FIZ58" s="144"/>
      <c r="FJA58" s="144"/>
      <c r="FJB58" s="144"/>
      <c r="FJC58" s="144"/>
      <c r="FJD58" s="144"/>
      <c r="FJE58" s="144"/>
      <c r="FJF58" s="144"/>
      <c r="FJG58" s="144"/>
      <c r="FJH58" s="144"/>
      <c r="FJI58" s="144"/>
      <c r="FJJ58" s="144"/>
      <c r="FJK58" s="144"/>
      <c r="FJL58" s="144"/>
      <c r="FJM58" s="144"/>
      <c r="FJN58" s="144"/>
      <c r="FJO58" s="144"/>
      <c r="FJP58" s="144"/>
      <c r="FJQ58" s="144"/>
      <c r="FJR58" s="144"/>
      <c r="FJS58" s="144"/>
      <c r="FJT58" s="144"/>
      <c r="FJU58" s="144"/>
      <c r="FJV58" s="144"/>
      <c r="FJW58" s="144"/>
      <c r="FJX58" s="144"/>
      <c r="FJY58" s="144"/>
      <c r="FJZ58" s="144"/>
      <c r="FKA58" s="144"/>
      <c r="FKB58" s="144"/>
      <c r="FKC58" s="144"/>
      <c r="FKD58" s="144"/>
      <c r="FKE58" s="144"/>
      <c r="FKF58" s="144"/>
      <c r="FKG58" s="144"/>
      <c r="FKH58" s="144"/>
      <c r="FKI58" s="144"/>
      <c r="FKJ58" s="144"/>
      <c r="FKK58" s="144"/>
      <c r="FKL58" s="144"/>
      <c r="FKM58" s="144"/>
      <c r="FKN58" s="144"/>
      <c r="FKO58" s="144"/>
      <c r="FKP58" s="144"/>
      <c r="FKQ58" s="144"/>
      <c r="FKR58" s="144"/>
      <c r="FKS58" s="144"/>
      <c r="FKT58" s="144"/>
      <c r="FKU58" s="144"/>
      <c r="FKV58" s="144"/>
      <c r="FKW58" s="144"/>
      <c r="FKX58" s="144"/>
      <c r="FKY58" s="144"/>
      <c r="FKZ58" s="144"/>
      <c r="FLA58" s="144"/>
      <c r="FLB58" s="144"/>
      <c r="FLC58" s="144"/>
      <c r="FLD58" s="144"/>
      <c r="FLE58" s="144"/>
      <c r="FLF58" s="144"/>
      <c r="FLG58" s="144"/>
      <c r="FLH58" s="144"/>
      <c r="FLI58" s="144"/>
      <c r="FLJ58" s="144"/>
      <c r="FLK58" s="144"/>
      <c r="FLL58" s="144"/>
      <c r="FLM58" s="144"/>
      <c r="FLN58" s="144"/>
      <c r="FLO58" s="144"/>
      <c r="FLP58" s="144"/>
      <c r="FLQ58" s="144"/>
      <c r="FLR58" s="144"/>
      <c r="FLS58" s="144"/>
      <c r="FLT58" s="144"/>
      <c r="FLU58" s="144"/>
      <c r="FLV58" s="144"/>
      <c r="FLW58" s="144"/>
      <c r="FLX58" s="144"/>
      <c r="FLY58" s="144"/>
      <c r="FLZ58" s="144"/>
      <c r="FMA58" s="144"/>
      <c r="FMB58" s="144"/>
      <c r="FMC58" s="144"/>
      <c r="FMD58" s="144"/>
      <c r="FME58" s="144"/>
      <c r="FMF58" s="144"/>
      <c r="FMG58" s="144"/>
      <c r="FMH58" s="144"/>
      <c r="FMI58" s="144"/>
      <c r="FMJ58" s="144"/>
      <c r="FMK58" s="144"/>
      <c r="FML58" s="144"/>
      <c r="FMM58" s="144"/>
      <c r="FMN58" s="144"/>
      <c r="FMO58" s="144"/>
      <c r="FMP58" s="144"/>
      <c r="FMQ58" s="144"/>
      <c r="FMR58" s="144"/>
      <c r="FMS58" s="144"/>
      <c r="FMT58" s="144"/>
      <c r="FMU58" s="144"/>
      <c r="FMV58" s="144"/>
      <c r="FMW58" s="144"/>
      <c r="FMX58" s="144"/>
      <c r="FMY58" s="144"/>
      <c r="FMZ58" s="144"/>
      <c r="FNA58" s="144"/>
      <c r="FNB58" s="144"/>
      <c r="FNC58" s="144"/>
      <c r="FND58" s="144"/>
      <c r="FNE58" s="144"/>
      <c r="FNF58" s="144"/>
      <c r="FNG58" s="144"/>
      <c r="FNH58" s="144"/>
      <c r="FNI58" s="144"/>
      <c r="FNJ58" s="144"/>
      <c r="FNK58" s="144"/>
      <c r="FNL58" s="144"/>
      <c r="FNM58" s="144"/>
      <c r="FNN58" s="144"/>
      <c r="FNO58" s="144"/>
      <c r="FNP58" s="144"/>
      <c r="FNQ58" s="144"/>
      <c r="FNR58" s="144"/>
      <c r="FNS58" s="144"/>
      <c r="FNT58" s="144"/>
      <c r="FNU58" s="144"/>
      <c r="FNV58" s="144"/>
      <c r="FNW58" s="144"/>
      <c r="FNX58" s="144"/>
      <c r="FNY58" s="144"/>
      <c r="FNZ58" s="144"/>
      <c r="FOA58" s="144"/>
      <c r="FOB58" s="144"/>
      <c r="FOC58" s="144"/>
      <c r="FOD58" s="144"/>
      <c r="FOE58" s="144"/>
      <c r="FOF58" s="144"/>
      <c r="FOG58" s="144"/>
      <c r="FOH58" s="144"/>
      <c r="FOI58" s="144"/>
      <c r="FOJ58" s="144"/>
      <c r="FOK58" s="144"/>
      <c r="FOL58" s="144"/>
      <c r="FOM58" s="144"/>
      <c r="FON58" s="144"/>
      <c r="FOO58" s="144"/>
      <c r="FOP58" s="144"/>
      <c r="FOQ58" s="144"/>
      <c r="FOR58" s="144"/>
      <c r="FOS58" s="144"/>
      <c r="FOT58" s="144"/>
      <c r="FOU58" s="144"/>
      <c r="FOV58" s="144"/>
      <c r="FOW58" s="144"/>
      <c r="FOX58" s="144"/>
      <c r="FOY58" s="144"/>
      <c r="FOZ58" s="144"/>
      <c r="FPA58" s="144"/>
      <c r="FPB58" s="144"/>
      <c r="FPC58" s="144"/>
      <c r="FPD58" s="144"/>
      <c r="FPE58" s="144"/>
      <c r="FPF58" s="144"/>
      <c r="FPG58" s="144"/>
      <c r="FPH58" s="144"/>
      <c r="FPI58" s="144"/>
      <c r="FPJ58" s="144"/>
      <c r="FPK58" s="144"/>
      <c r="FPL58" s="144"/>
      <c r="FPM58" s="144"/>
      <c r="FPN58" s="144"/>
      <c r="FPO58" s="144"/>
      <c r="FPP58" s="144"/>
      <c r="FPQ58" s="144"/>
      <c r="FPR58" s="144"/>
      <c r="FPS58" s="144"/>
      <c r="FPT58" s="144"/>
      <c r="FPU58" s="144"/>
      <c r="FPV58" s="144"/>
      <c r="FPW58" s="144"/>
      <c r="FPX58" s="144"/>
      <c r="FPY58" s="144"/>
      <c r="FPZ58" s="144"/>
      <c r="FQA58" s="144"/>
      <c r="FQB58" s="144"/>
      <c r="FQC58" s="144"/>
      <c r="FQD58" s="144"/>
      <c r="FQE58" s="144"/>
      <c r="FQF58" s="144"/>
      <c r="FQG58" s="144"/>
      <c r="FQH58" s="144"/>
      <c r="FQI58" s="144"/>
      <c r="FQJ58" s="144"/>
      <c r="FQK58" s="144"/>
      <c r="FQL58" s="144"/>
      <c r="FQM58" s="144"/>
      <c r="FQN58" s="144"/>
      <c r="FQO58" s="144"/>
      <c r="FQP58" s="144"/>
      <c r="FQQ58" s="144"/>
      <c r="FQR58" s="144"/>
      <c r="FQS58" s="144"/>
      <c r="FQT58" s="144"/>
      <c r="FQU58" s="144"/>
      <c r="FQV58" s="144"/>
      <c r="FQW58" s="144"/>
      <c r="FQX58" s="144"/>
      <c r="FQY58" s="144"/>
      <c r="FQZ58" s="144"/>
      <c r="FRA58" s="144"/>
      <c r="FRB58" s="144"/>
      <c r="FRC58" s="144"/>
      <c r="FRD58" s="144"/>
      <c r="FRE58" s="144"/>
      <c r="FRF58" s="144"/>
      <c r="FRG58" s="144"/>
      <c r="FRH58" s="144"/>
      <c r="FRI58" s="144"/>
      <c r="FRJ58" s="144"/>
      <c r="FRK58" s="144"/>
      <c r="FRL58" s="144"/>
      <c r="FRM58" s="144"/>
      <c r="FRN58" s="144"/>
      <c r="FRO58" s="144"/>
      <c r="FRP58" s="144"/>
      <c r="FRQ58" s="144"/>
      <c r="FRR58" s="144"/>
      <c r="FRS58" s="144"/>
      <c r="FRT58" s="144"/>
      <c r="FRU58" s="144"/>
      <c r="FRV58" s="144"/>
      <c r="FRW58" s="144"/>
      <c r="FRX58" s="144"/>
      <c r="FRY58" s="144"/>
      <c r="FRZ58" s="144"/>
      <c r="FSA58" s="144"/>
      <c r="FSB58" s="144"/>
      <c r="FSC58" s="144"/>
      <c r="FSD58" s="144"/>
      <c r="FSE58" s="144"/>
      <c r="FSF58" s="144"/>
      <c r="FSG58" s="144"/>
      <c r="FSH58" s="144"/>
      <c r="FSI58" s="144"/>
      <c r="FSJ58" s="144"/>
      <c r="FSK58" s="144"/>
      <c r="FSL58" s="144"/>
      <c r="FSM58" s="144"/>
      <c r="FSN58" s="144"/>
      <c r="FSO58" s="144"/>
      <c r="FSP58" s="144"/>
      <c r="FSQ58" s="144"/>
      <c r="FSR58" s="144"/>
      <c r="FSS58" s="144"/>
      <c r="FST58" s="144"/>
      <c r="FSU58" s="144"/>
      <c r="FSV58" s="144"/>
      <c r="FSW58" s="144"/>
      <c r="FSX58" s="144"/>
      <c r="FSY58" s="144"/>
      <c r="FSZ58" s="144"/>
      <c r="FTA58" s="144"/>
      <c r="FTB58" s="144"/>
      <c r="FTC58" s="144"/>
      <c r="FTD58" s="144"/>
      <c r="FTE58" s="144"/>
      <c r="FTF58" s="144"/>
      <c r="FTG58" s="144"/>
      <c r="FTH58" s="144"/>
      <c r="FTI58" s="144"/>
      <c r="FTJ58" s="144"/>
      <c r="FTK58" s="144"/>
      <c r="FTL58" s="144"/>
      <c r="FTM58" s="144"/>
      <c r="FTN58" s="144"/>
      <c r="FTO58" s="144"/>
      <c r="FTP58" s="144"/>
      <c r="FTQ58" s="144"/>
      <c r="FTR58" s="144"/>
      <c r="FTS58" s="144"/>
      <c r="FTT58" s="144"/>
      <c r="FTU58" s="144"/>
      <c r="FTV58" s="144"/>
      <c r="FTW58" s="144"/>
      <c r="FTX58" s="144"/>
      <c r="FTY58" s="144"/>
      <c r="FTZ58" s="144"/>
      <c r="FUA58" s="144"/>
      <c r="FUB58" s="144"/>
      <c r="FUC58" s="144"/>
      <c r="FUD58" s="144"/>
      <c r="FUE58" s="144"/>
      <c r="FUF58" s="144"/>
      <c r="FUG58" s="144"/>
      <c r="FUH58" s="144"/>
      <c r="FUI58" s="144"/>
      <c r="FUJ58" s="144"/>
      <c r="FUK58" s="144"/>
      <c r="FUL58" s="144"/>
      <c r="FUM58" s="144"/>
      <c r="FUN58" s="144"/>
      <c r="FUO58" s="144"/>
      <c r="FUP58" s="144"/>
      <c r="FUQ58" s="144"/>
      <c r="FUR58" s="144"/>
      <c r="FUS58" s="144"/>
      <c r="FUT58" s="144"/>
      <c r="FUU58" s="144"/>
      <c r="FUV58" s="144"/>
      <c r="FUW58" s="144"/>
      <c r="FUX58" s="144"/>
      <c r="FUY58" s="144"/>
      <c r="FUZ58" s="144"/>
      <c r="FVA58" s="144"/>
      <c r="FVB58" s="144"/>
      <c r="FVC58" s="144"/>
      <c r="FVD58" s="144"/>
      <c r="FVE58" s="144"/>
      <c r="FVF58" s="144"/>
      <c r="FVG58" s="144"/>
      <c r="FVH58" s="144"/>
      <c r="FVI58" s="144"/>
      <c r="FVJ58" s="144"/>
      <c r="FVK58" s="144"/>
      <c r="FVL58" s="144"/>
      <c r="FVM58" s="144"/>
      <c r="FVN58" s="144"/>
      <c r="FVO58" s="144"/>
      <c r="FVP58" s="144"/>
      <c r="FVQ58" s="144"/>
      <c r="FVR58" s="144"/>
      <c r="FVS58" s="144"/>
      <c r="FVT58" s="144"/>
      <c r="FVU58" s="144"/>
      <c r="FVV58" s="144"/>
      <c r="FVW58" s="144"/>
      <c r="FVX58" s="144"/>
      <c r="FVY58" s="144"/>
      <c r="FVZ58" s="144"/>
      <c r="FWA58" s="144"/>
      <c r="FWB58" s="144"/>
      <c r="FWC58" s="144"/>
      <c r="FWD58" s="144"/>
      <c r="FWE58" s="144"/>
      <c r="FWF58" s="144"/>
      <c r="FWG58" s="144"/>
      <c r="FWH58" s="144"/>
      <c r="FWI58" s="144"/>
      <c r="FWJ58" s="144"/>
      <c r="FWK58" s="144"/>
      <c r="FWL58" s="144"/>
      <c r="FWM58" s="144"/>
      <c r="FWN58" s="144"/>
      <c r="FWO58" s="144"/>
      <c r="FWP58" s="144"/>
      <c r="FWQ58" s="144"/>
      <c r="FWR58" s="144"/>
      <c r="FWS58" s="144"/>
      <c r="FWT58" s="144"/>
      <c r="FWU58" s="144"/>
      <c r="FWV58" s="144"/>
      <c r="FWW58" s="144"/>
      <c r="FWX58" s="144"/>
      <c r="FWY58" s="144"/>
      <c r="FWZ58" s="144"/>
      <c r="FXA58" s="144"/>
      <c r="FXB58" s="144"/>
      <c r="FXC58" s="144"/>
      <c r="FXD58" s="144"/>
      <c r="FXE58" s="144"/>
      <c r="FXF58" s="144"/>
      <c r="FXG58" s="144"/>
      <c r="FXH58" s="144"/>
      <c r="FXI58" s="144"/>
      <c r="FXJ58" s="144"/>
      <c r="FXK58" s="144"/>
      <c r="FXL58" s="144"/>
      <c r="FXM58" s="144"/>
      <c r="FXN58" s="144"/>
      <c r="FXO58" s="144"/>
      <c r="FXP58" s="144"/>
      <c r="FXQ58" s="144"/>
      <c r="FXR58" s="144"/>
      <c r="FXS58" s="144"/>
      <c r="FXT58" s="144"/>
      <c r="FXU58" s="144"/>
      <c r="FXV58" s="144"/>
      <c r="FXW58" s="144"/>
      <c r="FXX58" s="144"/>
      <c r="FXY58" s="144"/>
      <c r="FXZ58" s="144"/>
      <c r="FYA58" s="144"/>
      <c r="FYB58" s="144"/>
      <c r="FYC58" s="144"/>
      <c r="FYD58" s="144"/>
      <c r="FYE58" s="144"/>
      <c r="FYF58" s="144"/>
      <c r="FYG58" s="144"/>
      <c r="FYH58" s="144"/>
      <c r="FYI58" s="144"/>
      <c r="FYJ58" s="144"/>
      <c r="FYK58" s="144"/>
      <c r="FYL58" s="144"/>
      <c r="FYM58" s="144"/>
      <c r="FYN58" s="144"/>
      <c r="FYO58" s="144"/>
      <c r="FYP58" s="144"/>
      <c r="FYQ58" s="144"/>
      <c r="FYR58" s="144"/>
      <c r="FYS58" s="144"/>
      <c r="FYT58" s="144"/>
      <c r="FYU58" s="144"/>
      <c r="FYV58" s="144"/>
      <c r="FYW58" s="144"/>
      <c r="FYX58" s="144"/>
      <c r="FYY58" s="144"/>
      <c r="FYZ58" s="144"/>
      <c r="FZA58" s="144"/>
      <c r="FZB58" s="144"/>
      <c r="FZC58" s="144"/>
      <c r="FZD58" s="144"/>
      <c r="FZE58" s="144"/>
      <c r="FZF58" s="144"/>
      <c r="FZG58" s="144"/>
      <c r="FZH58" s="144"/>
      <c r="FZI58" s="144"/>
      <c r="FZJ58" s="144"/>
      <c r="FZK58" s="144"/>
      <c r="FZL58" s="144"/>
      <c r="FZM58" s="144"/>
      <c r="FZN58" s="144"/>
      <c r="FZO58" s="144"/>
      <c r="FZP58" s="144"/>
      <c r="FZQ58" s="144"/>
      <c r="FZR58" s="144"/>
      <c r="FZS58" s="144"/>
      <c r="FZT58" s="144"/>
      <c r="FZU58" s="144"/>
      <c r="FZV58" s="144"/>
      <c r="FZW58" s="144"/>
      <c r="FZX58" s="144"/>
      <c r="FZY58" s="144"/>
      <c r="FZZ58" s="144"/>
      <c r="GAA58" s="144"/>
      <c r="GAB58" s="144"/>
      <c r="GAC58" s="144"/>
      <c r="GAD58" s="144"/>
      <c r="GAE58" s="144"/>
      <c r="GAF58" s="144"/>
      <c r="GAG58" s="144"/>
      <c r="GAH58" s="144"/>
      <c r="GAI58" s="144"/>
      <c r="GAJ58" s="144"/>
      <c r="GAK58" s="144"/>
      <c r="GAL58" s="144"/>
      <c r="GAM58" s="144"/>
      <c r="GAN58" s="144"/>
      <c r="GAO58" s="144"/>
      <c r="GAP58" s="144"/>
      <c r="GAQ58" s="144"/>
      <c r="GAR58" s="144"/>
      <c r="GAS58" s="144"/>
      <c r="GAT58" s="144"/>
      <c r="GAU58" s="144"/>
      <c r="GAV58" s="144"/>
      <c r="GAW58" s="144"/>
      <c r="GAX58" s="144"/>
      <c r="GAY58" s="144"/>
      <c r="GAZ58" s="144"/>
      <c r="GBA58" s="144"/>
      <c r="GBB58" s="144"/>
      <c r="GBC58" s="144"/>
      <c r="GBD58" s="144"/>
      <c r="GBE58" s="144"/>
      <c r="GBF58" s="144"/>
      <c r="GBG58" s="144"/>
      <c r="GBH58" s="144"/>
      <c r="GBI58" s="144"/>
      <c r="GBJ58" s="144"/>
      <c r="GBK58" s="144"/>
      <c r="GBL58" s="144"/>
      <c r="GBM58" s="144"/>
      <c r="GBN58" s="144"/>
      <c r="GBO58" s="144"/>
      <c r="GBP58" s="144"/>
      <c r="GBQ58" s="144"/>
      <c r="GBR58" s="144"/>
      <c r="GBS58" s="144"/>
      <c r="GBT58" s="144"/>
      <c r="GBU58" s="144"/>
      <c r="GBV58" s="144"/>
      <c r="GBW58" s="144"/>
      <c r="GBX58" s="144"/>
      <c r="GBY58" s="144"/>
      <c r="GBZ58" s="144"/>
      <c r="GCA58" s="144"/>
      <c r="GCB58" s="144"/>
      <c r="GCC58" s="144"/>
      <c r="GCD58" s="144"/>
      <c r="GCE58" s="144"/>
      <c r="GCF58" s="144"/>
      <c r="GCG58" s="144"/>
      <c r="GCH58" s="144"/>
      <c r="GCI58" s="144"/>
      <c r="GCJ58" s="144"/>
      <c r="GCK58" s="144"/>
      <c r="GCL58" s="144"/>
      <c r="GCM58" s="144"/>
      <c r="GCN58" s="144"/>
      <c r="GCO58" s="144"/>
      <c r="GCP58" s="144"/>
      <c r="GCQ58" s="144"/>
      <c r="GCR58" s="144"/>
      <c r="GCS58" s="144"/>
      <c r="GCT58" s="144"/>
      <c r="GCU58" s="144"/>
      <c r="GCV58" s="144"/>
      <c r="GCW58" s="144"/>
      <c r="GCX58" s="144"/>
      <c r="GCY58" s="144"/>
      <c r="GCZ58" s="144"/>
      <c r="GDA58" s="144"/>
      <c r="GDB58" s="144"/>
      <c r="GDC58" s="144"/>
      <c r="GDD58" s="144"/>
      <c r="GDE58" s="144"/>
      <c r="GDF58" s="144"/>
      <c r="GDG58" s="144"/>
      <c r="GDH58" s="144"/>
      <c r="GDI58" s="144"/>
      <c r="GDJ58" s="144"/>
      <c r="GDK58" s="144"/>
      <c r="GDL58" s="144"/>
      <c r="GDM58" s="144"/>
      <c r="GDN58" s="144"/>
      <c r="GDO58" s="144"/>
      <c r="GDP58" s="144"/>
      <c r="GDQ58" s="144"/>
      <c r="GDR58" s="144"/>
      <c r="GDS58" s="144"/>
      <c r="GDT58" s="144"/>
      <c r="GDU58" s="144"/>
      <c r="GDV58" s="144"/>
      <c r="GDW58" s="144"/>
      <c r="GDX58" s="144"/>
      <c r="GDY58" s="144"/>
      <c r="GDZ58" s="144"/>
      <c r="GEA58" s="144"/>
      <c r="GEB58" s="144"/>
      <c r="GEC58" s="144"/>
      <c r="GED58" s="144"/>
      <c r="GEE58" s="144"/>
      <c r="GEF58" s="144"/>
      <c r="GEG58" s="144"/>
      <c r="GEH58" s="144"/>
      <c r="GEI58" s="144"/>
      <c r="GEJ58" s="144"/>
      <c r="GEK58" s="144"/>
      <c r="GEL58" s="144"/>
      <c r="GEM58" s="144"/>
      <c r="GEN58" s="144"/>
      <c r="GEO58" s="144"/>
      <c r="GEP58" s="144"/>
      <c r="GEQ58" s="144"/>
      <c r="GER58" s="144"/>
      <c r="GES58" s="144"/>
      <c r="GET58" s="144"/>
      <c r="GEU58" s="144"/>
      <c r="GEV58" s="144"/>
      <c r="GEW58" s="144"/>
      <c r="GEX58" s="144"/>
      <c r="GEY58" s="144"/>
      <c r="GEZ58" s="144"/>
      <c r="GFA58" s="144"/>
      <c r="GFB58" s="144"/>
      <c r="GFC58" s="144"/>
      <c r="GFD58" s="144"/>
      <c r="GFE58" s="144"/>
      <c r="GFF58" s="144"/>
      <c r="GFG58" s="144"/>
      <c r="GFH58" s="144"/>
      <c r="GFI58" s="144"/>
      <c r="GFJ58" s="144"/>
      <c r="GFK58" s="144"/>
      <c r="GFL58" s="144"/>
      <c r="GFM58" s="144"/>
      <c r="GFN58" s="144"/>
      <c r="GFO58" s="144"/>
      <c r="GFP58" s="144"/>
      <c r="GFQ58" s="144"/>
      <c r="GFR58" s="144"/>
      <c r="GFS58" s="144"/>
      <c r="GFT58" s="144"/>
      <c r="GFU58" s="144"/>
      <c r="GFV58" s="144"/>
      <c r="GFW58" s="144"/>
      <c r="GFX58" s="144"/>
      <c r="GFY58" s="144"/>
      <c r="GFZ58" s="144"/>
      <c r="GGA58" s="144"/>
      <c r="GGB58" s="144"/>
      <c r="GGC58" s="144"/>
      <c r="GGD58" s="144"/>
      <c r="GGE58" s="144"/>
      <c r="GGF58" s="144"/>
      <c r="GGG58" s="144"/>
      <c r="GGH58" s="144"/>
      <c r="GGI58" s="144"/>
      <c r="GGJ58" s="144"/>
      <c r="GGK58" s="144"/>
      <c r="GGL58" s="144"/>
      <c r="GGM58" s="144"/>
      <c r="GGN58" s="144"/>
      <c r="GGO58" s="144"/>
      <c r="GGP58" s="144"/>
      <c r="GGQ58" s="144"/>
      <c r="GGR58" s="144"/>
      <c r="GGS58" s="144"/>
      <c r="GGT58" s="144"/>
      <c r="GGU58" s="144"/>
      <c r="GGV58" s="144"/>
      <c r="GGW58" s="144"/>
      <c r="GGX58" s="144"/>
      <c r="GGY58" s="144"/>
      <c r="GGZ58" s="144"/>
      <c r="GHA58" s="144"/>
      <c r="GHB58" s="144"/>
      <c r="GHC58" s="144"/>
      <c r="GHD58" s="144"/>
      <c r="GHE58" s="144"/>
      <c r="GHF58" s="144"/>
      <c r="GHG58" s="144"/>
      <c r="GHH58" s="144"/>
      <c r="GHI58" s="144"/>
      <c r="GHJ58" s="144"/>
      <c r="GHK58" s="144"/>
      <c r="GHL58" s="144"/>
      <c r="GHM58" s="144"/>
      <c r="GHN58" s="144"/>
      <c r="GHO58" s="144"/>
      <c r="GHP58" s="144"/>
      <c r="GHQ58" s="144"/>
      <c r="GHR58" s="144"/>
      <c r="GHS58" s="144"/>
      <c r="GHT58" s="144"/>
      <c r="GHU58" s="144"/>
      <c r="GHV58" s="144"/>
      <c r="GHW58" s="144"/>
      <c r="GHX58" s="144"/>
      <c r="GHY58" s="144"/>
      <c r="GHZ58" s="144"/>
      <c r="GIA58" s="144"/>
      <c r="GIB58" s="144"/>
      <c r="GIC58" s="144"/>
      <c r="GID58" s="144"/>
      <c r="GIE58" s="144"/>
      <c r="GIF58" s="144"/>
      <c r="GIG58" s="144"/>
      <c r="GIH58" s="144"/>
      <c r="GII58" s="144"/>
      <c r="GIJ58" s="144"/>
      <c r="GIK58" s="144"/>
      <c r="GIL58" s="144"/>
      <c r="GIM58" s="144"/>
      <c r="GIN58" s="144"/>
      <c r="GIO58" s="144"/>
      <c r="GIP58" s="144"/>
      <c r="GIQ58" s="144"/>
      <c r="GIR58" s="144"/>
      <c r="GIS58" s="144"/>
      <c r="GIT58" s="144"/>
      <c r="GIU58" s="144"/>
      <c r="GIV58" s="144"/>
      <c r="GIW58" s="144"/>
      <c r="GIX58" s="144"/>
      <c r="GIY58" s="144"/>
      <c r="GIZ58" s="144"/>
      <c r="GJA58" s="144"/>
      <c r="GJB58" s="144"/>
      <c r="GJC58" s="144"/>
      <c r="GJD58" s="144"/>
      <c r="GJE58" s="144"/>
      <c r="GJF58" s="144"/>
      <c r="GJG58" s="144"/>
      <c r="GJH58" s="144"/>
      <c r="GJI58" s="144"/>
      <c r="GJJ58" s="144"/>
      <c r="GJK58" s="144"/>
      <c r="GJL58" s="144"/>
      <c r="GJM58" s="144"/>
      <c r="GJN58" s="144"/>
      <c r="GJO58" s="144"/>
      <c r="GJP58" s="144"/>
      <c r="GJQ58" s="144"/>
      <c r="GJR58" s="144"/>
      <c r="GJS58" s="144"/>
      <c r="GJT58" s="144"/>
      <c r="GJU58" s="144"/>
      <c r="GJV58" s="144"/>
      <c r="GJW58" s="144"/>
      <c r="GJX58" s="144"/>
      <c r="GJY58" s="144"/>
      <c r="GJZ58" s="144"/>
      <c r="GKA58" s="144"/>
      <c r="GKB58" s="144"/>
      <c r="GKC58" s="144"/>
      <c r="GKD58" s="144"/>
      <c r="GKE58" s="144"/>
      <c r="GKF58" s="144"/>
      <c r="GKG58" s="144"/>
      <c r="GKH58" s="144"/>
      <c r="GKI58" s="144"/>
      <c r="GKJ58" s="144"/>
      <c r="GKK58" s="144"/>
      <c r="GKL58" s="144"/>
      <c r="GKM58" s="144"/>
      <c r="GKN58" s="144"/>
      <c r="GKO58" s="144"/>
      <c r="GKP58" s="144"/>
      <c r="GKQ58" s="144"/>
      <c r="GKR58" s="144"/>
      <c r="GKS58" s="144"/>
      <c r="GKT58" s="144"/>
      <c r="GKU58" s="144"/>
      <c r="GKV58" s="144"/>
      <c r="GKW58" s="144"/>
      <c r="GKX58" s="144"/>
      <c r="GKY58" s="144"/>
      <c r="GKZ58" s="144"/>
      <c r="GLA58" s="144"/>
      <c r="GLB58" s="144"/>
      <c r="GLC58" s="144"/>
      <c r="GLD58" s="144"/>
      <c r="GLE58" s="144"/>
      <c r="GLF58" s="144"/>
      <c r="GLG58" s="144"/>
      <c r="GLH58" s="144"/>
      <c r="GLI58" s="144"/>
      <c r="GLJ58" s="144"/>
      <c r="GLK58" s="144"/>
      <c r="GLL58" s="144"/>
      <c r="GLM58" s="144"/>
      <c r="GLN58" s="144"/>
      <c r="GLO58" s="144"/>
      <c r="GLP58" s="144"/>
      <c r="GLQ58" s="144"/>
      <c r="GLR58" s="144"/>
      <c r="GLS58" s="144"/>
      <c r="GLT58" s="144"/>
      <c r="GLU58" s="144"/>
      <c r="GLV58" s="144"/>
      <c r="GLW58" s="144"/>
      <c r="GLX58" s="144"/>
      <c r="GLY58" s="144"/>
      <c r="GLZ58" s="144"/>
      <c r="GMA58" s="144"/>
      <c r="GMB58" s="144"/>
      <c r="GMC58" s="144"/>
      <c r="GMD58" s="144"/>
      <c r="GME58" s="144"/>
      <c r="GMF58" s="144"/>
      <c r="GMG58" s="144"/>
      <c r="GMH58" s="144"/>
      <c r="GMI58" s="144"/>
      <c r="GMJ58" s="144"/>
      <c r="GMK58" s="144"/>
      <c r="GML58" s="144"/>
      <c r="GMM58" s="144"/>
      <c r="GMN58" s="144"/>
      <c r="GMO58" s="144"/>
      <c r="GMP58" s="144"/>
      <c r="GMQ58" s="144"/>
      <c r="GMR58" s="144"/>
      <c r="GMS58" s="144"/>
      <c r="GMT58" s="144"/>
      <c r="GMU58" s="144"/>
      <c r="GMV58" s="144"/>
      <c r="GMW58" s="144"/>
      <c r="GMX58" s="144"/>
      <c r="GMY58" s="144"/>
      <c r="GMZ58" s="144"/>
      <c r="GNA58" s="144"/>
      <c r="GNB58" s="144"/>
      <c r="GNC58" s="144"/>
      <c r="GND58" s="144"/>
      <c r="GNE58" s="144"/>
      <c r="GNF58" s="144"/>
      <c r="GNG58" s="144"/>
      <c r="GNH58" s="144"/>
      <c r="GNI58" s="144"/>
      <c r="GNJ58" s="144"/>
      <c r="GNK58" s="144"/>
      <c r="GNL58" s="144"/>
      <c r="GNM58" s="144"/>
      <c r="GNN58" s="144"/>
      <c r="GNO58" s="144"/>
      <c r="GNP58" s="144"/>
      <c r="GNQ58" s="144"/>
      <c r="GNR58" s="144"/>
      <c r="GNS58" s="144"/>
      <c r="GNT58" s="144"/>
      <c r="GNU58" s="144"/>
      <c r="GNV58" s="144"/>
      <c r="GNW58" s="144"/>
      <c r="GNX58" s="144"/>
      <c r="GNY58" s="144"/>
      <c r="GNZ58" s="144"/>
      <c r="GOA58" s="144"/>
      <c r="GOB58" s="144"/>
      <c r="GOC58" s="144"/>
      <c r="GOD58" s="144"/>
      <c r="GOE58" s="144"/>
      <c r="GOF58" s="144"/>
      <c r="GOG58" s="144"/>
      <c r="GOH58" s="144"/>
      <c r="GOI58" s="144"/>
      <c r="GOJ58" s="144"/>
      <c r="GOK58" s="144"/>
      <c r="GOL58" s="144"/>
      <c r="GOM58" s="144"/>
      <c r="GON58" s="144"/>
      <c r="GOO58" s="144"/>
      <c r="GOP58" s="144"/>
      <c r="GOQ58" s="144"/>
      <c r="GOR58" s="144"/>
      <c r="GOS58" s="144"/>
      <c r="GOT58" s="144"/>
      <c r="GOU58" s="144"/>
      <c r="GOV58" s="144"/>
      <c r="GOW58" s="144"/>
      <c r="GOX58" s="144"/>
      <c r="GOY58" s="144"/>
      <c r="GOZ58" s="144"/>
      <c r="GPA58" s="144"/>
      <c r="GPB58" s="144"/>
      <c r="GPC58" s="144"/>
      <c r="GPD58" s="144"/>
      <c r="GPE58" s="144"/>
      <c r="GPF58" s="144"/>
      <c r="GPG58" s="144"/>
      <c r="GPH58" s="144"/>
      <c r="GPI58" s="144"/>
      <c r="GPJ58" s="144"/>
      <c r="GPK58" s="144"/>
      <c r="GPL58" s="144"/>
      <c r="GPM58" s="144"/>
      <c r="GPN58" s="144"/>
      <c r="GPO58" s="144"/>
      <c r="GPP58" s="144"/>
      <c r="GPQ58" s="144"/>
      <c r="GPR58" s="144"/>
      <c r="GPS58" s="144"/>
      <c r="GPT58" s="144"/>
      <c r="GPU58" s="144"/>
      <c r="GPV58" s="144"/>
      <c r="GPW58" s="144"/>
      <c r="GPX58" s="144"/>
      <c r="GPY58" s="144"/>
      <c r="GPZ58" s="144"/>
      <c r="GQA58" s="144"/>
      <c r="GQB58" s="144"/>
      <c r="GQC58" s="144"/>
      <c r="GQD58" s="144"/>
      <c r="GQE58" s="144"/>
      <c r="GQF58" s="144"/>
      <c r="GQG58" s="144"/>
      <c r="GQH58" s="144"/>
      <c r="GQI58" s="144"/>
      <c r="GQJ58" s="144"/>
      <c r="GQK58" s="144"/>
      <c r="GQL58" s="144"/>
      <c r="GQM58" s="144"/>
      <c r="GQN58" s="144"/>
      <c r="GQO58" s="144"/>
      <c r="GQP58" s="144"/>
      <c r="GQQ58" s="144"/>
      <c r="GQR58" s="144"/>
      <c r="GQS58" s="144"/>
      <c r="GQT58" s="144"/>
      <c r="GQU58" s="144"/>
      <c r="GQV58" s="144"/>
      <c r="GQW58" s="144"/>
      <c r="GQX58" s="144"/>
      <c r="GQY58" s="144"/>
      <c r="GQZ58" s="144"/>
      <c r="GRA58" s="144"/>
      <c r="GRB58" s="144"/>
      <c r="GRC58" s="144"/>
      <c r="GRD58" s="144"/>
      <c r="GRE58" s="144"/>
      <c r="GRF58" s="144"/>
      <c r="GRG58" s="144"/>
      <c r="GRH58" s="144"/>
      <c r="GRI58" s="144"/>
      <c r="GRJ58" s="144"/>
      <c r="GRK58" s="144"/>
      <c r="GRL58" s="144"/>
      <c r="GRM58" s="144"/>
      <c r="GRN58" s="144"/>
      <c r="GRO58" s="144"/>
      <c r="GRP58" s="144"/>
      <c r="GRQ58" s="144"/>
      <c r="GRR58" s="144"/>
      <c r="GRS58" s="144"/>
      <c r="GRT58" s="144"/>
      <c r="GRU58" s="144"/>
      <c r="GRV58" s="144"/>
      <c r="GRW58" s="144"/>
      <c r="GRX58" s="144"/>
      <c r="GRY58" s="144"/>
      <c r="GRZ58" s="144"/>
      <c r="GSA58" s="144"/>
      <c r="GSB58" s="144"/>
      <c r="GSC58" s="144"/>
      <c r="GSD58" s="144"/>
      <c r="GSE58" s="144"/>
      <c r="GSF58" s="144"/>
      <c r="GSG58" s="144"/>
      <c r="GSH58" s="144"/>
      <c r="GSI58" s="144"/>
      <c r="GSJ58" s="144"/>
      <c r="GSK58" s="144"/>
      <c r="GSL58" s="144"/>
      <c r="GSM58" s="144"/>
      <c r="GSN58" s="144"/>
      <c r="GSO58" s="144"/>
      <c r="GSP58" s="144"/>
      <c r="GSQ58" s="144"/>
      <c r="GSR58" s="144"/>
      <c r="GSS58" s="144"/>
      <c r="GST58" s="144"/>
      <c r="GSU58" s="144"/>
      <c r="GSV58" s="144"/>
      <c r="GSW58" s="144"/>
      <c r="GSX58" s="144"/>
      <c r="GSY58" s="144"/>
      <c r="GSZ58" s="144"/>
      <c r="GTA58" s="144"/>
      <c r="GTB58" s="144"/>
      <c r="GTC58" s="144"/>
      <c r="GTD58" s="144"/>
      <c r="GTE58" s="144"/>
      <c r="GTF58" s="144"/>
      <c r="GTG58" s="144"/>
      <c r="GTH58" s="144"/>
      <c r="GTI58" s="144"/>
      <c r="GTJ58" s="144"/>
      <c r="GTK58" s="144"/>
      <c r="GTL58" s="144"/>
      <c r="GTM58" s="144"/>
      <c r="GTN58" s="144"/>
      <c r="GTO58" s="144"/>
      <c r="GTP58" s="144"/>
      <c r="GTQ58" s="144"/>
      <c r="GTR58" s="144"/>
      <c r="GTS58" s="144"/>
      <c r="GTT58" s="144"/>
      <c r="GTU58" s="144"/>
      <c r="GTV58" s="144"/>
      <c r="GTW58" s="144"/>
      <c r="GTX58" s="144"/>
      <c r="GTY58" s="144"/>
      <c r="GTZ58" s="144"/>
      <c r="GUA58" s="144"/>
      <c r="GUB58" s="144"/>
      <c r="GUC58" s="144"/>
      <c r="GUD58" s="144"/>
      <c r="GUE58" s="144"/>
      <c r="GUF58" s="144"/>
      <c r="GUG58" s="144"/>
      <c r="GUH58" s="144"/>
      <c r="GUI58" s="144"/>
      <c r="GUJ58" s="144"/>
      <c r="GUK58" s="144"/>
      <c r="GUL58" s="144"/>
      <c r="GUM58" s="144"/>
      <c r="GUN58" s="144"/>
      <c r="GUO58" s="144"/>
      <c r="GUP58" s="144"/>
      <c r="GUQ58" s="144"/>
      <c r="GUR58" s="144"/>
      <c r="GUS58" s="144"/>
      <c r="GUT58" s="144"/>
      <c r="GUU58" s="144"/>
      <c r="GUV58" s="144"/>
      <c r="GUW58" s="144"/>
      <c r="GUX58" s="144"/>
      <c r="GUY58" s="144"/>
      <c r="GUZ58" s="144"/>
      <c r="GVA58" s="144"/>
      <c r="GVB58" s="144"/>
      <c r="GVC58" s="144"/>
      <c r="GVD58" s="144"/>
      <c r="GVE58" s="144"/>
      <c r="GVF58" s="144"/>
      <c r="GVG58" s="144"/>
      <c r="GVH58" s="144"/>
      <c r="GVI58" s="144"/>
      <c r="GVJ58" s="144"/>
      <c r="GVK58" s="144"/>
      <c r="GVL58" s="144"/>
      <c r="GVM58" s="144"/>
      <c r="GVN58" s="144"/>
      <c r="GVO58" s="144"/>
      <c r="GVP58" s="144"/>
      <c r="GVQ58" s="144"/>
      <c r="GVR58" s="144"/>
      <c r="GVS58" s="144"/>
      <c r="GVT58" s="144"/>
      <c r="GVU58" s="144"/>
      <c r="GVV58" s="144"/>
      <c r="GVW58" s="144"/>
      <c r="GVX58" s="144"/>
      <c r="GVY58" s="144"/>
      <c r="GVZ58" s="144"/>
      <c r="GWA58" s="144"/>
      <c r="GWB58" s="144"/>
      <c r="GWC58" s="144"/>
      <c r="GWD58" s="144"/>
      <c r="GWE58" s="144"/>
      <c r="GWF58" s="144"/>
      <c r="GWG58" s="144"/>
      <c r="GWH58" s="144"/>
      <c r="GWI58" s="144"/>
      <c r="GWJ58" s="144"/>
      <c r="GWK58" s="144"/>
      <c r="GWL58" s="144"/>
      <c r="GWM58" s="144"/>
      <c r="GWN58" s="144"/>
      <c r="GWO58" s="144"/>
      <c r="GWP58" s="144"/>
      <c r="GWQ58" s="144"/>
      <c r="GWR58" s="144"/>
      <c r="GWS58" s="144"/>
      <c r="GWT58" s="144"/>
      <c r="GWU58" s="144"/>
      <c r="GWV58" s="144"/>
      <c r="GWW58" s="144"/>
      <c r="GWX58" s="144"/>
      <c r="GWY58" s="144"/>
      <c r="GWZ58" s="144"/>
      <c r="GXA58" s="144"/>
      <c r="GXB58" s="144"/>
      <c r="GXC58" s="144"/>
      <c r="GXD58" s="144"/>
      <c r="GXE58" s="144"/>
      <c r="GXF58" s="144"/>
      <c r="GXG58" s="144"/>
      <c r="GXH58" s="144"/>
      <c r="GXI58" s="144"/>
      <c r="GXJ58" s="144"/>
      <c r="GXK58" s="144"/>
      <c r="GXL58" s="144"/>
      <c r="GXM58" s="144"/>
      <c r="GXN58" s="144"/>
      <c r="GXO58" s="144"/>
      <c r="GXP58" s="144"/>
      <c r="GXQ58" s="144"/>
      <c r="GXR58" s="144"/>
      <c r="GXS58" s="144"/>
      <c r="GXT58" s="144"/>
      <c r="GXU58" s="144"/>
      <c r="GXV58" s="144"/>
      <c r="GXW58" s="144"/>
      <c r="GXX58" s="144"/>
      <c r="GXY58" s="144"/>
      <c r="GXZ58" s="144"/>
      <c r="GYA58" s="144"/>
      <c r="GYB58" s="144"/>
      <c r="GYC58" s="144"/>
      <c r="GYD58" s="144"/>
      <c r="GYE58" s="144"/>
      <c r="GYF58" s="144"/>
      <c r="GYG58" s="144"/>
      <c r="GYH58" s="144"/>
      <c r="GYI58" s="144"/>
      <c r="GYJ58" s="144"/>
      <c r="GYK58" s="144"/>
      <c r="GYL58" s="144"/>
      <c r="GYM58" s="144"/>
      <c r="GYN58" s="144"/>
      <c r="GYO58" s="144"/>
      <c r="GYP58" s="144"/>
      <c r="GYQ58" s="144"/>
      <c r="GYR58" s="144"/>
      <c r="GYS58" s="144"/>
      <c r="GYT58" s="144"/>
      <c r="GYU58" s="144"/>
      <c r="GYV58" s="144"/>
      <c r="GYW58" s="144"/>
      <c r="GYX58" s="144"/>
      <c r="GYY58" s="144"/>
      <c r="GYZ58" s="144"/>
      <c r="GZA58" s="144"/>
      <c r="GZB58" s="144"/>
      <c r="GZC58" s="144"/>
      <c r="GZD58" s="144"/>
      <c r="GZE58" s="144"/>
      <c r="GZF58" s="144"/>
      <c r="GZG58" s="144"/>
      <c r="GZH58" s="144"/>
      <c r="GZI58" s="144"/>
      <c r="GZJ58" s="144"/>
      <c r="GZK58" s="144"/>
      <c r="GZL58" s="144"/>
      <c r="GZM58" s="144"/>
      <c r="GZN58" s="144"/>
      <c r="GZO58" s="144"/>
      <c r="GZP58" s="144"/>
      <c r="GZQ58" s="144"/>
      <c r="GZR58" s="144"/>
      <c r="GZS58" s="144"/>
      <c r="GZT58" s="144"/>
      <c r="GZU58" s="144"/>
      <c r="GZV58" s="144"/>
      <c r="GZW58" s="144"/>
      <c r="GZX58" s="144"/>
      <c r="GZY58" s="144"/>
      <c r="GZZ58" s="144"/>
      <c r="HAA58" s="144"/>
      <c r="HAB58" s="144"/>
      <c r="HAC58" s="144"/>
      <c r="HAD58" s="144"/>
      <c r="HAE58" s="144"/>
      <c r="HAF58" s="144"/>
      <c r="HAG58" s="144"/>
      <c r="HAH58" s="144"/>
      <c r="HAI58" s="144"/>
      <c r="HAJ58" s="144"/>
      <c r="HAK58" s="144"/>
      <c r="HAL58" s="144"/>
      <c r="HAM58" s="144"/>
      <c r="HAN58" s="144"/>
      <c r="HAO58" s="144"/>
      <c r="HAP58" s="144"/>
      <c r="HAQ58" s="144"/>
      <c r="HAR58" s="144"/>
      <c r="HAS58" s="144"/>
      <c r="HAT58" s="144"/>
      <c r="HAU58" s="144"/>
      <c r="HAV58" s="144"/>
      <c r="HAW58" s="144"/>
      <c r="HAX58" s="144"/>
      <c r="HAY58" s="144"/>
      <c r="HAZ58" s="144"/>
      <c r="HBA58" s="144"/>
      <c r="HBB58" s="144"/>
      <c r="HBC58" s="144"/>
      <c r="HBD58" s="144"/>
      <c r="HBE58" s="144"/>
      <c r="HBF58" s="144"/>
      <c r="HBG58" s="144"/>
      <c r="HBH58" s="144"/>
      <c r="HBI58" s="144"/>
      <c r="HBJ58" s="144"/>
      <c r="HBK58" s="144"/>
      <c r="HBL58" s="144"/>
      <c r="HBM58" s="144"/>
      <c r="HBN58" s="144"/>
      <c r="HBO58" s="144"/>
      <c r="HBP58" s="144"/>
      <c r="HBQ58" s="144"/>
      <c r="HBR58" s="144"/>
      <c r="HBS58" s="144"/>
      <c r="HBT58" s="144"/>
      <c r="HBU58" s="144"/>
      <c r="HBV58" s="144"/>
      <c r="HBW58" s="144"/>
      <c r="HBX58" s="144"/>
      <c r="HBY58" s="144"/>
      <c r="HBZ58" s="144"/>
      <c r="HCA58" s="144"/>
      <c r="HCB58" s="144"/>
      <c r="HCC58" s="144"/>
      <c r="HCD58" s="144"/>
      <c r="HCE58" s="144"/>
      <c r="HCF58" s="144"/>
      <c r="HCG58" s="144"/>
      <c r="HCH58" s="144"/>
      <c r="HCI58" s="144"/>
      <c r="HCJ58" s="144"/>
      <c r="HCK58" s="144"/>
      <c r="HCL58" s="144"/>
      <c r="HCM58" s="144"/>
      <c r="HCN58" s="144"/>
      <c r="HCO58" s="144"/>
      <c r="HCP58" s="144"/>
      <c r="HCQ58" s="144"/>
      <c r="HCR58" s="144"/>
      <c r="HCS58" s="144"/>
      <c r="HCT58" s="144"/>
      <c r="HCU58" s="144"/>
      <c r="HCV58" s="144"/>
      <c r="HCW58" s="144"/>
      <c r="HCX58" s="144"/>
      <c r="HCY58" s="144"/>
      <c r="HCZ58" s="144"/>
      <c r="HDA58" s="144"/>
      <c r="HDB58" s="144"/>
      <c r="HDC58" s="144"/>
      <c r="HDD58" s="144"/>
      <c r="HDE58" s="144"/>
      <c r="HDF58" s="144"/>
      <c r="HDG58" s="144"/>
      <c r="HDH58" s="144"/>
      <c r="HDI58" s="144"/>
      <c r="HDJ58" s="144"/>
      <c r="HDK58" s="144"/>
      <c r="HDL58" s="144"/>
      <c r="HDM58" s="144"/>
      <c r="HDN58" s="144"/>
      <c r="HDO58" s="144"/>
      <c r="HDP58" s="144"/>
      <c r="HDQ58" s="144"/>
      <c r="HDR58" s="144"/>
      <c r="HDS58" s="144"/>
      <c r="HDT58" s="144"/>
      <c r="HDU58" s="144"/>
      <c r="HDV58" s="144"/>
      <c r="HDW58" s="144"/>
      <c r="HDX58" s="144"/>
      <c r="HDY58" s="144"/>
      <c r="HDZ58" s="144"/>
      <c r="HEA58" s="144"/>
      <c r="HEB58" s="144"/>
      <c r="HEC58" s="144"/>
      <c r="HED58" s="144"/>
      <c r="HEE58" s="144"/>
      <c r="HEF58" s="144"/>
      <c r="HEG58" s="144"/>
      <c r="HEH58" s="144"/>
      <c r="HEI58" s="144"/>
      <c r="HEJ58" s="144"/>
      <c r="HEK58" s="144"/>
      <c r="HEL58" s="144"/>
      <c r="HEM58" s="144"/>
      <c r="HEN58" s="144"/>
      <c r="HEO58" s="144"/>
      <c r="HEP58" s="144"/>
      <c r="HEQ58" s="144"/>
      <c r="HER58" s="144"/>
      <c r="HES58" s="144"/>
      <c r="HET58" s="144"/>
      <c r="HEU58" s="144"/>
      <c r="HEV58" s="144"/>
      <c r="HEW58" s="144"/>
      <c r="HEX58" s="144"/>
      <c r="HEY58" s="144"/>
      <c r="HEZ58" s="144"/>
      <c r="HFA58" s="144"/>
      <c r="HFB58" s="144"/>
      <c r="HFC58" s="144"/>
      <c r="HFD58" s="144"/>
      <c r="HFE58" s="144"/>
      <c r="HFF58" s="144"/>
      <c r="HFG58" s="144"/>
      <c r="HFH58" s="144"/>
      <c r="HFI58" s="144"/>
      <c r="HFJ58" s="144"/>
      <c r="HFK58" s="144"/>
      <c r="HFL58" s="144"/>
      <c r="HFM58" s="144"/>
      <c r="HFN58" s="144"/>
      <c r="HFO58" s="144"/>
      <c r="HFP58" s="144"/>
      <c r="HFQ58" s="144"/>
      <c r="HFR58" s="144"/>
      <c r="HFS58" s="144"/>
      <c r="HFT58" s="144"/>
      <c r="HFU58" s="144"/>
      <c r="HFV58" s="144"/>
      <c r="HFW58" s="144"/>
      <c r="HFX58" s="144"/>
      <c r="HFY58" s="144"/>
      <c r="HFZ58" s="144"/>
      <c r="HGA58" s="144"/>
      <c r="HGB58" s="144"/>
      <c r="HGC58" s="144"/>
      <c r="HGD58" s="144"/>
      <c r="HGE58" s="144"/>
      <c r="HGF58" s="144"/>
      <c r="HGG58" s="144"/>
      <c r="HGH58" s="144"/>
      <c r="HGI58" s="144"/>
      <c r="HGJ58" s="144"/>
      <c r="HGK58" s="144"/>
      <c r="HGL58" s="144"/>
      <c r="HGM58" s="144"/>
      <c r="HGN58" s="144"/>
      <c r="HGO58" s="144"/>
      <c r="HGP58" s="144"/>
      <c r="HGQ58" s="144"/>
      <c r="HGR58" s="144"/>
      <c r="HGS58" s="144"/>
      <c r="HGT58" s="144"/>
      <c r="HGU58" s="144"/>
      <c r="HGV58" s="144"/>
      <c r="HGW58" s="144"/>
      <c r="HGX58" s="144"/>
      <c r="HGY58" s="144"/>
      <c r="HGZ58" s="144"/>
      <c r="HHA58" s="144"/>
      <c r="HHB58" s="144"/>
      <c r="HHC58" s="144"/>
      <c r="HHD58" s="144"/>
      <c r="HHE58" s="144"/>
      <c r="HHF58" s="144"/>
      <c r="HHG58" s="144"/>
      <c r="HHH58" s="144"/>
      <c r="HHI58" s="144"/>
      <c r="HHJ58" s="144"/>
      <c r="HHK58" s="144"/>
      <c r="HHL58" s="144"/>
      <c r="HHM58" s="144"/>
      <c r="HHN58" s="144"/>
      <c r="HHO58" s="144"/>
      <c r="HHP58" s="144"/>
      <c r="HHQ58" s="144"/>
      <c r="HHR58" s="144"/>
      <c r="HHS58" s="144"/>
      <c r="HHT58" s="144"/>
      <c r="HHU58" s="144"/>
      <c r="HHV58" s="144"/>
      <c r="HHW58" s="144"/>
      <c r="HHX58" s="144"/>
      <c r="HHY58" s="144"/>
      <c r="HHZ58" s="144"/>
      <c r="HIA58" s="144"/>
      <c r="HIB58" s="144"/>
      <c r="HIC58" s="144"/>
      <c r="HID58" s="144"/>
      <c r="HIE58" s="144"/>
      <c r="HIF58" s="144"/>
      <c r="HIG58" s="144"/>
      <c r="HIH58" s="144"/>
      <c r="HII58" s="144"/>
      <c r="HIJ58" s="144"/>
      <c r="HIK58" s="144"/>
      <c r="HIL58" s="144"/>
      <c r="HIM58" s="144"/>
      <c r="HIN58" s="144"/>
      <c r="HIO58" s="144"/>
      <c r="HIP58" s="144"/>
      <c r="HIQ58" s="144"/>
      <c r="HIR58" s="144"/>
      <c r="HIS58" s="144"/>
      <c r="HIT58" s="144"/>
      <c r="HIU58" s="144"/>
      <c r="HIV58" s="144"/>
      <c r="HIW58" s="144"/>
      <c r="HIX58" s="144"/>
      <c r="HIY58" s="144"/>
      <c r="HIZ58" s="144"/>
      <c r="HJA58" s="144"/>
      <c r="HJB58" s="144"/>
      <c r="HJC58" s="144"/>
      <c r="HJD58" s="144"/>
      <c r="HJE58" s="144"/>
      <c r="HJF58" s="144"/>
      <c r="HJG58" s="144"/>
      <c r="HJH58" s="144"/>
      <c r="HJI58" s="144"/>
      <c r="HJJ58" s="144"/>
      <c r="HJK58" s="144"/>
      <c r="HJL58" s="144"/>
      <c r="HJM58" s="144"/>
      <c r="HJN58" s="144"/>
      <c r="HJO58" s="144"/>
      <c r="HJP58" s="144"/>
      <c r="HJQ58" s="144"/>
      <c r="HJR58" s="144"/>
      <c r="HJS58" s="144"/>
      <c r="HJT58" s="144"/>
      <c r="HJU58" s="144"/>
      <c r="HJV58" s="144"/>
      <c r="HJW58" s="144"/>
      <c r="HJX58" s="144"/>
      <c r="HJY58" s="144"/>
      <c r="HJZ58" s="144"/>
      <c r="HKA58" s="144"/>
      <c r="HKB58" s="144"/>
      <c r="HKC58" s="144"/>
      <c r="HKD58" s="144"/>
      <c r="HKE58" s="144"/>
      <c r="HKF58" s="144"/>
      <c r="HKG58" s="144"/>
      <c r="HKH58" s="144"/>
      <c r="HKI58" s="144"/>
      <c r="HKJ58" s="144"/>
      <c r="HKK58" s="144"/>
      <c r="HKL58" s="144"/>
      <c r="HKM58" s="144"/>
      <c r="HKN58" s="144"/>
      <c r="HKO58" s="144"/>
      <c r="HKP58" s="144"/>
      <c r="HKQ58" s="144"/>
      <c r="HKR58" s="144"/>
      <c r="HKS58" s="144"/>
      <c r="HKT58" s="144"/>
      <c r="HKU58" s="144"/>
      <c r="HKV58" s="144"/>
      <c r="HKW58" s="144"/>
      <c r="HKX58" s="144"/>
      <c r="HKY58" s="144"/>
      <c r="HKZ58" s="144"/>
      <c r="HLA58" s="144"/>
      <c r="HLB58" s="144"/>
      <c r="HLC58" s="144"/>
      <c r="HLD58" s="144"/>
      <c r="HLE58" s="144"/>
      <c r="HLF58" s="144"/>
      <c r="HLG58" s="144"/>
      <c r="HLH58" s="144"/>
      <c r="HLI58" s="144"/>
      <c r="HLJ58" s="144"/>
      <c r="HLK58" s="144"/>
      <c r="HLL58" s="144"/>
      <c r="HLM58" s="144"/>
      <c r="HLN58" s="144"/>
      <c r="HLO58" s="144"/>
      <c r="HLP58" s="144"/>
      <c r="HLQ58" s="144"/>
      <c r="HLR58" s="144"/>
      <c r="HLS58" s="144"/>
      <c r="HLT58" s="144"/>
      <c r="HLU58" s="144"/>
      <c r="HLV58" s="144"/>
      <c r="HLW58" s="144"/>
      <c r="HLX58" s="144"/>
      <c r="HLY58" s="144"/>
      <c r="HLZ58" s="144"/>
      <c r="HMA58" s="144"/>
      <c r="HMB58" s="144"/>
      <c r="HMC58" s="144"/>
      <c r="HMD58" s="144"/>
      <c r="HME58" s="144"/>
      <c r="HMF58" s="144"/>
      <c r="HMG58" s="144"/>
      <c r="HMH58" s="144"/>
      <c r="HMI58" s="144"/>
      <c r="HMJ58" s="144"/>
      <c r="HMK58" s="144"/>
      <c r="HML58" s="144"/>
      <c r="HMM58" s="144"/>
      <c r="HMN58" s="144"/>
      <c r="HMO58" s="144"/>
      <c r="HMP58" s="144"/>
      <c r="HMQ58" s="144"/>
      <c r="HMR58" s="144"/>
      <c r="HMS58" s="144"/>
      <c r="HMT58" s="144"/>
      <c r="HMU58" s="144"/>
      <c r="HMV58" s="144"/>
      <c r="HMW58" s="144"/>
      <c r="HMX58" s="144"/>
      <c r="HMY58" s="144"/>
      <c r="HMZ58" s="144"/>
      <c r="HNA58" s="144"/>
      <c r="HNB58" s="144"/>
      <c r="HNC58" s="144"/>
      <c r="HND58" s="144"/>
      <c r="HNE58" s="144"/>
      <c r="HNF58" s="144"/>
      <c r="HNG58" s="144"/>
      <c r="HNH58" s="144"/>
      <c r="HNI58" s="144"/>
      <c r="HNJ58" s="144"/>
      <c r="HNK58" s="144"/>
      <c r="HNL58" s="144"/>
      <c r="HNM58" s="144"/>
      <c r="HNN58" s="144"/>
      <c r="HNO58" s="144"/>
      <c r="HNP58" s="144"/>
      <c r="HNQ58" s="144"/>
      <c r="HNR58" s="144"/>
      <c r="HNS58" s="144"/>
      <c r="HNT58" s="144"/>
      <c r="HNU58" s="144"/>
      <c r="HNV58" s="144"/>
      <c r="HNW58" s="144"/>
      <c r="HNX58" s="144"/>
      <c r="HNY58" s="144"/>
      <c r="HNZ58" s="144"/>
      <c r="HOA58" s="144"/>
      <c r="HOB58" s="144"/>
      <c r="HOC58" s="144"/>
      <c r="HOD58" s="144"/>
      <c r="HOE58" s="144"/>
      <c r="HOF58" s="144"/>
      <c r="HOG58" s="144"/>
      <c r="HOH58" s="144"/>
      <c r="HOI58" s="144"/>
      <c r="HOJ58" s="144"/>
      <c r="HOK58" s="144"/>
      <c r="HOL58" s="144"/>
      <c r="HOM58" s="144"/>
      <c r="HON58" s="144"/>
      <c r="HOO58" s="144"/>
      <c r="HOP58" s="144"/>
      <c r="HOQ58" s="144"/>
      <c r="HOR58" s="144"/>
      <c r="HOS58" s="144"/>
      <c r="HOT58" s="144"/>
      <c r="HOU58" s="144"/>
      <c r="HOV58" s="144"/>
      <c r="HOW58" s="144"/>
      <c r="HOX58" s="144"/>
      <c r="HOY58" s="144"/>
      <c r="HOZ58" s="144"/>
      <c r="HPA58" s="144"/>
      <c r="HPB58" s="144"/>
      <c r="HPC58" s="144"/>
      <c r="HPD58" s="144"/>
      <c r="HPE58" s="144"/>
      <c r="HPF58" s="144"/>
      <c r="HPG58" s="144"/>
      <c r="HPH58" s="144"/>
      <c r="HPI58" s="144"/>
      <c r="HPJ58" s="144"/>
      <c r="HPK58" s="144"/>
      <c r="HPL58" s="144"/>
      <c r="HPM58" s="144"/>
      <c r="HPN58" s="144"/>
      <c r="HPO58" s="144"/>
      <c r="HPP58" s="144"/>
      <c r="HPQ58" s="144"/>
      <c r="HPR58" s="144"/>
      <c r="HPS58" s="144"/>
      <c r="HPT58" s="144"/>
      <c r="HPU58" s="144"/>
      <c r="HPV58" s="144"/>
      <c r="HPW58" s="144"/>
      <c r="HPX58" s="144"/>
      <c r="HPY58" s="144"/>
      <c r="HPZ58" s="144"/>
      <c r="HQA58" s="144"/>
      <c r="HQB58" s="144"/>
      <c r="HQC58" s="144"/>
      <c r="HQD58" s="144"/>
      <c r="HQE58" s="144"/>
      <c r="HQF58" s="144"/>
      <c r="HQG58" s="144"/>
      <c r="HQH58" s="144"/>
      <c r="HQI58" s="144"/>
      <c r="HQJ58" s="144"/>
      <c r="HQK58" s="144"/>
      <c r="HQL58" s="144"/>
      <c r="HQM58" s="144"/>
      <c r="HQN58" s="144"/>
      <c r="HQO58" s="144"/>
      <c r="HQP58" s="144"/>
      <c r="HQQ58" s="144"/>
      <c r="HQR58" s="144"/>
      <c r="HQS58" s="144"/>
      <c r="HQT58" s="144"/>
      <c r="HQU58" s="144"/>
      <c r="HQV58" s="144"/>
      <c r="HQW58" s="144"/>
      <c r="HQX58" s="144"/>
      <c r="HQY58" s="144"/>
      <c r="HQZ58" s="144"/>
      <c r="HRA58" s="144"/>
      <c r="HRB58" s="144"/>
      <c r="HRC58" s="144"/>
      <c r="HRD58" s="144"/>
      <c r="HRE58" s="144"/>
      <c r="HRF58" s="144"/>
      <c r="HRG58" s="144"/>
      <c r="HRH58" s="144"/>
      <c r="HRI58" s="144"/>
      <c r="HRJ58" s="144"/>
      <c r="HRK58" s="144"/>
      <c r="HRL58" s="144"/>
      <c r="HRM58" s="144"/>
      <c r="HRN58" s="144"/>
      <c r="HRO58" s="144"/>
      <c r="HRP58" s="144"/>
      <c r="HRQ58" s="144"/>
      <c r="HRR58" s="144"/>
      <c r="HRS58" s="144"/>
      <c r="HRT58" s="144"/>
      <c r="HRU58" s="144"/>
      <c r="HRV58" s="144"/>
      <c r="HRW58" s="144"/>
      <c r="HRX58" s="144"/>
      <c r="HRY58" s="144"/>
      <c r="HRZ58" s="144"/>
      <c r="HSA58" s="144"/>
      <c r="HSB58" s="144"/>
      <c r="HSC58" s="144"/>
      <c r="HSD58" s="144"/>
      <c r="HSE58" s="144"/>
      <c r="HSF58" s="144"/>
      <c r="HSG58" s="144"/>
      <c r="HSH58" s="144"/>
      <c r="HSI58" s="144"/>
      <c r="HSJ58" s="144"/>
      <c r="HSK58" s="144"/>
      <c r="HSL58" s="144"/>
      <c r="HSM58" s="144"/>
      <c r="HSN58" s="144"/>
      <c r="HSO58" s="144"/>
      <c r="HSP58" s="144"/>
      <c r="HSQ58" s="144"/>
      <c r="HSR58" s="144"/>
      <c r="HSS58" s="144"/>
      <c r="HST58" s="144"/>
      <c r="HSU58" s="144"/>
      <c r="HSV58" s="144"/>
      <c r="HSW58" s="144"/>
      <c r="HSX58" s="144"/>
      <c r="HSY58" s="144"/>
      <c r="HSZ58" s="144"/>
      <c r="HTA58" s="144"/>
      <c r="HTB58" s="144"/>
      <c r="HTC58" s="144"/>
      <c r="HTD58" s="144"/>
      <c r="HTE58" s="144"/>
      <c r="HTF58" s="144"/>
      <c r="HTG58" s="144"/>
      <c r="HTH58" s="144"/>
      <c r="HTI58" s="144"/>
      <c r="HTJ58" s="144"/>
      <c r="HTK58" s="144"/>
      <c r="HTL58" s="144"/>
      <c r="HTM58" s="144"/>
      <c r="HTN58" s="144"/>
      <c r="HTO58" s="144"/>
      <c r="HTP58" s="144"/>
      <c r="HTQ58" s="144"/>
      <c r="HTR58" s="144"/>
      <c r="HTS58" s="144"/>
      <c r="HTT58" s="144"/>
      <c r="HTU58" s="144"/>
      <c r="HTV58" s="144"/>
      <c r="HTW58" s="144"/>
      <c r="HTX58" s="144"/>
      <c r="HTY58" s="144"/>
      <c r="HTZ58" s="144"/>
      <c r="HUA58" s="144"/>
      <c r="HUB58" s="144"/>
      <c r="HUC58" s="144"/>
      <c r="HUD58" s="144"/>
      <c r="HUE58" s="144"/>
      <c r="HUF58" s="144"/>
      <c r="HUG58" s="144"/>
      <c r="HUH58" s="144"/>
      <c r="HUI58" s="144"/>
      <c r="HUJ58" s="144"/>
      <c r="HUK58" s="144"/>
      <c r="HUL58" s="144"/>
      <c r="HUM58" s="144"/>
      <c r="HUN58" s="144"/>
      <c r="HUO58" s="144"/>
      <c r="HUP58" s="144"/>
      <c r="HUQ58" s="144"/>
      <c r="HUR58" s="144"/>
      <c r="HUS58" s="144"/>
      <c r="HUT58" s="144"/>
      <c r="HUU58" s="144"/>
      <c r="HUV58" s="144"/>
      <c r="HUW58" s="144"/>
      <c r="HUX58" s="144"/>
      <c r="HUY58" s="144"/>
      <c r="HUZ58" s="144"/>
      <c r="HVA58" s="144"/>
      <c r="HVB58" s="144"/>
      <c r="HVC58" s="144"/>
      <c r="HVD58" s="144"/>
      <c r="HVE58" s="144"/>
      <c r="HVF58" s="144"/>
      <c r="HVG58" s="144"/>
      <c r="HVH58" s="144"/>
      <c r="HVI58" s="144"/>
      <c r="HVJ58" s="144"/>
      <c r="HVK58" s="144"/>
      <c r="HVL58" s="144"/>
      <c r="HVM58" s="144"/>
      <c r="HVN58" s="144"/>
      <c r="HVO58" s="144"/>
      <c r="HVP58" s="144"/>
      <c r="HVQ58" s="144"/>
      <c r="HVR58" s="144"/>
      <c r="HVS58" s="144"/>
      <c r="HVT58" s="144"/>
      <c r="HVU58" s="144"/>
      <c r="HVV58" s="144"/>
      <c r="HVW58" s="144"/>
      <c r="HVX58" s="144"/>
      <c r="HVY58" s="144"/>
      <c r="HVZ58" s="144"/>
      <c r="HWA58" s="144"/>
      <c r="HWB58" s="144"/>
      <c r="HWC58" s="144"/>
      <c r="HWD58" s="144"/>
      <c r="HWE58" s="144"/>
      <c r="HWF58" s="144"/>
      <c r="HWG58" s="144"/>
      <c r="HWH58" s="144"/>
      <c r="HWI58" s="144"/>
      <c r="HWJ58" s="144"/>
      <c r="HWK58" s="144"/>
      <c r="HWL58" s="144"/>
      <c r="HWM58" s="144"/>
      <c r="HWN58" s="144"/>
      <c r="HWO58" s="144"/>
      <c r="HWP58" s="144"/>
      <c r="HWQ58" s="144"/>
      <c r="HWR58" s="144"/>
      <c r="HWS58" s="144"/>
      <c r="HWT58" s="144"/>
      <c r="HWU58" s="144"/>
      <c r="HWV58" s="144"/>
      <c r="HWW58" s="144"/>
      <c r="HWX58" s="144"/>
      <c r="HWY58" s="144"/>
      <c r="HWZ58" s="144"/>
      <c r="HXA58" s="144"/>
      <c r="HXB58" s="144"/>
      <c r="HXC58" s="144"/>
      <c r="HXD58" s="144"/>
      <c r="HXE58" s="144"/>
      <c r="HXF58" s="144"/>
      <c r="HXG58" s="144"/>
      <c r="HXH58" s="144"/>
      <c r="HXI58" s="144"/>
      <c r="HXJ58" s="144"/>
      <c r="HXK58" s="144"/>
      <c r="HXL58" s="144"/>
      <c r="HXM58" s="144"/>
      <c r="HXN58" s="144"/>
      <c r="HXO58" s="144"/>
      <c r="HXP58" s="144"/>
      <c r="HXQ58" s="144"/>
      <c r="HXR58" s="144"/>
      <c r="HXS58" s="144"/>
      <c r="HXT58" s="144"/>
      <c r="HXU58" s="144"/>
      <c r="HXV58" s="144"/>
      <c r="HXW58" s="144"/>
      <c r="HXX58" s="144"/>
      <c r="HXY58" s="144"/>
      <c r="HXZ58" s="144"/>
      <c r="HYA58" s="144"/>
      <c r="HYB58" s="144"/>
      <c r="HYC58" s="144"/>
      <c r="HYD58" s="144"/>
      <c r="HYE58" s="144"/>
      <c r="HYF58" s="144"/>
      <c r="HYG58" s="144"/>
      <c r="HYH58" s="144"/>
      <c r="HYI58" s="144"/>
      <c r="HYJ58" s="144"/>
      <c r="HYK58" s="144"/>
      <c r="HYL58" s="144"/>
      <c r="HYM58" s="144"/>
      <c r="HYN58" s="144"/>
      <c r="HYO58" s="144"/>
      <c r="HYP58" s="144"/>
      <c r="HYQ58" s="144"/>
      <c r="HYR58" s="144"/>
      <c r="HYS58" s="144"/>
      <c r="HYT58" s="144"/>
      <c r="HYU58" s="144"/>
      <c r="HYV58" s="144"/>
      <c r="HYW58" s="144"/>
      <c r="HYX58" s="144"/>
      <c r="HYY58" s="144"/>
      <c r="HYZ58" s="144"/>
      <c r="HZA58" s="144"/>
      <c r="HZB58" s="144"/>
      <c r="HZC58" s="144"/>
      <c r="HZD58" s="144"/>
      <c r="HZE58" s="144"/>
      <c r="HZF58" s="144"/>
      <c r="HZG58" s="144"/>
      <c r="HZH58" s="144"/>
      <c r="HZI58" s="144"/>
      <c r="HZJ58" s="144"/>
      <c r="HZK58" s="144"/>
      <c r="HZL58" s="144"/>
      <c r="HZM58" s="144"/>
      <c r="HZN58" s="144"/>
      <c r="HZO58" s="144"/>
      <c r="HZP58" s="144"/>
      <c r="HZQ58" s="144"/>
      <c r="HZR58" s="144"/>
      <c r="HZS58" s="144"/>
      <c r="HZT58" s="144"/>
      <c r="HZU58" s="144"/>
      <c r="HZV58" s="144"/>
      <c r="HZW58" s="144"/>
      <c r="HZX58" s="144"/>
      <c r="HZY58" s="144"/>
      <c r="HZZ58" s="144"/>
      <c r="IAA58" s="144"/>
      <c r="IAB58" s="144"/>
      <c r="IAC58" s="144"/>
      <c r="IAD58" s="144"/>
      <c r="IAE58" s="144"/>
      <c r="IAF58" s="144"/>
      <c r="IAG58" s="144"/>
      <c r="IAH58" s="144"/>
      <c r="IAI58" s="144"/>
      <c r="IAJ58" s="144"/>
      <c r="IAK58" s="144"/>
      <c r="IAL58" s="144"/>
      <c r="IAM58" s="144"/>
      <c r="IAN58" s="144"/>
      <c r="IAO58" s="144"/>
      <c r="IAP58" s="144"/>
      <c r="IAQ58" s="144"/>
      <c r="IAR58" s="144"/>
      <c r="IAS58" s="144"/>
      <c r="IAT58" s="144"/>
      <c r="IAU58" s="144"/>
      <c r="IAV58" s="144"/>
      <c r="IAW58" s="144"/>
      <c r="IAX58" s="144"/>
      <c r="IAY58" s="144"/>
      <c r="IAZ58" s="144"/>
      <c r="IBA58" s="144"/>
      <c r="IBB58" s="144"/>
      <c r="IBC58" s="144"/>
      <c r="IBD58" s="144"/>
      <c r="IBE58" s="144"/>
      <c r="IBF58" s="144"/>
      <c r="IBG58" s="144"/>
      <c r="IBH58" s="144"/>
      <c r="IBI58" s="144"/>
      <c r="IBJ58" s="144"/>
      <c r="IBK58" s="144"/>
      <c r="IBL58" s="144"/>
      <c r="IBM58" s="144"/>
      <c r="IBN58" s="144"/>
      <c r="IBO58" s="144"/>
      <c r="IBP58" s="144"/>
      <c r="IBQ58" s="144"/>
      <c r="IBR58" s="144"/>
      <c r="IBS58" s="144"/>
      <c r="IBT58" s="144"/>
      <c r="IBU58" s="144"/>
      <c r="IBV58" s="144"/>
      <c r="IBW58" s="144"/>
      <c r="IBX58" s="144"/>
      <c r="IBY58" s="144"/>
      <c r="IBZ58" s="144"/>
      <c r="ICA58" s="144"/>
      <c r="ICB58" s="144"/>
      <c r="ICC58" s="144"/>
      <c r="ICD58" s="144"/>
      <c r="ICE58" s="144"/>
      <c r="ICF58" s="144"/>
      <c r="ICG58" s="144"/>
      <c r="ICH58" s="144"/>
      <c r="ICI58" s="144"/>
      <c r="ICJ58" s="144"/>
      <c r="ICK58" s="144"/>
      <c r="ICL58" s="144"/>
      <c r="ICM58" s="144"/>
      <c r="ICN58" s="144"/>
      <c r="ICO58" s="144"/>
      <c r="ICP58" s="144"/>
      <c r="ICQ58" s="144"/>
      <c r="ICR58" s="144"/>
      <c r="ICS58" s="144"/>
      <c r="ICT58" s="144"/>
      <c r="ICU58" s="144"/>
      <c r="ICV58" s="144"/>
      <c r="ICW58" s="144"/>
      <c r="ICX58" s="144"/>
      <c r="ICY58" s="144"/>
      <c r="ICZ58" s="144"/>
      <c r="IDA58" s="144"/>
      <c r="IDB58" s="144"/>
      <c r="IDC58" s="144"/>
      <c r="IDD58" s="144"/>
      <c r="IDE58" s="144"/>
      <c r="IDF58" s="144"/>
      <c r="IDG58" s="144"/>
      <c r="IDH58" s="144"/>
      <c r="IDI58" s="144"/>
      <c r="IDJ58" s="144"/>
      <c r="IDK58" s="144"/>
      <c r="IDL58" s="144"/>
      <c r="IDM58" s="144"/>
      <c r="IDN58" s="144"/>
      <c r="IDO58" s="144"/>
      <c r="IDP58" s="144"/>
      <c r="IDQ58" s="144"/>
      <c r="IDR58" s="144"/>
      <c r="IDS58" s="144"/>
      <c r="IDT58" s="144"/>
      <c r="IDU58" s="144"/>
      <c r="IDV58" s="144"/>
      <c r="IDW58" s="144"/>
      <c r="IDX58" s="144"/>
      <c r="IDY58" s="144"/>
      <c r="IDZ58" s="144"/>
      <c r="IEA58" s="144"/>
      <c r="IEB58" s="144"/>
      <c r="IEC58" s="144"/>
      <c r="IED58" s="144"/>
      <c r="IEE58" s="144"/>
      <c r="IEF58" s="144"/>
      <c r="IEG58" s="144"/>
      <c r="IEH58" s="144"/>
      <c r="IEI58" s="144"/>
      <c r="IEJ58" s="144"/>
      <c r="IEK58" s="144"/>
      <c r="IEL58" s="144"/>
      <c r="IEM58" s="144"/>
      <c r="IEN58" s="144"/>
      <c r="IEO58" s="144"/>
      <c r="IEP58" s="144"/>
      <c r="IEQ58" s="144"/>
      <c r="IER58" s="144"/>
      <c r="IES58" s="144"/>
      <c r="IET58" s="144"/>
      <c r="IEU58" s="144"/>
      <c r="IEV58" s="144"/>
      <c r="IEW58" s="144"/>
      <c r="IEX58" s="144"/>
      <c r="IEY58" s="144"/>
      <c r="IEZ58" s="144"/>
      <c r="IFA58" s="144"/>
      <c r="IFB58" s="144"/>
      <c r="IFC58" s="144"/>
      <c r="IFD58" s="144"/>
      <c r="IFE58" s="144"/>
      <c r="IFF58" s="144"/>
      <c r="IFG58" s="144"/>
      <c r="IFH58" s="144"/>
      <c r="IFI58" s="144"/>
      <c r="IFJ58" s="144"/>
      <c r="IFK58" s="144"/>
      <c r="IFL58" s="144"/>
      <c r="IFM58" s="144"/>
      <c r="IFN58" s="144"/>
      <c r="IFO58" s="144"/>
      <c r="IFP58" s="144"/>
      <c r="IFQ58" s="144"/>
      <c r="IFR58" s="144"/>
      <c r="IFS58" s="144"/>
      <c r="IFT58" s="144"/>
      <c r="IFU58" s="144"/>
      <c r="IFV58" s="144"/>
      <c r="IFW58" s="144"/>
      <c r="IFX58" s="144"/>
      <c r="IFY58" s="144"/>
      <c r="IFZ58" s="144"/>
      <c r="IGA58" s="144"/>
      <c r="IGB58" s="144"/>
      <c r="IGC58" s="144"/>
      <c r="IGD58" s="144"/>
      <c r="IGE58" s="144"/>
      <c r="IGF58" s="144"/>
      <c r="IGG58" s="144"/>
      <c r="IGH58" s="144"/>
      <c r="IGI58" s="144"/>
      <c r="IGJ58" s="144"/>
      <c r="IGK58" s="144"/>
      <c r="IGL58" s="144"/>
      <c r="IGM58" s="144"/>
      <c r="IGN58" s="144"/>
      <c r="IGO58" s="144"/>
      <c r="IGP58" s="144"/>
      <c r="IGQ58" s="144"/>
      <c r="IGR58" s="144"/>
      <c r="IGS58" s="144"/>
      <c r="IGT58" s="144"/>
      <c r="IGU58" s="144"/>
      <c r="IGV58" s="144"/>
      <c r="IGW58" s="144"/>
      <c r="IGX58" s="144"/>
      <c r="IGY58" s="144"/>
      <c r="IGZ58" s="144"/>
      <c r="IHA58" s="144"/>
      <c r="IHB58" s="144"/>
      <c r="IHC58" s="144"/>
      <c r="IHD58" s="144"/>
      <c r="IHE58" s="144"/>
      <c r="IHF58" s="144"/>
      <c r="IHG58" s="144"/>
      <c r="IHH58" s="144"/>
      <c r="IHI58" s="144"/>
      <c r="IHJ58" s="144"/>
      <c r="IHK58" s="144"/>
      <c r="IHL58" s="144"/>
      <c r="IHM58" s="144"/>
      <c r="IHN58" s="144"/>
      <c r="IHO58" s="144"/>
      <c r="IHP58" s="144"/>
      <c r="IHQ58" s="144"/>
      <c r="IHR58" s="144"/>
      <c r="IHS58" s="144"/>
      <c r="IHT58" s="144"/>
      <c r="IHU58" s="144"/>
      <c r="IHV58" s="144"/>
      <c r="IHW58" s="144"/>
      <c r="IHX58" s="144"/>
      <c r="IHY58" s="144"/>
      <c r="IHZ58" s="144"/>
      <c r="IIA58" s="144"/>
      <c r="IIB58" s="144"/>
      <c r="IIC58" s="144"/>
      <c r="IID58" s="144"/>
      <c r="IIE58" s="144"/>
      <c r="IIF58" s="144"/>
      <c r="IIG58" s="144"/>
      <c r="IIH58" s="144"/>
      <c r="III58" s="144"/>
      <c r="IIJ58" s="144"/>
      <c r="IIK58" s="144"/>
      <c r="IIL58" s="144"/>
      <c r="IIM58" s="144"/>
      <c r="IIN58" s="144"/>
      <c r="IIO58" s="144"/>
      <c r="IIP58" s="144"/>
      <c r="IIQ58" s="144"/>
      <c r="IIR58" s="144"/>
      <c r="IIS58" s="144"/>
      <c r="IIT58" s="144"/>
      <c r="IIU58" s="144"/>
      <c r="IIV58" s="144"/>
      <c r="IIW58" s="144"/>
      <c r="IIX58" s="144"/>
      <c r="IIY58" s="144"/>
      <c r="IIZ58" s="144"/>
      <c r="IJA58" s="144"/>
      <c r="IJB58" s="144"/>
      <c r="IJC58" s="144"/>
      <c r="IJD58" s="144"/>
      <c r="IJE58" s="144"/>
      <c r="IJF58" s="144"/>
      <c r="IJG58" s="144"/>
      <c r="IJH58" s="144"/>
      <c r="IJI58" s="144"/>
      <c r="IJJ58" s="144"/>
      <c r="IJK58" s="144"/>
      <c r="IJL58" s="144"/>
      <c r="IJM58" s="144"/>
      <c r="IJN58" s="144"/>
      <c r="IJO58" s="144"/>
      <c r="IJP58" s="144"/>
      <c r="IJQ58" s="144"/>
      <c r="IJR58" s="144"/>
      <c r="IJS58" s="144"/>
      <c r="IJT58" s="144"/>
      <c r="IJU58" s="144"/>
      <c r="IJV58" s="144"/>
      <c r="IJW58" s="144"/>
      <c r="IJX58" s="144"/>
      <c r="IJY58" s="144"/>
      <c r="IJZ58" s="144"/>
      <c r="IKA58" s="144"/>
      <c r="IKB58" s="144"/>
      <c r="IKC58" s="144"/>
      <c r="IKD58" s="144"/>
      <c r="IKE58" s="144"/>
      <c r="IKF58" s="144"/>
      <c r="IKG58" s="144"/>
      <c r="IKH58" s="144"/>
      <c r="IKI58" s="144"/>
      <c r="IKJ58" s="144"/>
      <c r="IKK58" s="144"/>
      <c r="IKL58" s="144"/>
      <c r="IKM58" s="144"/>
      <c r="IKN58" s="144"/>
      <c r="IKO58" s="144"/>
      <c r="IKP58" s="144"/>
      <c r="IKQ58" s="144"/>
      <c r="IKR58" s="144"/>
      <c r="IKS58" s="144"/>
      <c r="IKT58" s="144"/>
      <c r="IKU58" s="144"/>
      <c r="IKV58" s="144"/>
      <c r="IKW58" s="144"/>
      <c r="IKX58" s="144"/>
      <c r="IKY58" s="144"/>
      <c r="IKZ58" s="144"/>
      <c r="ILA58" s="144"/>
      <c r="ILB58" s="144"/>
      <c r="ILC58" s="144"/>
      <c r="ILD58" s="144"/>
      <c r="ILE58" s="144"/>
      <c r="ILF58" s="144"/>
      <c r="ILG58" s="144"/>
      <c r="ILH58" s="144"/>
      <c r="ILI58" s="144"/>
      <c r="ILJ58" s="144"/>
      <c r="ILK58" s="144"/>
      <c r="ILL58" s="144"/>
      <c r="ILM58" s="144"/>
      <c r="ILN58" s="144"/>
      <c r="ILO58" s="144"/>
      <c r="ILP58" s="144"/>
      <c r="ILQ58" s="144"/>
      <c r="ILR58" s="144"/>
      <c r="ILS58" s="144"/>
      <c r="ILT58" s="144"/>
      <c r="ILU58" s="144"/>
      <c r="ILV58" s="144"/>
      <c r="ILW58" s="144"/>
      <c r="ILX58" s="144"/>
      <c r="ILY58" s="144"/>
      <c r="ILZ58" s="144"/>
      <c r="IMA58" s="144"/>
      <c r="IMB58" s="144"/>
      <c r="IMC58" s="144"/>
      <c r="IMD58" s="144"/>
      <c r="IME58" s="144"/>
      <c r="IMF58" s="144"/>
      <c r="IMG58" s="144"/>
      <c r="IMH58" s="144"/>
      <c r="IMI58" s="144"/>
      <c r="IMJ58" s="144"/>
      <c r="IMK58" s="144"/>
      <c r="IML58" s="144"/>
      <c r="IMM58" s="144"/>
      <c r="IMN58" s="144"/>
      <c r="IMO58" s="144"/>
      <c r="IMP58" s="144"/>
      <c r="IMQ58" s="144"/>
      <c r="IMR58" s="144"/>
      <c r="IMS58" s="144"/>
      <c r="IMT58" s="144"/>
      <c r="IMU58" s="144"/>
      <c r="IMV58" s="144"/>
      <c r="IMW58" s="144"/>
      <c r="IMX58" s="144"/>
      <c r="IMY58" s="144"/>
      <c r="IMZ58" s="144"/>
      <c r="INA58" s="144"/>
      <c r="INB58" s="144"/>
      <c r="INC58" s="144"/>
      <c r="IND58" s="144"/>
      <c r="INE58" s="144"/>
      <c r="INF58" s="144"/>
      <c r="ING58" s="144"/>
      <c r="INH58" s="144"/>
      <c r="INI58" s="144"/>
      <c r="INJ58" s="144"/>
      <c r="INK58" s="144"/>
      <c r="INL58" s="144"/>
      <c r="INM58" s="144"/>
      <c r="INN58" s="144"/>
      <c r="INO58" s="144"/>
      <c r="INP58" s="144"/>
      <c r="INQ58" s="144"/>
      <c r="INR58" s="144"/>
      <c r="INS58" s="144"/>
      <c r="INT58" s="144"/>
      <c r="INU58" s="144"/>
      <c r="INV58" s="144"/>
      <c r="INW58" s="144"/>
      <c r="INX58" s="144"/>
      <c r="INY58" s="144"/>
      <c r="INZ58" s="144"/>
      <c r="IOA58" s="144"/>
      <c r="IOB58" s="144"/>
      <c r="IOC58" s="144"/>
      <c r="IOD58" s="144"/>
      <c r="IOE58" s="144"/>
      <c r="IOF58" s="144"/>
      <c r="IOG58" s="144"/>
      <c r="IOH58" s="144"/>
      <c r="IOI58" s="144"/>
      <c r="IOJ58" s="144"/>
      <c r="IOK58" s="144"/>
      <c r="IOL58" s="144"/>
      <c r="IOM58" s="144"/>
      <c r="ION58" s="144"/>
      <c r="IOO58" s="144"/>
      <c r="IOP58" s="144"/>
      <c r="IOQ58" s="144"/>
      <c r="IOR58" s="144"/>
      <c r="IOS58" s="144"/>
      <c r="IOT58" s="144"/>
      <c r="IOU58" s="144"/>
      <c r="IOV58" s="144"/>
      <c r="IOW58" s="144"/>
      <c r="IOX58" s="144"/>
      <c r="IOY58" s="144"/>
      <c r="IOZ58" s="144"/>
      <c r="IPA58" s="144"/>
      <c r="IPB58" s="144"/>
      <c r="IPC58" s="144"/>
      <c r="IPD58" s="144"/>
      <c r="IPE58" s="144"/>
      <c r="IPF58" s="144"/>
      <c r="IPG58" s="144"/>
      <c r="IPH58" s="144"/>
      <c r="IPI58" s="144"/>
      <c r="IPJ58" s="144"/>
      <c r="IPK58" s="144"/>
      <c r="IPL58" s="144"/>
      <c r="IPM58" s="144"/>
      <c r="IPN58" s="144"/>
      <c r="IPO58" s="144"/>
      <c r="IPP58" s="144"/>
      <c r="IPQ58" s="144"/>
      <c r="IPR58" s="144"/>
      <c r="IPS58" s="144"/>
      <c r="IPT58" s="144"/>
      <c r="IPU58" s="144"/>
      <c r="IPV58" s="144"/>
      <c r="IPW58" s="144"/>
      <c r="IPX58" s="144"/>
      <c r="IPY58" s="144"/>
      <c r="IPZ58" s="144"/>
      <c r="IQA58" s="144"/>
      <c r="IQB58" s="144"/>
      <c r="IQC58" s="144"/>
      <c r="IQD58" s="144"/>
      <c r="IQE58" s="144"/>
      <c r="IQF58" s="144"/>
      <c r="IQG58" s="144"/>
      <c r="IQH58" s="144"/>
      <c r="IQI58" s="144"/>
      <c r="IQJ58" s="144"/>
      <c r="IQK58" s="144"/>
      <c r="IQL58" s="144"/>
      <c r="IQM58" s="144"/>
      <c r="IQN58" s="144"/>
      <c r="IQO58" s="144"/>
      <c r="IQP58" s="144"/>
      <c r="IQQ58" s="144"/>
      <c r="IQR58" s="144"/>
      <c r="IQS58" s="144"/>
      <c r="IQT58" s="144"/>
      <c r="IQU58" s="144"/>
      <c r="IQV58" s="144"/>
      <c r="IQW58" s="144"/>
      <c r="IQX58" s="144"/>
      <c r="IQY58" s="144"/>
      <c r="IQZ58" s="144"/>
      <c r="IRA58" s="144"/>
      <c r="IRB58" s="144"/>
      <c r="IRC58" s="144"/>
      <c r="IRD58" s="144"/>
      <c r="IRE58" s="144"/>
      <c r="IRF58" s="144"/>
      <c r="IRG58" s="144"/>
      <c r="IRH58" s="144"/>
      <c r="IRI58" s="144"/>
      <c r="IRJ58" s="144"/>
      <c r="IRK58" s="144"/>
      <c r="IRL58" s="144"/>
      <c r="IRM58" s="144"/>
      <c r="IRN58" s="144"/>
      <c r="IRO58" s="144"/>
      <c r="IRP58" s="144"/>
      <c r="IRQ58" s="144"/>
      <c r="IRR58" s="144"/>
      <c r="IRS58" s="144"/>
      <c r="IRT58" s="144"/>
      <c r="IRU58" s="144"/>
      <c r="IRV58" s="144"/>
      <c r="IRW58" s="144"/>
      <c r="IRX58" s="144"/>
      <c r="IRY58" s="144"/>
      <c r="IRZ58" s="144"/>
      <c r="ISA58" s="144"/>
      <c r="ISB58" s="144"/>
      <c r="ISC58" s="144"/>
      <c r="ISD58" s="144"/>
      <c r="ISE58" s="144"/>
      <c r="ISF58" s="144"/>
      <c r="ISG58" s="144"/>
      <c r="ISH58" s="144"/>
      <c r="ISI58" s="144"/>
      <c r="ISJ58" s="144"/>
      <c r="ISK58" s="144"/>
      <c r="ISL58" s="144"/>
      <c r="ISM58" s="144"/>
      <c r="ISN58" s="144"/>
      <c r="ISO58" s="144"/>
      <c r="ISP58" s="144"/>
      <c r="ISQ58" s="144"/>
      <c r="ISR58" s="144"/>
      <c r="ISS58" s="144"/>
      <c r="IST58" s="144"/>
      <c r="ISU58" s="144"/>
      <c r="ISV58" s="144"/>
      <c r="ISW58" s="144"/>
      <c r="ISX58" s="144"/>
      <c r="ISY58" s="144"/>
      <c r="ISZ58" s="144"/>
      <c r="ITA58" s="144"/>
      <c r="ITB58" s="144"/>
      <c r="ITC58" s="144"/>
      <c r="ITD58" s="144"/>
      <c r="ITE58" s="144"/>
      <c r="ITF58" s="144"/>
      <c r="ITG58" s="144"/>
      <c r="ITH58" s="144"/>
      <c r="ITI58" s="144"/>
      <c r="ITJ58" s="144"/>
      <c r="ITK58" s="144"/>
      <c r="ITL58" s="144"/>
      <c r="ITM58" s="144"/>
      <c r="ITN58" s="144"/>
      <c r="ITO58" s="144"/>
      <c r="ITP58" s="144"/>
      <c r="ITQ58" s="144"/>
      <c r="ITR58" s="144"/>
      <c r="ITS58" s="144"/>
      <c r="ITT58" s="144"/>
      <c r="ITU58" s="144"/>
      <c r="ITV58" s="144"/>
      <c r="ITW58" s="144"/>
      <c r="ITX58" s="144"/>
      <c r="ITY58" s="144"/>
      <c r="ITZ58" s="144"/>
      <c r="IUA58" s="144"/>
      <c r="IUB58" s="144"/>
      <c r="IUC58" s="144"/>
      <c r="IUD58" s="144"/>
      <c r="IUE58" s="144"/>
      <c r="IUF58" s="144"/>
      <c r="IUG58" s="144"/>
      <c r="IUH58" s="144"/>
      <c r="IUI58" s="144"/>
      <c r="IUJ58" s="144"/>
      <c r="IUK58" s="144"/>
      <c r="IUL58" s="144"/>
      <c r="IUM58" s="144"/>
      <c r="IUN58" s="144"/>
      <c r="IUO58" s="144"/>
      <c r="IUP58" s="144"/>
      <c r="IUQ58" s="144"/>
      <c r="IUR58" s="144"/>
      <c r="IUS58" s="144"/>
      <c r="IUT58" s="144"/>
      <c r="IUU58" s="144"/>
      <c r="IUV58" s="144"/>
      <c r="IUW58" s="144"/>
      <c r="IUX58" s="144"/>
      <c r="IUY58" s="144"/>
      <c r="IUZ58" s="144"/>
      <c r="IVA58" s="144"/>
      <c r="IVB58" s="144"/>
      <c r="IVC58" s="144"/>
      <c r="IVD58" s="144"/>
      <c r="IVE58" s="144"/>
      <c r="IVF58" s="144"/>
      <c r="IVG58" s="144"/>
      <c r="IVH58" s="144"/>
      <c r="IVI58" s="144"/>
      <c r="IVJ58" s="144"/>
      <c r="IVK58" s="144"/>
      <c r="IVL58" s="144"/>
      <c r="IVM58" s="144"/>
      <c r="IVN58" s="144"/>
      <c r="IVO58" s="144"/>
      <c r="IVP58" s="144"/>
      <c r="IVQ58" s="144"/>
      <c r="IVR58" s="144"/>
      <c r="IVS58" s="144"/>
      <c r="IVT58" s="144"/>
      <c r="IVU58" s="144"/>
      <c r="IVV58" s="144"/>
      <c r="IVW58" s="144"/>
      <c r="IVX58" s="144"/>
      <c r="IVY58" s="144"/>
      <c r="IVZ58" s="144"/>
      <c r="IWA58" s="144"/>
      <c r="IWB58" s="144"/>
      <c r="IWC58" s="144"/>
      <c r="IWD58" s="144"/>
      <c r="IWE58" s="144"/>
      <c r="IWF58" s="144"/>
      <c r="IWG58" s="144"/>
      <c r="IWH58" s="144"/>
      <c r="IWI58" s="144"/>
      <c r="IWJ58" s="144"/>
      <c r="IWK58" s="144"/>
      <c r="IWL58" s="144"/>
      <c r="IWM58" s="144"/>
      <c r="IWN58" s="144"/>
      <c r="IWO58" s="144"/>
      <c r="IWP58" s="144"/>
      <c r="IWQ58" s="144"/>
      <c r="IWR58" s="144"/>
      <c r="IWS58" s="144"/>
      <c r="IWT58" s="144"/>
      <c r="IWU58" s="144"/>
      <c r="IWV58" s="144"/>
      <c r="IWW58" s="144"/>
      <c r="IWX58" s="144"/>
      <c r="IWY58" s="144"/>
      <c r="IWZ58" s="144"/>
      <c r="IXA58" s="144"/>
      <c r="IXB58" s="144"/>
      <c r="IXC58" s="144"/>
      <c r="IXD58" s="144"/>
      <c r="IXE58" s="144"/>
      <c r="IXF58" s="144"/>
      <c r="IXG58" s="144"/>
      <c r="IXH58" s="144"/>
      <c r="IXI58" s="144"/>
      <c r="IXJ58" s="144"/>
      <c r="IXK58" s="144"/>
      <c r="IXL58" s="144"/>
      <c r="IXM58" s="144"/>
      <c r="IXN58" s="144"/>
      <c r="IXO58" s="144"/>
      <c r="IXP58" s="144"/>
      <c r="IXQ58" s="144"/>
      <c r="IXR58" s="144"/>
      <c r="IXS58" s="144"/>
      <c r="IXT58" s="144"/>
      <c r="IXU58" s="144"/>
      <c r="IXV58" s="144"/>
      <c r="IXW58" s="144"/>
      <c r="IXX58" s="144"/>
      <c r="IXY58" s="144"/>
      <c r="IXZ58" s="144"/>
      <c r="IYA58" s="144"/>
      <c r="IYB58" s="144"/>
      <c r="IYC58" s="144"/>
      <c r="IYD58" s="144"/>
      <c r="IYE58" s="144"/>
      <c r="IYF58" s="144"/>
      <c r="IYG58" s="144"/>
      <c r="IYH58" s="144"/>
      <c r="IYI58" s="144"/>
      <c r="IYJ58" s="144"/>
      <c r="IYK58" s="144"/>
      <c r="IYL58" s="144"/>
      <c r="IYM58" s="144"/>
      <c r="IYN58" s="144"/>
      <c r="IYO58" s="144"/>
      <c r="IYP58" s="144"/>
      <c r="IYQ58" s="144"/>
      <c r="IYR58" s="144"/>
      <c r="IYS58" s="144"/>
      <c r="IYT58" s="144"/>
      <c r="IYU58" s="144"/>
      <c r="IYV58" s="144"/>
      <c r="IYW58" s="144"/>
      <c r="IYX58" s="144"/>
      <c r="IYY58" s="144"/>
      <c r="IYZ58" s="144"/>
      <c r="IZA58" s="144"/>
      <c r="IZB58" s="144"/>
      <c r="IZC58" s="144"/>
      <c r="IZD58" s="144"/>
      <c r="IZE58" s="144"/>
      <c r="IZF58" s="144"/>
      <c r="IZG58" s="144"/>
      <c r="IZH58" s="144"/>
      <c r="IZI58" s="144"/>
      <c r="IZJ58" s="144"/>
      <c r="IZK58" s="144"/>
      <c r="IZL58" s="144"/>
      <c r="IZM58" s="144"/>
      <c r="IZN58" s="144"/>
      <c r="IZO58" s="144"/>
      <c r="IZP58" s="144"/>
      <c r="IZQ58" s="144"/>
      <c r="IZR58" s="144"/>
      <c r="IZS58" s="144"/>
      <c r="IZT58" s="144"/>
      <c r="IZU58" s="144"/>
      <c r="IZV58" s="144"/>
      <c r="IZW58" s="144"/>
      <c r="IZX58" s="144"/>
      <c r="IZY58" s="144"/>
      <c r="IZZ58" s="144"/>
      <c r="JAA58" s="144"/>
      <c r="JAB58" s="144"/>
      <c r="JAC58" s="144"/>
      <c r="JAD58" s="144"/>
      <c r="JAE58" s="144"/>
      <c r="JAF58" s="144"/>
      <c r="JAG58" s="144"/>
      <c r="JAH58" s="144"/>
      <c r="JAI58" s="144"/>
      <c r="JAJ58" s="144"/>
      <c r="JAK58" s="144"/>
      <c r="JAL58" s="144"/>
      <c r="JAM58" s="144"/>
      <c r="JAN58" s="144"/>
      <c r="JAO58" s="144"/>
      <c r="JAP58" s="144"/>
      <c r="JAQ58" s="144"/>
      <c r="JAR58" s="144"/>
      <c r="JAS58" s="144"/>
      <c r="JAT58" s="144"/>
      <c r="JAU58" s="144"/>
      <c r="JAV58" s="144"/>
      <c r="JAW58" s="144"/>
      <c r="JAX58" s="144"/>
      <c r="JAY58" s="144"/>
      <c r="JAZ58" s="144"/>
      <c r="JBA58" s="144"/>
      <c r="JBB58" s="144"/>
      <c r="JBC58" s="144"/>
      <c r="JBD58" s="144"/>
      <c r="JBE58" s="144"/>
      <c r="JBF58" s="144"/>
      <c r="JBG58" s="144"/>
      <c r="JBH58" s="144"/>
      <c r="JBI58" s="144"/>
      <c r="JBJ58" s="144"/>
      <c r="JBK58" s="144"/>
      <c r="JBL58" s="144"/>
      <c r="JBM58" s="144"/>
      <c r="JBN58" s="144"/>
      <c r="JBO58" s="144"/>
      <c r="JBP58" s="144"/>
      <c r="JBQ58" s="144"/>
      <c r="JBR58" s="144"/>
      <c r="JBS58" s="144"/>
      <c r="JBT58" s="144"/>
      <c r="JBU58" s="144"/>
      <c r="JBV58" s="144"/>
      <c r="JBW58" s="144"/>
      <c r="JBX58" s="144"/>
      <c r="JBY58" s="144"/>
      <c r="JBZ58" s="144"/>
      <c r="JCA58" s="144"/>
      <c r="JCB58" s="144"/>
      <c r="JCC58" s="144"/>
      <c r="JCD58" s="144"/>
      <c r="JCE58" s="144"/>
      <c r="JCF58" s="144"/>
      <c r="JCG58" s="144"/>
      <c r="JCH58" s="144"/>
      <c r="JCI58" s="144"/>
      <c r="JCJ58" s="144"/>
      <c r="JCK58" s="144"/>
      <c r="JCL58" s="144"/>
      <c r="JCM58" s="144"/>
      <c r="JCN58" s="144"/>
      <c r="JCO58" s="144"/>
      <c r="JCP58" s="144"/>
      <c r="JCQ58" s="144"/>
      <c r="JCR58" s="144"/>
      <c r="JCS58" s="144"/>
      <c r="JCT58" s="144"/>
      <c r="JCU58" s="144"/>
      <c r="JCV58" s="144"/>
      <c r="JCW58" s="144"/>
      <c r="JCX58" s="144"/>
      <c r="JCY58" s="144"/>
      <c r="JCZ58" s="144"/>
      <c r="JDA58" s="144"/>
      <c r="JDB58" s="144"/>
      <c r="JDC58" s="144"/>
      <c r="JDD58" s="144"/>
      <c r="JDE58" s="144"/>
      <c r="JDF58" s="144"/>
      <c r="JDG58" s="144"/>
      <c r="JDH58" s="144"/>
      <c r="JDI58" s="144"/>
      <c r="JDJ58" s="144"/>
      <c r="JDK58" s="144"/>
      <c r="JDL58" s="144"/>
      <c r="JDM58" s="144"/>
      <c r="JDN58" s="144"/>
      <c r="JDO58" s="144"/>
      <c r="JDP58" s="144"/>
      <c r="JDQ58" s="144"/>
      <c r="JDR58" s="144"/>
      <c r="JDS58" s="144"/>
      <c r="JDT58" s="144"/>
      <c r="JDU58" s="144"/>
      <c r="JDV58" s="144"/>
      <c r="JDW58" s="144"/>
      <c r="JDX58" s="144"/>
      <c r="JDY58" s="144"/>
      <c r="JDZ58" s="144"/>
      <c r="JEA58" s="144"/>
      <c r="JEB58" s="144"/>
      <c r="JEC58" s="144"/>
      <c r="JED58" s="144"/>
      <c r="JEE58" s="144"/>
      <c r="JEF58" s="144"/>
      <c r="JEG58" s="144"/>
      <c r="JEH58" s="144"/>
      <c r="JEI58" s="144"/>
      <c r="JEJ58" s="144"/>
      <c r="JEK58" s="144"/>
      <c r="JEL58" s="144"/>
      <c r="JEM58" s="144"/>
      <c r="JEN58" s="144"/>
      <c r="JEO58" s="144"/>
      <c r="JEP58" s="144"/>
      <c r="JEQ58" s="144"/>
      <c r="JER58" s="144"/>
      <c r="JES58" s="144"/>
      <c r="JET58" s="144"/>
      <c r="JEU58" s="144"/>
      <c r="JEV58" s="144"/>
      <c r="JEW58" s="144"/>
      <c r="JEX58" s="144"/>
      <c r="JEY58" s="144"/>
      <c r="JEZ58" s="144"/>
      <c r="JFA58" s="144"/>
      <c r="JFB58" s="144"/>
      <c r="JFC58" s="144"/>
      <c r="JFD58" s="144"/>
      <c r="JFE58" s="144"/>
      <c r="JFF58" s="144"/>
      <c r="JFG58" s="144"/>
      <c r="JFH58" s="144"/>
      <c r="JFI58" s="144"/>
      <c r="JFJ58" s="144"/>
      <c r="JFK58" s="144"/>
      <c r="JFL58" s="144"/>
      <c r="JFM58" s="144"/>
      <c r="JFN58" s="144"/>
      <c r="JFO58" s="144"/>
      <c r="JFP58" s="144"/>
      <c r="JFQ58" s="144"/>
      <c r="JFR58" s="144"/>
      <c r="JFS58" s="144"/>
      <c r="JFT58" s="144"/>
      <c r="JFU58" s="144"/>
      <c r="JFV58" s="144"/>
      <c r="JFW58" s="144"/>
      <c r="JFX58" s="144"/>
      <c r="JFY58" s="144"/>
      <c r="JFZ58" s="144"/>
      <c r="JGA58" s="144"/>
      <c r="JGB58" s="144"/>
      <c r="JGC58" s="144"/>
      <c r="JGD58" s="144"/>
      <c r="JGE58" s="144"/>
      <c r="JGF58" s="144"/>
      <c r="JGG58" s="144"/>
      <c r="JGH58" s="144"/>
      <c r="JGI58" s="144"/>
      <c r="JGJ58" s="144"/>
      <c r="JGK58" s="144"/>
      <c r="JGL58" s="144"/>
      <c r="JGM58" s="144"/>
      <c r="JGN58" s="144"/>
      <c r="JGO58" s="144"/>
      <c r="JGP58" s="144"/>
      <c r="JGQ58" s="144"/>
      <c r="JGR58" s="144"/>
      <c r="JGS58" s="144"/>
      <c r="JGT58" s="144"/>
      <c r="JGU58" s="144"/>
      <c r="JGV58" s="144"/>
      <c r="JGW58" s="144"/>
      <c r="JGX58" s="144"/>
      <c r="JGY58" s="144"/>
      <c r="JGZ58" s="144"/>
      <c r="JHA58" s="144"/>
      <c r="JHB58" s="144"/>
      <c r="JHC58" s="144"/>
      <c r="JHD58" s="144"/>
      <c r="JHE58" s="144"/>
      <c r="JHF58" s="144"/>
      <c r="JHG58" s="144"/>
      <c r="JHH58" s="144"/>
      <c r="JHI58" s="144"/>
      <c r="JHJ58" s="144"/>
      <c r="JHK58" s="144"/>
      <c r="JHL58" s="144"/>
      <c r="JHM58" s="144"/>
      <c r="JHN58" s="144"/>
      <c r="JHO58" s="144"/>
      <c r="JHP58" s="144"/>
      <c r="JHQ58" s="144"/>
      <c r="JHR58" s="144"/>
      <c r="JHS58" s="144"/>
      <c r="JHT58" s="144"/>
      <c r="JHU58" s="144"/>
      <c r="JHV58" s="144"/>
      <c r="JHW58" s="144"/>
      <c r="JHX58" s="144"/>
      <c r="JHY58" s="144"/>
      <c r="JHZ58" s="144"/>
      <c r="JIA58" s="144"/>
      <c r="JIB58" s="144"/>
      <c r="JIC58" s="144"/>
      <c r="JID58" s="144"/>
      <c r="JIE58" s="144"/>
      <c r="JIF58" s="144"/>
      <c r="JIG58" s="144"/>
      <c r="JIH58" s="144"/>
      <c r="JII58" s="144"/>
      <c r="JIJ58" s="144"/>
      <c r="JIK58" s="144"/>
      <c r="JIL58" s="144"/>
      <c r="JIM58" s="144"/>
      <c r="JIN58" s="144"/>
      <c r="JIO58" s="144"/>
      <c r="JIP58" s="144"/>
      <c r="JIQ58" s="144"/>
      <c r="JIR58" s="144"/>
      <c r="JIS58" s="144"/>
      <c r="JIT58" s="144"/>
      <c r="JIU58" s="144"/>
      <c r="JIV58" s="144"/>
      <c r="JIW58" s="144"/>
      <c r="JIX58" s="144"/>
      <c r="JIY58" s="144"/>
      <c r="JIZ58" s="144"/>
      <c r="JJA58" s="144"/>
      <c r="JJB58" s="144"/>
      <c r="JJC58" s="144"/>
      <c r="JJD58" s="144"/>
      <c r="JJE58" s="144"/>
      <c r="JJF58" s="144"/>
      <c r="JJG58" s="144"/>
      <c r="JJH58" s="144"/>
      <c r="JJI58" s="144"/>
      <c r="JJJ58" s="144"/>
      <c r="JJK58" s="144"/>
      <c r="JJL58" s="144"/>
      <c r="JJM58" s="144"/>
      <c r="JJN58" s="144"/>
      <c r="JJO58" s="144"/>
      <c r="JJP58" s="144"/>
      <c r="JJQ58" s="144"/>
      <c r="JJR58" s="144"/>
      <c r="JJS58" s="144"/>
      <c r="JJT58" s="144"/>
      <c r="JJU58" s="144"/>
      <c r="JJV58" s="144"/>
      <c r="JJW58" s="144"/>
      <c r="JJX58" s="144"/>
      <c r="JJY58" s="144"/>
      <c r="JJZ58" s="144"/>
      <c r="JKA58" s="144"/>
      <c r="JKB58" s="144"/>
      <c r="JKC58" s="144"/>
      <c r="JKD58" s="144"/>
      <c r="JKE58" s="144"/>
      <c r="JKF58" s="144"/>
      <c r="JKG58" s="144"/>
      <c r="JKH58" s="144"/>
      <c r="JKI58" s="144"/>
      <c r="JKJ58" s="144"/>
      <c r="JKK58" s="144"/>
      <c r="JKL58" s="144"/>
      <c r="JKM58" s="144"/>
      <c r="JKN58" s="144"/>
      <c r="JKO58" s="144"/>
      <c r="JKP58" s="144"/>
      <c r="JKQ58" s="144"/>
      <c r="JKR58" s="144"/>
      <c r="JKS58" s="144"/>
      <c r="JKT58" s="144"/>
      <c r="JKU58" s="144"/>
      <c r="JKV58" s="144"/>
      <c r="JKW58" s="144"/>
      <c r="JKX58" s="144"/>
      <c r="JKY58" s="144"/>
      <c r="JKZ58" s="144"/>
      <c r="JLA58" s="144"/>
      <c r="JLB58" s="144"/>
      <c r="JLC58" s="144"/>
      <c r="JLD58" s="144"/>
      <c r="JLE58" s="144"/>
      <c r="JLF58" s="144"/>
      <c r="JLG58" s="144"/>
      <c r="JLH58" s="144"/>
      <c r="JLI58" s="144"/>
      <c r="JLJ58" s="144"/>
      <c r="JLK58" s="144"/>
      <c r="JLL58" s="144"/>
      <c r="JLM58" s="144"/>
      <c r="JLN58" s="144"/>
      <c r="JLO58" s="144"/>
      <c r="JLP58" s="144"/>
      <c r="JLQ58" s="144"/>
      <c r="JLR58" s="144"/>
      <c r="JLS58" s="144"/>
      <c r="JLT58" s="144"/>
      <c r="JLU58" s="144"/>
      <c r="JLV58" s="144"/>
      <c r="JLW58" s="144"/>
      <c r="JLX58" s="144"/>
      <c r="JLY58" s="144"/>
      <c r="JLZ58" s="144"/>
      <c r="JMA58" s="144"/>
      <c r="JMB58" s="144"/>
      <c r="JMC58" s="144"/>
      <c r="JMD58" s="144"/>
      <c r="JME58" s="144"/>
      <c r="JMF58" s="144"/>
      <c r="JMG58" s="144"/>
      <c r="JMH58" s="144"/>
      <c r="JMI58" s="144"/>
      <c r="JMJ58" s="144"/>
      <c r="JMK58" s="144"/>
      <c r="JML58" s="144"/>
      <c r="JMM58" s="144"/>
      <c r="JMN58" s="144"/>
      <c r="JMO58" s="144"/>
      <c r="JMP58" s="144"/>
      <c r="JMQ58" s="144"/>
      <c r="JMR58" s="144"/>
      <c r="JMS58" s="144"/>
      <c r="JMT58" s="144"/>
      <c r="JMU58" s="144"/>
      <c r="JMV58" s="144"/>
      <c r="JMW58" s="144"/>
      <c r="JMX58" s="144"/>
      <c r="JMY58" s="144"/>
      <c r="JMZ58" s="144"/>
      <c r="JNA58" s="144"/>
      <c r="JNB58" s="144"/>
      <c r="JNC58" s="144"/>
      <c r="JND58" s="144"/>
      <c r="JNE58" s="144"/>
      <c r="JNF58" s="144"/>
      <c r="JNG58" s="144"/>
      <c r="JNH58" s="144"/>
      <c r="JNI58" s="144"/>
      <c r="JNJ58" s="144"/>
      <c r="JNK58" s="144"/>
      <c r="JNL58" s="144"/>
      <c r="JNM58" s="144"/>
      <c r="JNN58" s="144"/>
      <c r="JNO58" s="144"/>
      <c r="JNP58" s="144"/>
      <c r="JNQ58" s="144"/>
      <c r="JNR58" s="144"/>
      <c r="JNS58" s="144"/>
      <c r="JNT58" s="144"/>
      <c r="JNU58" s="144"/>
      <c r="JNV58" s="144"/>
      <c r="JNW58" s="144"/>
      <c r="JNX58" s="144"/>
      <c r="JNY58" s="144"/>
      <c r="JNZ58" s="144"/>
      <c r="JOA58" s="144"/>
      <c r="JOB58" s="144"/>
      <c r="JOC58" s="144"/>
      <c r="JOD58" s="144"/>
      <c r="JOE58" s="144"/>
      <c r="JOF58" s="144"/>
      <c r="JOG58" s="144"/>
      <c r="JOH58" s="144"/>
      <c r="JOI58" s="144"/>
      <c r="JOJ58" s="144"/>
      <c r="JOK58" s="144"/>
      <c r="JOL58" s="144"/>
      <c r="JOM58" s="144"/>
      <c r="JON58" s="144"/>
      <c r="JOO58" s="144"/>
      <c r="JOP58" s="144"/>
      <c r="JOQ58" s="144"/>
      <c r="JOR58" s="144"/>
      <c r="JOS58" s="144"/>
      <c r="JOT58" s="144"/>
      <c r="JOU58" s="144"/>
      <c r="JOV58" s="144"/>
      <c r="JOW58" s="144"/>
      <c r="JOX58" s="144"/>
      <c r="JOY58" s="144"/>
      <c r="JOZ58" s="144"/>
      <c r="JPA58" s="144"/>
      <c r="JPB58" s="144"/>
      <c r="JPC58" s="144"/>
      <c r="JPD58" s="144"/>
      <c r="JPE58" s="144"/>
      <c r="JPF58" s="144"/>
      <c r="JPG58" s="144"/>
      <c r="JPH58" s="144"/>
      <c r="JPI58" s="144"/>
      <c r="JPJ58" s="144"/>
      <c r="JPK58" s="144"/>
      <c r="JPL58" s="144"/>
      <c r="JPM58" s="144"/>
      <c r="JPN58" s="144"/>
      <c r="JPO58" s="144"/>
      <c r="JPP58" s="144"/>
      <c r="JPQ58" s="144"/>
      <c r="JPR58" s="144"/>
      <c r="JPS58" s="144"/>
      <c r="JPT58" s="144"/>
      <c r="JPU58" s="144"/>
      <c r="JPV58" s="144"/>
      <c r="JPW58" s="144"/>
      <c r="JPX58" s="144"/>
      <c r="JPY58" s="144"/>
      <c r="JPZ58" s="144"/>
      <c r="JQA58" s="144"/>
      <c r="JQB58" s="144"/>
      <c r="JQC58" s="144"/>
      <c r="JQD58" s="144"/>
      <c r="JQE58" s="144"/>
      <c r="JQF58" s="144"/>
      <c r="JQG58" s="144"/>
      <c r="JQH58" s="144"/>
      <c r="JQI58" s="144"/>
      <c r="JQJ58" s="144"/>
      <c r="JQK58" s="144"/>
      <c r="JQL58" s="144"/>
      <c r="JQM58" s="144"/>
      <c r="JQN58" s="144"/>
      <c r="JQO58" s="144"/>
      <c r="JQP58" s="144"/>
      <c r="JQQ58" s="144"/>
      <c r="JQR58" s="144"/>
      <c r="JQS58" s="144"/>
      <c r="JQT58" s="144"/>
      <c r="JQU58" s="144"/>
      <c r="JQV58" s="144"/>
      <c r="JQW58" s="144"/>
      <c r="JQX58" s="144"/>
      <c r="JQY58" s="144"/>
      <c r="JQZ58" s="144"/>
      <c r="JRA58" s="144"/>
      <c r="JRB58" s="144"/>
      <c r="JRC58" s="144"/>
      <c r="JRD58" s="144"/>
      <c r="JRE58" s="144"/>
      <c r="JRF58" s="144"/>
      <c r="JRG58" s="144"/>
      <c r="JRH58" s="144"/>
      <c r="JRI58" s="144"/>
      <c r="JRJ58" s="144"/>
      <c r="JRK58" s="144"/>
      <c r="JRL58" s="144"/>
      <c r="JRM58" s="144"/>
      <c r="JRN58" s="144"/>
      <c r="JRO58" s="144"/>
      <c r="JRP58" s="144"/>
      <c r="JRQ58" s="144"/>
      <c r="JRR58" s="144"/>
      <c r="JRS58" s="144"/>
      <c r="JRT58" s="144"/>
      <c r="JRU58" s="144"/>
      <c r="JRV58" s="144"/>
      <c r="JRW58" s="144"/>
      <c r="JRX58" s="144"/>
      <c r="JRY58" s="144"/>
      <c r="JRZ58" s="144"/>
      <c r="JSA58" s="144"/>
      <c r="JSB58" s="144"/>
      <c r="JSC58" s="144"/>
      <c r="JSD58" s="144"/>
      <c r="JSE58" s="144"/>
      <c r="JSF58" s="144"/>
      <c r="JSG58" s="144"/>
      <c r="JSH58" s="144"/>
      <c r="JSI58" s="144"/>
      <c r="JSJ58" s="144"/>
      <c r="JSK58" s="144"/>
      <c r="JSL58" s="144"/>
      <c r="JSM58" s="144"/>
      <c r="JSN58" s="144"/>
      <c r="JSO58" s="144"/>
      <c r="JSP58" s="144"/>
      <c r="JSQ58" s="144"/>
      <c r="JSR58" s="144"/>
      <c r="JSS58" s="144"/>
      <c r="JST58" s="144"/>
      <c r="JSU58" s="144"/>
      <c r="JSV58" s="144"/>
      <c r="JSW58" s="144"/>
      <c r="JSX58" s="144"/>
      <c r="JSY58" s="144"/>
      <c r="JSZ58" s="144"/>
      <c r="JTA58" s="144"/>
      <c r="JTB58" s="144"/>
      <c r="JTC58" s="144"/>
      <c r="JTD58" s="144"/>
      <c r="JTE58" s="144"/>
      <c r="JTF58" s="144"/>
      <c r="JTG58" s="144"/>
      <c r="JTH58" s="144"/>
      <c r="JTI58" s="144"/>
      <c r="JTJ58" s="144"/>
      <c r="JTK58" s="144"/>
      <c r="JTL58" s="144"/>
      <c r="JTM58" s="144"/>
      <c r="JTN58" s="144"/>
      <c r="JTO58" s="144"/>
      <c r="JTP58" s="144"/>
      <c r="JTQ58" s="144"/>
      <c r="JTR58" s="144"/>
      <c r="JTS58" s="144"/>
      <c r="JTT58" s="144"/>
      <c r="JTU58" s="144"/>
      <c r="JTV58" s="144"/>
      <c r="JTW58" s="144"/>
      <c r="JTX58" s="144"/>
      <c r="JTY58" s="144"/>
      <c r="JTZ58" s="144"/>
      <c r="JUA58" s="144"/>
      <c r="JUB58" s="144"/>
      <c r="JUC58" s="144"/>
      <c r="JUD58" s="144"/>
      <c r="JUE58" s="144"/>
      <c r="JUF58" s="144"/>
      <c r="JUG58" s="144"/>
      <c r="JUH58" s="144"/>
      <c r="JUI58" s="144"/>
      <c r="JUJ58" s="144"/>
      <c r="JUK58" s="144"/>
      <c r="JUL58" s="144"/>
      <c r="JUM58" s="144"/>
      <c r="JUN58" s="144"/>
      <c r="JUO58" s="144"/>
      <c r="JUP58" s="144"/>
      <c r="JUQ58" s="144"/>
      <c r="JUR58" s="144"/>
      <c r="JUS58" s="144"/>
      <c r="JUT58" s="144"/>
      <c r="JUU58" s="144"/>
      <c r="JUV58" s="144"/>
      <c r="JUW58" s="144"/>
      <c r="JUX58" s="144"/>
      <c r="JUY58" s="144"/>
      <c r="JUZ58" s="144"/>
      <c r="JVA58" s="144"/>
      <c r="JVB58" s="144"/>
      <c r="JVC58" s="144"/>
      <c r="JVD58" s="144"/>
      <c r="JVE58" s="144"/>
      <c r="JVF58" s="144"/>
      <c r="JVG58" s="144"/>
      <c r="JVH58" s="144"/>
      <c r="JVI58" s="144"/>
      <c r="JVJ58" s="144"/>
      <c r="JVK58" s="144"/>
      <c r="JVL58" s="144"/>
      <c r="JVM58" s="144"/>
      <c r="JVN58" s="144"/>
      <c r="JVO58" s="144"/>
      <c r="JVP58" s="144"/>
      <c r="JVQ58" s="144"/>
      <c r="JVR58" s="144"/>
      <c r="JVS58" s="144"/>
      <c r="JVT58" s="144"/>
      <c r="JVU58" s="144"/>
      <c r="JVV58" s="144"/>
      <c r="JVW58" s="144"/>
      <c r="JVX58" s="144"/>
      <c r="JVY58" s="144"/>
      <c r="JVZ58" s="144"/>
      <c r="JWA58" s="144"/>
      <c r="JWB58" s="144"/>
      <c r="JWC58" s="144"/>
      <c r="JWD58" s="144"/>
      <c r="JWE58" s="144"/>
      <c r="JWF58" s="144"/>
      <c r="JWG58" s="144"/>
      <c r="JWH58" s="144"/>
      <c r="JWI58" s="144"/>
      <c r="JWJ58" s="144"/>
      <c r="JWK58" s="144"/>
      <c r="JWL58" s="144"/>
      <c r="JWM58" s="144"/>
      <c r="JWN58" s="144"/>
      <c r="JWO58" s="144"/>
      <c r="JWP58" s="144"/>
      <c r="JWQ58" s="144"/>
      <c r="JWR58" s="144"/>
      <c r="JWS58" s="144"/>
      <c r="JWT58" s="144"/>
      <c r="JWU58" s="144"/>
      <c r="JWV58" s="144"/>
      <c r="JWW58" s="144"/>
      <c r="JWX58" s="144"/>
      <c r="JWY58" s="144"/>
      <c r="JWZ58" s="144"/>
      <c r="JXA58" s="144"/>
      <c r="JXB58" s="144"/>
      <c r="JXC58" s="144"/>
      <c r="JXD58" s="144"/>
      <c r="JXE58" s="144"/>
      <c r="JXF58" s="144"/>
      <c r="JXG58" s="144"/>
      <c r="JXH58" s="144"/>
      <c r="JXI58" s="144"/>
      <c r="JXJ58" s="144"/>
      <c r="JXK58" s="144"/>
      <c r="JXL58" s="144"/>
      <c r="JXM58" s="144"/>
      <c r="JXN58" s="144"/>
      <c r="JXO58" s="144"/>
      <c r="JXP58" s="144"/>
      <c r="JXQ58" s="144"/>
      <c r="JXR58" s="144"/>
      <c r="JXS58" s="144"/>
      <c r="JXT58" s="144"/>
      <c r="JXU58" s="144"/>
      <c r="JXV58" s="144"/>
      <c r="JXW58" s="144"/>
      <c r="JXX58" s="144"/>
      <c r="JXY58" s="144"/>
      <c r="JXZ58" s="144"/>
      <c r="JYA58" s="144"/>
      <c r="JYB58" s="144"/>
      <c r="JYC58" s="144"/>
      <c r="JYD58" s="144"/>
      <c r="JYE58" s="144"/>
      <c r="JYF58" s="144"/>
      <c r="JYG58" s="144"/>
      <c r="JYH58" s="144"/>
      <c r="JYI58" s="144"/>
      <c r="JYJ58" s="144"/>
      <c r="JYK58" s="144"/>
      <c r="JYL58" s="144"/>
      <c r="JYM58" s="144"/>
      <c r="JYN58" s="144"/>
      <c r="JYO58" s="144"/>
      <c r="JYP58" s="144"/>
      <c r="JYQ58" s="144"/>
      <c r="JYR58" s="144"/>
      <c r="JYS58" s="144"/>
      <c r="JYT58" s="144"/>
      <c r="JYU58" s="144"/>
      <c r="JYV58" s="144"/>
      <c r="JYW58" s="144"/>
      <c r="JYX58" s="144"/>
      <c r="JYY58" s="144"/>
      <c r="JYZ58" s="144"/>
      <c r="JZA58" s="144"/>
      <c r="JZB58" s="144"/>
      <c r="JZC58" s="144"/>
      <c r="JZD58" s="144"/>
      <c r="JZE58" s="144"/>
      <c r="JZF58" s="144"/>
      <c r="JZG58" s="144"/>
      <c r="JZH58" s="144"/>
      <c r="JZI58" s="144"/>
      <c r="JZJ58" s="144"/>
      <c r="JZK58" s="144"/>
      <c r="JZL58" s="144"/>
      <c r="JZM58" s="144"/>
      <c r="JZN58" s="144"/>
      <c r="JZO58" s="144"/>
      <c r="JZP58" s="144"/>
      <c r="JZQ58" s="144"/>
      <c r="JZR58" s="144"/>
      <c r="JZS58" s="144"/>
      <c r="JZT58" s="144"/>
      <c r="JZU58" s="144"/>
      <c r="JZV58" s="144"/>
      <c r="JZW58" s="144"/>
      <c r="JZX58" s="144"/>
      <c r="JZY58" s="144"/>
      <c r="JZZ58" s="144"/>
      <c r="KAA58" s="144"/>
      <c r="KAB58" s="144"/>
      <c r="KAC58" s="144"/>
      <c r="KAD58" s="144"/>
      <c r="KAE58" s="144"/>
      <c r="KAF58" s="144"/>
      <c r="KAG58" s="144"/>
      <c r="KAH58" s="144"/>
      <c r="KAI58" s="144"/>
      <c r="KAJ58" s="144"/>
      <c r="KAK58" s="144"/>
      <c r="KAL58" s="144"/>
      <c r="KAM58" s="144"/>
      <c r="KAN58" s="144"/>
      <c r="KAO58" s="144"/>
      <c r="KAP58" s="144"/>
      <c r="KAQ58" s="144"/>
      <c r="KAR58" s="144"/>
      <c r="KAS58" s="144"/>
      <c r="KAT58" s="144"/>
      <c r="KAU58" s="144"/>
      <c r="KAV58" s="144"/>
      <c r="KAW58" s="144"/>
      <c r="KAX58" s="144"/>
      <c r="KAY58" s="144"/>
      <c r="KAZ58" s="144"/>
      <c r="KBA58" s="144"/>
      <c r="KBB58" s="144"/>
      <c r="KBC58" s="144"/>
      <c r="KBD58" s="144"/>
      <c r="KBE58" s="144"/>
      <c r="KBF58" s="144"/>
      <c r="KBG58" s="144"/>
      <c r="KBH58" s="144"/>
      <c r="KBI58" s="144"/>
      <c r="KBJ58" s="144"/>
      <c r="KBK58" s="144"/>
      <c r="KBL58" s="144"/>
      <c r="KBM58" s="144"/>
      <c r="KBN58" s="144"/>
      <c r="KBO58" s="144"/>
      <c r="KBP58" s="144"/>
      <c r="KBQ58" s="144"/>
      <c r="KBR58" s="144"/>
      <c r="KBS58" s="144"/>
      <c r="KBT58" s="144"/>
      <c r="KBU58" s="144"/>
      <c r="KBV58" s="144"/>
      <c r="KBW58" s="144"/>
      <c r="KBX58" s="144"/>
      <c r="KBY58" s="144"/>
      <c r="KBZ58" s="144"/>
      <c r="KCA58" s="144"/>
      <c r="KCB58" s="144"/>
      <c r="KCC58" s="144"/>
      <c r="KCD58" s="144"/>
      <c r="KCE58" s="144"/>
      <c r="KCF58" s="144"/>
      <c r="KCG58" s="144"/>
      <c r="KCH58" s="144"/>
      <c r="KCI58" s="144"/>
      <c r="KCJ58" s="144"/>
      <c r="KCK58" s="144"/>
      <c r="KCL58" s="144"/>
      <c r="KCM58" s="144"/>
      <c r="KCN58" s="144"/>
      <c r="KCO58" s="144"/>
      <c r="KCP58" s="144"/>
      <c r="KCQ58" s="144"/>
      <c r="KCR58" s="144"/>
      <c r="KCS58" s="144"/>
      <c r="KCT58" s="144"/>
      <c r="KCU58" s="144"/>
      <c r="KCV58" s="144"/>
      <c r="KCW58" s="144"/>
      <c r="KCX58" s="144"/>
      <c r="KCY58" s="144"/>
      <c r="KCZ58" s="144"/>
      <c r="KDA58" s="144"/>
      <c r="KDB58" s="144"/>
      <c r="KDC58" s="144"/>
      <c r="KDD58" s="144"/>
      <c r="KDE58" s="144"/>
      <c r="KDF58" s="144"/>
      <c r="KDG58" s="144"/>
      <c r="KDH58" s="144"/>
      <c r="KDI58" s="144"/>
      <c r="KDJ58" s="144"/>
      <c r="KDK58" s="144"/>
      <c r="KDL58" s="144"/>
      <c r="KDM58" s="144"/>
      <c r="KDN58" s="144"/>
      <c r="KDO58" s="144"/>
      <c r="KDP58" s="144"/>
      <c r="KDQ58" s="144"/>
      <c r="KDR58" s="144"/>
      <c r="KDS58" s="144"/>
      <c r="KDT58" s="144"/>
      <c r="KDU58" s="144"/>
      <c r="KDV58" s="144"/>
      <c r="KDW58" s="144"/>
      <c r="KDX58" s="144"/>
      <c r="KDY58" s="144"/>
      <c r="KDZ58" s="144"/>
      <c r="KEA58" s="144"/>
      <c r="KEB58" s="144"/>
      <c r="KEC58" s="144"/>
      <c r="KED58" s="144"/>
      <c r="KEE58" s="144"/>
      <c r="KEF58" s="144"/>
      <c r="KEG58" s="144"/>
      <c r="KEH58" s="144"/>
      <c r="KEI58" s="144"/>
      <c r="KEJ58" s="144"/>
      <c r="KEK58" s="144"/>
      <c r="KEL58" s="144"/>
      <c r="KEM58" s="144"/>
      <c r="KEN58" s="144"/>
      <c r="KEO58" s="144"/>
      <c r="KEP58" s="144"/>
      <c r="KEQ58" s="144"/>
      <c r="KER58" s="144"/>
      <c r="KES58" s="144"/>
      <c r="KET58" s="144"/>
      <c r="KEU58" s="144"/>
      <c r="KEV58" s="144"/>
      <c r="KEW58" s="144"/>
      <c r="KEX58" s="144"/>
      <c r="KEY58" s="144"/>
      <c r="KEZ58" s="144"/>
      <c r="KFA58" s="144"/>
      <c r="KFB58" s="144"/>
      <c r="KFC58" s="144"/>
      <c r="KFD58" s="144"/>
      <c r="KFE58" s="144"/>
      <c r="KFF58" s="144"/>
      <c r="KFG58" s="144"/>
      <c r="KFH58" s="144"/>
      <c r="KFI58" s="144"/>
      <c r="KFJ58" s="144"/>
      <c r="KFK58" s="144"/>
      <c r="KFL58" s="144"/>
      <c r="KFM58" s="144"/>
      <c r="KFN58" s="144"/>
      <c r="KFO58" s="144"/>
      <c r="KFP58" s="144"/>
      <c r="KFQ58" s="144"/>
      <c r="KFR58" s="144"/>
      <c r="KFS58" s="144"/>
      <c r="KFT58" s="144"/>
      <c r="KFU58" s="144"/>
      <c r="KFV58" s="144"/>
      <c r="KFW58" s="144"/>
      <c r="KFX58" s="144"/>
      <c r="KFY58" s="144"/>
      <c r="KFZ58" s="144"/>
      <c r="KGA58" s="144"/>
      <c r="KGB58" s="144"/>
      <c r="KGC58" s="144"/>
      <c r="KGD58" s="144"/>
      <c r="KGE58" s="144"/>
      <c r="KGF58" s="144"/>
      <c r="KGG58" s="144"/>
      <c r="KGH58" s="144"/>
      <c r="KGI58" s="144"/>
      <c r="KGJ58" s="144"/>
      <c r="KGK58" s="144"/>
      <c r="KGL58" s="144"/>
      <c r="KGM58" s="144"/>
      <c r="KGN58" s="144"/>
      <c r="KGO58" s="144"/>
      <c r="KGP58" s="144"/>
      <c r="KGQ58" s="144"/>
      <c r="KGR58" s="144"/>
      <c r="KGS58" s="144"/>
      <c r="KGT58" s="144"/>
      <c r="KGU58" s="144"/>
      <c r="KGV58" s="144"/>
      <c r="KGW58" s="144"/>
      <c r="KGX58" s="144"/>
      <c r="KGY58" s="144"/>
      <c r="KGZ58" s="144"/>
      <c r="KHA58" s="144"/>
      <c r="KHB58" s="144"/>
      <c r="KHC58" s="144"/>
      <c r="KHD58" s="144"/>
      <c r="KHE58" s="144"/>
      <c r="KHF58" s="144"/>
      <c r="KHG58" s="144"/>
      <c r="KHH58" s="144"/>
      <c r="KHI58" s="144"/>
      <c r="KHJ58" s="144"/>
      <c r="KHK58" s="144"/>
      <c r="KHL58" s="144"/>
      <c r="KHM58" s="144"/>
      <c r="KHN58" s="144"/>
      <c r="KHO58" s="144"/>
      <c r="KHP58" s="144"/>
      <c r="KHQ58" s="144"/>
      <c r="KHR58" s="144"/>
      <c r="KHS58" s="144"/>
      <c r="KHT58" s="144"/>
      <c r="KHU58" s="144"/>
      <c r="KHV58" s="144"/>
      <c r="KHW58" s="144"/>
      <c r="KHX58" s="144"/>
      <c r="KHY58" s="144"/>
      <c r="KHZ58" s="144"/>
      <c r="KIA58" s="144"/>
      <c r="KIB58" s="144"/>
      <c r="KIC58" s="144"/>
      <c r="KID58" s="144"/>
      <c r="KIE58" s="144"/>
      <c r="KIF58" s="144"/>
      <c r="KIG58" s="144"/>
      <c r="KIH58" s="144"/>
      <c r="KII58" s="144"/>
      <c r="KIJ58" s="144"/>
      <c r="KIK58" s="144"/>
      <c r="KIL58" s="144"/>
      <c r="KIM58" s="144"/>
      <c r="KIN58" s="144"/>
      <c r="KIO58" s="144"/>
      <c r="KIP58" s="144"/>
      <c r="KIQ58" s="144"/>
      <c r="KIR58" s="144"/>
      <c r="KIS58" s="144"/>
      <c r="KIT58" s="144"/>
      <c r="KIU58" s="144"/>
      <c r="KIV58" s="144"/>
      <c r="KIW58" s="144"/>
      <c r="KIX58" s="144"/>
      <c r="KIY58" s="144"/>
      <c r="KIZ58" s="144"/>
      <c r="KJA58" s="144"/>
      <c r="KJB58" s="144"/>
      <c r="KJC58" s="144"/>
      <c r="KJD58" s="144"/>
      <c r="KJE58" s="144"/>
      <c r="KJF58" s="144"/>
      <c r="KJG58" s="144"/>
      <c r="KJH58" s="144"/>
      <c r="KJI58" s="144"/>
      <c r="KJJ58" s="144"/>
      <c r="KJK58" s="144"/>
      <c r="KJL58" s="144"/>
      <c r="KJM58" s="144"/>
      <c r="KJN58" s="144"/>
      <c r="KJO58" s="144"/>
      <c r="KJP58" s="144"/>
      <c r="KJQ58" s="144"/>
      <c r="KJR58" s="144"/>
      <c r="KJS58" s="144"/>
      <c r="KJT58" s="144"/>
      <c r="KJU58" s="144"/>
      <c r="KJV58" s="144"/>
      <c r="KJW58" s="144"/>
      <c r="KJX58" s="144"/>
      <c r="KJY58" s="144"/>
      <c r="KJZ58" s="144"/>
      <c r="KKA58" s="144"/>
      <c r="KKB58" s="144"/>
      <c r="KKC58" s="144"/>
      <c r="KKD58" s="144"/>
      <c r="KKE58" s="144"/>
      <c r="KKF58" s="144"/>
      <c r="KKG58" s="144"/>
      <c r="KKH58" s="144"/>
      <c r="KKI58" s="144"/>
      <c r="KKJ58" s="144"/>
      <c r="KKK58" s="144"/>
      <c r="KKL58" s="144"/>
      <c r="KKM58" s="144"/>
      <c r="KKN58" s="144"/>
      <c r="KKO58" s="144"/>
      <c r="KKP58" s="144"/>
      <c r="KKQ58" s="144"/>
      <c r="KKR58" s="144"/>
      <c r="KKS58" s="144"/>
      <c r="KKT58" s="144"/>
      <c r="KKU58" s="144"/>
      <c r="KKV58" s="144"/>
      <c r="KKW58" s="144"/>
      <c r="KKX58" s="144"/>
      <c r="KKY58" s="144"/>
      <c r="KKZ58" s="144"/>
      <c r="KLA58" s="144"/>
      <c r="KLB58" s="144"/>
      <c r="KLC58" s="144"/>
      <c r="KLD58" s="144"/>
      <c r="KLE58" s="144"/>
      <c r="KLF58" s="144"/>
      <c r="KLG58" s="144"/>
      <c r="KLH58" s="144"/>
      <c r="KLI58" s="144"/>
      <c r="KLJ58" s="144"/>
      <c r="KLK58" s="144"/>
      <c r="KLL58" s="144"/>
      <c r="KLM58" s="144"/>
      <c r="KLN58" s="144"/>
      <c r="KLO58" s="144"/>
      <c r="KLP58" s="144"/>
      <c r="KLQ58" s="144"/>
      <c r="KLR58" s="144"/>
      <c r="KLS58" s="144"/>
      <c r="KLT58" s="144"/>
      <c r="KLU58" s="144"/>
      <c r="KLV58" s="144"/>
      <c r="KLW58" s="144"/>
      <c r="KLX58" s="144"/>
      <c r="KLY58" s="144"/>
      <c r="KLZ58" s="144"/>
      <c r="KMA58" s="144"/>
      <c r="KMB58" s="144"/>
      <c r="KMC58" s="144"/>
      <c r="KMD58" s="144"/>
      <c r="KME58" s="144"/>
      <c r="KMF58" s="144"/>
      <c r="KMG58" s="144"/>
      <c r="KMH58" s="144"/>
      <c r="KMI58" s="144"/>
      <c r="KMJ58" s="144"/>
      <c r="KMK58" s="144"/>
      <c r="KML58" s="144"/>
      <c r="KMM58" s="144"/>
      <c r="KMN58" s="144"/>
      <c r="KMO58" s="144"/>
      <c r="KMP58" s="144"/>
      <c r="KMQ58" s="144"/>
      <c r="KMR58" s="144"/>
      <c r="KMS58" s="144"/>
      <c r="KMT58" s="144"/>
      <c r="KMU58" s="144"/>
      <c r="KMV58" s="144"/>
      <c r="KMW58" s="144"/>
      <c r="KMX58" s="144"/>
      <c r="KMY58" s="144"/>
      <c r="KMZ58" s="144"/>
      <c r="KNA58" s="144"/>
      <c r="KNB58" s="144"/>
      <c r="KNC58" s="144"/>
      <c r="KND58" s="144"/>
      <c r="KNE58" s="144"/>
      <c r="KNF58" s="144"/>
      <c r="KNG58" s="144"/>
      <c r="KNH58" s="144"/>
      <c r="KNI58" s="144"/>
      <c r="KNJ58" s="144"/>
      <c r="KNK58" s="144"/>
      <c r="KNL58" s="144"/>
      <c r="KNM58" s="144"/>
      <c r="KNN58" s="144"/>
      <c r="KNO58" s="144"/>
      <c r="KNP58" s="144"/>
      <c r="KNQ58" s="144"/>
      <c r="KNR58" s="144"/>
      <c r="KNS58" s="144"/>
      <c r="KNT58" s="144"/>
      <c r="KNU58" s="144"/>
      <c r="KNV58" s="144"/>
      <c r="KNW58" s="144"/>
      <c r="KNX58" s="144"/>
      <c r="KNY58" s="144"/>
      <c r="KNZ58" s="144"/>
      <c r="KOA58" s="144"/>
      <c r="KOB58" s="144"/>
      <c r="KOC58" s="144"/>
      <c r="KOD58" s="144"/>
      <c r="KOE58" s="144"/>
      <c r="KOF58" s="144"/>
      <c r="KOG58" s="144"/>
      <c r="KOH58" s="144"/>
      <c r="KOI58" s="144"/>
      <c r="KOJ58" s="144"/>
      <c r="KOK58" s="144"/>
      <c r="KOL58" s="144"/>
      <c r="KOM58" s="144"/>
      <c r="KON58" s="144"/>
      <c r="KOO58" s="144"/>
      <c r="KOP58" s="144"/>
      <c r="KOQ58" s="144"/>
      <c r="KOR58" s="144"/>
      <c r="KOS58" s="144"/>
      <c r="KOT58" s="144"/>
      <c r="KOU58" s="144"/>
      <c r="KOV58" s="144"/>
      <c r="KOW58" s="144"/>
      <c r="KOX58" s="144"/>
      <c r="KOY58" s="144"/>
      <c r="KOZ58" s="144"/>
      <c r="KPA58" s="144"/>
      <c r="KPB58" s="144"/>
      <c r="KPC58" s="144"/>
      <c r="KPD58" s="144"/>
      <c r="KPE58" s="144"/>
      <c r="KPF58" s="144"/>
      <c r="KPG58" s="144"/>
      <c r="KPH58" s="144"/>
      <c r="KPI58" s="144"/>
      <c r="KPJ58" s="144"/>
      <c r="KPK58" s="144"/>
      <c r="KPL58" s="144"/>
      <c r="KPM58" s="144"/>
      <c r="KPN58" s="144"/>
      <c r="KPO58" s="144"/>
      <c r="KPP58" s="144"/>
      <c r="KPQ58" s="144"/>
      <c r="KPR58" s="144"/>
      <c r="KPS58" s="144"/>
      <c r="KPT58" s="144"/>
      <c r="KPU58" s="144"/>
      <c r="KPV58" s="144"/>
      <c r="KPW58" s="144"/>
      <c r="KPX58" s="144"/>
      <c r="KPY58" s="144"/>
      <c r="KPZ58" s="144"/>
      <c r="KQA58" s="144"/>
      <c r="KQB58" s="144"/>
      <c r="KQC58" s="144"/>
      <c r="KQD58" s="144"/>
      <c r="KQE58" s="144"/>
      <c r="KQF58" s="144"/>
      <c r="KQG58" s="144"/>
      <c r="KQH58" s="144"/>
      <c r="KQI58" s="144"/>
      <c r="KQJ58" s="144"/>
      <c r="KQK58" s="144"/>
      <c r="KQL58" s="144"/>
      <c r="KQM58" s="144"/>
      <c r="KQN58" s="144"/>
      <c r="KQO58" s="144"/>
      <c r="KQP58" s="144"/>
      <c r="KQQ58" s="144"/>
      <c r="KQR58" s="144"/>
      <c r="KQS58" s="144"/>
      <c r="KQT58" s="144"/>
      <c r="KQU58" s="144"/>
      <c r="KQV58" s="144"/>
      <c r="KQW58" s="144"/>
      <c r="KQX58" s="144"/>
      <c r="KQY58" s="144"/>
      <c r="KQZ58" s="144"/>
      <c r="KRA58" s="144"/>
      <c r="KRB58" s="144"/>
      <c r="KRC58" s="144"/>
      <c r="KRD58" s="144"/>
      <c r="KRE58" s="144"/>
      <c r="KRF58" s="144"/>
      <c r="KRG58" s="144"/>
      <c r="KRH58" s="144"/>
      <c r="KRI58" s="144"/>
      <c r="KRJ58" s="144"/>
      <c r="KRK58" s="144"/>
      <c r="KRL58" s="144"/>
      <c r="KRM58" s="144"/>
      <c r="KRN58" s="144"/>
      <c r="KRO58" s="144"/>
      <c r="KRP58" s="144"/>
      <c r="KRQ58" s="144"/>
      <c r="KRR58" s="144"/>
      <c r="KRS58" s="144"/>
      <c r="KRT58" s="144"/>
      <c r="KRU58" s="144"/>
      <c r="KRV58" s="144"/>
      <c r="KRW58" s="144"/>
      <c r="KRX58" s="144"/>
      <c r="KRY58" s="144"/>
      <c r="KRZ58" s="144"/>
      <c r="KSA58" s="144"/>
      <c r="KSB58" s="144"/>
      <c r="KSC58" s="144"/>
      <c r="KSD58" s="144"/>
      <c r="KSE58" s="144"/>
      <c r="KSF58" s="144"/>
      <c r="KSG58" s="144"/>
      <c r="KSH58" s="144"/>
      <c r="KSI58" s="144"/>
      <c r="KSJ58" s="144"/>
      <c r="KSK58" s="144"/>
      <c r="KSL58" s="144"/>
      <c r="KSM58" s="144"/>
      <c r="KSN58" s="144"/>
      <c r="KSO58" s="144"/>
      <c r="KSP58" s="144"/>
      <c r="KSQ58" s="144"/>
      <c r="KSR58" s="144"/>
      <c r="KSS58" s="144"/>
      <c r="KST58" s="144"/>
      <c r="KSU58" s="144"/>
      <c r="KSV58" s="144"/>
      <c r="KSW58" s="144"/>
      <c r="KSX58" s="144"/>
      <c r="KSY58" s="144"/>
      <c r="KSZ58" s="144"/>
      <c r="KTA58" s="144"/>
      <c r="KTB58" s="144"/>
      <c r="KTC58" s="144"/>
      <c r="KTD58" s="144"/>
      <c r="KTE58" s="144"/>
      <c r="KTF58" s="144"/>
      <c r="KTG58" s="144"/>
      <c r="KTH58" s="144"/>
      <c r="KTI58" s="144"/>
      <c r="KTJ58" s="144"/>
      <c r="KTK58" s="144"/>
      <c r="KTL58" s="144"/>
      <c r="KTM58" s="144"/>
      <c r="KTN58" s="144"/>
      <c r="KTO58" s="144"/>
      <c r="KTP58" s="144"/>
      <c r="KTQ58" s="144"/>
      <c r="KTR58" s="144"/>
      <c r="KTS58" s="144"/>
      <c r="KTT58" s="144"/>
      <c r="KTU58" s="144"/>
      <c r="KTV58" s="144"/>
      <c r="KTW58" s="144"/>
      <c r="KTX58" s="144"/>
      <c r="KTY58" s="144"/>
      <c r="KTZ58" s="144"/>
      <c r="KUA58" s="144"/>
      <c r="KUB58" s="144"/>
      <c r="KUC58" s="144"/>
      <c r="KUD58" s="144"/>
      <c r="KUE58" s="144"/>
      <c r="KUF58" s="144"/>
      <c r="KUG58" s="144"/>
      <c r="KUH58" s="144"/>
      <c r="KUI58" s="144"/>
      <c r="KUJ58" s="144"/>
      <c r="KUK58" s="144"/>
      <c r="KUL58" s="144"/>
      <c r="KUM58" s="144"/>
      <c r="KUN58" s="144"/>
      <c r="KUO58" s="144"/>
      <c r="KUP58" s="144"/>
      <c r="KUQ58" s="144"/>
      <c r="KUR58" s="144"/>
      <c r="KUS58" s="144"/>
      <c r="KUT58" s="144"/>
      <c r="KUU58" s="144"/>
      <c r="KUV58" s="144"/>
      <c r="KUW58" s="144"/>
      <c r="KUX58" s="144"/>
      <c r="KUY58" s="144"/>
      <c r="KUZ58" s="144"/>
      <c r="KVA58" s="144"/>
      <c r="KVB58" s="144"/>
      <c r="KVC58" s="144"/>
      <c r="KVD58" s="144"/>
      <c r="KVE58" s="144"/>
      <c r="KVF58" s="144"/>
      <c r="KVG58" s="144"/>
      <c r="KVH58" s="144"/>
      <c r="KVI58" s="144"/>
      <c r="KVJ58" s="144"/>
      <c r="KVK58" s="144"/>
      <c r="KVL58" s="144"/>
      <c r="KVM58" s="144"/>
      <c r="KVN58" s="144"/>
      <c r="KVO58" s="144"/>
      <c r="KVP58" s="144"/>
      <c r="KVQ58" s="144"/>
      <c r="KVR58" s="144"/>
      <c r="KVS58" s="144"/>
      <c r="KVT58" s="144"/>
      <c r="KVU58" s="144"/>
      <c r="KVV58" s="144"/>
      <c r="KVW58" s="144"/>
      <c r="KVX58" s="144"/>
      <c r="KVY58" s="144"/>
      <c r="KVZ58" s="144"/>
      <c r="KWA58" s="144"/>
      <c r="KWB58" s="144"/>
      <c r="KWC58" s="144"/>
      <c r="KWD58" s="144"/>
      <c r="KWE58" s="144"/>
      <c r="KWF58" s="144"/>
      <c r="KWG58" s="144"/>
      <c r="KWH58" s="144"/>
      <c r="KWI58" s="144"/>
      <c r="KWJ58" s="144"/>
      <c r="KWK58" s="144"/>
      <c r="KWL58" s="144"/>
      <c r="KWM58" s="144"/>
      <c r="KWN58" s="144"/>
      <c r="KWO58" s="144"/>
      <c r="KWP58" s="144"/>
      <c r="KWQ58" s="144"/>
      <c r="KWR58" s="144"/>
      <c r="KWS58" s="144"/>
      <c r="KWT58" s="144"/>
      <c r="KWU58" s="144"/>
      <c r="KWV58" s="144"/>
      <c r="KWW58" s="144"/>
      <c r="KWX58" s="144"/>
      <c r="KWY58" s="144"/>
      <c r="KWZ58" s="144"/>
      <c r="KXA58" s="144"/>
      <c r="KXB58" s="144"/>
      <c r="KXC58" s="144"/>
      <c r="KXD58" s="144"/>
      <c r="KXE58" s="144"/>
      <c r="KXF58" s="144"/>
      <c r="KXG58" s="144"/>
      <c r="KXH58" s="144"/>
      <c r="KXI58" s="144"/>
      <c r="KXJ58" s="144"/>
      <c r="KXK58" s="144"/>
      <c r="KXL58" s="144"/>
      <c r="KXM58" s="144"/>
      <c r="KXN58" s="144"/>
      <c r="KXO58" s="144"/>
      <c r="KXP58" s="144"/>
      <c r="KXQ58" s="144"/>
      <c r="KXR58" s="144"/>
      <c r="KXS58" s="144"/>
      <c r="KXT58" s="144"/>
      <c r="KXU58" s="144"/>
      <c r="KXV58" s="144"/>
      <c r="KXW58" s="144"/>
      <c r="KXX58" s="144"/>
      <c r="KXY58" s="144"/>
      <c r="KXZ58" s="144"/>
      <c r="KYA58" s="144"/>
      <c r="KYB58" s="144"/>
      <c r="KYC58" s="144"/>
      <c r="KYD58" s="144"/>
      <c r="KYE58" s="144"/>
      <c r="KYF58" s="144"/>
      <c r="KYG58" s="144"/>
      <c r="KYH58" s="144"/>
      <c r="KYI58" s="144"/>
      <c r="KYJ58" s="144"/>
      <c r="KYK58" s="144"/>
      <c r="KYL58" s="144"/>
      <c r="KYM58" s="144"/>
      <c r="KYN58" s="144"/>
      <c r="KYO58" s="144"/>
      <c r="KYP58" s="144"/>
      <c r="KYQ58" s="144"/>
      <c r="KYR58" s="144"/>
      <c r="KYS58" s="144"/>
      <c r="KYT58" s="144"/>
      <c r="KYU58" s="144"/>
      <c r="KYV58" s="144"/>
      <c r="KYW58" s="144"/>
      <c r="KYX58" s="144"/>
      <c r="KYY58" s="144"/>
      <c r="KYZ58" s="144"/>
      <c r="KZA58" s="144"/>
      <c r="KZB58" s="144"/>
      <c r="KZC58" s="144"/>
      <c r="KZD58" s="144"/>
      <c r="KZE58" s="144"/>
      <c r="KZF58" s="144"/>
      <c r="KZG58" s="144"/>
      <c r="KZH58" s="144"/>
      <c r="KZI58" s="144"/>
      <c r="KZJ58" s="144"/>
      <c r="KZK58" s="144"/>
      <c r="KZL58" s="144"/>
      <c r="KZM58" s="144"/>
      <c r="KZN58" s="144"/>
      <c r="KZO58" s="144"/>
      <c r="KZP58" s="144"/>
      <c r="KZQ58" s="144"/>
      <c r="KZR58" s="144"/>
      <c r="KZS58" s="144"/>
      <c r="KZT58" s="144"/>
      <c r="KZU58" s="144"/>
      <c r="KZV58" s="144"/>
      <c r="KZW58" s="144"/>
      <c r="KZX58" s="144"/>
      <c r="KZY58" s="144"/>
      <c r="KZZ58" s="144"/>
      <c r="LAA58" s="144"/>
      <c r="LAB58" s="144"/>
      <c r="LAC58" s="144"/>
      <c r="LAD58" s="144"/>
      <c r="LAE58" s="144"/>
      <c r="LAF58" s="144"/>
      <c r="LAG58" s="144"/>
      <c r="LAH58" s="144"/>
      <c r="LAI58" s="144"/>
      <c r="LAJ58" s="144"/>
      <c r="LAK58" s="144"/>
      <c r="LAL58" s="144"/>
      <c r="LAM58" s="144"/>
      <c r="LAN58" s="144"/>
      <c r="LAO58" s="144"/>
      <c r="LAP58" s="144"/>
      <c r="LAQ58" s="144"/>
      <c r="LAR58" s="144"/>
      <c r="LAS58" s="144"/>
      <c r="LAT58" s="144"/>
      <c r="LAU58" s="144"/>
      <c r="LAV58" s="144"/>
      <c r="LAW58" s="144"/>
      <c r="LAX58" s="144"/>
      <c r="LAY58" s="144"/>
      <c r="LAZ58" s="144"/>
      <c r="LBA58" s="144"/>
      <c r="LBB58" s="144"/>
      <c r="LBC58" s="144"/>
      <c r="LBD58" s="144"/>
      <c r="LBE58" s="144"/>
      <c r="LBF58" s="144"/>
      <c r="LBG58" s="144"/>
      <c r="LBH58" s="144"/>
      <c r="LBI58" s="144"/>
      <c r="LBJ58" s="144"/>
      <c r="LBK58" s="144"/>
      <c r="LBL58" s="144"/>
      <c r="LBM58" s="144"/>
      <c r="LBN58" s="144"/>
      <c r="LBO58" s="144"/>
      <c r="LBP58" s="144"/>
      <c r="LBQ58" s="144"/>
      <c r="LBR58" s="144"/>
      <c r="LBS58" s="144"/>
      <c r="LBT58" s="144"/>
      <c r="LBU58" s="144"/>
      <c r="LBV58" s="144"/>
      <c r="LBW58" s="144"/>
      <c r="LBX58" s="144"/>
      <c r="LBY58" s="144"/>
      <c r="LBZ58" s="144"/>
      <c r="LCA58" s="144"/>
      <c r="LCB58" s="144"/>
      <c r="LCC58" s="144"/>
      <c r="LCD58" s="144"/>
      <c r="LCE58" s="144"/>
      <c r="LCF58" s="144"/>
      <c r="LCG58" s="144"/>
      <c r="LCH58" s="144"/>
      <c r="LCI58" s="144"/>
      <c r="LCJ58" s="144"/>
      <c r="LCK58" s="144"/>
      <c r="LCL58" s="144"/>
      <c r="LCM58" s="144"/>
      <c r="LCN58" s="144"/>
      <c r="LCO58" s="144"/>
      <c r="LCP58" s="144"/>
      <c r="LCQ58" s="144"/>
      <c r="LCR58" s="144"/>
      <c r="LCS58" s="144"/>
      <c r="LCT58" s="144"/>
      <c r="LCU58" s="144"/>
      <c r="LCV58" s="144"/>
      <c r="LCW58" s="144"/>
      <c r="LCX58" s="144"/>
      <c r="LCY58" s="144"/>
      <c r="LCZ58" s="144"/>
      <c r="LDA58" s="144"/>
      <c r="LDB58" s="144"/>
      <c r="LDC58" s="144"/>
      <c r="LDD58" s="144"/>
      <c r="LDE58" s="144"/>
      <c r="LDF58" s="144"/>
      <c r="LDG58" s="144"/>
      <c r="LDH58" s="144"/>
      <c r="LDI58" s="144"/>
      <c r="LDJ58" s="144"/>
      <c r="LDK58" s="144"/>
      <c r="LDL58" s="144"/>
      <c r="LDM58" s="144"/>
      <c r="LDN58" s="144"/>
      <c r="LDO58" s="144"/>
      <c r="LDP58" s="144"/>
      <c r="LDQ58" s="144"/>
      <c r="LDR58" s="144"/>
      <c r="LDS58" s="144"/>
      <c r="LDT58" s="144"/>
      <c r="LDU58" s="144"/>
      <c r="LDV58" s="144"/>
      <c r="LDW58" s="144"/>
      <c r="LDX58" s="144"/>
      <c r="LDY58" s="144"/>
      <c r="LDZ58" s="144"/>
      <c r="LEA58" s="144"/>
      <c r="LEB58" s="144"/>
      <c r="LEC58" s="144"/>
      <c r="LED58" s="144"/>
      <c r="LEE58" s="144"/>
      <c r="LEF58" s="144"/>
      <c r="LEG58" s="144"/>
      <c r="LEH58" s="144"/>
      <c r="LEI58" s="144"/>
      <c r="LEJ58" s="144"/>
      <c r="LEK58" s="144"/>
      <c r="LEL58" s="144"/>
      <c r="LEM58" s="144"/>
      <c r="LEN58" s="144"/>
      <c r="LEO58" s="144"/>
      <c r="LEP58" s="144"/>
      <c r="LEQ58" s="144"/>
      <c r="LER58" s="144"/>
      <c r="LES58" s="144"/>
      <c r="LET58" s="144"/>
      <c r="LEU58" s="144"/>
      <c r="LEV58" s="144"/>
      <c r="LEW58" s="144"/>
      <c r="LEX58" s="144"/>
      <c r="LEY58" s="144"/>
      <c r="LEZ58" s="144"/>
      <c r="LFA58" s="144"/>
      <c r="LFB58" s="144"/>
      <c r="LFC58" s="144"/>
      <c r="LFD58" s="144"/>
      <c r="LFE58" s="144"/>
      <c r="LFF58" s="144"/>
      <c r="LFG58" s="144"/>
      <c r="LFH58" s="144"/>
      <c r="LFI58" s="144"/>
      <c r="LFJ58" s="144"/>
      <c r="LFK58" s="144"/>
      <c r="LFL58" s="144"/>
      <c r="LFM58" s="144"/>
      <c r="LFN58" s="144"/>
      <c r="LFO58" s="144"/>
      <c r="LFP58" s="144"/>
      <c r="LFQ58" s="144"/>
      <c r="LFR58" s="144"/>
      <c r="LFS58" s="144"/>
      <c r="LFT58" s="144"/>
      <c r="LFU58" s="144"/>
      <c r="LFV58" s="144"/>
      <c r="LFW58" s="144"/>
      <c r="LFX58" s="144"/>
      <c r="LFY58" s="144"/>
      <c r="LFZ58" s="144"/>
      <c r="LGA58" s="144"/>
      <c r="LGB58" s="144"/>
      <c r="LGC58" s="144"/>
      <c r="LGD58" s="144"/>
      <c r="LGE58" s="144"/>
      <c r="LGF58" s="144"/>
      <c r="LGG58" s="144"/>
      <c r="LGH58" s="144"/>
      <c r="LGI58" s="144"/>
      <c r="LGJ58" s="144"/>
      <c r="LGK58" s="144"/>
      <c r="LGL58" s="144"/>
      <c r="LGM58" s="144"/>
      <c r="LGN58" s="144"/>
      <c r="LGO58" s="144"/>
      <c r="LGP58" s="144"/>
      <c r="LGQ58" s="144"/>
      <c r="LGR58" s="144"/>
      <c r="LGS58" s="144"/>
      <c r="LGT58" s="144"/>
      <c r="LGU58" s="144"/>
      <c r="LGV58" s="144"/>
      <c r="LGW58" s="144"/>
      <c r="LGX58" s="144"/>
      <c r="LGY58" s="144"/>
      <c r="LGZ58" s="144"/>
      <c r="LHA58" s="144"/>
      <c r="LHB58" s="144"/>
      <c r="LHC58" s="144"/>
      <c r="LHD58" s="144"/>
      <c r="LHE58" s="144"/>
      <c r="LHF58" s="144"/>
      <c r="LHG58" s="144"/>
      <c r="LHH58" s="144"/>
      <c r="LHI58" s="144"/>
      <c r="LHJ58" s="144"/>
      <c r="LHK58" s="144"/>
      <c r="LHL58" s="144"/>
      <c r="LHM58" s="144"/>
      <c r="LHN58" s="144"/>
      <c r="LHO58" s="144"/>
      <c r="LHP58" s="144"/>
      <c r="LHQ58" s="144"/>
      <c r="LHR58" s="144"/>
      <c r="LHS58" s="144"/>
      <c r="LHT58" s="144"/>
      <c r="LHU58" s="144"/>
      <c r="LHV58" s="144"/>
      <c r="LHW58" s="144"/>
      <c r="LHX58" s="144"/>
      <c r="LHY58" s="144"/>
      <c r="LHZ58" s="144"/>
      <c r="LIA58" s="144"/>
      <c r="LIB58" s="144"/>
      <c r="LIC58" s="144"/>
      <c r="LID58" s="144"/>
      <c r="LIE58" s="144"/>
      <c r="LIF58" s="144"/>
      <c r="LIG58" s="144"/>
      <c r="LIH58" s="144"/>
      <c r="LII58" s="144"/>
      <c r="LIJ58" s="144"/>
      <c r="LIK58" s="144"/>
      <c r="LIL58" s="144"/>
      <c r="LIM58" s="144"/>
      <c r="LIN58" s="144"/>
      <c r="LIO58" s="144"/>
      <c r="LIP58" s="144"/>
      <c r="LIQ58" s="144"/>
      <c r="LIR58" s="144"/>
      <c r="LIS58" s="144"/>
      <c r="LIT58" s="144"/>
      <c r="LIU58" s="144"/>
      <c r="LIV58" s="144"/>
      <c r="LIW58" s="144"/>
      <c r="LIX58" s="144"/>
      <c r="LIY58" s="144"/>
      <c r="LIZ58" s="144"/>
      <c r="LJA58" s="144"/>
      <c r="LJB58" s="144"/>
      <c r="LJC58" s="144"/>
      <c r="LJD58" s="144"/>
      <c r="LJE58" s="144"/>
      <c r="LJF58" s="144"/>
      <c r="LJG58" s="144"/>
      <c r="LJH58" s="144"/>
      <c r="LJI58" s="144"/>
      <c r="LJJ58" s="144"/>
      <c r="LJK58" s="144"/>
      <c r="LJL58" s="144"/>
      <c r="LJM58" s="144"/>
      <c r="LJN58" s="144"/>
      <c r="LJO58" s="144"/>
      <c r="LJP58" s="144"/>
      <c r="LJQ58" s="144"/>
      <c r="LJR58" s="144"/>
      <c r="LJS58" s="144"/>
      <c r="LJT58" s="144"/>
      <c r="LJU58" s="144"/>
      <c r="LJV58" s="144"/>
      <c r="LJW58" s="144"/>
      <c r="LJX58" s="144"/>
      <c r="LJY58" s="144"/>
      <c r="LJZ58" s="144"/>
      <c r="LKA58" s="144"/>
      <c r="LKB58" s="144"/>
      <c r="LKC58" s="144"/>
      <c r="LKD58" s="144"/>
      <c r="LKE58" s="144"/>
      <c r="LKF58" s="144"/>
      <c r="LKG58" s="144"/>
      <c r="LKH58" s="144"/>
      <c r="LKI58" s="144"/>
      <c r="LKJ58" s="144"/>
      <c r="LKK58" s="144"/>
      <c r="LKL58" s="144"/>
      <c r="LKM58" s="144"/>
      <c r="LKN58" s="144"/>
      <c r="LKO58" s="144"/>
      <c r="LKP58" s="144"/>
      <c r="LKQ58" s="144"/>
      <c r="LKR58" s="144"/>
      <c r="LKS58" s="144"/>
      <c r="LKT58" s="144"/>
      <c r="LKU58" s="144"/>
      <c r="LKV58" s="144"/>
      <c r="LKW58" s="144"/>
      <c r="LKX58" s="144"/>
      <c r="LKY58" s="144"/>
      <c r="LKZ58" s="144"/>
      <c r="LLA58" s="144"/>
      <c r="LLB58" s="144"/>
      <c r="LLC58" s="144"/>
      <c r="LLD58" s="144"/>
      <c r="LLE58" s="144"/>
      <c r="LLF58" s="144"/>
      <c r="LLG58" s="144"/>
      <c r="LLH58" s="144"/>
      <c r="LLI58" s="144"/>
      <c r="LLJ58" s="144"/>
      <c r="LLK58" s="144"/>
      <c r="LLL58" s="144"/>
      <c r="LLM58" s="144"/>
      <c r="LLN58" s="144"/>
      <c r="LLO58" s="144"/>
      <c r="LLP58" s="144"/>
      <c r="LLQ58" s="144"/>
      <c r="LLR58" s="144"/>
      <c r="LLS58" s="144"/>
      <c r="LLT58" s="144"/>
      <c r="LLU58" s="144"/>
      <c r="LLV58" s="144"/>
      <c r="LLW58" s="144"/>
      <c r="LLX58" s="144"/>
      <c r="LLY58" s="144"/>
      <c r="LLZ58" s="144"/>
      <c r="LMA58" s="144"/>
      <c r="LMB58" s="144"/>
      <c r="LMC58" s="144"/>
      <c r="LMD58" s="144"/>
      <c r="LME58" s="144"/>
      <c r="LMF58" s="144"/>
      <c r="LMG58" s="144"/>
      <c r="LMH58" s="144"/>
      <c r="LMI58" s="144"/>
      <c r="LMJ58" s="144"/>
      <c r="LMK58" s="144"/>
      <c r="LML58" s="144"/>
      <c r="LMM58" s="144"/>
      <c r="LMN58" s="144"/>
      <c r="LMO58" s="144"/>
      <c r="LMP58" s="144"/>
      <c r="LMQ58" s="144"/>
      <c r="LMR58" s="144"/>
      <c r="LMS58" s="144"/>
      <c r="LMT58" s="144"/>
      <c r="LMU58" s="144"/>
      <c r="LMV58" s="144"/>
      <c r="LMW58" s="144"/>
      <c r="LMX58" s="144"/>
      <c r="LMY58" s="144"/>
      <c r="LMZ58" s="144"/>
      <c r="LNA58" s="144"/>
      <c r="LNB58" s="144"/>
      <c r="LNC58" s="144"/>
      <c r="LND58" s="144"/>
      <c r="LNE58" s="144"/>
      <c r="LNF58" s="144"/>
      <c r="LNG58" s="144"/>
      <c r="LNH58" s="144"/>
      <c r="LNI58" s="144"/>
      <c r="LNJ58" s="144"/>
      <c r="LNK58" s="144"/>
      <c r="LNL58" s="144"/>
      <c r="LNM58" s="144"/>
      <c r="LNN58" s="144"/>
      <c r="LNO58" s="144"/>
      <c r="LNP58" s="144"/>
      <c r="LNQ58" s="144"/>
      <c r="LNR58" s="144"/>
      <c r="LNS58" s="144"/>
      <c r="LNT58" s="144"/>
      <c r="LNU58" s="144"/>
      <c r="LNV58" s="144"/>
      <c r="LNW58" s="144"/>
      <c r="LNX58" s="144"/>
      <c r="LNY58" s="144"/>
      <c r="LNZ58" s="144"/>
      <c r="LOA58" s="144"/>
      <c r="LOB58" s="144"/>
      <c r="LOC58" s="144"/>
      <c r="LOD58" s="144"/>
      <c r="LOE58" s="144"/>
      <c r="LOF58" s="144"/>
      <c r="LOG58" s="144"/>
      <c r="LOH58" s="144"/>
      <c r="LOI58" s="144"/>
      <c r="LOJ58" s="144"/>
      <c r="LOK58" s="144"/>
      <c r="LOL58" s="144"/>
      <c r="LOM58" s="144"/>
      <c r="LON58" s="144"/>
      <c r="LOO58" s="144"/>
      <c r="LOP58" s="144"/>
      <c r="LOQ58" s="144"/>
      <c r="LOR58" s="144"/>
      <c r="LOS58" s="144"/>
      <c r="LOT58" s="144"/>
      <c r="LOU58" s="144"/>
      <c r="LOV58" s="144"/>
      <c r="LOW58" s="144"/>
      <c r="LOX58" s="144"/>
      <c r="LOY58" s="144"/>
      <c r="LOZ58" s="144"/>
      <c r="LPA58" s="144"/>
      <c r="LPB58" s="144"/>
      <c r="LPC58" s="144"/>
      <c r="LPD58" s="144"/>
      <c r="LPE58" s="144"/>
      <c r="LPF58" s="144"/>
      <c r="LPG58" s="144"/>
      <c r="LPH58" s="144"/>
      <c r="LPI58" s="144"/>
      <c r="LPJ58" s="144"/>
      <c r="LPK58" s="144"/>
      <c r="LPL58" s="144"/>
      <c r="LPM58" s="144"/>
      <c r="LPN58" s="144"/>
      <c r="LPO58" s="144"/>
      <c r="LPP58" s="144"/>
      <c r="LPQ58" s="144"/>
      <c r="LPR58" s="144"/>
      <c r="LPS58" s="144"/>
      <c r="LPT58" s="144"/>
      <c r="LPU58" s="144"/>
      <c r="LPV58" s="144"/>
      <c r="LPW58" s="144"/>
      <c r="LPX58" s="144"/>
      <c r="LPY58" s="144"/>
      <c r="LPZ58" s="144"/>
      <c r="LQA58" s="144"/>
      <c r="LQB58" s="144"/>
      <c r="LQC58" s="144"/>
      <c r="LQD58" s="144"/>
      <c r="LQE58" s="144"/>
      <c r="LQF58" s="144"/>
      <c r="LQG58" s="144"/>
      <c r="LQH58" s="144"/>
      <c r="LQI58" s="144"/>
      <c r="LQJ58" s="144"/>
      <c r="LQK58" s="144"/>
      <c r="LQL58" s="144"/>
      <c r="LQM58" s="144"/>
      <c r="LQN58" s="144"/>
      <c r="LQO58" s="144"/>
      <c r="LQP58" s="144"/>
      <c r="LQQ58" s="144"/>
      <c r="LQR58" s="144"/>
      <c r="LQS58" s="144"/>
      <c r="LQT58" s="144"/>
      <c r="LQU58" s="144"/>
      <c r="LQV58" s="144"/>
      <c r="LQW58" s="144"/>
      <c r="LQX58" s="144"/>
      <c r="LQY58" s="144"/>
      <c r="LQZ58" s="144"/>
      <c r="LRA58" s="144"/>
      <c r="LRB58" s="144"/>
      <c r="LRC58" s="144"/>
      <c r="LRD58" s="144"/>
      <c r="LRE58" s="144"/>
      <c r="LRF58" s="144"/>
      <c r="LRG58" s="144"/>
      <c r="LRH58" s="144"/>
      <c r="LRI58" s="144"/>
      <c r="LRJ58" s="144"/>
      <c r="LRK58" s="144"/>
      <c r="LRL58" s="144"/>
      <c r="LRM58" s="144"/>
      <c r="LRN58" s="144"/>
      <c r="LRO58" s="144"/>
      <c r="LRP58" s="144"/>
      <c r="LRQ58" s="144"/>
      <c r="LRR58" s="144"/>
      <c r="LRS58" s="144"/>
      <c r="LRT58" s="144"/>
      <c r="LRU58" s="144"/>
      <c r="LRV58" s="144"/>
      <c r="LRW58" s="144"/>
      <c r="LRX58" s="144"/>
      <c r="LRY58" s="144"/>
      <c r="LRZ58" s="144"/>
      <c r="LSA58" s="144"/>
      <c r="LSB58" s="144"/>
      <c r="LSC58" s="144"/>
      <c r="LSD58" s="144"/>
      <c r="LSE58" s="144"/>
      <c r="LSF58" s="144"/>
      <c r="LSG58" s="144"/>
      <c r="LSH58" s="144"/>
      <c r="LSI58" s="144"/>
      <c r="LSJ58" s="144"/>
      <c r="LSK58" s="144"/>
      <c r="LSL58" s="144"/>
      <c r="LSM58" s="144"/>
      <c r="LSN58" s="144"/>
      <c r="LSO58" s="144"/>
      <c r="LSP58" s="144"/>
      <c r="LSQ58" s="144"/>
      <c r="LSR58" s="144"/>
      <c r="LSS58" s="144"/>
      <c r="LST58" s="144"/>
      <c r="LSU58" s="144"/>
      <c r="LSV58" s="144"/>
      <c r="LSW58" s="144"/>
      <c r="LSX58" s="144"/>
      <c r="LSY58" s="144"/>
      <c r="LSZ58" s="144"/>
      <c r="LTA58" s="144"/>
      <c r="LTB58" s="144"/>
      <c r="LTC58" s="144"/>
      <c r="LTD58" s="144"/>
      <c r="LTE58" s="144"/>
      <c r="LTF58" s="144"/>
      <c r="LTG58" s="144"/>
      <c r="LTH58" s="144"/>
      <c r="LTI58" s="144"/>
      <c r="LTJ58" s="144"/>
      <c r="LTK58" s="144"/>
      <c r="LTL58" s="144"/>
      <c r="LTM58" s="144"/>
      <c r="LTN58" s="144"/>
      <c r="LTO58" s="144"/>
      <c r="LTP58" s="144"/>
      <c r="LTQ58" s="144"/>
      <c r="LTR58" s="144"/>
      <c r="LTS58" s="144"/>
      <c r="LTT58" s="144"/>
      <c r="LTU58" s="144"/>
      <c r="LTV58" s="144"/>
      <c r="LTW58" s="144"/>
      <c r="LTX58" s="144"/>
      <c r="LTY58" s="144"/>
      <c r="LTZ58" s="144"/>
      <c r="LUA58" s="144"/>
      <c r="LUB58" s="144"/>
      <c r="LUC58" s="144"/>
      <c r="LUD58" s="144"/>
      <c r="LUE58" s="144"/>
      <c r="LUF58" s="144"/>
      <c r="LUG58" s="144"/>
      <c r="LUH58" s="144"/>
      <c r="LUI58" s="144"/>
      <c r="LUJ58" s="144"/>
      <c r="LUK58" s="144"/>
      <c r="LUL58" s="144"/>
      <c r="LUM58" s="144"/>
      <c r="LUN58" s="144"/>
      <c r="LUO58" s="144"/>
      <c r="LUP58" s="144"/>
      <c r="LUQ58" s="144"/>
      <c r="LUR58" s="144"/>
      <c r="LUS58" s="144"/>
      <c r="LUT58" s="144"/>
      <c r="LUU58" s="144"/>
      <c r="LUV58" s="144"/>
      <c r="LUW58" s="144"/>
      <c r="LUX58" s="144"/>
      <c r="LUY58" s="144"/>
      <c r="LUZ58" s="144"/>
      <c r="LVA58" s="144"/>
      <c r="LVB58" s="144"/>
      <c r="LVC58" s="144"/>
      <c r="LVD58" s="144"/>
      <c r="LVE58" s="144"/>
      <c r="LVF58" s="144"/>
      <c r="LVG58" s="144"/>
      <c r="LVH58" s="144"/>
      <c r="LVI58" s="144"/>
      <c r="LVJ58" s="144"/>
      <c r="LVK58" s="144"/>
      <c r="LVL58" s="144"/>
      <c r="LVM58" s="144"/>
      <c r="LVN58" s="144"/>
      <c r="LVO58" s="144"/>
      <c r="LVP58" s="144"/>
      <c r="LVQ58" s="144"/>
      <c r="LVR58" s="144"/>
      <c r="LVS58" s="144"/>
      <c r="LVT58" s="144"/>
      <c r="LVU58" s="144"/>
      <c r="LVV58" s="144"/>
      <c r="LVW58" s="144"/>
      <c r="LVX58" s="144"/>
      <c r="LVY58" s="144"/>
      <c r="LVZ58" s="144"/>
      <c r="LWA58" s="144"/>
      <c r="LWB58" s="144"/>
      <c r="LWC58" s="144"/>
      <c r="LWD58" s="144"/>
      <c r="LWE58" s="144"/>
      <c r="LWF58" s="144"/>
      <c r="LWG58" s="144"/>
      <c r="LWH58" s="144"/>
      <c r="LWI58" s="144"/>
      <c r="LWJ58" s="144"/>
      <c r="LWK58" s="144"/>
      <c r="LWL58" s="144"/>
      <c r="LWM58" s="144"/>
      <c r="LWN58" s="144"/>
      <c r="LWO58" s="144"/>
      <c r="LWP58" s="144"/>
      <c r="LWQ58" s="144"/>
      <c r="LWR58" s="144"/>
      <c r="LWS58" s="144"/>
      <c r="LWT58" s="144"/>
      <c r="LWU58" s="144"/>
      <c r="LWV58" s="144"/>
      <c r="LWW58" s="144"/>
      <c r="LWX58" s="144"/>
      <c r="LWY58" s="144"/>
      <c r="LWZ58" s="144"/>
      <c r="LXA58" s="144"/>
      <c r="LXB58" s="144"/>
      <c r="LXC58" s="144"/>
      <c r="LXD58" s="144"/>
      <c r="LXE58" s="144"/>
      <c r="LXF58" s="144"/>
      <c r="LXG58" s="144"/>
      <c r="LXH58" s="144"/>
      <c r="LXI58" s="144"/>
      <c r="LXJ58" s="144"/>
      <c r="LXK58" s="144"/>
      <c r="LXL58" s="144"/>
      <c r="LXM58" s="144"/>
      <c r="LXN58" s="144"/>
      <c r="LXO58" s="144"/>
      <c r="LXP58" s="144"/>
      <c r="LXQ58" s="144"/>
      <c r="LXR58" s="144"/>
      <c r="LXS58" s="144"/>
      <c r="LXT58" s="144"/>
      <c r="LXU58" s="144"/>
      <c r="LXV58" s="144"/>
      <c r="LXW58" s="144"/>
      <c r="LXX58" s="144"/>
      <c r="LXY58" s="144"/>
      <c r="LXZ58" s="144"/>
      <c r="LYA58" s="144"/>
      <c r="LYB58" s="144"/>
      <c r="LYC58" s="144"/>
      <c r="LYD58" s="144"/>
      <c r="LYE58" s="144"/>
      <c r="LYF58" s="144"/>
      <c r="LYG58" s="144"/>
      <c r="LYH58" s="144"/>
      <c r="LYI58" s="144"/>
      <c r="LYJ58" s="144"/>
      <c r="LYK58" s="144"/>
      <c r="LYL58" s="144"/>
      <c r="LYM58" s="144"/>
      <c r="LYN58" s="144"/>
      <c r="LYO58" s="144"/>
      <c r="LYP58" s="144"/>
      <c r="LYQ58" s="144"/>
      <c r="LYR58" s="144"/>
      <c r="LYS58" s="144"/>
      <c r="LYT58" s="144"/>
      <c r="LYU58" s="144"/>
      <c r="LYV58" s="144"/>
      <c r="LYW58" s="144"/>
      <c r="LYX58" s="144"/>
      <c r="LYY58" s="144"/>
      <c r="LYZ58" s="144"/>
      <c r="LZA58" s="144"/>
      <c r="LZB58" s="144"/>
      <c r="LZC58" s="144"/>
      <c r="LZD58" s="144"/>
      <c r="LZE58" s="144"/>
      <c r="LZF58" s="144"/>
      <c r="LZG58" s="144"/>
      <c r="LZH58" s="144"/>
      <c r="LZI58" s="144"/>
      <c r="LZJ58" s="144"/>
      <c r="LZK58" s="144"/>
      <c r="LZL58" s="144"/>
      <c r="LZM58" s="144"/>
      <c r="LZN58" s="144"/>
      <c r="LZO58" s="144"/>
      <c r="LZP58" s="144"/>
      <c r="LZQ58" s="144"/>
      <c r="LZR58" s="144"/>
      <c r="LZS58" s="144"/>
      <c r="LZT58" s="144"/>
      <c r="LZU58" s="144"/>
      <c r="LZV58" s="144"/>
      <c r="LZW58" s="144"/>
      <c r="LZX58" s="144"/>
      <c r="LZY58" s="144"/>
      <c r="LZZ58" s="144"/>
      <c r="MAA58" s="144"/>
      <c r="MAB58" s="144"/>
      <c r="MAC58" s="144"/>
      <c r="MAD58" s="144"/>
      <c r="MAE58" s="144"/>
      <c r="MAF58" s="144"/>
      <c r="MAG58" s="144"/>
      <c r="MAH58" s="144"/>
      <c r="MAI58" s="144"/>
      <c r="MAJ58" s="144"/>
      <c r="MAK58" s="144"/>
      <c r="MAL58" s="144"/>
      <c r="MAM58" s="144"/>
      <c r="MAN58" s="144"/>
      <c r="MAO58" s="144"/>
      <c r="MAP58" s="144"/>
      <c r="MAQ58" s="144"/>
      <c r="MAR58" s="144"/>
      <c r="MAS58" s="144"/>
      <c r="MAT58" s="144"/>
      <c r="MAU58" s="144"/>
      <c r="MAV58" s="144"/>
      <c r="MAW58" s="144"/>
      <c r="MAX58" s="144"/>
      <c r="MAY58" s="144"/>
      <c r="MAZ58" s="144"/>
      <c r="MBA58" s="144"/>
      <c r="MBB58" s="144"/>
      <c r="MBC58" s="144"/>
      <c r="MBD58" s="144"/>
      <c r="MBE58" s="144"/>
      <c r="MBF58" s="144"/>
      <c r="MBG58" s="144"/>
      <c r="MBH58" s="144"/>
      <c r="MBI58" s="144"/>
      <c r="MBJ58" s="144"/>
      <c r="MBK58" s="144"/>
      <c r="MBL58" s="144"/>
      <c r="MBM58" s="144"/>
      <c r="MBN58" s="144"/>
      <c r="MBO58" s="144"/>
      <c r="MBP58" s="144"/>
      <c r="MBQ58" s="144"/>
      <c r="MBR58" s="144"/>
      <c r="MBS58" s="144"/>
      <c r="MBT58" s="144"/>
      <c r="MBU58" s="144"/>
      <c r="MBV58" s="144"/>
      <c r="MBW58" s="144"/>
      <c r="MBX58" s="144"/>
      <c r="MBY58" s="144"/>
      <c r="MBZ58" s="144"/>
      <c r="MCA58" s="144"/>
      <c r="MCB58" s="144"/>
      <c r="MCC58" s="144"/>
      <c r="MCD58" s="144"/>
      <c r="MCE58" s="144"/>
      <c r="MCF58" s="144"/>
      <c r="MCG58" s="144"/>
      <c r="MCH58" s="144"/>
      <c r="MCI58" s="144"/>
      <c r="MCJ58" s="144"/>
      <c r="MCK58" s="144"/>
      <c r="MCL58" s="144"/>
      <c r="MCM58" s="144"/>
      <c r="MCN58" s="144"/>
      <c r="MCO58" s="144"/>
      <c r="MCP58" s="144"/>
      <c r="MCQ58" s="144"/>
      <c r="MCR58" s="144"/>
      <c r="MCS58" s="144"/>
      <c r="MCT58" s="144"/>
      <c r="MCU58" s="144"/>
      <c r="MCV58" s="144"/>
      <c r="MCW58" s="144"/>
      <c r="MCX58" s="144"/>
      <c r="MCY58" s="144"/>
      <c r="MCZ58" s="144"/>
      <c r="MDA58" s="144"/>
      <c r="MDB58" s="144"/>
      <c r="MDC58" s="144"/>
      <c r="MDD58" s="144"/>
      <c r="MDE58" s="144"/>
      <c r="MDF58" s="144"/>
      <c r="MDG58" s="144"/>
      <c r="MDH58" s="144"/>
      <c r="MDI58" s="144"/>
      <c r="MDJ58" s="144"/>
      <c r="MDK58" s="144"/>
      <c r="MDL58" s="144"/>
      <c r="MDM58" s="144"/>
      <c r="MDN58" s="144"/>
      <c r="MDO58" s="144"/>
      <c r="MDP58" s="144"/>
      <c r="MDQ58" s="144"/>
      <c r="MDR58" s="144"/>
      <c r="MDS58" s="144"/>
      <c r="MDT58" s="144"/>
      <c r="MDU58" s="144"/>
      <c r="MDV58" s="144"/>
      <c r="MDW58" s="144"/>
      <c r="MDX58" s="144"/>
      <c r="MDY58" s="144"/>
      <c r="MDZ58" s="144"/>
      <c r="MEA58" s="144"/>
      <c r="MEB58" s="144"/>
      <c r="MEC58" s="144"/>
      <c r="MED58" s="144"/>
      <c r="MEE58" s="144"/>
      <c r="MEF58" s="144"/>
      <c r="MEG58" s="144"/>
      <c r="MEH58" s="144"/>
      <c r="MEI58" s="144"/>
      <c r="MEJ58" s="144"/>
      <c r="MEK58" s="144"/>
      <c r="MEL58" s="144"/>
      <c r="MEM58" s="144"/>
      <c r="MEN58" s="144"/>
      <c r="MEO58" s="144"/>
      <c r="MEP58" s="144"/>
      <c r="MEQ58" s="144"/>
      <c r="MER58" s="144"/>
      <c r="MES58" s="144"/>
      <c r="MET58" s="144"/>
      <c r="MEU58" s="144"/>
      <c r="MEV58" s="144"/>
      <c r="MEW58" s="144"/>
      <c r="MEX58" s="144"/>
      <c r="MEY58" s="144"/>
      <c r="MEZ58" s="144"/>
      <c r="MFA58" s="144"/>
      <c r="MFB58" s="144"/>
      <c r="MFC58" s="144"/>
      <c r="MFD58" s="144"/>
      <c r="MFE58" s="144"/>
      <c r="MFF58" s="144"/>
      <c r="MFG58" s="144"/>
      <c r="MFH58" s="144"/>
      <c r="MFI58" s="144"/>
      <c r="MFJ58" s="144"/>
      <c r="MFK58" s="144"/>
      <c r="MFL58" s="144"/>
      <c r="MFM58" s="144"/>
      <c r="MFN58" s="144"/>
      <c r="MFO58" s="144"/>
      <c r="MFP58" s="144"/>
      <c r="MFQ58" s="144"/>
      <c r="MFR58" s="144"/>
      <c r="MFS58" s="144"/>
      <c r="MFT58" s="144"/>
      <c r="MFU58" s="144"/>
      <c r="MFV58" s="144"/>
      <c r="MFW58" s="144"/>
      <c r="MFX58" s="144"/>
      <c r="MFY58" s="144"/>
      <c r="MFZ58" s="144"/>
      <c r="MGA58" s="144"/>
      <c r="MGB58" s="144"/>
      <c r="MGC58" s="144"/>
      <c r="MGD58" s="144"/>
      <c r="MGE58" s="144"/>
      <c r="MGF58" s="144"/>
      <c r="MGG58" s="144"/>
      <c r="MGH58" s="144"/>
      <c r="MGI58" s="144"/>
      <c r="MGJ58" s="144"/>
      <c r="MGK58" s="144"/>
      <c r="MGL58" s="144"/>
      <c r="MGM58" s="144"/>
      <c r="MGN58" s="144"/>
      <c r="MGO58" s="144"/>
      <c r="MGP58" s="144"/>
      <c r="MGQ58" s="144"/>
      <c r="MGR58" s="144"/>
      <c r="MGS58" s="144"/>
      <c r="MGT58" s="144"/>
      <c r="MGU58" s="144"/>
      <c r="MGV58" s="144"/>
      <c r="MGW58" s="144"/>
      <c r="MGX58" s="144"/>
      <c r="MGY58" s="144"/>
      <c r="MGZ58" s="144"/>
      <c r="MHA58" s="144"/>
      <c r="MHB58" s="144"/>
      <c r="MHC58" s="144"/>
      <c r="MHD58" s="144"/>
      <c r="MHE58" s="144"/>
      <c r="MHF58" s="144"/>
      <c r="MHG58" s="144"/>
      <c r="MHH58" s="144"/>
      <c r="MHI58" s="144"/>
      <c r="MHJ58" s="144"/>
      <c r="MHK58" s="144"/>
      <c r="MHL58" s="144"/>
      <c r="MHM58" s="144"/>
      <c r="MHN58" s="144"/>
      <c r="MHO58" s="144"/>
      <c r="MHP58" s="144"/>
      <c r="MHQ58" s="144"/>
      <c r="MHR58" s="144"/>
      <c r="MHS58" s="144"/>
      <c r="MHT58" s="144"/>
      <c r="MHU58" s="144"/>
      <c r="MHV58" s="144"/>
      <c r="MHW58" s="144"/>
      <c r="MHX58" s="144"/>
      <c r="MHY58" s="144"/>
      <c r="MHZ58" s="144"/>
      <c r="MIA58" s="144"/>
      <c r="MIB58" s="144"/>
      <c r="MIC58" s="144"/>
      <c r="MID58" s="144"/>
      <c r="MIE58" s="144"/>
      <c r="MIF58" s="144"/>
      <c r="MIG58" s="144"/>
      <c r="MIH58" s="144"/>
      <c r="MII58" s="144"/>
      <c r="MIJ58" s="144"/>
      <c r="MIK58" s="144"/>
      <c r="MIL58" s="144"/>
      <c r="MIM58" s="144"/>
      <c r="MIN58" s="144"/>
      <c r="MIO58" s="144"/>
      <c r="MIP58" s="144"/>
      <c r="MIQ58" s="144"/>
      <c r="MIR58" s="144"/>
      <c r="MIS58" s="144"/>
      <c r="MIT58" s="144"/>
      <c r="MIU58" s="144"/>
      <c r="MIV58" s="144"/>
      <c r="MIW58" s="144"/>
      <c r="MIX58" s="144"/>
      <c r="MIY58" s="144"/>
      <c r="MIZ58" s="144"/>
      <c r="MJA58" s="144"/>
      <c r="MJB58" s="144"/>
      <c r="MJC58" s="144"/>
      <c r="MJD58" s="144"/>
      <c r="MJE58" s="144"/>
      <c r="MJF58" s="144"/>
      <c r="MJG58" s="144"/>
      <c r="MJH58" s="144"/>
      <c r="MJI58" s="144"/>
      <c r="MJJ58" s="144"/>
      <c r="MJK58" s="144"/>
      <c r="MJL58" s="144"/>
      <c r="MJM58" s="144"/>
      <c r="MJN58" s="144"/>
      <c r="MJO58" s="144"/>
      <c r="MJP58" s="144"/>
      <c r="MJQ58" s="144"/>
      <c r="MJR58" s="144"/>
      <c r="MJS58" s="144"/>
      <c r="MJT58" s="144"/>
      <c r="MJU58" s="144"/>
      <c r="MJV58" s="144"/>
      <c r="MJW58" s="144"/>
      <c r="MJX58" s="144"/>
      <c r="MJY58" s="144"/>
      <c r="MJZ58" s="144"/>
      <c r="MKA58" s="144"/>
      <c r="MKB58" s="144"/>
      <c r="MKC58" s="144"/>
      <c r="MKD58" s="144"/>
      <c r="MKE58" s="144"/>
      <c r="MKF58" s="144"/>
      <c r="MKG58" s="144"/>
      <c r="MKH58" s="144"/>
      <c r="MKI58" s="144"/>
      <c r="MKJ58" s="144"/>
      <c r="MKK58" s="144"/>
      <c r="MKL58" s="144"/>
      <c r="MKM58" s="144"/>
      <c r="MKN58" s="144"/>
      <c r="MKO58" s="144"/>
      <c r="MKP58" s="144"/>
      <c r="MKQ58" s="144"/>
      <c r="MKR58" s="144"/>
      <c r="MKS58" s="144"/>
      <c r="MKT58" s="144"/>
      <c r="MKU58" s="144"/>
      <c r="MKV58" s="144"/>
      <c r="MKW58" s="144"/>
      <c r="MKX58" s="144"/>
      <c r="MKY58" s="144"/>
      <c r="MKZ58" s="144"/>
      <c r="MLA58" s="144"/>
      <c r="MLB58" s="144"/>
      <c r="MLC58" s="144"/>
      <c r="MLD58" s="144"/>
      <c r="MLE58" s="144"/>
      <c r="MLF58" s="144"/>
      <c r="MLG58" s="144"/>
      <c r="MLH58" s="144"/>
      <c r="MLI58" s="144"/>
      <c r="MLJ58" s="144"/>
      <c r="MLK58" s="144"/>
      <c r="MLL58" s="144"/>
      <c r="MLM58" s="144"/>
      <c r="MLN58" s="144"/>
      <c r="MLO58" s="144"/>
      <c r="MLP58" s="144"/>
      <c r="MLQ58" s="144"/>
      <c r="MLR58" s="144"/>
      <c r="MLS58" s="144"/>
      <c r="MLT58" s="144"/>
      <c r="MLU58" s="144"/>
      <c r="MLV58" s="144"/>
      <c r="MLW58" s="144"/>
      <c r="MLX58" s="144"/>
      <c r="MLY58" s="144"/>
      <c r="MLZ58" s="144"/>
      <c r="MMA58" s="144"/>
      <c r="MMB58" s="144"/>
      <c r="MMC58" s="144"/>
      <c r="MMD58" s="144"/>
      <c r="MME58" s="144"/>
      <c r="MMF58" s="144"/>
      <c r="MMG58" s="144"/>
      <c r="MMH58" s="144"/>
      <c r="MMI58" s="144"/>
      <c r="MMJ58" s="144"/>
      <c r="MMK58" s="144"/>
      <c r="MML58" s="144"/>
      <c r="MMM58" s="144"/>
      <c r="MMN58" s="144"/>
      <c r="MMO58" s="144"/>
      <c r="MMP58" s="144"/>
      <c r="MMQ58" s="144"/>
      <c r="MMR58" s="144"/>
      <c r="MMS58" s="144"/>
      <c r="MMT58" s="144"/>
      <c r="MMU58" s="144"/>
      <c r="MMV58" s="144"/>
      <c r="MMW58" s="144"/>
      <c r="MMX58" s="144"/>
      <c r="MMY58" s="144"/>
      <c r="MMZ58" s="144"/>
      <c r="MNA58" s="144"/>
      <c r="MNB58" s="144"/>
      <c r="MNC58" s="144"/>
      <c r="MND58" s="144"/>
      <c r="MNE58" s="144"/>
      <c r="MNF58" s="144"/>
      <c r="MNG58" s="144"/>
      <c r="MNH58" s="144"/>
      <c r="MNI58" s="144"/>
      <c r="MNJ58" s="144"/>
      <c r="MNK58" s="144"/>
      <c r="MNL58" s="144"/>
      <c r="MNM58" s="144"/>
      <c r="MNN58" s="144"/>
      <c r="MNO58" s="144"/>
      <c r="MNP58" s="144"/>
      <c r="MNQ58" s="144"/>
      <c r="MNR58" s="144"/>
      <c r="MNS58" s="144"/>
      <c r="MNT58" s="144"/>
      <c r="MNU58" s="144"/>
      <c r="MNV58" s="144"/>
      <c r="MNW58" s="144"/>
      <c r="MNX58" s="144"/>
      <c r="MNY58" s="144"/>
      <c r="MNZ58" s="144"/>
      <c r="MOA58" s="144"/>
      <c r="MOB58" s="144"/>
      <c r="MOC58" s="144"/>
      <c r="MOD58" s="144"/>
      <c r="MOE58" s="144"/>
      <c r="MOF58" s="144"/>
      <c r="MOG58" s="144"/>
      <c r="MOH58" s="144"/>
      <c r="MOI58" s="144"/>
      <c r="MOJ58" s="144"/>
      <c r="MOK58" s="144"/>
      <c r="MOL58" s="144"/>
      <c r="MOM58" s="144"/>
      <c r="MON58" s="144"/>
      <c r="MOO58" s="144"/>
      <c r="MOP58" s="144"/>
      <c r="MOQ58" s="144"/>
      <c r="MOR58" s="144"/>
      <c r="MOS58" s="144"/>
      <c r="MOT58" s="144"/>
      <c r="MOU58" s="144"/>
      <c r="MOV58" s="144"/>
      <c r="MOW58" s="144"/>
      <c r="MOX58" s="144"/>
      <c r="MOY58" s="144"/>
      <c r="MOZ58" s="144"/>
      <c r="MPA58" s="144"/>
      <c r="MPB58" s="144"/>
      <c r="MPC58" s="144"/>
      <c r="MPD58" s="144"/>
      <c r="MPE58" s="144"/>
      <c r="MPF58" s="144"/>
      <c r="MPG58" s="144"/>
      <c r="MPH58" s="144"/>
      <c r="MPI58" s="144"/>
      <c r="MPJ58" s="144"/>
      <c r="MPK58" s="144"/>
      <c r="MPL58" s="144"/>
      <c r="MPM58" s="144"/>
      <c r="MPN58" s="144"/>
      <c r="MPO58" s="144"/>
      <c r="MPP58" s="144"/>
      <c r="MPQ58" s="144"/>
      <c r="MPR58" s="144"/>
      <c r="MPS58" s="144"/>
      <c r="MPT58" s="144"/>
      <c r="MPU58" s="144"/>
      <c r="MPV58" s="144"/>
      <c r="MPW58" s="144"/>
      <c r="MPX58" s="144"/>
      <c r="MPY58" s="144"/>
      <c r="MPZ58" s="144"/>
      <c r="MQA58" s="144"/>
      <c r="MQB58" s="144"/>
      <c r="MQC58" s="144"/>
      <c r="MQD58" s="144"/>
      <c r="MQE58" s="144"/>
      <c r="MQF58" s="144"/>
      <c r="MQG58" s="144"/>
      <c r="MQH58" s="144"/>
      <c r="MQI58" s="144"/>
      <c r="MQJ58" s="144"/>
      <c r="MQK58" s="144"/>
      <c r="MQL58" s="144"/>
      <c r="MQM58" s="144"/>
      <c r="MQN58" s="144"/>
      <c r="MQO58" s="144"/>
      <c r="MQP58" s="144"/>
      <c r="MQQ58" s="144"/>
      <c r="MQR58" s="144"/>
      <c r="MQS58" s="144"/>
      <c r="MQT58" s="144"/>
      <c r="MQU58" s="144"/>
      <c r="MQV58" s="144"/>
      <c r="MQW58" s="144"/>
      <c r="MQX58" s="144"/>
      <c r="MQY58" s="144"/>
      <c r="MQZ58" s="144"/>
      <c r="MRA58" s="144"/>
      <c r="MRB58" s="144"/>
      <c r="MRC58" s="144"/>
      <c r="MRD58" s="144"/>
      <c r="MRE58" s="144"/>
      <c r="MRF58" s="144"/>
      <c r="MRG58" s="144"/>
      <c r="MRH58" s="144"/>
      <c r="MRI58" s="144"/>
      <c r="MRJ58" s="144"/>
      <c r="MRK58" s="144"/>
      <c r="MRL58" s="144"/>
      <c r="MRM58" s="144"/>
      <c r="MRN58" s="144"/>
      <c r="MRO58" s="144"/>
      <c r="MRP58" s="144"/>
      <c r="MRQ58" s="144"/>
      <c r="MRR58" s="144"/>
      <c r="MRS58" s="144"/>
      <c r="MRT58" s="144"/>
      <c r="MRU58" s="144"/>
      <c r="MRV58" s="144"/>
      <c r="MRW58" s="144"/>
      <c r="MRX58" s="144"/>
      <c r="MRY58" s="144"/>
      <c r="MRZ58" s="144"/>
      <c r="MSA58" s="144"/>
      <c r="MSB58" s="144"/>
      <c r="MSC58" s="144"/>
      <c r="MSD58" s="144"/>
      <c r="MSE58" s="144"/>
      <c r="MSF58" s="144"/>
      <c r="MSG58" s="144"/>
      <c r="MSH58" s="144"/>
      <c r="MSI58" s="144"/>
      <c r="MSJ58" s="144"/>
      <c r="MSK58" s="144"/>
      <c r="MSL58" s="144"/>
      <c r="MSM58" s="144"/>
      <c r="MSN58" s="144"/>
      <c r="MSO58" s="144"/>
      <c r="MSP58" s="144"/>
      <c r="MSQ58" s="144"/>
      <c r="MSR58" s="144"/>
      <c r="MSS58" s="144"/>
      <c r="MST58" s="144"/>
      <c r="MSU58" s="144"/>
      <c r="MSV58" s="144"/>
      <c r="MSW58" s="144"/>
      <c r="MSX58" s="144"/>
      <c r="MSY58" s="144"/>
      <c r="MSZ58" s="144"/>
      <c r="MTA58" s="144"/>
      <c r="MTB58" s="144"/>
      <c r="MTC58" s="144"/>
      <c r="MTD58" s="144"/>
      <c r="MTE58" s="144"/>
      <c r="MTF58" s="144"/>
      <c r="MTG58" s="144"/>
      <c r="MTH58" s="144"/>
      <c r="MTI58" s="144"/>
      <c r="MTJ58" s="144"/>
      <c r="MTK58" s="144"/>
      <c r="MTL58" s="144"/>
      <c r="MTM58" s="144"/>
      <c r="MTN58" s="144"/>
      <c r="MTO58" s="144"/>
      <c r="MTP58" s="144"/>
      <c r="MTQ58" s="144"/>
      <c r="MTR58" s="144"/>
      <c r="MTS58" s="144"/>
      <c r="MTT58" s="144"/>
      <c r="MTU58" s="144"/>
      <c r="MTV58" s="144"/>
      <c r="MTW58" s="144"/>
      <c r="MTX58" s="144"/>
      <c r="MTY58" s="144"/>
      <c r="MTZ58" s="144"/>
      <c r="MUA58" s="144"/>
      <c r="MUB58" s="144"/>
      <c r="MUC58" s="144"/>
      <c r="MUD58" s="144"/>
      <c r="MUE58" s="144"/>
      <c r="MUF58" s="144"/>
      <c r="MUG58" s="144"/>
      <c r="MUH58" s="144"/>
      <c r="MUI58" s="144"/>
      <c r="MUJ58" s="144"/>
      <c r="MUK58" s="144"/>
      <c r="MUL58" s="144"/>
      <c r="MUM58" s="144"/>
      <c r="MUN58" s="144"/>
      <c r="MUO58" s="144"/>
      <c r="MUP58" s="144"/>
      <c r="MUQ58" s="144"/>
      <c r="MUR58" s="144"/>
      <c r="MUS58" s="144"/>
      <c r="MUT58" s="144"/>
      <c r="MUU58" s="144"/>
      <c r="MUV58" s="144"/>
      <c r="MUW58" s="144"/>
      <c r="MUX58" s="144"/>
      <c r="MUY58" s="144"/>
      <c r="MUZ58" s="144"/>
      <c r="MVA58" s="144"/>
      <c r="MVB58" s="144"/>
      <c r="MVC58" s="144"/>
      <c r="MVD58" s="144"/>
      <c r="MVE58" s="144"/>
      <c r="MVF58" s="144"/>
      <c r="MVG58" s="144"/>
      <c r="MVH58" s="144"/>
      <c r="MVI58" s="144"/>
      <c r="MVJ58" s="144"/>
      <c r="MVK58" s="144"/>
      <c r="MVL58" s="144"/>
      <c r="MVM58" s="144"/>
      <c r="MVN58" s="144"/>
      <c r="MVO58" s="144"/>
      <c r="MVP58" s="144"/>
      <c r="MVQ58" s="144"/>
      <c r="MVR58" s="144"/>
      <c r="MVS58" s="144"/>
      <c r="MVT58" s="144"/>
      <c r="MVU58" s="144"/>
      <c r="MVV58" s="144"/>
      <c r="MVW58" s="144"/>
      <c r="MVX58" s="144"/>
      <c r="MVY58" s="144"/>
      <c r="MVZ58" s="144"/>
      <c r="MWA58" s="144"/>
      <c r="MWB58" s="144"/>
      <c r="MWC58" s="144"/>
      <c r="MWD58" s="144"/>
      <c r="MWE58" s="144"/>
      <c r="MWF58" s="144"/>
      <c r="MWG58" s="144"/>
      <c r="MWH58" s="144"/>
      <c r="MWI58" s="144"/>
      <c r="MWJ58" s="144"/>
      <c r="MWK58" s="144"/>
      <c r="MWL58" s="144"/>
      <c r="MWM58" s="144"/>
      <c r="MWN58" s="144"/>
      <c r="MWO58" s="144"/>
      <c r="MWP58" s="144"/>
      <c r="MWQ58" s="144"/>
      <c r="MWR58" s="144"/>
      <c r="MWS58" s="144"/>
      <c r="MWT58" s="144"/>
      <c r="MWU58" s="144"/>
      <c r="MWV58" s="144"/>
      <c r="MWW58" s="144"/>
      <c r="MWX58" s="144"/>
      <c r="MWY58" s="144"/>
      <c r="MWZ58" s="144"/>
      <c r="MXA58" s="144"/>
      <c r="MXB58" s="144"/>
      <c r="MXC58" s="144"/>
      <c r="MXD58" s="144"/>
      <c r="MXE58" s="144"/>
      <c r="MXF58" s="144"/>
      <c r="MXG58" s="144"/>
      <c r="MXH58" s="144"/>
      <c r="MXI58" s="144"/>
      <c r="MXJ58" s="144"/>
      <c r="MXK58" s="144"/>
      <c r="MXL58" s="144"/>
      <c r="MXM58" s="144"/>
      <c r="MXN58" s="144"/>
      <c r="MXO58" s="144"/>
      <c r="MXP58" s="144"/>
      <c r="MXQ58" s="144"/>
      <c r="MXR58" s="144"/>
      <c r="MXS58" s="144"/>
      <c r="MXT58" s="144"/>
      <c r="MXU58" s="144"/>
      <c r="MXV58" s="144"/>
      <c r="MXW58" s="144"/>
      <c r="MXX58" s="144"/>
      <c r="MXY58" s="144"/>
      <c r="MXZ58" s="144"/>
      <c r="MYA58" s="144"/>
      <c r="MYB58" s="144"/>
      <c r="MYC58" s="144"/>
      <c r="MYD58" s="144"/>
      <c r="MYE58" s="144"/>
      <c r="MYF58" s="144"/>
      <c r="MYG58" s="144"/>
      <c r="MYH58" s="144"/>
      <c r="MYI58" s="144"/>
      <c r="MYJ58" s="144"/>
      <c r="MYK58" s="144"/>
      <c r="MYL58" s="144"/>
      <c r="MYM58" s="144"/>
      <c r="MYN58" s="144"/>
      <c r="MYO58" s="144"/>
      <c r="MYP58" s="144"/>
      <c r="MYQ58" s="144"/>
      <c r="MYR58" s="144"/>
      <c r="MYS58" s="144"/>
      <c r="MYT58" s="144"/>
      <c r="MYU58" s="144"/>
      <c r="MYV58" s="144"/>
      <c r="MYW58" s="144"/>
      <c r="MYX58" s="144"/>
      <c r="MYY58" s="144"/>
      <c r="MYZ58" s="144"/>
      <c r="MZA58" s="144"/>
      <c r="MZB58" s="144"/>
      <c r="MZC58" s="144"/>
      <c r="MZD58" s="144"/>
      <c r="MZE58" s="144"/>
      <c r="MZF58" s="144"/>
      <c r="MZG58" s="144"/>
      <c r="MZH58" s="144"/>
      <c r="MZI58" s="144"/>
      <c r="MZJ58" s="144"/>
      <c r="MZK58" s="144"/>
      <c r="MZL58" s="144"/>
      <c r="MZM58" s="144"/>
      <c r="MZN58" s="144"/>
      <c r="MZO58" s="144"/>
      <c r="MZP58" s="144"/>
      <c r="MZQ58" s="144"/>
      <c r="MZR58" s="144"/>
      <c r="MZS58" s="144"/>
      <c r="MZT58" s="144"/>
      <c r="MZU58" s="144"/>
      <c r="MZV58" s="144"/>
      <c r="MZW58" s="144"/>
      <c r="MZX58" s="144"/>
      <c r="MZY58" s="144"/>
      <c r="MZZ58" s="144"/>
      <c r="NAA58" s="144"/>
      <c r="NAB58" s="144"/>
      <c r="NAC58" s="144"/>
      <c r="NAD58" s="144"/>
      <c r="NAE58" s="144"/>
      <c r="NAF58" s="144"/>
      <c r="NAG58" s="144"/>
      <c r="NAH58" s="144"/>
      <c r="NAI58" s="144"/>
      <c r="NAJ58" s="144"/>
      <c r="NAK58" s="144"/>
      <c r="NAL58" s="144"/>
      <c r="NAM58" s="144"/>
      <c r="NAN58" s="144"/>
      <c r="NAO58" s="144"/>
      <c r="NAP58" s="144"/>
      <c r="NAQ58" s="144"/>
      <c r="NAR58" s="144"/>
      <c r="NAS58" s="144"/>
      <c r="NAT58" s="144"/>
      <c r="NAU58" s="144"/>
      <c r="NAV58" s="144"/>
      <c r="NAW58" s="144"/>
      <c r="NAX58" s="144"/>
      <c r="NAY58" s="144"/>
      <c r="NAZ58" s="144"/>
      <c r="NBA58" s="144"/>
      <c r="NBB58" s="144"/>
      <c r="NBC58" s="144"/>
      <c r="NBD58" s="144"/>
      <c r="NBE58" s="144"/>
      <c r="NBF58" s="144"/>
      <c r="NBG58" s="144"/>
      <c r="NBH58" s="144"/>
      <c r="NBI58" s="144"/>
      <c r="NBJ58" s="144"/>
      <c r="NBK58" s="144"/>
      <c r="NBL58" s="144"/>
      <c r="NBM58" s="144"/>
      <c r="NBN58" s="144"/>
      <c r="NBO58" s="144"/>
      <c r="NBP58" s="144"/>
      <c r="NBQ58" s="144"/>
      <c r="NBR58" s="144"/>
      <c r="NBS58" s="144"/>
      <c r="NBT58" s="144"/>
      <c r="NBU58" s="144"/>
      <c r="NBV58" s="144"/>
      <c r="NBW58" s="144"/>
      <c r="NBX58" s="144"/>
      <c r="NBY58" s="144"/>
      <c r="NBZ58" s="144"/>
      <c r="NCA58" s="144"/>
      <c r="NCB58" s="144"/>
      <c r="NCC58" s="144"/>
      <c r="NCD58" s="144"/>
      <c r="NCE58" s="144"/>
      <c r="NCF58" s="144"/>
      <c r="NCG58" s="144"/>
      <c r="NCH58" s="144"/>
      <c r="NCI58" s="144"/>
      <c r="NCJ58" s="144"/>
      <c r="NCK58" s="144"/>
      <c r="NCL58" s="144"/>
      <c r="NCM58" s="144"/>
      <c r="NCN58" s="144"/>
      <c r="NCO58" s="144"/>
      <c r="NCP58" s="144"/>
      <c r="NCQ58" s="144"/>
      <c r="NCR58" s="144"/>
      <c r="NCS58" s="144"/>
      <c r="NCT58" s="144"/>
      <c r="NCU58" s="144"/>
      <c r="NCV58" s="144"/>
      <c r="NCW58" s="144"/>
      <c r="NCX58" s="144"/>
      <c r="NCY58" s="144"/>
      <c r="NCZ58" s="144"/>
      <c r="NDA58" s="144"/>
      <c r="NDB58" s="144"/>
      <c r="NDC58" s="144"/>
      <c r="NDD58" s="144"/>
      <c r="NDE58" s="144"/>
      <c r="NDF58" s="144"/>
      <c r="NDG58" s="144"/>
      <c r="NDH58" s="144"/>
      <c r="NDI58" s="144"/>
      <c r="NDJ58" s="144"/>
      <c r="NDK58" s="144"/>
      <c r="NDL58" s="144"/>
      <c r="NDM58" s="144"/>
      <c r="NDN58" s="144"/>
      <c r="NDO58" s="144"/>
      <c r="NDP58" s="144"/>
      <c r="NDQ58" s="144"/>
      <c r="NDR58" s="144"/>
      <c r="NDS58" s="144"/>
      <c r="NDT58" s="144"/>
      <c r="NDU58" s="144"/>
      <c r="NDV58" s="144"/>
      <c r="NDW58" s="144"/>
      <c r="NDX58" s="144"/>
      <c r="NDY58" s="144"/>
      <c r="NDZ58" s="144"/>
      <c r="NEA58" s="144"/>
      <c r="NEB58" s="144"/>
      <c r="NEC58" s="144"/>
      <c r="NED58" s="144"/>
      <c r="NEE58" s="144"/>
      <c r="NEF58" s="144"/>
      <c r="NEG58" s="144"/>
      <c r="NEH58" s="144"/>
      <c r="NEI58" s="144"/>
      <c r="NEJ58" s="144"/>
      <c r="NEK58" s="144"/>
      <c r="NEL58" s="144"/>
      <c r="NEM58" s="144"/>
      <c r="NEN58" s="144"/>
      <c r="NEO58" s="144"/>
      <c r="NEP58" s="144"/>
      <c r="NEQ58" s="144"/>
      <c r="NER58" s="144"/>
      <c r="NES58" s="144"/>
      <c r="NET58" s="144"/>
      <c r="NEU58" s="144"/>
      <c r="NEV58" s="144"/>
      <c r="NEW58" s="144"/>
      <c r="NEX58" s="144"/>
      <c r="NEY58" s="144"/>
      <c r="NEZ58" s="144"/>
      <c r="NFA58" s="144"/>
      <c r="NFB58" s="144"/>
      <c r="NFC58" s="144"/>
      <c r="NFD58" s="144"/>
      <c r="NFE58" s="144"/>
      <c r="NFF58" s="144"/>
      <c r="NFG58" s="144"/>
      <c r="NFH58" s="144"/>
      <c r="NFI58" s="144"/>
      <c r="NFJ58" s="144"/>
      <c r="NFK58" s="144"/>
      <c r="NFL58" s="144"/>
      <c r="NFM58" s="144"/>
      <c r="NFN58" s="144"/>
      <c r="NFO58" s="144"/>
      <c r="NFP58" s="144"/>
      <c r="NFQ58" s="144"/>
      <c r="NFR58" s="144"/>
      <c r="NFS58" s="144"/>
      <c r="NFT58" s="144"/>
      <c r="NFU58" s="144"/>
      <c r="NFV58" s="144"/>
      <c r="NFW58" s="144"/>
      <c r="NFX58" s="144"/>
      <c r="NFY58" s="144"/>
      <c r="NFZ58" s="144"/>
      <c r="NGA58" s="144"/>
      <c r="NGB58" s="144"/>
      <c r="NGC58" s="144"/>
      <c r="NGD58" s="144"/>
      <c r="NGE58" s="144"/>
      <c r="NGF58" s="144"/>
      <c r="NGG58" s="144"/>
      <c r="NGH58" s="144"/>
      <c r="NGI58" s="144"/>
      <c r="NGJ58" s="144"/>
      <c r="NGK58" s="144"/>
      <c r="NGL58" s="144"/>
      <c r="NGM58" s="144"/>
      <c r="NGN58" s="144"/>
      <c r="NGO58" s="144"/>
      <c r="NGP58" s="144"/>
      <c r="NGQ58" s="144"/>
      <c r="NGR58" s="144"/>
      <c r="NGS58" s="144"/>
      <c r="NGT58" s="144"/>
      <c r="NGU58" s="144"/>
      <c r="NGV58" s="144"/>
      <c r="NGW58" s="144"/>
      <c r="NGX58" s="144"/>
      <c r="NGY58" s="144"/>
      <c r="NGZ58" s="144"/>
      <c r="NHA58" s="144"/>
      <c r="NHB58" s="144"/>
      <c r="NHC58" s="144"/>
      <c r="NHD58" s="144"/>
      <c r="NHE58" s="144"/>
      <c r="NHF58" s="144"/>
      <c r="NHG58" s="144"/>
      <c r="NHH58" s="144"/>
      <c r="NHI58" s="144"/>
      <c r="NHJ58" s="144"/>
      <c r="NHK58" s="144"/>
      <c r="NHL58" s="144"/>
      <c r="NHM58" s="144"/>
      <c r="NHN58" s="144"/>
      <c r="NHO58" s="144"/>
      <c r="NHP58" s="144"/>
      <c r="NHQ58" s="144"/>
      <c r="NHR58" s="144"/>
      <c r="NHS58" s="144"/>
      <c r="NHT58" s="144"/>
      <c r="NHU58" s="144"/>
      <c r="NHV58" s="144"/>
      <c r="NHW58" s="144"/>
      <c r="NHX58" s="144"/>
      <c r="NHY58" s="144"/>
      <c r="NHZ58" s="144"/>
      <c r="NIA58" s="144"/>
      <c r="NIB58" s="144"/>
      <c r="NIC58" s="144"/>
      <c r="NID58" s="144"/>
      <c r="NIE58" s="144"/>
      <c r="NIF58" s="144"/>
      <c r="NIG58" s="144"/>
      <c r="NIH58" s="144"/>
      <c r="NII58" s="144"/>
      <c r="NIJ58" s="144"/>
      <c r="NIK58" s="144"/>
      <c r="NIL58" s="144"/>
      <c r="NIM58" s="144"/>
      <c r="NIN58" s="144"/>
      <c r="NIO58" s="144"/>
      <c r="NIP58" s="144"/>
      <c r="NIQ58" s="144"/>
      <c r="NIR58" s="144"/>
      <c r="NIS58" s="144"/>
      <c r="NIT58" s="144"/>
      <c r="NIU58" s="144"/>
      <c r="NIV58" s="144"/>
      <c r="NIW58" s="144"/>
      <c r="NIX58" s="144"/>
      <c r="NIY58" s="144"/>
      <c r="NIZ58" s="144"/>
      <c r="NJA58" s="144"/>
      <c r="NJB58" s="144"/>
      <c r="NJC58" s="144"/>
      <c r="NJD58" s="144"/>
      <c r="NJE58" s="144"/>
      <c r="NJF58" s="144"/>
      <c r="NJG58" s="144"/>
      <c r="NJH58" s="144"/>
      <c r="NJI58" s="144"/>
      <c r="NJJ58" s="144"/>
      <c r="NJK58" s="144"/>
      <c r="NJL58" s="144"/>
      <c r="NJM58" s="144"/>
      <c r="NJN58" s="144"/>
      <c r="NJO58" s="144"/>
      <c r="NJP58" s="144"/>
      <c r="NJQ58" s="144"/>
      <c r="NJR58" s="144"/>
      <c r="NJS58" s="144"/>
      <c r="NJT58" s="144"/>
      <c r="NJU58" s="144"/>
      <c r="NJV58" s="144"/>
      <c r="NJW58" s="144"/>
      <c r="NJX58" s="144"/>
      <c r="NJY58" s="144"/>
      <c r="NJZ58" s="144"/>
      <c r="NKA58" s="144"/>
      <c r="NKB58" s="144"/>
      <c r="NKC58" s="144"/>
      <c r="NKD58" s="144"/>
      <c r="NKE58" s="144"/>
      <c r="NKF58" s="144"/>
      <c r="NKG58" s="144"/>
      <c r="NKH58" s="144"/>
      <c r="NKI58" s="144"/>
      <c r="NKJ58" s="144"/>
      <c r="NKK58" s="144"/>
      <c r="NKL58" s="144"/>
      <c r="NKM58" s="144"/>
      <c r="NKN58" s="144"/>
      <c r="NKO58" s="144"/>
      <c r="NKP58" s="144"/>
      <c r="NKQ58" s="144"/>
      <c r="NKR58" s="144"/>
      <c r="NKS58" s="144"/>
      <c r="NKT58" s="144"/>
      <c r="NKU58" s="144"/>
      <c r="NKV58" s="144"/>
      <c r="NKW58" s="144"/>
      <c r="NKX58" s="144"/>
      <c r="NKY58" s="144"/>
      <c r="NKZ58" s="144"/>
      <c r="NLA58" s="144"/>
      <c r="NLB58" s="144"/>
      <c r="NLC58" s="144"/>
      <c r="NLD58" s="144"/>
      <c r="NLE58" s="144"/>
      <c r="NLF58" s="144"/>
      <c r="NLG58" s="144"/>
      <c r="NLH58" s="144"/>
      <c r="NLI58" s="144"/>
      <c r="NLJ58" s="144"/>
      <c r="NLK58" s="144"/>
      <c r="NLL58" s="144"/>
      <c r="NLM58" s="144"/>
      <c r="NLN58" s="144"/>
      <c r="NLO58" s="144"/>
      <c r="NLP58" s="144"/>
      <c r="NLQ58" s="144"/>
      <c r="NLR58" s="144"/>
      <c r="NLS58" s="144"/>
      <c r="NLT58" s="144"/>
      <c r="NLU58" s="144"/>
      <c r="NLV58" s="144"/>
      <c r="NLW58" s="144"/>
      <c r="NLX58" s="144"/>
      <c r="NLY58" s="144"/>
      <c r="NLZ58" s="144"/>
      <c r="NMA58" s="144"/>
      <c r="NMB58" s="144"/>
      <c r="NMC58" s="144"/>
      <c r="NMD58" s="144"/>
      <c r="NME58" s="144"/>
      <c r="NMF58" s="144"/>
      <c r="NMG58" s="144"/>
      <c r="NMH58" s="144"/>
      <c r="NMI58" s="144"/>
      <c r="NMJ58" s="144"/>
      <c r="NMK58" s="144"/>
      <c r="NML58" s="144"/>
      <c r="NMM58" s="144"/>
      <c r="NMN58" s="144"/>
      <c r="NMO58" s="144"/>
      <c r="NMP58" s="144"/>
      <c r="NMQ58" s="144"/>
      <c r="NMR58" s="144"/>
      <c r="NMS58" s="144"/>
      <c r="NMT58" s="144"/>
      <c r="NMU58" s="144"/>
      <c r="NMV58" s="144"/>
      <c r="NMW58" s="144"/>
      <c r="NMX58" s="144"/>
      <c r="NMY58" s="144"/>
      <c r="NMZ58" s="144"/>
      <c r="NNA58" s="144"/>
      <c r="NNB58" s="144"/>
      <c r="NNC58" s="144"/>
      <c r="NND58" s="144"/>
      <c r="NNE58" s="144"/>
      <c r="NNF58" s="144"/>
      <c r="NNG58" s="144"/>
      <c r="NNH58" s="144"/>
      <c r="NNI58" s="144"/>
      <c r="NNJ58" s="144"/>
      <c r="NNK58" s="144"/>
      <c r="NNL58" s="144"/>
      <c r="NNM58" s="144"/>
      <c r="NNN58" s="144"/>
      <c r="NNO58" s="144"/>
      <c r="NNP58" s="144"/>
      <c r="NNQ58" s="144"/>
      <c r="NNR58" s="144"/>
      <c r="NNS58" s="144"/>
      <c r="NNT58" s="144"/>
      <c r="NNU58" s="144"/>
      <c r="NNV58" s="144"/>
      <c r="NNW58" s="144"/>
      <c r="NNX58" s="144"/>
      <c r="NNY58" s="144"/>
      <c r="NNZ58" s="144"/>
      <c r="NOA58" s="144"/>
      <c r="NOB58" s="144"/>
      <c r="NOC58" s="144"/>
      <c r="NOD58" s="144"/>
      <c r="NOE58" s="144"/>
      <c r="NOF58" s="144"/>
      <c r="NOG58" s="144"/>
      <c r="NOH58" s="144"/>
      <c r="NOI58" s="144"/>
      <c r="NOJ58" s="144"/>
      <c r="NOK58" s="144"/>
      <c r="NOL58" s="144"/>
      <c r="NOM58" s="144"/>
      <c r="NON58" s="144"/>
      <c r="NOO58" s="144"/>
      <c r="NOP58" s="144"/>
      <c r="NOQ58" s="144"/>
      <c r="NOR58" s="144"/>
      <c r="NOS58" s="144"/>
      <c r="NOT58" s="144"/>
      <c r="NOU58" s="144"/>
      <c r="NOV58" s="144"/>
      <c r="NOW58" s="144"/>
      <c r="NOX58" s="144"/>
      <c r="NOY58" s="144"/>
      <c r="NOZ58" s="144"/>
      <c r="NPA58" s="144"/>
      <c r="NPB58" s="144"/>
      <c r="NPC58" s="144"/>
      <c r="NPD58" s="144"/>
      <c r="NPE58" s="144"/>
      <c r="NPF58" s="144"/>
      <c r="NPG58" s="144"/>
      <c r="NPH58" s="144"/>
      <c r="NPI58" s="144"/>
      <c r="NPJ58" s="144"/>
      <c r="NPK58" s="144"/>
      <c r="NPL58" s="144"/>
      <c r="NPM58" s="144"/>
      <c r="NPN58" s="144"/>
      <c r="NPO58" s="144"/>
      <c r="NPP58" s="144"/>
      <c r="NPQ58" s="144"/>
      <c r="NPR58" s="144"/>
      <c r="NPS58" s="144"/>
      <c r="NPT58" s="144"/>
      <c r="NPU58" s="144"/>
      <c r="NPV58" s="144"/>
      <c r="NPW58" s="144"/>
      <c r="NPX58" s="144"/>
      <c r="NPY58" s="144"/>
      <c r="NPZ58" s="144"/>
      <c r="NQA58" s="144"/>
      <c r="NQB58" s="144"/>
      <c r="NQC58" s="144"/>
      <c r="NQD58" s="144"/>
      <c r="NQE58" s="144"/>
      <c r="NQF58" s="144"/>
      <c r="NQG58" s="144"/>
      <c r="NQH58" s="144"/>
      <c r="NQI58" s="144"/>
      <c r="NQJ58" s="144"/>
      <c r="NQK58" s="144"/>
      <c r="NQL58" s="144"/>
      <c r="NQM58" s="144"/>
      <c r="NQN58" s="144"/>
      <c r="NQO58" s="144"/>
      <c r="NQP58" s="144"/>
      <c r="NQQ58" s="144"/>
      <c r="NQR58" s="144"/>
      <c r="NQS58" s="144"/>
      <c r="NQT58" s="144"/>
      <c r="NQU58" s="144"/>
      <c r="NQV58" s="144"/>
      <c r="NQW58" s="144"/>
      <c r="NQX58" s="144"/>
      <c r="NQY58" s="144"/>
      <c r="NQZ58" s="144"/>
      <c r="NRA58" s="144"/>
      <c r="NRB58" s="144"/>
      <c r="NRC58" s="144"/>
      <c r="NRD58" s="144"/>
      <c r="NRE58" s="144"/>
      <c r="NRF58" s="144"/>
      <c r="NRG58" s="144"/>
      <c r="NRH58" s="144"/>
      <c r="NRI58" s="144"/>
      <c r="NRJ58" s="144"/>
      <c r="NRK58" s="144"/>
      <c r="NRL58" s="144"/>
      <c r="NRM58" s="144"/>
      <c r="NRN58" s="144"/>
      <c r="NRO58" s="144"/>
      <c r="NRP58" s="144"/>
      <c r="NRQ58" s="144"/>
      <c r="NRR58" s="144"/>
      <c r="NRS58" s="144"/>
      <c r="NRT58" s="144"/>
      <c r="NRU58" s="144"/>
      <c r="NRV58" s="144"/>
      <c r="NRW58" s="144"/>
      <c r="NRX58" s="144"/>
      <c r="NRY58" s="144"/>
      <c r="NRZ58" s="144"/>
      <c r="NSA58" s="144"/>
      <c r="NSB58" s="144"/>
      <c r="NSC58" s="144"/>
      <c r="NSD58" s="144"/>
      <c r="NSE58" s="144"/>
      <c r="NSF58" s="144"/>
      <c r="NSG58" s="144"/>
      <c r="NSH58" s="144"/>
      <c r="NSI58" s="144"/>
      <c r="NSJ58" s="144"/>
      <c r="NSK58" s="144"/>
      <c r="NSL58" s="144"/>
      <c r="NSM58" s="144"/>
      <c r="NSN58" s="144"/>
      <c r="NSO58" s="144"/>
      <c r="NSP58" s="144"/>
      <c r="NSQ58" s="144"/>
      <c r="NSR58" s="144"/>
      <c r="NSS58" s="144"/>
      <c r="NST58" s="144"/>
      <c r="NSU58" s="144"/>
      <c r="NSV58" s="144"/>
      <c r="NSW58" s="144"/>
      <c r="NSX58" s="144"/>
      <c r="NSY58" s="144"/>
      <c r="NSZ58" s="144"/>
      <c r="NTA58" s="144"/>
      <c r="NTB58" s="144"/>
      <c r="NTC58" s="144"/>
      <c r="NTD58" s="144"/>
      <c r="NTE58" s="144"/>
      <c r="NTF58" s="144"/>
      <c r="NTG58" s="144"/>
      <c r="NTH58" s="144"/>
      <c r="NTI58" s="144"/>
      <c r="NTJ58" s="144"/>
      <c r="NTK58" s="144"/>
      <c r="NTL58" s="144"/>
      <c r="NTM58" s="144"/>
      <c r="NTN58" s="144"/>
      <c r="NTO58" s="144"/>
      <c r="NTP58" s="144"/>
      <c r="NTQ58" s="144"/>
      <c r="NTR58" s="144"/>
      <c r="NTS58" s="144"/>
      <c r="NTT58" s="144"/>
      <c r="NTU58" s="144"/>
      <c r="NTV58" s="144"/>
      <c r="NTW58" s="144"/>
      <c r="NTX58" s="144"/>
      <c r="NTY58" s="144"/>
      <c r="NTZ58" s="144"/>
      <c r="NUA58" s="144"/>
      <c r="NUB58" s="144"/>
      <c r="NUC58" s="144"/>
      <c r="NUD58" s="144"/>
      <c r="NUE58" s="144"/>
      <c r="NUF58" s="144"/>
      <c r="NUG58" s="144"/>
      <c r="NUH58" s="144"/>
      <c r="NUI58" s="144"/>
      <c r="NUJ58" s="144"/>
      <c r="NUK58" s="144"/>
      <c r="NUL58" s="144"/>
      <c r="NUM58" s="144"/>
      <c r="NUN58" s="144"/>
      <c r="NUO58" s="144"/>
      <c r="NUP58" s="144"/>
      <c r="NUQ58" s="144"/>
      <c r="NUR58" s="144"/>
      <c r="NUS58" s="144"/>
      <c r="NUT58" s="144"/>
      <c r="NUU58" s="144"/>
      <c r="NUV58" s="144"/>
      <c r="NUW58" s="144"/>
      <c r="NUX58" s="144"/>
      <c r="NUY58" s="144"/>
      <c r="NUZ58" s="144"/>
      <c r="NVA58" s="144"/>
      <c r="NVB58" s="144"/>
      <c r="NVC58" s="144"/>
      <c r="NVD58" s="144"/>
      <c r="NVE58" s="144"/>
      <c r="NVF58" s="144"/>
      <c r="NVG58" s="144"/>
      <c r="NVH58" s="144"/>
      <c r="NVI58" s="144"/>
      <c r="NVJ58" s="144"/>
      <c r="NVK58" s="144"/>
      <c r="NVL58" s="144"/>
      <c r="NVM58" s="144"/>
      <c r="NVN58" s="144"/>
      <c r="NVO58" s="144"/>
      <c r="NVP58" s="144"/>
      <c r="NVQ58" s="144"/>
      <c r="NVR58" s="144"/>
      <c r="NVS58" s="144"/>
      <c r="NVT58" s="144"/>
      <c r="NVU58" s="144"/>
      <c r="NVV58" s="144"/>
      <c r="NVW58" s="144"/>
      <c r="NVX58" s="144"/>
      <c r="NVY58" s="144"/>
      <c r="NVZ58" s="144"/>
      <c r="NWA58" s="144"/>
      <c r="NWB58" s="144"/>
      <c r="NWC58" s="144"/>
      <c r="NWD58" s="144"/>
      <c r="NWE58" s="144"/>
      <c r="NWF58" s="144"/>
      <c r="NWG58" s="144"/>
      <c r="NWH58" s="144"/>
      <c r="NWI58" s="144"/>
      <c r="NWJ58" s="144"/>
      <c r="NWK58" s="144"/>
      <c r="NWL58" s="144"/>
      <c r="NWM58" s="144"/>
      <c r="NWN58" s="144"/>
      <c r="NWO58" s="144"/>
      <c r="NWP58" s="144"/>
      <c r="NWQ58" s="144"/>
      <c r="NWR58" s="144"/>
      <c r="NWS58" s="144"/>
      <c r="NWT58" s="144"/>
      <c r="NWU58" s="144"/>
      <c r="NWV58" s="144"/>
      <c r="NWW58" s="144"/>
      <c r="NWX58" s="144"/>
      <c r="NWY58" s="144"/>
      <c r="NWZ58" s="144"/>
      <c r="NXA58" s="144"/>
      <c r="NXB58" s="144"/>
      <c r="NXC58" s="144"/>
      <c r="NXD58" s="144"/>
      <c r="NXE58" s="144"/>
      <c r="NXF58" s="144"/>
      <c r="NXG58" s="144"/>
      <c r="NXH58" s="144"/>
      <c r="NXI58" s="144"/>
      <c r="NXJ58" s="144"/>
      <c r="NXK58" s="144"/>
      <c r="NXL58" s="144"/>
      <c r="NXM58" s="144"/>
      <c r="NXN58" s="144"/>
      <c r="NXO58" s="144"/>
      <c r="NXP58" s="144"/>
      <c r="NXQ58" s="144"/>
      <c r="NXR58" s="144"/>
      <c r="NXS58" s="144"/>
      <c r="NXT58" s="144"/>
      <c r="NXU58" s="144"/>
      <c r="NXV58" s="144"/>
      <c r="NXW58" s="144"/>
      <c r="NXX58" s="144"/>
      <c r="NXY58" s="144"/>
      <c r="NXZ58" s="144"/>
      <c r="NYA58" s="144"/>
      <c r="NYB58" s="144"/>
      <c r="NYC58" s="144"/>
      <c r="NYD58" s="144"/>
      <c r="NYE58" s="144"/>
      <c r="NYF58" s="144"/>
      <c r="NYG58" s="144"/>
      <c r="NYH58" s="144"/>
      <c r="NYI58" s="144"/>
      <c r="NYJ58" s="144"/>
      <c r="NYK58" s="144"/>
      <c r="NYL58" s="144"/>
      <c r="NYM58" s="144"/>
      <c r="NYN58" s="144"/>
      <c r="NYO58" s="144"/>
      <c r="NYP58" s="144"/>
      <c r="NYQ58" s="144"/>
      <c r="NYR58" s="144"/>
      <c r="NYS58" s="144"/>
      <c r="NYT58" s="144"/>
      <c r="NYU58" s="144"/>
      <c r="NYV58" s="144"/>
      <c r="NYW58" s="144"/>
      <c r="NYX58" s="144"/>
      <c r="NYY58" s="144"/>
      <c r="NYZ58" s="144"/>
      <c r="NZA58" s="144"/>
      <c r="NZB58" s="144"/>
      <c r="NZC58" s="144"/>
      <c r="NZD58" s="144"/>
      <c r="NZE58" s="144"/>
      <c r="NZF58" s="144"/>
      <c r="NZG58" s="144"/>
      <c r="NZH58" s="144"/>
      <c r="NZI58" s="144"/>
      <c r="NZJ58" s="144"/>
      <c r="NZK58" s="144"/>
      <c r="NZL58" s="144"/>
      <c r="NZM58" s="144"/>
      <c r="NZN58" s="144"/>
      <c r="NZO58" s="144"/>
      <c r="NZP58" s="144"/>
      <c r="NZQ58" s="144"/>
      <c r="NZR58" s="144"/>
      <c r="NZS58" s="144"/>
      <c r="NZT58" s="144"/>
      <c r="NZU58" s="144"/>
      <c r="NZV58" s="144"/>
      <c r="NZW58" s="144"/>
      <c r="NZX58" s="144"/>
      <c r="NZY58" s="144"/>
      <c r="NZZ58" s="144"/>
      <c r="OAA58" s="144"/>
      <c r="OAB58" s="144"/>
      <c r="OAC58" s="144"/>
      <c r="OAD58" s="144"/>
      <c r="OAE58" s="144"/>
      <c r="OAF58" s="144"/>
      <c r="OAG58" s="144"/>
      <c r="OAH58" s="144"/>
      <c r="OAI58" s="144"/>
      <c r="OAJ58" s="144"/>
      <c r="OAK58" s="144"/>
      <c r="OAL58" s="144"/>
      <c r="OAM58" s="144"/>
      <c r="OAN58" s="144"/>
      <c r="OAO58" s="144"/>
      <c r="OAP58" s="144"/>
      <c r="OAQ58" s="144"/>
      <c r="OAR58" s="144"/>
      <c r="OAS58" s="144"/>
      <c r="OAT58" s="144"/>
      <c r="OAU58" s="144"/>
      <c r="OAV58" s="144"/>
      <c r="OAW58" s="144"/>
      <c r="OAX58" s="144"/>
      <c r="OAY58" s="144"/>
      <c r="OAZ58" s="144"/>
      <c r="OBA58" s="144"/>
      <c r="OBB58" s="144"/>
      <c r="OBC58" s="144"/>
      <c r="OBD58" s="144"/>
      <c r="OBE58" s="144"/>
      <c r="OBF58" s="144"/>
      <c r="OBG58" s="144"/>
      <c r="OBH58" s="144"/>
      <c r="OBI58" s="144"/>
      <c r="OBJ58" s="144"/>
      <c r="OBK58" s="144"/>
      <c r="OBL58" s="144"/>
      <c r="OBM58" s="144"/>
      <c r="OBN58" s="144"/>
      <c r="OBO58" s="144"/>
      <c r="OBP58" s="144"/>
      <c r="OBQ58" s="144"/>
      <c r="OBR58" s="144"/>
      <c r="OBS58" s="144"/>
      <c r="OBT58" s="144"/>
      <c r="OBU58" s="144"/>
      <c r="OBV58" s="144"/>
      <c r="OBW58" s="144"/>
      <c r="OBX58" s="144"/>
      <c r="OBY58" s="144"/>
      <c r="OBZ58" s="144"/>
      <c r="OCA58" s="144"/>
      <c r="OCB58" s="144"/>
      <c r="OCC58" s="144"/>
      <c r="OCD58" s="144"/>
      <c r="OCE58" s="144"/>
      <c r="OCF58" s="144"/>
      <c r="OCG58" s="144"/>
      <c r="OCH58" s="144"/>
      <c r="OCI58" s="144"/>
      <c r="OCJ58" s="144"/>
      <c r="OCK58" s="144"/>
      <c r="OCL58" s="144"/>
      <c r="OCM58" s="144"/>
      <c r="OCN58" s="144"/>
      <c r="OCO58" s="144"/>
      <c r="OCP58" s="144"/>
      <c r="OCQ58" s="144"/>
      <c r="OCR58" s="144"/>
      <c r="OCS58" s="144"/>
      <c r="OCT58" s="144"/>
      <c r="OCU58" s="144"/>
      <c r="OCV58" s="144"/>
      <c r="OCW58" s="144"/>
      <c r="OCX58" s="144"/>
      <c r="OCY58" s="144"/>
      <c r="OCZ58" s="144"/>
      <c r="ODA58" s="144"/>
      <c r="ODB58" s="144"/>
      <c r="ODC58" s="144"/>
      <c r="ODD58" s="144"/>
      <c r="ODE58" s="144"/>
      <c r="ODF58" s="144"/>
      <c r="ODG58" s="144"/>
      <c r="ODH58" s="144"/>
      <c r="ODI58" s="144"/>
      <c r="ODJ58" s="144"/>
      <c r="ODK58" s="144"/>
      <c r="ODL58" s="144"/>
      <c r="ODM58" s="144"/>
      <c r="ODN58" s="144"/>
      <c r="ODO58" s="144"/>
      <c r="ODP58" s="144"/>
      <c r="ODQ58" s="144"/>
      <c r="ODR58" s="144"/>
      <c r="ODS58" s="144"/>
      <c r="ODT58" s="144"/>
      <c r="ODU58" s="144"/>
      <c r="ODV58" s="144"/>
      <c r="ODW58" s="144"/>
      <c r="ODX58" s="144"/>
      <c r="ODY58" s="144"/>
      <c r="ODZ58" s="144"/>
      <c r="OEA58" s="144"/>
      <c r="OEB58" s="144"/>
      <c r="OEC58" s="144"/>
      <c r="OED58" s="144"/>
      <c r="OEE58" s="144"/>
      <c r="OEF58" s="144"/>
      <c r="OEG58" s="144"/>
      <c r="OEH58" s="144"/>
      <c r="OEI58" s="144"/>
      <c r="OEJ58" s="144"/>
      <c r="OEK58" s="144"/>
      <c r="OEL58" s="144"/>
      <c r="OEM58" s="144"/>
      <c r="OEN58" s="144"/>
      <c r="OEO58" s="144"/>
      <c r="OEP58" s="144"/>
      <c r="OEQ58" s="144"/>
      <c r="OER58" s="144"/>
      <c r="OES58" s="144"/>
      <c r="OET58" s="144"/>
      <c r="OEU58" s="144"/>
      <c r="OEV58" s="144"/>
      <c r="OEW58" s="144"/>
      <c r="OEX58" s="144"/>
      <c r="OEY58" s="144"/>
      <c r="OEZ58" s="144"/>
      <c r="OFA58" s="144"/>
      <c r="OFB58" s="144"/>
      <c r="OFC58" s="144"/>
      <c r="OFD58" s="144"/>
      <c r="OFE58" s="144"/>
      <c r="OFF58" s="144"/>
      <c r="OFG58" s="144"/>
      <c r="OFH58" s="144"/>
      <c r="OFI58" s="144"/>
      <c r="OFJ58" s="144"/>
      <c r="OFK58" s="144"/>
      <c r="OFL58" s="144"/>
      <c r="OFM58" s="144"/>
      <c r="OFN58" s="144"/>
      <c r="OFO58" s="144"/>
      <c r="OFP58" s="144"/>
      <c r="OFQ58" s="144"/>
      <c r="OFR58" s="144"/>
      <c r="OFS58" s="144"/>
      <c r="OFT58" s="144"/>
      <c r="OFU58" s="144"/>
      <c r="OFV58" s="144"/>
      <c r="OFW58" s="144"/>
      <c r="OFX58" s="144"/>
      <c r="OFY58" s="144"/>
      <c r="OFZ58" s="144"/>
      <c r="OGA58" s="144"/>
      <c r="OGB58" s="144"/>
      <c r="OGC58" s="144"/>
      <c r="OGD58" s="144"/>
      <c r="OGE58" s="144"/>
      <c r="OGF58" s="144"/>
      <c r="OGG58" s="144"/>
      <c r="OGH58" s="144"/>
      <c r="OGI58" s="144"/>
      <c r="OGJ58" s="144"/>
      <c r="OGK58" s="144"/>
      <c r="OGL58" s="144"/>
      <c r="OGM58" s="144"/>
      <c r="OGN58" s="144"/>
      <c r="OGO58" s="144"/>
      <c r="OGP58" s="144"/>
      <c r="OGQ58" s="144"/>
      <c r="OGR58" s="144"/>
      <c r="OGS58" s="144"/>
      <c r="OGT58" s="144"/>
      <c r="OGU58" s="144"/>
      <c r="OGV58" s="144"/>
      <c r="OGW58" s="144"/>
      <c r="OGX58" s="144"/>
      <c r="OGY58" s="144"/>
      <c r="OGZ58" s="144"/>
      <c r="OHA58" s="144"/>
      <c r="OHB58" s="144"/>
      <c r="OHC58" s="144"/>
      <c r="OHD58" s="144"/>
      <c r="OHE58" s="144"/>
      <c r="OHF58" s="144"/>
      <c r="OHG58" s="144"/>
      <c r="OHH58" s="144"/>
      <c r="OHI58" s="144"/>
      <c r="OHJ58" s="144"/>
      <c r="OHK58" s="144"/>
      <c r="OHL58" s="144"/>
      <c r="OHM58" s="144"/>
      <c r="OHN58" s="144"/>
      <c r="OHO58" s="144"/>
      <c r="OHP58" s="144"/>
      <c r="OHQ58" s="144"/>
      <c r="OHR58" s="144"/>
      <c r="OHS58" s="144"/>
      <c r="OHT58" s="144"/>
      <c r="OHU58" s="144"/>
      <c r="OHV58" s="144"/>
      <c r="OHW58" s="144"/>
      <c r="OHX58" s="144"/>
      <c r="OHY58" s="144"/>
      <c r="OHZ58" s="144"/>
      <c r="OIA58" s="144"/>
      <c r="OIB58" s="144"/>
      <c r="OIC58" s="144"/>
      <c r="OID58" s="144"/>
      <c r="OIE58" s="144"/>
      <c r="OIF58" s="144"/>
      <c r="OIG58" s="144"/>
      <c r="OIH58" s="144"/>
      <c r="OII58" s="144"/>
      <c r="OIJ58" s="144"/>
      <c r="OIK58" s="144"/>
      <c r="OIL58" s="144"/>
      <c r="OIM58" s="144"/>
      <c r="OIN58" s="144"/>
      <c r="OIO58" s="144"/>
      <c r="OIP58" s="144"/>
      <c r="OIQ58" s="144"/>
      <c r="OIR58" s="144"/>
      <c r="OIS58" s="144"/>
      <c r="OIT58" s="144"/>
      <c r="OIU58" s="144"/>
      <c r="OIV58" s="144"/>
      <c r="OIW58" s="144"/>
      <c r="OIX58" s="144"/>
      <c r="OIY58" s="144"/>
      <c r="OIZ58" s="144"/>
      <c r="OJA58" s="144"/>
      <c r="OJB58" s="144"/>
      <c r="OJC58" s="144"/>
      <c r="OJD58" s="144"/>
      <c r="OJE58" s="144"/>
      <c r="OJF58" s="144"/>
      <c r="OJG58" s="144"/>
      <c r="OJH58" s="144"/>
      <c r="OJI58" s="144"/>
      <c r="OJJ58" s="144"/>
      <c r="OJK58" s="144"/>
      <c r="OJL58" s="144"/>
      <c r="OJM58" s="144"/>
      <c r="OJN58" s="144"/>
      <c r="OJO58" s="144"/>
      <c r="OJP58" s="144"/>
      <c r="OJQ58" s="144"/>
      <c r="OJR58" s="144"/>
      <c r="OJS58" s="144"/>
      <c r="OJT58" s="144"/>
      <c r="OJU58" s="144"/>
      <c r="OJV58" s="144"/>
      <c r="OJW58" s="144"/>
      <c r="OJX58" s="144"/>
      <c r="OJY58" s="144"/>
      <c r="OJZ58" s="144"/>
      <c r="OKA58" s="144"/>
      <c r="OKB58" s="144"/>
      <c r="OKC58" s="144"/>
      <c r="OKD58" s="144"/>
      <c r="OKE58" s="144"/>
      <c r="OKF58" s="144"/>
      <c r="OKG58" s="144"/>
      <c r="OKH58" s="144"/>
      <c r="OKI58" s="144"/>
      <c r="OKJ58" s="144"/>
      <c r="OKK58" s="144"/>
      <c r="OKL58" s="144"/>
      <c r="OKM58" s="144"/>
      <c r="OKN58" s="144"/>
      <c r="OKO58" s="144"/>
      <c r="OKP58" s="144"/>
      <c r="OKQ58" s="144"/>
      <c r="OKR58" s="144"/>
      <c r="OKS58" s="144"/>
      <c r="OKT58" s="144"/>
      <c r="OKU58" s="144"/>
      <c r="OKV58" s="144"/>
      <c r="OKW58" s="144"/>
      <c r="OKX58" s="144"/>
      <c r="OKY58" s="144"/>
      <c r="OKZ58" s="144"/>
      <c r="OLA58" s="144"/>
      <c r="OLB58" s="144"/>
      <c r="OLC58" s="144"/>
      <c r="OLD58" s="144"/>
      <c r="OLE58" s="144"/>
      <c r="OLF58" s="144"/>
      <c r="OLG58" s="144"/>
      <c r="OLH58" s="144"/>
      <c r="OLI58" s="144"/>
      <c r="OLJ58" s="144"/>
      <c r="OLK58" s="144"/>
      <c r="OLL58" s="144"/>
      <c r="OLM58" s="144"/>
      <c r="OLN58" s="144"/>
      <c r="OLO58" s="144"/>
      <c r="OLP58" s="144"/>
      <c r="OLQ58" s="144"/>
      <c r="OLR58" s="144"/>
      <c r="OLS58" s="144"/>
      <c r="OLT58" s="144"/>
      <c r="OLU58" s="144"/>
      <c r="OLV58" s="144"/>
      <c r="OLW58" s="144"/>
      <c r="OLX58" s="144"/>
      <c r="OLY58" s="144"/>
      <c r="OLZ58" s="144"/>
      <c r="OMA58" s="144"/>
      <c r="OMB58" s="144"/>
      <c r="OMC58" s="144"/>
      <c r="OMD58" s="144"/>
      <c r="OME58" s="144"/>
      <c r="OMF58" s="144"/>
      <c r="OMG58" s="144"/>
      <c r="OMH58" s="144"/>
      <c r="OMI58" s="144"/>
      <c r="OMJ58" s="144"/>
      <c r="OMK58" s="144"/>
      <c r="OML58" s="144"/>
      <c r="OMM58" s="144"/>
      <c r="OMN58" s="144"/>
      <c r="OMO58" s="144"/>
      <c r="OMP58" s="144"/>
      <c r="OMQ58" s="144"/>
      <c r="OMR58" s="144"/>
      <c r="OMS58" s="144"/>
      <c r="OMT58" s="144"/>
      <c r="OMU58" s="144"/>
      <c r="OMV58" s="144"/>
      <c r="OMW58" s="144"/>
      <c r="OMX58" s="144"/>
      <c r="OMY58" s="144"/>
      <c r="OMZ58" s="144"/>
      <c r="ONA58" s="144"/>
      <c r="ONB58" s="144"/>
      <c r="ONC58" s="144"/>
      <c r="OND58" s="144"/>
      <c r="ONE58" s="144"/>
      <c r="ONF58" s="144"/>
      <c r="ONG58" s="144"/>
      <c r="ONH58" s="144"/>
      <c r="ONI58" s="144"/>
      <c r="ONJ58" s="144"/>
      <c r="ONK58" s="144"/>
      <c r="ONL58" s="144"/>
      <c r="ONM58" s="144"/>
      <c r="ONN58" s="144"/>
      <c r="ONO58" s="144"/>
      <c r="ONP58" s="144"/>
      <c r="ONQ58" s="144"/>
      <c r="ONR58" s="144"/>
      <c r="ONS58" s="144"/>
      <c r="ONT58" s="144"/>
      <c r="ONU58" s="144"/>
      <c r="ONV58" s="144"/>
      <c r="ONW58" s="144"/>
      <c r="ONX58" s="144"/>
      <c r="ONY58" s="144"/>
      <c r="ONZ58" s="144"/>
      <c r="OOA58" s="144"/>
      <c r="OOB58" s="144"/>
      <c r="OOC58" s="144"/>
      <c r="OOD58" s="144"/>
      <c r="OOE58" s="144"/>
      <c r="OOF58" s="144"/>
      <c r="OOG58" s="144"/>
      <c r="OOH58" s="144"/>
      <c r="OOI58" s="144"/>
      <c r="OOJ58" s="144"/>
      <c r="OOK58" s="144"/>
      <c r="OOL58" s="144"/>
      <c r="OOM58" s="144"/>
      <c r="OON58" s="144"/>
      <c r="OOO58" s="144"/>
      <c r="OOP58" s="144"/>
      <c r="OOQ58" s="144"/>
      <c r="OOR58" s="144"/>
      <c r="OOS58" s="144"/>
      <c r="OOT58" s="144"/>
      <c r="OOU58" s="144"/>
      <c r="OOV58" s="144"/>
      <c r="OOW58" s="144"/>
      <c r="OOX58" s="144"/>
      <c r="OOY58" s="144"/>
      <c r="OOZ58" s="144"/>
      <c r="OPA58" s="144"/>
      <c r="OPB58" s="144"/>
      <c r="OPC58" s="144"/>
      <c r="OPD58" s="144"/>
      <c r="OPE58" s="144"/>
      <c r="OPF58" s="144"/>
      <c r="OPG58" s="144"/>
      <c r="OPH58" s="144"/>
      <c r="OPI58" s="144"/>
      <c r="OPJ58" s="144"/>
      <c r="OPK58" s="144"/>
      <c r="OPL58" s="144"/>
      <c r="OPM58" s="144"/>
      <c r="OPN58" s="144"/>
      <c r="OPO58" s="144"/>
      <c r="OPP58" s="144"/>
      <c r="OPQ58" s="144"/>
      <c r="OPR58" s="144"/>
      <c r="OPS58" s="144"/>
      <c r="OPT58" s="144"/>
      <c r="OPU58" s="144"/>
      <c r="OPV58" s="144"/>
      <c r="OPW58" s="144"/>
      <c r="OPX58" s="144"/>
      <c r="OPY58" s="144"/>
      <c r="OPZ58" s="144"/>
      <c r="OQA58" s="144"/>
      <c r="OQB58" s="144"/>
      <c r="OQC58" s="144"/>
      <c r="OQD58" s="144"/>
      <c r="OQE58" s="144"/>
      <c r="OQF58" s="144"/>
      <c r="OQG58" s="144"/>
      <c r="OQH58" s="144"/>
      <c r="OQI58" s="144"/>
      <c r="OQJ58" s="144"/>
      <c r="OQK58" s="144"/>
      <c r="OQL58" s="144"/>
      <c r="OQM58" s="144"/>
      <c r="OQN58" s="144"/>
      <c r="OQO58" s="144"/>
      <c r="OQP58" s="144"/>
      <c r="OQQ58" s="144"/>
      <c r="OQR58" s="144"/>
      <c r="OQS58" s="144"/>
      <c r="OQT58" s="144"/>
      <c r="OQU58" s="144"/>
      <c r="OQV58" s="144"/>
      <c r="OQW58" s="144"/>
      <c r="OQX58" s="144"/>
      <c r="OQY58" s="144"/>
      <c r="OQZ58" s="144"/>
      <c r="ORA58" s="144"/>
      <c r="ORB58" s="144"/>
      <c r="ORC58" s="144"/>
      <c r="ORD58" s="144"/>
      <c r="ORE58" s="144"/>
      <c r="ORF58" s="144"/>
      <c r="ORG58" s="144"/>
      <c r="ORH58" s="144"/>
      <c r="ORI58" s="144"/>
      <c r="ORJ58" s="144"/>
      <c r="ORK58" s="144"/>
      <c r="ORL58" s="144"/>
      <c r="ORM58" s="144"/>
      <c r="ORN58" s="144"/>
      <c r="ORO58" s="144"/>
      <c r="ORP58" s="144"/>
      <c r="ORQ58" s="144"/>
      <c r="ORR58" s="144"/>
      <c r="ORS58" s="144"/>
      <c r="ORT58" s="144"/>
      <c r="ORU58" s="144"/>
      <c r="ORV58" s="144"/>
      <c r="ORW58" s="144"/>
      <c r="ORX58" s="144"/>
      <c r="ORY58" s="144"/>
      <c r="ORZ58" s="144"/>
      <c r="OSA58" s="144"/>
      <c r="OSB58" s="144"/>
      <c r="OSC58" s="144"/>
      <c r="OSD58" s="144"/>
      <c r="OSE58" s="144"/>
      <c r="OSF58" s="144"/>
      <c r="OSG58" s="144"/>
      <c r="OSH58" s="144"/>
      <c r="OSI58" s="144"/>
      <c r="OSJ58" s="144"/>
      <c r="OSK58" s="144"/>
      <c r="OSL58" s="144"/>
      <c r="OSM58" s="144"/>
      <c r="OSN58" s="144"/>
      <c r="OSO58" s="144"/>
      <c r="OSP58" s="144"/>
      <c r="OSQ58" s="144"/>
      <c r="OSR58" s="144"/>
      <c r="OSS58" s="144"/>
      <c r="OST58" s="144"/>
      <c r="OSU58" s="144"/>
      <c r="OSV58" s="144"/>
      <c r="OSW58" s="144"/>
      <c r="OSX58" s="144"/>
      <c r="OSY58" s="144"/>
      <c r="OSZ58" s="144"/>
      <c r="OTA58" s="144"/>
      <c r="OTB58" s="144"/>
      <c r="OTC58" s="144"/>
      <c r="OTD58" s="144"/>
      <c r="OTE58" s="144"/>
      <c r="OTF58" s="144"/>
      <c r="OTG58" s="144"/>
      <c r="OTH58" s="144"/>
      <c r="OTI58" s="144"/>
      <c r="OTJ58" s="144"/>
      <c r="OTK58" s="144"/>
      <c r="OTL58" s="144"/>
      <c r="OTM58" s="144"/>
      <c r="OTN58" s="144"/>
      <c r="OTO58" s="144"/>
      <c r="OTP58" s="144"/>
      <c r="OTQ58" s="144"/>
      <c r="OTR58" s="144"/>
      <c r="OTS58" s="144"/>
      <c r="OTT58" s="144"/>
      <c r="OTU58" s="144"/>
      <c r="OTV58" s="144"/>
      <c r="OTW58" s="144"/>
      <c r="OTX58" s="144"/>
      <c r="OTY58" s="144"/>
      <c r="OTZ58" s="144"/>
      <c r="OUA58" s="144"/>
      <c r="OUB58" s="144"/>
      <c r="OUC58" s="144"/>
      <c r="OUD58" s="144"/>
      <c r="OUE58" s="144"/>
      <c r="OUF58" s="144"/>
      <c r="OUG58" s="144"/>
      <c r="OUH58" s="144"/>
      <c r="OUI58" s="144"/>
      <c r="OUJ58" s="144"/>
      <c r="OUK58" s="144"/>
      <c r="OUL58" s="144"/>
      <c r="OUM58" s="144"/>
      <c r="OUN58" s="144"/>
      <c r="OUO58" s="144"/>
      <c r="OUP58" s="144"/>
      <c r="OUQ58" s="144"/>
      <c r="OUR58" s="144"/>
      <c r="OUS58" s="144"/>
      <c r="OUT58" s="144"/>
      <c r="OUU58" s="144"/>
      <c r="OUV58" s="144"/>
      <c r="OUW58" s="144"/>
      <c r="OUX58" s="144"/>
      <c r="OUY58" s="144"/>
      <c r="OUZ58" s="144"/>
      <c r="OVA58" s="144"/>
      <c r="OVB58" s="144"/>
      <c r="OVC58" s="144"/>
      <c r="OVD58" s="144"/>
      <c r="OVE58" s="144"/>
      <c r="OVF58" s="144"/>
      <c r="OVG58" s="144"/>
      <c r="OVH58" s="144"/>
      <c r="OVI58" s="144"/>
      <c r="OVJ58" s="144"/>
      <c r="OVK58" s="144"/>
      <c r="OVL58" s="144"/>
      <c r="OVM58" s="144"/>
      <c r="OVN58" s="144"/>
      <c r="OVO58" s="144"/>
      <c r="OVP58" s="144"/>
      <c r="OVQ58" s="144"/>
      <c r="OVR58" s="144"/>
      <c r="OVS58" s="144"/>
      <c r="OVT58" s="144"/>
      <c r="OVU58" s="144"/>
      <c r="OVV58" s="144"/>
      <c r="OVW58" s="144"/>
      <c r="OVX58" s="144"/>
      <c r="OVY58" s="144"/>
      <c r="OVZ58" s="144"/>
      <c r="OWA58" s="144"/>
      <c r="OWB58" s="144"/>
      <c r="OWC58" s="144"/>
      <c r="OWD58" s="144"/>
      <c r="OWE58" s="144"/>
      <c r="OWF58" s="144"/>
      <c r="OWG58" s="144"/>
      <c r="OWH58" s="144"/>
      <c r="OWI58" s="144"/>
      <c r="OWJ58" s="144"/>
      <c r="OWK58" s="144"/>
      <c r="OWL58" s="144"/>
      <c r="OWM58" s="144"/>
      <c r="OWN58" s="144"/>
      <c r="OWO58" s="144"/>
      <c r="OWP58" s="144"/>
      <c r="OWQ58" s="144"/>
      <c r="OWR58" s="144"/>
      <c r="OWS58" s="144"/>
      <c r="OWT58" s="144"/>
      <c r="OWU58" s="144"/>
      <c r="OWV58" s="144"/>
      <c r="OWW58" s="144"/>
      <c r="OWX58" s="144"/>
      <c r="OWY58" s="144"/>
      <c r="OWZ58" s="144"/>
      <c r="OXA58" s="144"/>
      <c r="OXB58" s="144"/>
      <c r="OXC58" s="144"/>
      <c r="OXD58" s="144"/>
      <c r="OXE58" s="144"/>
      <c r="OXF58" s="144"/>
      <c r="OXG58" s="144"/>
      <c r="OXH58" s="144"/>
      <c r="OXI58" s="144"/>
      <c r="OXJ58" s="144"/>
      <c r="OXK58" s="144"/>
      <c r="OXL58" s="144"/>
      <c r="OXM58" s="144"/>
      <c r="OXN58" s="144"/>
      <c r="OXO58" s="144"/>
      <c r="OXP58" s="144"/>
      <c r="OXQ58" s="144"/>
      <c r="OXR58" s="144"/>
      <c r="OXS58" s="144"/>
      <c r="OXT58" s="144"/>
      <c r="OXU58" s="144"/>
      <c r="OXV58" s="144"/>
      <c r="OXW58" s="144"/>
      <c r="OXX58" s="144"/>
      <c r="OXY58" s="144"/>
      <c r="OXZ58" s="144"/>
      <c r="OYA58" s="144"/>
      <c r="OYB58" s="144"/>
      <c r="OYC58" s="144"/>
      <c r="OYD58" s="144"/>
      <c r="OYE58" s="144"/>
      <c r="OYF58" s="144"/>
      <c r="OYG58" s="144"/>
      <c r="OYH58" s="144"/>
      <c r="OYI58" s="144"/>
      <c r="OYJ58" s="144"/>
      <c r="OYK58" s="144"/>
      <c r="OYL58" s="144"/>
      <c r="OYM58" s="144"/>
      <c r="OYN58" s="144"/>
      <c r="OYO58" s="144"/>
      <c r="OYP58" s="144"/>
      <c r="OYQ58" s="144"/>
      <c r="OYR58" s="144"/>
      <c r="OYS58" s="144"/>
      <c r="OYT58" s="144"/>
      <c r="OYU58" s="144"/>
      <c r="OYV58" s="144"/>
      <c r="OYW58" s="144"/>
      <c r="OYX58" s="144"/>
      <c r="OYY58" s="144"/>
      <c r="OYZ58" s="144"/>
      <c r="OZA58" s="144"/>
      <c r="OZB58" s="144"/>
      <c r="OZC58" s="144"/>
      <c r="OZD58" s="144"/>
      <c r="OZE58" s="144"/>
      <c r="OZF58" s="144"/>
      <c r="OZG58" s="144"/>
      <c r="OZH58" s="144"/>
      <c r="OZI58" s="144"/>
      <c r="OZJ58" s="144"/>
      <c r="OZK58" s="144"/>
      <c r="OZL58" s="144"/>
      <c r="OZM58" s="144"/>
      <c r="OZN58" s="144"/>
      <c r="OZO58" s="144"/>
      <c r="OZP58" s="144"/>
      <c r="OZQ58" s="144"/>
      <c r="OZR58" s="144"/>
      <c r="OZS58" s="144"/>
      <c r="OZT58" s="144"/>
      <c r="OZU58" s="144"/>
      <c r="OZV58" s="144"/>
      <c r="OZW58" s="144"/>
      <c r="OZX58" s="144"/>
      <c r="OZY58" s="144"/>
      <c r="OZZ58" s="144"/>
      <c r="PAA58" s="144"/>
      <c r="PAB58" s="144"/>
      <c r="PAC58" s="144"/>
      <c r="PAD58" s="144"/>
      <c r="PAE58" s="144"/>
      <c r="PAF58" s="144"/>
      <c r="PAG58" s="144"/>
      <c r="PAH58" s="144"/>
      <c r="PAI58" s="144"/>
      <c r="PAJ58" s="144"/>
      <c r="PAK58" s="144"/>
      <c r="PAL58" s="144"/>
      <c r="PAM58" s="144"/>
      <c r="PAN58" s="144"/>
      <c r="PAO58" s="144"/>
      <c r="PAP58" s="144"/>
      <c r="PAQ58" s="144"/>
      <c r="PAR58" s="144"/>
      <c r="PAS58" s="144"/>
      <c r="PAT58" s="144"/>
      <c r="PAU58" s="144"/>
      <c r="PAV58" s="144"/>
      <c r="PAW58" s="144"/>
      <c r="PAX58" s="144"/>
      <c r="PAY58" s="144"/>
      <c r="PAZ58" s="144"/>
      <c r="PBA58" s="144"/>
      <c r="PBB58" s="144"/>
      <c r="PBC58" s="144"/>
      <c r="PBD58" s="144"/>
      <c r="PBE58" s="144"/>
      <c r="PBF58" s="144"/>
      <c r="PBG58" s="144"/>
      <c r="PBH58" s="144"/>
      <c r="PBI58" s="144"/>
      <c r="PBJ58" s="144"/>
      <c r="PBK58" s="144"/>
      <c r="PBL58" s="144"/>
      <c r="PBM58" s="144"/>
      <c r="PBN58" s="144"/>
      <c r="PBO58" s="144"/>
      <c r="PBP58" s="144"/>
      <c r="PBQ58" s="144"/>
      <c r="PBR58" s="144"/>
      <c r="PBS58" s="144"/>
      <c r="PBT58" s="144"/>
      <c r="PBU58" s="144"/>
      <c r="PBV58" s="144"/>
      <c r="PBW58" s="144"/>
      <c r="PBX58" s="144"/>
      <c r="PBY58" s="144"/>
      <c r="PBZ58" s="144"/>
      <c r="PCA58" s="144"/>
      <c r="PCB58" s="144"/>
      <c r="PCC58" s="144"/>
      <c r="PCD58" s="144"/>
      <c r="PCE58" s="144"/>
      <c r="PCF58" s="144"/>
      <c r="PCG58" s="144"/>
      <c r="PCH58" s="144"/>
      <c r="PCI58" s="144"/>
      <c r="PCJ58" s="144"/>
      <c r="PCK58" s="144"/>
      <c r="PCL58" s="144"/>
      <c r="PCM58" s="144"/>
      <c r="PCN58" s="144"/>
      <c r="PCO58" s="144"/>
      <c r="PCP58" s="144"/>
      <c r="PCQ58" s="144"/>
      <c r="PCR58" s="144"/>
      <c r="PCS58" s="144"/>
      <c r="PCT58" s="144"/>
      <c r="PCU58" s="144"/>
      <c r="PCV58" s="144"/>
      <c r="PCW58" s="144"/>
      <c r="PCX58" s="144"/>
      <c r="PCY58" s="144"/>
      <c r="PCZ58" s="144"/>
      <c r="PDA58" s="144"/>
      <c r="PDB58" s="144"/>
      <c r="PDC58" s="144"/>
      <c r="PDD58" s="144"/>
      <c r="PDE58" s="144"/>
      <c r="PDF58" s="144"/>
      <c r="PDG58" s="144"/>
      <c r="PDH58" s="144"/>
      <c r="PDI58" s="144"/>
      <c r="PDJ58" s="144"/>
      <c r="PDK58" s="144"/>
      <c r="PDL58" s="144"/>
      <c r="PDM58" s="144"/>
      <c r="PDN58" s="144"/>
      <c r="PDO58" s="144"/>
      <c r="PDP58" s="144"/>
      <c r="PDQ58" s="144"/>
      <c r="PDR58" s="144"/>
      <c r="PDS58" s="144"/>
      <c r="PDT58" s="144"/>
      <c r="PDU58" s="144"/>
      <c r="PDV58" s="144"/>
      <c r="PDW58" s="144"/>
      <c r="PDX58" s="144"/>
      <c r="PDY58" s="144"/>
      <c r="PDZ58" s="144"/>
      <c r="PEA58" s="144"/>
      <c r="PEB58" s="144"/>
      <c r="PEC58" s="144"/>
      <c r="PED58" s="144"/>
      <c r="PEE58" s="144"/>
      <c r="PEF58" s="144"/>
      <c r="PEG58" s="144"/>
      <c r="PEH58" s="144"/>
      <c r="PEI58" s="144"/>
      <c r="PEJ58" s="144"/>
      <c r="PEK58" s="144"/>
      <c r="PEL58" s="144"/>
      <c r="PEM58" s="144"/>
      <c r="PEN58" s="144"/>
      <c r="PEO58" s="144"/>
      <c r="PEP58" s="144"/>
      <c r="PEQ58" s="144"/>
      <c r="PER58" s="144"/>
      <c r="PES58" s="144"/>
      <c r="PET58" s="144"/>
      <c r="PEU58" s="144"/>
      <c r="PEV58" s="144"/>
      <c r="PEW58" s="144"/>
      <c r="PEX58" s="144"/>
      <c r="PEY58" s="144"/>
      <c r="PEZ58" s="144"/>
      <c r="PFA58" s="144"/>
      <c r="PFB58" s="144"/>
      <c r="PFC58" s="144"/>
      <c r="PFD58" s="144"/>
      <c r="PFE58" s="144"/>
      <c r="PFF58" s="144"/>
      <c r="PFG58" s="144"/>
      <c r="PFH58" s="144"/>
      <c r="PFI58" s="144"/>
      <c r="PFJ58" s="144"/>
      <c r="PFK58" s="144"/>
      <c r="PFL58" s="144"/>
      <c r="PFM58" s="144"/>
      <c r="PFN58" s="144"/>
      <c r="PFO58" s="144"/>
      <c r="PFP58" s="144"/>
      <c r="PFQ58" s="144"/>
      <c r="PFR58" s="144"/>
      <c r="PFS58" s="144"/>
      <c r="PFT58" s="144"/>
      <c r="PFU58" s="144"/>
      <c r="PFV58" s="144"/>
      <c r="PFW58" s="144"/>
      <c r="PFX58" s="144"/>
      <c r="PFY58" s="144"/>
      <c r="PFZ58" s="144"/>
      <c r="PGA58" s="144"/>
      <c r="PGB58" s="144"/>
      <c r="PGC58" s="144"/>
      <c r="PGD58" s="144"/>
      <c r="PGE58" s="144"/>
      <c r="PGF58" s="144"/>
      <c r="PGG58" s="144"/>
      <c r="PGH58" s="144"/>
      <c r="PGI58" s="144"/>
      <c r="PGJ58" s="144"/>
      <c r="PGK58" s="144"/>
      <c r="PGL58" s="144"/>
      <c r="PGM58" s="144"/>
      <c r="PGN58" s="144"/>
      <c r="PGO58" s="144"/>
      <c r="PGP58" s="144"/>
      <c r="PGQ58" s="144"/>
      <c r="PGR58" s="144"/>
      <c r="PGS58" s="144"/>
      <c r="PGT58" s="144"/>
      <c r="PGU58" s="144"/>
      <c r="PGV58" s="144"/>
      <c r="PGW58" s="144"/>
      <c r="PGX58" s="144"/>
      <c r="PGY58" s="144"/>
      <c r="PGZ58" s="144"/>
      <c r="PHA58" s="144"/>
      <c r="PHB58" s="144"/>
      <c r="PHC58" s="144"/>
      <c r="PHD58" s="144"/>
      <c r="PHE58" s="144"/>
      <c r="PHF58" s="144"/>
      <c r="PHG58" s="144"/>
      <c r="PHH58" s="144"/>
      <c r="PHI58" s="144"/>
      <c r="PHJ58" s="144"/>
      <c r="PHK58" s="144"/>
      <c r="PHL58" s="144"/>
      <c r="PHM58" s="144"/>
      <c r="PHN58" s="144"/>
      <c r="PHO58" s="144"/>
      <c r="PHP58" s="144"/>
      <c r="PHQ58" s="144"/>
      <c r="PHR58" s="144"/>
      <c r="PHS58" s="144"/>
      <c r="PHT58" s="144"/>
      <c r="PHU58" s="144"/>
      <c r="PHV58" s="144"/>
      <c r="PHW58" s="144"/>
      <c r="PHX58" s="144"/>
      <c r="PHY58" s="144"/>
      <c r="PHZ58" s="144"/>
      <c r="PIA58" s="144"/>
      <c r="PIB58" s="144"/>
      <c r="PIC58" s="144"/>
      <c r="PID58" s="144"/>
      <c r="PIE58" s="144"/>
      <c r="PIF58" s="144"/>
      <c r="PIG58" s="144"/>
      <c r="PIH58" s="144"/>
      <c r="PII58" s="144"/>
      <c r="PIJ58" s="144"/>
      <c r="PIK58" s="144"/>
      <c r="PIL58" s="144"/>
      <c r="PIM58" s="144"/>
      <c r="PIN58" s="144"/>
      <c r="PIO58" s="144"/>
      <c r="PIP58" s="144"/>
      <c r="PIQ58" s="144"/>
      <c r="PIR58" s="144"/>
      <c r="PIS58" s="144"/>
      <c r="PIT58" s="144"/>
      <c r="PIU58" s="144"/>
      <c r="PIV58" s="144"/>
      <c r="PIW58" s="144"/>
      <c r="PIX58" s="144"/>
      <c r="PIY58" s="144"/>
      <c r="PIZ58" s="144"/>
      <c r="PJA58" s="144"/>
      <c r="PJB58" s="144"/>
      <c r="PJC58" s="144"/>
      <c r="PJD58" s="144"/>
      <c r="PJE58" s="144"/>
      <c r="PJF58" s="144"/>
      <c r="PJG58" s="144"/>
      <c r="PJH58" s="144"/>
      <c r="PJI58" s="144"/>
      <c r="PJJ58" s="144"/>
      <c r="PJK58" s="144"/>
      <c r="PJL58" s="144"/>
      <c r="PJM58" s="144"/>
      <c r="PJN58" s="144"/>
      <c r="PJO58" s="144"/>
      <c r="PJP58" s="144"/>
      <c r="PJQ58" s="144"/>
      <c r="PJR58" s="144"/>
      <c r="PJS58" s="144"/>
      <c r="PJT58" s="144"/>
      <c r="PJU58" s="144"/>
      <c r="PJV58" s="144"/>
      <c r="PJW58" s="144"/>
      <c r="PJX58" s="144"/>
      <c r="PJY58" s="144"/>
      <c r="PJZ58" s="144"/>
      <c r="PKA58" s="144"/>
      <c r="PKB58" s="144"/>
      <c r="PKC58" s="144"/>
      <c r="PKD58" s="144"/>
      <c r="PKE58" s="144"/>
      <c r="PKF58" s="144"/>
      <c r="PKG58" s="144"/>
      <c r="PKH58" s="144"/>
      <c r="PKI58" s="144"/>
      <c r="PKJ58" s="144"/>
      <c r="PKK58" s="144"/>
      <c r="PKL58" s="144"/>
      <c r="PKM58" s="144"/>
      <c r="PKN58" s="144"/>
      <c r="PKO58" s="144"/>
      <c r="PKP58" s="144"/>
      <c r="PKQ58" s="144"/>
      <c r="PKR58" s="144"/>
      <c r="PKS58" s="144"/>
      <c r="PKT58" s="144"/>
      <c r="PKU58" s="144"/>
      <c r="PKV58" s="144"/>
      <c r="PKW58" s="144"/>
      <c r="PKX58" s="144"/>
      <c r="PKY58" s="144"/>
      <c r="PKZ58" s="144"/>
      <c r="PLA58" s="144"/>
      <c r="PLB58" s="144"/>
      <c r="PLC58" s="144"/>
      <c r="PLD58" s="144"/>
      <c r="PLE58" s="144"/>
      <c r="PLF58" s="144"/>
      <c r="PLG58" s="144"/>
      <c r="PLH58" s="144"/>
      <c r="PLI58" s="144"/>
      <c r="PLJ58" s="144"/>
      <c r="PLK58" s="144"/>
      <c r="PLL58" s="144"/>
      <c r="PLM58" s="144"/>
      <c r="PLN58" s="144"/>
      <c r="PLO58" s="144"/>
      <c r="PLP58" s="144"/>
      <c r="PLQ58" s="144"/>
      <c r="PLR58" s="144"/>
      <c r="PLS58" s="144"/>
      <c r="PLT58" s="144"/>
      <c r="PLU58" s="144"/>
      <c r="PLV58" s="144"/>
      <c r="PLW58" s="144"/>
      <c r="PLX58" s="144"/>
      <c r="PLY58" s="144"/>
      <c r="PLZ58" s="144"/>
      <c r="PMA58" s="144"/>
      <c r="PMB58" s="144"/>
      <c r="PMC58" s="144"/>
      <c r="PMD58" s="144"/>
      <c r="PME58" s="144"/>
      <c r="PMF58" s="144"/>
      <c r="PMG58" s="144"/>
      <c r="PMH58" s="144"/>
      <c r="PMI58" s="144"/>
      <c r="PMJ58" s="144"/>
      <c r="PMK58" s="144"/>
      <c r="PML58" s="144"/>
      <c r="PMM58" s="144"/>
      <c r="PMN58" s="144"/>
      <c r="PMO58" s="144"/>
      <c r="PMP58" s="144"/>
      <c r="PMQ58" s="144"/>
      <c r="PMR58" s="144"/>
      <c r="PMS58" s="144"/>
      <c r="PMT58" s="144"/>
      <c r="PMU58" s="144"/>
      <c r="PMV58" s="144"/>
      <c r="PMW58" s="144"/>
      <c r="PMX58" s="144"/>
      <c r="PMY58" s="144"/>
      <c r="PMZ58" s="144"/>
      <c r="PNA58" s="144"/>
      <c r="PNB58" s="144"/>
      <c r="PNC58" s="144"/>
      <c r="PND58" s="144"/>
      <c r="PNE58" s="144"/>
      <c r="PNF58" s="144"/>
      <c r="PNG58" s="144"/>
      <c r="PNH58" s="144"/>
      <c r="PNI58" s="144"/>
      <c r="PNJ58" s="144"/>
      <c r="PNK58" s="144"/>
      <c r="PNL58" s="144"/>
      <c r="PNM58" s="144"/>
      <c r="PNN58" s="144"/>
      <c r="PNO58" s="144"/>
      <c r="PNP58" s="144"/>
      <c r="PNQ58" s="144"/>
      <c r="PNR58" s="144"/>
      <c r="PNS58" s="144"/>
      <c r="PNT58" s="144"/>
      <c r="PNU58" s="144"/>
      <c r="PNV58" s="144"/>
      <c r="PNW58" s="144"/>
      <c r="PNX58" s="144"/>
      <c r="PNY58" s="144"/>
      <c r="PNZ58" s="144"/>
      <c r="POA58" s="144"/>
      <c r="POB58" s="144"/>
      <c r="POC58" s="144"/>
      <c r="POD58" s="144"/>
      <c r="POE58" s="144"/>
      <c r="POF58" s="144"/>
      <c r="POG58" s="144"/>
      <c r="POH58" s="144"/>
      <c r="POI58" s="144"/>
      <c r="POJ58" s="144"/>
      <c r="POK58" s="144"/>
      <c r="POL58" s="144"/>
      <c r="POM58" s="144"/>
      <c r="PON58" s="144"/>
      <c r="POO58" s="144"/>
      <c r="POP58" s="144"/>
      <c r="POQ58" s="144"/>
      <c r="POR58" s="144"/>
      <c r="POS58" s="144"/>
      <c r="POT58" s="144"/>
      <c r="POU58" s="144"/>
      <c r="POV58" s="144"/>
      <c r="POW58" s="144"/>
      <c r="POX58" s="144"/>
      <c r="POY58" s="144"/>
      <c r="POZ58" s="144"/>
      <c r="PPA58" s="144"/>
      <c r="PPB58" s="144"/>
      <c r="PPC58" s="144"/>
      <c r="PPD58" s="144"/>
      <c r="PPE58" s="144"/>
      <c r="PPF58" s="144"/>
      <c r="PPG58" s="144"/>
      <c r="PPH58" s="144"/>
      <c r="PPI58" s="144"/>
      <c r="PPJ58" s="144"/>
      <c r="PPK58" s="144"/>
      <c r="PPL58" s="144"/>
      <c r="PPM58" s="144"/>
      <c r="PPN58" s="144"/>
      <c r="PPO58" s="144"/>
      <c r="PPP58" s="144"/>
      <c r="PPQ58" s="144"/>
      <c r="PPR58" s="144"/>
      <c r="PPS58" s="144"/>
      <c r="PPT58" s="144"/>
      <c r="PPU58" s="144"/>
      <c r="PPV58" s="144"/>
      <c r="PPW58" s="144"/>
      <c r="PPX58" s="144"/>
      <c r="PPY58" s="144"/>
      <c r="PPZ58" s="144"/>
      <c r="PQA58" s="144"/>
      <c r="PQB58" s="144"/>
      <c r="PQC58" s="144"/>
      <c r="PQD58" s="144"/>
      <c r="PQE58" s="144"/>
      <c r="PQF58" s="144"/>
      <c r="PQG58" s="144"/>
      <c r="PQH58" s="144"/>
      <c r="PQI58" s="144"/>
      <c r="PQJ58" s="144"/>
      <c r="PQK58" s="144"/>
      <c r="PQL58" s="144"/>
      <c r="PQM58" s="144"/>
      <c r="PQN58" s="144"/>
      <c r="PQO58" s="144"/>
      <c r="PQP58" s="144"/>
      <c r="PQQ58" s="144"/>
      <c r="PQR58" s="144"/>
      <c r="PQS58" s="144"/>
      <c r="PQT58" s="144"/>
      <c r="PQU58" s="144"/>
      <c r="PQV58" s="144"/>
      <c r="PQW58" s="144"/>
      <c r="PQX58" s="144"/>
      <c r="PQY58" s="144"/>
      <c r="PQZ58" s="144"/>
      <c r="PRA58" s="144"/>
      <c r="PRB58" s="144"/>
      <c r="PRC58" s="144"/>
      <c r="PRD58" s="144"/>
      <c r="PRE58" s="144"/>
      <c r="PRF58" s="144"/>
      <c r="PRG58" s="144"/>
      <c r="PRH58" s="144"/>
      <c r="PRI58" s="144"/>
      <c r="PRJ58" s="144"/>
      <c r="PRK58" s="144"/>
      <c r="PRL58" s="144"/>
      <c r="PRM58" s="144"/>
      <c r="PRN58" s="144"/>
      <c r="PRO58" s="144"/>
      <c r="PRP58" s="144"/>
      <c r="PRQ58" s="144"/>
      <c r="PRR58" s="144"/>
      <c r="PRS58" s="144"/>
      <c r="PRT58" s="144"/>
      <c r="PRU58" s="144"/>
      <c r="PRV58" s="144"/>
      <c r="PRW58" s="144"/>
      <c r="PRX58" s="144"/>
      <c r="PRY58" s="144"/>
      <c r="PRZ58" s="144"/>
      <c r="PSA58" s="144"/>
      <c r="PSB58" s="144"/>
      <c r="PSC58" s="144"/>
      <c r="PSD58" s="144"/>
      <c r="PSE58" s="144"/>
      <c r="PSF58" s="144"/>
      <c r="PSG58" s="144"/>
      <c r="PSH58" s="144"/>
      <c r="PSI58" s="144"/>
      <c r="PSJ58" s="144"/>
      <c r="PSK58" s="144"/>
      <c r="PSL58" s="144"/>
      <c r="PSM58" s="144"/>
      <c r="PSN58" s="144"/>
      <c r="PSO58" s="144"/>
      <c r="PSP58" s="144"/>
      <c r="PSQ58" s="144"/>
      <c r="PSR58" s="144"/>
      <c r="PSS58" s="144"/>
      <c r="PST58" s="144"/>
      <c r="PSU58" s="144"/>
      <c r="PSV58" s="144"/>
      <c r="PSW58" s="144"/>
      <c r="PSX58" s="144"/>
      <c r="PSY58" s="144"/>
      <c r="PSZ58" s="144"/>
      <c r="PTA58" s="144"/>
      <c r="PTB58" s="144"/>
      <c r="PTC58" s="144"/>
      <c r="PTD58" s="144"/>
      <c r="PTE58" s="144"/>
      <c r="PTF58" s="144"/>
      <c r="PTG58" s="144"/>
      <c r="PTH58" s="144"/>
      <c r="PTI58" s="144"/>
      <c r="PTJ58" s="144"/>
      <c r="PTK58" s="144"/>
      <c r="PTL58" s="144"/>
      <c r="PTM58" s="144"/>
      <c r="PTN58" s="144"/>
      <c r="PTO58" s="144"/>
      <c r="PTP58" s="144"/>
      <c r="PTQ58" s="144"/>
      <c r="PTR58" s="144"/>
      <c r="PTS58" s="144"/>
      <c r="PTT58" s="144"/>
      <c r="PTU58" s="144"/>
      <c r="PTV58" s="144"/>
      <c r="PTW58" s="144"/>
      <c r="PTX58" s="144"/>
      <c r="PTY58" s="144"/>
      <c r="PTZ58" s="144"/>
      <c r="PUA58" s="144"/>
      <c r="PUB58" s="144"/>
      <c r="PUC58" s="144"/>
      <c r="PUD58" s="144"/>
      <c r="PUE58" s="144"/>
      <c r="PUF58" s="144"/>
      <c r="PUG58" s="144"/>
      <c r="PUH58" s="144"/>
      <c r="PUI58" s="144"/>
      <c r="PUJ58" s="144"/>
      <c r="PUK58" s="144"/>
      <c r="PUL58" s="144"/>
      <c r="PUM58" s="144"/>
      <c r="PUN58" s="144"/>
      <c r="PUO58" s="144"/>
      <c r="PUP58" s="144"/>
      <c r="PUQ58" s="144"/>
      <c r="PUR58" s="144"/>
      <c r="PUS58" s="144"/>
      <c r="PUT58" s="144"/>
      <c r="PUU58" s="144"/>
      <c r="PUV58" s="144"/>
      <c r="PUW58" s="144"/>
      <c r="PUX58" s="144"/>
      <c r="PUY58" s="144"/>
      <c r="PUZ58" s="144"/>
      <c r="PVA58" s="144"/>
      <c r="PVB58" s="144"/>
      <c r="PVC58" s="144"/>
      <c r="PVD58" s="144"/>
      <c r="PVE58" s="144"/>
      <c r="PVF58" s="144"/>
      <c r="PVG58" s="144"/>
      <c r="PVH58" s="144"/>
      <c r="PVI58" s="144"/>
      <c r="PVJ58" s="144"/>
      <c r="PVK58" s="144"/>
      <c r="PVL58" s="144"/>
      <c r="PVM58" s="144"/>
      <c r="PVN58" s="144"/>
      <c r="PVO58" s="144"/>
      <c r="PVP58" s="144"/>
      <c r="PVQ58" s="144"/>
      <c r="PVR58" s="144"/>
      <c r="PVS58" s="144"/>
      <c r="PVT58" s="144"/>
      <c r="PVU58" s="144"/>
      <c r="PVV58" s="144"/>
      <c r="PVW58" s="144"/>
      <c r="PVX58" s="144"/>
      <c r="PVY58" s="144"/>
      <c r="PVZ58" s="144"/>
      <c r="PWA58" s="144"/>
      <c r="PWB58" s="144"/>
      <c r="PWC58" s="144"/>
      <c r="PWD58" s="144"/>
      <c r="PWE58" s="144"/>
      <c r="PWF58" s="144"/>
      <c r="PWG58" s="144"/>
      <c r="PWH58" s="144"/>
      <c r="PWI58" s="144"/>
      <c r="PWJ58" s="144"/>
      <c r="PWK58" s="144"/>
      <c r="PWL58" s="144"/>
      <c r="PWM58" s="144"/>
      <c r="PWN58" s="144"/>
      <c r="PWO58" s="144"/>
      <c r="PWP58" s="144"/>
      <c r="PWQ58" s="144"/>
      <c r="PWR58" s="144"/>
      <c r="PWS58" s="144"/>
      <c r="PWT58" s="144"/>
      <c r="PWU58" s="144"/>
      <c r="PWV58" s="144"/>
      <c r="PWW58" s="144"/>
      <c r="PWX58" s="144"/>
      <c r="PWY58" s="144"/>
      <c r="PWZ58" s="144"/>
      <c r="PXA58" s="144"/>
      <c r="PXB58" s="144"/>
      <c r="PXC58" s="144"/>
      <c r="PXD58" s="144"/>
      <c r="PXE58" s="144"/>
      <c r="PXF58" s="144"/>
      <c r="PXG58" s="144"/>
      <c r="PXH58" s="144"/>
      <c r="PXI58" s="144"/>
      <c r="PXJ58" s="144"/>
      <c r="PXK58" s="144"/>
      <c r="PXL58" s="144"/>
      <c r="PXM58" s="144"/>
      <c r="PXN58" s="144"/>
      <c r="PXO58" s="144"/>
      <c r="PXP58" s="144"/>
      <c r="PXQ58" s="144"/>
      <c r="PXR58" s="144"/>
      <c r="PXS58" s="144"/>
      <c r="PXT58" s="144"/>
      <c r="PXU58" s="144"/>
      <c r="PXV58" s="144"/>
      <c r="PXW58" s="144"/>
      <c r="PXX58" s="144"/>
      <c r="PXY58" s="144"/>
      <c r="PXZ58" s="144"/>
      <c r="PYA58" s="144"/>
      <c r="PYB58" s="144"/>
      <c r="PYC58" s="144"/>
      <c r="PYD58" s="144"/>
      <c r="PYE58" s="144"/>
      <c r="PYF58" s="144"/>
      <c r="PYG58" s="144"/>
      <c r="PYH58" s="144"/>
      <c r="PYI58" s="144"/>
      <c r="PYJ58" s="144"/>
      <c r="PYK58" s="144"/>
      <c r="PYL58" s="144"/>
      <c r="PYM58" s="144"/>
      <c r="PYN58" s="144"/>
      <c r="PYO58" s="144"/>
      <c r="PYP58" s="144"/>
      <c r="PYQ58" s="144"/>
      <c r="PYR58" s="144"/>
      <c r="PYS58" s="144"/>
      <c r="PYT58" s="144"/>
      <c r="PYU58" s="144"/>
      <c r="PYV58" s="144"/>
      <c r="PYW58" s="144"/>
      <c r="PYX58" s="144"/>
      <c r="PYY58" s="144"/>
      <c r="PYZ58" s="144"/>
      <c r="PZA58" s="144"/>
      <c r="PZB58" s="144"/>
      <c r="PZC58" s="144"/>
      <c r="PZD58" s="144"/>
      <c r="PZE58" s="144"/>
      <c r="PZF58" s="144"/>
      <c r="PZG58" s="144"/>
      <c r="PZH58" s="144"/>
      <c r="PZI58" s="144"/>
      <c r="PZJ58" s="144"/>
      <c r="PZK58" s="144"/>
      <c r="PZL58" s="144"/>
      <c r="PZM58" s="144"/>
      <c r="PZN58" s="144"/>
      <c r="PZO58" s="144"/>
      <c r="PZP58" s="144"/>
      <c r="PZQ58" s="144"/>
      <c r="PZR58" s="144"/>
      <c r="PZS58" s="144"/>
      <c r="PZT58" s="144"/>
      <c r="PZU58" s="144"/>
      <c r="PZV58" s="144"/>
      <c r="PZW58" s="144"/>
      <c r="PZX58" s="144"/>
      <c r="PZY58" s="144"/>
      <c r="PZZ58" s="144"/>
      <c r="QAA58" s="144"/>
      <c r="QAB58" s="144"/>
      <c r="QAC58" s="144"/>
      <c r="QAD58" s="144"/>
      <c r="QAE58" s="144"/>
      <c r="QAF58" s="144"/>
      <c r="QAG58" s="144"/>
      <c r="QAH58" s="144"/>
      <c r="QAI58" s="144"/>
      <c r="QAJ58" s="144"/>
      <c r="QAK58" s="144"/>
      <c r="QAL58" s="144"/>
      <c r="QAM58" s="144"/>
      <c r="QAN58" s="144"/>
      <c r="QAO58" s="144"/>
      <c r="QAP58" s="144"/>
      <c r="QAQ58" s="144"/>
      <c r="QAR58" s="144"/>
      <c r="QAS58" s="144"/>
      <c r="QAT58" s="144"/>
      <c r="QAU58" s="144"/>
      <c r="QAV58" s="144"/>
      <c r="QAW58" s="144"/>
      <c r="QAX58" s="144"/>
      <c r="QAY58" s="144"/>
      <c r="QAZ58" s="144"/>
      <c r="QBA58" s="144"/>
      <c r="QBB58" s="144"/>
      <c r="QBC58" s="144"/>
      <c r="QBD58" s="144"/>
      <c r="QBE58" s="144"/>
      <c r="QBF58" s="144"/>
      <c r="QBG58" s="144"/>
      <c r="QBH58" s="144"/>
      <c r="QBI58" s="144"/>
      <c r="QBJ58" s="144"/>
      <c r="QBK58" s="144"/>
      <c r="QBL58" s="144"/>
      <c r="QBM58" s="144"/>
      <c r="QBN58" s="144"/>
      <c r="QBO58" s="144"/>
      <c r="QBP58" s="144"/>
      <c r="QBQ58" s="144"/>
      <c r="QBR58" s="144"/>
      <c r="QBS58" s="144"/>
      <c r="QBT58" s="144"/>
      <c r="QBU58" s="144"/>
      <c r="QBV58" s="144"/>
      <c r="QBW58" s="144"/>
      <c r="QBX58" s="144"/>
      <c r="QBY58" s="144"/>
      <c r="QBZ58" s="144"/>
      <c r="QCA58" s="144"/>
      <c r="QCB58" s="144"/>
      <c r="QCC58" s="144"/>
      <c r="QCD58" s="144"/>
      <c r="QCE58" s="144"/>
      <c r="QCF58" s="144"/>
      <c r="QCG58" s="144"/>
      <c r="QCH58" s="144"/>
      <c r="QCI58" s="144"/>
      <c r="QCJ58" s="144"/>
      <c r="QCK58" s="144"/>
      <c r="QCL58" s="144"/>
      <c r="QCM58" s="144"/>
      <c r="QCN58" s="144"/>
      <c r="QCO58" s="144"/>
      <c r="QCP58" s="144"/>
      <c r="QCQ58" s="144"/>
      <c r="QCR58" s="144"/>
      <c r="QCS58" s="144"/>
      <c r="QCT58" s="144"/>
      <c r="QCU58" s="144"/>
      <c r="QCV58" s="144"/>
      <c r="QCW58" s="144"/>
      <c r="QCX58" s="144"/>
      <c r="QCY58" s="144"/>
      <c r="QCZ58" s="144"/>
      <c r="QDA58" s="144"/>
      <c r="QDB58" s="144"/>
      <c r="QDC58" s="144"/>
      <c r="QDD58" s="144"/>
      <c r="QDE58" s="144"/>
      <c r="QDF58" s="144"/>
      <c r="QDG58" s="144"/>
      <c r="QDH58" s="144"/>
      <c r="QDI58" s="144"/>
      <c r="QDJ58" s="144"/>
      <c r="QDK58" s="144"/>
      <c r="QDL58" s="144"/>
      <c r="QDM58" s="144"/>
      <c r="QDN58" s="144"/>
      <c r="QDO58" s="144"/>
      <c r="QDP58" s="144"/>
      <c r="QDQ58" s="144"/>
      <c r="QDR58" s="144"/>
      <c r="QDS58" s="144"/>
      <c r="QDT58" s="144"/>
      <c r="QDU58" s="144"/>
      <c r="QDV58" s="144"/>
      <c r="QDW58" s="144"/>
      <c r="QDX58" s="144"/>
      <c r="QDY58" s="144"/>
      <c r="QDZ58" s="144"/>
      <c r="QEA58" s="144"/>
      <c r="QEB58" s="144"/>
      <c r="QEC58" s="144"/>
      <c r="QED58" s="144"/>
      <c r="QEE58" s="144"/>
      <c r="QEF58" s="144"/>
      <c r="QEG58" s="144"/>
      <c r="QEH58" s="144"/>
      <c r="QEI58" s="144"/>
      <c r="QEJ58" s="144"/>
      <c r="QEK58" s="144"/>
      <c r="QEL58" s="144"/>
      <c r="QEM58" s="144"/>
      <c r="QEN58" s="144"/>
      <c r="QEO58" s="144"/>
      <c r="QEP58" s="144"/>
      <c r="QEQ58" s="144"/>
      <c r="QER58" s="144"/>
      <c r="QES58" s="144"/>
      <c r="QET58" s="144"/>
      <c r="QEU58" s="144"/>
      <c r="QEV58" s="144"/>
      <c r="QEW58" s="144"/>
      <c r="QEX58" s="144"/>
      <c r="QEY58" s="144"/>
      <c r="QEZ58" s="144"/>
      <c r="QFA58" s="144"/>
      <c r="QFB58" s="144"/>
      <c r="QFC58" s="144"/>
      <c r="QFD58" s="144"/>
      <c r="QFE58" s="144"/>
      <c r="QFF58" s="144"/>
      <c r="QFG58" s="144"/>
      <c r="QFH58" s="144"/>
      <c r="QFI58" s="144"/>
      <c r="QFJ58" s="144"/>
      <c r="QFK58" s="144"/>
      <c r="QFL58" s="144"/>
      <c r="QFM58" s="144"/>
      <c r="QFN58" s="144"/>
      <c r="QFO58" s="144"/>
      <c r="QFP58" s="144"/>
      <c r="QFQ58" s="144"/>
      <c r="QFR58" s="144"/>
      <c r="QFS58" s="144"/>
      <c r="QFT58" s="144"/>
      <c r="QFU58" s="144"/>
      <c r="QFV58" s="144"/>
      <c r="QFW58" s="144"/>
      <c r="QFX58" s="144"/>
      <c r="QFY58" s="144"/>
      <c r="QFZ58" s="144"/>
      <c r="QGA58" s="144"/>
      <c r="QGB58" s="144"/>
      <c r="QGC58" s="144"/>
      <c r="QGD58" s="144"/>
      <c r="QGE58" s="144"/>
      <c r="QGF58" s="144"/>
      <c r="QGG58" s="144"/>
      <c r="QGH58" s="144"/>
      <c r="QGI58" s="144"/>
      <c r="QGJ58" s="144"/>
      <c r="QGK58" s="144"/>
      <c r="QGL58" s="144"/>
      <c r="QGM58" s="144"/>
      <c r="QGN58" s="144"/>
      <c r="QGO58" s="144"/>
      <c r="QGP58" s="144"/>
      <c r="QGQ58" s="144"/>
      <c r="QGR58" s="144"/>
      <c r="QGS58" s="144"/>
      <c r="QGT58" s="144"/>
      <c r="QGU58" s="144"/>
      <c r="QGV58" s="144"/>
      <c r="QGW58" s="144"/>
      <c r="QGX58" s="144"/>
      <c r="QGY58" s="144"/>
      <c r="QGZ58" s="144"/>
      <c r="QHA58" s="144"/>
      <c r="QHB58" s="144"/>
      <c r="QHC58" s="144"/>
      <c r="QHD58" s="144"/>
      <c r="QHE58" s="144"/>
      <c r="QHF58" s="144"/>
      <c r="QHG58" s="144"/>
      <c r="QHH58" s="144"/>
      <c r="QHI58" s="144"/>
      <c r="QHJ58" s="144"/>
      <c r="QHK58" s="144"/>
      <c r="QHL58" s="144"/>
      <c r="QHM58" s="144"/>
      <c r="QHN58" s="144"/>
      <c r="QHO58" s="144"/>
      <c r="QHP58" s="144"/>
      <c r="QHQ58" s="144"/>
      <c r="QHR58" s="144"/>
      <c r="QHS58" s="144"/>
      <c r="QHT58" s="144"/>
      <c r="QHU58" s="144"/>
      <c r="QHV58" s="144"/>
      <c r="QHW58" s="144"/>
      <c r="QHX58" s="144"/>
      <c r="QHY58" s="144"/>
      <c r="QHZ58" s="144"/>
      <c r="QIA58" s="144"/>
      <c r="QIB58" s="144"/>
      <c r="QIC58" s="144"/>
      <c r="QID58" s="144"/>
      <c r="QIE58" s="144"/>
      <c r="QIF58" s="144"/>
      <c r="QIG58" s="144"/>
      <c r="QIH58" s="144"/>
      <c r="QII58" s="144"/>
      <c r="QIJ58" s="144"/>
      <c r="QIK58" s="144"/>
      <c r="QIL58" s="144"/>
      <c r="QIM58" s="144"/>
      <c r="QIN58" s="144"/>
      <c r="QIO58" s="144"/>
      <c r="QIP58" s="144"/>
      <c r="QIQ58" s="144"/>
      <c r="QIR58" s="144"/>
      <c r="QIS58" s="144"/>
      <c r="QIT58" s="144"/>
      <c r="QIU58" s="144"/>
      <c r="QIV58" s="144"/>
      <c r="QIW58" s="144"/>
      <c r="QIX58" s="144"/>
      <c r="QIY58" s="144"/>
      <c r="QIZ58" s="144"/>
      <c r="QJA58" s="144"/>
      <c r="QJB58" s="144"/>
      <c r="QJC58" s="144"/>
      <c r="QJD58" s="144"/>
      <c r="QJE58" s="144"/>
      <c r="QJF58" s="144"/>
      <c r="QJG58" s="144"/>
      <c r="QJH58" s="144"/>
      <c r="QJI58" s="144"/>
      <c r="QJJ58" s="144"/>
      <c r="QJK58" s="144"/>
      <c r="QJL58" s="144"/>
      <c r="QJM58" s="144"/>
      <c r="QJN58" s="144"/>
      <c r="QJO58" s="144"/>
      <c r="QJP58" s="144"/>
      <c r="QJQ58" s="144"/>
      <c r="QJR58" s="144"/>
      <c r="QJS58" s="144"/>
      <c r="QJT58" s="144"/>
      <c r="QJU58" s="144"/>
      <c r="QJV58" s="144"/>
      <c r="QJW58" s="144"/>
      <c r="QJX58" s="144"/>
      <c r="QJY58" s="144"/>
      <c r="QJZ58" s="144"/>
      <c r="QKA58" s="144"/>
      <c r="QKB58" s="144"/>
      <c r="QKC58" s="144"/>
      <c r="QKD58" s="144"/>
      <c r="QKE58" s="144"/>
      <c r="QKF58" s="144"/>
      <c r="QKG58" s="144"/>
      <c r="QKH58" s="144"/>
      <c r="QKI58" s="144"/>
      <c r="QKJ58" s="144"/>
      <c r="QKK58" s="144"/>
      <c r="QKL58" s="144"/>
      <c r="QKM58" s="144"/>
      <c r="QKN58" s="144"/>
      <c r="QKO58" s="144"/>
      <c r="QKP58" s="144"/>
      <c r="QKQ58" s="144"/>
      <c r="QKR58" s="144"/>
      <c r="QKS58" s="144"/>
      <c r="QKT58" s="144"/>
      <c r="QKU58" s="144"/>
      <c r="QKV58" s="144"/>
      <c r="QKW58" s="144"/>
      <c r="QKX58" s="144"/>
      <c r="QKY58" s="144"/>
      <c r="QKZ58" s="144"/>
      <c r="QLA58" s="144"/>
      <c r="QLB58" s="144"/>
      <c r="QLC58" s="144"/>
      <c r="QLD58" s="144"/>
      <c r="QLE58" s="144"/>
      <c r="QLF58" s="144"/>
      <c r="QLG58" s="144"/>
      <c r="QLH58" s="144"/>
      <c r="QLI58" s="144"/>
      <c r="QLJ58" s="144"/>
      <c r="QLK58" s="144"/>
      <c r="QLL58" s="144"/>
      <c r="QLM58" s="144"/>
      <c r="QLN58" s="144"/>
      <c r="QLO58" s="144"/>
      <c r="QLP58" s="144"/>
      <c r="QLQ58" s="144"/>
      <c r="QLR58" s="144"/>
      <c r="QLS58" s="144"/>
      <c r="QLT58" s="144"/>
      <c r="QLU58" s="144"/>
      <c r="QLV58" s="144"/>
      <c r="QLW58" s="144"/>
      <c r="QLX58" s="144"/>
      <c r="QLY58" s="144"/>
      <c r="QLZ58" s="144"/>
      <c r="QMA58" s="144"/>
      <c r="QMB58" s="144"/>
      <c r="QMC58" s="144"/>
      <c r="QMD58" s="144"/>
      <c r="QME58" s="144"/>
      <c r="QMF58" s="144"/>
      <c r="QMG58" s="144"/>
      <c r="QMH58" s="144"/>
      <c r="QMI58" s="144"/>
      <c r="QMJ58" s="144"/>
      <c r="QMK58" s="144"/>
      <c r="QML58" s="144"/>
      <c r="QMM58" s="144"/>
      <c r="QMN58" s="144"/>
      <c r="QMO58" s="144"/>
      <c r="QMP58" s="144"/>
      <c r="QMQ58" s="144"/>
      <c r="QMR58" s="144"/>
      <c r="QMS58" s="144"/>
      <c r="QMT58" s="144"/>
      <c r="QMU58" s="144"/>
      <c r="QMV58" s="144"/>
      <c r="QMW58" s="144"/>
      <c r="QMX58" s="144"/>
      <c r="QMY58" s="144"/>
      <c r="QMZ58" s="144"/>
      <c r="QNA58" s="144"/>
      <c r="QNB58" s="144"/>
      <c r="QNC58" s="144"/>
      <c r="QND58" s="144"/>
      <c r="QNE58" s="144"/>
      <c r="QNF58" s="144"/>
      <c r="QNG58" s="144"/>
      <c r="QNH58" s="144"/>
      <c r="QNI58" s="144"/>
      <c r="QNJ58" s="144"/>
      <c r="QNK58" s="144"/>
      <c r="QNL58" s="144"/>
      <c r="QNM58" s="144"/>
      <c r="QNN58" s="144"/>
      <c r="QNO58" s="144"/>
      <c r="QNP58" s="144"/>
      <c r="QNQ58" s="144"/>
      <c r="QNR58" s="144"/>
      <c r="QNS58" s="144"/>
      <c r="QNT58" s="144"/>
      <c r="QNU58" s="144"/>
      <c r="QNV58" s="144"/>
      <c r="QNW58" s="144"/>
      <c r="QNX58" s="144"/>
      <c r="QNY58" s="144"/>
      <c r="QNZ58" s="144"/>
      <c r="QOA58" s="144"/>
      <c r="QOB58" s="144"/>
      <c r="QOC58" s="144"/>
      <c r="QOD58" s="144"/>
      <c r="QOE58" s="144"/>
      <c r="QOF58" s="144"/>
      <c r="QOG58" s="144"/>
      <c r="QOH58" s="144"/>
      <c r="QOI58" s="144"/>
      <c r="QOJ58" s="144"/>
      <c r="QOK58" s="144"/>
      <c r="QOL58" s="144"/>
      <c r="QOM58" s="144"/>
      <c r="QON58" s="144"/>
      <c r="QOO58" s="144"/>
      <c r="QOP58" s="144"/>
      <c r="QOQ58" s="144"/>
      <c r="QOR58" s="144"/>
      <c r="QOS58" s="144"/>
      <c r="QOT58" s="144"/>
      <c r="QOU58" s="144"/>
      <c r="QOV58" s="144"/>
      <c r="QOW58" s="144"/>
      <c r="QOX58" s="144"/>
      <c r="QOY58" s="144"/>
      <c r="QOZ58" s="144"/>
      <c r="QPA58" s="144"/>
      <c r="QPB58" s="144"/>
      <c r="QPC58" s="144"/>
      <c r="QPD58" s="144"/>
      <c r="QPE58" s="144"/>
      <c r="QPF58" s="144"/>
      <c r="QPG58" s="144"/>
      <c r="QPH58" s="144"/>
      <c r="QPI58" s="144"/>
      <c r="QPJ58" s="144"/>
      <c r="QPK58" s="144"/>
      <c r="QPL58" s="144"/>
      <c r="QPM58" s="144"/>
      <c r="QPN58" s="144"/>
      <c r="QPO58" s="144"/>
      <c r="QPP58" s="144"/>
      <c r="QPQ58" s="144"/>
      <c r="QPR58" s="144"/>
      <c r="QPS58" s="144"/>
      <c r="QPT58" s="144"/>
      <c r="QPU58" s="144"/>
      <c r="QPV58" s="144"/>
      <c r="QPW58" s="144"/>
      <c r="QPX58" s="144"/>
      <c r="QPY58" s="144"/>
      <c r="QPZ58" s="144"/>
      <c r="QQA58" s="144"/>
      <c r="QQB58" s="144"/>
      <c r="QQC58" s="144"/>
      <c r="QQD58" s="144"/>
      <c r="QQE58" s="144"/>
      <c r="QQF58" s="144"/>
      <c r="QQG58" s="144"/>
      <c r="QQH58" s="144"/>
      <c r="QQI58" s="144"/>
      <c r="QQJ58" s="144"/>
      <c r="QQK58" s="144"/>
      <c r="QQL58" s="144"/>
      <c r="QQM58" s="144"/>
      <c r="QQN58" s="144"/>
      <c r="QQO58" s="144"/>
      <c r="QQP58" s="144"/>
      <c r="QQQ58" s="144"/>
      <c r="QQR58" s="144"/>
      <c r="QQS58" s="144"/>
      <c r="QQT58" s="144"/>
      <c r="QQU58" s="144"/>
      <c r="QQV58" s="144"/>
      <c r="QQW58" s="144"/>
      <c r="QQX58" s="144"/>
      <c r="QQY58" s="144"/>
      <c r="QQZ58" s="144"/>
      <c r="QRA58" s="144"/>
      <c r="QRB58" s="144"/>
      <c r="QRC58" s="144"/>
      <c r="QRD58" s="144"/>
      <c r="QRE58" s="144"/>
      <c r="QRF58" s="144"/>
      <c r="QRG58" s="144"/>
      <c r="QRH58" s="144"/>
      <c r="QRI58" s="144"/>
      <c r="QRJ58" s="144"/>
      <c r="QRK58" s="144"/>
      <c r="QRL58" s="144"/>
      <c r="QRM58" s="144"/>
      <c r="QRN58" s="144"/>
      <c r="QRO58" s="144"/>
      <c r="QRP58" s="144"/>
      <c r="QRQ58" s="144"/>
      <c r="QRR58" s="144"/>
      <c r="QRS58" s="144"/>
      <c r="QRT58" s="144"/>
      <c r="QRU58" s="144"/>
      <c r="QRV58" s="144"/>
      <c r="QRW58" s="144"/>
      <c r="QRX58" s="144"/>
      <c r="QRY58" s="144"/>
      <c r="QRZ58" s="144"/>
      <c r="QSA58" s="144"/>
      <c r="QSB58" s="144"/>
      <c r="QSC58" s="144"/>
      <c r="QSD58" s="144"/>
      <c r="QSE58" s="144"/>
      <c r="QSF58" s="144"/>
      <c r="QSG58" s="144"/>
      <c r="QSH58" s="144"/>
      <c r="QSI58" s="144"/>
      <c r="QSJ58" s="144"/>
      <c r="QSK58" s="144"/>
      <c r="QSL58" s="144"/>
      <c r="QSM58" s="144"/>
      <c r="QSN58" s="144"/>
      <c r="QSO58" s="144"/>
      <c r="QSP58" s="144"/>
      <c r="QSQ58" s="144"/>
      <c r="QSR58" s="144"/>
      <c r="QSS58" s="144"/>
      <c r="QST58" s="144"/>
      <c r="QSU58" s="144"/>
      <c r="QSV58" s="144"/>
      <c r="QSW58" s="144"/>
      <c r="QSX58" s="144"/>
      <c r="QSY58" s="144"/>
      <c r="QSZ58" s="144"/>
      <c r="QTA58" s="144"/>
      <c r="QTB58" s="144"/>
      <c r="QTC58" s="144"/>
      <c r="QTD58" s="144"/>
      <c r="QTE58" s="144"/>
      <c r="QTF58" s="144"/>
      <c r="QTG58" s="144"/>
      <c r="QTH58" s="144"/>
      <c r="QTI58" s="144"/>
      <c r="QTJ58" s="144"/>
      <c r="QTK58" s="144"/>
      <c r="QTL58" s="144"/>
      <c r="QTM58" s="144"/>
      <c r="QTN58" s="144"/>
      <c r="QTO58" s="144"/>
      <c r="QTP58" s="144"/>
      <c r="QTQ58" s="144"/>
      <c r="QTR58" s="144"/>
      <c r="QTS58" s="144"/>
      <c r="QTT58" s="144"/>
      <c r="QTU58" s="144"/>
      <c r="QTV58" s="144"/>
      <c r="QTW58" s="144"/>
      <c r="QTX58" s="144"/>
      <c r="QTY58" s="144"/>
      <c r="QTZ58" s="144"/>
      <c r="QUA58" s="144"/>
      <c r="QUB58" s="144"/>
      <c r="QUC58" s="144"/>
      <c r="QUD58" s="144"/>
      <c r="QUE58" s="144"/>
      <c r="QUF58" s="144"/>
      <c r="QUG58" s="144"/>
      <c r="QUH58" s="144"/>
      <c r="QUI58" s="144"/>
      <c r="QUJ58" s="144"/>
      <c r="QUK58" s="144"/>
      <c r="QUL58" s="144"/>
      <c r="QUM58" s="144"/>
      <c r="QUN58" s="144"/>
      <c r="QUO58" s="144"/>
      <c r="QUP58" s="144"/>
      <c r="QUQ58" s="144"/>
      <c r="QUR58" s="144"/>
      <c r="QUS58" s="144"/>
      <c r="QUT58" s="144"/>
      <c r="QUU58" s="144"/>
      <c r="QUV58" s="144"/>
      <c r="QUW58" s="144"/>
      <c r="QUX58" s="144"/>
      <c r="QUY58" s="144"/>
      <c r="QUZ58" s="144"/>
      <c r="QVA58" s="144"/>
      <c r="QVB58" s="144"/>
      <c r="QVC58" s="144"/>
      <c r="QVD58" s="144"/>
      <c r="QVE58" s="144"/>
      <c r="QVF58" s="144"/>
      <c r="QVG58" s="144"/>
      <c r="QVH58" s="144"/>
      <c r="QVI58" s="144"/>
      <c r="QVJ58" s="144"/>
      <c r="QVK58" s="144"/>
      <c r="QVL58" s="144"/>
      <c r="QVM58" s="144"/>
      <c r="QVN58" s="144"/>
      <c r="QVO58" s="144"/>
      <c r="QVP58" s="144"/>
      <c r="QVQ58" s="144"/>
      <c r="QVR58" s="144"/>
      <c r="QVS58" s="144"/>
      <c r="QVT58" s="144"/>
      <c r="QVU58" s="144"/>
      <c r="QVV58" s="144"/>
      <c r="QVW58" s="144"/>
      <c r="QVX58" s="144"/>
      <c r="QVY58" s="144"/>
      <c r="QVZ58" s="144"/>
      <c r="QWA58" s="144"/>
      <c r="QWB58" s="144"/>
      <c r="QWC58" s="144"/>
      <c r="QWD58" s="144"/>
      <c r="QWE58" s="144"/>
      <c r="QWF58" s="144"/>
      <c r="QWG58" s="144"/>
      <c r="QWH58" s="144"/>
      <c r="QWI58" s="144"/>
      <c r="QWJ58" s="144"/>
      <c r="QWK58" s="144"/>
      <c r="QWL58" s="144"/>
      <c r="QWM58" s="144"/>
      <c r="QWN58" s="144"/>
      <c r="QWO58" s="144"/>
      <c r="QWP58" s="144"/>
      <c r="QWQ58" s="144"/>
      <c r="QWR58" s="144"/>
      <c r="QWS58" s="144"/>
      <c r="QWT58" s="144"/>
      <c r="QWU58" s="144"/>
      <c r="QWV58" s="144"/>
      <c r="QWW58" s="144"/>
      <c r="QWX58" s="144"/>
      <c r="QWY58" s="144"/>
      <c r="QWZ58" s="144"/>
      <c r="QXA58" s="144"/>
      <c r="QXB58" s="144"/>
      <c r="QXC58" s="144"/>
      <c r="QXD58" s="144"/>
      <c r="QXE58" s="144"/>
      <c r="QXF58" s="144"/>
      <c r="QXG58" s="144"/>
      <c r="QXH58" s="144"/>
      <c r="QXI58" s="144"/>
      <c r="QXJ58" s="144"/>
      <c r="QXK58" s="144"/>
      <c r="QXL58" s="144"/>
      <c r="QXM58" s="144"/>
      <c r="QXN58" s="144"/>
      <c r="QXO58" s="144"/>
      <c r="QXP58" s="144"/>
      <c r="QXQ58" s="144"/>
      <c r="QXR58" s="144"/>
      <c r="QXS58" s="144"/>
      <c r="QXT58" s="144"/>
      <c r="QXU58" s="144"/>
      <c r="QXV58" s="144"/>
      <c r="QXW58" s="144"/>
      <c r="QXX58" s="144"/>
      <c r="QXY58" s="144"/>
      <c r="QXZ58" s="144"/>
      <c r="QYA58" s="144"/>
      <c r="QYB58" s="144"/>
      <c r="QYC58" s="144"/>
      <c r="QYD58" s="144"/>
      <c r="QYE58" s="144"/>
      <c r="QYF58" s="144"/>
      <c r="QYG58" s="144"/>
      <c r="QYH58" s="144"/>
      <c r="QYI58" s="144"/>
      <c r="QYJ58" s="144"/>
      <c r="QYK58" s="144"/>
      <c r="QYL58" s="144"/>
      <c r="QYM58" s="144"/>
      <c r="QYN58" s="144"/>
      <c r="QYO58" s="144"/>
      <c r="QYP58" s="144"/>
      <c r="QYQ58" s="144"/>
      <c r="QYR58" s="144"/>
      <c r="QYS58" s="144"/>
      <c r="QYT58" s="144"/>
      <c r="QYU58" s="144"/>
      <c r="QYV58" s="144"/>
      <c r="QYW58" s="144"/>
      <c r="QYX58" s="144"/>
      <c r="QYY58" s="144"/>
      <c r="QYZ58" s="144"/>
      <c r="QZA58" s="144"/>
      <c r="QZB58" s="144"/>
      <c r="QZC58" s="144"/>
      <c r="QZD58" s="144"/>
      <c r="QZE58" s="144"/>
      <c r="QZF58" s="144"/>
      <c r="QZG58" s="144"/>
      <c r="QZH58" s="144"/>
      <c r="QZI58" s="144"/>
      <c r="QZJ58" s="144"/>
      <c r="QZK58" s="144"/>
      <c r="QZL58" s="144"/>
      <c r="QZM58" s="144"/>
      <c r="QZN58" s="144"/>
      <c r="QZO58" s="144"/>
      <c r="QZP58" s="144"/>
      <c r="QZQ58" s="144"/>
      <c r="QZR58" s="144"/>
      <c r="QZS58" s="144"/>
      <c r="QZT58" s="144"/>
      <c r="QZU58" s="144"/>
      <c r="QZV58" s="144"/>
      <c r="QZW58" s="144"/>
      <c r="QZX58" s="144"/>
      <c r="QZY58" s="144"/>
      <c r="QZZ58" s="144"/>
      <c r="RAA58" s="144"/>
      <c r="RAB58" s="144"/>
      <c r="RAC58" s="144"/>
      <c r="RAD58" s="144"/>
      <c r="RAE58" s="144"/>
      <c r="RAF58" s="144"/>
      <c r="RAG58" s="144"/>
      <c r="RAH58" s="144"/>
      <c r="RAI58" s="144"/>
      <c r="RAJ58" s="144"/>
      <c r="RAK58" s="144"/>
      <c r="RAL58" s="144"/>
      <c r="RAM58" s="144"/>
      <c r="RAN58" s="144"/>
      <c r="RAO58" s="144"/>
      <c r="RAP58" s="144"/>
      <c r="RAQ58" s="144"/>
      <c r="RAR58" s="144"/>
      <c r="RAS58" s="144"/>
      <c r="RAT58" s="144"/>
      <c r="RAU58" s="144"/>
      <c r="RAV58" s="144"/>
      <c r="RAW58" s="144"/>
      <c r="RAX58" s="144"/>
      <c r="RAY58" s="144"/>
      <c r="RAZ58" s="144"/>
      <c r="RBA58" s="144"/>
      <c r="RBB58" s="144"/>
      <c r="RBC58" s="144"/>
      <c r="RBD58" s="144"/>
      <c r="RBE58" s="144"/>
      <c r="RBF58" s="144"/>
      <c r="RBG58" s="144"/>
      <c r="RBH58" s="144"/>
      <c r="RBI58" s="144"/>
      <c r="RBJ58" s="144"/>
      <c r="RBK58" s="144"/>
      <c r="RBL58" s="144"/>
      <c r="RBM58" s="144"/>
      <c r="RBN58" s="144"/>
      <c r="RBO58" s="144"/>
      <c r="RBP58" s="144"/>
      <c r="RBQ58" s="144"/>
      <c r="RBR58" s="144"/>
      <c r="RBS58" s="144"/>
      <c r="RBT58" s="144"/>
      <c r="RBU58" s="144"/>
      <c r="RBV58" s="144"/>
      <c r="RBW58" s="144"/>
      <c r="RBX58" s="144"/>
      <c r="RBY58" s="144"/>
      <c r="RBZ58" s="144"/>
      <c r="RCA58" s="144"/>
      <c r="RCB58" s="144"/>
      <c r="RCC58" s="144"/>
      <c r="RCD58" s="144"/>
      <c r="RCE58" s="144"/>
      <c r="RCF58" s="144"/>
      <c r="RCG58" s="144"/>
      <c r="RCH58" s="144"/>
      <c r="RCI58" s="144"/>
      <c r="RCJ58" s="144"/>
      <c r="RCK58" s="144"/>
      <c r="RCL58" s="144"/>
      <c r="RCM58" s="144"/>
      <c r="RCN58" s="144"/>
      <c r="RCO58" s="144"/>
      <c r="RCP58" s="144"/>
      <c r="RCQ58" s="144"/>
      <c r="RCR58" s="144"/>
      <c r="RCS58" s="144"/>
      <c r="RCT58" s="144"/>
      <c r="RCU58" s="144"/>
      <c r="RCV58" s="144"/>
      <c r="RCW58" s="144"/>
      <c r="RCX58" s="144"/>
      <c r="RCY58" s="144"/>
      <c r="RCZ58" s="144"/>
      <c r="RDA58" s="144"/>
      <c r="RDB58" s="144"/>
      <c r="RDC58" s="144"/>
      <c r="RDD58" s="144"/>
      <c r="RDE58" s="144"/>
      <c r="RDF58" s="144"/>
      <c r="RDG58" s="144"/>
      <c r="RDH58" s="144"/>
      <c r="RDI58" s="144"/>
      <c r="RDJ58" s="144"/>
      <c r="RDK58" s="144"/>
      <c r="RDL58" s="144"/>
      <c r="RDM58" s="144"/>
      <c r="RDN58" s="144"/>
      <c r="RDO58" s="144"/>
      <c r="RDP58" s="144"/>
      <c r="RDQ58" s="144"/>
      <c r="RDR58" s="144"/>
      <c r="RDS58" s="144"/>
      <c r="RDT58" s="144"/>
      <c r="RDU58" s="144"/>
      <c r="RDV58" s="144"/>
      <c r="RDW58" s="144"/>
      <c r="RDX58" s="144"/>
      <c r="RDY58" s="144"/>
      <c r="RDZ58" s="144"/>
      <c r="REA58" s="144"/>
      <c r="REB58" s="144"/>
      <c r="REC58" s="144"/>
      <c r="RED58" s="144"/>
      <c r="REE58" s="144"/>
      <c r="REF58" s="144"/>
      <c r="REG58" s="144"/>
      <c r="REH58" s="144"/>
      <c r="REI58" s="144"/>
      <c r="REJ58" s="144"/>
      <c r="REK58" s="144"/>
      <c r="REL58" s="144"/>
      <c r="REM58" s="144"/>
      <c r="REN58" s="144"/>
      <c r="REO58" s="144"/>
      <c r="REP58" s="144"/>
      <c r="REQ58" s="144"/>
      <c r="RER58" s="144"/>
      <c r="RES58" s="144"/>
      <c r="RET58" s="144"/>
      <c r="REU58" s="144"/>
      <c r="REV58" s="144"/>
      <c r="REW58" s="144"/>
      <c r="REX58" s="144"/>
      <c r="REY58" s="144"/>
      <c r="REZ58" s="144"/>
      <c r="RFA58" s="144"/>
      <c r="RFB58" s="144"/>
      <c r="RFC58" s="144"/>
      <c r="RFD58" s="144"/>
      <c r="RFE58" s="144"/>
      <c r="RFF58" s="144"/>
      <c r="RFG58" s="144"/>
      <c r="RFH58" s="144"/>
      <c r="RFI58" s="144"/>
      <c r="RFJ58" s="144"/>
      <c r="RFK58" s="144"/>
      <c r="RFL58" s="144"/>
      <c r="RFM58" s="144"/>
      <c r="RFN58" s="144"/>
      <c r="RFO58" s="144"/>
      <c r="RFP58" s="144"/>
      <c r="RFQ58" s="144"/>
      <c r="RFR58" s="144"/>
      <c r="RFS58" s="144"/>
      <c r="RFT58" s="144"/>
      <c r="RFU58" s="144"/>
      <c r="RFV58" s="144"/>
      <c r="RFW58" s="144"/>
      <c r="RFX58" s="144"/>
      <c r="RFY58" s="144"/>
      <c r="RFZ58" s="144"/>
      <c r="RGA58" s="144"/>
      <c r="RGB58" s="144"/>
      <c r="RGC58" s="144"/>
      <c r="RGD58" s="144"/>
      <c r="RGE58" s="144"/>
      <c r="RGF58" s="144"/>
      <c r="RGG58" s="144"/>
      <c r="RGH58" s="144"/>
      <c r="RGI58" s="144"/>
      <c r="RGJ58" s="144"/>
      <c r="RGK58" s="144"/>
      <c r="RGL58" s="144"/>
      <c r="RGM58" s="144"/>
      <c r="RGN58" s="144"/>
      <c r="RGO58" s="144"/>
      <c r="RGP58" s="144"/>
      <c r="RGQ58" s="144"/>
      <c r="RGR58" s="144"/>
      <c r="RGS58" s="144"/>
      <c r="RGT58" s="144"/>
      <c r="RGU58" s="144"/>
      <c r="RGV58" s="144"/>
      <c r="RGW58" s="144"/>
      <c r="RGX58" s="144"/>
      <c r="RGY58" s="144"/>
      <c r="RGZ58" s="144"/>
      <c r="RHA58" s="144"/>
      <c r="RHB58" s="144"/>
      <c r="RHC58" s="144"/>
      <c r="RHD58" s="144"/>
      <c r="RHE58" s="144"/>
      <c r="RHF58" s="144"/>
      <c r="RHG58" s="144"/>
      <c r="RHH58" s="144"/>
      <c r="RHI58" s="144"/>
      <c r="RHJ58" s="144"/>
      <c r="RHK58" s="144"/>
      <c r="RHL58" s="144"/>
      <c r="RHM58" s="144"/>
      <c r="RHN58" s="144"/>
      <c r="RHO58" s="144"/>
      <c r="RHP58" s="144"/>
      <c r="RHQ58" s="144"/>
      <c r="RHR58" s="144"/>
      <c r="RHS58" s="144"/>
      <c r="RHT58" s="144"/>
      <c r="RHU58" s="144"/>
      <c r="RHV58" s="144"/>
      <c r="RHW58" s="144"/>
      <c r="RHX58" s="144"/>
      <c r="RHY58" s="144"/>
      <c r="RHZ58" s="144"/>
      <c r="RIA58" s="144"/>
      <c r="RIB58" s="144"/>
      <c r="RIC58" s="144"/>
      <c r="RID58" s="144"/>
      <c r="RIE58" s="144"/>
      <c r="RIF58" s="144"/>
      <c r="RIG58" s="144"/>
      <c r="RIH58" s="144"/>
      <c r="RII58" s="144"/>
      <c r="RIJ58" s="144"/>
      <c r="RIK58" s="144"/>
      <c r="RIL58" s="144"/>
      <c r="RIM58" s="144"/>
      <c r="RIN58" s="144"/>
      <c r="RIO58" s="144"/>
      <c r="RIP58" s="144"/>
      <c r="RIQ58" s="144"/>
      <c r="RIR58" s="144"/>
      <c r="RIS58" s="144"/>
      <c r="RIT58" s="144"/>
      <c r="RIU58" s="144"/>
      <c r="RIV58" s="144"/>
      <c r="RIW58" s="144"/>
      <c r="RIX58" s="144"/>
      <c r="RIY58" s="144"/>
      <c r="RIZ58" s="144"/>
      <c r="RJA58" s="144"/>
      <c r="RJB58" s="144"/>
      <c r="RJC58" s="144"/>
      <c r="RJD58" s="144"/>
      <c r="RJE58" s="144"/>
      <c r="RJF58" s="144"/>
      <c r="RJG58" s="144"/>
      <c r="RJH58" s="144"/>
      <c r="RJI58" s="144"/>
      <c r="RJJ58" s="144"/>
      <c r="RJK58" s="144"/>
      <c r="RJL58" s="144"/>
      <c r="RJM58" s="144"/>
      <c r="RJN58" s="144"/>
      <c r="RJO58" s="144"/>
      <c r="RJP58" s="144"/>
      <c r="RJQ58" s="144"/>
      <c r="RJR58" s="144"/>
      <c r="RJS58" s="144"/>
      <c r="RJT58" s="144"/>
      <c r="RJU58" s="144"/>
      <c r="RJV58" s="144"/>
      <c r="RJW58" s="144"/>
      <c r="RJX58" s="144"/>
      <c r="RJY58" s="144"/>
      <c r="RJZ58" s="144"/>
      <c r="RKA58" s="144"/>
      <c r="RKB58" s="144"/>
      <c r="RKC58" s="144"/>
      <c r="RKD58" s="144"/>
      <c r="RKE58" s="144"/>
      <c r="RKF58" s="144"/>
      <c r="RKG58" s="144"/>
      <c r="RKH58" s="144"/>
      <c r="RKI58" s="144"/>
      <c r="RKJ58" s="144"/>
      <c r="RKK58" s="144"/>
      <c r="RKL58" s="144"/>
      <c r="RKM58" s="144"/>
      <c r="RKN58" s="144"/>
      <c r="RKO58" s="144"/>
      <c r="RKP58" s="144"/>
      <c r="RKQ58" s="144"/>
      <c r="RKR58" s="144"/>
      <c r="RKS58" s="144"/>
      <c r="RKT58" s="144"/>
      <c r="RKU58" s="144"/>
      <c r="RKV58" s="144"/>
      <c r="RKW58" s="144"/>
      <c r="RKX58" s="144"/>
      <c r="RKY58" s="144"/>
      <c r="RKZ58" s="144"/>
      <c r="RLA58" s="144"/>
      <c r="RLB58" s="144"/>
      <c r="RLC58" s="144"/>
      <c r="RLD58" s="144"/>
      <c r="RLE58" s="144"/>
      <c r="RLF58" s="144"/>
      <c r="RLG58" s="144"/>
      <c r="RLH58" s="144"/>
      <c r="RLI58" s="144"/>
      <c r="RLJ58" s="144"/>
      <c r="RLK58" s="144"/>
      <c r="RLL58" s="144"/>
      <c r="RLM58" s="144"/>
      <c r="RLN58" s="144"/>
      <c r="RLO58" s="144"/>
      <c r="RLP58" s="144"/>
      <c r="RLQ58" s="144"/>
      <c r="RLR58" s="144"/>
      <c r="RLS58" s="144"/>
      <c r="RLT58" s="144"/>
      <c r="RLU58" s="144"/>
      <c r="RLV58" s="144"/>
      <c r="RLW58" s="144"/>
      <c r="RLX58" s="144"/>
      <c r="RLY58" s="144"/>
      <c r="RLZ58" s="144"/>
      <c r="RMA58" s="144"/>
      <c r="RMB58" s="144"/>
      <c r="RMC58" s="144"/>
      <c r="RMD58" s="144"/>
      <c r="RME58" s="144"/>
      <c r="RMF58" s="144"/>
      <c r="RMG58" s="144"/>
      <c r="RMH58" s="144"/>
      <c r="RMI58" s="144"/>
      <c r="RMJ58" s="144"/>
      <c r="RMK58" s="144"/>
      <c r="RML58" s="144"/>
      <c r="RMM58" s="144"/>
      <c r="RMN58" s="144"/>
      <c r="RMO58" s="144"/>
      <c r="RMP58" s="144"/>
      <c r="RMQ58" s="144"/>
      <c r="RMR58" s="144"/>
      <c r="RMS58" s="144"/>
      <c r="RMT58" s="144"/>
      <c r="RMU58" s="144"/>
      <c r="RMV58" s="144"/>
      <c r="RMW58" s="144"/>
      <c r="RMX58" s="144"/>
      <c r="RMY58" s="144"/>
      <c r="RMZ58" s="144"/>
      <c r="RNA58" s="144"/>
      <c r="RNB58" s="144"/>
      <c r="RNC58" s="144"/>
      <c r="RND58" s="144"/>
      <c r="RNE58" s="144"/>
      <c r="RNF58" s="144"/>
      <c r="RNG58" s="144"/>
      <c r="RNH58" s="144"/>
      <c r="RNI58" s="144"/>
      <c r="RNJ58" s="144"/>
      <c r="RNK58" s="144"/>
      <c r="RNL58" s="144"/>
      <c r="RNM58" s="144"/>
      <c r="RNN58" s="144"/>
      <c r="RNO58" s="144"/>
      <c r="RNP58" s="144"/>
      <c r="RNQ58" s="144"/>
      <c r="RNR58" s="144"/>
      <c r="RNS58" s="144"/>
      <c r="RNT58" s="144"/>
      <c r="RNU58" s="144"/>
      <c r="RNV58" s="144"/>
      <c r="RNW58" s="144"/>
      <c r="RNX58" s="144"/>
      <c r="RNY58" s="144"/>
      <c r="RNZ58" s="144"/>
      <c r="ROA58" s="144"/>
      <c r="ROB58" s="144"/>
      <c r="ROC58" s="144"/>
      <c r="ROD58" s="144"/>
      <c r="ROE58" s="144"/>
      <c r="ROF58" s="144"/>
      <c r="ROG58" s="144"/>
      <c r="ROH58" s="144"/>
      <c r="ROI58" s="144"/>
      <c r="ROJ58" s="144"/>
      <c r="ROK58" s="144"/>
      <c r="ROL58" s="144"/>
      <c r="ROM58" s="144"/>
      <c r="RON58" s="144"/>
      <c r="ROO58" s="144"/>
      <c r="ROP58" s="144"/>
      <c r="ROQ58" s="144"/>
      <c r="ROR58" s="144"/>
      <c r="ROS58" s="144"/>
      <c r="ROT58" s="144"/>
      <c r="ROU58" s="144"/>
      <c r="ROV58" s="144"/>
      <c r="ROW58" s="144"/>
      <c r="ROX58" s="144"/>
      <c r="ROY58" s="144"/>
      <c r="ROZ58" s="144"/>
      <c r="RPA58" s="144"/>
      <c r="RPB58" s="144"/>
      <c r="RPC58" s="144"/>
      <c r="RPD58" s="144"/>
      <c r="RPE58" s="144"/>
      <c r="RPF58" s="144"/>
      <c r="RPG58" s="144"/>
      <c r="RPH58" s="144"/>
      <c r="RPI58" s="144"/>
      <c r="RPJ58" s="144"/>
      <c r="RPK58" s="144"/>
      <c r="RPL58" s="144"/>
      <c r="RPM58" s="144"/>
      <c r="RPN58" s="144"/>
      <c r="RPO58" s="144"/>
      <c r="RPP58" s="144"/>
      <c r="RPQ58" s="144"/>
      <c r="RPR58" s="144"/>
      <c r="RPS58" s="144"/>
      <c r="RPT58" s="144"/>
      <c r="RPU58" s="144"/>
      <c r="RPV58" s="144"/>
      <c r="RPW58" s="144"/>
      <c r="RPX58" s="144"/>
      <c r="RPY58" s="144"/>
      <c r="RPZ58" s="144"/>
      <c r="RQA58" s="144"/>
      <c r="RQB58" s="144"/>
      <c r="RQC58" s="144"/>
      <c r="RQD58" s="144"/>
      <c r="RQE58" s="144"/>
      <c r="RQF58" s="144"/>
      <c r="RQG58" s="144"/>
      <c r="RQH58" s="144"/>
      <c r="RQI58" s="144"/>
      <c r="RQJ58" s="144"/>
      <c r="RQK58" s="144"/>
      <c r="RQL58" s="144"/>
      <c r="RQM58" s="144"/>
      <c r="RQN58" s="144"/>
      <c r="RQO58" s="144"/>
      <c r="RQP58" s="144"/>
      <c r="RQQ58" s="144"/>
      <c r="RQR58" s="144"/>
      <c r="RQS58" s="144"/>
      <c r="RQT58" s="144"/>
      <c r="RQU58" s="144"/>
      <c r="RQV58" s="144"/>
      <c r="RQW58" s="144"/>
      <c r="RQX58" s="144"/>
      <c r="RQY58" s="144"/>
      <c r="RQZ58" s="144"/>
      <c r="RRA58" s="144"/>
      <c r="RRB58" s="144"/>
      <c r="RRC58" s="144"/>
      <c r="RRD58" s="144"/>
      <c r="RRE58" s="144"/>
      <c r="RRF58" s="144"/>
      <c r="RRG58" s="144"/>
      <c r="RRH58" s="144"/>
      <c r="RRI58" s="144"/>
      <c r="RRJ58" s="144"/>
      <c r="RRK58" s="144"/>
      <c r="RRL58" s="144"/>
      <c r="RRM58" s="144"/>
      <c r="RRN58" s="144"/>
      <c r="RRO58" s="144"/>
      <c r="RRP58" s="144"/>
      <c r="RRQ58" s="144"/>
      <c r="RRR58" s="144"/>
      <c r="RRS58" s="144"/>
      <c r="RRT58" s="144"/>
      <c r="RRU58" s="144"/>
      <c r="RRV58" s="144"/>
      <c r="RRW58" s="144"/>
      <c r="RRX58" s="144"/>
      <c r="RRY58" s="144"/>
      <c r="RRZ58" s="144"/>
      <c r="RSA58" s="144"/>
      <c r="RSB58" s="144"/>
      <c r="RSC58" s="144"/>
      <c r="RSD58" s="144"/>
      <c r="RSE58" s="144"/>
      <c r="RSF58" s="144"/>
      <c r="RSG58" s="144"/>
      <c r="RSH58" s="144"/>
      <c r="RSI58" s="144"/>
      <c r="RSJ58" s="144"/>
      <c r="RSK58" s="144"/>
      <c r="RSL58" s="144"/>
      <c r="RSM58" s="144"/>
      <c r="RSN58" s="144"/>
      <c r="RSO58" s="144"/>
      <c r="RSP58" s="144"/>
      <c r="RSQ58" s="144"/>
      <c r="RSR58" s="144"/>
      <c r="RSS58" s="144"/>
      <c r="RST58" s="144"/>
      <c r="RSU58" s="144"/>
      <c r="RSV58" s="144"/>
      <c r="RSW58" s="144"/>
      <c r="RSX58" s="144"/>
      <c r="RSY58" s="144"/>
      <c r="RSZ58" s="144"/>
      <c r="RTA58" s="144"/>
      <c r="RTB58" s="144"/>
      <c r="RTC58" s="144"/>
      <c r="RTD58" s="144"/>
      <c r="RTE58" s="144"/>
      <c r="RTF58" s="144"/>
      <c r="RTG58" s="144"/>
      <c r="RTH58" s="144"/>
      <c r="RTI58" s="144"/>
      <c r="RTJ58" s="144"/>
      <c r="RTK58" s="144"/>
      <c r="RTL58" s="144"/>
      <c r="RTM58" s="144"/>
      <c r="RTN58" s="144"/>
      <c r="RTO58" s="144"/>
      <c r="RTP58" s="144"/>
      <c r="RTQ58" s="144"/>
      <c r="RTR58" s="144"/>
      <c r="RTS58" s="144"/>
      <c r="RTT58" s="144"/>
      <c r="RTU58" s="144"/>
      <c r="RTV58" s="144"/>
      <c r="RTW58" s="144"/>
      <c r="RTX58" s="144"/>
      <c r="RTY58" s="144"/>
      <c r="RTZ58" s="144"/>
      <c r="RUA58" s="144"/>
      <c r="RUB58" s="144"/>
      <c r="RUC58" s="144"/>
      <c r="RUD58" s="144"/>
      <c r="RUE58" s="144"/>
      <c r="RUF58" s="144"/>
      <c r="RUG58" s="144"/>
      <c r="RUH58" s="144"/>
      <c r="RUI58" s="144"/>
      <c r="RUJ58" s="144"/>
      <c r="RUK58" s="144"/>
      <c r="RUL58" s="144"/>
      <c r="RUM58" s="144"/>
      <c r="RUN58" s="144"/>
      <c r="RUO58" s="144"/>
      <c r="RUP58" s="144"/>
      <c r="RUQ58" s="144"/>
      <c r="RUR58" s="144"/>
      <c r="RUS58" s="144"/>
      <c r="RUT58" s="144"/>
      <c r="RUU58" s="144"/>
      <c r="RUV58" s="144"/>
      <c r="RUW58" s="144"/>
      <c r="RUX58" s="144"/>
      <c r="RUY58" s="144"/>
      <c r="RUZ58" s="144"/>
      <c r="RVA58" s="144"/>
      <c r="RVB58" s="144"/>
      <c r="RVC58" s="144"/>
      <c r="RVD58" s="144"/>
      <c r="RVE58" s="144"/>
      <c r="RVF58" s="144"/>
      <c r="RVG58" s="144"/>
      <c r="RVH58" s="144"/>
      <c r="RVI58" s="144"/>
      <c r="RVJ58" s="144"/>
      <c r="RVK58" s="144"/>
      <c r="RVL58" s="144"/>
      <c r="RVM58" s="144"/>
      <c r="RVN58" s="144"/>
      <c r="RVO58" s="144"/>
      <c r="RVP58" s="144"/>
      <c r="RVQ58" s="144"/>
      <c r="RVR58" s="144"/>
      <c r="RVS58" s="144"/>
      <c r="RVT58" s="144"/>
      <c r="RVU58" s="144"/>
      <c r="RVV58" s="144"/>
      <c r="RVW58" s="144"/>
      <c r="RVX58" s="144"/>
      <c r="RVY58" s="144"/>
      <c r="RVZ58" s="144"/>
      <c r="RWA58" s="144"/>
      <c r="RWB58" s="144"/>
      <c r="RWC58" s="144"/>
      <c r="RWD58" s="144"/>
      <c r="RWE58" s="144"/>
      <c r="RWF58" s="144"/>
      <c r="RWG58" s="144"/>
      <c r="RWH58" s="144"/>
      <c r="RWI58" s="144"/>
      <c r="RWJ58" s="144"/>
      <c r="RWK58" s="144"/>
      <c r="RWL58" s="144"/>
      <c r="RWM58" s="144"/>
      <c r="RWN58" s="144"/>
      <c r="RWO58" s="144"/>
      <c r="RWP58" s="144"/>
      <c r="RWQ58" s="144"/>
      <c r="RWR58" s="144"/>
      <c r="RWS58" s="144"/>
      <c r="RWT58" s="144"/>
      <c r="RWU58" s="144"/>
      <c r="RWV58" s="144"/>
      <c r="RWW58" s="144"/>
      <c r="RWX58" s="144"/>
      <c r="RWY58" s="144"/>
      <c r="RWZ58" s="144"/>
      <c r="RXA58" s="144"/>
      <c r="RXB58" s="144"/>
      <c r="RXC58" s="144"/>
      <c r="RXD58" s="144"/>
      <c r="RXE58" s="144"/>
      <c r="RXF58" s="144"/>
      <c r="RXG58" s="144"/>
      <c r="RXH58" s="144"/>
      <c r="RXI58" s="144"/>
      <c r="RXJ58" s="144"/>
      <c r="RXK58" s="144"/>
      <c r="RXL58" s="144"/>
      <c r="RXM58" s="144"/>
      <c r="RXN58" s="144"/>
      <c r="RXO58" s="144"/>
      <c r="RXP58" s="144"/>
      <c r="RXQ58" s="144"/>
      <c r="RXR58" s="144"/>
      <c r="RXS58" s="144"/>
      <c r="RXT58" s="144"/>
      <c r="RXU58" s="144"/>
      <c r="RXV58" s="144"/>
      <c r="RXW58" s="144"/>
      <c r="RXX58" s="144"/>
      <c r="RXY58" s="144"/>
      <c r="RXZ58" s="144"/>
      <c r="RYA58" s="144"/>
      <c r="RYB58" s="144"/>
      <c r="RYC58" s="144"/>
      <c r="RYD58" s="144"/>
      <c r="RYE58" s="144"/>
      <c r="RYF58" s="144"/>
      <c r="RYG58" s="144"/>
      <c r="RYH58" s="144"/>
      <c r="RYI58" s="144"/>
      <c r="RYJ58" s="144"/>
      <c r="RYK58" s="144"/>
      <c r="RYL58" s="144"/>
      <c r="RYM58" s="144"/>
      <c r="RYN58" s="144"/>
      <c r="RYO58" s="144"/>
      <c r="RYP58" s="144"/>
      <c r="RYQ58" s="144"/>
      <c r="RYR58" s="144"/>
      <c r="RYS58" s="144"/>
      <c r="RYT58" s="144"/>
      <c r="RYU58" s="144"/>
      <c r="RYV58" s="144"/>
      <c r="RYW58" s="144"/>
      <c r="RYX58" s="144"/>
      <c r="RYY58" s="144"/>
      <c r="RYZ58" s="144"/>
      <c r="RZA58" s="144"/>
      <c r="RZB58" s="144"/>
      <c r="RZC58" s="144"/>
      <c r="RZD58" s="144"/>
      <c r="RZE58" s="144"/>
      <c r="RZF58" s="144"/>
      <c r="RZG58" s="144"/>
      <c r="RZH58" s="144"/>
      <c r="RZI58" s="144"/>
      <c r="RZJ58" s="144"/>
      <c r="RZK58" s="144"/>
      <c r="RZL58" s="144"/>
      <c r="RZM58" s="144"/>
      <c r="RZN58" s="144"/>
      <c r="RZO58" s="144"/>
      <c r="RZP58" s="144"/>
      <c r="RZQ58" s="144"/>
      <c r="RZR58" s="144"/>
      <c r="RZS58" s="144"/>
      <c r="RZT58" s="144"/>
      <c r="RZU58" s="144"/>
      <c r="RZV58" s="144"/>
      <c r="RZW58" s="144"/>
      <c r="RZX58" s="144"/>
      <c r="RZY58" s="144"/>
      <c r="RZZ58" s="144"/>
      <c r="SAA58" s="144"/>
      <c r="SAB58" s="144"/>
      <c r="SAC58" s="144"/>
      <c r="SAD58" s="144"/>
      <c r="SAE58" s="144"/>
      <c r="SAF58" s="144"/>
      <c r="SAG58" s="144"/>
      <c r="SAH58" s="144"/>
      <c r="SAI58" s="144"/>
      <c r="SAJ58" s="144"/>
      <c r="SAK58" s="144"/>
      <c r="SAL58" s="144"/>
      <c r="SAM58" s="144"/>
      <c r="SAN58" s="144"/>
      <c r="SAO58" s="144"/>
      <c r="SAP58" s="144"/>
      <c r="SAQ58" s="144"/>
      <c r="SAR58" s="144"/>
      <c r="SAS58" s="144"/>
      <c r="SAT58" s="144"/>
      <c r="SAU58" s="144"/>
      <c r="SAV58" s="144"/>
      <c r="SAW58" s="144"/>
      <c r="SAX58" s="144"/>
      <c r="SAY58" s="144"/>
      <c r="SAZ58" s="144"/>
      <c r="SBA58" s="144"/>
      <c r="SBB58" s="144"/>
      <c r="SBC58" s="144"/>
      <c r="SBD58" s="144"/>
      <c r="SBE58" s="144"/>
      <c r="SBF58" s="144"/>
      <c r="SBG58" s="144"/>
      <c r="SBH58" s="144"/>
      <c r="SBI58" s="144"/>
      <c r="SBJ58" s="144"/>
      <c r="SBK58" s="144"/>
      <c r="SBL58" s="144"/>
      <c r="SBM58" s="144"/>
      <c r="SBN58" s="144"/>
      <c r="SBO58" s="144"/>
      <c r="SBP58" s="144"/>
      <c r="SBQ58" s="144"/>
      <c r="SBR58" s="144"/>
      <c r="SBS58" s="144"/>
      <c r="SBT58" s="144"/>
      <c r="SBU58" s="144"/>
      <c r="SBV58" s="144"/>
      <c r="SBW58" s="144"/>
      <c r="SBX58" s="144"/>
      <c r="SBY58" s="144"/>
      <c r="SBZ58" s="144"/>
      <c r="SCA58" s="144"/>
      <c r="SCB58" s="144"/>
      <c r="SCC58" s="144"/>
      <c r="SCD58" s="144"/>
      <c r="SCE58" s="144"/>
      <c r="SCF58" s="144"/>
      <c r="SCG58" s="144"/>
      <c r="SCH58" s="144"/>
      <c r="SCI58" s="144"/>
      <c r="SCJ58" s="144"/>
      <c r="SCK58" s="144"/>
      <c r="SCL58" s="144"/>
      <c r="SCM58" s="144"/>
      <c r="SCN58" s="144"/>
      <c r="SCO58" s="144"/>
      <c r="SCP58" s="144"/>
      <c r="SCQ58" s="144"/>
      <c r="SCR58" s="144"/>
      <c r="SCS58" s="144"/>
      <c r="SCT58" s="144"/>
      <c r="SCU58" s="144"/>
      <c r="SCV58" s="144"/>
      <c r="SCW58" s="144"/>
      <c r="SCX58" s="144"/>
      <c r="SCY58" s="144"/>
      <c r="SCZ58" s="144"/>
      <c r="SDA58" s="144"/>
      <c r="SDB58" s="144"/>
      <c r="SDC58" s="144"/>
      <c r="SDD58" s="144"/>
      <c r="SDE58" s="144"/>
      <c r="SDF58" s="144"/>
      <c r="SDG58" s="144"/>
      <c r="SDH58" s="144"/>
      <c r="SDI58" s="144"/>
      <c r="SDJ58" s="144"/>
      <c r="SDK58" s="144"/>
      <c r="SDL58" s="144"/>
      <c r="SDM58" s="144"/>
      <c r="SDN58" s="144"/>
      <c r="SDO58" s="144"/>
      <c r="SDP58" s="144"/>
      <c r="SDQ58" s="144"/>
      <c r="SDR58" s="144"/>
      <c r="SDS58" s="144"/>
      <c r="SDT58" s="144"/>
      <c r="SDU58" s="144"/>
      <c r="SDV58" s="144"/>
      <c r="SDW58" s="144"/>
      <c r="SDX58" s="144"/>
      <c r="SDY58" s="144"/>
      <c r="SDZ58" s="144"/>
      <c r="SEA58" s="144"/>
      <c r="SEB58" s="144"/>
      <c r="SEC58" s="144"/>
      <c r="SED58" s="144"/>
      <c r="SEE58" s="144"/>
      <c r="SEF58" s="144"/>
      <c r="SEG58" s="144"/>
      <c r="SEH58" s="144"/>
      <c r="SEI58" s="144"/>
      <c r="SEJ58" s="144"/>
      <c r="SEK58" s="144"/>
      <c r="SEL58" s="144"/>
      <c r="SEM58" s="144"/>
      <c r="SEN58" s="144"/>
      <c r="SEO58" s="144"/>
      <c r="SEP58" s="144"/>
      <c r="SEQ58" s="144"/>
      <c r="SER58" s="144"/>
      <c r="SES58" s="144"/>
      <c r="SET58" s="144"/>
      <c r="SEU58" s="144"/>
      <c r="SEV58" s="144"/>
      <c r="SEW58" s="144"/>
      <c r="SEX58" s="144"/>
      <c r="SEY58" s="144"/>
      <c r="SEZ58" s="144"/>
      <c r="SFA58" s="144"/>
      <c r="SFB58" s="144"/>
      <c r="SFC58" s="144"/>
      <c r="SFD58" s="144"/>
      <c r="SFE58" s="144"/>
      <c r="SFF58" s="144"/>
      <c r="SFG58" s="144"/>
      <c r="SFH58" s="144"/>
      <c r="SFI58" s="144"/>
      <c r="SFJ58" s="144"/>
      <c r="SFK58" s="144"/>
      <c r="SFL58" s="144"/>
      <c r="SFM58" s="144"/>
      <c r="SFN58" s="144"/>
      <c r="SFO58" s="144"/>
      <c r="SFP58" s="144"/>
      <c r="SFQ58" s="144"/>
      <c r="SFR58" s="144"/>
      <c r="SFS58" s="144"/>
      <c r="SFT58" s="144"/>
      <c r="SFU58" s="144"/>
      <c r="SFV58" s="144"/>
      <c r="SFW58" s="144"/>
      <c r="SFX58" s="144"/>
      <c r="SFY58" s="144"/>
      <c r="SFZ58" s="144"/>
      <c r="SGA58" s="144"/>
      <c r="SGB58" s="144"/>
      <c r="SGC58" s="144"/>
      <c r="SGD58" s="144"/>
      <c r="SGE58" s="144"/>
      <c r="SGF58" s="144"/>
      <c r="SGG58" s="144"/>
      <c r="SGH58" s="144"/>
      <c r="SGI58" s="144"/>
      <c r="SGJ58" s="144"/>
      <c r="SGK58" s="144"/>
      <c r="SGL58" s="144"/>
      <c r="SGM58" s="144"/>
      <c r="SGN58" s="144"/>
      <c r="SGO58" s="144"/>
      <c r="SGP58" s="144"/>
      <c r="SGQ58" s="144"/>
      <c r="SGR58" s="144"/>
      <c r="SGS58" s="144"/>
      <c r="SGT58" s="144"/>
      <c r="SGU58" s="144"/>
      <c r="SGV58" s="144"/>
      <c r="SGW58" s="144"/>
      <c r="SGX58" s="144"/>
      <c r="SGY58" s="144"/>
      <c r="SGZ58" s="144"/>
      <c r="SHA58" s="144"/>
      <c r="SHB58" s="144"/>
      <c r="SHC58" s="144"/>
      <c r="SHD58" s="144"/>
      <c r="SHE58" s="144"/>
      <c r="SHF58" s="144"/>
      <c r="SHG58" s="144"/>
      <c r="SHH58" s="144"/>
      <c r="SHI58" s="144"/>
      <c r="SHJ58" s="144"/>
      <c r="SHK58" s="144"/>
      <c r="SHL58" s="144"/>
      <c r="SHM58" s="144"/>
      <c r="SHN58" s="144"/>
      <c r="SHO58" s="144"/>
      <c r="SHP58" s="144"/>
      <c r="SHQ58" s="144"/>
      <c r="SHR58" s="144"/>
      <c r="SHS58" s="144"/>
      <c r="SHT58" s="144"/>
      <c r="SHU58" s="144"/>
      <c r="SHV58" s="144"/>
      <c r="SHW58" s="144"/>
      <c r="SHX58" s="144"/>
      <c r="SHY58" s="144"/>
      <c r="SHZ58" s="144"/>
      <c r="SIA58" s="144"/>
      <c r="SIB58" s="144"/>
      <c r="SIC58" s="144"/>
      <c r="SID58" s="144"/>
      <c r="SIE58" s="144"/>
      <c r="SIF58" s="144"/>
      <c r="SIG58" s="144"/>
      <c r="SIH58" s="144"/>
      <c r="SII58" s="144"/>
      <c r="SIJ58" s="144"/>
      <c r="SIK58" s="144"/>
      <c r="SIL58" s="144"/>
      <c r="SIM58" s="144"/>
      <c r="SIN58" s="144"/>
      <c r="SIO58" s="144"/>
      <c r="SIP58" s="144"/>
      <c r="SIQ58" s="144"/>
      <c r="SIR58" s="144"/>
      <c r="SIS58" s="144"/>
      <c r="SIT58" s="144"/>
      <c r="SIU58" s="144"/>
      <c r="SIV58" s="144"/>
      <c r="SIW58" s="144"/>
      <c r="SIX58" s="144"/>
      <c r="SIY58" s="144"/>
      <c r="SIZ58" s="144"/>
      <c r="SJA58" s="144"/>
      <c r="SJB58" s="144"/>
      <c r="SJC58" s="144"/>
      <c r="SJD58" s="144"/>
      <c r="SJE58" s="144"/>
      <c r="SJF58" s="144"/>
      <c r="SJG58" s="144"/>
      <c r="SJH58" s="144"/>
      <c r="SJI58" s="144"/>
      <c r="SJJ58" s="144"/>
      <c r="SJK58" s="144"/>
      <c r="SJL58" s="144"/>
      <c r="SJM58" s="144"/>
      <c r="SJN58" s="144"/>
      <c r="SJO58" s="144"/>
      <c r="SJP58" s="144"/>
      <c r="SJQ58" s="144"/>
      <c r="SJR58" s="144"/>
      <c r="SJS58" s="144"/>
      <c r="SJT58" s="144"/>
      <c r="SJU58" s="144"/>
      <c r="SJV58" s="144"/>
      <c r="SJW58" s="144"/>
      <c r="SJX58" s="144"/>
      <c r="SJY58" s="144"/>
      <c r="SJZ58" s="144"/>
      <c r="SKA58" s="144"/>
      <c r="SKB58" s="144"/>
      <c r="SKC58" s="144"/>
      <c r="SKD58" s="144"/>
      <c r="SKE58" s="144"/>
      <c r="SKF58" s="144"/>
      <c r="SKG58" s="144"/>
      <c r="SKH58" s="144"/>
      <c r="SKI58" s="144"/>
      <c r="SKJ58" s="144"/>
      <c r="SKK58" s="144"/>
      <c r="SKL58" s="144"/>
      <c r="SKM58" s="144"/>
      <c r="SKN58" s="144"/>
      <c r="SKO58" s="144"/>
      <c r="SKP58" s="144"/>
      <c r="SKQ58" s="144"/>
      <c r="SKR58" s="144"/>
      <c r="SKS58" s="144"/>
      <c r="SKT58" s="144"/>
      <c r="SKU58" s="144"/>
      <c r="SKV58" s="144"/>
      <c r="SKW58" s="144"/>
      <c r="SKX58" s="144"/>
      <c r="SKY58" s="144"/>
      <c r="SKZ58" s="144"/>
      <c r="SLA58" s="144"/>
      <c r="SLB58" s="144"/>
      <c r="SLC58" s="144"/>
      <c r="SLD58" s="144"/>
      <c r="SLE58" s="144"/>
      <c r="SLF58" s="144"/>
      <c r="SLG58" s="144"/>
      <c r="SLH58" s="144"/>
      <c r="SLI58" s="144"/>
      <c r="SLJ58" s="144"/>
      <c r="SLK58" s="144"/>
      <c r="SLL58" s="144"/>
      <c r="SLM58" s="144"/>
      <c r="SLN58" s="144"/>
      <c r="SLO58" s="144"/>
      <c r="SLP58" s="144"/>
      <c r="SLQ58" s="144"/>
      <c r="SLR58" s="144"/>
      <c r="SLS58" s="144"/>
      <c r="SLT58" s="144"/>
      <c r="SLU58" s="144"/>
      <c r="SLV58" s="144"/>
      <c r="SLW58" s="144"/>
      <c r="SLX58" s="144"/>
      <c r="SLY58" s="144"/>
      <c r="SLZ58" s="144"/>
      <c r="SMA58" s="144"/>
      <c r="SMB58" s="144"/>
      <c r="SMC58" s="144"/>
      <c r="SMD58" s="144"/>
      <c r="SME58" s="144"/>
      <c r="SMF58" s="144"/>
      <c r="SMG58" s="144"/>
      <c r="SMH58" s="144"/>
      <c r="SMI58" s="144"/>
      <c r="SMJ58" s="144"/>
      <c r="SMK58" s="144"/>
      <c r="SML58" s="144"/>
      <c r="SMM58" s="144"/>
      <c r="SMN58" s="144"/>
      <c r="SMO58" s="144"/>
      <c r="SMP58" s="144"/>
      <c r="SMQ58" s="144"/>
      <c r="SMR58" s="144"/>
      <c r="SMS58" s="144"/>
      <c r="SMT58" s="144"/>
      <c r="SMU58" s="144"/>
      <c r="SMV58" s="144"/>
      <c r="SMW58" s="144"/>
      <c r="SMX58" s="144"/>
      <c r="SMY58" s="144"/>
      <c r="SMZ58" s="144"/>
      <c r="SNA58" s="144"/>
      <c r="SNB58" s="144"/>
      <c r="SNC58" s="144"/>
      <c r="SND58" s="144"/>
      <c r="SNE58" s="144"/>
      <c r="SNF58" s="144"/>
      <c r="SNG58" s="144"/>
      <c r="SNH58" s="144"/>
      <c r="SNI58" s="144"/>
      <c r="SNJ58" s="144"/>
      <c r="SNK58" s="144"/>
      <c r="SNL58" s="144"/>
      <c r="SNM58" s="144"/>
      <c r="SNN58" s="144"/>
      <c r="SNO58" s="144"/>
      <c r="SNP58" s="144"/>
      <c r="SNQ58" s="144"/>
      <c r="SNR58" s="144"/>
      <c r="SNS58" s="144"/>
      <c r="SNT58" s="144"/>
      <c r="SNU58" s="144"/>
      <c r="SNV58" s="144"/>
      <c r="SNW58" s="144"/>
      <c r="SNX58" s="144"/>
      <c r="SNY58" s="144"/>
      <c r="SNZ58" s="144"/>
      <c r="SOA58" s="144"/>
      <c r="SOB58" s="144"/>
      <c r="SOC58" s="144"/>
      <c r="SOD58" s="144"/>
      <c r="SOE58" s="144"/>
      <c r="SOF58" s="144"/>
      <c r="SOG58" s="144"/>
      <c r="SOH58" s="144"/>
      <c r="SOI58" s="144"/>
      <c r="SOJ58" s="144"/>
      <c r="SOK58" s="144"/>
      <c r="SOL58" s="144"/>
      <c r="SOM58" s="144"/>
      <c r="SON58" s="144"/>
      <c r="SOO58" s="144"/>
      <c r="SOP58" s="144"/>
      <c r="SOQ58" s="144"/>
      <c r="SOR58" s="144"/>
      <c r="SOS58" s="144"/>
      <c r="SOT58" s="144"/>
      <c r="SOU58" s="144"/>
      <c r="SOV58" s="144"/>
      <c r="SOW58" s="144"/>
      <c r="SOX58" s="144"/>
      <c r="SOY58" s="144"/>
      <c r="SOZ58" s="144"/>
      <c r="SPA58" s="144"/>
      <c r="SPB58" s="144"/>
      <c r="SPC58" s="144"/>
      <c r="SPD58" s="144"/>
      <c r="SPE58" s="144"/>
      <c r="SPF58" s="144"/>
      <c r="SPG58" s="144"/>
      <c r="SPH58" s="144"/>
      <c r="SPI58" s="144"/>
      <c r="SPJ58" s="144"/>
      <c r="SPK58" s="144"/>
      <c r="SPL58" s="144"/>
      <c r="SPM58" s="144"/>
      <c r="SPN58" s="144"/>
      <c r="SPO58" s="144"/>
      <c r="SPP58" s="144"/>
      <c r="SPQ58" s="144"/>
      <c r="SPR58" s="144"/>
      <c r="SPS58" s="144"/>
      <c r="SPT58" s="144"/>
      <c r="SPU58" s="144"/>
      <c r="SPV58" s="144"/>
      <c r="SPW58" s="144"/>
      <c r="SPX58" s="144"/>
      <c r="SPY58" s="144"/>
      <c r="SPZ58" s="144"/>
      <c r="SQA58" s="144"/>
      <c r="SQB58" s="144"/>
      <c r="SQC58" s="144"/>
      <c r="SQD58" s="144"/>
      <c r="SQE58" s="144"/>
      <c r="SQF58" s="144"/>
      <c r="SQG58" s="144"/>
      <c r="SQH58" s="144"/>
      <c r="SQI58" s="144"/>
      <c r="SQJ58" s="144"/>
      <c r="SQK58" s="144"/>
      <c r="SQL58" s="144"/>
      <c r="SQM58" s="144"/>
      <c r="SQN58" s="144"/>
      <c r="SQO58" s="144"/>
      <c r="SQP58" s="144"/>
      <c r="SQQ58" s="144"/>
      <c r="SQR58" s="144"/>
      <c r="SQS58" s="144"/>
      <c r="SQT58" s="144"/>
      <c r="SQU58" s="144"/>
      <c r="SQV58" s="144"/>
      <c r="SQW58" s="144"/>
      <c r="SQX58" s="144"/>
      <c r="SQY58" s="144"/>
      <c r="SQZ58" s="144"/>
      <c r="SRA58" s="144"/>
      <c r="SRB58" s="144"/>
      <c r="SRC58" s="144"/>
      <c r="SRD58" s="144"/>
      <c r="SRE58" s="144"/>
      <c r="SRF58" s="144"/>
      <c r="SRG58" s="144"/>
      <c r="SRH58" s="144"/>
      <c r="SRI58" s="144"/>
      <c r="SRJ58" s="144"/>
      <c r="SRK58" s="144"/>
      <c r="SRL58" s="144"/>
      <c r="SRM58" s="144"/>
      <c r="SRN58" s="144"/>
      <c r="SRO58" s="144"/>
      <c r="SRP58" s="144"/>
      <c r="SRQ58" s="144"/>
      <c r="SRR58" s="144"/>
      <c r="SRS58" s="144"/>
      <c r="SRT58" s="144"/>
      <c r="SRU58" s="144"/>
      <c r="SRV58" s="144"/>
      <c r="SRW58" s="144"/>
      <c r="SRX58" s="144"/>
      <c r="SRY58" s="144"/>
      <c r="SRZ58" s="144"/>
      <c r="SSA58" s="144"/>
      <c r="SSB58" s="144"/>
      <c r="SSC58" s="144"/>
      <c r="SSD58" s="144"/>
      <c r="SSE58" s="144"/>
      <c r="SSF58" s="144"/>
      <c r="SSG58" s="144"/>
      <c r="SSH58" s="144"/>
      <c r="SSI58" s="144"/>
      <c r="SSJ58" s="144"/>
      <c r="SSK58" s="144"/>
      <c r="SSL58" s="144"/>
      <c r="SSM58" s="144"/>
      <c r="SSN58" s="144"/>
      <c r="SSO58" s="144"/>
      <c r="SSP58" s="144"/>
      <c r="SSQ58" s="144"/>
      <c r="SSR58" s="144"/>
      <c r="SSS58" s="144"/>
      <c r="SST58" s="144"/>
      <c r="SSU58" s="144"/>
      <c r="SSV58" s="144"/>
      <c r="SSW58" s="144"/>
      <c r="SSX58" s="144"/>
      <c r="SSY58" s="144"/>
      <c r="SSZ58" s="144"/>
      <c r="STA58" s="144"/>
      <c r="STB58" s="144"/>
      <c r="STC58" s="144"/>
      <c r="STD58" s="144"/>
      <c r="STE58" s="144"/>
      <c r="STF58" s="144"/>
      <c r="STG58" s="144"/>
      <c r="STH58" s="144"/>
      <c r="STI58" s="144"/>
      <c r="STJ58" s="144"/>
      <c r="STK58" s="144"/>
      <c r="STL58" s="144"/>
      <c r="STM58" s="144"/>
      <c r="STN58" s="144"/>
      <c r="STO58" s="144"/>
      <c r="STP58" s="144"/>
      <c r="STQ58" s="144"/>
      <c r="STR58" s="144"/>
      <c r="STS58" s="144"/>
      <c r="STT58" s="144"/>
      <c r="STU58" s="144"/>
      <c r="STV58" s="144"/>
      <c r="STW58" s="144"/>
      <c r="STX58" s="144"/>
      <c r="STY58" s="144"/>
      <c r="STZ58" s="144"/>
      <c r="SUA58" s="144"/>
      <c r="SUB58" s="144"/>
      <c r="SUC58" s="144"/>
      <c r="SUD58" s="144"/>
      <c r="SUE58" s="144"/>
      <c r="SUF58" s="144"/>
      <c r="SUG58" s="144"/>
      <c r="SUH58" s="144"/>
      <c r="SUI58" s="144"/>
      <c r="SUJ58" s="144"/>
      <c r="SUK58" s="144"/>
      <c r="SUL58" s="144"/>
      <c r="SUM58" s="144"/>
      <c r="SUN58" s="144"/>
      <c r="SUO58" s="144"/>
      <c r="SUP58" s="144"/>
      <c r="SUQ58" s="144"/>
      <c r="SUR58" s="144"/>
      <c r="SUS58" s="144"/>
      <c r="SUT58" s="144"/>
      <c r="SUU58" s="144"/>
      <c r="SUV58" s="144"/>
      <c r="SUW58" s="144"/>
      <c r="SUX58" s="144"/>
      <c r="SUY58" s="144"/>
      <c r="SUZ58" s="144"/>
      <c r="SVA58" s="144"/>
      <c r="SVB58" s="144"/>
      <c r="SVC58" s="144"/>
      <c r="SVD58" s="144"/>
      <c r="SVE58" s="144"/>
      <c r="SVF58" s="144"/>
      <c r="SVG58" s="144"/>
      <c r="SVH58" s="144"/>
      <c r="SVI58" s="144"/>
      <c r="SVJ58" s="144"/>
      <c r="SVK58" s="144"/>
      <c r="SVL58" s="144"/>
      <c r="SVM58" s="144"/>
      <c r="SVN58" s="144"/>
      <c r="SVO58" s="144"/>
      <c r="SVP58" s="144"/>
      <c r="SVQ58" s="144"/>
      <c r="SVR58" s="144"/>
      <c r="SVS58" s="144"/>
      <c r="SVT58" s="144"/>
      <c r="SVU58" s="144"/>
      <c r="SVV58" s="144"/>
      <c r="SVW58" s="144"/>
      <c r="SVX58" s="144"/>
      <c r="SVY58" s="144"/>
      <c r="SVZ58" s="144"/>
      <c r="SWA58" s="144"/>
      <c r="SWB58" s="144"/>
      <c r="SWC58" s="144"/>
      <c r="SWD58" s="144"/>
      <c r="SWE58" s="144"/>
      <c r="SWF58" s="144"/>
      <c r="SWG58" s="144"/>
      <c r="SWH58" s="144"/>
      <c r="SWI58" s="144"/>
      <c r="SWJ58" s="144"/>
      <c r="SWK58" s="144"/>
      <c r="SWL58" s="144"/>
      <c r="SWM58" s="144"/>
      <c r="SWN58" s="144"/>
      <c r="SWO58" s="144"/>
      <c r="SWP58" s="144"/>
      <c r="SWQ58" s="144"/>
      <c r="SWR58" s="144"/>
      <c r="SWS58" s="144"/>
      <c r="SWT58" s="144"/>
      <c r="SWU58" s="144"/>
      <c r="SWV58" s="144"/>
      <c r="SWW58" s="144"/>
      <c r="SWX58" s="144"/>
      <c r="SWY58" s="144"/>
      <c r="SWZ58" s="144"/>
      <c r="SXA58" s="144"/>
      <c r="SXB58" s="144"/>
      <c r="SXC58" s="144"/>
      <c r="SXD58" s="144"/>
      <c r="SXE58" s="144"/>
      <c r="SXF58" s="144"/>
      <c r="SXG58" s="144"/>
      <c r="SXH58" s="144"/>
      <c r="SXI58" s="144"/>
      <c r="SXJ58" s="144"/>
      <c r="SXK58" s="144"/>
      <c r="SXL58" s="144"/>
      <c r="SXM58" s="144"/>
      <c r="SXN58" s="144"/>
      <c r="SXO58" s="144"/>
      <c r="SXP58" s="144"/>
      <c r="SXQ58" s="144"/>
      <c r="SXR58" s="144"/>
      <c r="SXS58" s="144"/>
      <c r="SXT58" s="144"/>
      <c r="SXU58" s="144"/>
      <c r="SXV58" s="144"/>
      <c r="SXW58" s="144"/>
      <c r="SXX58" s="144"/>
      <c r="SXY58" s="144"/>
      <c r="SXZ58" s="144"/>
      <c r="SYA58" s="144"/>
      <c r="SYB58" s="144"/>
      <c r="SYC58" s="144"/>
      <c r="SYD58" s="144"/>
      <c r="SYE58" s="144"/>
      <c r="SYF58" s="144"/>
      <c r="SYG58" s="144"/>
      <c r="SYH58" s="144"/>
      <c r="SYI58" s="144"/>
      <c r="SYJ58" s="144"/>
      <c r="SYK58" s="144"/>
      <c r="SYL58" s="144"/>
      <c r="SYM58" s="144"/>
      <c r="SYN58" s="144"/>
      <c r="SYO58" s="144"/>
      <c r="SYP58" s="144"/>
      <c r="SYQ58" s="144"/>
      <c r="SYR58" s="144"/>
      <c r="SYS58" s="144"/>
      <c r="SYT58" s="144"/>
      <c r="SYU58" s="144"/>
      <c r="SYV58" s="144"/>
      <c r="SYW58" s="144"/>
      <c r="SYX58" s="144"/>
      <c r="SYY58" s="144"/>
      <c r="SYZ58" s="144"/>
      <c r="SZA58" s="144"/>
      <c r="SZB58" s="144"/>
      <c r="SZC58" s="144"/>
      <c r="SZD58" s="144"/>
      <c r="SZE58" s="144"/>
      <c r="SZF58" s="144"/>
      <c r="SZG58" s="144"/>
      <c r="SZH58" s="144"/>
      <c r="SZI58" s="144"/>
      <c r="SZJ58" s="144"/>
      <c r="SZK58" s="144"/>
      <c r="SZL58" s="144"/>
      <c r="SZM58" s="144"/>
      <c r="SZN58" s="144"/>
      <c r="SZO58" s="144"/>
      <c r="SZP58" s="144"/>
      <c r="SZQ58" s="144"/>
      <c r="SZR58" s="144"/>
      <c r="SZS58" s="144"/>
      <c r="SZT58" s="144"/>
      <c r="SZU58" s="144"/>
      <c r="SZV58" s="144"/>
      <c r="SZW58" s="144"/>
      <c r="SZX58" s="144"/>
      <c r="SZY58" s="144"/>
      <c r="SZZ58" s="144"/>
      <c r="TAA58" s="144"/>
      <c r="TAB58" s="144"/>
      <c r="TAC58" s="144"/>
      <c r="TAD58" s="144"/>
      <c r="TAE58" s="144"/>
      <c r="TAF58" s="144"/>
      <c r="TAG58" s="144"/>
      <c r="TAH58" s="144"/>
      <c r="TAI58" s="144"/>
      <c r="TAJ58" s="144"/>
      <c r="TAK58" s="144"/>
      <c r="TAL58" s="144"/>
      <c r="TAM58" s="144"/>
      <c r="TAN58" s="144"/>
      <c r="TAO58" s="144"/>
      <c r="TAP58" s="144"/>
      <c r="TAQ58" s="144"/>
      <c r="TAR58" s="144"/>
      <c r="TAS58" s="144"/>
      <c r="TAT58" s="144"/>
      <c r="TAU58" s="144"/>
      <c r="TAV58" s="144"/>
      <c r="TAW58" s="144"/>
      <c r="TAX58" s="144"/>
      <c r="TAY58" s="144"/>
      <c r="TAZ58" s="144"/>
      <c r="TBA58" s="144"/>
      <c r="TBB58" s="144"/>
      <c r="TBC58" s="144"/>
      <c r="TBD58" s="144"/>
      <c r="TBE58" s="144"/>
      <c r="TBF58" s="144"/>
      <c r="TBG58" s="144"/>
      <c r="TBH58" s="144"/>
      <c r="TBI58" s="144"/>
      <c r="TBJ58" s="144"/>
      <c r="TBK58" s="144"/>
      <c r="TBL58" s="144"/>
      <c r="TBM58" s="144"/>
      <c r="TBN58" s="144"/>
      <c r="TBO58" s="144"/>
      <c r="TBP58" s="144"/>
      <c r="TBQ58" s="144"/>
      <c r="TBR58" s="144"/>
      <c r="TBS58" s="144"/>
      <c r="TBT58" s="144"/>
      <c r="TBU58" s="144"/>
      <c r="TBV58" s="144"/>
      <c r="TBW58" s="144"/>
      <c r="TBX58" s="144"/>
      <c r="TBY58" s="144"/>
      <c r="TBZ58" s="144"/>
      <c r="TCA58" s="144"/>
      <c r="TCB58" s="144"/>
      <c r="TCC58" s="144"/>
      <c r="TCD58" s="144"/>
      <c r="TCE58" s="144"/>
      <c r="TCF58" s="144"/>
      <c r="TCG58" s="144"/>
      <c r="TCH58" s="144"/>
      <c r="TCI58" s="144"/>
      <c r="TCJ58" s="144"/>
      <c r="TCK58" s="144"/>
      <c r="TCL58" s="144"/>
      <c r="TCM58" s="144"/>
      <c r="TCN58" s="144"/>
      <c r="TCO58" s="144"/>
      <c r="TCP58" s="144"/>
      <c r="TCQ58" s="144"/>
      <c r="TCR58" s="144"/>
      <c r="TCS58" s="144"/>
      <c r="TCT58" s="144"/>
      <c r="TCU58" s="144"/>
      <c r="TCV58" s="144"/>
      <c r="TCW58" s="144"/>
      <c r="TCX58" s="144"/>
      <c r="TCY58" s="144"/>
      <c r="TCZ58" s="144"/>
      <c r="TDA58" s="144"/>
      <c r="TDB58" s="144"/>
      <c r="TDC58" s="144"/>
      <c r="TDD58" s="144"/>
      <c r="TDE58" s="144"/>
      <c r="TDF58" s="144"/>
      <c r="TDG58" s="144"/>
      <c r="TDH58" s="144"/>
      <c r="TDI58" s="144"/>
      <c r="TDJ58" s="144"/>
      <c r="TDK58" s="144"/>
      <c r="TDL58" s="144"/>
      <c r="TDM58" s="144"/>
      <c r="TDN58" s="144"/>
      <c r="TDO58" s="144"/>
      <c r="TDP58" s="144"/>
      <c r="TDQ58" s="144"/>
      <c r="TDR58" s="144"/>
      <c r="TDS58" s="144"/>
      <c r="TDT58" s="144"/>
      <c r="TDU58" s="144"/>
      <c r="TDV58" s="144"/>
      <c r="TDW58" s="144"/>
      <c r="TDX58" s="144"/>
      <c r="TDY58" s="144"/>
      <c r="TDZ58" s="144"/>
      <c r="TEA58" s="144"/>
      <c r="TEB58" s="144"/>
      <c r="TEC58" s="144"/>
      <c r="TED58" s="144"/>
      <c r="TEE58" s="144"/>
      <c r="TEF58" s="144"/>
      <c r="TEG58" s="144"/>
      <c r="TEH58" s="144"/>
      <c r="TEI58" s="144"/>
      <c r="TEJ58" s="144"/>
      <c r="TEK58" s="144"/>
      <c r="TEL58" s="144"/>
      <c r="TEM58" s="144"/>
      <c r="TEN58" s="144"/>
      <c r="TEO58" s="144"/>
      <c r="TEP58" s="144"/>
      <c r="TEQ58" s="144"/>
      <c r="TER58" s="144"/>
      <c r="TES58" s="144"/>
      <c r="TET58" s="144"/>
      <c r="TEU58" s="144"/>
      <c r="TEV58" s="144"/>
      <c r="TEW58" s="144"/>
      <c r="TEX58" s="144"/>
      <c r="TEY58" s="144"/>
      <c r="TEZ58" s="144"/>
      <c r="TFA58" s="144"/>
      <c r="TFB58" s="144"/>
      <c r="TFC58" s="144"/>
      <c r="TFD58" s="144"/>
      <c r="TFE58" s="144"/>
      <c r="TFF58" s="144"/>
      <c r="TFG58" s="144"/>
      <c r="TFH58" s="144"/>
      <c r="TFI58" s="144"/>
      <c r="TFJ58" s="144"/>
      <c r="TFK58" s="144"/>
      <c r="TFL58" s="144"/>
      <c r="TFM58" s="144"/>
      <c r="TFN58" s="144"/>
      <c r="TFO58" s="144"/>
      <c r="TFP58" s="144"/>
      <c r="TFQ58" s="144"/>
      <c r="TFR58" s="144"/>
      <c r="TFS58" s="144"/>
      <c r="TFT58" s="144"/>
      <c r="TFU58" s="144"/>
      <c r="TFV58" s="144"/>
      <c r="TFW58" s="144"/>
      <c r="TFX58" s="144"/>
      <c r="TFY58" s="144"/>
      <c r="TFZ58" s="144"/>
      <c r="TGA58" s="144"/>
      <c r="TGB58" s="144"/>
      <c r="TGC58" s="144"/>
      <c r="TGD58" s="144"/>
      <c r="TGE58" s="144"/>
      <c r="TGF58" s="144"/>
      <c r="TGG58" s="144"/>
      <c r="TGH58" s="144"/>
      <c r="TGI58" s="144"/>
      <c r="TGJ58" s="144"/>
      <c r="TGK58" s="144"/>
      <c r="TGL58" s="144"/>
      <c r="TGM58" s="144"/>
      <c r="TGN58" s="144"/>
      <c r="TGO58" s="144"/>
      <c r="TGP58" s="144"/>
      <c r="TGQ58" s="144"/>
      <c r="TGR58" s="144"/>
      <c r="TGS58" s="144"/>
      <c r="TGT58" s="144"/>
      <c r="TGU58" s="144"/>
      <c r="TGV58" s="144"/>
      <c r="TGW58" s="144"/>
      <c r="TGX58" s="144"/>
      <c r="TGY58" s="144"/>
      <c r="TGZ58" s="144"/>
      <c r="THA58" s="144"/>
      <c r="THB58" s="144"/>
      <c r="THC58" s="144"/>
      <c r="THD58" s="144"/>
      <c r="THE58" s="144"/>
      <c r="THF58" s="144"/>
      <c r="THG58" s="144"/>
      <c r="THH58" s="144"/>
      <c r="THI58" s="144"/>
      <c r="THJ58" s="144"/>
      <c r="THK58" s="144"/>
      <c r="THL58" s="144"/>
      <c r="THM58" s="144"/>
      <c r="THN58" s="144"/>
      <c r="THO58" s="144"/>
      <c r="THP58" s="144"/>
      <c r="THQ58" s="144"/>
      <c r="THR58" s="144"/>
      <c r="THS58" s="144"/>
      <c r="THT58" s="144"/>
      <c r="THU58" s="144"/>
      <c r="THV58" s="144"/>
      <c r="THW58" s="144"/>
      <c r="THX58" s="144"/>
      <c r="THY58" s="144"/>
      <c r="THZ58" s="144"/>
      <c r="TIA58" s="144"/>
      <c r="TIB58" s="144"/>
      <c r="TIC58" s="144"/>
      <c r="TID58" s="144"/>
      <c r="TIE58" s="144"/>
      <c r="TIF58" s="144"/>
      <c r="TIG58" s="144"/>
      <c r="TIH58" s="144"/>
      <c r="TII58" s="144"/>
      <c r="TIJ58" s="144"/>
      <c r="TIK58" s="144"/>
      <c r="TIL58" s="144"/>
      <c r="TIM58" s="144"/>
      <c r="TIN58" s="144"/>
      <c r="TIO58" s="144"/>
      <c r="TIP58" s="144"/>
      <c r="TIQ58" s="144"/>
      <c r="TIR58" s="144"/>
      <c r="TIS58" s="144"/>
      <c r="TIT58" s="144"/>
      <c r="TIU58" s="144"/>
      <c r="TIV58" s="144"/>
      <c r="TIW58" s="144"/>
      <c r="TIX58" s="144"/>
      <c r="TIY58" s="144"/>
      <c r="TIZ58" s="144"/>
      <c r="TJA58" s="144"/>
      <c r="TJB58" s="144"/>
      <c r="TJC58" s="144"/>
      <c r="TJD58" s="144"/>
      <c r="TJE58" s="144"/>
      <c r="TJF58" s="144"/>
      <c r="TJG58" s="144"/>
      <c r="TJH58" s="144"/>
      <c r="TJI58" s="144"/>
      <c r="TJJ58" s="144"/>
      <c r="TJK58" s="144"/>
      <c r="TJL58" s="144"/>
      <c r="TJM58" s="144"/>
      <c r="TJN58" s="144"/>
      <c r="TJO58" s="144"/>
      <c r="TJP58" s="144"/>
      <c r="TJQ58" s="144"/>
      <c r="TJR58" s="144"/>
      <c r="TJS58" s="144"/>
      <c r="TJT58" s="144"/>
      <c r="TJU58" s="144"/>
      <c r="TJV58" s="144"/>
      <c r="TJW58" s="144"/>
      <c r="TJX58" s="144"/>
      <c r="TJY58" s="144"/>
      <c r="TJZ58" s="144"/>
      <c r="TKA58" s="144"/>
      <c r="TKB58" s="144"/>
      <c r="TKC58" s="144"/>
      <c r="TKD58" s="144"/>
      <c r="TKE58" s="144"/>
      <c r="TKF58" s="144"/>
      <c r="TKG58" s="144"/>
      <c r="TKH58" s="144"/>
      <c r="TKI58" s="144"/>
      <c r="TKJ58" s="144"/>
      <c r="TKK58" s="144"/>
      <c r="TKL58" s="144"/>
      <c r="TKM58" s="144"/>
      <c r="TKN58" s="144"/>
      <c r="TKO58" s="144"/>
      <c r="TKP58" s="144"/>
      <c r="TKQ58" s="144"/>
      <c r="TKR58" s="144"/>
      <c r="TKS58" s="144"/>
      <c r="TKT58" s="144"/>
      <c r="TKU58" s="144"/>
      <c r="TKV58" s="144"/>
      <c r="TKW58" s="144"/>
      <c r="TKX58" s="144"/>
      <c r="TKY58" s="144"/>
      <c r="TKZ58" s="144"/>
      <c r="TLA58" s="144"/>
      <c r="TLB58" s="144"/>
      <c r="TLC58" s="144"/>
      <c r="TLD58" s="144"/>
      <c r="TLE58" s="144"/>
      <c r="TLF58" s="144"/>
      <c r="TLG58" s="144"/>
      <c r="TLH58" s="144"/>
      <c r="TLI58" s="144"/>
      <c r="TLJ58" s="144"/>
      <c r="TLK58" s="144"/>
      <c r="TLL58" s="144"/>
      <c r="TLM58" s="144"/>
      <c r="TLN58" s="144"/>
      <c r="TLO58" s="144"/>
      <c r="TLP58" s="144"/>
      <c r="TLQ58" s="144"/>
      <c r="TLR58" s="144"/>
      <c r="TLS58" s="144"/>
      <c r="TLT58" s="144"/>
      <c r="TLU58" s="144"/>
      <c r="TLV58" s="144"/>
      <c r="TLW58" s="144"/>
      <c r="TLX58" s="144"/>
      <c r="TLY58" s="144"/>
      <c r="TLZ58" s="144"/>
      <c r="TMA58" s="144"/>
      <c r="TMB58" s="144"/>
      <c r="TMC58" s="144"/>
      <c r="TMD58" s="144"/>
      <c r="TME58" s="144"/>
      <c r="TMF58" s="144"/>
      <c r="TMG58" s="144"/>
      <c r="TMH58" s="144"/>
      <c r="TMI58" s="144"/>
      <c r="TMJ58" s="144"/>
      <c r="TMK58" s="144"/>
      <c r="TML58" s="144"/>
      <c r="TMM58" s="144"/>
      <c r="TMN58" s="144"/>
      <c r="TMO58" s="144"/>
      <c r="TMP58" s="144"/>
      <c r="TMQ58" s="144"/>
      <c r="TMR58" s="144"/>
      <c r="TMS58" s="144"/>
      <c r="TMT58" s="144"/>
      <c r="TMU58" s="144"/>
      <c r="TMV58" s="144"/>
      <c r="TMW58" s="144"/>
      <c r="TMX58" s="144"/>
      <c r="TMY58" s="144"/>
      <c r="TMZ58" s="144"/>
      <c r="TNA58" s="144"/>
      <c r="TNB58" s="144"/>
      <c r="TNC58" s="144"/>
      <c r="TND58" s="144"/>
      <c r="TNE58" s="144"/>
      <c r="TNF58" s="144"/>
      <c r="TNG58" s="144"/>
      <c r="TNH58" s="144"/>
      <c r="TNI58" s="144"/>
      <c r="TNJ58" s="144"/>
      <c r="TNK58" s="144"/>
      <c r="TNL58" s="144"/>
      <c r="TNM58" s="144"/>
      <c r="TNN58" s="144"/>
      <c r="TNO58" s="144"/>
      <c r="TNP58" s="144"/>
      <c r="TNQ58" s="144"/>
      <c r="TNR58" s="144"/>
      <c r="TNS58" s="144"/>
      <c r="TNT58" s="144"/>
      <c r="TNU58" s="144"/>
      <c r="TNV58" s="144"/>
      <c r="TNW58" s="144"/>
      <c r="TNX58" s="144"/>
      <c r="TNY58" s="144"/>
      <c r="TNZ58" s="144"/>
      <c r="TOA58" s="144"/>
      <c r="TOB58" s="144"/>
      <c r="TOC58" s="144"/>
      <c r="TOD58" s="144"/>
      <c r="TOE58" s="144"/>
      <c r="TOF58" s="144"/>
      <c r="TOG58" s="144"/>
      <c r="TOH58" s="144"/>
      <c r="TOI58" s="144"/>
      <c r="TOJ58" s="144"/>
      <c r="TOK58" s="144"/>
      <c r="TOL58" s="144"/>
      <c r="TOM58" s="144"/>
      <c r="TON58" s="144"/>
      <c r="TOO58" s="144"/>
      <c r="TOP58" s="144"/>
      <c r="TOQ58" s="144"/>
      <c r="TOR58" s="144"/>
      <c r="TOS58" s="144"/>
      <c r="TOT58" s="144"/>
      <c r="TOU58" s="144"/>
      <c r="TOV58" s="144"/>
      <c r="TOW58" s="144"/>
      <c r="TOX58" s="144"/>
      <c r="TOY58" s="144"/>
      <c r="TOZ58" s="144"/>
      <c r="TPA58" s="144"/>
      <c r="TPB58" s="144"/>
      <c r="TPC58" s="144"/>
      <c r="TPD58" s="144"/>
      <c r="TPE58" s="144"/>
      <c r="TPF58" s="144"/>
      <c r="TPG58" s="144"/>
      <c r="TPH58" s="144"/>
      <c r="TPI58" s="144"/>
      <c r="TPJ58" s="144"/>
      <c r="TPK58" s="144"/>
      <c r="TPL58" s="144"/>
      <c r="TPM58" s="144"/>
      <c r="TPN58" s="144"/>
      <c r="TPO58" s="144"/>
      <c r="TPP58" s="144"/>
      <c r="TPQ58" s="144"/>
      <c r="TPR58" s="144"/>
      <c r="TPS58" s="144"/>
      <c r="TPT58" s="144"/>
      <c r="TPU58" s="144"/>
      <c r="TPV58" s="144"/>
      <c r="TPW58" s="144"/>
      <c r="TPX58" s="144"/>
      <c r="TPY58" s="144"/>
      <c r="TPZ58" s="144"/>
      <c r="TQA58" s="144"/>
      <c r="TQB58" s="144"/>
      <c r="TQC58" s="144"/>
      <c r="TQD58" s="144"/>
      <c r="TQE58" s="144"/>
      <c r="TQF58" s="144"/>
      <c r="TQG58" s="144"/>
      <c r="TQH58" s="144"/>
      <c r="TQI58" s="144"/>
      <c r="TQJ58" s="144"/>
      <c r="TQK58" s="144"/>
      <c r="TQL58" s="144"/>
      <c r="TQM58" s="144"/>
      <c r="TQN58" s="144"/>
      <c r="TQO58" s="144"/>
      <c r="TQP58" s="144"/>
      <c r="TQQ58" s="144"/>
      <c r="TQR58" s="144"/>
      <c r="TQS58" s="144"/>
      <c r="TQT58" s="144"/>
      <c r="TQU58" s="144"/>
      <c r="TQV58" s="144"/>
      <c r="TQW58" s="144"/>
      <c r="TQX58" s="144"/>
      <c r="TQY58" s="144"/>
      <c r="TQZ58" s="144"/>
      <c r="TRA58" s="144"/>
      <c r="TRB58" s="144"/>
      <c r="TRC58" s="144"/>
      <c r="TRD58" s="144"/>
      <c r="TRE58" s="144"/>
      <c r="TRF58" s="144"/>
      <c r="TRG58" s="144"/>
      <c r="TRH58" s="144"/>
      <c r="TRI58" s="144"/>
      <c r="TRJ58" s="144"/>
      <c r="TRK58" s="144"/>
      <c r="TRL58" s="144"/>
      <c r="TRM58" s="144"/>
      <c r="TRN58" s="144"/>
      <c r="TRO58" s="144"/>
      <c r="TRP58" s="144"/>
      <c r="TRQ58" s="144"/>
      <c r="TRR58" s="144"/>
      <c r="TRS58" s="144"/>
      <c r="TRT58" s="144"/>
      <c r="TRU58" s="144"/>
      <c r="TRV58" s="144"/>
      <c r="TRW58" s="144"/>
      <c r="TRX58" s="144"/>
      <c r="TRY58" s="144"/>
      <c r="TRZ58" s="144"/>
      <c r="TSA58" s="144"/>
      <c r="TSB58" s="144"/>
      <c r="TSC58" s="144"/>
      <c r="TSD58" s="144"/>
      <c r="TSE58" s="144"/>
      <c r="TSF58" s="144"/>
      <c r="TSG58" s="144"/>
      <c r="TSH58" s="144"/>
      <c r="TSI58" s="144"/>
      <c r="TSJ58" s="144"/>
      <c r="TSK58" s="144"/>
      <c r="TSL58" s="144"/>
      <c r="TSM58" s="144"/>
      <c r="TSN58" s="144"/>
      <c r="TSO58" s="144"/>
      <c r="TSP58" s="144"/>
      <c r="TSQ58" s="144"/>
      <c r="TSR58" s="144"/>
      <c r="TSS58" s="144"/>
      <c r="TST58" s="144"/>
      <c r="TSU58" s="144"/>
      <c r="TSV58" s="144"/>
      <c r="TSW58" s="144"/>
      <c r="TSX58" s="144"/>
      <c r="TSY58" s="144"/>
      <c r="TSZ58" s="144"/>
      <c r="TTA58" s="144"/>
      <c r="TTB58" s="144"/>
      <c r="TTC58" s="144"/>
      <c r="TTD58" s="144"/>
      <c r="TTE58" s="144"/>
      <c r="TTF58" s="144"/>
      <c r="TTG58" s="144"/>
      <c r="TTH58" s="144"/>
      <c r="TTI58" s="144"/>
      <c r="TTJ58" s="144"/>
      <c r="TTK58" s="144"/>
      <c r="TTL58" s="144"/>
      <c r="TTM58" s="144"/>
      <c r="TTN58" s="144"/>
      <c r="TTO58" s="144"/>
      <c r="TTP58" s="144"/>
      <c r="TTQ58" s="144"/>
      <c r="TTR58" s="144"/>
      <c r="TTS58" s="144"/>
      <c r="TTT58" s="144"/>
      <c r="TTU58" s="144"/>
      <c r="TTV58" s="144"/>
      <c r="TTW58" s="144"/>
      <c r="TTX58" s="144"/>
      <c r="TTY58" s="144"/>
      <c r="TTZ58" s="144"/>
      <c r="TUA58" s="144"/>
      <c r="TUB58" s="144"/>
      <c r="TUC58" s="144"/>
      <c r="TUD58" s="144"/>
      <c r="TUE58" s="144"/>
      <c r="TUF58" s="144"/>
      <c r="TUG58" s="144"/>
      <c r="TUH58" s="144"/>
      <c r="TUI58" s="144"/>
      <c r="TUJ58" s="144"/>
      <c r="TUK58" s="144"/>
      <c r="TUL58" s="144"/>
      <c r="TUM58" s="144"/>
      <c r="TUN58" s="144"/>
      <c r="TUO58" s="144"/>
      <c r="TUP58" s="144"/>
      <c r="TUQ58" s="144"/>
      <c r="TUR58" s="144"/>
      <c r="TUS58" s="144"/>
      <c r="TUT58" s="144"/>
      <c r="TUU58" s="144"/>
      <c r="TUV58" s="144"/>
      <c r="TUW58" s="144"/>
      <c r="TUX58" s="144"/>
      <c r="TUY58" s="144"/>
      <c r="TUZ58" s="144"/>
      <c r="TVA58" s="144"/>
      <c r="TVB58" s="144"/>
      <c r="TVC58" s="144"/>
      <c r="TVD58" s="144"/>
      <c r="TVE58" s="144"/>
      <c r="TVF58" s="144"/>
      <c r="TVG58" s="144"/>
      <c r="TVH58" s="144"/>
      <c r="TVI58" s="144"/>
      <c r="TVJ58" s="144"/>
      <c r="TVK58" s="144"/>
      <c r="TVL58" s="144"/>
      <c r="TVM58" s="144"/>
      <c r="TVN58" s="144"/>
      <c r="TVO58" s="144"/>
      <c r="TVP58" s="144"/>
      <c r="TVQ58" s="144"/>
      <c r="TVR58" s="144"/>
      <c r="TVS58" s="144"/>
      <c r="TVT58" s="144"/>
      <c r="TVU58" s="144"/>
      <c r="TVV58" s="144"/>
      <c r="TVW58" s="144"/>
      <c r="TVX58" s="144"/>
      <c r="TVY58" s="144"/>
      <c r="TVZ58" s="144"/>
      <c r="TWA58" s="144"/>
      <c r="TWB58" s="144"/>
      <c r="TWC58" s="144"/>
      <c r="TWD58" s="144"/>
      <c r="TWE58" s="144"/>
      <c r="TWF58" s="144"/>
      <c r="TWG58" s="144"/>
      <c r="TWH58" s="144"/>
      <c r="TWI58" s="144"/>
      <c r="TWJ58" s="144"/>
      <c r="TWK58" s="144"/>
      <c r="TWL58" s="144"/>
      <c r="TWM58" s="144"/>
      <c r="TWN58" s="144"/>
      <c r="TWO58" s="144"/>
      <c r="TWP58" s="144"/>
      <c r="TWQ58" s="144"/>
      <c r="TWR58" s="144"/>
      <c r="TWS58" s="144"/>
      <c r="TWT58" s="144"/>
      <c r="TWU58" s="144"/>
      <c r="TWV58" s="144"/>
      <c r="TWW58" s="144"/>
      <c r="TWX58" s="144"/>
      <c r="TWY58" s="144"/>
      <c r="TWZ58" s="144"/>
      <c r="TXA58" s="144"/>
      <c r="TXB58" s="144"/>
      <c r="TXC58" s="144"/>
      <c r="TXD58" s="144"/>
      <c r="TXE58" s="144"/>
      <c r="TXF58" s="144"/>
      <c r="TXG58" s="144"/>
      <c r="TXH58" s="144"/>
      <c r="TXI58" s="144"/>
      <c r="TXJ58" s="144"/>
      <c r="TXK58" s="144"/>
      <c r="TXL58" s="144"/>
      <c r="TXM58" s="144"/>
      <c r="TXN58" s="144"/>
      <c r="TXO58" s="144"/>
      <c r="TXP58" s="144"/>
      <c r="TXQ58" s="144"/>
      <c r="TXR58" s="144"/>
      <c r="TXS58" s="144"/>
      <c r="TXT58" s="144"/>
      <c r="TXU58" s="144"/>
      <c r="TXV58" s="144"/>
      <c r="TXW58" s="144"/>
      <c r="TXX58" s="144"/>
      <c r="TXY58" s="144"/>
      <c r="TXZ58" s="144"/>
      <c r="TYA58" s="144"/>
      <c r="TYB58" s="144"/>
      <c r="TYC58" s="144"/>
      <c r="TYD58" s="144"/>
      <c r="TYE58" s="144"/>
      <c r="TYF58" s="144"/>
      <c r="TYG58" s="144"/>
      <c r="TYH58" s="144"/>
      <c r="TYI58" s="144"/>
      <c r="TYJ58" s="144"/>
      <c r="TYK58" s="144"/>
      <c r="TYL58" s="144"/>
      <c r="TYM58" s="144"/>
      <c r="TYN58" s="144"/>
      <c r="TYO58" s="144"/>
      <c r="TYP58" s="144"/>
      <c r="TYQ58" s="144"/>
      <c r="TYR58" s="144"/>
      <c r="TYS58" s="144"/>
      <c r="TYT58" s="144"/>
      <c r="TYU58" s="144"/>
      <c r="TYV58" s="144"/>
      <c r="TYW58" s="144"/>
      <c r="TYX58" s="144"/>
      <c r="TYY58" s="144"/>
      <c r="TYZ58" s="144"/>
      <c r="TZA58" s="144"/>
      <c r="TZB58" s="144"/>
      <c r="TZC58" s="144"/>
      <c r="TZD58" s="144"/>
      <c r="TZE58" s="144"/>
      <c r="TZF58" s="144"/>
      <c r="TZG58" s="144"/>
      <c r="TZH58" s="144"/>
      <c r="TZI58" s="144"/>
      <c r="TZJ58" s="144"/>
      <c r="TZK58" s="144"/>
      <c r="TZL58" s="144"/>
      <c r="TZM58" s="144"/>
      <c r="TZN58" s="144"/>
      <c r="TZO58" s="144"/>
      <c r="TZP58" s="144"/>
      <c r="TZQ58" s="144"/>
      <c r="TZR58" s="144"/>
      <c r="TZS58" s="144"/>
      <c r="TZT58" s="144"/>
      <c r="TZU58" s="144"/>
      <c r="TZV58" s="144"/>
      <c r="TZW58" s="144"/>
      <c r="TZX58" s="144"/>
      <c r="TZY58" s="144"/>
      <c r="TZZ58" s="144"/>
      <c r="UAA58" s="144"/>
      <c r="UAB58" s="144"/>
      <c r="UAC58" s="144"/>
      <c r="UAD58" s="144"/>
      <c r="UAE58" s="144"/>
      <c r="UAF58" s="144"/>
      <c r="UAG58" s="144"/>
      <c r="UAH58" s="144"/>
      <c r="UAI58" s="144"/>
      <c r="UAJ58" s="144"/>
      <c r="UAK58" s="144"/>
      <c r="UAL58" s="144"/>
      <c r="UAM58" s="144"/>
      <c r="UAN58" s="144"/>
      <c r="UAO58" s="144"/>
      <c r="UAP58" s="144"/>
      <c r="UAQ58" s="144"/>
      <c r="UAR58" s="144"/>
      <c r="UAS58" s="144"/>
      <c r="UAT58" s="144"/>
      <c r="UAU58" s="144"/>
      <c r="UAV58" s="144"/>
      <c r="UAW58" s="144"/>
      <c r="UAX58" s="144"/>
      <c r="UAY58" s="144"/>
      <c r="UAZ58" s="144"/>
      <c r="UBA58" s="144"/>
      <c r="UBB58" s="144"/>
      <c r="UBC58" s="144"/>
      <c r="UBD58" s="144"/>
      <c r="UBE58" s="144"/>
      <c r="UBF58" s="144"/>
      <c r="UBG58" s="144"/>
      <c r="UBH58" s="144"/>
      <c r="UBI58" s="144"/>
      <c r="UBJ58" s="144"/>
      <c r="UBK58" s="144"/>
      <c r="UBL58" s="144"/>
      <c r="UBM58" s="144"/>
      <c r="UBN58" s="144"/>
      <c r="UBO58" s="144"/>
      <c r="UBP58" s="144"/>
      <c r="UBQ58" s="144"/>
      <c r="UBR58" s="144"/>
      <c r="UBS58" s="144"/>
      <c r="UBT58" s="144"/>
      <c r="UBU58" s="144"/>
      <c r="UBV58" s="144"/>
      <c r="UBW58" s="144"/>
      <c r="UBX58" s="144"/>
      <c r="UBY58" s="144"/>
      <c r="UBZ58" s="144"/>
      <c r="UCA58" s="144"/>
      <c r="UCB58" s="144"/>
      <c r="UCC58" s="144"/>
      <c r="UCD58" s="144"/>
      <c r="UCE58" s="144"/>
      <c r="UCF58" s="144"/>
      <c r="UCG58" s="144"/>
      <c r="UCH58" s="144"/>
      <c r="UCI58" s="144"/>
      <c r="UCJ58" s="144"/>
      <c r="UCK58" s="144"/>
      <c r="UCL58" s="144"/>
      <c r="UCM58" s="144"/>
      <c r="UCN58" s="144"/>
      <c r="UCO58" s="144"/>
      <c r="UCP58" s="144"/>
      <c r="UCQ58" s="144"/>
      <c r="UCR58" s="144"/>
      <c r="UCS58" s="144"/>
      <c r="UCT58" s="144"/>
      <c r="UCU58" s="144"/>
      <c r="UCV58" s="144"/>
      <c r="UCW58" s="144"/>
      <c r="UCX58" s="144"/>
      <c r="UCY58" s="144"/>
      <c r="UCZ58" s="144"/>
      <c r="UDA58" s="144"/>
      <c r="UDB58" s="144"/>
      <c r="UDC58" s="144"/>
      <c r="UDD58" s="144"/>
      <c r="UDE58" s="144"/>
      <c r="UDF58" s="144"/>
      <c r="UDG58" s="144"/>
      <c r="UDH58" s="144"/>
      <c r="UDI58" s="144"/>
      <c r="UDJ58" s="144"/>
      <c r="UDK58" s="144"/>
      <c r="UDL58" s="144"/>
      <c r="UDM58" s="144"/>
      <c r="UDN58" s="144"/>
      <c r="UDO58" s="144"/>
      <c r="UDP58" s="144"/>
      <c r="UDQ58" s="144"/>
      <c r="UDR58" s="144"/>
      <c r="UDS58" s="144"/>
      <c r="UDT58" s="144"/>
      <c r="UDU58" s="144"/>
      <c r="UDV58" s="144"/>
      <c r="UDW58" s="144"/>
      <c r="UDX58" s="144"/>
      <c r="UDY58" s="144"/>
      <c r="UDZ58" s="144"/>
      <c r="UEA58" s="144"/>
      <c r="UEB58" s="144"/>
      <c r="UEC58" s="144"/>
      <c r="UED58" s="144"/>
      <c r="UEE58" s="144"/>
      <c r="UEF58" s="144"/>
      <c r="UEG58" s="144"/>
      <c r="UEH58" s="144"/>
      <c r="UEI58" s="144"/>
      <c r="UEJ58" s="144"/>
      <c r="UEK58" s="144"/>
      <c r="UEL58" s="144"/>
      <c r="UEM58" s="144"/>
      <c r="UEN58" s="144"/>
      <c r="UEO58" s="144"/>
      <c r="UEP58" s="144"/>
      <c r="UEQ58" s="144"/>
      <c r="UER58" s="144"/>
      <c r="UES58" s="144"/>
      <c r="UET58" s="144"/>
      <c r="UEU58" s="144"/>
      <c r="UEV58" s="144"/>
      <c r="UEW58" s="144"/>
      <c r="UEX58" s="144"/>
      <c r="UEY58" s="144"/>
      <c r="UEZ58" s="144"/>
      <c r="UFA58" s="144"/>
      <c r="UFB58" s="144"/>
      <c r="UFC58" s="144"/>
      <c r="UFD58" s="144"/>
      <c r="UFE58" s="144"/>
      <c r="UFF58" s="144"/>
      <c r="UFG58" s="144"/>
      <c r="UFH58" s="144"/>
      <c r="UFI58" s="144"/>
      <c r="UFJ58" s="144"/>
      <c r="UFK58" s="144"/>
      <c r="UFL58" s="144"/>
      <c r="UFM58" s="144"/>
      <c r="UFN58" s="144"/>
      <c r="UFO58" s="144"/>
      <c r="UFP58" s="144"/>
      <c r="UFQ58" s="144"/>
      <c r="UFR58" s="144"/>
      <c r="UFS58" s="144"/>
      <c r="UFT58" s="144"/>
      <c r="UFU58" s="144"/>
      <c r="UFV58" s="144"/>
      <c r="UFW58" s="144"/>
      <c r="UFX58" s="144"/>
      <c r="UFY58" s="144"/>
      <c r="UFZ58" s="144"/>
      <c r="UGA58" s="144"/>
      <c r="UGB58" s="144"/>
      <c r="UGC58" s="144"/>
      <c r="UGD58" s="144"/>
      <c r="UGE58" s="144"/>
      <c r="UGF58" s="144"/>
      <c r="UGG58" s="144"/>
      <c r="UGH58" s="144"/>
      <c r="UGI58" s="144"/>
      <c r="UGJ58" s="144"/>
      <c r="UGK58" s="144"/>
      <c r="UGL58" s="144"/>
      <c r="UGM58" s="144"/>
      <c r="UGN58" s="144"/>
      <c r="UGO58" s="144"/>
      <c r="UGP58" s="144"/>
      <c r="UGQ58" s="144"/>
      <c r="UGR58" s="144"/>
      <c r="UGS58" s="144"/>
      <c r="UGT58" s="144"/>
      <c r="UGU58" s="144"/>
      <c r="UGV58" s="144"/>
      <c r="UGW58" s="144"/>
      <c r="UGX58" s="144"/>
      <c r="UGY58" s="144"/>
      <c r="UGZ58" s="144"/>
      <c r="UHA58" s="144"/>
      <c r="UHB58" s="144"/>
      <c r="UHC58" s="144"/>
      <c r="UHD58" s="144"/>
      <c r="UHE58" s="144"/>
      <c r="UHF58" s="144"/>
      <c r="UHG58" s="144"/>
      <c r="UHH58" s="144"/>
      <c r="UHI58" s="144"/>
      <c r="UHJ58" s="144"/>
      <c r="UHK58" s="144"/>
      <c r="UHL58" s="144"/>
      <c r="UHM58" s="144"/>
      <c r="UHN58" s="144"/>
      <c r="UHO58" s="144"/>
      <c r="UHP58" s="144"/>
      <c r="UHQ58" s="144"/>
      <c r="UHR58" s="144"/>
      <c r="UHS58" s="144"/>
      <c r="UHT58" s="144"/>
      <c r="UHU58" s="144"/>
      <c r="UHV58" s="144"/>
      <c r="UHW58" s="144"/>
      <c r="UHX58" s="144"/>
      <c r="UHY58" s="144"/>
      <c r="UHZ58" s="144"/>
      <c r="UIA58" s="144"/>
      <c r="UIB58" s="144"/>
      <c r="UIC58" s="144"/>
      <c r="UID58" s="144"/>
      <c r="UIE58" s="144"/>
      <c r="UIF58" s="144"/>
      <c r="UIG58" s="144"/>
      <c r="UIH58" s="144"/>
      <c r="UII58" s="144"/>
      <c r="UIJ58" s="144"/>
      <c r="UIK58" s="144"/>
      <c r="UIL58" s="144"/>
      <c r="UIM58" s="144"/>
      <c r="UIN58" s="144"/>
      <c r="UIO58" s="144"/>
      <c r="UIP58" s="144"/>
      <c r="UIQ58" s="144"/>
      <c r="UIR58" s="144"/>
      <c r="UIS58" s="144"/>
      <c r="UIT58" s="144"/>
      <c r="UIU58" s="144"/>
      <c r="UIV58" s="144"/>
      <c r="UIW58" s="144"/>
      <c r="UIX58" s="144"/>
      <c r="UIY58" s="144"/>
      <c r="UIZ58" s="144"/>
      <c r="UJA58" s="144"/>
      <c r="UJB58" s="144"/>
      <c r="UJC58" s="144"/>
      <c r="UJD58" s="144"/>
      <c r="UJE58" s="144"/>
      <c r="UJF58" s="144"/>
      <c r="UJG58" s="144"/>
      <c r="UJH58" s="144"/>
      <c r="UJI58" s="144"/>
      <c r="UJJ58" s="144"/>
      <c r="UJK58" s="144"/>
      <c r="UJL58" s="144"/>
      <c r="UJM58" s="144"/>
      <c r="UJN58" s="144"/>
      <c r="UJO58" s="144"/>
      <c r="UJP58" s="144"/>
      <c r="UJQ58" s="144"/>
      <c r="UJR58" s="144"/>
      <c r="UJS58" s="144"/>
      <c r="UJT58" s="144"/>
      <c r="UJU58" s="144"/>
      <c r="UJV58" s="144"/>
      <c r="UJW58" s="144"/>
      <c r="UJX58" s="144"/>
      <c r="UJY58" s="144"/>
      <c r="UJZ58" s="144"/>
      <c r="UKA58" s="144"/>
      <c r="UKB58" s="144"/>
      <c r="UKC58" s="144"/>
      <c r="UKD58" s="144"/>
      <c r="UKE58" s="144"/>
      <c r="UKF58" s="144"/>
      <c r="UKG58" s="144"/>
      <c r="UKH58" s="144"/>
      <c r="UKI58" s="144"/>
      <c r="UKJ58" s="144"/>
      <c r="UKK58" s="144"/>
      <c r="UKL58" s="144"/>
      <c r="UKM58" s="144"/>
      <c r="UKN58" s="144"/>
      <c r="UKO58" s="144"/>
      <c r="UKP58" s="144"/>
      <c r="UKQ58" s="144"/>
      <c r="UKR58" s="144"/>
      <c r="UKS58" s="144"/>
      <c r="UKT58" s="144"/>
      <c r="UKU58" s="144"/>
      <c r="UKV58" s="144"/>
      <c r="UKW58" s="144"/>
      <c r="UKX58" s="144"/>
      <c r="UKY58" s="144"/>
      <c r="UKZ58" s="144"/>
      <c r="ULA58" s="144"/>
      <c r="ULB58" s="144"/>
      <c r="ULC58" s="144"/>
      <c r="ULD58" s="144"/>
      <c r="ULE58" s="144"/>
      <c r="ULF58" s="144"/>
      <c r="ULG58" s="144"/>
      <c r="ULH58" s="144"/>
      <c r="ULI58" s="144"/>
      <c r="ULJ58" s="144"/>
      <c r="ULK58" s="144"/>
      <c r="ULL58" s="144"/>
      <c r="ULM58" s="144"/>
      <c r="ULN58" s="144"/>
      <c r="ULO58" s="144"/>
      <c r="ULP58" s="144"/>
      <c r="ULQ58" s="144"/>
      <c r="ULR58" s="144"/>
      <c r="ULS58" s="144"/>
      <c r="ULT58" s="144"/>
      <c r="ULU58" s="144"/>
      <c r="ULV58" s="144"/>
      <c r="ULW58" s="144"/>
      <c r="ULX58" s="144"/>
      <c r="ULY58" s="144"/>
      <c r="ULZ58" s="144"/>
      <c r="UMA58" s="144"/>
      <c r="UMB58" s="144"/>
      <c r="UMC58" s="144"/>
      <c r="UMD58" s="144"/>
      <c r="UME58" s="144"/>
      <c r="UMF58" s="144"/>
      <c r="UMG58" s="144"/>
      <c r="UMH58" s="144"/>
      <c r="UMI58" s="144"/>
      <c r="UMJ58" s="144"/>
      <c r="UMK58" s="144"/>
      <c r="UML58" s="144"/>
      <c r="UMM58" s="144"/>
      <c r="UMN58" s="144"/>
      <c r="UMO58" s="144"/>
      <c r="UMP58" s="144"/>
      <c r="UMQ58" s="144"/>
      <c r="UMR58" s="144"/>
      <c r="UMS58" s="144"/>
      <c r="UMT58" s="144"/>
      <c r="UMU58" s="144"/>
      <c r="UMV58" s="144"/>
      <c r="UMW58" s="144"/>
      <c r="UMX58" s="144"/>
      <c r="UMY58" s="144"/>
      <c r="UMZ58" s="144"/>
      <c r="UNA58" s="144"/>
      <c r="UNB58" s="144"/>
      <c r="UNC58" s="144"/>
      <c r="UND58" s="144"/>
      <c r="UNE58" s="144"/>
      <c r="UNF58" s="144"/>
      <c r="UNG58" s="144"/>
      <c r="UNH58" s="144"/>
      <c r="UNI58" s="144"/>
      <c r="UNJ58" s="144"/>
      <c r="UNK58" s="144"/>
      <c r="UNL58" s="144"/>
      <c r="UNM58" s="144"/>
      <c r="UNN58" s="144"/>
      <c r="UNO58" s="144"/>
      <c r="UNP58" s="144"/>
      <c r="UNQ58" s="144"/>
      <c r="UNR58" s="144"/>
      <c r="UNS58" s="144"/>
      <c r="UNT58" s="144"/>
      <c r="UNU58" s="144"/>
      <c r="UNV58" s="144"/>
      <c r="UNW58" s="144"/>
      <c r="UNX58" s="144"/>
      <c r="UNY58" s="144"/>
      <c r="UNZ58" s="144"/>
      <c r="UOA58" s="144"/>
      <c r="UOB58" s="144"/>
      <c r="UOC58" s="144"/>
      <c r="UOD58" s="144"/>
      <c r="UOE58" s="144"/>
      <c r="UOF58" s="144"/>
      <c r="UOG58" s="144"/>
      <c r="UOH58" s="144"/>
      <c r="UOI58" s="144"/>
      <c r="UOJ58" s="144"/>
      <c r="UOK58" s="144"/>
      <c r="UOL58" s="144"/>
      <c r="UOM58" s="144"/>
      <c r="UON58" s="144"/>
      <c r="UOO58" s="144"/>
      <c r="UOP58" s="144"/>
      <c r="UOQ58" s="144"/>
      <c r="UOR58" s="144"/>
      <c r="UOS58" s="144"/>
      <c r="UOT58" s="144"/>
      <c r="UOU58" s="144"/>
      <c r="UOV58" s="144"/>
      <c r="UOW58" s="144"/>
      <c r="UOX58" s="144"/>
      <c r="UOY58" s="144"/>
      <c r="UOZ58" s="144"/>
      <c r="UPA58" s="144"/>
      <c r="UPB58" s="144"/>
      <c r="UPC58" s="144"/>
      <c r="UPD58" s="144"/>
      <c r="UPE58" s="144"/>
      <c r="UPF58" s="144"/>
      <c r="UPG58" s="144"/>
      <c r="UPH58" s="144"/>
      <c r="UPI58" s="144"/>
      <c r="UPJ58" s="144"/>
      <c r="UPK58" s="144"/>
      <c r="UPL58" s="144"/>
      <c r="UPM58" s="144"/>
      <c r="UPN58" s="144"/>
      <c r="UPO58" s="144"/>
      <c r="UPP58" s="144"/>
      <c r="UPQ58" s="144"/>
      <c r="UPR58" s="144"/>
      <c r="UPS58" s="144"/>
      <c r="UPT58" s="144"/>
      <c r="UPU58" s="144"/>
      <c r="UPV58" s="144"/>
      <c r="UPW58" s="144"/>
      <c r="UPX58" s="144"/>
      <c r="UPY58" s="144"/>
      <c r="UPZ58" s="144"/>
      <c r="UQA58" s="144"/>
      <c r="UQB58" s="144"/>
      <c r="UQC58" s="144"/>
      <c r="UQD58" s="144"/>
      <c r="UQE58" s="144"/>
      <c r="UQF58" s="144"/>
      <c r="UQG58" s="144"/>
      <c r="UQH58" s="144"/>
      <c r="UQI58" s="144"/>
      <c r="UQJ58" s="144"/>
      <c r="UQK58" s="144"/>
      <c r="UQL58" s="144"/>
      <c r="UQM58" s="144"/>
      <c r="UQN58" s="144"/>
      <c r="UQO58" s="144"/>
      <c r="UQP58" s="144"/>
      <c r="UQQ58" s="144"/>
      <c r="UQR58" s="144"/>
      <c r="UQS58" s="144"/>
      <c r="UQT58" s="144"/>
      <c r="UQU58" s="144"/>
      <c r="UQV58" s="144"/>
      <c r="UQW58" s="144"/>
      <c r="UQX58" s="144"/>
      <c r="UQY58" s="144"/>
      <c r="UQZ58" s="144"/>
      <c r="URA58" s="144"/>
      <c r="URB58" s="144"/>
      <c r="URC58" s="144"/>
      <c r="URD58" s="144"/>
      <c r="URE58" s="144"/>
      <c r="URF58" s="144"/>
      <c r="URG58" s="144"/>
      <c r="URH58" s="144"/>
      <c r="URI58" s="144"/>
      <c r="URJ58" s="144"/>
      <c r="URK58" s="144"/>
      <c r="URL58" s="144"/>
      <c r="URM58" s="144"/>
      <c r="URN58" s="144"/>
      <c r="URO58" s="144"/>
      <c r="URP58" s="144"/>
      <c r="URQ58" s="144"/>
      <c r="URR58" s="144"/>
      <c r="URS58" s="144"/>
      <c r="URT58" s="144"/>
      <c r="URU58" s="144"/>
      <c r="URV58" s="144"/>
      <c r="URW58" s="144"/>
      <c r="URX58" s="144"/>
      <c r="URY58" s="144"/>
      <c r="URZ58" s="144"/>
      <c r="USA58" s="144"/>
      <c r="USB58" s="144"/>
      <c r="USC58" s="144"/>
      <c r="USD58" s="144"/>
      <c r="USE58" s="144"/>
      <c r="USF58" s="144"/>
      <c r="USG58" s="144"/>
      <c r="USH58" s="144"/>
      <c r="USI58" s="144"/>
      <c r="USJ58" s="144"/>
      <c r="USK58" s="144"/>
      <c r="USL58" s="144"/>
      <c r="USM58" s="144"/>
      <c r="USN58" s="144"/>
      <c r="USO58" s="144"/>
      <c r="USP58" s="144"/>
      <c r="USQ58" s="144"/>
      <c r="USR58" s="144"/>
      <c r="USS58" s="144"/>
      <c r="UST58" s="144"/>
      <c r="USU58" s="144"/>
      <c r="USV58" s="144"/>
      <c r="USW58" s="144"/>
      <c r="USX58" s="144"/>
      <c r="USY58" s="144"/>
      <c r="USZ58" s="144"/>
      <c r="UTA58" s="144"/>
      <c r="UTB58" s="144"/>
      <c r="UTC58" s="144"/>
      <c r="UTD58" s="144"/>
      <c r="UTE58" s="144"/>
      <c r="UTF58" s="144"/>
      <c r="UTG58" s="144"/>
      <c r="UTH58" s="144"/>
      <c r="UTI58" s="144"/>
      <c r="UTJ58" s="144"/>
      <c r="UTK58" s="144"/>
      <c r="UTL58" s="144"/>
      <c r="UTM58" s="144"/>
      <c r="UTN58" s="144"/>
      <c r="UTO58" s="144"/>
      <c r="UTP58" s="144"/>
      <c r="UTQ58" s="144"/>
      <c r="UTR58" s="144"/>
      <c r="UTS58" s="144"/>
      <c r="UTT58" s="144"/>
      <c r="UTU58" s="144"/>
      <c r="UTV58" s="144"/>
      <c r="UTW58" s="144"/>
      <c r="UTX58" s="144"/>
      <c r="UTY58" s="144"/>
      <c r="UTZ58" s="144"/>
      <c r="UUA58" s="144"/>
      <c r="UUB58" s="144"/>
      <c r="UUC58" s="144"/>
      <c r="UUD58" s="144"/>
      <c r="UUE58" s="144"/>
      <c r="UUF58" s="144"/>
      <c r="UUG58" s="144"/>
      <c r="UUH58" s="144"/>
      <c r="UUI58" s="144"/>
      <c r="UUJ58" s="144"/>
      <c r="UUK58" s="144"/>
      <c r="UUL58" s="144"/>
      <c r="UUM58" s="144"/>
      <c r="UUN58" s="144"/>
      <c r="UUO58" s="144"/>
      <c r="UUP58" s="144"/>
      <c r="UUQ58" s="144"/>
      <c r="UUR58" s="144"/>
      <c r="UUS58" s="144"/>
      <c r="UUT58" s="144"/>
      <c r="UUU58" s="144"/>
      <c r="UUV58" s="144"/>
      <c r="UUW58" s="144"/>
      <c r="UUX58" s="144"/>
      <c r="UUY58" s="144"/>
      <c r="UUZ58" s="144"/>
      <c r="UVA58" s="144"/>
      <c r="UVB58" s="144"/>
      <c r="UVC58" s="144"/>
      <c r="UVD58" s="144"/>
      <c r="UVE58" s="144"/>
      <c r="UVF58" s="144"/>
      <c r="UVG58" s="144"/>
      <c r="UVH58" s="144"/>
      <c r="UVI58" s="144"/>
      <c r="UVJ58" s="144"/>
      <c r="UVK58" s="144"/>
      <c r="UVL58" s="144"/>
      <c r="UVM58" s="144"/>
      <c r="UVN58" s="144"/>
      <c r="UVO58" s="144"/>
      <c r="UVP58" s="144"/>
      <c r="UVQ58" s="144"/>
      <c r="UVR58" s="144"/>
      <c r="UVS58" s="144"/>
      <c r="UVT58" s="144"/>
      <c r="UVU58" s="144"/>
      <c r="UVV58" s="144"/>
      <c r="UVW58" s="144"/>
      <c r="UVX58" s="144"/>
      <c r="UVY58" s="144"/>
      <c r="UVZ58" s="144"/>
      <c r="UWA58" s="144"/>
      <c r="UWB58" s="144"/>
      <c r="UWC58" s="144"/>
      <c r="UWD58" s="144"/>
      <c r="UWE58" s="144"/>
      <c r="UWF58" s="144"/>
      <c r="UWG58" s="144"/>
      <c r="UWH58" s="144"/>
      <c r="UWI58" s="144"/>
      <c r="UWJ58" s="144"/>
      <c r="UWK58" s="144"/>
      <c r="UWL58" s="144"/>
      <c r="UWM58" s="144"/>
      <c r="UWN58" s="144"/>
      <c r="UWO58" s="144"/>
      <c r="UWP58" s="144"/>
      <c r="UWQ58" s="144"/>
      <c r="UWR58" s="144"/>
      <c r="UWS58" s="144"/>
      <c r="UWT58" s="144"/>
      <c r="UWU58" s="144"/>
      <c r="UWV58" s="144"/>
      <c r="UWW58" s="144"/>
      <c r="UWX58" s="144"/>
      <c r="UWY58" s="144"/>
      <c r="UWZ58" s="144"/>
      <c r="UXA58" s="144"/>
      <c r="UXB58" s="144"/>
      <c r="UXC58" s="144"/>
      <c r="UXD58" s="144"/>
      <c r="UXE58" s="144"/>
      <c r="UXF58" s="144"/>
      <c r="UXG58" s="144"/>
      <c r="UXH58" s="144"/>
      <c r="UXI58" s="144"/>
      <c r="UXJ58" s="144"/>
      <c r="UXK58" s="144"/>
      <c r="UXL58" s="144"/>
      <c r="UXM58" s="144"/>
      <c r="UXN58" s="144"/>
      <c r="UXO58" s="144"/>
      <c r="UXP58" s="144"/>
      <c r="UXQ58" s="144"/>
      <c r="UXR58" s="144"/>
      <c r="UXS58" s="144"/>
      <c r="UXT58" s="144"/>
      <c r="UXU58" s="144"/>
      <c r="UXV58" s="144"/>
      <c r="UXW58" s="144"/>
      <c r="UXX58" s="144"/>
      <c r="UXY58" s="144"/>
      <c r="UXZ58" s="144"/>
      <c r="UYA58" s="144"/>
      <c r="UYB58" s="144"/>
      <c r="UYC58" s="144"/>
      <c r="UYD58" s="144"/>
      <c r="UYE58" s="144"/>
      <c r="UYF58" s="144"/>
      <c r="UYG58" s="144"/>
      <c r="UYH58" s="144"/>
      <c r="UYI58" s="144"/>
      <c r="UYJ58" s="144"/>
      <c r="UYK58" s="144"/>
      <c r="UYL58" s="144"/>
      <c r="UYM58" s="144"/>
      <c r="UYN58" s="144"/>
      <c r="UYO58" s="144"/>
      <c r="UYP58" s="144"/>
      <c r="UYQ58" s="144"/>
      <c r="UYR58" s="144"/>
      <c r="UYS58" s="144"/>
      <c r="UYT58" s="144"/>
      <c r="UYU58" s="144"/>
      <c r="UYV58" s="144"/>
      <c r="UYW58" s="144"/>
      <c r="UYX58" s="144"/>
      <c r="UYY58" s="144"/>
      <c r="UYZ58" s="144"/>
      <c r="UZA58" s="144"/>
      <c r="UZB58" s="144"/>
      <c r="UZC58" s="144"/>
      <c r="UZD58" s="144"/>
      <c r="UZE58" s="144"/>
      <c r="UZF58" s="144"/>
      <c r="UZG58" s="144"/>
      <c r="UZH58" s="144"/>
      <c r="UZI58" s="144"/>
      <c r="UZJ58" s="144"/>
      <c r="UZK58" s="144"/>
      <c r="UZL58" s="144"/>
      <c r="UZM58" s="144"/>
      <c r="UZN58" s="144"/>
      <c r="UZO58" s="144"/>
      <c r="UZP58" s="144"/>
      <c r="UZQ58" s="144"/>
      <c r="UZR58" s="144"/>
      <c r="UZS58" s="144"/>
      <c r="UZT58" s="144"/>
      <c r="UZU58" s="144"/>
      <c r="UZV58" s="144"/>
      <c r="UZW58" s="144"/>
      <c r="UZX58" s="144"/>
      <c r="UZY58" s="144"/>
      <c r="UZZ58" s="144"/>
      <c r="VAA58" s="144"/>
      <c r="VAB58" s="144"/>
      <c r="VAC58" s="144"/>
      <c r="VAD58" s="144"/>
      <c r="VAE58" s="144"/>
      <c r="VAF58" s="144"/>
      <c r="VAG58" s="144"/>
      <c r="VAH58" s="144"/>
      <c r="VAI58" s="144"/>
      <c r="VAJ58" s="144"/>
      <c r="VAK58" s="144"/>
      <c r="VAL58" s="144"/>
      <c r="VAM58" s="144"/>
      <c r="VAN58" s="144"/>
      <c r="VAO58" s="144"/>
      <c r="VAP58" s="144"/>
      <c r="VAQ58" s="144"/>
      <c r="VAR58" s="144"/>
      <c r="VAS58" s="144"/>
      <c r="VAT58" s="144"/>
      <c r="VAU58" s="144"/>
      <c r="VAV58" s="144"/>
      <c r="VAW58" s="144"/>
      <c r="VAX58" s="144"/>
      <c r="VAY58" s="144"/>
      <c r="VAZ58" s="144"/>
      <c r="VBA58" s="144"/>
      <c r="VBB58" s="144"/>
      <c r="VBC58" s="144"/>
      <c r="VBD58" s="144"/>
      <c r="VBE58" s="144"/>
      <c r="VBF58" s="144"/>
      <c r="VBG58" s="144"/>
      <c r="VBH58" s="144"/>
      <c r="VBI58" s="144"/>
      <c r="VBJ58" s="144"/>
      <c r="VBK58" s="144"/>
      <c r="VBL58" s="144"/>
      <c r="VBM58" s="144"/>
      <c r="VBN58" s="144"/>
      <c r="VBO58" s="144"/>
      <c r="VBP58" s="144"/>
      <c r="VBQ58" s="144"/>
      <c r="VBR58" s="144"/>
      <c r="VBS58" s="144"/>
      <c r="VBT58" s="144"/>
      <c r="VBU58" s="144"/>
      <c r="VBV58" s="144"/>
      <c r="VBW58" s="144"/>
      <c r="VBX58" s="144"/>
      <c r="VBY58" s="144"/>
      <c r="VBZ58" s="144"/>
      <c r="VCA58" s="144"/>
      <c r="VCB58" s="144"/>
      <c r="VCC58" s="144"/>
      <c r="VCD58" s="144"/>
      <c r="VCE58" s="144"/>
      <c r="VCF58" s="144"/>
      <c r="VCG58" s="144"/>
      <c r="VCH58" s="144"/>
      <c r="VCI58" s="144"/>
      <c r="VCJ58" s="144"/>
      <c r="VCK58" s="144"/>
      <c r="VCL58" s="144"/>
      <c r="VCM58" s="144"/>
      <c r="VCN58" s="144"/>
      <c r="VCO58" s="144"/>
      <c r="VCP58" s="144"/>
      <c r="VCQ58" s="144"/>
      <c r="VCR58" s="144"/>
      <c r="VCS58" s="144"/>
      <c r="VCT58" s="144"/>
      <c r="VCU58" s="144"/>
      <c r="VCV58" s="144"/>
      <c r="VCW58" s="144"/>
      <c r="VCX58" s="144"/>
      <c r="VCY58" s="144"/>
      <c r="VCZ58" s="144"/>
      <c r="VDA58" s="144"/>
      <c r="VDB58" s="144"/>
      <c r="VDC58" s="144"/>
      <c r="VDD58" s="144"/>
      <c r="VDE58" s="144"/>
      <c r="VDF58" s="144"/>
      <c r="VDG58" s="144"/>
      <c r="VDH58" s="144"/>
      <c r="VDI58" s="144"/>
      <c r="VDJ58" s="144"/>
      <c r="VDK58" s="144"/>
      <c r="VDL58" s="144"/>
      <c r="VDM58" s="144"/>
      <c r="VDN58" s="144"/>
      <c r="VDO58" s="144"/>
      <c r="VDP58" s="144"/>
      <c r="VDQ58" s="144"/>
      <c r="VDR58" s="144"/>
      <c r="VDS58" s="144"/>
      <c r="VDT58" s="144"/>
      <c r="VDU58" s="144"/>
      <c r="VDV58" s="144"/>
      <c r="VDW58" s="144"/>
      <c r="VDX58" s="144"/>
      <c r="VDY58" s="144"/>
      <c r="VDZ58" s="144"/>
      <c r="VEA58" s="144"/>
      <c r="VEB58" s="144"/>
      <c r="VEC58" s="144"/>
      <c r="VED58" s="144"/>
      <c r="VEE58" s="144"/>
      <c r="VEF58" s="144"/>
      <c r="VEG58" s="144"/>
      <c r="VEH58" s="144"/>
      <c r="VEI58" s="144"/>
      <c r="VEJ58" s="144"/>
      <c r="VEK58" s="144"/>
      <c r="VEL58" s="144"/>
      <c r="VEM58" s="144"/>
      <c r="VEN58" s="144"/>
      <c r="VEO58" s="144"/>
      <c r="VEP58" s="144"/>
      <c r="VEQ58" s="144"/>
      <c r="VER58" s="144"/>
      <c r="VES58" s="144"/>
      <c r="VET58" s="144"/>
      <c r="VEU58" s="144"/>
      <c r="VEV58" s="144"/>
      <c r="VEW58" s="144"/>
      <c r="VEX58" s="144"/>
      <c r="VEY58" s="144"/>
      <c r="VEZ58" s="144"/>
      <c r="VFA58" s="144"/>
      <c r="VFB58" s="144"/>
      <c r="VFC58" s="144"/>
      <c r="VFD58" s="144"/>
      <c r="VFE58" s="144"/>
      <c r="VFF58" s="144"/>
      <c r="VFG58" s="144"/>
      <c r="VFH58" s="144"/>
      <c r="VFI58" s="144"/>
      <c r="VFJ58" s="144"/>
      <c r="VFK58" s="144"/>
      <c r="VFL58" s="144"/>
      <c r="VFM58" s="144"/>
      <c r="VFN58" s="144"/>
      <c r="VFO58" s="144"/>
      <c r="VFP58" s="144"/>
      <c r="VFQ58" s="144"/>
      <c r="VFR58" s="144"/>
      <c r="VFS58" s="144"/>
      <c r="VFT58" s="144"/>
      <c r="VFU58" s="144"/>
      <c r="VFV58" s="144"/>
      <c r="VFW58" s="144"/>
      <c r="VFX58" s="144"/>
      <c r="VFY58" s="144"/>
      <c r="VFZ58" s="144"/>
      <c r="VGA58" s="144"/>
      <c r="VGB58" s="144"/>
      <c r="VGC58" s="144"/>
      <c r="VGD58" s="144"/>
      <c r="VGE58" s="144"/>
      <c r="VGF58" s="144"/>
      <c r="VGG58" s="144"/>
      <c r="VGH58" s="144"/>
      <c r="VGI58" s="144"/>
      <c r="VGJ58" s="144"/>
      <c r="VGK58" s="144"/>
      <c r="VGL58" s="144"/>
      <c r="VGM58" s="144"/>
      <c r="VGN58" s="144"/>
      <c r="VGO58" s="144"/>
      <c r="VGP58" s="144"/>
      <c r="VGQ58" s="144"/>
      <c r="VGR58" s="144"/>
      <c r="VGS58" s="144"/>
      <c r="VGT58" s="144"/>
      <c r="VGU58" s="144"/>
      <c r="VGV58" s="144"/>
      <c r="VGW58" s="144"/>
      <c r="VGX58" s="144"/>
      <c r="VGY58" s="144"/>
      <c r="VGZ58" s="144"/>
      <c r="VHA58" s="144"/>
      <c r="VHB58" s="144"/>
      <c r="VHC58" s="144"/>
      <c r="VHD58" s="144"/>
      <c r="VHE58" s="144"/>
      <c r="VHF58" s="144"/>
      <c r="VHG58" s="144"/>
      <c r="VHH58" s="144"/>
      <c r="VHI58" s="144"/>
      <c r="VHJ58" s="144"/>
      <c r="VHK58" s="144"/>
      <c r="VHL58" s="144"/>
      <c r="VHM58" s="144"/>
      <c r="VHN58" s="144"/>
      <c r="VHO58" s="144"/>
      <c r="VHP58" s="144"/>
      <c r="VHQ58" s="144"/>
      <c r="VHR58" s="144"/>
      <c r="VHS58" s="144"/>
      <c r="VHT58" s="144"/>
      <c r="VHU58" s="144"/>
      <c r="VHV58" s="144"/>
      <c r="VHW58" s="144"/>
      <c r="VHX58" s="144"/>
      <c r="VHY58" s="144"/>
      <c r="VHZ58" s="144"/>
      <c r="VIA58" s="144"/>
      <c r="VIB58" s="144"/>
      <c r="VIC58" s="144"/>
      <c r="VID58" s="144"/>
      <c r="VIE58" s="144"/>
      <c r="VIF58" s="144"/>
      <c r="VIG58" s="144"/>
      <c r="VIH58" s="144"/>
      <c r="VII58" s="144"/>
      <c r="VIJ58" s="144"/>
      <c r="VIK58" s="144"/>
      <c r="VIL58" s="144"/>
      <c r="VIM58" s="144"/>
      <c r="VIN58" s="144"/>
      <c r="VIO58" s="144"/>
      <c r="VIP58" s="144"/>
      <c r="VIQ58" s="144"/>
      <c r="VIR58" s="144"/>
      <c r="VIS58" s="144"/>
      <c r="VIT58" s="144"/>
      <c r="VIU58" s="144"/>
      <c r="VIV58" s="144"/>
      <c r="VIW58" s="144"/>
      <c r="VIX58" s="144"/>
      <c r="VIY58" s="144"/>
      <c r="VIZ58" s="144"/>
      <c r="VJA58" s="144"/>
      <c r="VJB58" s="144"/>
      <c r="VJC58" s="144"/>
      <c r="VJD58" s="144"/>
      <c r="VJE58" s="144"/>
      <c r="VJF58" s="144"/>
      <c r="VJG58" s="144"/>
      <c r="VJH58" s="144"/>
      <c r="VJI58" s="144"/>
      <c r="VJJ58" s="144"/>
      <c r="VJK58" s="144"/>
      <c r="VJL58" s="144"/>
      <c r="VJM58" s="144"/>
      <c r="VJN58" s="144"/>
      <c r="VJO58" s="144"/>
      <c r="VJP58" s="144"/>
      <c r="VJQ58" s="144"/>
      <c r="VJR58" s="144"/>
      <c r="VJS58" s="144"/>
      <c r="VJT58" s="144"/>
      <c r="VJU58" s="144"/>
      <c r="VJV58" s="144"/>
      <c r="VJW58" s="144"/>
      <c r="VJX58" s="144"/>
      <c r="VJY58" s="144"/>
      <c r="VJZ58" s="144"/>
      <c r="VKA58" s="144"/>
      <c r="VKB58" s="144"/>
      <c r="VKC58" s="144"/>
      <c r="VKD58" s="144"/>
      <c r="VKE58" s="144"/>
      <c r="VKF58" s="144"/>
      <c r="VKG58" s="144"/>
      <c r="VKH58" s="144"/>
      <c r="VKI58" s="144"/>
      <c r="VKJ58" s="144"/>
      <c r="VKK58" s="144"/>
      <c r="VKL58" s="144"/>
      <c r="VKM58" s="144"/>
      <c r="VKN58" s="144"/>
      <c r="VKO58" s="144"/>
      <c r="VKP58" s="144"/>
      <c r="VKQ58" s="144"/>
      <c r="VKR58" s="144"/>
      <c r="VKS58" s="144"/>
      <c r="VKT58" s="144"/>
      <c r="VKU58" s="144"/>
      <c r="VKV58" s="144"/>
      <c r="VKW58" s="144"/>
      <c r="VKX58" s="144"/>
      <c r="VKY58" s="144"/>
      <c r="VKZ58" s="144"/>
      <c r="VLA58" s="144"/>
      <c r="VLB58" s="144"/>
      <c r="VLC58" s="144"/>
      <c r="VLD58" s="144"/>
      <c r="VLE58" s="144"/>
      <c r="VLF58" s="144"/>
      <c r="VLG58" s="144"/>
      <c r="VLH58" s="144"/>
      <c r="VLI58" s="144"/>
      <c r="VLJ58" s="144"/>
      <c r="VLK58" s="144"/>
      <c r="VLL58" s="144"/>
      <c r="VLM58" s="144"/>
      <c r="VLN58" s="144"/>
      <c r="VLO58" s="144"/>
      <c r="VLP58" s="144"/>
      <c r="VLQ58" s="144"/>
      <c r="VLR58" s="144"/>
      <c r="VLS58" s="144"/>
      <c r="VLT58" s="144"/>
      <c r="VLU58" s="144"/>
      <c r="VLV58" s="144"/>
      <c r="VLW58" s="144"/>
      <c r="VLX58" s="144"/>
      <c r="VLY58" s="144"/>
      <c r="VLZ58" s="144"/>
      <c r="VMA58" s="144"/>
      <c r="VMB58" s="144"/>
      <c r="VMC58" s="144"/>
      <c r="VMD58" s="144"/>
      <c r="VME58" s="144"/>
      <c r="VMF58" s="144"/>
      <c r="VMG58" s="144"/>
      <c r="VMH58" s="144"/>
      <c r="VMI58" s="144"/>
      <c r="VMJ58" s="144"/>
      <c r="VMK58" s="144"/>
      <c r="VML58" s="144"/>
      <c r="VMM58" s="144"/>
      <c r="VMN58" s="144"/>
      <c r="VMO58" s="144"/>
      <c r="VMP58" s="144"/>
      <c r="VMQ58" s="144"/>
      <c r="VMR58" s="144"/>
      <c r="VMS58" s="144"/>
      <c r="VMT58" s="144"/>
      <c r="VMU58" s="144"/>
      <c r="VMV58" s="144"/>
      <c r="VMW58" s="144"/>
      <c r="VMX58" s="144"/>
      <c r="VMY58" s="144"/>
      <c r="VMZ58" s="144"/>
      <c r="VNA58" s="144"/>
      <c r="VNB58" s="144"/>
      <c r="VNC58" s="144"/>
      <c r="VND58" s="144"/>
      <c r="VNE58" s="144"/>
      <c r="VNF58" s="144"/>
      <c r="VNG58" s="144"/>
      <c r="VNH58" s="144"/>
      <c r="VNI58" s="144"/>
      <c r="VNJ58" s="144"/>
      <c r="VNK58" s="144"/>
      <c r="VNL58" s="144"/>
      <c r="VNM58" s="144"/>
      <c r="VNN58" s="144"/>
      <c r="VNO58" s="144"/>
      <c r="VNP58" s="144"/>
      <c r="VNQ58" s="144"/>
      <c r="VNR58" s="144"/>
      <c r="VNS58" s="144"/>
      <c r="VNT58" s="144"/>
      <c r="VNU58" s="144"/>
      <c r="VNV58" s="144"/>
      <c r="VNW58" s="144"/>
      <c r="VNX58" s="144"/>
      <c r="VNY58" s="144"/>
      <c r="VNZ58" s="144"/>
      <c r="VOA58" s="144"/>
      <c r="VOB58" s="144"/>
      <c r="VOC58" s="144"/>
      <c r="VOD58" s="144"/>
      <c r="VOE58" s="144"/>
      <c r="VOF58" s="144"/>
      <c r="VOG58" s="144"/>
      <c r="VOH58" s="144"/>
      <c r="VOI58" s="144"/>
      <c r="VOJ58" s="144"/>
      <c r="VOK58" s="144"/>
      <c r="VOL58" s="144"/>
      <c r="VOM58" s="144"/>
      <c r="VON58" s="144"/>
      <c r="VOO58" s="144"/>
      <c r="VOP58" s="144"/>
      <c r="VOQ58" s="144"/>
      <c r="VOR58" s="144"/>
      <c r="VOS58" s="144"/>
      <c r="VOT58" s="144"/>
      <c r="VOU58" s="144"/>
      <c r="VOV58" s="144"/>
      <c r="VOW58" s="144"/>
      <c r="VOX58" s="144"/>
      <c r="VOY58" s="144"/>
      <c r="VOZ58" s="144"/>
      <c r="VPA58" s="144"/>
      <c r="VPB58" s="144"/>
      <c r="VPC58" s="144"/>
      <c r="VPD58" s="144"/>
      <c r="VPE58" s="144"/>
      <c r="VPF58" s="144"/>
      <c r="VPG58" s="144"/>
      <c r="VPH58" s="144"/>
      <c r="VPI58" s="144"/>
      <c r="VPJ58" s="144"/>
      <c r="VPK58" s="144"/>
      <c r="VPL58" s="144"/>
      <c r="VPM58" s="144"/>
      <c r="VPN58" s="144"/>
      <c r="VPO58" s="144"/>
      <c r="VPP58" s="144"/>
      <c r="VPQ58" s="144"/>
      <c r="VPR58" s="144"/>
      <c r="VPS58" s="144"/>
      <c r="VPT58" s="144"/>
      <c r="VPU58" s="144"/>
      <c r="VPV58" s="144"/>
      <c r="VPW58" s="144"/>
      <c r="VPX58" s="144"/>
      <c r="VPY58" s="144"/>
      <c r="VPZ58" s="144"/>
      <c r="VQA58" s="144"/>
      <c r="VQB58" s="144"/>
      <c r="VQC58" s="144"/>
      <c r="VQD58" s="144"/>
      <c r="VQE58" s="144"/>
      <c r="VQF58" s="144"/>
      <c r="VQG58" s="144"/>
      <c r="VQH58" s="144"/>
      <c r="VQI58" s="144"/>
      <c r="VQJ58" s="144"/>
      <c r="VQK58" s="144"/>
      <c r="VQL58" s="144"/>
      <c r="VQM58" s="144"/>
      <c r="VQN58" s="144"/>
      <c r="VQO58" s="144"/>
      <c r="VQP58" s="144"/>
      <c r="VQQ58" s="144"/>
      <c r="VQR58" s="144"/>
      <c r="VQS58" s="144"/>
      <c r="VQT58" s="144"/>
      <c r="VQU58" s="144"/>
      <c r="VQV58" s="144"/>
      <c r="VQW58" s="144"/>
      <c r="VQX58" s="144"/>
      <c r="VQY58" s="144"/>
      <c r="VQZ58" s="144"/>
      <c r="VRA58" s="144"/>
      <c r="VRB58" s="144"/>
      <c r="VRC58" s="144"/>
      <c r="VRD58" s="144"/>
      <c r="VRE58" s="144"/>
      <c r="VRF58" s="144"/>
      <c r="VRG58" s="144"/>
      <c r="VRH58" s="144"/>
      <c r="VRI58" s="144"/>
      <c r="VRJ58" s="144"/>
      <c r="VRK58" s="144"/>
      <c r="VRL58" s="144"/>
      <c r="VRM58" s="144"/>
      <c r="VRN58" s="144"/>
      <c r="VRO58" s="144"/>
      <c r="VRP58" s="144"/>
      <c r="VRQ58" s="144"/>
      <c r="VRR58" s="144"/>
      <c r="VRS58" s="144"/>
      <c r="VRT58" s="144"/>
      <c r="VRU58" s="144"/>
      <c r="VRV58" s="144"/>
      <c r="VRW58" s="144"/>
      <c r="VRX58" s="144"/>
      <c r="VRY58" s="144"/>
      <c r="VRZ58" s="144"/>
      <c r="VSA58" s="144"/>
      <c r="VSB58" s="144"/>
      <c r="VSC58" s="144"/>
      <c r="VSD58" s="144"/>
      <c r="VSE58" s="144"/>
      <c r="VSF58" s="144"/>
      <c r="VSG58" s="144"/>
      <c r="VSH58" s="144"/>
      <c r="VSI58" s="144"/>
      <c r="VSJ58" s="144"/>
      <c r="VSK58" s="144"/>
      <c r="VSL58" s="144"/>
      <c r="VSM58" s="144"/>
      <c r="VSN58" s="144"/>
      <c r="VSO58" s="144"/>
      <c r="VSP58" s="144"/>
      <c r="VSQ58" s="144"/>
      <c r="VSR58" s="144"/>
      <c r="VSS58" s="144"/>
      <c r="VST58" s="144"/>
      <c r="VSU58" s="144"/>
      <c r="VSV58" s="144"/>
      <c r="VSW58" s="144"/>
      <c r="VSX58" s="144"/>
      <c r="VSY58" s="144"/>
      <c r="VSZ58" s="144"/>
      <c r="VTA58" s="144"/>
      <c r="VTB58" s="144"/>
      <c r="VTC58" s="144"/>
      <c r="VTD58" s="144"/>
      <c r="VTE58" s="144"/>
      <c r="VTF58" s="144"/>
      <c r="VTG58" s="144"/>
      <c r="VTH58" s="144"/>
      <c r="VTI58" s="144"/>
      <c r="VTJ58" s="144"/>
      <c r="VTK58" s="144"/>
      <c r="VTL58" s="144"/>
      <c r="VTM58" s="144"/>
      <c r="VTN58" s="144"/>
      <c r="VTO58" s="144"/>
      <c r="VTP58" s="144"/>
      <c r="VTQ58" s="144"/>
      <c r="VTR58" s="144"/>
      <c r="VTS58" s="144"/>
      <c r="VTT58" s="144"/>
      <c r="VTU58" s="144"/>
      <c r="VTV58" s="144"/>
      <c r="VTW58" s="144"/>
      <c r="VTX58" s="144"/>
      <c r="VTY58" s="144"/>
      <c r="VTZ58" s="144"/>
      <c r="VUA58" s="144"/>
      <c r="VUB58" s="144"/>
      <c r="VUC58" s="144"/>
      <c r="VUD58" s="144"/>
      <c r="VUE58" s="144"/>
      <c r="VUF58" s="144"/>
      <c r="VUG58" s="144"/>
      <c r="VUH58" s="144"/>
      <c r="VUI58" s="144"/>
      <c r="VUJ58" s="144"/>
      <c r="VUK58" s="144"/>
      <c r="VUL58" s="144"/>
      <c r="VUM58" s="144"/>
      <c r="VUN58" s="144"/>
      <c r="VUO58" s="144"/>
      <c r="VUP58" s="144"/>
      <c r="VUQ58" s="144"/>
      <c r="VUR58" s="144"/>
      <c r="VUS58" s="144"/>
      <c r="VUT58" s="144"/>
      <c r="VUU58" s="144"/>
      <c r="VUV58" s="144"/>
      <c r="VUW58" s="144"/>
      <c r="VUX58" s="144"/>
      <c r="VUY58" s="144"/>
      <c r="VUZ58" s="144"/>
      <c r="VVA58" s="144"/>
      <c r="VVB58" s="144"/>
      <c r="VVC58" s="144"/>
      <c r="VVD58" s="144"/>
      <c r="VVE58" s="144"/>
      <c r="VVF58" s="144"/>
      <c r="VVG58" s="144"/>
      <c r="VVH58" s="144"/>
      <c r="VVI58" s="144"/>
      <c r="VVJ58" s="144"/>
      <c r="VVK58" s="144"/>
      <c r="VVL58" s="144"/>
      <c r="VVM58" s="144"/>
      <c r="VVN58" s="144"/>
      <c r="VVO58" s="144"/>
      <c r="VVP58" s="144"/>
      <c r="VVQ58" s="144"/>
      <c r="VVR58" s="144"/>
      <c r="VVS58" s="144"/>
      <c r="VVT58" s="144"/>
      <c r="VVU58" s="144"/>
      <c r="VVV58" s="144"/>
      <c r="VVW58" s="144"/>
      <c r="VVX58" s="144"/>
      <c r="VVY58" s="144"/>
      <c r="VVZ58" s="144"/>
      <c r="VWA58" s="144"/>
      <c r="VWB58" s="144"/>
      <c r="VWC58" s="144"/>
      <c r="VWD58" s="144"/>
      <c r="VWE58" s="144"/>
      <c r="VWF58" s="144"/>
      <c r="VWG58" s="144"/>
      <c r="VWH58" s="144"/>
      <c r="VWI58" s="144"/>
      <c r="VWJ58" s="144"/>
      <c r="VWK58" s="144"/>
      <c r="VWL58" s="144"/>
      <c r="VWM58" s="144"/>
      <c r="VWN58" s="144"/>
      <c r="VWO58" s="144"/>
      <c r="VWP58" s="144"/>
      <c r="VWQ58" s="144"/>
      <c r="VWR58" s="144"/>
      <c r="VWS58" s="144"/>
      <c r="VWT58" s="144"/>
      <c r="VWU58" s="144"/>
      <c r="VWV58" s="144"/>
      <c r="VWW58" s="144"/>
      <c r="VWX58" s="144"/>
      <c r="VWY58" s="144"/>
      <c r="VWZ58" s="144"/>
      <c r="VXA58" s="144"/>
      <c r="VXB58" s="144"/>
      <c r="VXC58" s="144"/>
      <c r="VXD58" s="144"/>
      <c r="VXE58" s="144"/>
      <c r="VXF58" s="144"/>
      <c r="VXG58" s="144"/>
      <c r="VXH58" s="144"/>
      <c r="VXI58" s="144"/>
      <c r="VXJ58" s="144"/>
      <c r="VXK58" s="144"/>
      <c r="VXL58" s="144"/>
      <c r="VXM58" s="144"/>
      <c r="VXN58" s="144"/>
      <c r="VXO58" s="144"/>
      <c r="VXP58" s="144"/>
      <c r="VXQ58" s="144"/>
      <c r="VXR58" s="144"/>
      <c r="VXS58" s="144"/>
      <c r="VXT58" s="144"/>
      <c r="VXU58" s="144"/>
      <c r="VXV58" s="144"/>
      <c r="VXW58" s="144"/>
      <c r="VXX58" s="144"/>
      <c r="VXY58" s="144"/>
      <c r="VXZ58" s="144"/>
      <c r="VYA58" s="144"/>
      <c r="VYB58" s="144"/>
      <c r="VYC58" s="144"/>
      <c r="VYD58" s="144"/>
      <c r="VYE58" s="144"/>
      <c r="VYF58" s="144"/>
      <c r="VYG58" s="144"/>
      <c r="VYH58" s="144"/>
      <c r="VYI58" s="144"/>
      <c r="VYJ58" s="144"/>
      <c r="VYK58" s="144"/>
      <c r="VYL58" s="144"/>
      <c r="VYM58" s="144"/>
      <c r="VYN58" s="144"/>
      <c r="VYO58" s="144"/>
      <c r="VYP58" s="144"/>
      <c r="VYQ58" s="144"/>
      <c r="VYR58" s="144"/>
      <c r="VYS58" s="144"/>
      <c r="VYT58" s="144"/>
      <c r="VYU58" s="144"/>
      <c r="VYV58" s="144"/>
      <c r="VYW58" s="144"/>
      <c r="VYX58" s="144"/>
      <c r="VYY58" s="144"/>
      <c r="VYZ58" s="144"/>
      <c r="VZA58" s="144"/>
      <c r="VZB58" s="144"/>
      <c r="VZC58" s="144"/>
      <c r="VZD58" s="144"/>
      <c r="VZE58" s="144"/>
      <c r="VZF58" s="144"/>
      <c r="VZG58" s="144"/>
      <c r="VZH58" s="144"/>
      <c r="VZI58" s="144"/>
      <c r="VZJ58" s="144"/>
      <c r="VZK58" s="144"/>
      <c r="VZL58" s="144"/>
      <c r="VZM58" s="144"/>
      <c r="VZN58" s="144"/>
      <c r="VZO58" s="144"/>
      <c r="VZP58" s="144"/>
      <c r="VZQ58" s="144"/>
      <c r="VZR58" s="144"/>
      <c r="VZS58" s="144"/>
      <c r="VZT58" s="144"/>
      <c r="VZU58" s="144"/>
      <c r="VZV58" s="144"/>
      <c r="VZW58" s="144"/>
      <c r="VZX58" s="144"/>
      <c r="VZY58" s="144"/>
      <c r="VZZ58" s="144"/>
      <c r="WAA58" s="144"/>
      <c r="WAB58" s="144"/>
      <c r="WAC58" s="144"/>
      <c r="WAD58" s="144"/>
      <c r="WAE58" s="144"/>
      <c r="WAF58" s="144"/>
      <c r="WAG58" s="144"/>
      <c r="WAH58" s="144"/>
      <c r="WAI58" s="144"/>
      <c r="WAJ58" s="144"/>
      <c r="WAK58" s="144"/>
      <c r="WAL58" s="144"/>
      <c r="WAM58" s="144"/>
      <c r="WAN58" s="144"/>
      <c r="WAO58" s="144"/>
      <c r="WAP58" s="144"/>
      <c r="WAQ58" s="144"/>
      <c r="WAR58" s="144"/>
      <c r="WAS58" s="144"/>
      <c r="WAT58" s="144"/>
      <c r="WAU58" s="144"/>
      <c r="WAV58" s="144"/>
      <c r="WAW58" s="144"/>
      <c r="WAX58" s="144"/>
      <c r="WAY58" s="144"/>
      <c r="WAZ58" s="144"/>
      <c r="WBA58" s="144"/>
      <c r="WBB58" s="144"/>
      <c r="WBC58" s="144"/>
      <c r="WBD58" s="144"/>
      <c r="WBE58" s="144"/>
      <c r="WBF58" s="144"/>
      <c r="WBG58" s="144"/>
      <c r="WBH58" s="144"/>
      <c r="WBI58" s="144"/>
      <c r="WBJ58" s="144"/>
      <c r="WBK58" s="144"/>
      <c r="WBL58" s="144"/>
      <c r="WBM58" s="144"/>
      <c r="WBN58" s="144"/>
      <c r="WBO58" s="144"/>
      <c r="WBP58" s="144"/>
      <c r="WBQ58" s="144"/>
      <c r="WBR58" s="144"/>
      <c r="WBS58" s="144"/>
      <c r="WBT58" s="144"/>
      <c r="WBU58" s="144"/>
      <c r="WBV58" s="144"/>
      <c r="WBW58" s="144"/>
      <c r="WBX58" s="144"/>
      <c r="WBY58" s="144"/>
      <c r="WBZ58" s="144"/>
      <c r="WCA58" s="144"/>
      <c r="WCB58" s="144"/>
      <c r="WCC58" s="144"/>
      <c r="WCD58" s="144"/>
      <c r="WCE58" s="144"/>
      <c r="WCF58" s="144"/>
      <c r="WCG58" s="144"/>
      <c r="WCH58" s="144"/>
      <c r="WCI58" s="144"/>
      <c r="WCJ58" s="144"/>
      <c r="WCK58" s="144"/>
      <c r="WCL58" s="144"/>
      <c r="WCM58" s="144"/>
      <c r="WCN58" s="144"/>
      <c r="WCO58" s="144"/>
      <c r="WCP58" s="144"/>
      <c r="WCQ58" s="144"/>
      <c r="WCR58" s="144"/>
      <c r="WCS58" s="144"/>
      <c r="WCT58" s="144"/>
      <c r="WCU58" s="144"/>
      <c r="WCV58" s="144"/>
      <c r="WCW58" s="144"/>
      <c r="WCX58" s="144"/>
      <c r="WCY58" s="144"/>
      <c r="WCZ58" s="144"/>
      <c r="WDA58" s="144"/>
      <c r="WDB58" s="144"/>
      <c r="WDC58" s="144"/>
      <c r="WDD58" s="144"/>
      <c r="WDE58" s="144"/>
      <c r="WDF58" s="144"/>
      <c r="WDG58" s="144"/>
      <c r="WDH58" s="144"/>
      <c r="WDI58" s="144"/>
      <c r="WDJ58" s="144"/>
      <c r="WDK58" s="144"/>
      <c r="WDL58" s="144"/>
      <c r="WDM58" s="144"/>
      <c r="WDN58" s="144"/>
      <c r="WDO58" s="144"/>
      <c r="WDP58" s="144"/>
      <c r="WDQ58" s="144"/>
      <c r="WDR58" s="144"/>
      <c r="WDS58" s="144"/>
      <c r="WDT58" s="144"/>
      <c r="WDU58" s="144"/>
      <c r="WDV58" s="144"/>
      <c r="WDW58" s="144"/>
      <c r="WDX58" s="144"/>
      <c r="WDY58" s="144"/>
      <c r="WDZ58" s="144"/>
      <c r="WEA58" s="144"/>
      <c r="WEB58" s="144"/>
      <c r="WEC58" s="144"/>
      <c r="WED58" s="144"/>
      <c r="WEE58" s="144"/>
      <c r="WEF58" s="144"/>
      <c r="WEG58" s="144"/>
      <c r="WEH58" s="144"/>
      <c r="WEI58" s="144"/>
      <c r="WEJ58" s="144"/>
      <c r="WEK58" s="144"/>
      <c r="WEL58" s="144"/>
      <c r="WEM58" s="144"/>
      <c r="WEN58" s="144"/>
      <c r="WEO58" s="144"/>
      <c r="WEP58" s="144"/>
      <c r="WEQ58" s="144"/>
      <c r="WER58" s="144"/>
      <c r="WES58" s="144"/>
      <c r="WET58" s="144"/>
      <c r="WEU58" s="144"/>
      <c r="WEV58" s="144"/>
      <c r="WEW58" s="144"/>
      <c r="WEX58" s="144"/>
      <c r="WEY58" s="144"/>
      <c r="WEZ58" s="144"/>
      <c r="WFA58" s="144"/>
      <c r="WFB58" s="144"/>
      <c r="WFC58" s="144"/>
      <c r="WFD58" s="144"/>
      <c r="WFE58" s="144"/>
      <c r="WFF58" s="144"/>
      <c r="WFG58" s="144"/>
      <c r="WFH58" s="144"/>
      <c r="WFI58" s="144"/>
      <c r="WFJ58" s="144"/>
      <c r="WFK58" s="144"/>
      <c r="WFL58" s="144"/>
      <c r="WFM58" s="144"/>
      <c r="WFN58" s="144"/>
      <c r="WFO58" s="144"/>
      <c r="WFP58" s="144"/>
      <c r="WFQ58" s="144"/>
      <c r="WFR58" s="144"/>
      <c r="WFS58" s="144"/>
      <c r="WFT58" s="144"/>
      <c r="WFU58" s="144"/>
      <c r="WFV58" s="144"/>
      <c r="WFW58" s="144"/>
      <c r="WFX58" s="144"/>
      <c r="WFY58" s="144"/>
      <c r="WFZ58" s="144"/>
      <c r="WGA58" s="144"/>
      <c r="WGB58" s="144"/>
      <c r="WGC58" s="144"/>
      <c r="WGD58" s="144"/>
      <c r="WGE58" s="144"/>
      <c r="WGF58" s="144"/>
      <c r="WGG58" s="144"/>
      <c r="WGH58" s="144"/>
      <c r="WGI58" s="144"/>
      <c r="WGJ58" s="144"/>
      <c r="WGK58" s="144"/>
      <c r="WGL58" s="144"/>
      <c r="WGM58" s="144"/>
      <c r="WGN58" s="144"/>
      <c r="WGO58" s="144"/>
      <c r="WGP58" s="144"/>
      <c r="WGQ58" s="144"/>
      <c r="WGR58" s="144"/>
      <c r="WGS58" s="144"/>
      <c r="WGT58" s="144"/>
      <c r="WGU58" s="144"/>
      <c r="WGV58" s="144"/>
      <c r="WGW58" s="144"/>
      <c r="WGX58" s="144"/>
      <c r="WGY58" s="144"/>
      <c r="WGZ58" s="144"/>
      <c r="WHA58" s="144"/>
      <c r="WHB58" s="144"/>
      <c r="WHC58" s="144"/>
      <c r="WHD58" s="144"/>
      <c r="WHE58" s="144"/>
      <c r="WHF58" s="144"/>
      <c r="WHG58" s="144"/>
      <c r="WHH58" s="144"/>
      <c r="WHI58" s="144"/>
      <c r="WHJ58" s="144"/>
      <c r="WHK58" s="144"/>
      <c r="WHL58" s="144"/>
      <c r="WHM58" s="144"/>
      <c r="WHN58" s="144"/>
      <c r="WHO58" s="144"/>
      <c r="WHP58" s="144"/>
      <c r="WHQ58" s="144"/>
      <c r="WHR58" s="144"/>
      <c r="WHS58" s="144"/>
      <c r="WHT58" s="144"/>
      <c r="WHU58" s="144"/>
      <c r="WHV58" s="144"/>
      <c r="WHW58" s="144"/>
      <c r="WHX58" s="144"/>
      <c r="WHY58" s="144"/>
      <c r="WHZ58" s="144"/>
      <c r="WIA58" s="144"/>
      <c r="WIB58" s="144"/>
      <c r="WIC58" s="144"/>
      <c r="WID58" s="144"/>
      <c r="WIE58" s="144"/>
      <c r="WIF58" s="144"/>
      <c r="WIG58" s="144"/>
      <c r="WIH58" s="144"/>
      <c r="WII58" s="144"/>
      <c r="WIJ58" s="144"/>
      <c r="WIK58" s="144"/>
      <c r="WIL58" s="144"/>
      <c r="WIM58" s="144"/>
      <c r="WIN58" s="144"/>
      <c r="WIO58" s="144"/>
      <c r="WIP58" s="144"/>
      <c r="WIQ58" s="144"/>
      <c r="WIR58" s="144"/>
      <c r="WIS58" s="144"/>
      <c r="WIT58" s="144"/>
      <c r="WIU58" s="144"/>
      <c r="WIV58" s="144"/>
      <c r="WIW58" s="144"/>
      <c r="WIX58" s="144"/>
      <c r="WIY58" s="144"/>
      <c r="WIZ58" s="144"/>
      <c r="WJA58" s="144"/>
      <c r="WJB58" s="144"/>
      <c r="WJC58" s="144"/>
      <c r="WJD58" s="144"/>
      <c r="WJE58" s="144"/>
      <c r="WJF58" s="144"/>
      <c r="WJG58" s="144"/>
      <c r="WJH58" s="144"/>
      <c r="WJI58" s="144"/>
      <c r="WJJ58" s="144"/>
      <c r="WJK58" s="144"/>
      <c r="WJL58" s="144"/>
      <c r="WJM58" s="144"/>
      <c r="WJN58" s="144"/>
      <c r="WJO58" s="144"/>
      <c r="WJP58" s="144"/>
      <c r="WJQ58" s="144"/>
      <c r="WJR58" s="144"/>
      <c r="WJS58" s="144"/>
      <c r="WJT58" s="144"/>
      <c r="WJU58" s="144"/>
      <c r="WJV58" s="144"/>
      <c r="WJW58" s="144"/>
      <c r="WJX58" s="144"/>
      <c r="WJY58" s="144"/>
      <c r="WJZ58" s="144"/>
      <c r="WKA58" s="144"/>
      <c r="WKB58" s="144"/>
      <c r="WKC58" s="144"/>
      <c r="WKD58" s="144"/>
      <c r="WKE58" s="144"/>
      <c r="WKF58" s="144"/>
      <c r="WKG58" s="144"/>
      <c r="WKH58" s="144"/>
      <c r="WKI58" s="144"/>
      <c r="WKJ58" s="144"/>
      <c r="WKK58" s="144"/>
      <c r="WKL58" s="144"/>
      <c r="WKM58" s="144"/>
      <c r="WKN58" s="144"/>
      <c r="WKO58" s="144"/>
      <c r="WKP58" s="144"/>
      <c r="WKQ58" s="144"/>
      <c r="WKR58" s="144"/>
      <c r="WKS58" s="144"/>
      <c r="WKT58" s="144"/>
      <c r="WKU58" s="144"/>
      <c r="WKV58" s="144"/>
      <c r="WKW58" s="144"/>
      <c r="WKX58" s="144"/>
      <c r="WKY58" s="144"/>
      <c r="WKZ58" s="144"/>
      <c r="WLA58" s="144"/>
      <c r="WLB58" s="144"/>
      <c r="WLC58" s="144"/>
      <c r="WLD58" s="144"/>
      <c r="WLE58" s="144"/>
      <c r="WLF58" s="144"/>
      <c r="WLG58" s="144"/>
      <c r="WLH58" s="144"/>
      <c r="WLI58" s="144"/>
      <c r="WLJ58" s="144"/>
      <c r="WLK58" s="144"/>
      <c r="WLL58" s="144"/>
      <c r="WLM58" s="144"/>
      <c r="WLN58" s="144"/>
      <c r="WLO58" s="144"/>
      <c r="WLP58" s="144"/>
      <c r="WLQ58" s="144"/>
      <c r="WLR58" s="144"/>
      <c r="WLS58" s="144"/>
      <c r="WLT58" s="144"/>
      <c r="WLU58" s="144"/>
      <c r="WLV58" s="144"/>
      <c r="WLW58" s="144"/>
      <c r="WLX58" s="144"/>
      <c r="WLY58" s="144"/>
      <c r="WLZ58" s="144"/>
      <c r="WMA58" s="144"/>
      <c r="WMB58" s="144"/>
      <c r="WMC58" s="144"/>
      <c r="WMD58" s="144"/>
      <c r="WME58" s="144"/>
      <c r="WMF58" s="144"/>
      <c r="WMG58" s="144"/>
      <c r="WMH58" s="144"/>
      <c r="WMI58" s="144"/>
      <c r="WMJ58" s="144"/>
      <c r="WMK58" s="144"/>
      <c r="WML58" s="144"/>
      <c r="WMM58" s="144"/>
      <c r="WMN58" s="144"/>
      <c r="WMO58" s="144"/>
      <c r="WMP58" s="144"/>
      <c r="WMQ58" s="144"/>
      <c r="WMR58" s="144"/>
      <c r="WMS58" s="144"/>
      <c r="WMT58" s="144"/>
      <c r="WMU58" s="144"/>
      <c r="WMV58" s="144"/>
      <c r="WMW58" s="144"/>
      <c r="WMX58" s="144"/>
      <c r="WMY58" s="144"/>
      <c r="WMZ58" s="144"/>
      <c r="WNA58" s="144"/>
      <c r="WNB58" s="144"/>
      <c r="WNC58" s="144"/>
      <c r="WND58" s="144"/>
      <c r="WNE58" s="144"/>
      <c r="WNF58" s="144"/>
      <c r="WNG58" s="144"/>
      <c r="WNH58" s="144"/>
      <c r="WNI58" s="144"/>
      <c r="WNJ58" s="144"/>
      <c r="WNK58" s="144"/>
      <c r="WNL58" s="144"/>
      <c r="WNM58" s="144"/>
      <c r="WNN58" s="144"/>
      <c r="WNO58" s="144"/>
      <c r="WNP58" s="144"/>
      <c r="WNQ58" s="144"/>
      <c r="WNR58" s="144"/>
      <c r="WNS58" s="144"/>
      <c r="WNT58" s="144"/>
      <c r="WNU58" s="144"/>
      <c r="WNV58" s="144"/>
      <c r="WNW58" s="144"/>
      <c r="WNX58" s="144"/>
      <c r="WNY58" s="144"/>
      <c r="WNZ58" s="144"/>
      <c r="WOA58" s="144"/>
      <c r="WOB58" s="144"/>
      <c r="WOC58" s="144"/>
      <c r="WOD58" s="144"/>
      <c r="WOE58" s="144"/>
      <c r="WOF58" s="144"/>
      <c r="WOG58" s="144"/>
      <c r="WOH58" s="144"/>
      <c r="WOI58" s="144"/>
      <c r="WOJ58" s="144"/>
      <c r="WOK58" s="144"/>
      <c r="WOL58" s="144"/>
      <c r="WOM58" s="144"/>
      <c r="WON58" s="144"/>
      <c r="WOO58" s="144"/>
      <c r="WOP58" s="144"/>
      <c r="WOQ58" s="144"/>
      <c r="WOR58" s="144"/>
      <c r="WOS58" s="144"/>
      <c r="WOT58" s="144"/>
      <c r="WOU58" s="144"/>
      <c r="WOV58" s="144"/>
      <c r="WOW58" s="144"/>
      <c r="WOX58" s="144"/>
      <c r="WOY58" s="144"/>
      <c r="WOZ58" s="144"/>
      <c r="WPA58" s="144"/>
      <c r="WPB58" s="144"/>
      <c r="WPC58" s="144"/>
      <c r="WPD58" s="144"/>
      <c r="WPE58" s="144"/>
      <c r="WPF58" s="144"/>
      <c r="WPG58" s="144"/>
      <c r="WPH58" s="144"/>
      <c r="WPI58" s="144"/>
      <c r="WPJ58" s="144"/>
      <c r="WPK58" s="144"/>
      <c r="WPL58" s="144"/>
      <c r="WPM58" s="144"/>
      <c r="WPN58" s="144"/>
      <c r="WPO58" s="144"/>
      <c r="WPP58" s="144"/>
      <c r="WPQ58" s="144"/>
      <c r="WPR58" s="144"/>
      <c r="WPS58" s="144"/>
      <c r="WPT58" s="144"/>
      <c r="WPU58" s="144"/>
      <c r="WPV58" s="144"/>
      <c r="WPW58" s="144"/>
      <c r="WPX58" s="144"/>
      <c r="WPY58" s="144"/>
      <c r="WPZ58" s="144"/>
      <c r="WQA58" s="144"/>
      <c r="WQB58" s="144"/>
      <c r="WQC58" s="144"/>
      <c r="WQD58" s="144"/>
      <c r="WQE58" s="144"/>
      <c r="WQF58" s="144"/>
      <c r="WQG58" s="144"/>
      <c r="WQH58" s="144"/>
      <c r="WQI58" s="144"/>
      <c r="WQJ58" s="144"/>
      <c r="WQK58" s="144"/>
      <c r="WQL58" s="144"/>
      <c r="WQM58" s="144"/>
      <c r="WQN58" s="144"/>
      <c r="WQO58" s="144"/>
      <c r="WQP58" s="144"/>
      <c r="WQQ58" s="144"/>
      <c r="WQR58" s="144"/>
      <c r="WQS58" s="144"/>
      <c r="WQT58" s="144"/>
      <c r="WQU58" s="144"/>
      <c r="WQV58" s="144"/>
      <c r="WQW58" s="144"/>
      <c r="WQX58" s="144"/>
      <c r="WQY58" s="144"/>
      <c r="WQZ58" s="144"/>
      <c r="WRA58" s="144"/>
      <c r="WRB58" s="144"/>
      <c r="WRC58" s="144"/>
      <c r="WRD58" s="144"/>
      <c r="WRE58" s="144"/>
      <c r="WRF58" s="144"/>
      <c r="WRG58" s="144"/>
      <c r="WRH58" s="144"/>
      <c r="WRI58" s="144"/>
      <c r="WRJ58" s="144"/>
      <c r="WRK58" s="144"/>
      <c r="WRL58" s="144"/>
      <c r="WRM58" s="144"/>
      <c r="WRN58" s="144"/>
      <c r="WRO58" s="144"/>
      <c r="WRP58" s="144"/>
      <c r="WRQ58" s="144"/>
      <c r="WRR58" s="144"/>
      <c r="WRS58" s="144"/>
      <c r="WRT58" s="144"/>
      <c r="WRU58" s="144"/>
      <c r="WRV58" s="144"/>
      <c r="WRW58" s="144"/>
      <c r="WRX58" s="144"/>
      <c r="WRY58" s="144"/>
      <c r="WRZ58" s="144"/>
      <c r="WSA58" s="144"/>
      <c r="WSB58" s="144"/>
      <c r="WSC58" s="144"/>
      <c r="WSD58" s="144"/>
      <c r="WSE58" s="144"/>
      <c r="WSF58" s="144"/>
      <c r="WSG58" s="144"/>
      <c r="WSH58" s="144"/>
      <c r="WSI58" s="144"/>
      <c r="WSJ58" s="144"/>
      <c r="WSK58" s="144"/>
      <c r="WSL58" s="144"/>
      <c r="WSM58" s="144"/>
      <c r="WSN58" s="144"/>
      <c r="WSO58" s="144"/>
      <c r="WSP58" s="144"/>
      <c r="WSQ58" s="144"/>
      <c r="WSR58" s="144"/>
      <c r="WSS58" s="144"/>
      <c r="WST58" s="144"/>
      <c r="WSU58" s="144"/>
      <c r="WSV58" s="144"/>
      <c r="WSW58" s="144"/>
      <c r="WSX58" s="144"/>
      <c r="WSY58" s="144"/>
      <c r="WSZ58" s="144"/>
      <c r="WTA58" s="144"/>
      <c r="WTB58" s="144"/>
      <c r="WTC58" s="144"/>
      <c r="WTD58" s="144"/>
      <c r="WTE58" s="144"/>
      <c r="WTF58" s="144"/>
      <c r="WTG58" s="144"/>
      <c r="WTH58" s="144"/>
      <c r="WTI58" s="144"/>
      <c r="WTJ58" s="144"/>
      <c r="WTK58" s="144"/>
      <c r="WTL58" s="144"/>
      <c r="WTM58" s="144"/>
      <c r="WTN58" s="144"/>
      <c r="WTO58" s="144"/>
      <c r="WTP58" s="144"/>
      <c r="WTQ58" s="144"/>
      <c r="WTR58" s="144"/>
      <c r="WTS58" s="144"/>
      <c r="WTT58" s="144"/>
      <c r="WTU58" s="144"/>
      <c r="WTV58" s="144"/>
      <c r="WTW58" s="144"/>
      <c r="WTX58" s="144"/>
      <c r="WTY58" s="144"/>
      <c r="WTZ58" s="144"/>
      <c r="WUA58" s="144"/>
      <c r="WUB58" s="144"/>
      <c r="WUC58" s="144"/>
      <c r="WUD58" s="144"/>
      <c r="WUE58" s="144"/>
      <c r="WUF58" s="144"/>
      <c r="WUG58" s="144"/>
      <c r="WUH58" s="144"/>
      <c r="WUI58" s="144"/>
      <c r="WUJ58" s="144"/>
      <c r="WUK58" s="144"/>
      <c r="WUL58" s="144"/>
      <c r="WUM58" s="144"/>
      <c r="WUN58" s="144"/>
      <c r="WUO58" s="144"/>
      <c r="WUP58" s="144"/>
      <c r="WUQ58" s="144"/>
      <c r="WUR58" s="144"/>
      <c r="WUS58" s="144"/>
      <c r="WUT58" s="144"/>
      <c r="WUU58" s="144"/>
      <c r="WUV58" s="144"/>
      <c r="WUW58" s="144"/>
      <c r="WUX58" s="144"/>
      <c r="WUY58" s="144"/>
      <c r="WUZ58" s="144"/>
      <c r="WVA58" s="144"/>
      <c r="WVB58" s="144"/>
      <c r="WVC58" s="144"/>
      <c r="WVD58" s="144"/>
      <c r="WVE58" s="144"/>
      <c r="WVF58" s="144"/>
      <c r="WVG58" s="144"/>
      <c r="WVH58" s="144"/>
      <c r="WVI58" s="144"/>
      <c r="WVJ58" s="144"/>
      <c r="WVK58" s="144"/>
      <c r="WVL58" s="144"/>
      <c r="WVM58" s="144"/>
      <c r="WVN58" s="144"/>
      <c r="WVO58" s="144"/>
      <c r="WVP58" s="144"/>
      <c r="WVQ58" s="144"/>
      <c r="WVR58" s="144"/>
      <c r="WVS58" s="144"/>
      <c r="WVT58" s="144"/>
      <c r="WVU58" s="144"/>
      <c r="WVV58" s="144"/>
      <c r="WVW58" s="144"/>
      <c r="WVX58" s="144"/>
      <c r="WVY58" s="144"/>
      <c r="WVZ58" s="144"/>
      <c r="WWA58" s="144"/>
      <c r="WWB58" s="144"/>
      <c r="WWC58" s="144"/>
      <c r="WWD58" s="144"/>
      <c r="WWE58" s="144"/>
      <c r="WWF58" s="144"/>
      <c r="WWG58" s="144"/>
      <c r="WWH58" s="144"/>
      <c r="WWI58" s="144"/>
      <c r="WWJ58" s="144"/>
      <c r="WWK58" s="144"/>
      <c r="WWL58" s="144"/>
      <c r="WWM58" s="144"/>
      <c r="WWN58" s="144"/>
      <c r="WWO58" s="144"/>
      <c r="WWP58" s="144"/>
      <c r="WWQ58" s="144"/>
      <c r="WWR58" s="144"/>
      <c r="WWS58" s="144"/>
      <c r="WWT58" s="144"/>
      <c r="WWU58" s="144"/>
      <c r="WWV58" s="144"/>
      <c r="WWW58" s="144"/>
      <c r="WWX58" s="144"/>
      <c r="WWY58" s="144"/>
      <c r="WWZ58" s="144"/>
      <c r="WXA58" s="144"/>
      <c r="WXB58" s="144"/>
      <c r="WXC58" s="144"/>
      <c r="WXD58" s="144"/>
      <c r="WXE58" s="144"/>
      <c r="WXF58" s="144"/>
      <c r="WXG58" s="144"/>
      <c r="WXH58" s="144"/>
      <c r="WXI58" s="144"/>
      <c r="WXJ58" s="144"/>
      <c r="WXK58" s="144"/>
      <c r="WXL58" s="144"/>
      <c r="WXM58" s="144"/>
      <c r="WXN58" s="144"/>
      <c r="WXO58" s="144"/>
      <c r="WXP58" s="144"/>
      <c r="WXQ58" s="144"/>
      <c r="WXR58" s="144"/>
      <c r="WXS58" s="144"/>
      <c r="WXT58" s="144"/>
      <c r="WXU58" s="144"/>
      <c r="WXV58" s="144"/>
      <c r="WXW58" s="144"/>
      <c r="WXX58" s="144"/>
      <c r="WXY58" s="144"/>
      <c r="WXZ58" s="144"/>
      <c r="WYA58" s="144"/>
      <c r="WYB58" s="144"/>
      <c r="WYC58" s="144"/>
      <c r="WYD58" s="144"/>
      <c r="WYE58" s="144"/>
      <c r="WYF58" s="144"/>
      <c r="WYG58" s="144"/>
      <c r="WYH58" s="144"/>
      <c r="WYI58" s="144"/>
      <c r="WYJ58" s="144"/>
      <c r="WYK58" s="144"/>
      <c r="WYL58" s="144"/>
      <c r="WYM58" s="144"/>
      <c r="WYN58" s="144"/>
      <c r="WYO58" s="144"/>
      <c r="WYP58" s="144"/>
      <c r="WYQ58" s="144"/>
      <c r="WYR58" s="144"/>
      <c r="WYS58" s="144"/>
      <c r="WYT58" s="144"/>
      <c r="WYU58" s="144"/>
      <c r="WYV58" s="144"/>
      <c r="WYW58" s="144"/>
      <c r="WYX58" s="144"/>
      <c r="WYY58" s="144"/>
      <c r="WYZ58" s="144"/>
      <c r="WZA58" s="144"/>
      <c r="WZB58" s="144"/>
      <c r="WZC58" s="144"/>
      <c r="WZD58" s="144"/>
      <c r="WZE58" s="144"/>
      <c r="WZF58" s="144"/>
      <c r="WZG58" s="144"/>
      <c r="WZH58" s="144"/>
      <c r="WZI58" s="144"/>
      <c r="WZJ58" s="144"/>
      <c r="WZK58" s="144"/>
      <c r="WZL58" s="144"/>
      <c r="WZM58" s="144"/>
      <c r="WZN58" s="144"/>
      <c r="WZO58" s="144"/>
      <c r="WZP58" s="144"/>
      <c r="WZQ58" s="144"/>
      <c r="WZR58" s="144"/>
      <c r="WZS58" s="144"/>
      <c r="WZT58" s="144"/>
      <c r="WZU58" s="144"/>
      <c r="WZV58" s="144"/>
      <c r="WZW58" s="144"/>
      <c r="WZX58" s="144"/>
      <c r="WZY58" s="144"/>
      <c r="WZZ58" s="144"/>
      <c r="XAA58" s="144"/>
      <c r="XAB58" s="144"/>
      <c r="XAC58" s="144"/>
      <c r="XAD58" s="144"/>
      <c r="XAE58" s="144"/>
      <c r="XAF58" s="144"/>
      <c r="XAG58" s="144"/>
      <c r="XAH58" s="144"/>
      <c r="XAI58" s="144"/>
      <c r="XAJ58" s="144"/>
      <c r="XAK58" s="144"/>
      <c r="XAL58" s="144"/>
      <c r="XAM58" s="144"/>
      <c r="XAN58" s="144"/>
      <c r="XAO58" s="144"/>
      <c r="XAP58" s="144"/>
      <c r="XAQ58" s="144"/>
      <c r="XAR58" s="144"/>
      <c r="XAS58" s="144"/>
      <c r="XAT58" s="144"/>
      <c r="XAU58" s="144"/>
      <c r="XAV58" s="144"/>
      <c r="XAW58" s="144"/>
      <c r="XAX58" s="144"/>
      <c r="XAY58" s="144"/>
      <c r="XAZ58" s="144"/>
      <c r="XBA58" s="144"/>
      <c r="XBB58" s="144"/>
      <c r="XBC58" s="144"/>
      <c r="XBD58" s="144"/>
      <c r="XBE58" s="144"/>
      <c r="XBF58" s="144"/>
      <c r="XBG58" s="144"/>
      <c r="XBH58" s="144"/>
      <c r="XBI58" s="144"/>
      <c r="XBJ58" s="144"/>
      <c r="XBK58" s="144"/>
      <c r="XBL58" s="144"/>
      <c r="XBM58" s="144"/>
      <c r="XBN58" s="144"/>
      <c r="XBO58" s="144"/>
      <c r="XBP58" s="144"/>
      <c r="XBQ58" s="144"/>
      <c r="XBR58" s="144"/>
      <c r="XBS58" s="144"/>
      <c r="XBT58" s="144"/>
      <c r="XBU58" s="144"/>
      <c r="XBV58" s="144"/>
      <c r="XBW58" s="144"/>
      <c r="XBX58" s="144"/>
      <c r="XBY58" s="144"/>
      <c r="XBZ58" s="144"/>
      <c r="XCA58" s="144"/>
      <c r="XCB58" s="144"/>
      <c r="XCC58" s="144"/>
      <c r="XCD58" s="144"/>
      <c r="XCE58" s="144"/>
      <c r="XCF58" s="144"/>
      <c r="XCG58" s="144"/>
      <c r="XCH58" s="144"/>
      <c r="XCI58" s="144"/>
      <c r="XCJ58" s="144"/>
      <c r="XCK58" s="144"/>
      <c r="XCL58" s="144"/>
      <c r="XCM58" s="144"/>
      <c r="XCN58" s="144"/>
      <c r="XCO58" s="144"/>
      <c r="XCP58" s="144"/>
      <c r="XCQ58" s="144"/>
      <c r="XCR58" s="144"/>
      <c r="XCS58" s="144"/>
      <c r="XCT58" s="144"/>
      <c r="XCU58" s="144"/>
      <c r="XCV58" s="144"/>
      <c r="XCW58" s="144"/>
      <c r="XCX58" s="144"/>
      <c r="XCY58" s="144"/>
      <c r="XCZ58" s="144"/>
      <c r="XDA58" s="144"/>
      <c r="XDB58" s="144"/>
      <c r="XDC58" s="144"/>
      <c r="XDD58" s="144"/>
      <c r="XDE58" s="144"/>
      <c r="XDF58" s="144"/>
      <c r="XDG58" s="144"/>
      <c r="XDH58" s="144"/>
      <c r="XDI58" s="144"/>
      <c r="XDJ58" s="144"/>
      <c r="XDK58" s="144"/>
      <c r="XDL58" s="144"/>
      <c r="XDM58" s="144"/>
      <c r="XDN58" s="144"/>
      <c r="XDO58" s="144"/>
      <c r="XDP58" s="144"/>
      <c r="XDQ58" s="144"/>
      <c r="XDR58" s="144"/>
      <c r="XDS58" s="144"/>
      <c r="XDT58" s="144"/>
      <c r="XDU58" s="144"/>
      <c r="XDV58" s="144"/>
      <c r="XDW58" s="144"/>
      <c r="XDX58" s="144"/>
      <c r="XDY58" s="144"/>
      <c r="XDZ58" s="144"/>
      <c r="XEA58" s="144"/>
      <c r="XEB58" s="144"/>
      <c r="XEC58" s="144"/>
      <c r="XED58" s="144"/>
      <c r="XEE58" s="144"/>
      <c r="XEF58" s="144"/>
      <c r="XEG58" s="144"/>
      <c r="XEH58" s="144"/>
      <c r="XEI58" s="144"/>
      <c r="XEJ58" s="144"/>
      <c r="XEK58" s="144"/>
      <c r="XEL58" s="144"/>
      <c r="XEM58" s="144"/>
      <c r="XEN58" s="144"/>
      <c r="XEO58" s="144"/>
      <c r="XEP58" s="144"/>
      <c r="XEQ58" s="144"/>
      <c r="XER58" s="144"/>
      <c r="XES58" s="144"/>
      <c r="XET58" s="144"/>
      <c r="XEU58" s="144"/>
      <c r="XEV58" s="144"/>
      <c r="XEW58" s="144"/>
      <c r="XEX58" s="144"/>
      <c r="XEY58" s="144"/>
      <c r="XEZ58" s="152"/>
    </row>
    <row r="59" s="90" customFormat="1" ht="78" customHeight="1" spans="1:16384">
      <c r="A59" s="113">
        <v>38</v>
      </c>
      <c r="B59" s="29" t="s">
        <v>91</v>
      </c>
      <c r="C59" s="32" t="s">
        <v>34</v>
      </c>
      <c r="D59" s="32" t="s">
        <v>119</v>
      </c>
      <c r="E59" s="32"/>
      <c r="F59" s="32" t="s">
        <v>282</v>
      </c>
      <c r="G59" s="32" t="s">
        <v>283</v>
      </c>
      <c r="H59" s="32" t="s">
        <v>284</v>
      </c>
      <c r="I59" s="131">
        <v>5</v>
      </c>
      <c r="J59" s="131">
        <v>5</v>
      </c>
      <c r="K59" s="131"/>
      <c r="L59" s="131"/>
      <c r="M59" s="131"/>
      <c r="N59" s="131"/>
      <c r="O59" s="131">
        <v>5</v>
      </c>
      <c r="P59" s="32" t="s">
        <v>45</v>
      </c>
      <c r="Q59" s="32" t="s">
        <v>97</v>
      </c>
      <c r="R59" s="121" t="s">
        <v>285</v>
      </c>
      <c r="S59" s="121" t="s">
        <v>286</v>
      </c>
      <c r="T59" s="131"/>
      <c r="U59" s="131"/>
      <c r="V59" s="131"/>
      <c r="W59" s="131"/>
      <c r="X59" s="131">
        <v>0.835</v>
      </c>
      <c r="Y59" s="131">
        <v>0.835</v>
      </c>
      <c r="Z59" s="69" t="s">
        <v>100</v>
      </c>
      <c r="AA59" s="34" t="s">
        <v>287</v>
      </c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84"/>
      <c r="JE59" s="84"/>
      <c r="JF59" s="84"/>
      <c r="JG59" s="84"/>
      <c r="JH59" s="84"/>
      <c r="JI59" s="84"/>
      <c r="JJ59" s="84"/>
      <c r="JK59" s="84"/>
      <c r="JL59" s="84"/>
      <c r="JM59" s="84"/>
      <c r="JN59" s="84"/>
      <c r="JO59" s="84"/>
      <c r="JP59" s="84"/>
      <c r="JQ59" s="84"/>
      <c r="JR59" s="84"/>
      <c r="JS59" s="84"/>
      <c r="JT59" s="84"/>
      <c r="JU59" s="84"/>
      <c r="JV59" s="84"/>
      <c r="JW59" s="84"/>
      <c r="JX59" s="84"/>
      <c r="JY59" s="84"/>
      <c r="JZ59" s="84"/>
      <c r="KA59" s="84"/>
      <c r="KB59" s="84"/>
      <c r="KC59" s="84"/>
      <c r="KD59" s="84"/>
      <c r="KE59" s="84"/>
      <c r="KF59" s="84"/>
      <c r="KG59" s="84"/>
      <c r="KH59" s="84"/>
      <c r="KI59" s="84"/>
      <c r="KJ59" s="84"/>
      <c r="KK59" s="84"/>
      <c r="KL59" s="84"/>
      <c r="KM59" s="84"/>
      <c r="KN59" s="84"/>
      <c r="KO59" s="84"/>
      <c r="KP59" s="84"/>
      <c r="KQ59" s="84"/>
      <c r="KR59" s="84"/>
      <c r="KS59" s="84"/>
      <c r="KT59" s="84"/>
      <c r="KU59" s="84"/>
      <c r="KV59" s="84"/>
      <c r="KW59" s="84"/>
      <c r="KX59" s="84"/>
      <c r="KY59" s="84"/>
      <c r="KZ59" s="84"/>
      <c r="LA59" s="84"/>
      <c r="LB59" s="84"/>
      <c r="LC59" s="84"/>
      <c r="LD59" s="84"/>
      <c r="LE59" s="84"/>
      <c r="LF59" s="84"/>
      <c r="LG59" s="84"/>
      <c r="LH59" s="84"/>
      <c r="LI59" s="84"/>
      <c r="LJ59" s="84"/>
      <c r="LK59" s="84"/>
      <c r="LL59" s="84"/>
      <c r="LM59" s="84"/>
      <c r="LN59" s="84"/>
      <c r="LO59" s="84"/>
      <c r="LP59" s="84"/>
      <c r="LQ59" s="84"/>
      <c r="LR59" s="84"/>
      <c r="LS59" s="84"/>
      <c r="LT59" s="84"/>
      <c r="LU59" s="84"/>
      <c r="LV59" s="84"/>
      <c r="LW59" s="84"/>
      <c r="LX59" s="84"/>
      <c r="LY59" s="84"/>
      <c r="LZ59" s="84"/>
      <c r="MA59" s="84"/>
      <c r="MB59" s="84"/>
      <c r="MC59" s="84"/>
      <c r="MD59" s="84"/>
      <c r="ME59" s="84"/>
      <c r="MF59" s="84"/>
      <c r="MG59" s="84"/>
      <c r="MH59" s="84"/>
      <c r="MI59" s="84"/>
      <c r="MJ59" s="84"/>
      <c r="MK59" s="84"/>
      <c r="ML59" s="84"/>
      <c r="MM59" s="84"/>
      <c r="MN59" s="84"/>
      <c r="MO59" s="84"/>
      <c r="MP59" s="84"/>
      <c r="MQ59" s="84"/>
      <c r="MR59" s="84"/>
      <c r="MS59" s="84"/>
      <c r="MT59" s="84"/>
      <c r="MU59" s="84"/>
      <c r="MV59" s="84"/>
      <c r="MW59" s="84"/>
      <c r="MX59" s="84"/>
      <c r="MY59" s="84"/>
      <c r="MZ59" s="84"/>
      <c r="NA59" s="84"/>
      <c r="NB59" s="84"/>
      <c r="NC59" s="84"/>
      <c r="ND59" s="84"/>
      <c r="NE59" s="84"/>
      <c r="NF59" s="84"/>
      <c r="NG59" s="84"/>
      <c r="NH59" s="84"/>
      <c r="NI59" s="84"/>
      <c r="NJ59" s="84"/>
      <c r="NK59" s="84"/>
      <c r="NL59" s="84"/>
      <c r="NM59" s="84"/>
      <c r="NN59" s="84"/>
      <c r="NO59" s="84"/>
      <c r="NP59" s="84"/>
      <c r="NQ59" s="84"/>
      <c r="NR59" s="84"/>
      <c r="NS59" s="84"/>
      <c r="NT59" s="84"/>
      <c r="NU59" s="84"/>
      <c r="NV59" s="84"/>
      <c r="NW59" s="84"/>
      <c r="NX59" s="84"/>
      <c r="NY59" s="84"/>
      <c r="NZ59" s="84"/>
      <c r="OA59" s="84"/>
      <c r="OB59" s="84"/>
      <c r="OC59" s="84"/>
      <c r="OD59" s="84"/>
      <c r="OE59" s="84"/>
      <c r="OF59" s="84"/>
      <c r="OG59" s="84"/>
      <c r="OH59" s="84"/>
      <c r="OI59" s="84"/>
      <c r="OJ59" s="84"/>
      <c r="OK59" s="84"/>
      <c r="OL59" s="84"/>
      <c r="OM59" s="84"/>
      <c r="ON59" s="84"/>
      <c r="OO59" s="84"/>
      <c r="OP59" s="84"/>
      <c r="OQ59" s="84"/>
      <c r="OR59" s="84"/>
      <c r="OS59" s="84"/>
      <c r="OT59" s="84"/>
      <c r="OU59" s="84"/>
      <c r="OV59" s="84"/>
      <c r="OW59" s="84"/>
      <c r="OX59" s="84"/>
      <c r="OY59" s="84"/>
      <c r="OZ59" s="84"/>
      <c r="PA59" s="84"/>
      <c r="PB59" s="84"/>
      <c r="PC59" s="84"/>
      <c r="PD59" s="84"/>
      <c r="PE59" s="84"/>
      <c r="PF59" s="84"/>
      <c r="PG59" s="84"/>
      <c r="PH59" s="84"/>
      <c r="PI59" s="84"/>
      <c r="PJ59" s="84"/>
      <c r="PK59" s="84"/>
      <c r="PL59" s="84"/>
      <c r="PM59" s="84"/>
      <c r="PN59" s="84"/>
      <c r="PO59" s="84"/>
      <c r="PP59" s="84"/>
      <c r="PQ59" s="84"/>
      <c r="PR59" s="84"/>
      <c r="PS59" s="84"/>
      <c r="PT59" s="84"/>
      <c r="PU59" s="84"/>
      <c r="PV59" s="84"/>
      <c r="PW59" s="84"/>
      <c r="PX59" s="84"/>
      <c r="PY59" s="84"/>
      <c r="PZ59" s="84"/>
      <c r="QA59" s="84"/>
      <c r="QB59" s="84"/>
      <c r="QC59" s="84"/>
      <c r="QD59" s="84"/>
      <c r="QE59" s="84"/>
      <c r="QF59" s="84"/>
      <c r="QG59" s="84"/>
      <c r="QH59" s="84"/>
      <c r="QI59" s="84"/>
      <c r="QJ59" s="84"/>
      <c r="QK59" s="84"/>
      <c r="QL59" s="84"/>
      <c r="QM59" s="84"/>
      <c r="QN59" s="84"/>
      <c r="QO59" s="84"/>
      <c r="QP59" s="84"/>
      <c r="QQ59" s="84"/>
      <c r="QR59" s="84"/>
      <c r="QS59" s="84"/>
      <c r="QT59" s="84"/>
      <c r="QU59" s="84"/>
      <c r="QV59" s="84"/>
      <c r="QW59" s="84"/>
      <c r="QX59" s="84"/>
      <c r="QY59" s="84"/>
      <c r="QZ59" s="84"/>
      <c r="RA59" s="84"/>
      <c r="RB59" s="84"/>
      <c r="RC59" s="84"/>
      <c r="RD59" s="84"/>
      <c r="RE59" s="84"/>
      <c r="RF59" s="84"/>
      <c r="RG59" s="84"/>
      <c r="RH59" s="84"/>
      <c r="RI59" s="84"/>
      <c r="RJ59" s="84"/>
      <c r="RK59" s="84"/>
      <c r="RL59" s="84"/>
      <c r="RM59" s="84"/>
      <c r="RN59" s="84"/>
      <c r="RO59" s="84"/>
      <c r="RP59" s="84"/>
      <c r="RQ59" s="84"/>
      <c r="RR59" s="84"/>
      <c r="RS59" s="84"/>
      <c r="RT59" s="84"/>
      <c r="RU59" s="84"/>
      <c r="RV59" s="84"/>
      <c r="RW59" s="84"/>
      <c r="RX59" s="84"/>
      <c r="RY59" s="84"/>
      <c r="RZ59" s="84"/>
      <c r="SA59" s="84"/>
      <c r="SB59" s="84"/>
      <c r="SC59" s="84"/>
      <c r="SD59" s="84"/>
      <c r="SE59" s="84"/>
      <c r="SF59" s="84"/>
      <c r="SG59" s="84"/>
      <c r="SH59" s="84"/>
      <c r="SI59" s="84"/>
      <c r="SJ59" s="84"/>
      <c r="SK59" s="84"/>
      <c r="SL59" s="84"/>
      <c r="SM59" s="84"/>
      <c r="SN59" s="84"/>
      <c r="SO59" s="84"/>
      <c r="SP59" s="84"/>
      <c r="SQ59" s="84"/>
      <c r="SR59" s="84"/>
      <c r="SS59" s="84"/>
      <c r="ST59" s="84"/>
      <c r="SU59" s="84"/>
      <c r="SV59" s="84"/>
      <c r="SW59" s="84"/>
      <c r="SX59" s="84"/>
      <c r="SY59" s="84"/>
      <c r="SZ59" s="84"/>
      <c r="TA59" s="84"/>
      <c r="TB59" s="84"/>
      <c r="TC59" s="84"/>
      <c r="TD59" s="84"/>
      <c r="TE59" s="84"/>
      <c r="TF59" s="84"/>
      <c r="TG59" s="84"/>
      <c r="TH59" s="84"/>
      <c r="TI59" s="84"/>
      <c r="TJ59" s="84"/>
      <c r="TK59" s="84"/>
      <c r="TL59" s="84"/>
      <c r="TM59" s="84"/>
      <c r="TN59" s="84"/>
      <c r="TO59" s="84"/>
      <c r="TP59" s="84"/>
      <c r="TQ59" s="84"/>
      <c r="TR59" s="84"/>
      <c r="TS59" s="84"/>
      <c r="TT59" s="84"/>
      <c r="TU59" s="84"/>
      <c r="TV59" s="84"/>
      <c r="TW59" s="84"/>
      <c r="TX59" s="84"/>
      <c r="TY59" s="84"/>
      <c r="TZ59" s="84"/>
      <c r="UA59" s="84"/>
      <c r="UB59" s="84"/>
      <c r="UC59" s="84"/>
      <c r="UD59" s="84"/>
      <c r="UE59" s="84"/>
      <c r="UF59" s="84"/>
      <c r="UG59" s="84"/>
      <c r="UH59" s="84"/>
      <c r="UI59" s="84"/>
      <c r="UJ59" s="84"/>
      <c r="UK59" s="84"/>
      <c r="UL59" s="84"/>
      <c r="UM59" s="84"/>
      <c r="UN59" s="84"/>
      <c r="UO59" s="84"/>
      <c r="UP59" s="84"/>
      <c r="UQ59" s="84"/>
      <c r="UR59" s="84"/>
      <c r="US59" s="84"/>
      <c r="UT59" s="84"/>
      <c r="UU59" s="84"/>
      <c r="UV59" s="84"/>
      <c r="UW59" s="84"/>
      <c r="UX59" s="84"/>
      <c r="UY59" s="84"/>
      <c r="UZ59" s="84"/>
      <c r="VA59" s="84"/>
      <c r="VB59" s="84"/>
      <c r="VC59" s="84"/>
      <c r="VD59" s="84"/>
      <c r="VE59" s="84"/>
      <c r="VF59" s="84"/>
      <c r="VG59" s="84"/>
      <c r="VH59" s="84"/>
      <c r="VI59" s="84"/>
      <c r="VJ59" s="84"/>
      <c r="VK59" s="84"/>
      <c r="VL59" s="84"/>
      <c r="VM59" s="84"/>
      <c r="VN59" s="84"/>
      <c r="VO59" s="84"/>
      <c r="VP59" s="84"/>
      <c r="VQ59" s="84"/>
      <c r="VR59" s="84"/>
      <c r="VS59" s="84"/>
      <c r="VT59" s="84"/>
      <c r="VU59" s="84"/>
      <c r="VV59" s="84"/>
      <c r="VW59" s="84"/>
      <c r="VX59" s="84"/>
      <c r="VY59" s="84"/>
      <c r="VZ59" s="84"/>
      <c r="WA59" s="84"/>
      <c r="WB59" s="84"/>
      <c r="WC59" s="84"/>
      <c r="WD59" s="84"/>
      <c r="WE59" s="84"/>
      <c r="WF59" s="84"/>
      <c r="WG59" s="84"/>
      <c r="WH59" s="84"/>
      <c r="WI59" s="84"/>
      <c r="WJ59" s="84"/>
      <c r="WK59" s="84"/>
      <c r="WL59" s="84"/>
      <c r="WM59" s="84"/>
      <c r="WN59" s="84"/>
      <c r="WO59" s="84"/>
      <c r="WP59" s="84"/>
      <c r="WQ59" s="84"/>
      <c r="WR59" s="84"/>
      <c r="WS59" s="84"/>
      <c r="WT59" s="84"/>
      <c r="WU59" s="84"/>
      <c r="WV59" s="84"/>
      <c r="WW59" s="84"/>
      <c r="WX59" s="84"/>
      <c r="WY59" s="84"/>
      <c r="WZ59" s="84"/>
      <c r="XA59" s="84"/>
      <c r="XB59" s="84"/>
      <c r="XC59" s="84"/>
      <c r="XD59" s="84"/>
      <c r="XE59" s="84"/>
      <c r="XF59" s="84"/>
      <c r="XG59" s="84"/>
      <c r="XH59" s="84"/>
      <c r="XI59" s="84"/>
      <c r="XJ59" s="84"/>
      <c r="XK59" s="84"/>
      <c r="XL59" s="84"/>
      <c r="XM59" s="84"/>
      <c r="XN59" s="84"/>
      <c r="XO59" s="84"/>
      <c r="XP59" s="84"/>
      <c r="XQ59" s="84"/>
      <c r="XR59" s="84"/>
      <c r="XS59" s="84"/>
      <c r="XT59" s="84"/>
      <c r="XU59" s="84"/>
      <c r="XV59" s="84"/>
      <c r="XW59" s="84"/>
      <c r="XX59" s="84"/>
      <c r="XY59" s="84"/>
      <c r="XZ59" s="84"/>
      <c r="YA59" s="84"/>
      <c r="YB59" s="84"/>
      <c r="YC59" s="84"/>
      <c r="YD59" s="84"/>
      <c r="YE59" s="84"/>
      <c r="YF59" s="84"/>
      <c r="YG59" s="84"/>
      <c r="YH59" s="84"/>
      <c r="YI59" s="84"/>
      <c r="YJ59" s="84"/>
      <c r="YK59" s="84"/>
      <c r="YL59" s="84"/>
      <c r="YM59" s="84"/>
      <c r="YN59" s="84"/>
      <c r="YO59" s="84"/>
      <c r="YP59" s="84"/>
      <c r="YQ59" s="84"/>
      <c r="YR59" s="84"/>
      <c r="YS59" s="84"/>
      <c r="YT59" s="84"/>
      <c r="YU59" s="84"/>
      <c r="YV59" s="84"/>
      <c r="YW59" s="84"/>
      <c r="YX59" s="84"/>
      <c r="YY59" s="84"/>
      <c r="YZ59" s="84"/>
      <c r="ZA59" s="84"/>
      <c r="ZB59" s="84"/>
      <c r="ZC59" s="84"/>
      <c r="ZD59" s="84"/>
      <c r="ZE59" s="84"/>
      <c r="ZF59" s="84"/>
      <c r="ZG59" s="84"/>
      <c r="ZH59" s="84"/>
      <c r="ZI59" s="84"/>
      <c r="ZJ59" s="84"/>
      <c r="ZK59" s="84"/>
      <c r="ZL59" s="84"/>
      <c r="ZM59" s="84"/>
      <c r="ZN59" s="84"/>
      <c r="ZO59" s="84"/>
      <c r="ZP59" s="84"/>
      <c r="ZQ59" s="84"/>
      <c r="ZR59" s="84"/>
      <c r="ZS59" s="84"/>
      <c r="ZT59" s="84"/>
      <c r="ZU59" s="84"/>
      <c r="ZV59" s="84"/>
      <c r="ZW59" s="84"/>
      <c r="ZX59" s="84"/>
      <c r="ZY59" s="84"/>
      <c r="ZZ59" s="84"/>
      <c r="AAA59" s="84"/>
      <c r="AAB59" s="84"/>
      <c r="AAC59" s="84"/>
      <c r="AAD59" s="84"/>
      <c r="AAE59" s="84"/>
      <c r="AAF59" s="84"/>
      <c r="AAG59" s="84"/>
      <c r="AAH59" s="84"/>
      <c r="AAI59" s="84"/>
      <c r="AAJ59" s="84"/>
      <c r="AAK59" s="84"/>
      <c r="AAL59" s="84"/>
      <c r="AAM59" s="84"/>
      <c r="AAN59" s="84"/>
      <c r="AAO59" s="84"/>
      <c r="AAP59" s="84"/>
      <c r="AAQ59" s="84"/>
      <c r="AAR59" s="84"/>
      <c r="AAS59" s="84"/>
      <c r="AAT59" s="84"/>
      <c r="AAU59" s="84"/>
      <c r="AAV59" s="84"/>
      <c r="AAW59" s="84"/>
      <c r="AAX59" s="84"/>
      <c r="AAY59" s="84"/>
      <c r="AAZ59" s="84"/>
      <c r="ABA59" s="84"/>
      <c r="ABB59" s="84"/>
      <c r="ABC59" s="84"/>
      <c r="ABD59" s="84"/>
      <c r="ABE59" s="84"/>
      <c r="ABF59" s="84"/>
      <c r="ABG59" s="84"/>
      <c r="ABH59" s="84"/>
      <c r="ABI59" s="84"/>
      <c r="ABJ59" s="84"/>
      <c r="ABK59" s="84"/>
      <c r="ABL59" s="84"/>
      <c r="ABM59" s="84"/>
      <c r="ABN59" s="84"/>
      <c r="ABO59" s="84"/>
      <c r="ABP59" s="84"/>
      <c r="ABQ59" s="84"/>
      <c r="ABR59" s="84"/>
      <c r="ABS59" s="84"/>
      <c r="ABT59" s="84"/>
      <c r="ABU59" s="84"/>
      <c r="ABV59" s="84"/>
      <c r="ABW59" s="84"/>
      <c r="ABX59" s="84"/>
      <c r="ABY59" s="84"/>
      <c r="ABZ59" s="84"/>
      <c r="ACA59" s="84"/>
      <c r="ACB59" s="84"/>
      <c r="ACC59" s="84"/>
      <c r="ACD59" s="84"/>
      <c r="ACE59" s="84"/>
      <c r="ACF59" s="84"/>
      <c r="ACG59" s="84"/>
      <c r="ACH59" s="84"/>
      <c r="ACI59" s="84"/>
      <c r="ACJ59" s="84"/>
      <c r="ACK59" s="84"/>
      <c r="ACL59" s="84"/>
      <c r="ACM59" s="84"/>
      <c r="ACN59" s="84"/>
      <c r="ACO59" s="84"/>
      <c r="ACP59" s="84"/>
      <c r="ACQ59" s="84"/>
      <c r="ACR59" s="84"/>
      <c r="ACS59" s="84"/>
      <c r="ACT59" s="84"/>
      <c r="ACU59" s="84"/>
      <c r="ACV59" s="84"/>
      <c r="ACW59" s="84"/>
      <c r="ACX59" s="84"/>
      <c r="ACY59" s="84"/>
      <c r="ACZ59" s="84"/>
      <c r="ADA59" s="84"/>
      <c r="ADB59" s="84"/>
      <c r="ADC59" s="84"/>
      <c r="ADD59" s="84"/>
      <c r="ADE59" s="84"/>
      <c r="ADF59" s="84"/>
      <c r="ADG59" s="84"/>
      <c r="ADH59" s="84"/>
      <c r="ADI59" s="84"/>
      <c r="ADJ59" s="84"/>
      <c r="ADK59" s="84"/>
      <c r="ADL59" s="84"/>
      <c r="ADM59" s="84"/>
      <c r="ADN59" s="84"/>
      <c r="ADO59" s="84"/>
      <c r="ADP59" s="84"/>
      <c r="ADQ59" s="84"/>
      <c r="ADR59" s="84"/>
      <c r="ADS59" s="84"/>
      <c r="ADT59" s="84"/>
      <c r="ADU59" s="84"/>
      <c r="ADV59" s="84"/>
      <c r="ADW59" s="84"/>
      <c r="ADX59" s="84"/>
      <c r="ADY59" s="84"/>
      <c r="ADZ59" s="84"/>
      <c r="AEA59" s="84"/>
      <c r="AEB59" s="84"/>
      <c r="AEC59" s="84"/>
      <c r="AED59" s="84"/>
      <c r="AEE59" s="84"/>
      <c r="AEF59" s="84"/>
      <c r="AEG59" s="84"/>
      <c r="AEH59" s="84"/>
      <c r="AEI59" s="84"/>
      <c r="AEJ59" s="84"/>
      <c r="AEK59" s="84"/>
      <c r="AEL59" s="84"/>
      <c r="AEM59" s="84"/>
      <c r="AEN59" s="84"/>
      <c r="AEO59" s="84"/>
      <c r="AEP59" s="84"/>
      <c r="AEQ59" s="84"/>
      <c r="AER59" s="84"/>
      <c r="AES59" s="84"/>
      <c r="AET59" s="84"/>
      <c r="AEU59" s="84"/>
      <c r="AEV59" s="84"/>
      <c r="AEW59" s="84"/>
      <c r="AEX59" s="84"/>
      <c r="AEY59" s="84"/>
      <c r="AEZ59" s="84"/>
      <c r="AFA59" s="84"/>
      <c r="AFB59" s="84"/>
      <c r="AFC59" s="84"/>
      <c r="AFD59" s="84"/>
      <c r="AFE59" s="84"/>
      <c r="AFF59" s="84"/>
      <c r="AFG59" s="84"/>
      <c r="AFH59" s="84"/>
      <c r="AFI59" s="84"/>
      <c r="AFJ59" s="84"/>
      <c r="AFK59" s="84"/>
      <c r="AFL59" s="84"/>
      <c r="AFM59" s="84"/>
      <c r="AFN59" s="84"/>
      <c r="AFO59" s="84"/>
      <c r="AFP59" s="84"/>
      <c r="AFQ59" s="84"/>
      <c r="AFR59" s="84"/>
      <c r="AFS59" s="84"/>
      <c r="AFT59" s="84"/>
      <c r="AFU59" s="84"/>
      <c r="AFV59" s="84"/>
      <c r="AFW59" s="84"/>
      <c r="AFX59" s="84"/>
      <c r="AFY59" s="84"/>
      <c r="AFZ59" s="84"/>
      <c r="AGA59" s="84"/>
      <c r="AGB59" s="84"/>
      <c r="AGC59" s="84"/>
      <c r="AGD59" s="84"/>
      <c r="AGE59" s="84"/>
      <c r="AGF59" s="84"/>
      <c r="AGG59" s="84"/>
      <c r="AGH59" s="84"/>
      <c r="AGI59" s="84"/>
      <c r="AGJ59" s="84"/>
      <c r="AGK59" s="84"/>
      <c r="AGL59" s="84"/>
      <c r="AGM59" s="84"/>
      <c r="AGN59" s="84"/>
      <c r="AGO59" s="84"/>
      <c r="AGP59" s="84"/>
      <c r="AGQ59" s="84"/>
      <c r="AGR59" s="84"/>
      <c r="AGS59" s="84"/>
      <c r="AGT59" s="84"/>
      <c r="AGU59" s="84"/>
      <c r="AGV59" s="84"/>
      <c r="AGW59" s="84"/>
      <c r="AGX59" s="84"/>
      <c r="AGY59" s="84"/>
      <c r="AGZ59" s="84"/>
      <c r="AHA59" s="84"/>
      <c r="AHB59" s="84"/>
      <c r="AHC59" s="84"/>
      <c r="AHD59" s="84"/>
      <c r="AHE59" s="84"/>
      <c r="AHF59" s="84"/>
      <c r="AHG59" s="84"/>
      <c r="AHH59" s="84"/>
      <c r="AHI59" s="84"/>
      <c r="AHJ59" s="84"/>
      <c r="AHK59" s="84"/>
      <c r="AHL59" s="84"/>
      <c r="AHM59" s="84"/>
      <c r="AHN59" s="84"/>
      <c r="AHO59" s="84"/>
      <c r="AHP59" s="84"/>
      <c r="AHQ59" s="84"/>
      <c r="AHR59" s="84"/>
      <c r="AHS59" s="84"/>
      <c r="AHT59" s="84"/>
      <c r="AHU59" s="84"/>
      <c r="AHV59" s="84"/>
      <c r="AHW59" s="84"/>
      <c r="AHX59" s="84"/>
      <c r="AHY59" s="84"/>
      <c r="AHZ59" s="84"/>
      <c r="AIA59" s="84"/>
      <c r="AIB59" s="84"/>
      <c r="AIC59" s="84"/>
      <c r="AID59" s="84"/>
      <c r="AIE59" s="84"/>
      <c r="AIF59" s="84"/>
      <c r="AIG59" s="84"/>
      <c r="AIH59" s="84"/>
      <c r="AII59" s="84"/>
      <c r="AIJ59" s="84"/>
      <c r="AIK59" s="84"/>
      <c r="AIL59" s="84"/>
      <c r="AIM59" s="84"/>
      <c r="AIN59" s="84"/>
      <c r="AIO59" s="84"/>
      <c r="AIP59" s="84"/>
      <c r="AIQ59" s="84"/>
      <c r="AIR59" s="84"/>
      <c r="AIS59" s="84"/>
      <c r="AIT59" s="84"/>
      <c r="AIU59" s="84"/>
      <c r="AIV59" s="84"/>
      <c r="AIW59" s="84"/>
      <c r="AIX59" s="84"/>
      <c r="AIY59" s="84"/>
      <c r="AIZ59" s="84"/>
      <c r="AJA59" s="84"/>
      <c r="AJB59" s="84"/>
      <c r="AJC59" s="84"/>
      <c r="AJD59" s="84"/>
      <c r="AJE59" s="84"/>
      <c r="AJF59" s="84"/>
      <c r="AJG59" s="84"/>
      <c r="AJH59" s="84"/>
      <c r="AJI59" s="84"/>
      <c r="AJJ59" s="84"/>
      <c r="AJK59" s="84"/>
      <c r="AJL59" s="84"/>
      <c r="AJM59" s="84"/>
      <c r="AJN59" s="84"/>
      <c r="AJO59" s="84"/>
      <c r="AJP59" s="84"/>
      <c r="AJQ59" s="84"/>
      <c r="AJR59" s="84"/>
      <c r="AJS59" s="84"/>
      <c r="AJT59" s="84"/>
      <c r="AJU59" s="84"/>
      <c r="AJV59" s="84"/>
      <c r="AJW59" s="84"/>
      <c r="AJX59" s="84"/>
      <c r="AJY59" s="84"/>
      <c r="AJZ59" s="84"/>
      <c r="AKA59" s="84"/>
      <c r="AKB59" s="84"/>
      <c r="AKC59" s="84"/>
      <c r="AKD59" s="84"/>
      <c r="AKE59" s="84"/>
      <c r="AKF59" s="84"/>
      <c r="AKG59" s="84"/>
      <c r="AKH59" s="84"/>
      <c r="AKI59" s="84"/>
      <c r="AKJ59" s="84"/>
      <c r="AKK59" s="84"/>
      <c r="AKL59" s="84"/>
      <c r="AKM59" s="84"/>
      <c r="AKN59" s="84"/>
      <c r="AKO59" s="84"/>
      <c r="AKP59" s="84"/>
      <c r="AKQ59" s="84"/>
      <c r="AKR59" s="84"/>
      <c r="AKS59" s="84"/>
      <c r="AKT59" s="84"/>
      <c r="AKU59" s="84"/>
      <c r="AKV59" s="84"/>
      <c r="AKW59" s="84"/>
      <c r="AKX59" s="84"/>
      <c r="AKY59" s="84"/>
      <c r="AKZ59" s="84"/>
      <c r="ALA59" s="84"/>
      <c r="ALB59" s="84"/>
      <c r="ALC59" s="84"/>
      <c r="ALD59" s="84"/>
      <c r="ALE59" s="84"/>
      <c r="ALF59" s="84"/>
      <c r="ALG59" s="84"/>
      <c r="ALH59" s="84"/>
      <c r="ALI59" s="84"/>
      <c r="ALJ59" s="84"/>
      <c r="ALK59" s="84"/>
      <c r="ALL59" s="84"/>
      <c r="ALM59" s="84"/>
      <c r="ALN59" s="84"/>
      <c r="ALO59" s="84"/>
      <c r="ALP59" s="84"/>
      <c r="ALQ59" s="84"/>
      <c r="ALR59" s="84"/>
      <c r="ALS59" s="84"/>
      <c r="ALT59" s="84"/>
      <c r="ALU59" s="84"/>
      <c r="ALV59" s="84"/>
      <c r="ALW59" s="84"/>
      <c r="ALX59" s="84"/>
      <c r="ALY59" s="84"/>
      <c r="ALZ59" s="84"/>
      <c r="AMA59" s="84"/>
      <c r="AMB59" s="84"/>
      <c r="AMC59" s="84"/>
      <c r="AMD59" s="84"/>
      <c r="AME59" s="84"/>
      <c r="AMF59" s="84"/>
      <c r="AMG59" s="84"/>
      <c r="AMH59" s="84"/>
      <c r="AMI59" s="84"/>
      <c r="AMJ59" s="84"/>
      <c r="AMK59" s="84"/>
      <c r="AML59" s="84"/>
      <c r="AMM59" s="84"/>
      <c r="AMN59" s="84"/>
      <c r="AMO59" s="84"/>
      <c r="AMP59" s="84"/>
      <c r="AMQ59" s="84"/>
      <c r="AMR59" s="84"/>
      <c r="AMS59" s="84"/>
      <c r="AMT59" s="84"/>
      <c r="AMU59" s="84"/>
      <c r="AMV59" s="84"/>
      <c r="AMW59" s="84"/>
      <c r="AMX59" s="84"/>
      <c r="AMY59" s="84"/>
      <c r="AMZ59" s="84"/>
      <c r="ANA59" s="84"/>
      <c r="ANB59" s="84"/>
      <c r="ANC59" s="84"/>
      <c r="AND59" s="84"/>
      <c r="ANE59" s="84"/>
      <c r="ANF59" s="84"/>
      <c r="ANG59" s="84"/>
      <c r="ANH59" s="84"/>
      <c r="ANI59" s="84"/>
      <c r="ANJ59" s="84"/>
      <c r="ANK59" s="84"/>
      <c r="ANL59" s="84"/>
      <c r="ANM59" s="84"/>
      <c r="ANN59" s="84"/>
      <c r="ANO59" s="84"/>
      <c r="ANP59" s="84"/>
      <c r="ANQ59" s="84"/>
      <c r="ANR59" s="84"/>
      <c r="ANS59" s="84"/>
      <c r="ANT59" s="84"/>
      <c r="ANU59" s="84"/>
      <c r="ANV59" s="84"/>
      <c r="ANW59" s="84"/>
      <c r="ANX59" s="84"/>
      <c r="ANY59" s="84"/>
      <c r="ANZ59" s="84"/>
      <c r="AOA59" s="84"/>
      <c r="AOB59" s="84"/>
      <c r="AOC59" s="84"/>
      <c r="AOD59" s="84"/>
      <c r="AOE59" s="84"/>
      <c r="AOF59" s="84"/>
      <c r="AOG59" s="84"/>
      <c r="AOH59" s="84"/>
      <c r="AOI59" s="84"/>
      <c r="AOJ59" s="84"/>
      <c r="AOK59" s="84"/>
      <c r="AOL59" s="84"/>
      <c r="AOM59" s="84"/>
      <c r="AON59" s="84"/>
      <c r="AOO59" s="84"/>
      <c r="AOP59" s="84"/>
      <c r="AOQ59" s="84"/>
      <c r="AOR59" s="84"/>
      <c r="AOS59" s="84"/>
      <c r="AOT59" s="84"/>
      <c r="AOU59" s="84"/>
      <c r="AOV59" s="84"/>
      <c r="AOW59" s="84"/>
      <c r="AOX59" s="84"/>
      <c r="AOY59" s="84"/>
      <c r="AOZ59" s="84"/>
      <c r="APA59" s="84"/>
      <c r="APB59" s="84"/>
      <c r="APC59" s="84"/>
      <c r="APD59" s="84"/>
      <c r="APE59" s="84"/>
      <c r="APF59" s="84"/>
      <c r="APG59" s="84"/>
      <c r="APH59" s="84"/>
      <c r="API59" s="84"/>
      <c r="APJ59" s="84"/>
      <c r="APK59" s="84"/>
      <c r="APL59" s="84"/>
      <c r="APM59" s="84"/>
      <c r="APN59" s="84"/>
      <c r="APO59" s="84"/>
      <c r="APP59" s="84"/>
      <c r="APQ59" s="84"/>
      <c r="APR59" s="84"/>
      <c r="APS59" s="84"/>
      <c r="APT59" s="84"/>
      <c r="APU59" s="84"/>
      <c r="APV59" s="84"/>
      <c r="APW59" s="84"/>
      <c r="APX59" s="84"/>
      <c r="APY59" s="84"/>
      <c r="APZ59" s="84"/>
      <c r="AQA59" s="84"/>
      <c r="AQB59" s="84"/>
      <c r="AQC59" s="84"/>
      <c r="AQD59" s="84"/>
      <c r="AQE59" s="84"/>
      <c r="AQF59" s="84"/>
      <c r="AQG59" s="84"/>
      <c r="AQH59" s="84"/>
      <c r="AQI59" s="84"/>
      <c r="AQJ59" s="84"/>
      <c r="AQK59" s="84"/>
      <c r="AQL59" s="84"/>
      <c r="AQM59" s="84"/>
      <c r="AQN59" s="84"/>
      <c r="AQO59" s="84"/>
      <c r="AQP59" s="84"/>
      <c r="AQQ59" s="84"/>
      <c r="AQR59" s="84"/>
      <c r="AQS59" s="84"/>
      <c r="AQT59" s="84"/>
      <c r="AQU59" s="84"/>
      <c r="AQV59" s="84"/>
      <c r="AQW59" s="84"/>
      <c r="AQX59" s="84"/>
      <c r="AQY59" s="84"/>
      <c r="AQZ59" s="84"/>
      <c r="ARA59" s="84"/>
      <c r="ARB59" s="84"/>
      <c r="ARC59" s="84"/>
      <c r="ARD59" s="84"/>
      <c r="ARE59" s="84"/>
      <c r="ARF59" s="84"/>
      <c r="ARG59" s="84"/>
      <c r="ARH59" s="84"/>
      <c r="ARI59" s="84"/>
      <c r="ARJ59" s="84"/>
      <c r="ARK59" s="84"/>
      <c r="ARL59" s="84"/>
      <c r="ARM59" s="84"/>
      <c r="ARN59" s="84"/>
      <c r="ARO59" s="84"/>
      <c r="ARP59" s="84"/>
      <c r="ARQ59" s="84"/>
      <c r="ARR59" s="84"/>
      <c r="ARS59" s="84"/>
      <c r="ART59" s="84"/>
      <c r="ARU59" s="84"/>
      <c r="ARV59" s="84"/>
      <c r="ARW59" s="84"/>
      <c r="ARX59" s="84"/>
      <c r="ARY59" s="84"/>
      <c r="ARZ59" s="84"/>
      <c r="ASA59" s="84"/>
      <c r="ASB59" s="84"/>
      <c r="ASC59" s="84"/>
      <c r="ASD59" s="84"/>
      <c r="ASE59" s="84"/>
      <c r="ASF59" s="84"/>
      <c r="ASG59" s="84"/>
      <c r="ASH59" s="84"/>
      <c r="ASI59" s="84"/>
      <c r="ASJ59" s="84"/>
      <c r="ASK59" s="84"/>
      <c r="ASL59" s="84"/>
      <c r="ASM59" s="84"/>
      <c r="ASN59" s="84"/>
      <c r="ASO59" s="84"/>
      <c r="ASP59" s="84"/>
      <c r="ASQ59" s="84"/>
      <c r="ASR59" s="84"/>
      <c r="ASS59" s="84"/>
      <c r="AST59" s="84"/>
      <c r="ASU59" s="84"/>
      <c r="ASV59" s="84"/>
      <c r="ASW59" s="84"/>
      <c r="ASX59" s="84"/>
      <c r="ASY59" s="84"/>
      <c r="ASZ59" s="84"/>
      <c r="ATA59" s="84"/>
      <c r="ATB59" s="84"/>
      <c r="ATC59" s="84"/>
      <c r="ATD59" s="84"/>
      <c r="ATE59" s="84"/>
      <c r="ATF59" s="84"/>
      <c r="ATG59" s="84"/>
      <c r="ATH59" s="84"/>
      <c r="ATI59" s="84"/>
      <c r="ATJ59" s="84"/>
      <c r="ATK59" s="84"/>
      <c r="ATL59" s="84"/>
      <c r="ATM59" s="84"/>
      <c r="ATN59" s="84"/>
      <c r="ATO59" s="84"/>
      <c r="ATP59" s="84"/>
      <c r="ATQ59" s="84"/>
      <c r="ATR59" s="84"/>
      <c r="ATS59" s="84"/>
      <c r="ATT59" s="84"/>
      <c r="ATU59" s="84"/>
      <c r="ATV59" s="84"/>
      <c r="ATW59" s="84"/>
      <c r="ATX59" s="84"/>
      <c r="ATY59" s="84"/>
      <c r="ATZ59" s="84"/>
      <c r="AUA59" s="84"/>
      <c r="AUB59" s="84"/>
      <c r="AUC59" s="84"/>
      <c r="AUD59" s="84"/>
      <c r="AUE59" s="84"/>
      <c r="AUF59" s="84"/>
      <c r="AUG59" s="84"/>
      <c r="AUH59" s="84"/>
      <c r="AUI59" s="84"/>
      <c r="AUJ59" s="84"/>
      <c r="AUK59" s="84"/>
      <c r="AUL59" s="84"/>
      <c r="AUM59" s="84"/>
      <c r="AUN59" s="84"/>
      <c r="AUO59" s="84"/>
      <c r="AUP59" s="84"/>
      <c r="AUQ59" s="84"/>
      <c r="AUR59" s="84"/>
      <c r="AUS59" s="84"/>
      <c r="AUT59" s="84"/>
      <c r="AUU59" s="84"/>
      <c r="AUV59" s="84"/>
      <c r="AUW59" s="84"/>
      <c r="AUX59" s="84"/>
      <c r="AUY59" s="84"/>
      <c r="AUZ59" s="84"/>
      <c r="AVA59" s="84"/>
      <c r="AVB59" s="84"/>
      <c r="AVC59" s="84"/>
      <c r="AVD59" s="84"/>
      <c r="AVE59" s="84"/>
      <c r="AVF59" s="84"/>
      <c r="AVG59" s="84"/>
      <c r="AVH59" s="84"/>
      <c r="AVI59" s="84"/>
      <c r="AVJ59" s="84"/>
      <c r="AVK59" s="84"/>
      <c r="AVL59" s="84"/>
      <c r="AVM59" s="84"/>
      <c r="AVN59" s="84"/>
      <c r="AVO59" s="84"/>
      <c r="AVP59" s="84"/>
      <c r="AVQ59" s="84"/>
      <c r="AVR59" s="84"/>
      <c r="AVS59" s="84"/>
      <c r="AVT59" s="84"/>
      <c r="AVU59" s="84"/>
      <c r="AVV59" s="84"/>
      <c r="AVW59" s="84"/>
      <c r="AVX59" s="84"/>
      <c r="AVY59" s="84"/>
      <c r="AVZ59" s="84"/>
      <c r="AWA59" s="84"/>
      <c r="AWB59" s="84"/>
      <c r="AWC59" s="84"/>
      <c r="AWD59" s="84"/>
      <c r="AWE59" s="84"/>
      <c r="AWF59" s="84"/>
      <c r="AWG59" s="84"/>
      <c r="AWH59" s="84"/>
      <c r="AWI59" s="84"/>
      <c r="AWJ59" s="84"/>
      <c r="AWK59" s="84"/>
      <c r="AWL59" s="84"/>
      <c r="AWM59" s="84"/>
      <c r="AWN59" s="84"/>
      <c r="AWO59" s="84"/>
      <c r="AWP59" s="84"/>
      <c r="AWQ59" s="84"/>
      <c r="AWR59" s="84"/>
      <c r="AWS59" s="84"/>
      <c r="AWT59" s="84"/>
      <c r="AWU59" s="84"/>
      <c r="AWV59" s="84"/>
      <c r="AWW59" s="84"/>
      <c r="AWX59" s="84"/>
      <c r="AWY59" s="84"/>
      <c r="AWZ59" s="84"/>
      <c r="AXA59" s="84"/>
      <c r="AXB59" s="84"/>
      <c r="AXC59" s="84"/>
      <c r="AXD59" s="84"/>
      <c r="AXE59" s="84"/>
      <c r="AXF59" s="84"/>
      <c r="AXG59" s="84"/>
      <c r="AXH59" s="84"/>
      <c r="AXI59" s="84"/>
      <c r="AXJ59" s="84"/>
      <c r="AXK59" s="84"/>
      <c r="AXL59" s="84"/>
      <c r="AXM59" s="84"/>
      <c r="AXN59" s="84"/>
      <c r="AXO59" s="84"/>
      <c r="AXP59" s="84"/>
      <c r="AXQ59" s="84"/>
      <c r="AXR59" s="84"/>
      <c r="AXS59" s="84"/>
      <c r="AXT59" s="84"/>
      <c r="AXU59" s="84"/>
      <c r="AXV59" s="84"/>
      <c r="AXW59" s="84"/>
      <c r="AXX59" s="84"/>
      <c r="AXY59" s="84"/>
      <c r="AXZ59" s="84"/>
      <c r="AYA59" s="84"/>
      <c r="AYB59" s="84"/>
      <c r="AYC59" s="84"/>
      <c r="AYD59" s="84"/>
      <c r="AYE59" s="84"/>
      <c r="AYF59" s="84"/>
      <c r="AYG59" s="84"/>
      <c r="AYH59" s="84"/>
      <c r="AYI59" s="84"/>
      <c r="AYJ59" s="84"/>
      <c r="AYK59" s="84"/>
      <c r="AYL59" s="84"/>
      <c r="AYM59" s="84"/>
      <c r="AYN59" s="84"/>
      <c r="AYO59" s="84"/>
      <c r="AYP59" s="84"/>
      <c r="AYQ59" s="84"/>
      <c r="AYR59" s="84"/>
      <c r="AYS59" s="84"/>
      <c r="AYT59" s="84"/>
      <c r="AYU59" s="84"/>
      <c r="AYV59" s="84"/>
      <c r="AYW59" s="84"/>
      <c r="AYX59" s="84"/>
      <c r="AYY59" s="84"/>
      <c r="AYZ59" s="84"/>
      <c r="AZA59" s="84"/>
      <c r="AZB59" s="84"/>
      <c r="AZC59" s="84"/>
      <c r="AZD59" s="84"/>
      <c r="AZE59" s="84"/>
      <c r="AZF59" s="84"/>
      <c r="AZG59" s="84"/>
      <c r="AZH59" s="84"/>
      <c r="AZI59" s="84"/>
      <c r="AZJ59" s="84"/>
      <c r="AZK59" s="84"/>
      <c r="AZL59" s="84"/>
      <c r="AZM59" s="84"/>
      <c r="AZN59" s="84"/>
      <c r="AZO59" s="84"/>
      <c r="AZP59" s="84"/>
      <c r="AZQ59" s="84"/>
      <c r="AZR59" s="84"/>
      <c r="AZS59" s="84"/>
      <c r="AZT59" s="84"/>
      <c r="AZU59" s="84"/>
      <c r="AZV59" s="84"/>
      <c r="AZW59" s="84"/>
      <c r="AZX59" s="84"/>
      <c r="AZY59" s="84"/>
      <c r="AZZ59" s="84"/>
      <c r="BAA59" s="84"/>
      <c r="BAB59" s="84"/>
      <c r="BAC59" s="84"/>
      <c r="BAD59" s="84"/>
      <c r="BAE59" s="84"/>
      <c r="BAF59" s="84"/>
      <c r="BAG59" s="84"/>
      <c r="BAH59" s="84"/>
      <c r="BAI59" s="84"/>
      <c r="BAJ59" s="84"/>
      <c r="BAK59" s="84"/>
      <c r="BAL59" s="84"/>
      <c r="BAM59" s="84"/>
      <c r="BAN59" s="84"/>
      <c r="BAO59" s="84"/>
      <c r="BAP59" s="84"/>
      <c r="BAQ59" s="84"/>
      <c r="BAR59" s="84"/>
      <c r="BAS59" s="84"/>
      <c r="BAT59" s="84"/>
      <c r="BAU59" s="84"/>
      <c r="BAV59" s="84"/>
      <c r="BAW59" s="84"/>
      <c r="BAX59" s="84"/>
      <c r="BAY59" s="84"/>
      <c r="BAZ59" s="84"/>
      <c r="BBA59" s="84"/>
      <c r="BBB59" s="84"/>
      <c r="BBC59" s="84"/>
      <c r="BBD59" s="84"/>
      <c r="BBE59" s="84"/>
      <c r="BBF59" s="84"/>
      <c r="BBG59" s="84"/>
      <c r="BBH59" s="84"/>
      <c r="BBI59" s="84"/>
      <c r="BBJ59" s="84"/>
      <c r="BBK59" s="84"/>
      <c r="BBL59" s="84"/>
      <c r="BBM59" s="84"/>
      <c r="BBN59" s="84"/>
      <c r="BBO59" s="84"/>
      <c r="BBP59" s="84"/>
      <c r="BBQ59" s="84"/>
      <c r="BBR59" s="84"/>
      <c r="BBS59" s="84"/>
      <c r="BBT59" s="84"/>
      <c r="BBU59" s="84"/>
      <c r="BBV59" s="84"/>
      <c r="BBW59" s="84"/>
      <c r="BBX59" s="84"/>
      <c r="BBY59" s="84"/>
      <c r="BBZ59" s="84"/>
      <c r="BCA59" s="84"/>
      <c r="BCB59" s="84"/>
      <c r="BCC59" s="84"/>
      <c r="BCD59" s="84"/>
      <c r="BCE59" s="84"/>
      <c r="BCF59" s="84"/>
      <c r="BCG59" s="84"/>
      <c r="BCH59" s="84"/>
      <c r="BCI59" s="84"/>
      <c r="BCJ59" s="84"/>
      <c r="BCK59" s="84"/>
      <c r="BCL59" s="84"/>
      <c r="BCM59" s="84"/>
      <c r="BCN59" s="84"/>
      <c r="BCO59" s="84"/>
      <c r="BCP59" s="84"/>
      <c r="BCQ59" s="84"/>
      <c r="BCR59" s="84"/>
      <c r="BCS59" s="84"/>
      <c r="BCT59" s="84"/>
      <c r="BCU59" s="84"/>
      <c r="BCV59" s="84"/>
      <c r="BCW59" s="84"/>
      <c r="BCX59" s="84"/>
      <c r="BCY59" s="84"/>
      <c r="BCZ59" s="84"/>
      <c r="BDA59" s="84"/>
      <c r="BDB59" s="84"/>
      <c r="BDC59" s="84"/>
      <c r="BDD59" s="84"/>
      <c r="BDE59" s="84"/>
      <c r="BDF59" s="84"/>
      <c r="BDG59" s="84"/>
      <c r="BDH59" s="84"/>
      <c r="BDI59" s="84"/>
      <c r="BDJ59" s="84"/>
      <c r="BDK59" s="84"/>
      <c r="BDL59" s="84"/>
      <c r="BDM59" s="84"/>
      <c r="BDN59" s="84"/>
      <c r="BDO59" s="84"/>
      <c r="BDP59" s="84"/>
      <c r="BDQ59" s="84"/>
      <c r="BDR59" s="84"/>
      <c r="BDS59" s="84"/>
      <c r="BDT59" s="84"/>
      <c r="BDU59" s="84"/>
      <c r="BDV59" s="84"/>
      <c r="BDW59" s="84"/>
      <c r="BDX59" s="84"/>
      <c r="BDY59" s="84"/>
      <c r="BDZ59" s="84"/>
      <c r="BEA59" s="84"/>
      <c r="BEB59" s="84"/>
      <c r="BEC59" s="84"/>
      <c r="BED59" s="84"/>
      <c r="BEE59" s="84"/>
      <c r="BEF59" s="84"/>
      <c r="BEG59" s="84"/>
      <c r="BEH59" s="84"/>
      <c r="BEI59" s="84"/>
      <c r="BEJ59" s="84"/>
      <c r="BEK59" s="84"/>
      <c r="BEL59" s="84"/>
      <c r="BEM59" s="84"/>
      <c r="BEN59" s="84"/>
      <c r="BEO59" s="84"/>
      <c r="BEP59" s="84"/>
      <c r="BEQ59" s="84"/>
      <c r="BER59" s="84"/>
      <c r="BES59" s="84"/>
      <c r="BET59" s="84"/>
      <c r="BEU59" s="84"/>
      <c r="BEV59" s="84"/>
      <c r="BEW59" s="84"/>
      <c r="BEX59" s="84"/>
      <c r="BEY59" s="84"/>
      <c r="BEZ59" s="84"/>
      <c r="BFA59" s="84"/>
      <c r="BFB59" s="84"/>
      <c r="BFC59" s="84"/>
      <c r="BFD59" s="84"/>
      <c r="BFE59" s="84"/>
      <c r="BFF59" s="84"/>
      <c r="BFG59" s="84"/>
      <c r="BFH59" s="84"/>
      <c r="BFI59" s="84"/>
      <c r="BFJ59" s="84"/>
      <c r="BFK59" s="84"/>
      <c r="BFL59" s="84"/>
      <c r="BFM59" s="84"/>
      <c r="BFN59" s="84"/>
      <c r="BFO59" s="84"/>
      <c r="BFP59" s="84"/>
      <c r="BFQ59" s="84"/>
      <c r="BFR59" s="84"/>
      <c r="BFS59" s="84"/>
      <c r="BFT59" s="84"/>
      <c r="BFU59" s="84"/>
      <c r="BFV59" s="84"/>
      <c r="BFW59" s="84"/>
      <c r="BFX59" s="84"/>
      <c r="BFY59" s="84"/>
      <c r="BFZ59" s="84"/>
      <c r="BGA59" s="84"/>
      <c r="BGB59" s="84"/>
      <c r="BGC59" s="84"/>
      <c r="BGD59" s="84"/>
      <c r="BGE59" s="84"/>
      <c r="BGF59" s="84"/>
      <c r="BGG59" s="84"/>
      <c r="BGH59" s="84"/>
      <c r="BGI59" s="84"/>
      <c r="BGJ59" s="84"/>
      <c r="BGK59" s="84"/>
      <c r="BGL59" s="84"/>
      <c r="BGM59" s="84"/>
      <c r="BGN59" s="84"/>
      <c r="BGO59" s="84"/>
      <c r="BGP59" s="84"/>
      <c r="BGQ59" s="84"/>
      <c r="BGR59" s="84"/>
      <c r="BGS59" s="84"/>
      <c r="BGT59" s="84"/>
      <c r="BGU59" s="84"/>
      <c r="BGV59" s="84"/>
      <c r="BGW59" s="84"/>
      <c r="BGX59" s="84"/>
      <c r="BGY59" s="84"/>
      <c r="BGZ59" s="84"/>
      <c r="BHA59" s="84"/>
      <c r="BHB59" s="84"/>
      <c r="BHC59" s="84"/>
      <c r="BHD59" s="84"/>
      <c r="BHE59" s="84"/>
      <c r="BHF59" s="84"/>
      <c r="BHG59" s="84"/>
      <c r="BHH59" s="84"/>
      <c r="BHI59" s="84"/>
      <c r="BHJ59" s="84"/>
      <c r="BHK59" s="84"/>
      <c r="BHL59" s="84"/>
      <c r="BHM59" s="84"/>
      <c r="BHN59" s="84"/>
      <c r="BHO59" s="84"/>
      <c r="BHP59" s="84"/>
      <c r="BHQ59" s="84"/>
      <c r="BHR59" s="84"/>
      <c r="BHS59" s="84"/>
      <c r="BHT59" s="84"/>
      <c r="BHU59" s="84"/>
      <c r="BHV59" s="84"/>
      <c r="BHW59" s="84"/>
      <c r="BHX59" s="84"/>
      <c r="BHY59" s="84"/>
      <c r="BHZ59" s="84"/>
      <c r="BIA59" s="84"/>
      <c r="BIB59" s="84"/>
      <c r="BIC59" s="84"/>
      <c r="BID59" s="84"/>
      <c r="BIE59" s="84"/>
      <c r="BIF59" s="84"/>
      <c r="BIG59" s="84"/>
      <c r="BIH59" s="84"/>
      <c r="BII59" s="84"/>
      <c r="BIJ59" s="84"/>
      <c r="BIK59" s="84"/>
      <c r="BIL59" s="84"/>
      <c r="BIM59" s="84"/>
      <c r="BIN59" s="84"/>
      <c r="BIO59" s="84"/>
      <c r="BIP59" s="84"/>
      <c r="BIQ59" s="84"/>
      <c r="BIR59" s="84"/>
      <c r="BIS59" s="84"/>
      <c r="BIT59" s="84"/>
      <c r="BIU59" s="84"/>
      <c r="BIV59" s="84"/>
      <c r="BIW59" s="84"/>
      <c r="BIX59" s="84"/>
      <c r="BIY59" s="84"/>
      <c r="BIZ59" s="84"/>
      <c r="BJA59" s="84"/>
      <c r="BJB59" s="84"/>
      <c r="BJC59" s="84"/>
      <c r="BJD59" s="84"/>
      <c r="BJE59" s="84"/>
      <c r="BJF59" s="84"/>
      <c r="BJG59" s="84"/>
      <c r="BJH59" s="84"/>
      <c r="BJI59" s="84"/>
      <c r="BJJ59" s="84"/>
      <c r="BJK59" s="84"/>
      <c r="BJL59" s="84"/>
      <c r="BJM59" s="84"/>
      <c r="BJN59" s="84"/>
      <c r="BJO59" s="84"/>
      <c r="BJP59" s="84"/>
      <c r="BJQ59" s="84"/>
      <c r="BJR59" s="84"/>
      <c r="BJS59" s="84"/>
      <c r="BJT59" s="84"/>
      <c r="BJU59" s="84"/>
      <c r="BJV59" s="84"/>
      <c r="BJW59" s="84"/>
      <c r="BJX59" s="84"/>
      <c r="BJY59" s="84"/>
      <c r="BJZ59" s="84"/>
      <c r="BKA59" s="84"/>
      <c r="BKB59" s="84"/>
      <c r="BKC59" s="84"/>
      <c r="BKD59" s="84"/>
      <c r="BKE59" s="84"/>
      <c r="BKF59" s="84"/>
      <c r="BKG59" s="84"/>
      <c r="BKH59" s="84"/>
      <c r="BKI59" s="84"/>
      <c r="BKJ59" s="84"/>
      <c r="BKK59" s="84"/>
      <c r="BKL59" s="84"/>
      <c r="BKM59" s="84"/>
      <c r="BKN59" s="84"/>
      <c r="BKO59" s="84"/>
      <c r="BKP59" s="84"/>
      <c r="BKQ59" s="84"/>
      <c r="BKR59" s="84"/>
      <c r="BKS59" s="84"/>
      <c r="BKT59" s="84"/>
      <c r="BKU59" s="84"/>
      <c r="BKV59" s="84"/>
      <c r="BKW59" s="84"/>
      <c r="BKX59" s="84"/>
      <c r="BKY59" s="84"/>
      <c r="BKZ59" s="84"/>
      <c r="BLA59" s="84"/>
      <c r="BLB59" s="84"/>
      <c r="BLC59" s="84"/>
      <c r="BLD59" s="84"/>
      <c r="BLE59" s="84"/>
      <c r="BLF59" s="84"/>
      <c r="BLG59" s="84"/>
      <c r="BLH59" s="84"/>
      <c r="BLI59" s="84"/>
      <c r="BLJ59" s="84"/>
      <c r="BLK59" s="84"/>
      <c r="BLL59" s="84"/>
      <c r="BLM59" s="84"/>
      <c r="BLN59" s="84"/>
      <c r="BLO59" s="84"/>
      <c r="BLP59" s="84"/>
      <c r="BLQ59" s="84"/>
      <c r="BLR59" s="84"/>
      <c r="BLS59" s="84"/>
      <c r="BLT59" s="84"/>
      <c r="BLU59" s="84"/>
      <c r="BLV59" s="84"/>
      <c r="BLW59" s="84"/>
      <c r="BLX59" s="84"/>
      <c r="BLY59" s="84"/>
      <c r="BLZ59" s="84"/>
      <c r="BMA59" s="84"/>
      <c r="BMB59" s="84"/>
      <c r="BMC59" s="84"/>
      <c r="BMD59" s="84"/>
      <c r="BME59" s="84"/>
      <c r="BMF59" s="84"/>
      <c r="BMG59" s="84"/>
      <c r="BMH59" s="84"/>
      <c r="BMI59" s="84"/>
      <c r="BMJ59" s="84"/>
      <c r="BMK59" s="84"/>
      <c r="BML59" s="84"/>
      <c r="BMM59" s="84"/>
      <c r="BMN59" s="84"/>
      <c r="BMO59" s="84"/>
      <c r="BMP59" s="84"/>
      <c r="BMQ59" s="84"/>
      <c r="BMR59" s="84"/>
      <c r="BMS59" s="84"/>
      <c r="BMT59" s="84"/>
      <c r="BMU59" s="84"/>
      <c r="BMV59" s="84"/>
      <c r="BMW59" s="84"/>
      <c r="BMX59" s="84"/>
      <c r="BMY59" s="84"/>
      <c r="BMZ59" s="84"/>
      <c r="BNA59" s="84"/>
      <c r="BNB59" s="84"/>
      <c r="BNC59" s="84"/>
      <c r="BND59" s="84"/>
      <c r="BNE59" s="84"/>
      <c r="BNF59" s="84"/>
      <c r="BNG59" s="84"/>
      <c r="BNH59" s="84"/>
      <c r="BNI59" s="84"/>
      <c r="BNJ59" s="84"/>
      <c r="BNK59" s="84"/>
      <c r="BNL59" s="84"/>
      <c r="BNM59" s="84"/>
      <c r="BNN59" s="84"/>
      <c r="BNO59" s="84"/>
      <c r="BNP59" s="84"/>
      <c r="BNQ59" s="84"/>
      <c r="BNR59" s="84"/>
      <c r="BNS59" s="84"/>
      <c r="BNT59" s="84"/>
      <c r="BNU59" s="84"/>
      <c r="BNV59" s="84"/>
      <c r="BNW59" s="84"/>
      <c r="BNX59" s="84"/>
      <c r="BNY59" s="84"/>
      <c r="BNZ59" s="84"/>
      <c r="BOA59" s="84"/>
      <c r="BOB59" s="84"/>
      <c r="BOC59" s="84"/>
      <c r="BOD59" s="84"/>
      <c r="BOE59" s="84"/>
      <c r="BOF59" s="84"/>
      <c r="BOG59" s="84"/>
      <c r="BOH59" s="84"/>
      <c r="BOI59" s="84"/>
      <c r="BOJ59" s="84"/>
      <c r="BOK59" s="84"/>
      <c r="BOL59" s="84"/>
      <c r="BOM59" s="84"/>
      <c r="BON59" s="84"/>
      <c r="BOO59" s="84"/>
      <c r="BOP59" s="84"/>
      <c r="BOQ59" s="84"/>
      <c r="BOR59" s="84"/>
      <c r="BOS59" s="84"/>
      <c r="BOT59" s="84"/>
      <c r="BOU59" s="84"/>
      <c r="BOV59" s="84"/>
      <c r="BOW59" s="84"/>
      <c r="BOX59" s="84"/>
      <c r="BOY59" s="84"/>
      <c r="BOZ59" s="84"/>
      <c r="BPA59" s="84"/>
      <c r="BPB59" s="84"/>
      <c r="BPC59" s="84"/>
      <c r="BPD59" s="84"/>
      <c r="BPE59" s="84"/>
      <c r="BPF59" s="84"/>
      <c r="BPG59" s="84"/>
      <c r="BPH59" s="84"/>
      <c r="BPI59" s="84"/>
      <c r="BPJ59" s="84"/>
      <c r="BPK59" s="84"/>
      <c r="BPL59" s="84"/>
      <c r="BPM59" s="84"/>
      <c r="BPN59" s="84"/>
      <c r="BPO59" s="84"/>
      <c r="BPP59" s="84"/>
      <c r="BPQ59" s="84"/>
      <c r="BPR59" s="84"/>
      <c r="BPS59" s="84"/>
      <c r="BPT59" s="84"/>
      <c r="BPU59" s="84"/>
      <c r="BPV59" s="84"/>
      <c r="BPW59" s="84"/>
      <c r="BPX59" s="84"/>
      <c r="BPY59" s="84"/>
      <c r="BPZ59" s="84"/>
      <c r="BQA59" s="84"/>
      <c r="BQB59" s="84"/>
      <c r="BQC59" s="84"/>
      <c r="BQD59" s="84"/>
      <c r="BQE59" s="84"/>
      <c r="BQF59" s="84"/>
      <c r="BQG59" s="84"/>
      <c r="BQH59" s="84"/>
      <c r="BQI59" s="84"/>
      <c r="BQJ59" s="84"/>
      <c r="BQK59" s="84"/>
      <c r="BQL59" s="84"/>
      <c r="BQM59" s="84"/>
      <c r="BQN59" s="84"/>
      <c r="BQO59" s="84"/>
      <c r="BQP59" s="84"/>
      <c r="BQQ59" s="84"/>
      <c r="BQR59" s="84"/>
      <c r="BQS59" s="84"/>
      <c r="BQT59" s="84"/>
      <c r="BQU59" s="84"/>
      <c r="BQV59" s="84"/>
      <c r="BQW59" s="84"/>
      <c r="BQX59" s="84"/>
      <c r="BQY59" s="84"/>
      <c r="BQZ59" s="84"/>
      <c r="BRA59" s="84"/>
      <c r="BRB59" s="84"/>
      <c r="BRC59" s="84"/>
      <c r="BRD59" s="84"/>
      <c r="BRE59" s="84"/>
      <c r="BRF59" s="84"/>
      <c r="BRG59" s="84"/>
      <c r="BRH59" s="84"/>
      <c r="BRI59" s="84"/>
      <c r="BRJ59" s="84"/>
      <c r="BRK59" s="84"/>
      <c r="BRL59" s="84"/>
      <c r="BRM59" s="84"/>
      <c r="BRN59" s="84"/>
      <c r="BRO59" s="84"/>
      <c r="BRP59" s="84"/>
      <c r="BRQ59" s="84"/>
      <c r="BRR59" s="84"/>
      <c r="BRS59" s="84"/>
      <c r="BRT59" s="84"/>
      <c r="BRU59" s="84"/>
      <c r="BRV59" s="84"/>
      <c r="BRW59" s="84"/>
      <c r="BRX59" s="84"/>
      <c r="BRY59" s="84"/>
      <c r="BRZ59" s="84"/>
      <c r="BSA59" s="84"/>
      <c r="BSB59" s="84"/>
      <c r="BSC59" s="84"/>
      <c r="BSD59" s="84"/>
      <c r="BSE59" s="84"/>
      <c r="BSF59" s="84"/>
      <c r="BSG59" s="84"/>
      <c r="BSH59" s="84"/>
      <c r="BSI59" s="84"/>
      <c r="BSJ59" s="84"/>
      <c r="BSK59" s="84"/>
      <c r="BSL59" s="84"/>
      <c r="BSM59" s="84"/>
      <c r="BSN59" s="84"/>
      <c r="BSO59" s="84"/>
      <c r="BSP59" s="84"/>
      <c r="BSQ59" s="84"/>
      <c r="BSR59" s="84"/>
      <c r="BSS59" s="84"/>
      <c r="BST59" s="84"/>
      <c r="BSU59" s="84"/>
      <c r="BSV59" s="84"/>
      <c r="BSW59" s="84"/>
      <c r="BSX59" s="84"/>
      <c r="BSY59" s="84"/>
      <c r="BSZ59" s="84"/>
      <c r="BTA59" s="84"/>
      <c r="BTB59" s="84"/>
      <c r="BTC59" s="84"/>
      <c r="BTD59" s="84"/>
      <c r="BTE59" s="84"/>
      <c r="BTF59" s="84"/>
      <c r="BTG59" s="84"/>
      <c r="BTH59" s="84"/>
      <c r="BTI59" s="84"/>
      <c r="BTJ59" s="84"/>
      <c r="BTK59" s="84"/>
      <c r="BTL59" s="84"/>
      <c r="BTM59" s="84"/>
      <c r="BTN59" s="84"/>
      <c r="BTO59" s="84"/>
      <c r="BTP59" s="84"/>
      <c r="BTQ59" s="84"/>
      <c r="BTR59" s="84"/>
      <c r="BTS59" s="84"/>
      <c r="BTT59" s="84"/>
      <c r="BTU59" s="84"/>
      <c r="BTV59" s="84"/>
      <c r="BTW59" s="84"/>
      <c r="BTX59" s="84"/>
      <c r="BTY59" s="84"/>
      <c r="BTZ59" s="84"/>
      <c r="BUA59" s="84"/>
      <c r="BUB59" s="84"/>
      <c r="BUC59" s="84"/>
      <c r="BUD59" s="84"/>
      <c r="BUE59" s="84"/>
      <c r="BUF59" s="84"/>
      <c r="BUG59" s="84"/>
      <c r="BUH59" s="84"/>
      <c r="BUI59" s="84"/>
      <c r="BUJ59" s="84"/>
      <c r="BUK59" s="84"/>
      <c r="BUL59" s="84"/>
      <c r="BUM59" s="84"/>
      <c r="BUN59" s="84"/>
      <c r="BUO59" s="84"/>
      <c r="BUP59" s="84"/>
      <c r="BUQ59" s="84"/>
      <c r="BUR59" s="84"/>
      <c r="BUS59" s="84"/>
      <c r="BUT59" s="84"/>
      <c r="BUU59" s="84"/>
      <c r="BUV59" s="84"/>
      <c r="BUW59" s="84"/>
      <c r="BUX59" s="84"/>
      <c r="BUY59" s="84"/>
      <c r="BUZ59" s="84"/>
      <c r="BVA59" s="84"/>
      <c r="BVB59" s="84"/>
      <c r="BVC59" s="84"/>
      <c r="BVD59" s="84"/>
      <c r="BVE59" s="84"/>
      <c r="BVF59" s="84"/>
      <c r="BVG59" s="84"/>
      <c r="BVH59" s="84"/>
      <c r="BVI59" s="84"/>
      <c r="BVJ59" s="84"/>
      <c r="BVK59" s="84"/>
      <c r="BVL59" s="84"/>
      <c r="BVM59" s="84"/>
      <c r="BVN59" s="84"/>
      <c r="BVO59" s="84"/>
      <c r="BVP59" s="84"/>
      <c r="BVQ59" s="84"/>
      <c r="BVR59" s="84"/>
      <c r="BVS59" s="84"/>
      <c r="BVT59" s="84"/>
      <c r="BVU59" s="84"/>
      <c r="BVV59" s="84"/>
      <c r="BVW59" s="84"/>
      <c r="BVX59" s="84"/>
      <c r="BVY59" s="84"/>
      <c r="BVZ59" s="84"/>
      <c r="BWA59" s="84"/>
      <c r="BWB59" s="84"/>
      <c r="BWC59" s="84"/>
      <c r="BWD59" s="84"/>
      <c r="BWE59" s="84"/>
      <c r="BWF59" s="84"/>
      <c r="BWG59" s="84"/>
      <c r="BWH59" s="84"/>
      <c r="BWI59" s="84"/>
      <c r="BWJ59" s="84"/>
      <c r="BWK59" s="84"/>
      <c r="BWL59" s="84"/>
      <c r="BWM59" s="84"/>
      <c r="BWN59" s="84"/>
      <c r="BWO59" s="84"/>
      <c r="BWP59" s="84"/>
      <c r="BWQ59" s="84"/>
      <c r="BWR59" s="84"/>
      <c r="BWS59" s="84"/>
      <c r="BWT59" s="84"/>
      <c r="BWU59" s="84"/>
      <c r="BWV59" s="84"/>
      <c r="BWW59" s="84"/>
      <c r="BWX59" s="84"/>
      <c r="BWY59" s="84"/>
      <c r="BWZ59" s="84"/>
      <c r="BXA59" s="84"/>
      <c r="BXB59" s="84"/>
      <c r="BXC59" s="84"/>
      <c r="BXD59" s="84"/>
      <c r="BXE59" s="84"/>
      <c r="BXF59" s="84"/>
      <c r="BXG59" s="84"/>
      <c r="BXH59" s="84"/>
      <c r="BXI59" s="84"/>
      <c r="BXJ59" s="84"/>
      <c r="BXK59" s="84"/>
      <c r="BXL59" s="84"/>
      <c r="BXM59" s="84"/>
      <c r="BXN59" s="84"/>
      <c r="BXO59" s="84"/>
      <c r="BXP59" s="84"/>
      <c r="BXQ59" s="84"/>
      <c r="BXR59" s="84"/>
      <c r="BXS59" s="84"/>
      <c r="BXT59" s="84"/>
      <c r="BXU59" s="84"/>
      <c r="BXV59" s="84"/>
      <c r="BXW59" s="84"/>
      <c r="BXX59" s="84"/>
      <c r="BXY59" s="84"/>
      <c r="BXZ59" s="84"/>
      <c r="BYA59" s="84"/>
      <c r="BYB59" s="84"/>
      <c r="BYC59" s="84"/>
      <c r="BYD59" s="84"/>
      <c r="BYE59" s="84"/>
      <c r="BYF59" s="84"/>
      <c r="BYG59" s="84"/>
      <c r="BYH59" s="84"/>
      <c r="BYI59" s="84"/>
      <c r="BYJ59" s="84"/>
      <c r="BYK59" s="84"/>
      <c r="BYL59" s="84"/>
      <c r="BYM59" s="84"/>
      <c r="BYN59" s="84"/>
      <c r="BYO59" s="84"/>
      <c r="BYP59" s="84"/>
      <c r="BYQ59" s="84"/>
      <c r="BYR59" s="84"/>
      <c r="BYS59" s="84"/>
      <c r="BYT59" s="84"/>
      <c r="BYU59" s="84"/>
      <c r="BYV59" s="84"/>
      <c r="BYW59" s="84"/>
      <c r="BYX59" s="84"/>
      <c r="BYY59" s="84"/>
      <c r="BYZ59" s="84"/>
      <c r="BZA59" s="84"/>
      <c r="BZB59" s="84"/>
      <c r="BZC59" s="84"/>
      <c r="BZD59" s="84"/>
      <c r="BZE59" s="84"/>
      <c r="BZF59" s="84"/>
      <c r="BZG59" s="84"/>
      <c r="BZH59" s="84"/>
      <c r="BZI59" s="84"/>
      <c r="BZJ59" s="84"/>
      <c r="BZK59" s="84"/>
      <c r="BZL59" s="84"/>
      <c r="BZM59" s="84"/>
      <c r="BZN59" s="84"/>
      <c r="BZO59" s="84"/>
      <c r="BZP59" s="84"/>
      <c r="BZQ59" s="84"/>
      <c r="BZR59" s="84"/>
      <c r="BZS59" s="84"/>
      <c r="BZT59" s="84"/>
      <c r="BZU59" s="84"/>
      <c r="BZV59" s="84"/>
      <c r="BZW59" s="84"/>
      <c r="BZX59" s="84"/>
      <c r="BZY59" s="84"/>
      <c r="BZZ59" s="84"/>
      <c r="CAA59" s="84"/>
      <c r="CAB59" s="84"/>
      <c r="CAC59" s="84"/>
      <c r="CAD59" s="84"/>
      <c r="CAE59" s="84"/>
      <c r="CAF59" s="84"/>
      <c r="CAG59" s="84"/>
      <c r="CAH59" s="84"/>
      <c r="CAI59" s="84"/>
      <c r="CAJ59" s="84"/>
      <c r="CAK59" s="84"/>
      <c r="CAL59" s="84"/>
      <c r="CAM59" s="84"/>
      <c r="CAN59" s="84"/>
      <c r="CAO59" s="84"/>
      <c r="CAP59" s="84"/>
      <c r="CAQ59" s="84"/>
      <c r="CAR59" s="84"/>
      <c r="CAS59" s="84"/>
      <c r="CAT59" s="84"/>
      <c r="CAU59" s="84"/>
      <c r="CAV59" s="84"/>
      <c r="CAW59" s="84"/>
      <c r="CAX59" s="84"/>
      <c r="CAY59" s="84"/>
      <c r="CAZ59" s="84"/>
      <c r="CBA59" s="84"/>
      <c r="CBB59" s="84"/>
      <c r="CBC59" s="84"/>
      <c r="CBD59" s="84"/>
      <c r="CBE59" s="84"/>
      <c r="CBF59" s="84"/>
      <c r="CBG59" s="84"/>
      <c r="CBH59" s="84"/>
      <c r="CBI59" s="84"/>
      <c r="CBJ59" s="84"/>
      <c r="CBK59" s="84"/>
      <c r="CBL59" s="84"/>
      <c r="CBM59" s="84"/>
      <c r="CBN59" s="84"/>
      <c r="CBO59" s="84"/>
      <c r="CBP59" s="84"/>
      <c r="CBQ59" s="84"/>
      <c r="CBR59" s="84"/>
      <c r="CBS59" s="84"/>
      <c r="CBT59" s="84"/>
      <c r="CBU59" s="84"/>
      <c r="CBV59" s="84"/>
      <c r="CBW59" s="84"/>
      <c r="CBX59" s="84"/>
      <c r="CBY59" s="84"/>
      <c r="CBZ59" s="84"/>
      <c r="CCA59" s="84"/>
      <c r="CCB59" s="84"/>
      <c r="CCC59" s="84"/>
      <c r="CCD59" s="84"/>
      <c r="CCE59" s="84"/>
      <c r="CCF59" s="84"/>
      <c r="CCG59" s="84"/>
      <c r="CCH59" s="84"/>
      <c r="CCI59" s="84"/>
      <c r="CCJ59" s="84"/>
      <c r="CCK59" s="84"/>
      <c r="CCL59" s="84"/>
      <c r="CCM59" s="84"/>
      <c r="CCN59" s="84"/>
      <c r="CCO59" s="84"/>
      <c r="CCP59" s="84"/>
      <c r="CCQ59" s="84"/>
      <c r="CCR59" s="84"/>
      <c r="CCS59" s="84"/>
      <c r="CCT59" s="84"/>
      <c r="CCU59" s="84"/>
      <c r="CCV59" s="84"/>
      <c r="CCW59" s="84"/>
      <c r="CCX59" s="84"/>
      <c r="CCY59" s="84"/>
      <c r="CCZ59" s="84"/>
      <c r="CDA59" s="84"/>
      <c r="CDB59" s="84"/>
      <c r="CDC59" s="84"/>
      <c r="CDD59" s="84"/>
      <c r="CDE59" s="84"/>
      <c r="CDF59" s="84"/>
      <c r="CDG59" s="84"/>
      <c r="CDH59" s="84"/>
      <c r="CDI59" s="84"/>
      <c r="CDJ59" s="84"/>
      <c r="CDK59" s="84"/>
      <c r="CDL59" s="84"/>
      <c r="CDM59" s="84"/>
      <c r="CDN59" s="84"/>
      <c r="CDO59" s="84"/>
      <c r="CDP59" s="84"/>
      <c r="CDQ59" s="84"/>
      <c r="CDR59" s="84"/>
      <c r="CDS59" s="84"/>
      <c r="CDT59" s="84"/>
      <c r="CDU59" s="84"/>
      <c r="CDV59" s="84"/>
      <c r="CDW59" s="84"/>
      <c r="CDX59" s="84"/>
      <c r="CDY59" s="84"/>
      <c r="CDZ59" s="84"/>
      <c r="CEA59" s="84"/>
      <c r="CEB59" s="84"/>
      <c r="CEC59" s="84"/>
      <c r="CED59" s="84"/>
      <c r="CEE59" s="84"/>
      <c r="CEF59" s="84"/>
      <c r="CEG59" s="84"/>
      <c r="CEH59" s="84"/>
      <c r="CEI59" s="84"/>
      <c r="CEJ59" s="84"/>
      <c r="CEK59" s="84"/>
      <c r="CEL59" s="84"/>
      <c r="CEM59" s="84"/>
      <c r="CEN59" s="84"/>
      <c r="CEO59" s="84"/>
      <c r="CEP59" s="84"/>
      <c r="CEQ59" s="84"/>
      <c r="CER59" s="84"/>
      <c r="CES59" s="84"/>
      <c r="CET59" s="84"/>
      <c r="CEU59" s="84"/>
      <c r="CEV59" s="84"/>
      <c r="CEW59" s="84"/>
      <c r="CEX59" s="84"/>
      <c r="CEY59" s="84"/>
      <c r="CEZ59" s="84"/>
      <c r="CFA59" s="84"/>
      <c r="CFB59" s="84"/>
      <c r="CFC59" s="84"/>
      <c r="CFD59" s="84"/>
      <c r="CFE59" s="84"/>
      <c r="CFF59" s="84"/>
      <c r="CFG59" s="84"/>
      <c r="CFH59" s="84"/>
      <c r="CFI59" s="84"/>
      <c r="CFJ59" s="84"/>
      <c r="CFK59" s="84"/>
      <c r="CFL59" s="84"/>
      <c r="CFM59" s="84"/>
      <c r="CFN59" s="84"/>
      <c r="CFO59" s="84"/>
      <c r="CFP59" s="84"/>
      <c r="CFQ59" s="84"/>
      <c r="CFR59" s="84"/>
      <c r="CFS59" s="84"/>
      <c r="CFT59" s="84"/>
      <c r="CFU59" s="84"/>
      <c r="CFV59" s="84"/>
      <c r="CFW59" s="84"/>
      <c r="CFX59" s="84"/>
      <c r="CFY59" s="84"/>
      <c r="CFZ59" s="84"/>
      <c r="CGA59" s="84"/>
      <c r="CGB59" s="84"/>
      <c r="CGC59" s="84"/>
      <c r="CGD59" s="84"/>
      <c r="CGE59" s="84"/>
      <c r="CGF59" s="84"/>
      <c r="CGG59" s="84"/>
      <c r="CGH59" s="84"/>
      <c r="CGI59" s="84"/>
      <c r="CGJ59" s="84"/>
      <c r="CGK59" s="84"/>
      <c r="CGL59" s="84"/>
      <c r="CGM59" s="84"/>
      <c r="CGN59" s="84"/>
      <c r="CGO59" s="84"/>
      <c r="CGP59" s="84"/>
      <c r="CGQ59" s="84"/>
      <c r="CGR59" s="84"/>
      <c r="CGS59" s="84"/>
      <c r="CGT59" s="84"/>
      <c r="CGU59" s="84"/>
      <c r="CGV59" s="84"/>
      <c r="CGW59" s="84"/>
      <c r="CGX59" s="84"/>
      <c r="CGY59" s="84"/>
      <c r="CGZ59" s="84"/>
      <c r="CHA59" s="84"/>
      <c r="CHB59" s="84"/>
      <c r="CHC59" s="84"/>
      <c r="CHD59" s="84"/>
      <c r="CHE59" s="84"/>
      <c r="CHF59" s="84"/>
      <c r="CHG59" s="84"/>
      <c r="CHH59" s="84"/>
      <c r="CHI59" s="84"/>
      <c r="CHJ59" s="84"/>
      <c r="CHK59" s="84"/>
      <c r="CHL59" s="84"/>
      <c r="CHM59" s="84"/>
      <c r="CHN59" s="84"/>
      <c r="CHO59" s="84"/>
      <c r="CHP59" s="84"/>
      <c r="CHQ59" s="84"/>
      <c r="CHR59" s="84"/>
      <c r="CHS59" s="84"/>
      <c r="CHT59" s="84"/>
      <c r="CHU59" s="84"/>
      <c r="CHV59" s="84"/>
      <c r="CHW59" s="84"/>
      <c r="CHX59" s="84"/>
      <c r="CHY59" s="84"/>
      <c r="CHZ59" s="84"/>
      <c r="CIA59" s="84"/>
      <c r="CIB59" s="84"/>
      <c r="CIC59" s="84"/>
      <c r="CID59" s="84"/>
      <c r="CIE59" s="84"/>
      <c r="CIF59" s="84"/>
      <c r="CIG59" s="84"/>
      <c r="CIH59" s="84"/>
      <c r="CII59" s="84"/>
      <c r="CIJ59" s="84"/>
      <c r="CIK59" s="84"/>
      <c r="CIL59" s="84"/>
      <c r="CIM59" s="84"/>
      <c r="CIN59" s="84"/>
      <c r="CIO59" s="84"/>
      <c r="CIP59" s="84"/>
      <c r="CIQ59" s="84"/>
      <c r="CIR59" s="84"/>
      <c r="CIS59" s="84"/>
      <c r="CIT59" s="84"/>
      <c r="CIU59" s="84"/>
      <c r="CIV59" s="84"/>
      <c r="CIW59" s="84"/>
      <c r="CIX59" s="84"/>
      <c r="CIY59" s="84"/>
      <c r="CIZ59" s="84"/>
      <c r="CJA59" s="84"/>
      <c r="CJB59" s="84"/>
      <c r="CJC59" s="84"/>
      <c r="CJD59" s="84"/>
      <c r="CJE59" s="84"/>
      <c r="CJF59" s="84"/>
      <c r="CJG59" s="84"/>
      <c r="CJH59" s="84"/>
      <c r="CJI59" s="84"/>
      <c r="CJJ59" s="84"/>
      <c r="CJK59" s="84"/>
      <c r="CJL59" s="84"/>
      <c r="CJM59" s="84"/>
      <c r="CJN59" s="84"/>
      <c r="CJO59" s="84"/>
      <c r="CJP59" s="84"/>
      <c r="CJQ59" s="84"/>
      <c r="CJR59" s="84"/>
      <c r="CJS59" s="84"/>
      <c r="CJT59" s="84"/>
      <c r="CJU59" s="84"/>
      <c r="CJV59" s="84"/>
      <c r="CJW59" s="84"/>
      <c r="CJX59" s="84"/>
      <c r="CJY59" s="84"/>
      <c r="CJZ59" s="84"/>
      <c r="CKA59" s="84"/>
      <c r="CKB59" s="84"/>
      <c r="CKC59" s="84"/>
      <c r="CKD59" s="84"/>
      <c r="CKE59" s="84"/>
      <c r="CKF59" s="84"/>
      <c r="CKG59" s="84"/>
      <c r="CKH59" s="84"/>
      <c r="CKI59" s="84"/>
      <c r="CKJ59" s="84"/>
      <c r="CKK59" s="84"/>
      <c r="CKL59" s="84"/>
      <c r="CKM59" s="84"/>
      <c r="CKN59" s="84"/>
      <c r="CKO59" s="84"/>
      <c r="CKP59" s="84"/>
      <c r="CKQ59" s="84"/>
      <c r="CKR59" s="84"/>
      <c r="CKS59" s="84"/>
      <c r="CKT59" s="84"/>
      <c r="CKU59" s="84"/>
      <c r="CKV59" s="84"/>
      <c r="CKW59" s="84"/>
      <c r="CKX59" s="84"/>
      <c r="CKY59" s="84"/>
      <c r="CKZ59" s="84"/>
      <c r="CLA59" s="84"/>
      <c r="CLB59" s="84"/>
      <c r="CLC59" s="84"/>
      <c r="CLD59" s="84"/>
      <c r="CLE59" s="84"/>
      <c r="CLF59" s="84"/>
      <c r="CLG59" s="84"/>
      <c r="CLH59" s="84"/>
      <c r="CLI59" s="84"/>
      <c r="CLJ59" s="84"/>
      <c r="CLK59" s="84"/>
      <c r="CLL59" s="84"/>
      <c r="CLM59" s="84"/>
      <c r="CLN59" s="84"/>
      <c r="CLO59" s="84"/>
      <c r="CLP59" s="84"/>
      <c r="CLQ59" s="84"/>
      <c r="CLR59" s="84"/>
      <c r="CLS59" s="84"/>
      <c r="CLT59" s="84"/>
      <c r="CLU59" s="84"/>
      <c r="CLV59" s="84"/>
      <c r="CLW59" s="84"/>
      <c r="CLX59" s="84"/>
      <c r="CLY59" s="84"/>
      <c r="CLZ59" s="84"/>
      <c r="CMA59" s="84"/>
      <c r="CMB59" s="84"/>
      <c r="CMC59" s="84"/>
      <c r="CMD59" s="84"/>
      <c r="CME59" s="84"/>
      <c r="CMF59" s="84"/>
      <c r="CMG59" s="84"/>
      <c r="CMH59" s="84"/>
      <c r="CMI59" s="84"/>
      <c r="CMJ59" s="84"/>
      <c r="CMK59" s="84"/>
      <c r="CML59" s="84"/>
      <c r="CMM59" s="84"/>
      <c r="CMN59" s="84"/>
      <c r="CMO59" s="84"/>
      <c r="CMP59" s="84"/>
      <c r="CMQ59" s="84"/>
      <c r="CMR59" s="84"/>
      <c r="CMS59" s="84"/>
      <c r="CMT59" s="84"/>
      <c r="CMU59" s="84"/>
      <c r="CMV59" s="84"/>
      <c r="CMW59" s="84"/>
      <c r="CMX59" s="84"/>
      <c r="CMY59" s="84"/>
      <c r="CMZ59" s="84"/>
      <c r="CNA59" s="84"/>
      <c r="CNB59" s="84"/>
      <c r="CNC59" s="84"/>
      <c r="CND59" s="84"/>
      <c r="CNE59" s="84"/>
      <c r="CNF59" s="84"/>
      <c r="CNG59" s="84"/>
      <c r="CNH59" s="84"/>
      <c r="CNI59" s="84"/>
      <c r="CNJ59" s="84"/>
      <c r="CNK59" s="84"/>
      <c r="CNL59" s="84"/>
      <c r="CNM59" s="84"/>
      <c r="CNN59" s="84"/>
      <c r="CNO59" s="84"/>
      <c r="CNP59" s="84"/>
      <c r="CNQ59" s="84"/>
      <c r="CNR59" s="84"/>
      <c r="CNS59" s="84"/>
      <c r="CNT59" s="84"/>
      <c r="CNU59" s="84"/>
      <c r="CNV59" s="84"/>
      <c r="CNW59" s="84"/>
      <c r="CNX59" s="84"/>
      <c r="CNY59" s="84"/>
      <c r="CNZ59" s="84"/>
      <c r="COA59" s="84"/>
      <c r="COB59" s="84"/>
      <c r="COC59" s="84"/>
      <c r="COD59" s="84"/>
      <c r="COE59" s="84"/>
      <c r="COF59" s="84"/>
      <c r="COG59" s="84"/>
      <c r="COH59" s="84"/>
      <c r="COI59" s="84"/>
      <c r="COJ59" s="84"/>
      <c r="COK59" s="84"/>
      <c r="COL59" s="84"/>
      <c r="COM59" s="84"/>
      <c r="CON59" s="84"/>
      <c r="COO59" s="84"/>
      <c r="COP59" s="84"/>
      <c r="COQ59" s="84"/>
      <c r="COR59" s="84"/>
      <c r="COS59" s="84"/>
      <c r="COT59" s="84"/>
      <c r="COU59" s="84"/>
      <c r="COV59" s="84"/>
      <c r="COW59" s="84"/>
      <c r="COX59" s="84"/>
      <c r="COY59" s="84"/>
      <c r="COZ59" s="84"/>
      <c r="CPA59" s="84"/>
      <c r="CPB59" s="84"/>
      <c r="CPC59" s="84"/>
      <c r="CPD59" s="84"/>
      <c r="CPE59" s="84"/>
      <c r="CPF59" s="84"/>
      <c r="CPG59" s="84"/>
      <c r="CPH59" s="84"/>
      <c r="CPI59" s="84"/>
      <c r="CPJ59" s="84"/>
      <c r="CPK59" s="84"/>
      <c r="CPL59" s="84"/>
      <c r="CPM59" s="84"/>
      <c r="CPN59" s="84"/>
      <c r="CPO59" s="84"/>
      <c r="CPP59" s="84"/>
      <c r="CPQ59" s="84"/>
      <c r="CPR59" s="84"/>
      <c r="CPS59" s="84"/>
      <c r="CPT59" s="84"/>
      <c r="CPU59" s="84"/>
      <c r="CPV59" s="84"/>
      <c r="CPW59" s="84"/>
      <c r="CPX59" s="84"/>
      <c r="CPY59" s="84"/>
      <c r="CPZ59" s="84"/>
      <c r="CQA59" s="84"/>
      <c r="CQB59" s="84"/>
      <c r="CQC59" s="84"/>
      <c r="CQD59" s="84"/>
      <c r="CQE59" s="84"/>
      <c r="CQF59" s="84"/>
      <c r="CQG59" s="84"/>
      <c r="CQH59" s="84"/>
      <c r="CQI59" s="84"/>
      <c r="CQJ59" s="84"/>
      <c r="CQK59" s="84"/>
      <c r="CQL59" s="84"/>
      <c r="CQM59" s="84"/>
      <c r="CQN59" s="84"/>
      <c r="CQO59" s="84"/>
      <c r="CQP59" s="84"/>
      <c r="CQQ59" s="84"/>
      <c r="CQR59" s="84"/>
      <c r="CQS59" s="84"/>
      <c r="CQT59" s="84"/>
      <c r="CQU59" s="84"/>
      <c r="CQV59" s="84"/>
      <c r="CQW59" s="84"/>
      <c r="CQX59" s="84"/>
      <c r="CQY59" s="84"/>
      <c r="CQZ59" s="84"/>
      <c r="CRA59" s="84"/>
      <c r="CRB59" s="84"/>
      <c r="CRC59" s="84"/>
      <c r="CRD59" s="84"/>
      <c r="CRE59" s="84"/>
      <c r="CRF59" s="84"/>
      <c r="CRG59" s="84"/>
      <c r="CRH59" s="84"/>
      <c r="CRI59" s="84"/>
      <c r="CRJ59" s="84"/>
      <c r="CRK59" s="84"/>
      <c r="CRL59" s="84"/>
      <c r="CRM59" s="84"/>
      <c r="CRN59" s="84"/>
      <c r="CRO59" s="84"/>
      <c r="CRP59" s="84"/>
      <c r="CRQ59" s="84"/>
      <c r="CRR59" s="84"/>
      <c r="CRS59" s="84"/>
      <c r="CRT59" s="84"/>
      <c r="CRU59" s="84"/>
      <c r="CRV59" s="84"/>
      <c r="CRW59" s="84"/>
      <c r="CRX59" s="84"/>
      <c r="CRY59" s="84"/>
      <c r="CRZ59" s="84"/>
      <c r="CSA59" s="84"/>
      <c r="CSB59" s="84"/>
      <c r="CSC59" s="84"/>
      <c r="CSD59" s="84"/>
      <c r="CSE59" s="84"/>
      <c r="CSF59" s="84"/>
      <c r="CSG59" s="84"/>
      <c r="CSH59" s="84"/>
      <c r="CSI59" s="84"/>
      <c r="CSJ59" s="84"/>
      <c r="CSK59" s="84"/>
      <c r="CSL59" s="84"/>
      <c r="CSM59" s="84"/>
      <c r="CSN59" s="84"/>
      <c r="CSO59" s="84"/>
      <c r="CSP59" s="84"/>
      <c r="CSQ59" s="84"/>
      <c r="CSR59" s="84"/>
      <c r="CSS59" s="84"/>
      <c r="CST59" s="84"/>
      <c r="CSU59" s="84"/>
      <c r="CSV59" s="84"/>
      <c r="CSW59" s="84"/>
      <c r="CSX59" s="84"/>
      <c r="CSY59" s="84"/>
      <c r="CSZ59" s="84"/>
      <c r="CTA59" s="84"/>
      <c r="CTB59" s="84"/>
      <c r="CTC59" s="84"/>
      <c r="CTD59" s="84"/>
      <c r="CTE59" s="84"/>
      <c r="CTF59" s="84"/>
      <c r="CTG59" s="84"/>
      <c r="CTH59" s="84"/>
      <c r="CTI59" s="84"/>
      <c r="CTJ59" s="84"/>
      <c r="CTK59" s="84"/>
      <c r="CTL59" s="84"/>
      <c r="CTM59" s="84"/>
      <c r="CTN59" s="84"/>
      <c r="CTO59" s="84"/>
      <c r="CTP59" s="84"/>
      <c r="CTQ59" s="84"/>
      <c r="CTR59" s="84"/>
      <c r="CTS59" s="84"/>
      <c r="CTT59" s="84"/>
      <c r="CTU59" s="84"/>
      <c r="CTV59" s="84"/>
      <c r="CTW59" s="84"/>
      <c r="CTX59" s="84"/>
      <c r="CTY59" s="84"/>
      <c r="CTZ59" s="84"/>
      <c r="CUA59" s="84"/>
      <c r="CUB59" s="84"/>
      <c r="CUC59" s="84"/>
      <c r="CUD59" s="84"/>
      <c r="CUE59" s="84"/>
      <c r="CUF59" s="84"/>
      <c r="CUG59" s="84"/>
      <c r="CUH59" s="84"/>
      <c r="CUI59" s="84"/>
      <c r="CUJ59" s="84"/>
      <c r="CUK59" s="84"/>
      <c r="CUL59" s="84"/>
      <c r="CUM59" s="84"/>
      <c r="CUN59" s="84"/>
      <c r="CUO59" s="84"/>
      <c r="CUP59" s="84"/>
      <c r="CUQ59" s="84"/>
      <c r="CUR59" s="84"/>
      <c r="CUS59" s="84"/>
      <c r="CUT59" s="84"/>
      <c r="CUU59" s="84"/>
      <c r="CUV59" s="84"/>
      <c r="CUW59" s="84"/>
      <c r="CUX59" s="84"/>
      <c r="CUY59" s="84"/>
      <c r="CUZ59" s="84"/>
      <c r="CVA59" s="84"/>
      <c r="CVB59" s="84"/>
      <c r="CVC59" s="84"/>
      <c r="CVD59" s="84"/>
      <c r="CVE59" s="84"/>
      <c r="CVF59" s="84"/>
      <c r="CVG59" s="84"/>
      <c r="CVH59" s="84"/>
      <c r="CVI59" s="84"/>
      <c r="CVJ59" s="84"/>
      <c r="CVK59" s="84"/>
      <c r="CVL59" s="84"/>
      <c r="CVM59" s="84"/>
      <c r="CVN59" s="84"/>
      <c r="CVO59" s="84"/>
      <c r="CVP59" s="84"/>
      <c r="CVQ59" s="84"/>
      <c r="CVR59" s="84"/>
      <c r="CVS59" s="84"/>
      <c r="CVT59" s="84"/>
      <c r="CVU59" s="84"/>
      <c r="CVV59" s="84"/>
      <c r="CVW59" s="84"/>
      <c r="CVX59" s="84"/>
      <c r="CVY59" s="84"/>
      <c r="CVZ59" s="84"/>
      <c r="CWA59" s="84"/>
      <c r="CWB59" s="84"/>
      <c r="CWC59" s="84"/>
      <c r="CWD59" s="84"/>
      <c r="CWE59" s="84"/>
      <c r="CWF59" s="84"/>
      <c r="CWG59" s="84"/>
      <c r="CWH59" s="84"/>
      <c r="CWI59" s="84"/>
      <c r="CWJ59" s="84"/>
      <c r="CWK59" s="84"/>
      <c r="CWL59" s="84"/>
      <c r="CWM59" s="84"/>
      <c r="CWN59" s="84"/>
      <c r="CWO59" s="84"/>
      <c r="CWP59" s="84"/>
      <c r="CWQ59" s="84"/>
      <c r="CWR59" s="84"/>
      <c r="CWS59" s="84"/>
      <c r="CWT59" s="84"/>
      <c r="CWU59" s="84"/>
      <c r="CWV59" s="84"/>
      <c r="CWW59" s="84"/>
      <c r="CWX59" s="84"/>
      <c r="CWY59" s="84"/>
      <c r="CWZ59" s="84"/>
      <c r="CXA59" s="84"/>
      <c r="CXB59" s="84"/>
      <c r="CXC59" s="84"/>
      <c r="CXD59" s="84"/>
      <c r="CXE59" s="84"/>
      <c r="CXF59" s="84"/>
      <c r="CXG59" s="84"/>
      <c r="CXH59" s="84"/>
      <c r="CXI59" s="84"/>
      <c r="CXJ59" s="84"/>
      <c r="CXK59" s="84"/>
      <c r="CXL59" s="84"/>
      <c r="CXM59" s="84"/>
      <c r="CXN59" s="84"/>
      <c r="CXO59" s="84"/>
      <c r="CXP59" s="84"/>
      <c r="CXQ59" s="84"/>
      <c r="CXR59" s="84"/>
      <c r="CXS59" s="84"/>
      <c r="CXT59" s="84"/>
      <c r="CXU59" s="84"/>
      <c r="CXV59" s="84"/>
      <c r="CXW59" s="84"/>
      <c r="CXX59" s="84"/>
      <c r="CXY59" s="84"/>
      <c r="CXZ59" s="84"/>
      <c r="CYA59" s="84"/>
      <c r="CYB59" s="84"/>
      <c r="CYC59" s="84"/>
      <c r="CYD59" s="84"/>
      <c r="CYE59" s="84"/>
      <c r="CYF59" s="84"/>
      <c r="CYG59" s="84"/>
      <c r="CYH59" s="84"/>
      <c r="CYI59" s="84"/>
      <c r="CYJ59" s="84"/>
      <c r="CYK59" s="84"/>
      <c r="CYL59" s="84"/>
      <c r="CYM59" s="84"/>
      <c r="CYN59" s="84"/>
      <c r="CYO59" s="84"/>
      <c r="CYP59" s="84"/>
      <c r="CYQ59" s="84"/>
      <c r="CYR59" s="84"/>
      <c r="CYS59" s="84"/>
      <c r="CYT59" s="84"/>
      <c r="CYU59" s="84"/>
      <c r="CYV59" s="84"/>
      <c r="CYW59" s="84"/>
      <c r="CYX59" s="84"/>
      <c r="CYY59" s="84"/>
      <c r="CYZ59" s="84"/>
      <c r="CZA59" s="84"/>
      <c r="CZB59" s="84"/>
      <c r="CZC59" s="84"/>
      <c r="CZD59" s="84"/>
      <c r="CZE59" s="84"/>
      <c r="CZF59" s="84"/>
      <c r="CZG59" s="84"/>
      <c r="CZH59" s="84"/>
      <c r="CZI59" s="84"/>
      <c r="CZJ59" s="84"/>
      <c r="CZK59" s="84"/>
      <c r="CZL59" s="84"/>
      <c r="CZM59" s="84"/>
      <c r="CZN59" s="84"/>
      <c r="CZO59" s="84"/>
      <c r="CZP59" s="84"/>
      <c r="CZQ59" s="84"/>
      <c r="CZR59" s="84"/>
      <c r="CZS59" s="84"/>
      <c r="CZT59" s="84"/>
      <c r="CZU59" s="84"/>
      <c r="CZV59" s="84"/>
      <c r="CZW59" s="84"/>
      <c r="CZX59" s="84"/>
      <c r="CZY59" s="84"/>
      <c r="CZZ59" s="84"/>
      <c r="DAA59" s="84"/>
      <c r="DAB59" s="84"/>
      <c r="DAC59" s="84"/>
      <c r="DAD59" s="84"/>
      <c r="DAE59" s="84"/>
      <c r="DAF59" s="84"/>
      <c r="DAG59" s="84"/>
      <c r="DAH59" s="84"/>
      <c r="DAI59" s="84"/>
      <c r="DAJ59" s="84"/>
      <c r="DAK59" s="84"/>
      <c r="DAL59" s="84"/>
      <c r="DAM59" s="84"/>
      <c r="DAN59" s="84"/>
      <c r="DAO59" s="84"/>
      <c r="DAP59" s="84"/>
      <c r="DAQ59" s="84"/>
      <c r="DAR59" s="84"/>
      <c r="DAS59" s="84"/>
      <c r="DAT59" s="84"/>
      <c r="DAU59" s="84"/>
      <c r="DAV59" s="84"/>
      <c r="DAW59" s="84"/>
      <c r="DAX59" s="84"/>
      <c r="DAY59" s="84"/>
      <c r="DAZ59" s="84"/>
      <c r="DBA59" s="84"/>
      <c r="DBB59" s="84"/>
      <c r="DBC59" s="84"/>
      <c r="DBD59" s="84"/>
      <c r="DBE59" s="84"/>
      <c r="DBF59" s="84"/>
      <c r="DBG59" s="84"/>
      <c r="DBH59" s="84"/>
      <c r="DBI59" s="84"/>
      <c r="DBJ59" s="84"/>
      <c r="DBK59" s="84"/>
      <c r="DBL59" s="84"/>
      <c r="DBM59" s="84"/>
      <c r="DBN59" s="84"/>
      <c r="DBO59" s="84"/>
      <c r="DBP59" s="84"/>
      <c r="DBQ59" s="84"/>
      <c r="DBR59" s="84"/>
      <c r="DBS59" s="84"/>
      <c r="DBT59" s="84"/>
      <c r="DBU59" s="84"/>
      <c r="DBV59" s="84"/>
      <c r="DBW59" s="84"/>
      <c r="DBX59" s="84"/>
      <c r="DBY59" s="84"/>
      <c r="DBZ59" s="84"/>
      <c r="DCA59" s="84"/>
      <c r="DCB59" s="84"/>
      <c r="DCC59" s="84"/>
      <c r="DCD59" s="84"/>
      <c r="DCE59" s="84"/>
      <c r="DCF59" s="84"/>
      <c r="DCG59" s="84"/>
      <c r="DCH59" s="84"/>
      <c r="DCI59" s="84"/>
      <c r="DCJ59" s="84"/>
      <c r="DCK59" s="84"/>
      <c r="DCL59" s="84"/>
      <c r="DCM59" s="84"/>
      <c r="DCN59" s="84"/>
      <c r="DCO59" s="84"/>
      <c r="DCP59" s="84"/>
      <c r="DCQ59" s="84"/>
      <c r="DCR59" s="84"/>
      <c r="DCS59" s="84"/>
      <c r="DCT59" s="84"/>
      <c r="DCU59" s="84"/>
      <c r="DCV59" s="84"/>
      <c r="DCW59" s="84"/>
      <c r="DCX59" s="84"/>
      <c r="DCY59" s="84"/>
      <c r="DCZ59" s="84"/>
      <c r="DDA59" s="84"/>
      <c r="DDB59" s="84"/>
      <c r="DDC59" s="84"/>
      <c r="DDD59" s="84"/>
      <c r="DDE59" s="84"/>
      <c r="DDF59" s="84"/>
      <c r="DDG59" s="84"/>
      <c r="DDH59" s="84"/>
      <c r="DDI59" s="84"/>
      <c r="DDJ59" s="84"/>
      <c r="DDK59" s="84"/>
      <c r="DDL59" s="84"/>
      <c r="DDM59" s="84"/>
      <c r="DDN59" s="84"/>
      <c r="DDO59" s="84"/>
      <c r="DDP59" s="84"/>
      <c r="DDQ59" s="84"/>
      <c r="DDR59" s="84"/>
      <c r="DDS59" s="84"/>
      <c r="DDT59" s="84"/>
      <c r="DDU59" s="84"/>
      <c r="DDV59" s="84"/>
      <c r="DDW59" s="84"/>
      <c r="DDX59" s="84"/>
      <c r="DDY59" s="84"/>
      <c r="DDZ59" s="84"/>
      <c r="DEA59" s="84"/>
      <c r="DEB59" s="84"/>
      <c r="DEC59" s="84"/>
      <c r="DED59" s="84"/>
      <c r="DEE59" s="84"/>
      <c r="DEF59" s="84"/>
      <c r="DEG59" s="84"/>
      <c r="DEH59" s="84"/>
      <c r="DEI59" s="84"/>
      <c r="DEJ59" s="84"/>
      <c r="DEK59" s="84"/>
      <c r="DEL59" s="84"/>
      <c r="DEM59" s="84"/>
      <c r="DEN59" s="84"/>
      <c r="DEO59" s="84"/>
      <c r="DEP59" s="84"/>
      <c r="DEQ59" s="84"/>
      <c r="DER59" s="84"/>
      <c r="DES59" s="84"/>
      <c r="DET59" s="84"/>
      <c r="DEU59" s="84"/>
      <c r="DEV59" s="84"/>
      <c r="DEW59" s="84"/>
      <c r="DEX59" s="84"/>
      <c r="DEY59" s="84"/>
      <c r="DEZ59" s="84"/>
      <c r="DFA59" s="84"/>
      <c r="DFB59" s="84"/>
      <c r="DFC59" s="84"/>
      <c r="DFD59" s="84"/>
      <c r="DFE59" s="84"/>
      <c r="DFF59" s="84"/>
      <c r="DFG59" s="84"/>
      <c r="DFH59" s="84"/>
      <c r="DFI59" s="84"/>
      <c r="DFJ59" s="84"/>
      <c r="DFK59" s="84"/>
      <c r="DFL59" s="84"/>
      <c r="DFM59" s="84"/>
      <c r="DFN59" s="84"/>
      <c r="DFO59" s="84"/>
      <c r="DFP59" s="84"/>
      <c r="DFQ59" s="84"/>
      <c r="DFR59" s="84"/>
      <c r="DFS59" s="84"/>
      <c r="DFT59" s="84"/>
      <c r="DFU59" s="84"/>
      <c r="DFV59" s="84"/>
      <c r="DFW59" s="84"/>
      <c r="DFX59" s="84"/>
      <c r="DFY59" s="84"/>
      <c r="DFZ59" s="84"/>
      <c r="DGA59" s="84"/>
      <c r="DGB59" s="84"/>
      <c r="DGC59" s="84"/>
      <c r="DGD59" s="84"/>
      <c r="DGE59" s="84"/>
      <c r="DGF59" s="84"/>
      <c r="DGG59" s="84"/>
      <c r="DGH59" s="84"/>
      <c r="DGI59" s="84"/>
      <c r="DGJ59" s="84"/>
      <c r="DGK59" s="84"/>
      <c r="DGL59" s="84"/>
      <c r="DGM59" s="84"/>
      <c r="DGN59" s="84"/>
      <c r="DGO59" s="84"/>
      <c r="DGP59" s="84"/>
      <c r="DGQ59" s="84"/>
      <c r="DGR59" s="84"/>
      <c r="DGS59" s="84"/>
      <c r="DGT59" s="84"/>
      <c r="DGU59" s="84"/>
      <c r="DGV59" s="84"/>
      <c r="DGW59" s="84"/>
      <c r="DGX59" s="84"/>
      <c r="DGY59" s="84"/>
      <c r="DGZ59" s="84"/>
      <c r="DHA59" s="84"/>
      <c r="DHB59" s="84"/>
      <c r="DHC59" s="84"/>
      <c r="DHD59" s="84"/>
      <c r="DHE59" s="84"/>
      <c r="DHF59" s="84"/>
      <c r="DHG59" s="84"/>
      <c r="DHH59" s="84"/>
      <c r="DHI59" s="84"/>
      <c r="DHJ59" s="84"/>
      <c r="DHK59" s="84"/>
      <c r="DHL59" s="84"/>
      <c r="DHM59" s="84"/>
      <c r="DHN59" s="84"/>
      <c r="DHO59" s="84"/>
      <c r="DHP59" s="84"/>
      <c r="DHQ59" s="84"/>
      <c r="DHR59" s="84"/>
      <c r="DHS59" s="84"/>
      <c r="DHT59" s="84"/>
      <c r="DHU59" s="84"/>
      <c r="DHV59" s="84"/>
      <c r="DHW59" s="84"/>
      <c r="DHX59" s="84"/>
      <c r="DHY59" s="84"/>
      <c r="DHZ59" s="84"/>
      <c r="DIA59" s="84"/>
      <c r="DIB59" s="84"/>
      <c r="DIC59" s="84"/>
      <c r="DID59" s="84"/>
      <c r="DIE59" s="84"/>
      <c r="DIF59" s="84"/>
      <c r="DIG59" s="84"/>
      <c r="DIH59" s="84"/>
      <c r="DII59" s="84"/>
      <c r="DIJ59" s="84"/>
      <c r="DIK59" s="84"/>
      <c r="DIL59" s="84"/>
      <c r="DIM59" s="84"/>
      <c r="DIN59" s="84"/>
      <c r="DIO59" s="84"/>
      <c r="DIP59" s="84"/>
      <c r="DIQ59" s="84"/>
      <c r="DIR59" s="84"/>
      <c r="DIS59" s="84"/>
      <c r="DIT59" s="84"/>
      <c r="DIU59" s="84"/>
      <c r="DIV59" s="84"/>
      <c r="DIW59" s="84"/>
      <c r="DIX59" s="84"/>
      <c r="DIY59" s="84"/>
      <c r="DIZ59" s="84"/>
      <c r="DJA59" s="84"/>
      <c r="DJB59" s="84"/>
      <c r="DJC59" s="84"/>
      <c r="DJD59" s="84"/>
      <c r="DJE59" s="84"/>
      <c r="DJF59" s="84"/>
      <c r="DJG59" s="84"/>
      <c r="DJH59" s="84"/>
      <c r="DJI59" s="84"/>
      <c r="DJJ59" s="84"/>
      <c r="DJK59" s="84"/>
      <c r="DJL59" s="84"/>
      <c r="DJM59" s="84"/>
      <c r="DJN59" s="84"/>
      <c r="DJO59" s="84"/>
      <c r="DJP59" s="84"/>
      <c r="DJQ59" s="84"/>
      <c r="DJR59" s="84"/>
      <c r="DJS59" s="84"/>
      <c r="DJT59" s="84"/>
      <c r="DJU59" s="84"/>
      <c r="DJV59" s="84"/>
      <c r="DJW59" s="84"/>
      <c r="DJX59" s="84"/>
      <c r="DJY59" s="84"/>
      <c r="DJZ59" s="84"/>
      <c r="DKA59" s="84"/>
      <c r="DKB59" s="84"/>
      <c r="DKC59" s="84"/>
      <c r="DKD59" s="84"/>
      <c r="DKE59" s="84"/>
      <c r="DKF59" s="84"/>
      <c r="DKG59" s="84"/>
      <c r="DKH59" s="84"/>
      <c r="DKI59" s="84"/>
      <c r="DKJ59" s="84"/>
      <c r="DKK59" s="84"/>
      <c r="DKL59" s="84"/>
      <c r="DKM59" s="84"/>
      <c r="DKN59" s="84"/>
      <c r="DKO59" s="84"/>
      <c r="DKP59" s="84"/>
      <c r="DKQ59" s="84"/>
      <c r="DKR59" s="84"/>
      <c r="DKS59" s="84"/>
      <c r="DKT59" s="84"/>
      <c r="DKU59" s="84"/>
      <c r="DKV59" s="84"/>
      <c r="DKW59" s="84"/>
      <c r="DKX59" s="84"/>
      <c r="DKY59" s="84"/>
      <c r="DKZ59" s="84"/>
      <c r="DLA59" s="84"/>
      <c r="DLB59" s="84"/>
      <c r="DLC59" s="84"/>
      <c r="DLD59" s="84"/>
      <c r="DLE59" s="84"/>
      <c r="DLF59" s="84"/>
      <c r="DLG59" s="84"/>
      <c r="DLH59" s="84"/>
      <c r="DLI59" s="84"/>
      <c r="DLJ59" s="84"/>
      <c r="DLK59" s="84"/>
      <c r="DLL59" s="84"/>
      <c r="DLM59" s="84"/>
      <c r="DLN59" s="84"/>
      <c r="DLO59" s="84"/>
      <c r="DLP59" s="84"/>
      <c r="DLQ59" s="84"/>
      <c r="DLR59" s="84"/>
      <c r="DLS59" s="84"/>
      <c r="DLT59" s="84"/>
      <c r="DLU59" s="84"/>
      <c r="DLV59" s="84"/>
      <c r="DLW59" s="84"/>
      <c r="DLX59" s="84"/>
      <c r="DLY59" s="84"/>
      <c r="DLZ59" s="84"/>
      <c r="DMA59" s="84"/>
      <c r="DMB59" s="84"/>
      <c r="DMC59" s="84"/>
      <c r="DMD59" s="84"/>
      <c r="DME59" s="84"/>
      <c r="DMF59" s="84"/>
      <c r="DMG59" s="84"/>
      <c r="DMH59" s="84"/>
      <c r="DMI59" s="84"/>
      <c r="DMJ59" s="84"/>
      <c r="DMK59" s="84"/>
      <c r="DML59" s="84"/>
      <c r="DMM59" s="84"/>
      <c r="DMN59" s="84"/>
      <c r="DMO59" s="84"/>
      <c r="DMP59" s="84"/>
      <c r="DMQ59" s="84"/>
      <c r="DMR59" s="84"/>
      <c r="DMS59" s="84"/>
      <c r="DMT59" s="84"/>
      <c r="DMU59" s="84"/>
      <c r="DMV59" s="84"/>
      <c r="DMW59" s="84"/>
      <c r="DMX59" s="84"/>
      <c r="DMY59" s="84"/>
      <c r="DMZ59" s="84"/>
      <c r="DNA59" s="84"/>
      <c r="DNB59" s="84"/>
      <c r="DNC59" s="84"/>
      <c r="DND59" s="84"/>
      <c r="DNE59" s="84"/>
      <c r="DNF59" s="84"/>
      <c r="DNG59" s="84"/>
      <c r="DNH59" s="84"/>
      <c r="DNI59" s="84"/>
      <c r="DNJ59" s="84"/>
      <c r="DNK59" s="84"/>
      <c r="DNL59" s="84"/>
      <c r="DNM59" s="84"/>
      <c r="DNN59" s="84"/>
      <c r="DNO59" s="84"/>
      <c r="DNP59" s="84"/>
      <c r="DNQ59" s="84"/>
      <c r="DNR59" s="84"/>
      <c r="DNS59" s="84"/>
      <c r="DNT59" s="84"/>
      <c r="DNU59" s="84"/>
      <c r="DNV59" s="84"/>
      <c r="DNW59" s="84"/>
      <c r="DNX59" s="84"/>
      <c r="DNY59" s="84"/>
      <c r="DNZ59" s="84"/>
      <c r="DOA59" s="84"/>
      <c r="DOB59" s="84"/>
      <c r="DOC59" s="84"/>
      <c r="DOD59" s="84"/>
      <c r="DOE59" s="84"/>
      <c r="DOF59" s="84"/>
      <c r="DOG59" s="84"/>
      <c r="DOH59" s="84"/>
      <c r="DOI59" s="84"/>
      <c r="DOJ59" s="84"/>
      <c r="DOK59" s="84"/>
      <c r="DOL59" s="84"/>
      <c r="DOM59" s="84"/>
      <c r="DON59" s="84"/>
      <c r="DOO59" s="84"/>
      <c r="DOP59" s="84"/>
      <c r="DOQ59" s="84"/>
      <c r="DOR59" s="84"/>
      <c r="DOS59" s="84"/>
      <c r="DOT59" s="84"/>
      <c r="DOU59" s="84"/>
      <c r="DOV59" s="84"/>
      <c r="DOW59" s="84"/>
      <c r="DOX59" s="84"/>
      <c r="DOY59" s="84"/>
      <c r="DOZ59" s="84"/>
      <c r="DPA59" s="84"/>
      <c r="DPB59" s="84"/>
      <c r="DPC59" s="84"/>
      <c r="DPD59" s="84"/>
      <c r="DPE59" s="84"/>
      <c r="DPF59" s="84"/>
      <c r="DPG59" s="84"/>
      <c r="DPH59" s="84"/>
      <c r="DPI59" s="84"/>
      <c r="DPJ59" s="84"/>
      <c r="DPK59" s="84"/>
      <c r="DPL59" s="84"/>
      <c r="DPM59" s="84"/>
      <c r="DPN59" s="84"/>
      <c r="DPO59" s="84"/>
      <c r="DPP59" s="84"/>
      <c r="DPQ59" s="84"/>
      <c r="DPR59" s="84"/>
      <c r="DPS59" s="84"/>
      <c r="DPT59" s="84"/>
      <c r="DPU59" s="84"/>
      <c r="DPV59" s="84"/>
      <c r="DPW59" s="84"/>
      <c r="DPX59" s="84"/>
      <c r="DPY59" s="84"/>
      <c r="DPZ59" s="84"/>
      <c r="DQA59" s="84"/>
      <c r="DQB59" s="84"/>
      <c r="DQC59" s="84"/>
      <c r="DQD59" s="84"/>
      <c r="DQE59" s="84"/>
      <c r="DQF59" s="84"/>
      <c r="DQG59" s="84"/>
      <c r="DQH59" s="84"/>
      <c r="DQI59" s="84"/>
      <c r="DQJ59" s="84"/>
      <c r="DQK59" s="84"/>
      <c r="DQL59" s="84"/>
      <c r="DQM59" s="84"/>
      <c r="DQN59" s="84"/>
      <c r="DQO59" s="84"/>
      <c r="DQP59" s="84"/>
      <c r="DQQ59" s="84"/>
      <c r="DQR59" s="84"/>
      <c r="DQS59" s="84"/>
      <c r="DQT59" s="84"/>
      <c r="DQU59" s="84"/>
      <c r="DQV59" s="84"/>
      <c r="DQW59" s="84"/>
      <c r="DQX59" s="84"/>
      <c r="DQY59" s="84"/>
      <c r="DQZ59" s="84"/>
      <c r="DRA59" s="84"/>
      <c r="DRB59" s="84"/>
      <c r="DRC59" s="84"/>
      <c r="DRD59" s="84"/>
      <c r="DRE59" s="84"/>
      <c r="DRF59" s="84"/>
      <c r="DRG59" s="84"/>
      <c r="DRH59" s="84"/>
      <c r="DRI59" s="84"/>
      <c r="DRJ59" s="84"/>
      <c r="DRK59" s="84"/>
      <c r="DRL59" s="84"/>
      <c r="DRM59" s="84"/>
      <c r="DRN59" s="84"/>
      <c r="DRO59" s="84"/>
      <c r="DRP59" s="84"/>
      <c r="DRQ59" s="84"/>
      <c r="DRR59" s="84"/>
      <c r="DRS59" s="84"/>
      <c r="DRT59" s="84"/>
      <c r="DRU59" s="84"/>
      <c r="DRV59" s="84"/>
      <c r="DRW59" s="84"/>
      <c r="DRX59" s="84"/>
      <c r="DRY59" s="84"/>
      <c r="DRZ59" s="84"/>
      <c r="DSA59" s="84"/>
      <c r="DSB59" s="84"/>
      <c r="DSC59" s="84"/>
      <c r="DSD59" s="84"/>
      <c r="DSE59" s="84"/>
      <c r="DSF59" s="84"/>
      <c r="DSG59" s="84"/>
      <c r="DSH59" s="84"/>
      <c r="DSI59" s="84"/>
      <c r="DSJ59" s="84"/>
      <c r="DSK59" s="84"/>
      <c r="DSL59" s="84"/>
      <c r="DSM59" s="84"/>
      <c r="DSN59" s="84"/>
      <c r="DSO59" s="84"/>
      <c r="DSP59" s="84"/>
      <c r="DSQ59" s="84"/>
      <c r="DSR59" s="84"/>
      <c r="DSS59" s="84"/>
      <c r="DST59" s="84"/>
      <c r="DSU59" s="84"/>
      <c r="DSV59" s="84"/>
      <c r="DSW59" s="84"/>
      <c r="DSX59" s="84"/>
      <c r="DSY59" s="84"/>
      <c r="DSZ59" s="84"/>
      <c r="DTA59" s="84"/>
      <c r="DTB59" s="84"/>
      <c r="DTC59" s="84"/>
      <c r="DTD59" s="84"/>
      <c r="DTE59" s="84"/>
      <c r="DTF59" s="84"/>
      <c r="DTG59" s="84"/>
      <c r="DTH59" s="84"/>
      <c r="DTI59" s="84"/>
      <c r="DTJ59" s="84"/>
      <c r="DTK59" s="84"/>
      <c r="DTL59" s="84"/>
      <c r="DTM59" s="84"/>
      <c r="DTN59" s="84"/>
      <c r="DTO59" s="84"/>
      <c r="DTP59" s="84"/>
      <c r="DTQ59" s="84"/>
      <c r="DTR59" s="84"/>
      <c r="DTS59" s="84"/>
      <c r="DTT59" s="84"/>
      <c r="DTU59" s="84"/>
      <c r="DTV59" s="84"/>
      <c r="DTW59" s="84"/>
      <c r="DTX59" s="84"/>
      <c r="DTY59" s="84"/>
      <c r="DTZ59" s="84"/>
      <c r="DUA59" s="84"/>
      <c r="DUB59" s="84"/>
      <c r="DUC59" s="84"/>
      <c r="DUD59" s="84"/>
      <c r="DUE59" s="84"/>
      <c r="DUF59" s="84"/>
      <c r="DUG59" s="84"/>
      <c r="DUH59" s="84"/>
      <c r="DUI59" s="84"/>
      <c r="DUJ59" s="84"/>
      <c r="DUK59" s="84"/>
      <c r="DUL59" s="84"/>
      <c r="DUM59" s="84"/>
      <c r="DUN59" s="84"/>
      <c r="DUO59" s="84"/>
      <c r="DUP59" s="84"/>
      <c r="DUQ59" s="84"/>
      <c r="DUR59" s="84"/>
      <c r="DUS59" s="84"/>
      <c r="DUT59" s="84"/>
      <c r="DUU59" s="84"/>
      <c r="DUV59" s="84"/>
      <c r="DUW59" s="84"/>
      <c r="DUX59" s="84"/>
      <c r="DUY59" s="84"/>
      <c r="DUZ59" s="84"/>
      <c r="DVA59" s="84"/>
      <c r="DVB59" s="84"/>
      <c r="DVC59" s="84"/>
      <c r="DVD59" s="84"/>
      <c r="DVE59" s="84"/>
      <c r="DVF59" s="84"/>
      <c r="DVG59" s="84"/>
      <c r="DVH59" s="84"/>
      <c r="DVI59" s="84"/>
      <c r="DVJ59" s="84"/>
      <c r="DVK59" s="84"/>
      <c r="DVL59" s="84"/>
      <c r="DVM59" s="84"/>
      <c r="DVN59" s="84"/>
      <c r="DVO59" s="84"/>
      <c r="DVP59" s="84"/>
      <c r="DVQ59" s="84"/>
      <c r="DVR59" s="84"/>
      <c r="DVS59" s="84"/>
      <c r="DVT59" s="84"/>
      <c r="DVU59" s="84"/>
      <c r="DVV59" s="84"/>
      <c r="DVW59" s="84"/>
      <c r="DVX59" s="84"/>
      <c r="DVY59" s="84"/>
      <c r="DVZ59" s="84"/>
      <c r="DWA59" s="84"/>
      <c r="DWB59" s="84"/>
      <c r="DWC59" s="84"/>
      <c r="DWD59" s="84"/>
      <c r="DWE59" s="84"/>
      <c r="DWF59" s="84"/>
      <c r="DWG59" s="84"/>
      <c r="DWH59" s="84"/>
      <c r="DWI59" s="84"/>
      <c r="DWJ59" s="84"/>
      <c r="DWK59" s="84"/>
      <c r="DWL59" s="84"/>
      <c r="DWM59" s="84"/>
      <c r="DWN59" s="84"/>
      <c r="DWO59" s="84"/>
      <c r="DWP59" s="84"/>
      <c r="DWQ59" s="84"/>
      <c r="DWR59" s="84"/>
      <c r="DWS59" s="84"/>
      <c r="DWT59" s="84"/>
      <c r="DWU59" s="84"/>
      <c r="DWV59" s="84"/>
      <c r="DWW59" s="84"/>
      <c r="DWX59" s="84"/>
      <c r="DWY59" s="84"/>
      <c r="DWZ59" s="84"/>
      <c r="DXA59" s="84"/>
      <c r="DXB59" s="84"/>
      <c r="DXC59" s="84"/>
      <c r="DXD59" s="84"/>
      <c r="DXE59" s="84"/>
      <c r="DXF59" s="84"/>
      <c r="DXG59" s="84"/>
      <c r="DXH59" s="84"/>
      <c r="DXI59" s="84"/>
      <c r="DXJ59" s="84"/>
      <c r="DXK59" s="84"/>
      <c r="DXL59" s="84"/>
      <c r="DXM59" s="84"/>
      <c r="DXN59" s="84"/>
      <c r="DXO59" s="84"/>
      <c r="DXP59" s="84"/>
      <c r="DXQ59" s="84"/>
      <c r="DXR59" s="84"/>
      <c r="DXS59" s="84"/>
      <c r="DXT59" s="84"/>
      <c r="DXU59" s="84"/>
      <c r="DXV59" s="84"/>
      <c r="DXW59" s="84"/>
      <c r="DXX59" s="84"/>
      <c r="DXY59" s="84"/>
      <c r="DXZ59" s="84"/>
      <c r="DYA59" s="84"/>
      <c r="DYB59" s="84"/>
      <c r="DYC59" s="84"/>
      <c r="DYD59" s="84"/>
      <c r="DYE59" s="84"/>
      <c r="DYF59" s="84"/>
      <c r="DYG59" s="84"/>
      <c r="DYH59" s="84"/>
      <c r="DYI59" s="84"/>
      <c r="DYJ59" s="84"/>
      <c r="DYK59" s="84"/>
      <c r="DYL59" s="84"/>
      <c r="DYM59" s="84"/>
      <c r="DYN59" s="84"/>
      <c r="DYO59" s="84"/>
      <c r="DYP59" s="84"/>
      <c r="DYQ59" s="84"/>
      <c r="DYR59" s="84"/>
      <c r="DYS59" s="84"/>
      <c r="DYT59" s="84"/>
      <c r="DYU59" s="84"/>
      <c r="DYV59" s="84"/>
      <c r="DYW59" s="84"/>
      <c r="DYX59" s="84"/>
      <c r="DYY59" s="84"/>
      <c r="DYZ59" s="84"/>
      <c r="DZA59" s="84"/>
      <c r="DZB59" s="84"/>
      <c r="DZC59" s="84"/>
      <c r="DZD59" s="84"/>
      <c r="DZE59" s="84"/>
      <c r="DZF59" s="84"/>
      <c r="DZG59" s="84"/>
      <c r="DZH59" s="84"/>
      <c r="DZI59" s="84"/>
      <c r="DZJ59" s="84"/>
      <c r="DZK59" s="84"/>
      <c r="DZL59" s="84"/>
      <c r="DZM59" s="84"/>
      <c r="DZN59" s="84"/>
      <c r="DZO59" s="84"/>
      <c r="DZP59" s="84"/>
      <c r="DZQ59" s="84"/>
      <c r="DZR59" s="84"/>
      <c r="DZS59" s="84"/>
      <c r="DZT59" s="84"/>
      <c r="DZU59" s="84"/>
      <c r="DZV59" s="84"/>
      <c r="DZW59" s="84"/>
      <c r="DZX59" s="84"/>
      <c r="DZY59" s="84"/>
      <c r="DZZ59" s="84"/>
      <c r="EAA59" s="84"/>
      <c r="EAB59" s="84"/>
      <c r="EAC59" s="84"/>
      <c r="EAD59" s="84"/>
      <c r="EAE59" s="84"/>
      <c r="EAF59" s="84"/>
      <c r="EAG59" s="84"/>
      <c r="EAH59" s="84"/>
      <c r="EAI59" s="84"/>
      <c r="EAJ59" s="84"/>
      <c r="EAK59" s="84"/>
      <c r="EAL59" s="84"/>
      <c r="EAM59" s="84"/>
      <c r="EAN59" s="84"/>
      <c r="EAO59" s="84"/>
      <c r="EAP59" s="84"/>
      <c r="EAQ59" s="84"/>
      <c r="EAR59" s="84"/>
      <c r="EAS59" s="84"/>
      <c r="EAT59" s="84"/>
      <c r="EAU59" s="84"/>
      <c r="EAV59" s="84"/>
      <c r="EAW59" s="84"/>
      <c r="EAX59" s="84"/>
      <c r="EAY59" s="84"/>
      <c r="EAZ59" s="84"/>
      <c r="EBA59" s="84"/>
      <c r="EBB59" s="84"/>
      <c r="EBC59" s="84"/>
      <c r="EBD59" s="84"/>
      <c r="EBE59" s="84"/>
      <c r="EBF59" s="84"/>
      <c r="EBG59" s="84"/>
      <c r="EBH59" s="84"/>
      <c r="EBI59" s="84"/>
      <c r="EBJ59" s="84"/>
      <c r="EBK59" s="84"/>
      <c r="EBL59" s="84"/>
      <c r="EBM59" s="84"/>
      <c r="EBN59" s="84"/>
      <c r="EBO59" s="84"/>
      <c r="EBP59" s="84"/>
      <c r="EBQ59" s="84"/>
      <c r="EBR59" s="84"/>
      <c r="EBS59" s="84"/>
      <c r="EBT59" s="84"/>
      <c r="EBU59" s="84"/>
      <c r="EBV59" s="84"/>
      <c r="EBW59" s="84"/>
      <c r="EBX59" s="84"/>
      <c r="EBY59" s="84"/>
      <c r="EBZ59" s="84"/>
      <c r="ECA59" s="84"/>
      <c r="ECB59" s="84"/>
      <c r="ECC59" s="84"/>
      <c r="ECD59" s="84"/>
      <c r="ECE59" s="84"/>
      <c r="ECF59" s="84"/>
      <c r="ECG59" s="84"/>
      <c r="ECH59" s="84"/>
      <c r="ECI59" s="84"/>
      <c r="ECJ59" s="84"/>
      <c r="ECK59" s="84"/>
      <c r="ECL59" s="84"/>
      <c r="ECM59" s="84"/>
      <c r="ECN59" s="84"/>
      <c r="ECO59" s="84"/>
      <c r="ECP59" s="84"/>
      <c r="ECQ59" s="84"/>
      <c r="ECR59" s="84"/>
      <c r="ECS59" s="84"/>
      <c r="ECT59" s="84"/>
      <c r="ECU59" s="84"/>
      <c r="ECV59" s="84"/>
      <c r="ECW59" s="84"/>
      <c r="ECX59" s="84"/>
      <c r="ECY59" s="84"/>
      <c r="ECZ59" s="84"/>
      <c r="EDA59" s="84"/>
      <c r="EDB59" s="84"/>
      <c r="EDC59" s="84"/>
      <c r="EDD59" s="84"/>
      <c r="EDE59" s="84"/>
      <c r="EDF59" s="84"/>
      <c r="EDG59" s="84"/>
      <c r="EDH59" s="84"/>
      <c r="EDI59" s="84"/>
      <c r="EDJ59" s="84"/>
      <c r="EDK59" s="84"/>
      <c r="EDL59" s="84"/>
      <c r="EDM59" s="84"/>
      <c r="EDN59" s="84"/>
      <c r="EDO59" s="84"/>
      <c r="EDP59" s="84"/>
      <c r="EDQ59" s="84"/>
      <c r="EDR59" s="84"/>
      <c r="EDS59" s="84"/>
      <c r="EDT59" s="84"/>
      <c r="EDU59" s="84"/>
      <c r="EDV59" s="84"/>
      <c r="EDW59" s="84"/>
      <c r="EDX59" s="84"/>
      <c r="EDY59" s="84"/>
      <c r="EDZ59" s="84"/>
      <c r="EEA59" s="84"/>
      <c r="EEB59" s="84"/>
      <c r="EEC59" s="84"/>
      <c r="EED59" s="84"/>
      <c r="EEE59" s="84"/>
      <c r="EEF59" s="84"/>
      <c r="EEG59" s="84"/>
      <c r="EEH59" s="84"/>
      <c r="EEI59" s="84"/>
      <c r="EEJ59" s="84"/>
      <c r="EEK59" s="84"/>
      <c r="EEL59" s="84"/>
      <c r="EEM59" s="84"/>
      <c r="EEN59" s="84"/>
      <c r="EEO59" s="84"/>
      <c r="EEP59" s="84"/>
      <c r="EEQ59" s="84"/>
      <c r="EER59" s="84"/>
      <c r="EES59" s="84"/>
      <c r="EET59" s="84"/>
      <c r="EEU59" s="84"/>
      <c r="EEV59" s="84"/>
      <c r="EEW59" s="84"/>
      <c r="EEX59" s="84"/>
      <c r="EEY59" s="84"/>
      <c r="EEZ59" s="84"/>
      <c r="EFA59" s="84"/>
      <c r="EFB59" s="84"/>
      <c r="EFC59" s="84"/>
      <c r="EFD59" s="84"/>
      <c r="EFE59" s="84"/>
      <c r="EFF59" s="84"/>
      <c r="EFG59" s="84"/>
      <c r="EFH59" s="84"/>
      <c r="EFI59" s="84"/>
      <c r="EFJ59" s="84"/>
      <c r="EFK59" s="84"/>
      <c r="EFL59" s="84"/>
      <c r="EFM59" s="84"/>
      <c r="EFN59" s="84"/>
      <c r="EFO59" s="84"/>
      <c r="EFP59" s="84"/>
      <c r="EFQ59" s="84"/>
      <c r="EFR59" s="84"/>
      <c r="EFS59" s="84"/>
      <c r="EFT59" s="84"/>
      <c r="EFU59" s="84"/>
      <c r="EFV59" s="84"/>
      <c r="EFW59" s="84"/>
      <c r="EFX59" s="84"/>
      <c r="EFY59" s="84"/>
      <c r="EFZ59" s="84"/>
      <c r="EGA59" s="84"/>
      <c r="EGB59" s="84"/>
      <c r="EGC59" s="84"/>
      <c r="EGD59" s="84"/>
      <c r="EGE59" s="84"/>
      <c r="EGF59" s="84"/>
      <c r="EGG59" s="84"/>
      <c r="EGH59" s="84"/>
      <c r="EGI59" s="84"/>
      <c r="EGJ59" s="84"/>
      <c r="EGK59" s="84"/>
      <c r="EGL59" s="84"/>
      <c r="EGM59" s="84"/>
      <c r="EGN59" s="84"/>
      <c r="EGO59" s="84"/>
      <c r="EGP59" s="84"/>
      <c r="EGQ59" s="84"/>
      <c r="EGR59" s="84"/>
      <c r="EGS59" s="84"/>
      <c r="EGT59" s="84"/>
      <c r="EGU59" s="84"/>
      <c r="EGV59" s="84"/>
      <c r="EGW59" s="84"/>
      <c r="EGX59" s="84"/>
      <c r="EGY59" s="84"/>
      <c r="EGZ59" s="84"/>
      <c r="EHA59" s="84"/>
      <c r="EHB59" s="84"/>
      <c r="EHC59" s="84"/>
      <c r="EHD59" s="84"/>
      <c r="EHE59" s="84"/>
      <c r="EHF59" s="84"/>
      <c r="EHG59" s="84"/>
      <c r="EHH59" s="84"/>
      <c r="EHI59" s="84"/>
      <c r="EHJ59" s="84"/>
      <c r="EHK59" s="84"/>
      <c r="EHL59" s="84"/>
      <c r="EHM59" s="84"/>
      <c r="EHN59" s="84"/>
      <c r="EHO59" s="84"/>
      <c r="EHP59" s="84"/>
      <c r="EHQ59" s="84"/>
      <c r="EHR59" s="84"/>
      <c r="EHS59" s="84"/>
      <c r="EHT59" s="84"/>
      <c r="EHU59" s="84"/>
      <c r="EHV59" s="84"/>
      <c r="EHW59" s="84"/>
      <c r="EHX59" s="84"/>
      <c r="EHY59" s="84"/>
      <c r="EHZ59" s="84"/>
      <c r="EIA59" s="84"/>
      <c r="EIB59" s="84"/>
      <c r="EIC59" s="84"/>
      <c r="EID59" s="84"/>
      <c r="EIE59" s="84"/>
      <c r="EIF59" s="84"/>
      <c r="EIG59" s="84"/>
      <c r="EIH59" s="84"/>
      <c r="EII59" s="84"/>
      <c r="EIJ59" s="84"/>
      <c r="EIK59" s="84"/>
      <c r="EIL59" s="84"/>
      <c r="EIM59" s="84"/>
      <c r="EIN59" s="84"/>
      <c r="EIO59" s="84"/>
      <c r="EIP59" s="84"/>
      <c r="EIQ59" s="84"/>
      <c r="EIR59" s="84"/>
      <c r="EIS59" s="84"/>
      <c r="EIT59" s="84"/>
      <c r="EIU59" s="84"/>
      <c r="EIV59" s="84"/>
      <c r="EIW59" s="84"/>
      <c r="EIX59" s="84"/>
      <c r="EIY59" s="84"/>
      <c r="EIZ59" s="84"/>
      <c r="EJA59" s="84"/>
      <c r="EJB59" s="84"/>
      <c r="EJC59" s="84"/>
      <c r="EJD59" s="84"/>
      <c r="EJE59" s="84"/>
      <c r="EJF59" s="84"/>
      <c r="EJG59" s="84"/>
      <c r="EJH59" s="84"/>
      <c r="EJI59" s="84"/>
      <c r="EJJ59" s="84"/>
      <c r="EJK59" s="84"/>
      <c r="EJL59" s="84"/>
      <c r="EJM59" s="84"/>
      <c r="EJN59" s="84"/>
      <c r="EJO59" s="84"/>
      <c r="EJP59" s="84"/>
      <c r="EJQ59" s="84"/>
      <c r="EJR59" s="84"/>
      <c r="EJS59" s="84"/>
      <c r="EJT59" s="84"/>
      <c r="EJU59" s="84"/>
      <c r="EJV59" s="84"/>
      <c r="EJW59" s="84"/>
      <c r="EJX59" s="84"/>
      <c r="EJY59" s="84"/>
      <c r="EJZ59" s="84"/>
      <c r="EKA59" s="84"/>
      <c r="EKB59" s="84"/>
      <c r="EKC59" s="84"/>
      <c r="EKD59" s="84"/>
      <c r="EKE59" s="84"/>
      <c r="EKF59" s="84"/>
      <c r="EKG59" s="84"/>
      <c r="EKH59" s="84"/>
      <c r="EKI59" s="84"/>
      <c r="EKJ59" s="84"/>
      <c r="EKK59" s="84"/>
      <c r="EKL59" s="84"/>
      <c r="EKM59" s="84"/>
      <c r="EKN59" s="84"/>
      <c r="EKO59" s="84"/>
      <c r="EKP59" s="84"/>
      <c r="EKQ59" s="84"/>
      <c r="EKR59" s="84"/>
      <c r="EKS59" s="84"/>
      <c r="EKT59" s="84"/>
      <c r="EKU59" s="84"/>
      <c r="EKV59" s="84"/>
      <c r="EKW59" s="84"/>
      <c r="EKX59" s="84"/>
      <c r="EKY59" s="84"/>
      <c r="EKZ59" s="84"/>
      <c r="ELA59" s="84"/>
      <c r="ELB59" s="84"/>
      <c r="ELC59" s="84"/>
      <c r="ELD59" s="84"/>
      <c r="ELE59" s="84"/>
      <c r="ELF59" s="84"/>
      <c r="ELG59" s="84"/>
      <c r="ELH59" s="84"/>
      <c r="ELI59" s="84"/>
      <c r="ELJ59" s="84"/>
      <c r="ELK59" s="84"/>
      <c r="ELL59" s="84"/>
      <c r="ELM59" s="84"/>
      <c r="ELN59" s="84"/>
      <c r="ELO59" s="84"/>
      <c r="ELP59" s="84"/>
      <c r="ELQ59" s="84"/>
      <c r="ELR59" s="84"/>
      <c r="ELS59" s="84"/>
      <c r="ELT59" s="84"/>
      <c r="ELU59" s="84"/>
      <c r="ELV59" s="84"/>
      <c r="ELW59" s="84"/>
      <c r="ELX59" s="84"/>
      <c r="ELY59" s="84"/>
      <c r="ELZ59" s="84"/>
      <c r="EMA59" s="84"/>
      <c r="EMB59" s="84"/>
      <c r="EMC59" s="84"/>
      <c r="EMD59" s="84"/>
      <c r="EME59" s="84"/>
      <c r="EMF59" s="84"/>
      <c r="EMG59" s="84"/>
      <c r="EMH59" s="84"/>
      <c r="EMI59" s="84"/>
      <c r="EMJ59" s="84"/>
      <c r="EMK59" s="84"/>
      <c r="EML59" s="84"/>
      <c r="EMM59" s="84"/>
      <c r="EMN59" s="84"/>
      <c r="EMO59" s="84"/>
      <c r="EMP59" s="84"/>
      <c r="EMQ59" s="84"/>
      <c r="EMR59" s="84"/>
      <c r="EMS59" s="84"/>
      <c r="EMT59" s="84"/>
      <c r="EMU59" s="84"/>
      <c r="EMV59" s="84"/>
      <c r="EMW59" s="84"/>
      <c r="EMX59" s="84"/>
      <c r="EMY59" s="84"/>
      <c r="EMZ59" s="84"/>
      <c r="ENA59" s="84"/>
      <c r="ENB59" s="84"/>
      <c r="ENC59" s="84"/>
      <c r="END59" s="84"/>
      <c r="ENE59" s="84"/>
      <c r="ENF59" s="84"/>
      <c r="ENG59" s="84"/>
      <c r="ENH59" s="84"/>
      <c r="ENI59" s="84"/>
      <c r="ENJ59" s="84"/>
      <c r="ENK59" s="84"/>
      <c r="ENL59" s="84"/>
      <c r="ENM59" s="84"/>
      <c r="ENN59" s="84"/>
      <c r="ENO59" s="84"/>
      <c r="ENP59" s="84"/>
      <c r="ENQ59" s="84"/>
      <c r="ENR59" s="84"/>
      <c r="ENS59" s="84"/>
      <c r="ENT59" s="84"/>
      <c r="ENU59" s="84"/>
      <c r="ENV59" s="84"/>
      <c r="ENW59" s="84"/>
      <c r="ENX59" s="84"/>
      <c r="ENY59" s="84"/>
      <c r="ENZ59" s="84"/>
      <c r="EOA59" s="84"/>
      <c r="EOB59" s="84"/>
      <c r="EOC59" s="84"/>
      <c r="EOD59" s="84"/>
      <c r="EOE59" s="84"/>
      <c r="EOF59" s="84"/>
      <c r="EOG59" s="84"/>
      <c r="EOH59" s="84"/>
      <c r="EOI59" s="84"/>
      <c r="EOJ59" s="84"/>
      <c r="EOK59" s="84"/>
      <c r="EOL59" s="84"/>
      <c r="EOM59" s="84"/>
      <c r="EON59" s="84"/>
      <c r="EOO59" s="84"/>
      <c r="EOP59" s="84"/>
      <c r="EOQ59" s="84"/>
      <c r="EOR59" s="84"/>
      <c r="EOS59" s="84"/>
      <c r="EOT59" s="84"/>
      <c r="EOU59" s="84"/>
      <c r="EOV59" s="84"/>
      <c r="EOW59" s="84"/>
      <c r="EOX59" s="84"/>
      <c r="EOY59" s="84"/>
      <c r="EOZ59" s="84"/>
      <c r="EPA59" s="84"/>
      <c r="EPB59" s="84"/>
      <c r="EPC59" s="84"/>
      <c r="EPD59" s="84"/>
      <c r="EPE59" s="84"/>
      <c r="EPF59" s="84"/>
      <c r="EPG59" s="84"/>
      <c r="EPH59" s="84"/>
      <c r="EPI59" s="84"/>
      <c r="EPJ59" s="84"/>
      <c r="EPK59" s="84"/>
      <c r="EPL59" s="84"/>
      <c r="EPM59" s="84"/>
      <c r="EPN59" s="84"/>
      <c r="EPO59" s="84"/>
      <c r="EPP59" s="84"/>
      <c r="EPQ59" s="84"/>
      <c r="EPR59" s="84"/>
      <c r="EPS59" s="84"/>
      <c r="EPT59" s="84"/>
      <c r="EPU59" s="84"/>
      <c r="EPV59" s="84"/>
      <c r="EPW59" s="84"/>
      <c r="EPX59" s="84"/>
      <c r="EPY59" s="84"/>
      <c r="EPZ59" s="84"/>
      <c r="EQA59" s="84"/>
      <c r="EQB59" s="84"/>
      <c r="EQC59" s="84"/>
      <c r="EQD59" s="84"/>
      <c r="EQE59" s="84"/>
      <c r="EQF59" s="84"/>
      <c r="EQG59" s="84"/>
      <c r="EQH59" s="84"/>
      <c r="EQI59" s="84"/>
      <c r="EQJ59" s="84"/>
      <c r="EQK59" s="84"/>
      <c r="EQL59" s="84"/>
      <c r="EQM59" s="84"/>
      <c r="EQN59" s="84"/>
      <c r="EQO59" s="84"/>
      <c r="EQP59" s="84"/>
      <c r="EQQ59" s="84"/>
      <c r="EQR59" s="84"/>
      <c r="EQS59" s="84"/>
      <c r="EQT59" s="84"/>
      <c r="EQU59" s="84"/>
      <c r="EQV59" s="84"/>
      <c r="EQW59" s="84"/>
      <c r="EQX59" s="84"/>
      <c r="EQY59" s="84"/>
      <c r="EQZ59" s="84"/>
      <c r="ERA59" s="84"/>
      <c r="ERB59" s="84"/>
      <c r="ERC59" s="84"/>
      <c r="ERD59" s="84"/>
      <c r="ERE59" s="84"/>
      <c r="ERF59" s="84"/>
      <c r="ERG59" s="84"/>
      <c r="ERH59" s="84"/>
      <c r="ERI59" s="84"/>
      <c r="ERJ59" s="84"/>
      <c r="ERK59" s="84"/>
      <c r="ERL59" s="84"/>
      <c r="ERM59" s="84"/>
      <c r="ERN59" s="84"/>
      <c r="ERO59" s="84"/>
      <c r="ERP59" s="84"/>
      <c r="ERQ59" s="84"/>
      <c r="ERR59" s="84"/>
      <c r="ERS59" s="84"/>
      <c r="ERT59" s="84"/>
      <c r="ERU59" s="84"/>
      <c r="ERV59" s="84"/>
      <c r="ERW59" s="84"/>
      <c r="ERX59" s="84"/>
      <c r="ERY59" s="84"/>
      <c r="ERZ59" s="84"/>
      <c r="ESA59" s="84"/>
      <c r="ESB59" s="84"/>
      <c r="ESC59" s="84"/>
      <c r="ESD59" s="84"/>
      <c r="ESE59" s="84"/>
      <c r="ESF59" s="84"/>
      <c r="ESG59" s="84"/>
      <c r="ESH59" s="84"/>
      <c r="ESI59" s="84"/>
      <c r="ESJ59" s="84"/>
      <c r="ESK59" s="84"/>
      <c r="ESL59" s="84"/>
      <c r="ESM59" s="84"/>
      <c r="ESN59" s="84"/>
      <c r="ESO59" s="84"/>
      <c r="ESP59" s="84"/>
      <c r="ESQ59" s="84"/>
      <c r="ESR59" s="84"/>
      <c r="ESS59" s="84"/>
      <c r="EST59" s="84"/>
      <c r="ESU59" s="84"/>
      <c r="ESV59" s="84"/>
      <c r="ESW59" s="84"/>
      <c r="ESX59" s="84"/>
      <c r="ESY59" s="84"/>
      <c r="ESZ59" s="84"/>
      <c r="ETA59" s="84"/>
      <c r="ETB59" s="84"/>
      <c r="ETC59" s="84"/>
      <c r="ETD59" s="84"/>
      <c r="ETE59" s="84"/>
      <c r="ETF59" s="84"/>
      <c r="ETG59" s="84"/>
      <c r="ETH59" s="84"/>
      <c r="ETI59" s="84"/>
      <c r="ETJ59" s="84"/>
      <c r="ETK59" s="84"/>
      <c r="ETL59" s="84"/>
      <c r="ETM59" s="84"/>
      <c r="ETN59" s="84"/>
      <c r="ETO59" s="84"/>
      <c r="ETP59" s="84"/>
      <c r="ETQ59" s="84"/>
      <c r="ETR59" s="84"/>
      <c r="ETS59" s="84"/>
      <c r="ETT59" s="84"/>
      <c r="ETU59" s="84"/>
      <c r="ETV59" s="84"/>
      <c r="ETW59" s="84"/>
      <c r="ETX59" s="84"/>
      <c r="ETY59" s="84"/>
      <c r="ETZ59" s="84"/>
      <c r="EUA59" s="84"/>
      <c r="EUB59" s="84"/>
      <c r="EUC59" s="84"/>
      <c r="EUD59" s="84"/>
      <c r="EUE59" s="84"/>
      <c r="EUF59" s="84"/>
      <c r="EUG59" s="84"/>
      <c r="EUH59" s="84"/>
      <c r="EUI59" s="84"/>
      <c r="EUJ59" s="84"/>
      <c r="EUK59" s="84"/>
      <c r="EUL59" s="84"/>
      <c r="EUM59" s="84"/>
      <c r="EUN59" s="84"/>
      <c r="EUO59" s="84"/>
      <c r="EUP59" s="84"/>
      <c r="EUQ59" s="84"/>
      <c r="EUR59" s="84"/>
      <c r="EUS59" s="84"/>
      <c r="EUT59" s="84"/>
      <c r="EUU59" s="84"/>
      <c r="EUV59" s="84"/>
      <c r="EUW59" s="84"/>
      <c r="EUX59" s="84"/>
      <c r="EUY59" s="84"/>
      <c r="EUZ59" s="84"/>
      <c r="EVA59" s="84"/>
      <c r="EVB59" s="84"/>
      <c r="EVC59" s="84"/>
      <c r="EVD59" s="84"/>
      <c r="EVE59" s="84"/>
      <c r="EVF59" s="84"/>
      <c r="EVG59" s="84"/>
      <c r="EVH59" s="84"/>
      <c r="EVI59" s="84"/>
      <c r="EVJ59" s="84"/>
      <c r="EVK59" s="84"/>
      <c r="EVL59" s="84"/>
      <c r="EVM59" s="84"/>
      <c r="EVN59" s="84"/>
      <c r="EVO59" s="84"/>
      <c r="EVP59" s="84"/>
      <c r="EVQ59" s="84"/>
      <c r="EVR59" s="84"/>
      <c r="EVS59" s="84"/>
      <c r="EVT59" s="84"/>
      <c r="EVU59" s="84"/>
      <c r="EVV59" s="84"/>
      <c r="EVW59" s="84"/>
      <c r="EVX59" s="84"/>
      <c r="EVY59" s="84"/>
      <c r="EVZ59" s="84"/>
      <c r="EWA59" s="84"/>
      <c r="EWB59" s="84"/>
      <c r="EWC59" s="84"/>
      <c r="EWD59" s="84"/>
      <c r="EWE59" s="84"/>
      <c r="EWF59" s="84"/>
      <c r="EWG59" s="84"/>
      <c r="EWH59" s="84"/>
      <c r="EWI59" s="84"/>
      <c r="EWJ59" s="84"/>
      <c r="EWK59" s="84"/>
      <c r="EWL59" s="84"/>
      <c r="EWM59" s="84"/>
      <c r="EWN59" s="84"/>
      <c r="EWO59" s="84"/>
      <c r="EWP59" s="84"/>
      <c r="EWQ59" s="84"/>
      <c r="EWR59" s="84"/>
      <c r="EWS59" s="84"/>
      <c r="EWT59" s="84"/>
      <c r="EWU59" s="84"/>
      <c r="EWV59" s="84"/>
      <c r="EWW59" s="84"/>
      <c r="EWX59" s="84"/>
      <c r="EWY59" s="84"/>
      <c r="EWZ59" s="84"/>
      <c r="EXA59" s="84"/>
      <c r="EXB59" s="84"/>
      <c r="EXC59" s="84"/>
      <c r="EXD59" s="84"/>
      <c r="EXE59" s="84"/>
      <c r="EXF59" s="84"/>
      <c r="EXG59" s="84"/>
      <c r="EXH59" s="84"/>
      <c r="EXI59" s="84"/>
      <c r="EXJ59" s="84"/>
      <c r="EXK59" s="84"/>
      <c r="EXL59" s="84"/>
      <c r="EXM59" s="84"/>
      <c r="EXN59" s="84"/>
      <c r="EXO59" s="84"/>
      <c r="EXP59" s="84"/>
      <c r="EXQ59" s="84"/>
      <c r="EXR59" s="84"/>
      <c r="EXS59" s="84"/>
      <c r="EXT59" s="84"/>
      <c r="EXU59" s="84"/>
      <c r="EXV59" s="84"/>
      <c r="EXW59" s="84"/>
      <c r="EXX59" s="84"/>
      <c r="EXY59" s="84"/>
      <c r="EXZ59" s="84"/>
      <c r="EYA59" s="84"/>
      <c r="EYB59" s="84"/>
      <c r="EYC59" s="84"/>
      <c r="EYD59" s="84"/>
      <c r="EYE59" s="84"/>
      <c r="EYF59" s="84"/>
      <c r="EYG59" s="84"/>
      <c r="EYH59" s="84"/>
      <c r="EYI59" s="84"/>
      <c r="EYJ59" s="84"/>
      <c r="EYK59" s="84"/>
      <c r="EYL59" s="84"/>
      <c r="EYM59" s="84"/>
      <c r="EYN59" s="84"/>
      <c r="EYO59" s="84"/>
      <c r="EYP59" s="84"/>
      <c r="EYQ59" s="84"/>
      <c r="EYR59" s="84"/>
      <c r="EYS59" s="84"/>
      <c r="EYT59" s="84"/>
      <c r="EYU59" s="84"/>
      <c r="EYV59" s="84"/>
      <c r="EYW59" s="84"/>
      <c r="EYX59" s="84"/>
      <c r="EYY59" s="84"/>
      <c r="EYZ59" s="84"/>
      <c r="EZA59" s="84"/>
      <c r="EZB59" s="84"/>
      <c r="EZC59" s="84"/>
      <c r="EZD59" s="84"/>
      <c r="EZE59" s="84"/>
      <c r="EZF59" s="84"/>
      <c r="EZG59" s="84"/>
      <c r="EZH59" s="84"/>
      <c r="EZI59" s="84"/>
      <c r="EZJ59" s="84"/>
      <c r="EZK59" s="84"/>
      <c r="EZL59" s="84"/>
      <c r="EZM59" s="84"/>
      <c r="EZN59" s="84"/>
      <c r="EZO59" s="84"/>
      <c r="EZP59" s="84"/>
      <c r="EZQ59" s="84"/>
      <c r="EZR59" s="84"/>
      <c r="EZS59" s="84"/>
      <c r="EZT59" s="84"/>
      <c r="EZU59" s="84"/>
      <c r="EZV59" s="84"/>
      <c r="EZW59" s="84"/>
      <c r="EZX59" s="84"/>
      <c r="EZY59" s="84"/>
      <c r="EZZ59" s="84"/>
      <c r="FAA59" s="84"/>
      <c r="FAB59" s="84"/>
      <c r="FAC59" s="84"/>
      <c r="FAD59" s="84"/>
      <c r="FAE59" s="84"/>
      <c r="FAF59" s="84"/>
      <c r="FAG59" s="84"/>
      <c r="FAH59" s="84"/>
      <c r="FAI59" s="84"/>
      <c r="FAJ59" s="84"/>
      <c r="FAK59" s="84"/>
      <c r="FAL59" s="84"/>
      <c r="FAM59" s="84"/>
      <c r="FAN59" s="84"/>
      <c r="FAO59" s="84"/>
      <c r="FAP59" s="84"/>
      <c r="FAQ59" s="84"/>
      <c r="FAR59" s="84"/>
      <c r="FAS59" s="84"/>
      <c r="FAT59" s="84"/>
      <c r="FAU59" s="84"/>
      <c r="FAV59" s="84"/>
      <c r="FAW59" s="84"/>
      <c r="FAX59" s="84"/>
      <c r="FAY59" s="84"/>
      <c r="FAZ59" s="84"/>
      <c r="FBA59" s="84"/>
      <c r="FBB59" s="84"/>
      <c r="FBC59" s="84"/>
      <c r="FBD59" s="84"/>
      <c r="FBE59" s="84"/>
      <c r="FBF59" s="84"/>
      <c r="FBG59" s="84"/>
      <c r="FBH59" s="84"/>
      <c r="FBI59" s="84"/>
      <c r="FBJ59" s="84"/>
      <c r="FBK59" s="84"/>
      <c r="FBL59" s="84"/>
      <c r="FBM59" s="84"/>
      <c r="FBN59" s="84"/>
      <c r="FBO59" s="84"/>
      <c r="FBP59" s="84"/>
      <c r="FBQ59" s="84"/>
      <c r="FBR59" s="84"/>
      <c r="FBS59" s="84"/>
      <c r="FBT59" s="84"/>
      <c r="FBU59" s="84"/>
      <c r="FBV59" s="84"/>
      <c r="FBW59" s="84"/>
      <c r="FBX59" s="84"/>
      <c r="FBY59" s="84"/>
      <c r="FBZ59" s="84"/>
      <c r="FCA59" s="84"/>
      <c r="FCB59" s="84"/>
      <c r="FCC59" s="84"/>
      <c r="FCD59" s="84"/>
      <c r="FCE59" s="84"/>
      <c r="FCF59" s="84"/>
      <c r="FCG59" s="84"/>
      <c r="FCH59" s="84"/>
      <c r="FCI59" s="84"/>
      <c r="FCJ59" s="84"/>
      <c r="FCK59" s="84"/>
      <c r="FCL59" s="84"/>
      <c r="FCM59" s="84"/>
      <c r="FCN59" s="84"/>
      <c r="FCO59" s="84"/>
      <c r="FCP59" s="84"/>
      <c r="FCQ59" s="84"/>
      <c r="FCR59" s="84"/>
      <c r="FCS59" s="84"/>
      <c r="FCT59" s="84"/>
      <c r="FCU59" s="84"/>
      <c r="FCV59" s="84"/>
      <c r="FCW59" s="84"/>
      <c r="FCX59" s="84"/>
      <c r="FCY59" s="84"/>
      <c r="FCZ59" s="84"/>
      <c r="FDA59" s="84"/>
      <c r="FDB59" s="84"/>
      <c r="FDC59" s="84"/>
      <c r="FDD59" s="84"/>
      <c r="FDE59" s="84"/>
      <c r="FDF59" s="84"/>
      <c r="FDG59" s="84"/>
      <c r="FDH59" s="84"/>
      <c r="FDI59" s="84"/>
      <c r="FDJ59" s="84"/>
      <c r="FDK59" s="84"/>
      <c r="FDL59" s="84"/>
      <c r="FDM59" s="84"/>
      <c r="FDN59" s="84"/>
      <c r="FDO59" s="84"/>
      <c r="FDP59" s="84"/>
      <c r="FDQ59" s="84"/>
      <c r="FDR59" s="84"/>
      <c r="FDS59" s="84"/>
      <c r="FDT59" s="84"/>
      <c r="FDU59" s="84"/>
      <c r="FDV59" s="84"/>
      <c r="FDW59" s="84"/>
      <c r="FDX59" s="84"/>
      <c r="FDY59" s="84"/>
      <c r="FDZ59" s="84"/>
      <c r="FEA59" s="84"/>
      <c r="FEB59" s="84"/>
      <c r="FEC59" s="84"/>
      <c r="FED59" s="84"/>
      <c r="FEE59" s="84"/>
      <c r="FEF59" s="84"/>
      <c r="FEG59" s="84"/>
      <c r="FEH59" s="84"/>
      <c r="FEI59" s="84"/>
      <c r="FEJ59" s="84"/>
      <c r="FEK59" s="84"/>
      <c r="FEL59" s="84"/>
      <c r="FEM59" s="84"/>
      <c r="FEN59" s="84"/>
      <c r="FEO59" s="84"/>
      <c r="FEP59" s="84"/>
      <c r="FEQ59" s="84"/>
      <c r="FER59" s="84"/>
      <c r="FES59" s="84"/>
      <c r="FET59" s="84"/>
      <c r="FEU59" s="84"/>
      <c r="FEV59" s="84"/>
      <c r="FEW59" s="84"/>
      <c r="FEX59" s="84"/>
      <c r="FEY59" s="84"/>
      <c r="FEZ59" s="84"/>
      <c r="FFA59" s="84"/>
      <c r="FFB59" s="84"/>
      <c r="FFC59" s="84"/>
      <c r="FFD59" s="84"/>
      <c r="FFE59" s="84"/>
      <c r="FFF59" s="84"/>
      <c r="FFG59" s="84"/>
      <c r="FFH59" s="84"/>
      <c r="FFI59" s="84"/>
      <c r="FFJ59" s="84"/>
      <c r="FFK59" s="84"/>
      <c r="FFL59" s="84"/>
      <c r="FFM59" s="84"/>
      <c r="FFN59" s="84"/>
      <c r="FFO59" s="84"/>
      <c r="FFP59" s="84"/>
      <c r="FFQ59" s="84"/>
      <c r="FFR59" s="84"/>
      <c r="FFS59" s="84"/>
      <c r="FFT59" s="84"/>
      <c r="FFU59" s="84"/>
      <c r="FFV59" s="84"/>
      <c r="FFW59" s="84"/>
      <c r="FFX59" s="84"/>
      <c r="FFY59" s="84"/>
      <c r="FFZ59" s="84"/>
      <c r="FGA59" s="84"/>
      <c r="FGB59" s="84"/>
      <c r="FGC59" s="84"/>
      <c r="FGD59" s="84"/>
      <c r="FGE59" s="84"/>
      <c r="FGF59" s="84"/>
      <c r="FGG59" s="84"/>
      <c r="FGH59" s="84"/>
      <c r="FGI59" s="84"/>
      <c r="FGJ59" s="84"/>
      <c r="FGK59" s="84"/>
      <c r="FGL59" s="84"/>
      <c r="FGM59" s="84"/>
      <c r="FGN59" s="84"/>
      <c r="FGO59" s="84"/>
      <c r="FGP59" s="84"/>
      <c r="FGQ59" s="84"/>
      <c r="FGR59" s="84"/>
      <c r="FGS59" s="84"/>
      <c r="FGT59" s="84"/>
      <c r="FGU59" s="84"/>
      <c r="FGV59" s="84"/>
      <c r="FGW59" s="84"/>
      <c r="FGX59" s="84"/>
      <c r="FGY59" s="84"/>
      <c r="FGZ59" s="84"/>
      <c r="FHA59" s="84"/>
      <c r="FHB59" s="84"/>
      <c r="FHC59" s="84"/>
      <c r="FHD59" s="84"/>
      <c r="FHE59" s="84"/>
      <c r="FHF59" s="84"/>
      <c r="FHG59" s="84"/>
      <c r="FHH59" s="84"/>
      <c r="FHI59" s="84"/>
      <c r="FHJ59" s="84"/>
      <c r="FHK59" s="84"/>
      <c r="FHL59" s="84"/>
      <c r="FHM59" s="84"/>
      <c r="FHN59" s="84"/>
      <c r="FHO59" s="84"/>
      <c r="FHP59" s="84"/>
      <c r="FHQ59" s="84"/>
      <c r="FHR59" s="84"/>
      <c r="FHS59" s="84"/>
      <c r="FHT59" s="84"/>
      <c r="FHU59" s="84"/>
      <c r="FHV59" s="84"/>
      <c r="FHW59" s="84"/>
      <c r="FHX59" s="84"/>
      <c r="FHY59" s="84"/>
      <c r="FHZ59" s="84"/>
      <c r="FIA59" s="84"/>
      <c r="FIB59" s="84"/>
      <c r="FIC59" s="84"/>
      <c r="FID59" s="84"/>
      <c r="FIE59" s="84"/>
      <c r="FIF59" s="84"/>
      <c r="FIG59" s="84"/>
      <c r="FIH59" s="84"/>
      <c r="FII59" s="84"/>
      <c r="FIJ59" s="84"/>
      <c r="FIK59" s="84"/>
      <c r="FIL59" s="84"/>
      <c r="FIM59" s="84"/>
      <c r="FIN59" s="84"/>
      <c r="FIO59" s="84"/>
      <c r="FIP59" s="84"/>
      <c r="FIQ59" s="84"/>
      <c r="FIR59" s="84"/>
      <c r="FIS59" s="84"/>
      <c r="FIT59" s="84"/>
      <c r="FIU59" s="84"/>
      <c r="FIV59" s="84"/>
      <c r="FIW59" s="84"/>
      <c r="FIX59" s="84"/>
      <c r="FIY59" s="84"/>
      <c r="FIZ59" s="84"/>
      <c r="FJA59" s="84"/>
      <c r="FJB59" s="84"/>
      <c r="FJC59" s="84"/>
      <c r="FJD59" s="84"/>
      <c r="FJE59" s="84"/>
      <c r="FJF59" s="84"/>
      <c r="FJG59" s="84"/>
      <c r="FJH59" s="84"/>
      <c r="FJI59" s="84"/>
      <c r="FJJ59" s="84"/>
      <c r="FJK59" s="84"/>
      <c r="FJL59" s="84"/>
      <c r="FJM59" s="84"/>
      <c r="FJN59" s="84"/>
      <c r="FJO59" s="84"/>
      <c r="FJP59" s="84"/>
      <c r="FJQ59" s="84"/>
      <c r="FJR59" s="84"/>
      <c r="FJS59" s="84"/>
      <c r="FJT59" s="84"/>
      <c r="FJU59" s="84"/>
      <c r="FJV59" s="84"/>
      <c r="FJW59" s="84"/>
      <c r="FJX59" s="84"/>
      <c r="FJY59" s="84"/>
      <c r="FJZ59" s="84"/>
      <c r="FKA59" s="84"/>
      <c r="FKB59" s="84"/>
      <c r="FKC59" s="84"/>
      <c r="FKD59" s="84"/>
      <c r="FKE59" s="84"/>
      <c r="FKF59" s="84"/>
      <c r="FKG59" s="84"/>
      <c r="FKH59" s="84"/>
      <c r="FKI59" s="84"/>
      <c r="FKJ59" s="84"/>
      <c r="FKK59" s="84"/>
      <c r="FKL59" s="84"/>
      <c r="FKM59" s="84"/>
      <c r="FKN59" s="84"/>
      <c r="FKO59" s="84"/>
      <c r="FKP59" s="84"/>
      <c r="FKQ59" s="84"/>
      <c r="FKR59" s="84"/>
      <c r="FKS59" s="84"/>
      <c r="FKT59" s="84"/>
      <c r="FKU59" s="84"/>
      <c r="FKV59" s="84"/>
      <c r="FKW59" s="84"/>
      <c r="FKX59" s="84"/>
      <c r="FKY59" s="84"/>
      <c r="FKZ59" s="84"/>
      <c r="FLA59" s="84"/>
      <c r="FLB59" s="84"/>
      <c r="FLC59" s="84"/>
      <c r="FLD59" s="84"/>
      <c r="FLE59" s="84"/>
      <c r="FLF59" s="84"/>
      <c r="FLG59" s="84"/>
      <c r="FLH59" s="84"/>
      <c r="FLI59" s="84"/>
      <c r="FLJ59" s="84"/>
      <c r="FLK59" s="84"/>
      <c r="FLL59" s="84"/>
      <c r="FLM59" s="84"/>
      <c r="FLN59" s="84"/>
      <c r="FLO59" s="84"/>
      <c r="FLP59" s="84"/>
      <c r="FLQ59" s="84"/>
      <c r="FLR59" s="84"/>
      <c r="FLS59" s="84"/>
      <c r="FLT59" s="84"/>
      <c r="FLU59" s="84"/>
      <c r="FLV59" s="84"/>
      <c r="FLW59" s="84"/>
      <c r="FLX59" s="84"/>
      <c r="FLY59" s="84"/>
      <c r="FLZ59" s="84"/>
      <c r="FMA59" s="84"/>
      <c r="FMB59" s="84"/>
      <c r="FMC59" s="84"/>
      <c r="FMD59" s="84"/>
      <c r="FME59" s="84"/>
      <c r="FMF59" s="84"/>
      <c r="FMG59" s="84"/>
      <c r="FMH59" s="84"/>
      <c r="FMI59" s="84"/>
      <c r="FMJ59" s="84"/>
      <c r="FMK59" s="84"/>
      <c r="FML59" s="84"/>
      <c r="FMM59" s="84"/>
      <c r="FMN59" s="84"/>
      <c r="FMO59" s="84"/>
      <c r="FMP59" s="84"/>
      <c r="FMQ59" s="84"/>
      <c r="FMR59" s="84"/>
      <c r="FMS59" s="84"/>
      <c r="FMT59" s="84"/>
      <c r="FMU59" s="84"/>
      <c r="FMV59" s="84"/>
      <c r="FMW59" s="84"/>
      <c r="FMX59" s="84"/>
      <c r="FMY59" s="84"/>
      <c r="FMZ59" s="84"/>
      <c r="FNA59" s="84"/>
      <c r="FNB59" s="84"/>
      <c r="FNC59" s="84"/>
      <c r="FND59" s="84"/>
      <c r="FNE59" s="84"/>
      <c r="FNF59" s="84"/>
      <c r="FNG59" s="84"/>
      <c r="FNH59" s="84"/>
      <c r="FNI59" s="84"/>
      <c r="FNJ59" s="84"/>
      <c r="FNK59" s="84"/>
      <c r="FNL59" s="84"/>
      <c r="FNM59" s="84"/>
      <c r="FNN59" s="84"/>
      <c r="FNO59" s="84"/>
      <c r="FNP59" s="84"/>
      <c r="FNQ59" s="84"/>
      <c r="FNR59" s="84"/>
      <c r="FNS59" s="84"/>
      <c r="FNT59" s="84"/>
      <c r="FNU59" s="84"/>
      <c r="FNV59" s="84"/>
      <c r="FNW59" s="84"/>
      <c r="FNX59" s="84"/>
      <c r="FNY59" s="84"/>
      <c r="FNZ59" s="84"/>
      <c r="FOA59" s="84"/>
      <c r="FOB59" s="84"/>
      <c r="FOC59" s="84"/>
      <c r="FOD59" s="84"/>
      <c r="FOE59" s="84"/>
      <c r="FOF59" s="84"/>
      <c r="FOG59" s="84"/>
      <c r="FOH59" s="84"/>
      <c r="FOI59" s="84"/>
      <c r="FOJ59" s="84"/>
      <c r="FOK59" s="84"/>
      <c r="FOL59" s="84"/>
      <c r="FOM59" s="84"/>
      <c r="FON59" s="84"/>
      <c r="FOO59" s="84"/>
      <c r="FOP59" s="84"/>
      <c r="FOQ59" s="84"/>
      <c r="FOR59" s="84"/>
      <c r="FOS59" s="84"/>
      <c r="FOT59" s="84"/>
      <c r="FOU59" s="84"/>
      <c r="FOV59" s="84"/>
      <c r="FOW59" s="84"/>
      <c r="FOX59" s="84"/>
      <c r="FOY59" s="84"/>
      <c r="FOZ59" s="84"/>
      <c r="FPA59" s="84"/>
      <c r="FPB59" s="84"/>
      <c r="FPC59" s="84"/>
      <c r="FPD59" s="84"/>
      <c r="FPE59" s="84"/>
      <c r="FPF59" s="84"/>
      <c r="FPG59" s="84"/>
      <c r="FPH59" s="84"/>
      <c r="FPI59" s="84"/>
      <c r="FPJ59" s="84"/>
      <c r="FPK59" s="84"/>
      <c r="FPL59" s="84"/>
      <c r="FPM59" s="84"/>
      <c r="FPN59" s="84"/>
      <c r="FPO59" s="84"/>
      <c r="FPP59" s="84"/>
      <c r="FPQ59" s="84"/>
      <c r="FPR59" s="84"/>
      <c r="FPS59" s="84"/>
      <c r="FPT59" s="84"/>
      <c r="FPU59" s="84"/>
      <c r="FPV59" s="84"/>
      <c r="FPW59" s="84"/>
      <c r="FPX59" s="84"/>
      <c r="FPY59" s="84"/>
      <c r="FPZ59" s="84"/>
      <c r="FQA59" s="84"/>
      <c r="FQB59" s="84"/>
      <c r="FQC59" s="84"/>
      <c r="FQD59" s="84"/>
      <c r="FQE59" s="84"/>
      <c r="FQF59" s="84"/>
      <c r="FQG59" s="84"/>
      <c r="FQH59" s="84"/>
      <c r="FQI59" s="84"/>
      <c r="FQJ59" s="84"/>
      <c r="FQK59" s="84"/>
      <c r="FQL59" s="84"/>
      <c r="FQM59" s="84"/>
      <c r="FQN59" s="84"/>
      <c r="FQO59" s="84"/>
      <c r="FQP59" s="84"/>
      <c r="FQQ59" s="84"/>
      <c r="FQR59" s="84"/>
      <c r="FQS59" s="84"/>
      <c r="FQT59" s="84"/>
      <c r="FQU59" s="84"/>
      <c r="FQV59" s="84"/>
      <c r="FQW59" s="84"/>
      <c r="FQX59" s="84"/>
      <c r="FQY59" s="84"/>
      <c r="FQZ59" s="84"/>
      <c r="FRA59" s="84"/>
      <c r="FRB59" s="84"/>
      <c r="FRC59" s="84"/>
      <c r="FRD59" s="84"/>
      <c r="FRE59" s="84"/>
      <c r="FRF59" s="84"/>
      <c r="FRG59" s="84"/>
      <c r="FRH59" s="84"/>
      <c r="FRI59" s="84"/>
      <c r="FRJ59" s="84"/>
      <c r="FRK59" s="84"/>
      <c r="FRL59" s="84"/>
      <c r="FRM59" s="84"/>
      <c r="FRN59" s="84"/>
      <c r="FRO59" s="84"/>
      <c r="FRP59" s="84"/>
      <c r="FRQ59" s="84"/>
      <c r="FRR59" s="84"/>
      <c r="FRS59" s="84"/>
      <c r="FRT59" s="84"/>
      <c r="FRU59" s="84"/>
      <c r="FRV59" s="84"/>
      <c r="FRW59" s="84"/>
      <c r="FRX59" s="84"/>
      <c r="FRY59" s="84"/>
      <c r="FRZ59" s="84"/>
      <c r="FSA59" s="84"/>
      <c r="FSB59" s="84"/>
      <c r="FSC59" s="84"/>
      <c r="FSD59" s="84"/>
      <c r="FSE59" s="84"/>
      <c r="FSF59" s="84"/>
      <c r="FSG59" s="84"/>
      <c r="FSH59" s="84"/>
      <c r="FSI59" s="84"/>
      <c r="FSJ59" s="84"/>
      <c r="FSK59" s="84"/>
      <c r="FSL59" s="84"/>
      <c r="FSM59" s="84"/>
      <c r="FSN59" s="84"/>
      <c r="FSO59" s="84"/>
      <c r="FSP59" s="84"/>
      <c r="FSQ59" s="84"/>
      <c r="FSR59" s="84"/>
      <c r="FSS59" s="84"/>
      <c r="FST59" s="84"/>
      <c r="FSU59" s="84"/>
      <c r="FSV59" s="84"/>
      <c r="FSW59" s="84"/>
      <c r="FSX59" s="84"/>
      <c r="FSY59" s="84"/>
      <c r="FSZ59" s="84"/>
      <c r="FTA59" s="84"/>
      <c r="FTB59" s="84"/>
      <c r="FTC59" s="84"/>
      <c r="FTD59" s="84"/>
      <c r="FTE59" s="84"/>
      <c r="FTF59" s="84"/>
      <c r="FTG59" s="84"/>
      <c r="FTH59" s="84"/>
      <c r="FTI59" s="84"/>
      <c r="FTJ59" s="84"/>
      <c r="FTK59" s="84"/>
      <c r="FTL59" s="84"/>
      <c r="FTM59" s="84"/>
      <c r="FTN59" s="84"/>
      <c r="FTO59" s="84"/>
      <c r="FTP59" s="84"/>
      <c r="FTQ59" s="84"/>
      <c r="FTR59" s="84"/>
      <c r="FTS59" s="84"/>
      <c r="FTT59" s="84"/>
      <c r="FTU59" s="84"/>
      <c r="FTV59" s="84"/>
      <c r="FTW59" s="84"/>
      <c r="FTX59" s="84"/>
      <c r="FTY59" s="84"/>
      <c r="FTZ59" s="84"/>
      <c r="FUA59" s="84"/>
      <c r="FUB59" s="84"/>
      <c r="FUC59" s="84"/>
      <c r="FUD59" s="84"/>
      <c r="FUE59" s="84"/>
      <c r="FUF59" s="84"/>
      <c r="FUG59" s="84"/>
      <c r="FUH59" s="84"/>
      <c r="FUI59" s="84"/>
      <c r="FUJ59" s="84"/>
      <c r="FUK59" s="84"/>
      <c r="FUL59" s="84"/>
      <c r="FUM59" s="84"/>
      <c r="FUN59" s="84"/>
      <c r="FUO59" s="84"/>
      <c r="FUP59" s="84"/>
      <c r="FUQ59" s="84"/>
      <c r="FUR59" s="84"/>
      <c r="FUS59" s="84"/>
      <c r="FUT59" s="84"/>
      <c r="FUU59" s="84"/>
      <c r="FUV59" s="84"/>
      <c r="FUW59" s="84"/>
      <c r="FUX59" s="84"/>
      <c r="FUY59" s="84"/>
      <c r="FUZ59" s="84"/>
      <c r="FVA59" s="84"/>
      <c r="FVB59" s="84"/>
      <c r="FVC59" s="84"/>
      <c r="FVD59" s="84"/>
      <c r="FVE59" s="84"/>
      <c r="FVF59" s="84"/>
      <c r="FVG59" s="84"/>
      <c r="FVH59" s="84"/>
      <c r="FVI59" s="84"/>
      <c r="FVJ59" s="84"/>
      <c r="FVK59" s="84"/>
      <c r="FVL59" s="84"/>
      <c r="FVM59" s="84"/>
      <c r="FVN59" s="84"/>
      <c r="FVO59" s="84"/>
      <c r="FVP59" s="84"/>
      <c r="FVQ59" s="84"/>
      <c r="FVR59" s="84"/>
      <c r="FVS59" s="84"/>
      <c r="FVT59" s="84"/>
      <c r="FVU59" s="84"/>
      <c r="FVV59" s="84"/>
      <c r="FVW59" s="84"/>
      <c r="FVX59" s="84"/>
      <c r="FVY59" s="84"/>
      <c r="FVZ59" s="84"/>
      <c r="FWA59" s="84"/>
      <c r="FWB59" s="84"/>
      <c r="FWC59" s="84"/>
      <c r="FWD59" s="84"/>
      <c r="FWE59" s="84"/>
      <c r="FWF59" s="84"/>
      <c r="FWG59" s="84"/>
      <c r="FWH59" s="84"/>
      <c r="FWI59" s="84"/>
      <c r="FWJ59" s="84"/>
      <c r="FWK59" s="84"/>
      <c r="FWL59" s="84"/>
      <c r="FWM59" s="84"/>
      <c r="FWN59" s="84"/>
      <c r="FWO59" s="84"/>
      <c r="FWP59" s="84"/>
      <c r="FWQ59" s="84"/>
      <c r="FWR59" s="84"/>
      <c r="FWS59" s="84"/>
      <c r="FWT59" s="84"/>
      <c r="FWU59" s="84"/>
      <c r="FWV59" s="84"/>
      <c r="FWW59" s="84"/>
      <c r="FWX59" s="84"/>
      <c r="FWY59" s="84"/>
      <c r="FWZ59" s="84"/>
      <c r="FXA59" s="84"/>
      <c r="FXB59" s="84"/>
      <c r="FXC59" s="84"/>
      <c r="FXD59" s="84"/>
      <c r="FXE59" s="84"/>
      <c r="FXF59" s="84"/>
      <c r="FXG59" s="84"/>
      <c r="FXH59" s="84"/>
      <c r="FXI59" s="84"/>
      <c r="FXJ59" s="84"/>
      <c r="FXK59" s="84"/>
      <c r="FXL59" s="84"/>
      <c r="FXM59" s="84"/>
      <c r="FXN59" s="84"/>
      <c r="FXO59" s="84"/>
      <c r="FXP59" s="84"/>
      <c r="FXQ59" s="84"/>
      <c r="FXR59" s="84"/>
      <c r="FXS59" s="84"/>
      <c r="FXT59" s="84"/>
      <c r="FXU59" s="84"/>
      <c r="FXV59" s="84"/>
      <c r="FXW59" s="84"/>
      <c r="FXX59" s="84"/>
      <c r="FXY59" s="84"/>
      <c r="FXZ59" s="84"/>
      <c r="FYA59" s="84"/>
      <c r="FYB59" s="84"/>
      <c r="FYC59" s="84"/>
      <c r="FYD59" s="84"/>
      <c r="FYE59" s="84"/>
      <c r="FYF59" s="84"/>
      <c r="FYG59" s="84"/>
      <c r="FYH59" s="84"/>
      <c r="FYI59" s="84"/>
      <c r="FYJ59" s="84"/>
      <c r="FYK59" s="84"/>
      <c r="FYL59" s="84"/>
      <c r="FYM59" s="84"/>
      <c r="FYN59" s="84"/>
      <c r="FYO59" s="84"/>
      <c r="FYP59" s="84"/>
      <c r="FYQ59" s="84"/>
      <c r="FYR59" s="84"/>
      <c r="FYS59" s="84"/>
      <c r="FYT59" s="84"/>
      <c r="FYU59" s="84"/>
      <c r="FYV59" s="84"/>
      <c r="FYW59" s="84"/>
      <c r="FYX59" s="84"/>
      <c r="FYY59" s="84"/>
      <c r="FYZ59" s="84"/>
      <c r="FZA59" s="84"/>
      <c r="FZB59" s="84"/>
      <c r="FZC59" s="84"/>
      <c r="FZD59" s="84"/>
      <c r="FZE59" s="84"/>
      <c r="FZF59" s="84"/>
      <c r="FZG59" s="84"/>
      <c r="FZH59" s="84"/>
      <c r="FZI59" s="84"/>
      <c r="FZJ59" s="84"/>
      <c r="FZK59" s="84"/>
      <c r="FZL59" s="84"/>
      <c r="FZM59" s="84"/>
      <c r="FZN59" s="84"/>
      <c r="FZO59" s="84"/>
      <c r="FZP59" s="84"/>
      <c r="FZQ59" s="84"/>
      <c r="FZR59" s="84"/>
      <c r="FZS59" s="84"/>
      <c r="FZT59" s="84"/>
      <c r="FZU59" s="84"/>
      <c r="FZV59" s="84"/>
      <c r="FZW59" s="84"/>
      <c r="FZX59" s="84"/>
      <c r="FZY59" s="84"/>
      <c r="FZZ59" s="84"/>
      <c r="GAA59" s="84"/>
      <c r="GAB59" s="84"/>
      <c r="GAC59" s="84"/>
      <c r="GAD59" s="84"/>
      <c r="GAE59" s="84"/>
      <c r="GAF59" s="84"/>
      <c r="GAG59" s="84"/>
      <c r="GAH59" s="84"/>
      <c r="GAI59" s="84"/>
      <c r="GAJ59" s="84"/>
      <c r="GAK59" s="84"/>
      <c r="GAL59" s="84"/>
      <c r="GAM59" s="84"/>
      <c r="GAN59" s="84"/>
      <c r="GAO59" s="84"/>
      <c r="GAP59" s="84"/>
      <c r="GAQ59" s="84"/>
      <c r="GAR59" s="84"/>
      <c r="GAS59" s="84"/>
      <c r="GAT59" s="84"/>
      <c r="GAU59" s="84"/>
      <c r="GAV59" s="84"/>
      <c r="GAW59" s="84"/>
      <c r="GAX59" s="84"/>
      <c r="GAY59" s="84"/>
      <c r="GAZ59" s="84"/>
      <c r="GBA59" s="84"/>
      <c r="GBB59" s="84"/>
      <c r="GBC59" s="84"/>
      <c r="GBD59" s="84"/>
      <c r="GBE59" s="84"/>
      <c r="GBF59" s="84"/>
      <c r="GBG59" s="84"/>
      <c r="GBH59" s="84"/>
      <c r="GBI59" s="84"/>
      <c r="GBJ59" s="84"/>
      <c r="GBK59" s="84"/>
      <c r="GBL59" s="84"/>
      <c r="GBM59" s="84"/>
      <c r="GBN59" s="84"/>
      <c r="GBO59" s="84"/>
      <c r="GBP59" s="84"/>
      <c r="GBQ59" s="84"/>
      <c r="GBR59" s="84"/>
      <c r="GBS59" s="84"/>
      <c r="GBT59" s="84"/>
      <c r="GBU59" s="84"/>
      <c r="GBV59" s="84"/>
      <c r="GBW59" s="84"/>
      <c r="GBX59" s="84"/>
      <c r="GBY59" s="84"/>
      <c r="GBZ59" s="84"/>
      <c r="GCA59" s="84"/>
      <c r="GCB59" s="84"/>
      <c r="GCC59" s="84"/>
      <c r="GCD59" s="84"/>
      <c r="GCE59" s="84"/>
      <c r="GCF59" s="84"/>
      <c r="GCG59" s="84"/>
      <c r="GCH59" s="84"/>
      <c r="GCI59" s="84"/>
      <c r="GCJ59" s="84"/>
      <c r="GCK59" s="84"/>
      <c r="GCL59" s="84"/>
      <c r="GCM59" s="84"/>
      <c r="GCN59" s="84"/>
      <c r="GCO59" s="84"/>
      <c r="GCP59" s="84"/>
      <c r="GCQ59" s="84"/>
      <c r="GCR59" s="84"/>
      <c r="GCS59" s="84"/>
      <c r="GCT59" s="84"/>
      <c r="GCU59" s="84"/>
      <c r="GCV59" s="84"/>
      <c r="GCW59" s="84"/>
      <c r="GCX59" s="84"/>
      <c r="GCY59" s="84"/>
      <c r="GCZ59" s="84"/>
      <c r="GDA59" s="84"/>
      <c r="GDB59" s="84"/>
      <c r="GDC59" s="84"/>
      <c r="GDD59" s="84"/>
      <c r="GDE59" s="84"/>
      <c r="GDF59" s="84"/>
      <c r="GDG59" s="84"/>
      <c r="GDH59" s="84"/>
      <c r="GDI59" s="84"/>
      <c r="GDJ59" s="84"/>
      <c r="GDK59" s="84"/>
      <c r="GDL59" s="84"/>
      <c r="GDM59" s="84"/>
      <c r="GDN59" s="84"/>
      <c r="GDO59" s="84"/>
      <c r="GDP59" s="84"/>
      <c r="GDQ59" s="84"/>
      <c r="GDR59" s="84"/>
      <c r="GDS59" s="84"/>
      <c r="GDT59" s="84"/>
      <c r="GDU59" s="84"/>
      <c r="GDV59" s="84"/>
      <c r="GDW59" s="84"/>
      <c r="GDX59" s="84"/>
      <c r="GDY59" s="84"/>
      <c r="GDZ59" s="84"/>
      <c r="GEA59" s="84"/>
      <c r="GEB59" s="84"/>
      <c r="GEC59" s="84"/>
      <c r="GED59" s="84"/>
      <c r="GEE59" s="84"/>
      <c r="GEF59" s="84"/>
      <c r="GEG59" s="84"/>
      <c r="GEH59" s="84"/>
      <c r="GEI59" s="84"/>
      <c r="GEJ59" s="84"/>
      <c r="GEK59" s="84"/>
      <c r="GEL59" s="84"/>
      <c r="GEM59" s="84"/>
      <c r="GEN59" s="84"/>
      <c r="GEO59" s="84"/>
      <c r="GEP59" s="84"/>
      <c r="GEQ59" s="84"/>
      <c r="GER59" s="84"/>
      <c r="GES59" s="84"/>
      <c r="GET59" s="84"/>
      <c r="GEU59" s="84"/>
      <c r="GEV59" s="84"/>
      <c r="GEW59" s="84"/>
      <c r="GEX59" s="84"/>
      <c r="GEY59" s="84"/>
      <c r="GEZ59" s="84"/>
      <c r="GFA59" s="84"/>
      <c r="GFB59" s="84"/>
      <c r="GFC59" s="84"/>
      <c r="GFD59" s="84"/>
      <c r="GFE59" s="84"/>
      <c r="GFF59" s="84"/>
      <c r="GFG59" s="84"/>
      <c r="GFH59" s="84"/>
      <c r="GFI59" s="84"/>
      <c r="GFJ59" s="84"/>
      <c r="GFK59" s="84"/>
      <c r="GFL59" s="84"/>
      <c r="GFM59" s="84"/>
      <c r="GFN59" s="84"/>
      <c r="GFO59" s="84"/>
      <c r="GFP59" s="84"/>
      <c r="GFQ59" s="84"/>
      <c r="GFR59" s="84"/>
      <c r="GFS59" s="84"/>
      <c r="GFT59" s="84"/>
      <c r="GFU59" s="84"/>
      <c r="GFV59" s="84"/>
      <c r="GFW59" s="84"/>
      <c r="GFX59" s="84"/>
      <c r="GFY59" s="84"/>
      <c r="GFZ59" s="84"/>
      <c r="GGA59" s="84"/>
      <c r="GGB59" s="84"/>
      <c r="GGC59" s="84"/>
      <c r="GGD59" s="84"/>
      <c r="GGE59" s="84"/>
      <c r="GGF59" s="84"/>
      <c r="GGG59" s="84"/>
      <c r="GGH59" s="84"/>
      <c r="GGI59" s="84"/>
      <c r="GGJ59" s="84"/>
      <c r="GGK59" s="84"/>
      <c r="GGL59" s="84"/>
      <c r="GGM59" s="84"/>
      <c r="GGN59" s="84"/>
      <c r="GGO59" s="84"/>
      <c r="GGP59" s="84"/>
      <c r="GGQ59" s="84"/>
      <c r="GGR59" s="84"/>
      <c r="GGS59" s="84"/>
      <c r="GGT59" s="84"/>
      <c r="GGU59" s="84"/>
      <c r="GGV59" s="84"/>
      <c r="GGW59" s="84"/>
      <c r="GGX59" s="84"/>
      <c r="GGY59" s="84"/>
      <c r="GGZ59" s="84"/>
      <c r="GHA59" s="84"/>
      <c r="GHB59" s="84"/>
      <c r="GHC59" s="84"/>
      <c r="GHD59" s="84"/>
      <c r="GHE59" s="84"/>
      <c r="GHF59" s="84"/>
      <c r="GHG59" s="84"/>
      <c r="GHH59" s="84"/>
      <c r="GHI59" s="84"/>
      <c r="GHJ59" s="84"/>
      <c r="GHK59" s="84"/>
      <c r="GHL59" s="84"/>
      <c r="GHM59" s="84"/>
      <c r="GHN59" s="84"/>
      <c r="GHO59" s="84"/>
      <c r="GHP59" s="84"/>
      <c r="GHQ59" s="84"/>
      <c r="GHR59" s="84"/>
      <c r="GHS59" s="84"/>
      <c r="GHT59" s="84"/>
      <c r="GHU59" s="84"/>
      <c r="GHV59" s="84"/>
      <c r="GHW59" s="84"/>
      <c r="GHX59" s="84"/>
      <c r="GHY59" s="84"/>
      <c r="GHZ59" s="84"/>
      <c r="GIA59" s="84"/>
      <c r="GIB59" s="84"/>
      <c r="GIC59" s="84"/>
      <c r="GID59" s="84"/>
      <c r="GIE59" s="84"/>
      <c r="GIF59" s="84"/>
      <c r="GIG59" s="84"/>
      <c r="GIH59" s="84"/>
      <c r="GII59" s="84"/>
      <c r="GIJ59" s="84"/>
      <c r="GIK59" s="84"/>
      <c r="GIL59" s="84"/>
      <c r="GIM59" s="84"/>
      <c r="GIN59" s="84"/>
      <c r="GIO59" s="84"/>
      <c r="GIP59" s="84"/>
      <c r="GIQ59" s="84"/>
      <c r="GIR59" s="84"/>
      <c r="GIS59" s="84"/>
      <c r="GIT59" s="84"/>
      <c r="GIU59" s="84"/>
      <c r="GIV59" s="84"/>
      <c r="GIW59" s="84"/>
      <c r="GIX59" s="84"/>
      <c r="GIY59" s="84"/>
      <c r="GIZ59" s="84"/>
      <c r="GJA59" s="84"/>
      <c r="GJB59" s="84"/>
      <c r="GJC59" s="84"/>
      <c r="GJD59" s="84"/>
      <c r="GJE59" s="84"/>
      <c r="GJF59" s="84"/>
      <c r="GJG59" s="84"/>
      <c r="GJH59" s="84"/>
      <c r="GJI59" s="84"/>
      <c r="GJJ59" s="84"/>
      <c r="GJK59" s="84"/>
      <c r="GJL59" s="84"/>
      <c r="GJM59" s="84"/>
      <c r="GJN59" s="84"/>
      <c r="GJO59" s="84"/>
      <c r="GJP59" s="84"/>
      <c r="GJQ59" s="84"/>
      <c r="GJR59" s="84"/>
      <c r="GJS59" s="84"/>
      <c r="GJT59" s="84"/>
      <c r="GJU59" s="84"/>
      <c r="GJV59" s="84"/>
      <c r="GJW59" s="84"/>
      <c r="GJX59" s="84"/>
      <c r="GJY59" s="84"/>
      <c r="GJZ59" s="84"/>
      <c r="GKA59" s="84"/>
      <c r="GKB59" s="84"/>
      <c r="GKC59" s="84"/>
      <c r="GKD59" s="84"/>
      <c r="GKE59" s="84"/>
      <c r="GKF59" s="84"/>
      <c r="GKG59" s="84"/>
      <c r="GKH59" s="84"/>
      <c r="GKI59" s="84"/>
      <c r="GKJ59" s="84"/>
      <c r="GKK59" s="84"/>
      <c r="GKL59" s="84"/>
      <c r="GKM59" s="84"/>
      <c r="GKN59" s="84"/>
      <c r="GKO59" s="84"/>
      <c r="GKP59" s="84"/>
      <c r="GKQ59" s="84"/>
      <c r="GKR59" s="84"/>
      <c r="GKS59" s="84"/>
      <c r="GKT59" s="84"/>
      <c r="GKU59" s="84"/>
      <c r="GKV59" s="84"/>
      <c r="GKW59" s="84"/>
      <c r="GKX59" s="84"/>
      <c r="GKY59" s="84"/>
      <c r="GKZ59" s="84"/>
      <c r="GLA59" s="84"/>
      <c r="GLB59" s="84"/>
      <c r="GLC59" s="84"/>
      <c r="GLD59" s="84"/>
      <c r="GLE59" s="84"/>
      <c r="GLF59" s="84"/>
      <c r="GLG59" s="84"/>
      <c r="GLH59" s="84"/>
      <c r="GLI59" s="84"/>
      <c r="GLJ59" s="84"/>
      <c r="GLK59" s="84"/>
      <c r="GLL59" s="84"/>
      <c r="GLM59" s="84"/>
      <c r="GLN59" s="84"/>
      <c r="GLO59" s="84"/>
      <c r="GLP59" s="84"/>
      <c r="GLQ59" s="84"/>
      <c r="GLR59" s="84"/>
      <c r="GLS59" s="84"/>
      <c r="GLT59" s="84"/>
      <c r="GLU59" s="84"/>
      <c r="GLV59" s="84"/>
      <c r="GLW59" s="84"/>
      <c r="GLX59" s="84"/>
      <c r="GLY59" s="84"/>
      <c r="GLZ59" s="84"/>
      <c r="GMA59" s="84"/>
      <c r="GMB59" s="84"/>
      <c r="GMC59" s="84"/>
      <c r="GMD59" s="84"/>
      <c r="GME59" s="84"/>
      <c r="GMF59" s="84"/>
      <c r="GMG59" s="84"/>
      <c r="GMH59" s="84"/>
      <c r="GMI59" s="84"/>
      <c r="GMJ59" s="84"/>
      <c r="GMK59" s="84"/>
      <c r="GML59" s="84"/>
      <c r="GMM59" s="84"/>
      <c r="GMN59" s="84"/>
      <c r="GMO59" s="84"/>
      <c r="GMP59" s="84"/>
      <c r="GMQ59" s="84"/>
      <c r="GMR59" s="84"/>
      <c r="GMS59" s="84"/>
      <c r="GMT59" s="84"/>
      <c r="GMU59" s="84"/>
      <c r="GMV59" s="84"/>
      <c r="GMW59" s="84"/>
      <c r="GMX59" s="84"/>
      <c r="GMY59" s="84"/>
      <c r="GMZ59" s="84"/>
      <c r="GNA59" s="84"/>
      <c r="GNB59" s="84"/>
      <c r="GNC59" s="84"/>
      <c r="GND59" s="84"/>
      <c r="GNE59" s="84"/>
      <c r="GNF59" s="84"/>
      <c r="GNG59" s="84"/>
      <c r="GNH59" s="84"/>
      <c r="GNI59" s="84"/>
      <c r="GNJ59" s="84"/>
      <c r="GNK59" s="84"/>
      <c r="GNL59" s="84"/>
      <c r="GNM59" s="84"/>
      <c r="GNN59" s="84"/>
      <c r="GNO59" s="84"/>
      <c r="GNP59" s="84"/>
      <c r="GNQ59" s="84"/>
      <c r="GNR59" s="84"/>
      <c r="GNS59" s="84"/>
      <c r="GNT59" s="84"/>
      <c r="GNU59" s="84"/>
      <c r="GNV59" s="84"/>
      <c r="GNW59" s="84"/>
      <c r="GNX59" s="84"/>
      <c r="GNY59" s="84"/>
      <c r="GNZ59" s="84"/>
      <c r="GOA59" s="84"/>
      <c r="GOB59" s="84"/>
      <c r="GOC59" s="84"/>
      <c r="GOD59" s="84"/>
      <c r="GOE59" s="84"/>
      <c r="GOF59" s="84"/>
      <c r="GOG59" s="84"/>
      <c r="GOH59" s="84"/>
      <c r="GOI59" s="84"/>
      <c r="GOJ59" s="84"/>
      <c r="GOK59" s="84"/>
      <c r="GOL59" s="84"/>
      <c r="GOM59" s="84"/>
      <c r="GON59" s="84"/>
      <c r="GOO59" s="84"/>
      <c r="GOP59" s="84"/>
      <c r="GOQ59" s="84"/>
      <c r="GOR59" s="84"/>
      <c r="GOS59" s="84"/>
      <c r="GOT59" s="84"/>
      <c r="GOU59" s="84"/>
      <c r="GOV59" s="84"/>
      <c r="GOW59" s="84"/>
      <c r="GOX59" s="84"/>
      <c r="GOY59" s="84"/>
      <c r="GOZ59" s="84"/>
      <c r="GPA59" s="84"/>
      <c r="GPB59" s="84"/>
      <c r="GPC59" s="84"/>
      <c r="GPD59" s="84"/>
      <c r="GPE59" s="84"/>
      <c r="GPF59" s="84"/>
      <c r="GPG59" s="84"/>
      <c r="GPH59" s="84"/>
      <c r="GPI59" s="84"/>
      <c r="GPJ59" s="84"/>
      <c r="GPK59" s="84"/>
      <c r="GPL59" s="84"/>
      <c r="GPM59" s="84"/>
      <c r="GPN59" s="84"/>
      <c r="GPO59" s="84"/>
      <c r="GPP59" s="84"/>
      <c r="GPQ59" s="84"/>
      <c r="GPR59" s="84"/>
      <c r="GPS59" s="84"/>
      <c r="GPT59" s="84"/>
      <c r="GPU59" s="84"/>
      <c r="GPV59" s="84"/>
      <c r="GPW59" s="84"/>
      <c r="GPX59" s="84"/>
      <c r="GPY59" s="84"/>
      <c r="GPZ59" s="84"/>
      <c r="GQA59" s="84"/>
      <c r="GQB59" s="84"/>
      <c r="GQC59" s="84"/>
      <c r="GQD59" s="84"/>
      <c r="GQE59" s="84"/>
      <c r="GQF59" s="84"/>
      <c r="GQG59" s="84"/>
      <c r="GQH59" s="84"/>
      <c r="GQI59" s="84"/>
      <c r="GQJ59" s="84"/>
      <c r="GQK59" s="84"/>
      <c r="GQL59" s="84"/>
      <c r="GQM59" s="84"/>
      <c r="GQN59" s="84"/>
      <c r="GQO59" s="84"/>
      <c r="GQP59" s="84"/>
      <c r="GQQ59" s="84"/>
      <c r="GQR59" s="84"/>
      <c r="GQS59" s="84"/>
      <c r="GQT59" s="84"/>
      <c r="GQU59" s="84"/>
      <c r="GQV59" s="84"/>
      <c r="GQW59" s="84"/>
      <c r="GQX59" s="84"/>
      <c r="GQY59" s="84"/>
      <c r="GQZ59" s="84"/>
      <c r="GRA59" s="84"/>
      <c r="GRB59" s="84"/>
      <c r="GRC59" s="84"/>
      <c r="GRD59" s="84"/>
      <c r="GRE59" s="84"/>
      <c r="GRF59" s="84"/>
      <c r="GRG59" s="84"/>
      <c r="GRH59" s="84"/>
      <c r="GRI59" s="84"/>
      <c r="GRJ59" s="84"/>
      <c r="GRK59" s="84"/>
      <c r="GRL59" s="84"/>
      <c r="GRM59" s="84"/>
      <c r="GRN59" s="84"/>
      <c r="GRO59" s="84"/>
      <c r="GRP59" s="84"/>
      <c r="GRQ59" s="84"/>
      <c r="GRR59" s="84"/>
      <c r="GRS59" s="84"/>
      <c r="GRT59" s="84"/>
      <c r="GRU59" s="84"/>
      <c r="GRV59" s="84"/>
      <c r="GRW59" s="84"/>
      <c r="GRX59" s="84"/>
      <c r="GRY59" s="84"/>
      <c r="GRZ59" s="84"/>
      <c r="GSA59" s="84"/>
      <c r="GSB59" s="84"/>
      <c r="GSC59" s="84"/>
      <c r="GSD59" s="84"/>
      <c r="GSE59" s="84"/>
      <c r="GSF59" s="84"/>
      <c r="GSG59" s="84"/>
      <c r="GSH59" s="84"/>
      <c r="GSI59" s="84"/>
      <c r="GSJ59" s="84"/>
      <c r="GSK59" s="84"/>
      <c r="GSL59" s="84"/>
      <c r="GSM59" s="84"/>
      <c r="GSN59" s="84"/>
      <c r="GSO59" s="84"/>
      <c r="GSP59" s="84"/>
      <c r="GSQ59" s="84"/>
      <c r="GSR59" s="84"/>
      <c r="GSS59" s="84"/>
      <c r="GST59" s="84"/>
      <c r="GSU59" s="84"/>
      <c r="GSV59" s="84"/>
      <c r="GSW59" s="84"/>
      <c r="GSX59" s="84"/>
      <c r="GSY59" s="84"/>
      <c r="GSZ59" s="84"/>
      <c r="GTA59" s="84"/>
      <c r="GTB59" s="84"/>
      <c r="GTC59" s="84"/>
      <c r="GTD59" s="84"/>
      <c r="GTE59" s="84"/>
      <c r="GTF59" s="84"/>
      <c r="GTG59" s="84"/>
      <c r="GTH59" s="84"/>
      <c r="GTI59" s="84"/>
      <c r="GTJ59" s="84"/>
      <c r="GTK59" s="84"/>
      <c r="GTL59" s="84"/>
      <c r="GTM59" s="84"/>
      <c r="GTN59" s="84"/>
      <c r="GTO59" s="84"/>
      <c r="GTP59" s="84"/>
      <c r="GTQ59" s="84"/>
      <c r="GTR59" s="84"/>
      <c r="GTS59" s="84"/>
      <c r="GTT59" s="84"/>
      <c r="GTU59" s="84"/>
      <c r="GTV59" s="84"/>
      <c r="GTW59" s="84"/>
      <c r="GTX59" s="84"/>
      <c r="GTY59" s="84"/>
      <c r="GTZ59" s="84"/>
      <c r="GUA59" s="84"/>
      <c r="GUB59" s="84"/>
      <c r="GUC59" s="84"/>
      <c r="GUD59" s="84"/>
      <c r="GUE59" s="84"/>
      <c r="GUF59" s="84"/>
      <c r="GUG59" s="84"/>
      <c r="GUH59" s="84"/>
      <c r="GUI59" s="84"/>
      <c r="GUJ59" s="84"/>
      <c r="GUK59" s="84"/>
      <c r="GUL59" s="84"/>
      <c r="GUM59" s="84"/>
      <c r="GUN59" s="84"/>
      <c r="GUO59" s="84"/>
      <c r="GUP59" s="84"/>
      <c r="GUQ59" s="84"/>
      <c r="GUR59" s="84"/>
      <c r="GUS59" s="84"/>
      <c r="GUT59" s="84"/>
      <c r="GUU59" s="84"/>
      <c r="GUV59" s="84"/>
      <c r="GUW59" s="84"/>
      <c r="GUX59" s="84"/>
      <c r="GUY59" s="84"/>
      <c r="GUZ59" s="84"/>
      <c r="GVA59" s="84"/>
      <c r="GVB59" s="84"/>
      <c r="GVC59" s="84"/>
      <c r="GVD59" s="84"/>
      <c r="GVE59" s="84"/>
      <c r="GVF59" s="84"/>
      <c r="GVG59" s="84"/>
      <c r="GVH59" s="84"/>
      <c r="GVI59" s="84"/>
      <c r="GVJ59" s="84"/>
      <c r="GVK59" s="84"/>
      <c r="GVL59" s="84"/>
      <c r="GVM59" s="84"/>
      <c r="GVN59" s="84"/>
      <c r="GVO59" s="84"/>
      <c r="GVP59" s="84"/>
      <c r="GVQ59" s="84"/>
      <c r="GVR59" s="84"/>
      <c r="GVS59" s="84"/>
      <c r="GVT59" s="84"/>
      <c r="GVU59" s="84"/>
      <c r="GVV59" s="84"/>
      <c r="GVW59" s="84"/>
      <c r="GVX59" s="84"/>
      <c r="GVY59" s="84"/>
      <c r="GVZ59" s="84"/>
      <c r="GWA59" s="84"/>
      <c r="GWB59" s="84"/>
      <c r="GWC59" s="84"/>
      <c r="GWD59" s="84"/>
      <c r="GWE59" s="84"/>
      <c r="GWF59" s="84"/>
      <c r="GWG59" s="84"/>
      <c r="GWH59" s="84"/>
      <c r="GWI59" s="84"/>
      <c r="GWJ59" s="84"/>
      <c r="GWK59" s="84"/>
      <c r="GWL59" s="84"/>
      <c r="GWM59" s="84"/>
      <c r="GWN59" s="84"/>
      <c r="GWO59" s="84"/>
      <c r="GWP59" s="84"/>
      <c r="GWQ59" s="84"/>
      <c r="GWR59" s="84"/>
      <c r="GWS59" s="84"/>
      <c r="GWT59" s="84"/>
      <c r="GWU59" s="84"/>
      <c r="GWV59" s="84"/>
      <c r="GWW59" s="84"/>
      <c r="GWX59" s="84"/>
      <c r="GWY59" s="84"/>
      <c r="GWZ59" s="84"/>
      <c r="GXA59" s="84"/>
      <c r="GXB59" s="84"/>
      <c r="GXC59" s="84"/>
      <c r="GXD59" s="84"/>
      <c r="GXE59" s="84"/>
      <c r="GXF59" s="84"/>
      <c r="GXG59" s="84"/>
      <c r="GXH59" s="84"/>
      <c r="GXI59" s="84"/>
      <c r="GXJ59" s="84"/>
      <c r="GXK59" s="84"/>
      <c r="GXL59" s="84"/>
      <c r="GXM59" s="84"/>
      <c r="GXN59" s="84"/>
      <c r="GXO59" s="84"/>
      <c r="GXP59" s="84"/>
      <c r="GXQ59" s="84"/>
      <c r="GXR59" s="84"/>
      <c r="GXS59" s="84"/>
      <c r="GXT59" s="84"/>
      <c r="GXU59" s="84"/>
      <c r="GXV59" s="84"/>
      <c r="GXW59" s="84"/>
      <c r="GXX59" s="84"/>
      <c r="GXY59" s="84"/>
      <c r="GXZ59" s="84"/>
      <c r="GYA59" s="84"/>
      <c r="GYB59" s="84"/>
      <c r="GYC59" s="84"/>
      <c r="GYD59" s="84"/>
      <c r="GYE59" s="84"/>
      <c r="GYF59" s="84"/>
      <c r="GYG59" s="84"/>
      <c r="GYH59" s="84"/>
      <c r="GYI59" s="84"/>
      <c r="GYJ59" s="84"/>
      <c r="GYK59" s="84"/>
      <c r="GYL59" s="84"/>
      <c r="GYM59" s="84"/>
      <c r="GYN59" s="84"/>
      <c r="GYO59" s="84"/>
      <c r="GYP59" s="84"/>
      <c r="GYQ59" s="84"/>
      <c r="GYR59" s="84"/>
      <c r="GYS59" s="84"/>
      <c r="GYT59" s="84"/>
      <c r="GYU59" s="84"/>
      <c r="GYV59" s="84"/>
      <c r="GYW59" s="84"/>
      <c r="GYX59" s="84"/>
      <c r="GYY59" s="84"/>
      <c r="GYZ59" s="84"/>
      <c r="GZA59" s="84"/>
      <c r="GZB59" s="84"/>
      <c r="GZC59" s="84"/>
      <c r="GZD59" s="84"/>
      <c r="GZE59" s="84"/>
      <c r="GZF59" s="84"/>
      <c r="GZG59" s="84"/>
      <c r="GZH59" s="84"/>
      <c r="GZI59" s="84"/>
      <c r="GZJ59" s="84"/>
      <c r="GZK59" s="84"/>
      <c r="GZL59" s="84"/>
      <c r="GZM59" s="84"/>
      <c r="GZN59" s="84"/>
      <c r="GZO59" s="84"/>
      <c r="GZP59" s="84"/>
      <c r="GZQ59" s="84"/>
      <c r="GZR59" s="84"/>
      <c r="GZS59" s="84"/>
      <c r="GZT59" s="84"/>
      <c r="GZU59" s="84"/>
      <c r="GZV59" s="84"/>
      <c r="GZW59" s="84"/>
      <c r="GZX59" s="84"/>
      <c r="GZY59" s="84"/>
      <c r="GZZ59" s="84"/>
      <c r="HAA59" s="84"/>
      <c r="HAB59" s="84"/>
      <c r="HAC59" s="84"/>
      <c r="HAD59" s="84"/>
      <c r="HAE59" s="84"/>
      <c r="HAF59" s="84"/>
      <c r="HAG59" s="84"/>
      <c r="HAH59" s="84"/>
      <c r="HAI59" s="84"/>
      <c r="HAJ59" s="84"/>
      <c r="HAK59" s="84"/>
      <c r="HAL59" s="84"/>
      <c r="HAM59" s="84"/>
      <c r="HAN59" s="84"/>
      <c r="HAO59" s="84"/>
      <c r="HAP59" s="84"/>
      <c r="HAQ59" s="84"/>
      <c r="HAR59" s="84"/>
      <c r="HAS59" s="84"/>
      <c r="HAT59" s="84"/>
      <c r="HAU59" s="84"/>
      <c r="HAV59" s="84"/>
      <c r="HAW59" s="84"/>
      <c r="HAX59" s="84"/>
      <c r="HAY59" s="84"/>
      <c r="HAZ59" s="84"/>
      <c r="HBA59" s="84"/>
      <c r="HBB59" s="84"/>
      <c r="HBC59" s="84"/>
      <c r="HBD59" s="84"/>
      <c r="HBE59" s="84"/>
      <c r="HBF59" s="84"/>
      <c r="HBG59" s="84"/>
      <c r="HBH59" s="84"/>
      <c r="HBI59" s="84"/>
      <c r="HBJ59" s="84"/>
      <c r="HBK59" s="84"/>
      <c r="HBL59" s="84"/>
      <c r="HBM59" s="84"/>
      <c r="HBN59" s="84"/>
      <c r="HBO59" s="84"/>
      <c r="HBP59" s="84"/>
      <c r="HBQ59" s="84"/>
      <c r="HBR59" s="84"/>
      <c r="HBS59" s="84"/>
      <c r="HBT59" s="84"/>
      <c r="HBU59" s="84"/>
      <c r="HBV59" s="84"/>
      <c r="HBW59" s="84"/>
      <c r="HBX59" s="84"/>
      <c r="HBY59" s="84"/>
      <c r="HBZ59" s="84"/>
      <c r="HCA59" s="84"/>
      <c r="HCB59" s="84"/>
      <c r="HCC59" s="84"/>
      <c r="HCD59" s="84"/>
      <c r="HCE59" s="84"/>
      <c r="HCF59" s="84"/>
      <c r="HCG59" s="84"/>
      <c r="HCH59" s="84"/>
      <c r="HCI59" s="84"/>
      <c r="HCJ59" s="84"/>
      <c r="HCK59" s="84"/>
      <c r="HCL59" s="84"/>
      <c r="HCM59" s="84"/>
      <c r="HCN59" s="84"/>
      <c r="HCO59" s="84"/>
      <c r="HCP59" s="84"/>
      <c r="HCQ59" s="84"/>
      <c r="HCR59" s="84"/>
      <c r="HCS59" s="84"/>
      <c r="HCT59" s="84"/>
      <c r="HCU59" s="84"/>
      <c r="HCV59" s="84"/>
      <c r="HCW59" s="84"/>
      <c r="HCX59" s="84"/>
      <c r="HCY59" s="84"/>
      <c r="HCZ59" s="84"/>
      <c r="HDA59" s="84"/>
      <c r="HDB59" s="84"/>
      <c r="HDC59" s="84"/>
      <c r="HDD59" s="84"/>
      <c r="HDE59" s="84"/>
      <c r="HDF59" s="84"/>
      <c r="HDG59" s="84"/>
      <c r="HDH59" s="84"/>
      <c r="HDI59" s="84"/>
      <c r="HDJ59" s="84"/>
      <c r="HDK59" s="84"/>
      <c r="HDL59" s="84"/>
      <c r="HDM59" s="84"/>
      <c r="HDN59" s="84"/>
      <c r="HDO59" s="84"/>
      <c r="HDP59" s="84"/>
      <c r="HDQ59" s="84"/>
      <c r="HDR59" s="84"/>
      <c r="HDS59" s="84"/>
      <c r="HDT59" s="84"/>
      <c r="HDU59" s="84"/>
      <c r="HDV59" s="84"/>
      <c r="HDW59" s="84"/>
      <c r="HDX59" s="84"/>
      <c r="HDY59" s="84"/>
      <c r="HDZ59" s="84"/>
      <c r="HEA59" s="84"/>
      <c r="HEB59" s="84"/>
      <c r="HEC59" s="84"/>
      <c r="HED59" s="84"/>
      <c r="HEE59" s="84"/>
      <c r="HEF59" s="84"/>
      <c r="HEG59" s="84"/>
      <c r="HEH59" s="84"/>
      <c r="HEI59" s="84"/>
      <c r="HEJ59" s="84"/>
      <c r="HEK59" s="84"/>
      <c r="HEL59" s="84"/>
      <c r="HEM59" s="84"/>
      <c r="HEN59" s="84"/>
      <c r="HEO59" s="84"/>
      <c r="HEP59" s="84"/>
      <c r="HEQ59" s="84"/>
      <c r="HER59" s="84"/>
      <c r="HES59" s="84"/>
      <c r="HET59" s="84"/>
      <c r="HEU59" s="84"/>
      <c r="HEV59" s="84"/>
      <c r="HEW59" s="84"/>
      <c r="HEX59" s="84"/>
      <c r="HEY59" s="84"/>
      <c r="HEZ59" s="84"/>
      <c r="HFA59" s="84"/>
      <c r="HFB59" s="84"/>
      <c r="HFC59" s="84"/>
      <c r="HFD59" s="84"/>
      <c r="HFE59" s="84"/>
      <c r="HFF59" s="84"/>
      <c r="HFG59" s="84"/>
      <c r="HFH59" s="84"/>
      <c r="HFI59" s="84"/>
      <c r="HFJ59" s="84"/>
      <c r="HFK59" s="84"/>
      <c r="HFL59" s="84"/>
      <c r="HFM59" s="84"/>
      <c r="HFN59" s="84"/>
      <c r="HFO59" s="84"/>
      <c r="HFP59" s="84"/>
      <c r="HFQ59" s="84"/>
      <c r="HFR59" s="84"/>
      <c r="HFS59" s="84"/>
      <c r="HFT59" s="84"/>
      <c r="HFU59" s="84"/>
      <c r="HFV59" s="84"/>
      <c r="HFW59" s="84"/>
      <c r="HFX59" s="84"/>
      <c r="HFY59" s="84"/>
      <c r="HFZ59" s="84"/>
      <c r="HGA59" s="84"/>
      <c r="HGB59" s="84"/>
      <c r="HGC59" s="84"/>
      <c r="HGD59" s="84"/>
      <c r="HGE59" s="84"/>
      <c r="HGF59" s="84"/>
      <c r="HGG59" s="84"/>
      <c r="HGH59" s="84"/>
      <c r="HGI59" s="84"/>
      <c r="HGJ59" s="84"/>
      <c r="HGK59" s="84"/>
      <c r="HGL59" s="84"/>
      <c r="HGM59" s="84"/>
      <c r="HGN59" s="84"/>
      <c r="HGO59" s="84"/>
      <c r="HGP59" s="84"/>
      <c r="HGQ59" s="84"/>
      <c r="HGR59" s="84"/>
      <c r="HGS59" s="84"/>
      <c r="HGT59" s="84"/>
      <c r="HGU59" s="84"/>
      <c r="HGV59" s="84"/>
      <c r="HGW59" s="84"/>
      <c r="HGX59" s="84"/>
      <c r="HGY59" s="84"/>
      <c r="HGZ59" s="84"/>
      <c r="HHA59" s="84"/>
      <c r="HHB59" s="84"/>
      <c r="HHC59" s="84"/>
      <c r="HHD59" s="84"/>
      <c r="HHE59" s="84"/>
      <c r="HHF59" s="84"/>
      <c r="HHG59" s="84"/>
      <c r="HHH59" s="84"/>
      <c r="HHI59" s="84"/>
      <c r="HHJ59" s="84"/>
      <c r="HHK59" s="84"/>
      <c r="HHL59" s="84"/>
      <c r="HHM59" s="84"/>
      <c r="HHN59" s="84"/>
      <c r="HHO59" s="84"/>
      <c r="HHP59" s="84"/>
      <c r="HHQ59" s="84"/>
      <c r="HHR59" s="84"/>
      <c r="HHS59" s="84"/>
      <c r="HHT59" s="84"/>
      <c r="HHU59" s="84"/>
      <c r="HHV59" s="84"/>
      <c r="HHW59" s="84"/>
      <c r="HHX59" s="84"/>
      <c r="HHY59" s="84"/>
      <c r="HHZ59" s="84"/>
      <c r="HIA59" s="84"/>
      <c r="HIB59" s="84"/>
      <c r="HIC59" s="84"/>
      <c r="HID59" s="84"/>
      <c r="HIE59" s="84"/>
      <c r="HIF59" s="84"/>
      <c r="HIG59" s="84"/>
      <c r="HIH59" s="84"/>
      <c r="HII59" s="84"/>
      <c r="HIJ59" s="84"/>
      <c r="HIK59" s="84"/>
      <c r="HIL59" s="84"/>
      <c r="HIM59" s="84"/>
      <c r="HIN59" s="84"/>
      <c r="HIO59" s="84"/>
      <c r="HIP59" s="84"/>
      <c r="HIQ59" s="84"/>
      <c r="HIR59" s="84"/>
      <c r="HIS59" s="84"/>
      <c r="HIT59" s="84"/>
      <c r="HIU59" s="84"/>
      <c r="HIV59" s="84"/>
      <c r="HIW59" s="84"/>
      <c r="HIX59" s="84"/>
      <c r="HIY59" s="84"/>
      <c r="HIZ59" s="84"/>
      <c r="HJA59" s="84"/>
      <c r="HJB59" s="84"/>
      <c r="HJC59" s="84"/>
      <c r="HJD59" s="84"/>
      <c r="HJE59" s="84"/>
      <c r="HJF59" s="84"/>
      <c r="HJG59" s="84"/>
      <c r="HJH59" s="84"/>
      <c r="HJI59" s="84"/>
      <c r="HJJ59" s="84"/>
      <c r="HJK59" s="84"/>
      <c r="HJL59" s="84"/>
      <c r="HJM59" s="84"/>
      <c r="HJN59" s="84"/>
      <c r="HJO59" s="84"/>
      <c r="HJP59" s="84"/>
      <c r="HJQ59" s="84"/>
      <c r="HJR59" s="84"/>
      <c r="HJS59" s="84"/>
      <c r="HJT59" s="84"/>
      <c r="HJU59" s="84"/>
      <c r="HJV59" s="84"/>
      <c r="HJW59" s="84"/>
      <c r="HJX59" s="84"/>
      <c r="HJY59" s="84"/>
      <c r="HJZ59" s="84"/>
      <c r="HKA59" s="84"/>
      <c r="HKB59" s="84"/>
      <c r="HKC59" s="84"/>
      <c r="HKD59" s="84"/>
      <c r="HKE59" s="84"/>
      <c r="HKF59" s="84"/>
      <c r="HKG59" s="84"/>
      <c r="HKH59" s="84"/>
      <c r="HKI59" s="84"/>
      <c r="HKJ59" s="84"/>
      <c r="HKK59" s="84"/>
      <c r="HKL59" s="84"/>
      <c r="HKM59" s="84"/>
      <c r="HKN59" s="84"/>
      <c r="HKO59" s="84"/>
      <c r="HKP59" s="84"/>
      <c r="HKQ59" s="84"/>
      <c r="HKR59" s="84"/>
      <c r="HKS59" s="84"/>
      <c r="HKT59" s="84"/>
      <c r="HKU59" s="84"/>
      <c r="HKV59" s="84"/>
      <c r="HKW59" s="84"/>
      <c r="HKX59" s="84"/>
      <c r="HKY59" s="84"/>
      <c r="HKZ59" s="84"/>
      <c r="HLA59" s="84"/>
      <c r="HLB59" s="84"/>
      <c r="HLC59" s="84"/>
      <c r="HLD59" s="84"/>
      <c r="HLE59" s="84"/>
      <c r="HLF59" s="84"/>
      <c r="HLG59" s="84"/>
      <c r="HLH59" s="84"/>
      <c r="HLI59" s="84"/>
      <c r="HLJ59" s="84"/>
      <c r="HLK59" s="84"/>
      <c r="HLL59" s="84"/>
      <c r="HLM59" s="84"/>
      <c r="HLN59" s="84"/>
      <c r="HLO59" s="84"/>
      <c r="HLP59" s="84"/>
      <c r="HLQ59" s="84"/>
      <c r="HLR59" s="84"/>
      <c r="HLS59" s="84"/>
      <c r="HLT59" s="84"/>
      <c r="HLU59" s="84"/>
      <c r="HLV59" s="84"/>
      <c r="HLW59" s="84"/>
      <c r="HLX59" s="84"/>
      <c r="HLY59" s="84"/>
      <c r="HLZ59" s="84"/>
      <c r="HMA59" s="84"/>
      <c r="HMB59" s="84"/>
      <c r="HMC59" s="84"/>
      <c r="HMD59" s="84"/>
      <c r="HME59" s="84"/>
      <c r="HMF59" s="84"/>
      <c r="HMG59" s="84"/>
      <c r="HMH59" s="84"/>
      <c r="HMI59" s="84"/>
      <c r="HMJ59" s="84"/>
      <c r="HMK59" s="84"/>
      <c r="HML59" s="84"/>
      <c r="HMM59" s="84"/>
      <c r="HMN59" s="84"/>
      <c r="HMO59" s="84"/>
      <c r="HMP59" s="84"/>
      <c r="HMQ59" s="84"/>
      <c r="HMR59" s="84"/>
      <c r="HMS59" s="84"/>
      <c r="HMT59" s="84"/>
      <c r="HMU59" s="84"/>
      <c r="HMV59" s="84"/>
      <c r="HMW59" s="84"/>
      <c r="HMX59" s="84"/>
      <c r="HMY59" s="84"/>
      <c r="HMZ59" s="84"/>
      <c r="HNA59" s="84"/>
      <c r="HNB59" s="84"/>
      <c r="HNC59" s="84"/>
      <c r="HND59" s="84"/>
      <c r="HNE59" s="84"/>
      <c r="HNF59" s="84"/>
      <c r="HNG59" s="84"/>
      <c r="HNH59" s="84"/>
      <c r="HNI59" s="84"/>
      <c r="HNJ59" s="84"/>
      <c r="HNK59" s="84"/>
      <c r="HNL59" s="84"/>
      <c r="HNM59" s="84"/>
      <c r="HNN59" s="84"/>
      <c r="HNO59" s="84"/>
      <c r="HNP59" s="84"/>
      <c r="HNQ59" s="84"/>
      <c r="HNR59" s="84"/>
      <c r="HNS59" s="84"/>
      <c r="HNT59" s="84"/>
      <c r="HNU59" s="84"/>
      <c r="HNV59" s="84"/>
      <c r="HNW59" s="84"/>
      <c r="HNX59" s="84"/>
      <c r="HNY59" s="84"/>
      <c r="HNZ59" s="84"/>
      <c r="HOA59" s="84"/>
      <c r="HOB59" s="84"/>
      <c r="HOC59" s="84"/>
      <c r="HOD59" s="84"/>
      <c r="HOE59" s="84"/>
      <c r="HOF59" s="84"/>
      <c r="HOG59" s="84"/>
      <c r="HOH59" s="84"/>
      <c r="HOI59" s="84"/>
      <c r="HOJ59" s="84"/>
      <c r="HOK59" s="84"/>
      <c r="HOL59" s="84"/>
      <c r="HOM59" s="84"/>
      <c r="HON59" s="84"/>
      <c r="HOO59" s="84"/>
      <c r="HOP59" s="84"/>
      <c r="HOQ59" s="84"/>
      <c r="HOR59" s="84"/>
      <c r="HOS59" s="84"/>
      <c r="HOT59" s="84"/>
      <c r="HOU59" s="84"/>
      <c r="HOV59" s="84"/>
      <c r="HOW59" s="84"/>
      <c r="HOX59" s="84"/>
      <c r="HOY59" s="84"/>
      <c r="HOZ59" s="84"/>
      <c r="HPA59" s="84"/>
      <c r="HPB59" s="84"/>
      <c r="HPC59" s="84"/>
      <c r="HPD59" s="84"/>
      <c r="HPE59" s="84"/>
      <c r="HPF59" s="84"/>
      <c r="HPG59" s="84"/>
      <c r="HPH59" s="84"/>
      <c r="HPI59" s="84"/>
      <c r="HPJ59" s="84"/>
      <c r="HPK59" s="84"/>
      <c r="HPL59" s="84"/>
      <c r="HPM59" s="84"/>
      <c r="HPN59" s="84"/>
      <c r="HPO59" s="84"/>
      <c r="HPP59" s="84"/>
      <c r="HPQ59" s="84"/>
      <c r="HPR59" s="84"/>
      <c r="HPS59" s="84"/>
      <c r="HPT59" s="84"/>
      <c r="HPU59" s="84"/>
      <c r="HPV59" s="84"/>
      <c r="HPW59" s="84"/>
      <c r="HPX59" s="84"/>
      <c r="HPY59" s="84"/>
      <c r="HPZ59" s="84"/>
      <c r="HQA59" s="84"/>
      <c r="HQB59" s="84"/>
      <c r="HQC59" s="84"/>
      <c r="HQD59" s="84"/>
      <c r="HQE59" s="84"/>
      <c r="HQF59" s="84"/>
      <c r="HQG59" s="84"/>
      <c r="HQH59" s="84"/>
      <c r="HQI59" s="84"/>
      <c r="HQJ59" s="84"/>
      <c r="HQK59" s="84"/>
      <c r="HQL59" s="84"/>
      <c r="HQM59" s="84"/>
      <c r="HQN59" s="84"/>
      <c r="HQO59" s="84"/>
      <c r="HQP59" s="84"/>
      <c r="HQQ59" s="84"/>
      <c r="HQR59" s="84"/>
      <c r="HQS59" s="84"/>
      <c r="HQT59" s="84"/>
      <c r="HQU59" s="84"/>
      <c r="HQV59" s="84"/>
      <c r="HQW59" s="84"/>
      <c r="HQX59" s="84"/>
      <c r="HQY59" s="84"/>
      <c r="HQZ59" s="84"/>
      <c r="HRA59" s="84"/>
      <c r="HRB59" s="84"/>
      <c r="HRC59" s="84"/>
      <c r="HRD59" s="84"/>
      <c r="HRE59" s="84"/>
      <c r="HRF59" s="84"/>
      <c r="HRG59" s="84"/>
      <c r="HRH59" s="84"/>
      <c r="HRI59" s="84"/>
      <c r="HRJ59" s="84"/>
      <c r="HRK59" s="84"/>
      <c r="HRL59" s="84"/>
      <c r="HRM59" s="84"/>
      <c r="HRN59" s="84"/>
      <c r="HRO59" s="84"/>
      <c r="HRP59" s="84"/>
      <c r="HRQ59" s="84"/>
      <c r="HRR59" s="84"/>
      <c r="HRS59" s="84"/>
      <c r="HRT59" s="84"/>
      <c r="HRU59" s="84"/>
      <c r="HRV59" s="84"/>
      <c r="HRW59" s="84"/>
      <c r="HRX59" s="84"/>
      <c r="HRY59" s="84"/>
      <c r="HRZ59" s="84"/>
      <c r="HSA59" s="84"/>
      <c r="HSB59" s="84"/>
      <c r="HSC59" s="84"/>
      <c r="HSD59" s="84"/>
      <c r="HSE59" s="84"/>
      <c r="HSF59" s="84"/>
      <c r="HSG59" s="84"/>
      <c r="HSH59" s="84"/>
      <c r="HSI59" s="84"/>
      <c r="HSJ59" s="84"/>
      <c r="HSK59" s="84"/>
      <c r="HSL59" s="84"/>
      <c r="HSM59" s="84"/>
      <c r="HSN59" s="84"/>
      <c r="HSO59" s="84"/>
      <c r="HSP59" s="84"/>
      <c r="HSQ59" s="84"/>
      <c r="HSR59" s="84"/>
      <c r="HSS59" s="84"/>
      <c r="HST59" s="84"/>
      <c r="HSU59" s="84"/>
      <c r="HSV59" s="84"/>
      <c r="HSW59" s="84"/>
      <c r="HSX59" s="84"/>
      <c r="HSY59" s="84"/>
      <c r="HSZ59" s="84"/>
      <c r="HTA59" s="84"/>
      <c r="HTB59" s="84"/>
      <c r="HTC59" s="84"/>
      <c r="HTD59" s="84"/>
      <c r="HTE59" s="84"/>
      <c r="HTF59" s="84"/>
      <c r="HTG59" s="84"/>
      <c r="HTH59" s="84"/>
      <c r="HTI59" s="84"/>
      <c r="HTJ59" s="84"/>
      <c r="HTK59" s="84"/>
      <c r="HTL59" s="84"/>
      <c r="HTM59" s="84"/>
      <c r="HTN59" s="84"/>
      <c r="HTO59" s="84"/>
      <c r="HTP59" s="84"/>
      <c r="HTQ59" s="84"/>
      <c r="HTR59" s="84"/>
      <c r="HTS59" s="84"/>
      <c r="HTT59" s="84"/>
      <c r="HTU59" s="84"/>
      <c r="HTV59" s="84"/>
      <c r="HTW59" s="84"/>
      <c r="HTX59" s="84"/>
      <c r="HTY59" s="84"/>
      <c r="HTZ59" s="84"/>
      <c r="HUA59" s="84"/>
      <c r="HUB59" s="84"/>
      <c r="HUC59" s="84"/>
      <c r="HUD59" s="84"/>
      <c r="HUE59" s="84"/>
      <c r="HUF59" s="84"/>
      <c r="HUG59" s="84"/>
      <c r="HUH59" s="84"/>
      <c r="HUI59" s="84"/>
      <c r="HUJ59" s="84"/>
      <c r="HUK59" s="84"/>
      <c r="HUL59" s="84"/>
      <c r="HUM59" s="84"/>
      <c r="HUN59" s="84"/>
      <c r="HUO59" s="84"/>
      <c r="HUP59" s="84"/>
      <c r="HUQ59" s="84"/>
      <c r="HUR59" s="84"/>
      <c r="HUS59" s="84"/>
      <c r="HUT59" s="84"/>
      <c r="HUU59" s="84"/>
      <c r="HUV59" s="84"/>
      <c r="HUW59" s="84"/>
      <c r="HUX59" s="84"/>
      <c r="HUY59" s="84"/>
      <c r="HUZ59" s="84"/>
      <c r="HVA59" s="84"/>
      <c r="HVB59" s="84"/>
      <c r="HVC59" s="84"/>
      <c r="HVD59" s="84"/>
      <c r="HVE59" s="84"/>
      <c r="HVF59" s="84"/>
      <c r="HVG59" s="84"/>
      <c r="HVH59" s="84"/>
      <c r="HVI59" s="84"/>
      <c r="HVJ59" s="84"/>
      <c r="HVK59" s="84"/>
      <c r="HVL59" s="84"/>
      <c r="HVM59" s="84"/>
      <c r="HVN59" s="84"/>
      <c r="HVO59" s="84"/>
      <c r="HVP59" s="84"/>
      <c r="HVQ59" s="84"/>
      <c r="HVR59" s="84"/>
      <c r="HVS59" s="84"/>
      <c r="HVT59" s="84"/>
      <c r="HVU59" s="84"/>
      <c r="HVV59" s="84"/>
      <c r="HVW59" s="84"/>
      <c r="HVX59" s="84"/>
      <c r="HVY59" s="84"/>
      <c r="HVZ59" s="84"/>
      <c r="HWA59" s="84"/>
      <c r="HWB59" s="84"/>
      <c r="HWC59" s="84"/>
      <c r="HWD59" s="84"/>
      <c r="HWE59" s="84"/>
      <c r="HWF59" s="84"/>
      <c r="HWG59" s="84"/>
      <c r="HWH59" s="84"/>
      <c r="HWI59" s="84"/>
      <c r="HWJ59" s="84"/>
      <c r="HWK59" s="84"/>
      <c r="HWL59" s="84"/>
      <c r="HWM59" s="84"/>
      <c r="HWN59" s="84"/>
      <c r="HWO59" s="84"/>
      <c r="HWP59" s="84"/>
      <c r="HWQ59" s="84"/>
      <c r="HWR59" s="84"/>
      <c r="HWS59" s="84"/>
      <c r="HWT59" s="84"/>
      <c r="HWU59" s="84"/>
      <c r="HWV59" s="84"/>
      <c r="HWW59" s="84"/>
      <c r="HWX59" s="84"/>
      <c r="HWY59" s="84"/>
      <c r="HWZ59" s="84"/>
      <c r="HXA59" s="84"/>
      <c r="HXB59" s="84"/>
      <c r="HXC59" s="84"/>
      <c r="HXD59" s="84"/>
      <c r="HXE59" s="84"/>
      <c r="HXF59" s="84"/>
      <c r="HXG59" s="84"/>
      <c r="HXH59" s="84"/>
      <c r="HXI59" s="84"/>
      <c r="HXJ59" s="84"/>
      <c r="HXK59" s="84"/>
      <c r="HXL59" s="84"/>
      <c r="HXM59" s="84"/>
      <c r="HXN59" s="84"/>
      <c r="HXO59" s="84"/>
      <c r="HXP59" s="84"/>
      <c r="HXQ59" s="84"/>
      <c r="HXR59" s="84"/>
      <c r="HXS59" s="84"/>
      <c r="HXT59" s="84"/>
      <c r="HXU59" s="84"/>
      <c r="HXV59" s="84"/>
      <c r="HXW59" s="84"/>
      <c r="HXX59" s="84"/>
      <c r="HXY59" s="84"/>
      <c r="HXZ59" s="84"/>
      <c r="HYA59" s="84"/>
      <c r="HYB59" s="84"/>
      <c r="HYC59" s="84"/>
      <c r="HYD59" s="84"/>
      <c r="HYE59" s="84"/>
      <c r="HYF59" s="84"/>
      <c r="HYG59" s="84"/>
      <c r="HYH59" s="84"/>
      <c r="HYI59" s="84"/>
      <c r="HYJ59" s="84"/>
      <c r="HYK59" s="84"/>
      <c r="HYL59" s="84"/>
      <c r="HYM59" s="84"/>
      <c r="HYN59" s="84"/>
      <c r="HYO59" s="84"/>
      <c r="HYP59" s="84"/>
      <c r="HYQ59" s="84"/>
      <c r="HYR59" s="84"/>
      <c r="HYS59" s="84"/>
      <c r="HYT59" s="84"/>
      <c r="HYU59" s="84"/>
      <c r="HYV59" s="84"/>
      <c r="HYW59" s="84"/>
      <c r="HYX59" s="84"/>
      <c r="HYY59" s="84"/>
      <c r="HYZ59" s="84"/>
      <c r="HZA59" s="84"/>
      <c r="HZB59" s="84"/>
      <c r="HZC59" s="84"/>
      <c r="HZD59" s="84"/>
      <c r="HZE59" s="84"/>
      <c r="HZF59" s="84"/>
      <c r="HZG59" s="84"/>
      <c r="HZH59" s="84"/>
      <c r="HZI59" s="84"/>
      <c r="HZJ59" s="84"/>
      <c r="HZK59" s="84"/>
      <c r="HZL59" s="84"/>
      <c r="HZM59" s="84"/>
      <c r="HZN59" s="84"/>
      <c r="HZO59" s="84"/>
      <c r="HZP59" s="84"/>
      <c r="HZQ59" s="84"/>
      <c r="HZR59" s="84"/>
      <c r="HZS59" s="84"/>
      <c r="HZT59" s="84"/>
      <c r="HZU59" s="84"/>
      <c r="HZV59" s="84"/>
      <c r="HZW59" s="84"/>
      <c r="HZX59" s="84"/>
      <c r="HZY59" s="84"/>
      <c r="HZZ59" s="84"/>
      <c r="IAA59" s="84"/>
      <c r="IAB59" s="84"/>
      <c r="IAC59" s="84"/>
      <c r="IAD59" s="84"/>
      <c r="IAE59" s="84"/>
      <c r="IAF59" s="84"/>
      <c r="IAG59" s="84"/>
      <c r="IAH59" s="84"/>
      <c r="IAI59" s="84"/>
      <c r="IAJ59" s="84"/>
      <c r="IAK59" s="84"/>
      <c r="IAL59" s="84"/>
      <c r="IAM59" s="84"/>
      <c r="IAN59" s="84"/>
      <c r="IAO59" s="84"/>
      <c r="IAP59" s="84"/>
      <c r="IAQ59" s="84"/>
      <c r="IAR59" s="84"/>
      <c r="IAS59" s="84"/>
      <c r="IAT59" s="84"/>
      <c r="IAU59" s="84"/>
      <c r="IAV59" s="84"/>
      <c r="IAW59" s="84"/>
      <c r="IAX59" s="84"/>
      <c r="IAY59" s="84"/>
      <c r="IAZ59" s="84"/>
      <c r="IBA59" s="84"/>
      <c r="IBB59" s="84"/>
      <c r="IBC59" s="84"/>
      <c r="IBD59" s="84"/>
      <c r="IBE59" s="84"/>
      <c r="IBF59" s="84"/>
      <c r="IBG59" s="84"/>
      <c r="IBH59" s="84"/>
      <c r="IBI59" s="84"/>
      <c r="IBJ59" s="84"/>
      <c r="IBK59" s="84"/>
      <c r="IBL59" s="84"/>
      <c r="IBM59" s="84"/>
      <c r="IBN59" s="84"/>
      <c r="IBO59" s="84"/>
      <c r="IBP59" s="84"/>
      <c r="IBQ59" s="84"/>
      <c r="IBR59" s="84"/>
      <c r="IBS59" s="84"/>
      <c r="IBT59" s="84"/>
      <c r="IBU59" s="84"/>
      <c r="IBV59" s="84"/>
      <c r="IBW59" s="84"/>
      <c r="IBX59" s="84"/>
      <c r="IBY59" s="84"/>
      <c r="IBZ59" s="84"/>
      <c r="ICA59" s="84"/>
      <c r="ICB59" s="84"/>
      <c r="ICC59" s="84"/>
      <c r="ICD59" s="84"/>
      <c r="ICE59" s="84"/>
      <c r="ICF59" s="84"/>
      <c r="ICG59" s="84"/>
      <c r="ICH59" s="84"/>
      <c r="ICI59" s="84"/>
      <c r="ICJ59" s="84"/>
      <c r="ICK59" s="84"/>
      <c r="ICL59" s="84"/>
      <c r="ICM59" s="84"/>
      <c r="ICN59" s="84"/>
      <c r="ICO59" s="84"/>
      <c r="ICP59" s="84"/>
      <c r="ICQ59" s="84"/>
      <c r="ICR59" s="84"/>
      <c r="ICS59" s="84"/>
      <c r="ICT59" s="84"/>
      <c r="ICU59" s="84"/>
      <c r="ICV59" s="84"/>
      <c r="ICW59" s="84"/>
      <c r="ICX59" s="84"/>
      <c r="ICY59" s="84"/>
      <c r="ICZ59" s="84"/>
      <c r="IDA59" s="84"/>
      <c r="IDB59" s="84"/>
      <c r="IDC59" s="84"/>
      <c r="IDD59" s="84"/>
      <c r="IDE59" s="84"/>
      <c r="IDF59" s="84"/>
      <c r="IDG59" s="84"/>
      <c r="IDH59" s="84"/>
      <c r="IDI59" s="84"/>
      <c r="IDJ59" s="84"/>
      <c r="IDK59" s="84"/>
      <c r="IDL59" s="84"/>
      <c r="IDM59" s="84"/>
      <c r="IDN59" s="84"/>
      <c r="IDO59" s="84"/>
      <c r="IDP59" s="84"/>
      <c r="IDQ59" s="84"/>
      <c r="IDR59" s="84"/>
      <c r="IDS59" s="84"/>
      <c r="IDT59" s="84"/>
      <c r="IDU59" s="84"/>
      <c r="IDV59" s="84"/>
      <c r="IDW59" s="84"/>
      <c r="IDX59" s="84"/>
      <c r="IDY59" s="84"/>
      <c r="IDZ59" s="84"/>
      <c r="IEA59" s="84"/>
      <c r="IEB59" s="84"/>
      <c r="IEC59" s="84"/>
      <c r="IED59" s="84"/>
      <c r="IEE59" s="84"/>
      <c r="IEF59" s="84"/>
      <c r="IEG59" s="84"/>
      <c r="IEH59" s="84"/>
      <c r="IEI59" s="84"/>
      <c r="IEJ59" s="84"/>
      <c r="IEK59" s="84"/>
      <c r="IEL59" s="84"/>
      <c r="IEM59" s="84"/>
      <c r="IEN59" s="84"/>
      <c r="IEO59" s="84"/>
      <c r="IEP59" s="84"/>
      <c r="IEQ59" s="84"/>
      <c r="IER59" s="84"/>
      <c r="IES59" s="84"/>
      <c r="IET59" s="84"/>
      <c r="IEU59" s="84"/>
      <c r="IEV59" s="84"/>
      <c r="IEW59" s="84"/>
      <c r="IEX59" s="84"/>
      <c r="IEY59" s="84"/>
      <c r="IEZ59" s="84"/>
      <c r="IFA59" s="84"/>
      <c r="IFB59" s="84"/>
      <c r="IFC59" s="84"/>
      <c r="IFD59" s="84"/>
      <c r="IFE59" s="84"/>
      <c r="IFF59" s="84"/>
      <c r="IFG59" s="84"/>
      <c r="IFH59" s="84"/>
      <c r="IFI59" s="84"/>
      <c r="IFJ59" s="84"/>
      <c r="IFK59" s="84"/>
      <c r="IFL59" s="84"/>
      <c r="IFM59" s="84"/>
      <c r="IFN59" s="84"/>
      <c r="IFO59" s="84"/>
      <c r="IFP59" s="84"/>
      <c r="IFQ59" s="84"/>
      <c r="IFR59" s="84"/>
      <c r="IFS59" s="84"/>
      <c r="IFT59" s="84"/>
      <c r="IFU59" s="84"/>
      <c r="IFV59" s="84"/>
      <c r="IFW59" s="84"/>
      <c r="IFX59" s="84"/>
      <c r="IFY59" s="84"/>
      <c r="IFZ59" s="84"/>
      <c r="IGA59" s="84"/>
      <c r="IGB59" s="84"/>
      <c r="IGC59" s="84"/>
      <c r="IGD59" s="84"/>
      <c r="IGE59" s="84"/>
      <c r="IGF59" s="84"/>
      <c r="IGG59" s="84"/>
      <c r="IGH59" s="84"/>
      <c r="IGI59" s="84"/>
      <c r="IGJ59" s="84"/>
      <c r="IGK59" s="84"/>
      <c r="IGL59" s="84"/>
      <c r="IGM59" s="84"/>
      <c r="IGN59" s="84"/>
      <c r="IGO59" s="84"/>
      <c r="IGP59" s="84"/>
      <c r="IGQ59" s="84"/>
      <c r="IGR59" s="84"/>
      <c r="IGS59" s="84"/>
      <c r="IGT59" s="84"/>
      <c r="IGU59" s="84"/>
      <c r="IGV59" s="84"/>
      <c r="IGW59" s="84"/>
      <c r="IGX59" s="84"/>
      <c r="IGY59" s="84"/>
      <c r="IGZ59" s="84"/>
      <c r="IHA59" s="84"/>
      <c r="IHB59" s="84"/>
      <c r="IHC59" s="84"/>
      <c r="IHD59" s="84"/>
      <c r="IHE59" s="84"/>
      <c r="IHF59" s="84"/>
      <c r="IHG59" s="84"/>
      <c r="IHH59" s="84"/>
      <c r="IHI59" s="84"/>
      <c r="IHJ59" s="84"/>
      <c r="IHK59" s="84"/>
      <c r="IHL59" s="84"/>
      <c r="IHM59" s="84"/>
      <c r="IHN59" s="84"/>
      <c r="IHO59" s="84"/>
      <c r="IHP59" s="84"/>
      <c r="IHQ59" s="84"/>
      <c r="IHR59" s="84"/>
      <c r="IHS59" s="84"/>
      <c r="IHT59" s="84"/>
      <c r="IHU59" s="84"/>
      <c r="IHV59" s="84"/>
      <c r="IHW59" s="84"/>
      <c r="IHX59" s="84"/>
      <c r="IHY59" s="84"/>
      <c r="IHZ59" s="84"/>
      <c r="IIA59" s="84"/>
      <c r="IIB59" s="84"/>
      <c r="IIC59" s="84"/>
      <c r="IID59" s="84"/>
      <c r="IIE59" s="84"/>
      <c r="IIF59" s="84"/>
      <c r="IIG59" s="84"/>
      <c r="IIH59" s="84"/>
      <c r="III59" s="84"/>
      <c r="IIJ59" s="84"/>
      <c r="IIK59" s="84"/>
      <c r="IIL59" s="84"/>
      <c r="IIM59" s="84"/>
      <c r="IIN59" s="84"/>
      <c r="IIO59" s="84"/>
      <c r="IIP59" s="84"/>
      <c r="IIQ59" s="84"/>
      <c r="IIR59" s="84"/>
      <c r="IIS59" s="84"/>
      <c r="IIT59" s="84"/>
      <c r="IIU59" s="84"/>
      <c r="IIV59" s="84"/>
      <c r="IIW59" s="84"/>
      <c r="IIX59" s="84"/>
      <c r="IIY59" s="84"/>
      <c r="IIZ59" s="84"/>
      <c r="IJA59" s="84"/>
      <c r="IJB59" s="84"/>
      <c r="IJC59" s="84"/>
      <c r="IJD59" s="84"/>
      <c r="IJE59" s="84"/>
      <c r="IJF59" s="84"/>
      <c r="IJG59" s="84"/>
      <c r="IJH59" s="84"/>
      <c r="IJI59" s="84"/>
      <c r="IJJ59" s="84"/>
      <c r="IJK59" s="84"/>
      <c r="IJL59" s="84"/>
      <c r="IJM59" s="84"/>
      <c r="IJN59" s="84"/>
      <c r="IJO59" s="84"/>
      <c r="IJP59" s="84"/>
      <c r="IJQ59" s="84"/>
      <c r="IJR59" s="84"/>
      <c r="IJS59" s="84"/>
      <c r="IJT59" s="84"/>
      <c r="IJU59" s="84"/>
      <c r="IJV59" s="84"/>
      <c r="IJW59" s="84"/>
      <c r="IJX59" s="84"/>
      <c r="IJY59" s="84"/>
      <c r="IJZ59" s="84"/>
      <c r="IKA59" s="84"/>
      <c r="IKB59" s="84"/>
      <c r="IKC59" s="84"/>
      <c r="IKD59" s="84"/>
      <c r="IKE59" s="84"/>
      <c r="IKF59" s="84"/>
      <c r="IKG59" s="84"/>
      <c r="IKH59" s="84"/>
      <c r="IKI59" s="84"/>
      <c r="IKJ59" s="84"/>
      <c r="IKK59" s="84"/>
      <c r="IKL59" s="84"/>
      <c r="IKM59" s="84"/>
      <c r="IKN59" s="84"/>
      <c r="IKO59" s="84"/>
      <c r="IKP59" s="84"/>
      <c r="IKQ59" s="84"/>
      <c r="IKR59" s="84"/>
      <c r="IKS59" s="84"/>
      <c r="IKT59" s="84"/>
      <c r="IKU59" s="84"/>
      <c r="IKV59" s="84"/>
      <c r="IKW59" s="84"/>
      <c r="IKX59" s="84"/>
      <c r="IKY59" s="84"/>
      <c r="IKZ59" s="84"/>
      <c r="ILA59" s="84"/>
      <c r="ILB59" s="84"/>
      <c r="ILC59" s="84"/>
      <c r="ILD59" s="84"/>
      <c r="ILE59" s="84"/>
      <c r="ILF59" s="84"/>
      <c r="ILG59" s="84"/>
      <c r="ILH59" s="84"/>
      <c r="ILI59" s="84"/>
      <c r="ILJ59" s="84"/>
      <c r="ILK59" s="84"/>
      <c r="ILL59" s="84"/>
      <c r="ILM59" s="84"/>
      <c r="ILN59" s="84"/>
      <c r="ILO59" s="84"/>
      <c r="ILP59" s="84"/>
      <c r="ILQ59" s="84"/>
      <c r="ILR59" s="84"/>
      <c r="ILS59" s="84"/>
      <c r="ILT59" s="84"/>
      <c r="ILU59" s="84"/>
      <c r="ILV59" s="84"/>
      <c r="ILW59" s="84"/>
      <c r="ILX59" s="84"/>
      <c r="ILY59" s="84"/>
      <c r="ILZ59" s="84"/>
      <c r="IMA59" s="84"/>
      <c r="IMB59" s="84"/>
      <c r="IMC59" s="84"/>
      <c r="IMD59" s="84"/>
      <c r="IME59" s="84"/>
      <c r="IMF59" s="84"/>
      <c r="IMG59" s="84"/>
      <c r="IMH59" s="84"/>
      <c r="IMI59" s="84"/>
      <c r="IMJ59" s="84"/>
      <c r="IMK59" s="84"/>
      <c r="IML59" s="84"/>
      <c r="IMM59" s="84"/>
      <c r="IMN59" s="84"/>
      <c r="IMO59" s="84"/>
      <c r="IMP59" s="84"/>
      <c r="IMQ59" s="84"/>
      <c r="IMR59" s="84"/>
      <c r="IMS59" s="84"/>
      <c r="IMT59" s="84"/>
      <c r="IMU59" s="84"/>
      <c r="IMV59" s="84"/>
      <c r="IMW59" s="84"/>
      <c r="IMX59" s="84"/>
      <c r="IMY59" s="84"/>
      <c r="IMZ59" s="84"/>
      <c r="INA59" s="84"/>
      <c r="INB59" s="84"/>
      <c r="INC59" s="84"/>
      <c r="IND59" s="84"/>
      <c r="INE59" s="84"/>
      <c r="INF59" s="84"/>
      <c r="ING59" s="84"/>
      <c r="INH59" s="84"/>
      <c r="INI59" s="84"/>
      <c r="INJ59" s="84"/>
      <c r="INK59" s="84"/>
      <c r="INL59" s="84"/>
      <c r="INM59" s="84"/>
      <c r="INN59" s="84"/>
      <c r="INO59" s="84"/>
      <c r="INP59" s="84"/>
      <c r="INQ59" s="84"/>
      <c r="INR59" s="84"/>
      <c r="INS59" s="84"/>
      <c r="INT59" s="84"/>
      <c r="INU59" s="84"/>
      <c r="INV59" s="84"/>
      <c r="INW59" s="84"/>
      <c r="INX59" s="84"/>
      <c r="INY59" s="84"/>
      <c r="INZ59" s="84"/>
      <c r="IOA59" s="84"/>
      <c r="IOB59" s="84"/>
      <c r="IOC59" s="84"/>
      <c r="IOD59" s="84"/>
      <c r="IOE59" s="84"/>
      <c r="IOF59" s="84"/>
      <c r="IOG59" s="84"/>
      <c r="IOH59" s="84"/>
      <c r="IOI59" s="84"/>
      <c r="IOJ59" s="84"/>
      <c r="IOK59" s="84"/>
      <c r="IOL59" s="84"/>
      <c r="IOM59" s="84"/>
      <c r="ION59" s="84"/>
      <c r="IOO59" s="84"/>
      <c r="IOP59" s="84"/>
      <c r="IOQ59" s="84"/>
      <c r="IOR59" s="84"/>
      <c r="IOS59" s="84"/>
      <c r="IOT59" s="84"/>
      <c r="IOU59" s="84"/>
      <c r="IOV59" s="84"/>
      <c r="IOW59" s="84"/>
      <c r="IOX59" s="84"/>
      <c r="IOY59" s="84"/>
      <c r="IOZ59" s="84"/>
      <c r="IPA59" s="84"/>
      <c r="IPB59" s="84"/>
      <c r="IPC59" s="84"/>
      <c r="IPD59" s="84"/>
      <c r="IPE59" s="84"/>
      <c r="IPF59" s="84"/>
      <c r="IPG59" s="84"/>
      <c r="IPH59" s="84"/>
      <c r="IPI59" s="84"/>
      <c r="IPJ59" s="84"/>
      <c r="IPK59" s="84"/>
      <c r="IPL59" s="84"/>
      <c r="IPM59" s="84"/>
      <c r="IPN59" s="84"/>
      <c r="IPO59" s="84"/>
      <c r="IPP59" s="84"/>
      <c r="IPQ59" s="84"/>
      <c r="IPR59" s="84"/>
      <c r="IPS59" s="84"/>
      <c r="IPT59" s="84"/>
      <c r="IPU59" s="84"/>
      <c r="IPV59" s="84"/>
      <c r="IPW59" s="84"/>
      <c r="IPX59" s="84"/>
      <c r="IPY59" s="84"/>
      <c r="IPZ59" s="84"/>
      <c r="IQA59" s="84"/>
      <c r="IQB59" s="84"/>
      <c r="IQC59" s="84"/>
      <c r="IQD59" s="84"/>
      <c r="IQE59" s="84"/>
      <c r="IQF59" s="84"/>
      <c r="IQG59" s="84"/>
      <c r="IQH59" s="84"/>
      <c r="IQI59" s="84"/>
      <c r="IQJ59" s="84"/>
      <c r="IQK59" s="84"/>
      <c r="IQL59" s="84"/>
      <c r="IQM59" s="84"/>
      <c r="IQN59" s="84"/>
      <c r="IQO59" s="84"/>
      <c r="IQP59" s="84"/>
      <c r="IQQ59" s="84"/>
      <c r="IQR59" s="84"/>
      <c r="IQS59" s="84"/>
      <c r="IQT59" s="84"/>
      <c r="IQU59" s="84"/>
      <c r="IQV59" s="84"/>
      <c r="IQW59" s="84"/>
      <c r="IQX59" s="84"/>
      <c r="IQY59" s="84"/>
      <c r="IQZ59" s="84"/>
      <c r="IRA59" s="84"/>
      <c r="IRB59" s="84"/>
      <c r="IRC59" s="84"/>
      <c r="IRD59" s="84"/>
      <c r="IRE59" s="84"/>
      <c r="IRF59" s="84"/>
      <c r="IRG59" s="84"/>
      <c r="IRH59" s="84"/>
      <c r="IRI59" s="84"/>
      <c r="IRJ59" s="84"/>
      <c r="IRK59" s="84"/>
      <c r="IRL59" s="84"/>
      <c r="IRM59" s="84"/>
      <c r="IRN59" s="84"/>
      <c r="IRO59" s="84"/>
      <c r="IRP59" s="84"/>
      <c r="IRQ59" s="84"/>
      <c r="IRR59" s="84"/>
      <c r="IRS59" s="84"/>
      <c r="IRT59" s="84"/>
      <c r="IRU59" s="84"/>
      <c r="IRV59" s="84"/>
      <c r="IRW59" s="84"/>
      <c r="IRX59" s="84"/>
      <c r="IRY59" s="84"/>
      <c r="IRZ59" s="84"/>
      <c r="ISA59" s="84"/>
      <c r="ISB59" s="84"/>
      <c r="ISC59" s="84"/>
      <c r="ISD59" s="84"/>
      <c r="ISE59" s="84"/>
      <c r="ISF59" s="84"/>
      <c r="ISG59" s="84"/>
      <c r="ISH59" s="84"/>
      <c r="ISI59" s="84"/>
      <c r="ISJ59" s="84"/>
      <c r="ISK59" s="84"/>
      <c r="ISL59" s="84"/>
      <c r="ISM59" s="84"/>
      <c r="ISN59" s="84"/>
      <c r="ISO59" s="84"/>
      <c r="ISP59" s="84"/>
      <c r="ISQ59" s="84"/>
      <c r="ISR59" s="84"/>
      <c r="ISS59" s="84"/>
      <c r="IST59" s="84"/>
      <c r="ISU59" s="84"/>
      <c r="ISV59" s="84"/>
      <c r="ISW59" s="84"/>
      <c r="ISX59" s="84"/>
      <c r="ISY59" s="84"/>
      <c r="ISZ59" s="84"/>
      <c r="ITA59" s="84"/>
      <c r="ITB59" s="84"/>
      <c r="ITC59" s="84"/>
      <c r="ITD59" s="84"/>
      <c r="ITE59" s="84"/>
      <c r="ITF59" s="84"/>
      <c r="ITG59" s="84"/>
      <c r="ITH59" s="84"/>
      <c r="ITI59" s="84"/>
      <c r="ITJ59" s="84"/>
      <c r="ITK59" s="84"/>
      <c r="ITL59" s="84"/>
      <c r="ITM59" s="84"/>
      <c r="ITN59" s="84"/>
      <c r="ITO59" s="84"/>
      <c r="ITP59" s="84"/>
      <c r="ITQ59" s="84"/>
      <c r="ITR59" s="84"/>
      <c r="ITS59" s="84"/>
      <c r="ITT59" s="84"/>
      <c r="ITU59" s="84"/>
      <c r="ITV59" s="84"/>
      <c r="ITW59" s="84"/>
      <c r="ITX59" s="84"/>
      <c r="ITY59" s="84"/>
      <c r="ITZ59" s="84"/>
      <c r="IUA59" s="84"/>
      <c r="IUB59" s="84"/>
      <c r="IUC59" s="84"/>
      <c r="IUD59" s="84"/>
      <c r="IUE59" s="84"/>
      <c r="IUF59" s="84"/>
      <c r="IUG59" s="84"/>
      <c r="IUH59" s="84"/>
      <c r="IUI59" s="84"/>
      <c r="IUJ59" s="84"/>
      <c r="IUK59" s="84"/>
      <c r="IUL59" s="84"/>
      <c r="IUM59" s="84"/>
      <c r="IUN59" s="84"/>
      <c r="IUO59" s="84"/>
      <c r="IUP59" s="84"/>
      <c r="IUQ59" s="84"/>
      <c r="IUR59" s="84"/>
      <c r="IUS59" s="84"/>
      <c r="IUT59" s="84"/>
      <c r="IUU59" s="84"/>
      <c r="IUV59" s="84"/>
      <c r="IUW59" s="84"/>
      <c r="IUX59" s="84"/>
      <c r="IUY59" s="84"/>
      <c r="IUZ59" s="84"/>
      <c r="IVA59" s="84"/>
      <c r="IVB59" s="84"/>
      <c r="IVC59" s="84"/>
      <c r="IVD59" s="84"/>
      <c r="IVE59" s="84"/>
      <c r="IVF59" s="84"/>
      <c r="IVG59" s="84"/>
      <c r="IVH59" s="84"/>
      <c r="IVI59" s="84"/>
      <c r="IVJ59" s="84"/>
      <c r="IVK59" s="84"/>
      <c r="IVL59" s="84"/>
      <c r="IVM59" s="84"/>
      <c r="IVN59" s="84"/>
      <c r="IVO59" s="84"/>
      <c r="IVP59" s="84"/>
      <c r="IVQ59" s="84"/>
      <c r="IVR59" s="84"/>
      <c r="IVS59" s="84"/>
      <c r="IVT59" s="84"/>
      <c r="IVU59" s="84"/>
      <c r="IVV59" s="84"/>
      <c r="IVW59" s="84"/>
      <c r="IVX59" s="84"/>
      <c r="IVY59" s="84"/>
      <c r="IVZ59" s="84"/>
      <c r="IWA59" s="84"/>
      <c r="IWB59" s="84"/>
      <c r="IWC59" s="84"/>
      <c r="IWD59" s="84"/>
      <c r="IWE59" s="84"/>
      <c r="IWF59" s="84"/>
      <c r="IWG59" s="84"/>
      <c r="IWH59" s="84"/>
      <c r="IWI59" s="84"/>
      <c r="IWJ59" s="84"/>
      <c r="IWK59" s="84"/>
      <c r="IWL59" s="84"/>
      <c r="IWM59" s="84"/>
      <c r="IWN59" s="84"/>
      <c r="IWO59" s="84"/>
      <c r="IWP59" s="84"/>
      <c r="IWQ59" s="84"/>
      <c r="IWR59" s="84"/>
      <c r="IWS59" s="84"/>
      <c r="IWT59" s="84"/>
      <c r="IWU59" s="84"/>
      <c r="IWV59" s="84"/>
      <c r="IWW59" s="84"/>
      <c r="IWX59" s="84"/>
      <c r="IWY59" s="84"/>
      <c r="IWZ59" s="84"/>
      <c r="IXA59" s="84"/>
      <c r="IXB59" s="84"/>
      <c r="IXC59" s="84"/>
      <c r="IXD59" s="84"/>
      <c r="IXE59" s="84"/>
      <c r="IXF59" s="84"/>
      <c r="IXG59" s="84"/>
      <c r="IXH59" s="84"/>
      <c r="IXI59" s="84"/>
      <c r="IXJ59" s="84"/>
      <c r="IXK59" s="84"/>
      <c r="IXL59" s="84"/>
      <c r="IXM59" s="84"/>
      <c r="IXN59" s="84"/>
      <c r="IXO59" s="84"/>
      <c r="IXP59" s="84"/>
      <c r="IXQ59" s="84"/>
      <c r="IXR59" s="84"/>
      <c r="IXS59" s="84"/>
      <c r="IXT59" s="84"/>
      <c r="IXU59" s="84"/>
      <c r="IXV59" s="84"/>
      <c r="IXW59" s="84"/>
      <c r="IXX59" s="84"/>
      <c r="IXY59" s="84"/>
      <c r="IXZ59" s="84"/>
      <c r="IYA59" s="84"/>
      <c r="IYB59" s="84"/>
      <c r="IYC59" s="84"/>
      <c r="IYD59" s="84"/>
      <c r="IYE59" s="84"/>
      <c r="IYF59" s="84"/>
      <c r="IYG59" s="84"/>
      <c r="IYH59" s="84"/>
      <c r="IYI59" s="84"/>
      <c r="IYJ59" s="84"/>
      <c r="IYK59" s="84"/>
      <c r="IYL59" s="84"/>
      <c r="IYM59" s="84"/>
      <c r="IYN59" s="84"/>
      <c r="IYO59" s="84"/>
      <c r="IYP59" s="84"/>
      <c r="IYQ59" s="84"/>
      <c r="IYR59" s="84"/>
      <c r="IYS59" s="84"/>
      <c r="IYT59" s="84"/>
      <c r="IYU59" s="84"/>
      <c r="IYV59" s="84"/>
      <c r="IYW59" s="84"/>
      <c r="IYX59" s="84"/>
      <c r="IYY59" s="84"/>
      <c r="IYZ59" s="84"/>
      <c r="IZA59" s="84"/>
      <c r="IZB59" s="84"/>
      <c r="IZC59" s="84"/>
      <c r="IZD59" s="84"/>
      <c r="IZE59" s="84"/>
      <c r="IZF59" s="84"/>
      <c r="IZG59" s="84"/>
      <c r="IZH59" s="84"/>
      <c r="IZI59" s="84"/>
      <c r="IZJ59" s="84"/>
      <c r="IZK59" s="84"/>
      <c r="IZL59" s="84"/>
      <c r="IZM59" s="84"/>
      <c r="IZN59" s="84"/>
      <c r="IZO59" s="84"/>
      <c r="IZP59" s="84"/>
      <c r="IZQ59" s="84"/>
      <c r="IZR59" s="84"/>
      <c r="IZS59" s="84"/>
      <c r="IZT59" s="84"/>
      <c r="IZU59" s="84"/>
      <c r="IZV59" s="84"/>
      <c r="IZW59" s="84"/>
      <c r="IZX59" s="84"/>
      <c r="IZY59" s="84"/>
      <c r="IZZ59" s="84"/>
      <c r="JAA59" s="84"/>
      <c r="JAB59" s="84"/>
      <c r="JAC59" s="84"/>
      <c r="JAD59" s="84"/>
      <c r="JAE59" s="84"/>
      <c r="JAF59" s="84"/>
      <c r="JAG59" s="84"/>
      <c r="JAH59" s="84"/>
      <c r="JAI59" s="84"/>
      <c r="JAJ59" s="84"/>
      <c r="JAK59" s="84"/>
      <c r="JAL59" s="84"/>
      <c r="JAM59" s="84"/>
      <c r="JAN59" s="84"/>
      <c r="JAO59" s="84"/>
      <c r="JAP59" s="84"/>
      <c r="JAQ59" s="84"/>
      <c r="JAR59" s="84"/>
      <c r="JAS59" s="84"/>
      <c r="JAT59" s="84"/>
      <c r="JAU59" s="84"/>
      <c r="JAV59" s="84"/>
      <c r="JAW59" s="84"/>
      <c r="JAX59" s="84"/>
      <c r="JAY59" s="84"/>
      <c r="JAZ59" s="84"/>
      <c r="JBA59" s="84"/>
      <c r="JBB59" s="84"/>
      <c r="JBC59" s="84"/>
      <c r="JBD59" s="84"/>
      <c r="JBE59" s="84"/>
      <c r="JBF59" s="84"/>
      <c r="JBG59" s="84"/>
      <c r="JBH59" s="84"/>
      <c r="JBI59" s="84"/>
      <c r="JBJ59" s="84"/>
      <c r="JBK59" s="84"/>
      <c r="JBL59" s="84"/>
      <c r="JBM59" s="84"/>
      <c r="JBN59" s="84"/>
      <c r="JBO59" s="84"/>
      <c r="JBP59" s="84"/>
      <c r="JBQ59" s="84"/>
      <c r="JBR59" s="84"/>
      <c r="JBS59" s="84"/>
      <c r="JBT59" s="84"/>
      <c r="JBU59" s="84"/>
      <c r="JBV59" s="84"/>
      <c r="JBW59" s="84"/>
      <c r="JBX59" s="84"/>
      <c r="JBY59" s="84"/>
      <c r="JBZ59" s="84"/>
      <c r="JCA59" s="84"/>
      <c r="JCB59" s="84"/>
      <c r="JCC59" s="84"/>
      <c r="JCD59" s="84"/>
      <c r="JCE59" s="84"/>
      <c r="JCF59" s="84"/>
      <c r="JCG59" s="84"/>
      <c r="JCH59" s="84"/>
      <c r="JCI59" s="84"/>
      <c r="JCJ59" s="84"/>
      <c r="JCK59" s="84"/>
      <c r="JCL59" s="84"/>
      <c r="JCM59" s="84"/>
      <c r="JCN59" s="84"/>
      <c r="JCO59" s="84"/>
      <c r="JCP59" s="84"/>
      <c r="JCQ59" s="84"/>
      <c r="JCR59" s="84"/>
      <c r="JCS59" s="84"/>
      <c r="JCT59" s="84"/>
      <c r="JCU59" s="84"/>
      <c r="JCV59" s="84"/>
      <c r="JCW59" s="84"/>
      <c r="JCX59" s="84"/>
      <c r="JCY59" s="84"/>
      <c r="JCZ59" s="84"/>
      <c r="JDA59" s="84"/>
      <c r="JDB59" s="84"/>
      <c r="JDC59" s="84"/>
      <c r="JDD59" s="84"/>
      <c r="JDE59" s="84"/>
      <c r="JDF59" s="84"/>
      <c r="JDG59" s="84"/>
      <c r="JDH59" s="84"/>
      <c r="JDI59" s="84"/>
      <c r="JDJ59" s="84"/>
      <c r="JDK59" s="84"/>
      <c r="JDL59" s="84"/>
      <c r="JDM59" s="84"/>
      <c r="JDN59" s="84"/>
      <c r="JDO59" s="84"/>
      <c r="JDP59" s="84"/>
      <c r="JDQ59" s="84"/>
      <c r="JDR59" s="84"/>
      <c r="JDS59" s="84"/>
      <c r="JDT59" s="84"/>
      <c r="JDU59" s="84"/>
      <c r="JDV59" s="84"/>
      <c r="JDW59" s="84"/>
      <c r="JDX59" s="84"/>
      <c r="JDY59" s="84"/>
      <c r="JDZ59" s="84"/>
      <c r="JEA59" s="84"/>
      <c r="JEB59" s="84"/>
      <c r="JEC59" s="84"/>
      <c r="JED59" s="84"/>
      <c r="JEE59" s="84"/>
      <c r="JEF59" s="84"/>
      <c r="JEG59" s="84"/>
      <c r="JEH59" s="84"/>
      <c r="JEI59" s="84"/>
      <c r="JEJ59" s="84"/>
      <c r="JEK59" s="84"/>
      <c r="JEL59" s="84"/>
      <c r="JEM59" s="84"/>
      <c r="JEN59" s="84"/>
      <c r="JEO59" s="84"/>
      <c r="JEP59" s="84"/>
      <c r="JEQ59" s="84"/>
      <c r="JER59" s="84"/>
      <c r="JES59" s="84"/>
      <c r="JET59" s="84"/>
      <c r="JEU59" s="84"/>
      <c r="JEV59" s="84"/>
      <c r="JEW59" s="84"/>
      <c r="JEX59" s="84"/>
      <c r="JEY59" s="84"/>
      <c r="JEZ59" s="84"/>
      <c r="JFA59" s="84"/>
      <c r="JFB59" s="84"/>
      <c r="JFC59" s="84"/>
      <c r="JFD59" s="84"/>
      <c r="JFE59" s="84"/>
      <c r="JFF59" s="84"/>
      <c r="JFG59" s="84"/>
      <c r="JFH59" s="84"/>
      <c r="JFI59" s="84"/>
      <c r="JFJ59" s="84"/>
      <c r="JFK59" s="84"/>
      <c r="JFL59" s="84"/>
      <c r="JFM59" s="84"/>
      <c r="JFN59" s="84"/>
      <c r="JFO59" s="84"/>
      <c r="JFP59" s="84"/>
      <c r="JFQ59" s="84"/>
      <c r="JFR59" s="84"/>
      <c r="JFS59" s="84"/>
      <c r="JFT59" s="84"/>
      <c r="JFU59" s="84"/>
      <c r="JFV59" s="84"/>
      <c r="JFW59" s="84"/>
      <c r="JFX59" s="84"/>
      <c r="JFY59" s="84"/>
      <c r="JFZ59" s="84"/>
      <c r="JGA59" s="84"/>
      <c r="JGB59" s="84"/>
      <c r="JGC59" s="84"/>
      <c r="JGD59" s="84"/>
      <c r="JGE59" s="84"/>
      <c r="JGF59" s="84"/>
      <c r="JGG59" s="84"/>
      <c r="JGH59" s="84"/>
      <c r="JGI59" s="84"/>
      <c r="JGJ59" s="84"/>
      <c r="JGK59" s="84"/>
      <c r="JGL59" s="84"/>
      <c r="JGM59" s="84"/>
      <c r="JGN59" s="84"/>
      <c r="JGO59" s="84"/>
      <c r="JGP59" s="84"/>
      <c r="JGQ59" s="84"/>
      <c r="JGR59" s="84"/>
      <c r="JGS59" s="84"/>
      <c r="JGT59" s="84"/>
      <c r="JGU59" s="84"/>
      <c r="JGV59" s="84"/>
      <c r="JGW59" s="84"/>
      <c r="JGX59" s="84"/>
      <c r="JGY59" s="84"/>
      <c r="JGZ59" s="84"/>
      <c r="JHA59" s="84"/>
      <c r="JHB59" s="84"/>
      <c r="JHC59" s="84"/>
      <c r="JHD59" s="84"/>
      <c r="JHE59" s="84"/>
      <c r="JHF59" s="84"/>
      <c r="JHG59" s="84"/>
      <c r="JHH59" s="84"/>
      <c r="JHI59" s="84"/>
      <c r="JHJ59" s="84"/>
      <c r="JHK59" s="84"/>
      <c r="JHL59" s="84"/>
      <c r="JHM59" s="84"/>
      <c r="JHN59" s="84"/>
      <c r="JHO59" s="84"/>
      <c r="JHP59" s="84"/>
      <c r="JHQ59" s="84"/>
      <c r="JHR59" s="84"/>
      <c r="JHS59" s="84"/>
      <c r="JHT59" s="84"/>
      <c r="JHU59" s="84"/>
      <c r="JHV59" s="84"/>
      <c r="JHW59" s="84"/>
      <c r="JHX59" s="84"/>
      <c r="JHY59" s="84"/>
      <c r="JHZ59" s="84"/>
      <c r="JIA59" s="84"/>
      <c r="JIB59" s="84"/>
      <c r="JIC59" s="84"/>
      <c r="JID59" s="84"/>
      <c r="JIE59" s="84"/>
      <c r="JIF59" s="84"/>
      <c r="JIG59" s="84"/>
      <c r="JIH59" s="84"/>
      <c r="JII59" s="84"/>
      <c r="JIJ59" s="84"/>
      <c r="JIK59" s="84"/>
      <c r="JIL59" s="84"/>
      <c r="JIM59" s="84"/>
      <c r="JIN59" s="84"/>
      <c r="JIO59" s="84"/>
      <c r="JIP59" s="84"/>
      <c r="JIQ59" s="84"/>
      <c r="JIR59" s="84"/>
      <c r="JIS59" s="84"/>
      <c r="JIT59" s="84"/>
      <c r="JIU59" s="84"/>
      <c r="JIV59" s="84"/>
      <c r="JIW59" s="84"/>
      <c r="JIX59" s="84"/>
      <c r="JIY59" s="84"/>
      <c r="JIZ59" s="84"/>
      <c r="JJA59" s="84"/>
      <c r="JJB59" s="84"/>
      <c r="JJC59" s="84"/>
      <c r="JJD59" s="84"/>
      <c r="JJE59" s="84"/>
      <c r="JJF59" s="84"/>
      <c r="JJG59" s="84"/>
      <c r="JJH59" s="84"/>
      <c r="JJI59" s="84"/>
      <c r="JJJ59" s="84"/>
      <c r="JJK59" s="84"/>
      <c r="JJL59" s="84"/>
      <c r="JJM59" s="84"/>
      <c r="JJN59" s="84"/>
      <c r="JJO59" s="84"/>
      <c r="JJP59" s="84"/>
      <c r="JJQ59" s="84"/>
      <c r="JJR59" s="84"/>
      <c r="JJS59" s="84"/>
      <c r="JJT59" s="84"/>
      <c r="JJU59" s="84"/>
      <c r="JJV59" s="84"/>
      <c r="JJW59" s="84"/>
      <c r="JJX59" s="84"/>
      <c r="JJY59" s="84"/>
      <c r="JJZ59" s="84"/>
      <c r="JKA59" s="84"/>
      <c r="JKB59" s="84"/>
      <c r="JKC59" s="84"/>
      <c r="JKD59" s="84"/>
      <c r="JKE59" s="84"/>
      <c r="JKF59" s="84"/>
      <c r="JKG59" s="84"/>
      <c r="JKH59" s="84"/>
      <c r="JKI59" s="84"/>
      <c r="JKJ59" s="84"/>
      <c r="JKK59" s="84"/>
      <c r="JKL59" s="84"/>
      <c r="JKM59" s="84"/>
      <c r="JKN59" s="84"/>
      <c r="JKO59" s="84"/>
      <c r="JKP59" s="84"/>
      <c r="JKQ59" s="84"/>
      <c r="JKR59" s="84"/>
      <c r="JKS59" s="84"/>
      <c r="JKT59" s="84"/>
      <c r="JKU59" s="84"/>
      <c r="JKV59" s="84"/>
      <c r="JKW59" s="84"/>
      <c r="JKX59" s="84"/>
      <c r="JKY59" s="84"/>
      <c r="JKZ59" s="84"/>
      <c r="JLA59" s="84"/>
      <c r="JLB59" s="84"/>
      <c r="JLC59" s="84"/>
      <c r="JLD59" s="84"/>
      <c r="JLE59" s="84"/>
      <c r="JLF59" s="84"/>
      <c r="JLG59" s="84"/>
      <c r="JLH59" s="84"/>
      <c r="JLI59" s="84"/>
      <c r="JLJ59" s="84"/>
      <c r="JLK59" s="84"/>
      <c r="JLL59" s="84"/>
      <c r="JLM59" s="84"/>
      <c r="JLN59" s="84"/>
      <c r="JLO59" s="84"/>
      <c r="JLP59" s="84"/>
      <c r="JLQ59" s="84"/>
      <c r="JLR59" s="84"/>
      <c r="JLS59" s="84"/>
      <c r="JLT59" s="84"/>
      <c r="JLU59" s="84"/>
      <c r="JLV59" s="84"/>
      <c r="JLW59" s="84"/>
      <c r="JLX59" s="84"/>
      <c r="JLY59" s="84"/>
      <c r="JLZ59" s="84"/>
      <c r="JMA59" s="84"/>
      <c r="JMB59" s="84"/>
      <c r="JMC59" s="84"/>
      <c r="JMD59" s="84"/>
      <c r="JME59" s="84"/>
      <c r="JMF59" s="84"/>
      <c r="JMG59" s="84"/>
      <c r="JMH59" s="84"/>
      <c r="JMI59" s="84"/>
      <c r="JMJ59" s="84"/>
      <c r="JMK59" s="84"/>
      <c r="JML59" s="84"/>
      <c r="JMM59" s="84"/>
      <c r="JMN59" s="84"/>
      <c r="JMO59" s="84"/>
      <c r="JMP59" s="84"/>
      <c r="JMQ59" s="84"/>
      <c r="JMR59" s="84"/>
      <c r="JMS59" s="84"/>
      <c r="JMT59" s="84"/>
      <c r="JMU59" s="84"/>
      <c r="JMV59" s="84"/>
      <c r="JMW59" s="84"/>
      <c r="JMX59" s="84"/>
      <c r="JMY59" s="84"/>
      <c r="JMZ59" s="84"/>
      <c r="JNA59" s="84"/>
      <c r="JNB59" s="84"/>
      <c r="JNC59" s="84"/>
      <c r="JND59" s="84"/>
      <c r="JNE59" s="84"/>
      <c r="JNF59" s="84"/>
      <c r="JNG59" s="84"/>
      <c r="JNH59" s="84"/>
      <c r="JNI59" s="84"/>
      <c r="JNJ59" s="84"/>
      <c r="JNK59" s="84"/>
      <c r="JNL59" s="84"/>
      <c r="JNM59" s="84"/>
      <c r="JNN59" s="84"/>
      <c r="JNO59" s="84"/>
      <c r="JNP59" s="84"/>
      <c r="JNQ59" s="84"/>
      <c r="JNR59" s="84"/>
      <c r="JNS59" s="84"/>
      <c r="JNT59" s="84"/>
      <c r="JNU59" s="84"/>
      <c r="JNV59" s="84"/>
      <c r="JNW59" s="84"/>
      <c r="JNX59" s="84"/>
      <c r="JNY59" s="84"/>
      <c r="JNZ59" s="84"/>
      <c r="JOA59" s="84"/>
      <c r="JOB59" s="84"/>
      <c r="JOC59" s="84"/>
      <c r="JOD59" s="84"/>
      <c r="JOE59" s="84"/>
      <c r="JOF59" s="84"/>
      <c r="JOG59" s="84"/>
      <c r="JOH59" s="84"/>
      <c r="JOI59" s="84"/>
      <c r="JOJ59" s="84"/>
      <c r="JOK59" s="84"/>
      <c r="JOL59" s="84"/>
      <c r="JOM59" s="84"/>
      <c r="JON59" s="84"/>
      <c r="JOO59" s="84"/>
      <c r="JOP59" s="84"/>
      <c r="JOQ59" s="84"/>
      <c r="JOR59" s="84"/>
      <c r="JOS59" s="84"/>
      <c r="JOT59" s="84"/>
      <c r="JOU59" s="84"/>
      <c r="JOV59" s="84"/>
      <c r="JOW59" s="84"/>
      <c r="JOX59" s="84"/>
      <c r="JOY59" s="84"/>
      <c r="JOZ59" s="84"/>
      <c r="JPA59" s="84"/>
      <c r="JPB59" s="84"/>
      <c r="JPC59" s="84"/>
      <c r="JPD59" s="84"/>
      <c r="JPE59" s="84"/>
      <c r="JPF59" s="84"/>
      <c r="JPG59" s="84"/>
      <c r="JPH59" s="84"/>
      <c r="JPI59" s="84"/>
      <c r="JPJ59" s="84"/>
      <c r="JPK59" s="84"/>
      <c r="JPL59" s="84"/>
      <c r="JPM59" s="84"/>
      <c r="JPN59" s="84"/>
      <c r="JPO59" s="84"/>
      <c r="JPP59" s="84"/>
      <c r="JPQ59" s="84"/>
      <c r="JPR59" s="84"/>
      <c r="JPS59" s="84"/>
      <c r="JPT59" s="84"/>
      <c r="JPU59" s="84"/>
      <c r="JPV59" s="84"/>
      <c r="JPW59" s="84"/>
      <c r="JPX59" s="84"/>
      <c r="JPY59" s="84"/>
      <c r="JPZ59" s="84"/>
      <c r="JQA59" s="84"/>
      <c r="JQB59" s="84"/>
      <c r="JQC59" s="84"/>
      <c r="JQD59" s="84"/>
      <c r="JQE59" s="84"/>
      <c r="JQF59" s="84"/>
      <c r="JQG59" s="84"/>
      <c r="JQH59" s="84"/>
      <c r="JQI59" s="84"/>
      <c r="JQJ59" s="84"/>
      <c r="JQK59" s="84"/>
      <c r="JQL59" s="84"/>
      <c r="JQM59" s="84"/>
      <c r="JQN59" s="84"/>
      <c r="JQO59" s="84"/>
      <c r="JQP59" s="84"/>
      <c r="JQQ59" s="84"/>
      <c r="JQR59" s="84"/>
      <c r="JQS59" s="84"/>
      <c r="JQT59" s="84"/>
      <c r="JQU59" s="84"/>
      <c r="JQV59" s="84"/>
      <c r="JQW59" s="84"/>
      <c r="JQX59" s="84"/>
      <c r="JQY59" s="84"/>
      <c r="JQZ59" s="84"/>
      <c r="JRA59" s="84"/>
      <c r="JRB59" s="84"/>
      <c r="JRC59" s="84"/>
      <c r="JRD59" s="84"/>
      <c r="JRE59" s="84"/>
      <c r="JRF59" s="84"/>
      <c r="JRG59" s="84"/>
      <c r="JRH59" s="84"/>
      <c r="JRI59" s="84"/>
      <c r="JRJ59" s="84"/>
      <c r="JRK59" s="84"/>
      <c r="JRL59" s="84"/>
      <c r="JRM59" s="84"/>
      <c r="JRN59" s="84"/>
      <c r="JRO59" s="84"/>
      <c r="JRP59" s="84"/>
      <c r="JRQ59" s="84"/>
      <c r="JRR59" s="84"/>
      <c r="JRS59" s="84"/>
      <c r="JRT59" s="84"/>
      <c r="JRU59" s="84"/>
      <c r="JRV59" s="84"/>
      <c r="JRW59" s="84"/>
      <c r="JRX59" s="84"/>
      <c r="JRY59" s="84"/>
      <c r="JRZ59" s="84"/>
      <c r="JSA59" s="84"/>
      <c r="JSB59" s="84"/>
      <c r="JSC59" s="84"/>
      <c r="JSD59" s="84"/>
      <c r="JSE59" s="84"/>
      <c r="JSF59" s="84"/>
      <c r="JSG59" s="84"/>
      <c r="JSH59" s="84"/>
      <c r="JSI59" s="84"/>
      <c r="JSJ59" s="84"/>
      <c r="JSK59" s="84"/>
      <c r="JSL59" s="84"/>
      <c r="JSM59" s="84"/>
      <c r="JSN59" s="84"/>
      <c r="JSO59" s="84"/>
      <c r="JSP59" s="84"/>
      <c r="JSQ59" s="84"/>
      <c r="JSR59" s="84"/>
      <c r="JSS59" s="84"/>
      <c r="JST59" s="84"/>
      <c r="JSU59" s="84"/>
      <c r="JSV59" s="84"/>
      <c r="JSW59" s="84"/>
      <c r="JSX59" s="84"/>
      <c r="JSY59" s="84"/>
      <c r="JSZ59" s="84"/>
      <c r="JTA59" s="84"/>
      <c r="JTB59" s="84"/>
      <c r="JTC59" s="84"/>
      <c r="JTD59" s="84"/>
      <c r="JTE59" s="84"/>
      <c r="JTF59" s="84"/>
      <c r="JTG59" s="84"/>
      <c r="JTH59" s="84"/>
      <c r="JTI59" s="84"/>
      <c r="JTJ59" s="84"/>
      <c r="JTK59" s="84"/>
      <c r="JTL59" s="84"/>
      <c r="JTM59" s="84"/>
      <c r="JTN59" s="84"/>
      <c r="JTO59" s="84"/>
      <c r="JTP59" s="84"/>
      <c r="JTQ59" s="84"/>
      <c r="JTR59" s="84"/>
      <c r="JTS59" s="84"/>
      <c r="JTT59" s="84"/>
      <c r="JTU59" s="84"/>
      <c r="JTV59" s="84"/>
      <c r="JTW59" s="84"/>
      <c r="JTX59" s="84"/>
      <c r="JTY59" s="84"/>
      <c r="JTZ59" s="84"/>
      <c r="JUA59" s="84"/>
      <c r="JUB59" s="84"/>
      <c r="JUC59" s="84"/>
      <c r="JUD59" s="84"/>
      <c r="JUE59" s="84"/>
      <c r="JUF59" s="84"/>
      <c r="JUG59" s="84"/>
      <c r="JUH59" s="84"/>
      <c r="JUI59" s="84"/>
      <c r="JUJ59" s="84"/>
      <c r="JUK59" s="84"/>
      <c r="JUL59" s="84"/>
      <c r="JUM59" s="84"/>
      <c r="JUN59" s="84"/>
      <c r="JUO59" s="84"/>
      <c r="JUP59" s="84"/>
      <c r="JUQ59" s="84"/>
      <c r="JUR59" s="84"/>
      <c r="JUS59" s="84"/>
      <c r="JUT59" s="84"/>
      <c r="JUU59" s="84"/>
      <c r="JUV59" s="84"/>
      <c r="JUW59" s="84"/>
      <c r="JUX59" s="84"/>
      <c r="JUY59" s="84"/>
      <c r="JUZ59" s="84"/>
      <c r="JVA59" s="84"/>
      <c r="JVB59" s="84"/>
      <c r="JVC59" s="84"/>
      <c r="JVD59" s="84"/>
      <c r="JVE59" s="84"/>
      <c r="JVF59" s="84"/>
      <c r="JVG59" s="84"/>
      <c r="JVH59" s="84"/>
      <c r="JVI59" s="84"/>
      <c r="JVJ59" s="84"/>
      <c r="JVK59" s="84"/>
      <c r="JVL59" s="84"/>
      <c r="JVM59" s="84"/>
      <c r="JVN59" s="84"/>
      <c r="JVO59" s="84"/>
      <c r="JVP59" s="84"/>
      <c r="JVQ59" s="84"/>
      <c r="JVR59" s="84"/>
      <c r="JVS59" s="84"/>
      <c r="JVT59" s="84"/>
      <c r="JVU59" s="84"/>
      <c r="JVV59" s="84"/>
      <c r="JVW59" s="84"/>
      <c r="JVX59" s="84"/>
      <c r="JVY59" s="84"/>
      <c r="JVZ59" s="84"/>
      <c r="JWA59" s="84"/>
      <c r="JWB59" s="84"/>
      <c r="JWC59" s="84"/>
      <c r="JWD59" s="84"/>
      <c r="JWE59" s="84"/>
      <c r="JWF59" s="84"/>
      <c r="JWG59" s="84"/>
      <c r="JWH59" s="84"/>
      <c r="JWI59" s="84"/>
      <c r="JWJ59" s="84"/>
      <c r="JWK59" s="84"/>
      <c r="JWL59" s="84"/>
      <c r="JWM59" s="84"/>
      <c r="JWN59" s="84"/>
      <c r="JWO59" s="84"/>
      <c r="JWP59" s="84"/>
      <c r="JWQ59" s="84"/>
      <c r="JWR59" s="84"/>
      <c r="JWS59" s="84"/>
      <c r="JWT59" s="84"/>
      <c r="JWU59" s="84"/>
      <c r="JWV59" s="84"/>
      <c r="JWW59" s="84"/>
      <c r="JWX59" s="84"/>
      <c r="JWY59" s="84"/>
      <c r="JWZ59" s="84"/>
      <c r="JXA59" s="84"/>
      <c r="JXB59" s="84"/>
      <c r="JXC59" s="84"/>
      <c r="JXD59" s="84"/>
      <c r="JXE59" s="84"/>
      <c r="JXF59" s="84"/>
      <c r="JXG59" s="84"/>
      <c r="JXH59" s="84"/>
      <c r="JXI59" s="84"/>
      <c r="JXJ59" s="84"/>
      <c r="JXK59" s="84"/>
      <c r="JXL59" s="84"/>
      <c r="JXM59" s="84"/>
      <c r="JXN59" s="84"/>
      <c r="JXO59" s="84"/>
      <c r="JXP59" s="84"/>
      <c r="JXQ59" s="84"/>
      <c r="JXR59" s="84"/>
      <c r="JXS59" s="84"/>
      <c r="JXT59" s="84"/>
      <c r="JXU59" s="84"/>
      <c r="JXV59" s="84"/>
      <c r="JXW59" s="84"/>
      <c r="JXX59" s="84"/>
      <c r="JXY59" s="84"/>
      <c r="JXZ59" s="84"/>
      <c r="JYA59" s="84"/>
      <c r="JYB59" s="84"/>
      <c r="JYC59" s="84"/>
      <c r="JYD59" s="84"/>
      <c r="JYE59" s="84"/>
      <c r="JYF59" s="84"/>
      <c r="JYG59" s="84"/>
      <c r="JYH59" s="84"/>
      <c r="JYI59" s="84"/>
      <c r="JYJ59" s="84"/>
      <c r="JYK59" s="84"/>
      <c r="JYL59" s="84"/>
      <c r="JYM59" s="84"/>
      <c r="JYN59" s="84"/>
      <c r="JYO59" s="84"/>
      <c r="JYP59" s="84"/>
      <c r="JYQ59" s="84"/>
      <c r="JYR59" s="84"/>
      <c r="JYS59" s="84"/>
      <c r="JYT59" s="84"/>
      <c r="JYU59" s="84"/>
      <c r="JYV59" s="84"/>
      <c r="JYW59" s="84"/>
      <c r="JYX59" s="84"/>
      <c r="JYY59" s="84"/>
      <c r="JYZ59" s="84"/>
      <c r="JZA59" s="84"/>
      <c r="JZB59" s="84"/>
      <c r="JZC59" s="84"/>
      <c r="JZD59" s="84"/>
      <c r="JZE59" s="84"/>
      <c r="JZF59" s="84"/>
      <c r="JZG59" s="84"/>
      <c r="JZH59" s="84"/>
      <c r="JZI59" s="84"/>
      <c r="JZJ59" s="84"/>
      <c r="JZK59" s="84"/>
      <c r="JZL59" s="84"/>
      <c r="JZM59" s="84"/>
      <c r="JZN59" s="84"/>
      <c r="JZO59" s="84"/>
      <c r="JZP59" s="84"/>
      <c r="JZQ59" s="84"/>
      <c r="JZR59" s="84"/>
      <c r="JZS59" s="84"/>
      <c r="JZT59" s="84"/>
      <c r="JZU59" s="84"/>
      <c r="JZV59" s="84"/>
      <c r="JZW59" s="84"/>
      <c r="JZX59" s="84"/>
      <c r="JZY59" s="84"/>
      <c r="JZZ59" s="84"/>
      <c r="KAA59" s="84"/>
      <c r="KAB59" s="84"/>
      <c r="KAC59" s="84"/>
      <c r="KAD59" s="84"/>
      <c r="KAE59" s="84"/>
      <c r="KAF59" s="84"/>
      <c r="KAG59" s="84"/>
      <c r="KAH59" s="84"/>
      <c r="KAI59" s="84"/>
      <c r="KAJ59" s="84"/>
      <c r="KAK59" s="84"/>
      <c r="KAL59" s="84"/>
      <c r="KAM59" s="84"/>
      <c r="KAN59" s="84"/>
      <c r="KAO59" s="84"/>
      <c r="KAP59" s="84"/>
      <c r="KAQ59" s="84"/>
      <c r="KAR59" s="84"/>
      <c r="KAS59" s="84"/>
      <c r="KAT59" s="84"/>
      <c r="KAU59" s="84"/>
      <c r="KAV59" s="84"/>
      <c r="KAW59" s="84"/>
      <c r="KAX59" s="84"/>
      <c r="KAY59" s="84"/>
      <c r="KAZ59" s="84"/>
      <c r="KBA59" s="84"/>
      <c r="KBB59" s="84"/>
      <c r="KBC59" s="84"/>
      <c r="KBD59" s="84"/>
      <c r="KBE59" s="84"/>
      <c r="KBF59" s="84"/>
      <c r="KBG59" s="84"/>
      <c r="KBH59" s="84"/>
      <c r="KBI59" s="84"/>
      <c r="KBJ59" s="84"/>
      <c r="KBK59" s="84"/>
      <c r="KBL59" s="84"/>
      <c r="KBM59" s="84"/>
      <c r="KBN59" s="84"/>
      <c r="KBO59" s="84"/>
      <c r="KBP59" s="84"/>
      <c r="KBQ59" s="84"/>
      <c r="KBR59" s="84"/>
      <c r="KBS59" s="84"/>
      <c r="KBT59" s="84"/>
      <c r="KBU59" s="84"/>
      <c r="KBV59" s="84"/>
      <c r="KBW59" s="84"/>
      <c r="KBX59" s="84"/>
      <c r="KBY59" s="84"/>
      <c r="KBZ59" s="84"/>
      <c r="KCA59" s="84"/>
      <c r="KCB59" s="84"/>
      <c r="KCC59" s="84"/>
      <c r="KCD59" s="84"/>
      <c r="KCE59" s="84"/>
      <c r="KCF59" s="84"/>
      <c r="KCG59" s="84"/>
      <c r="KCH59" s="84"/>
      <c r="KCI59" s="84"/>
      <c r="KCJ59" s="84"/>
      <c r="KCK59" s="84"/>
      <c r="KCL59" s="84"/>
      <c r="KCM59" s="84"/>
      <c r="KCN59" s="84"/>
      <c r="KCO59" s="84"/>
      <c r="KCP59" s="84"/>
      <c r="KCQ59" s="84"/>
      <c r="KCR59" s="84"/>
      <c r="KCS59" s="84"/>
      <c r="KCT59" s="84"/>
      <c r="KCU59" s="84"/>
      <c r="KCV59" s="84"/>
      <c r="KCW59" s="84"/>
      <c r="KCX59" s="84"/>
      <c r="KCY59" s="84"/>
      <c r="KCZ59" s="84"/>
      <c r="KDA59" s="84"/>
      <c r="KDB59" s="84"/>
      <c r="KDC59" s="84"/>
      <c r="KDD59" s="84"/>
      <c r="KDE59" s="84"/>
      <c r="KDF59" s="84"/>
      <c r="KDG59" s="84"/>
      <c r="KDH59" s="84"/>
      <c r="KDI59" s="84"/>
      <c r="KDJ59" s="84"/>
      <c r="KDK59" s="84"/>
      <c r="KDL59" s="84"/>
      <c r="KDM59" s="84"/>
      <c r="KDN59" s="84"/>
      <c r="KDO59" s="84"/>
      <c r="KDP59" s="84"/>
      <c r="KDQ59" s="84"/>
      <c r="KDR59" s="84"/>
      <c r="KDS59" s="84"/>
      <c r="KDT59" s="84"/>
      <c r="KDU59" s="84"/>
      <c r="KDV59" s="84"/>
      <c r="KDW59" s="84"/>
      <c r="KDX59" s="84"/>
      <c r="KDY59" s="84"/>
      <c r="KDZ59" s="84"/>
      <c r="KEA59" s="84"/>
      <c r="KEB59" s="84"/>
      <c r="KEC59" s="84"/>
      <c r="KED59" s="84"/>
      <c r="KEE59" s="84"/>
      <c r="KEF59" s="84"/>
      <c r="KEG59" s="84"/>
      <c r="KEH59" s="84"/>
      <c r="KEI59" s="84"/>
      <c r="KEJ59" s="84"/>
      <c r="KEK59" s="84"/>
      <c r="KEL59" s="84"/>
      <c r="KEM59" s="84"/>
      <c r="KEN59" s="84"/>
      <c r="KEO59" s="84"/>
      <c r="KEP59" s="84"/>
      <c r="KEQ59" s="84"/>
      <c r="KER59" s="84"/>
      <c r="KES59" s="84"/>
      <c r="KET59" s="84"/>
      <c r="KEU59" s="84"/>
      <c r="KEV59" s="84"/>
      <c r="KEW59" s="84"/>
      <c r="KEX59" s="84"/>
      <c r="KEY59" s="84"/>
      <c r="KEZ59" s="84"/>
      <c r="KFA59" s="84"/>
      <c r="KFB59" s="84"/>
      <c r="KFC59" s="84"/>
      <c r="KFD59" s="84"/>
      <c r="KFE59" s="84"/>
      <c r="KFF59" s="84"/>
      <c r="KFG59" s="84"/>
      <c r="KFH59" s="84"/>
      <c r="KFI59" s="84"/>
      <c r="KFJ59" s="84"/>
      <c r="KFK59" s="84"/>
      <c r="KFL59" s="84"/>
      <c r="KFM59" s="84"/>
      <c r="KFN59" s="84"/>
      <c r="KFO59" s="84"/>
      <c r="KFP59" s="84"/>
      <c r="KFQ59" s="84"/>
      <c r="KFR59" s="84"/>
      <c r="KFS59" s="84"/>
      <c r="KFT59" s="84"/>
      <c r="KFU59" s="84"/>
      <c r="KFV59" s="84"/>
      <c r="KFW59" s="84"/>
      <c r="KFX59" s="84"/>
      <c r="KFY59" s="84"/>
      <c r="KFZ59" s="84"/>
      <c r="KGA59" s="84"/>
      <c r="KGB59" s="84"/>
      <c r="KGC59" s="84"/>
      <c r="KGD59" s="84"/>
      <c r="KGE59" s="84"/>
      <c r="KGF59" s="84"/>
      <c r="KGG59" s="84"/>
      <c r="KGH59" s="84"/>
      <c r="KGI59" s="84"/>
      <c r="KGJ59" s="84"/>
      <c r="KGK59" s="84"/>
      <c r="KGL59" s="84"/>
      <c r="KGM59" s="84"/>
      <c r="KGN59" s="84"/>
      <c r="KGO59" s="84"/>
      <c r="KGP59" s="84"/>
      <c r="KGQ59" s="84"/>
      <c r="KGR59" s="84"/>
      <c r="KGS59" s="84"/>
      <c r="KGT59" s="84"/>
      <c r="KGU59" s="84"/>
      <c r="KGV59" s="84"/>
      <c r="KGW59" s="84"/>
      <c r="KGX59" s="84"/>
      <c r="KGY59" s="84"/>
      <c r="KGZ59" s="84"/>
      <c r="KHA59" s="84"/>
      <c r="KHB59" s="84"/>
      <c r="KHC59" s="84"/>
      <c r="KHD59" s="84"/>
      <c r="KHE59" s="84"/>
      <c r="KHF59" s="84"/>
      <c r="KHG59" s="84"/>
      <c r="KHH59" s="84"/>
      <c r="KHI59" s="84"/>
      <c r="KHJ59" s="84"/>
      <c r="KHK59" s="84"/>
      <c r="KHL59" s="84"/>
      <c r="KHM59" s="84"/>
      <c r="KHN59" s="84"/>
      <c r="KHO59" s="84"/>
      <c r="KHP59" s="84"/>
      <c r="KHQ59" s="84"/>
      <c r="KHR59" s="84"/>
      <c r="KHS59" s="84"/>
      <c r="KHT59" s="84"/>
      <c r="KHU59" s="84"/>
      <c r="KHV59" s="84"/>
      <c r="KHW59" s="84"/>
      <c r="KHX59" s="84"/>
      <c r="KHY59" s="84"/>
      <c r="KHZ59" s="84"/>
      <c r="KIA59" s="84"/>
      <c r="KIB59" s="84"/>
      <c r="KIC59" s="84"/>
      <c r="KID59" s="84"/>
      <c r="KIE59" s="84"/>
      <c r="KIF59" s="84"/>
      <c r="KIG59" s="84"/>
      <c r="KIH59" s="84"/>
      <c r="KII59" s="84"/>
      <c r="KIJ59" s="84"/>
      <c r="KIK59" s="84"/>
      <c r="KIL59" s="84"/>
      <c r="KIM59" s="84"/>
      <c r="KIN59" s="84"/>
      <c r="KIO59" s="84"/>
      <c r="KIP59" s="84"/>
      <c r="KIQ59" s="84"/>
      <c r="KIR59" s="84"/>
      <c r="KIS59" s="84"/>
      <c r="KIT59" s="84"/>
      <c r="KIU59" s="84"/>
      <c r="KIV59" s="84"/>
      <c r="KIW59" s="84"/>
      <c r="KIX59" s="84"/>
      <c r="KIY59" s="84"/>
      <c r="KIZ59" s="84"/>
      <c r="KJA59" s="84"/>
      <c r="KJB59" s="84"/>
      <c r="KJC59" s="84"/>
      <c r="KJD59" s="84"/>
      <c r="KJE59" s="84"/>
      <c r="KJF59" s="84"/>
      <c r="KJG59" s="84"/>
      <c r="KJH59" s="84"/>
      <c r="KJI59" s="84"/>
      <c r="KJJ59" s="84"/>
      <c r="KJK59" s="84"/>
      <c r="KJL59" s="84"/>
      <c r="KJM59" s="84"/>
      <c r="KJN59" s="84"/>
      <c r="KJO59" s="84"/>
      <c r="KJP59" s="84"/>
      <c r="KJQ59" s="84"/>
      <c r="KJR59" s="84"/>
      <c r="KJS59" s="84"/>
      <c r="KJT59" s="84"/>
      <c r="KJU59" s="84"/>
      <c r="KJV59" s="84"/>
      <c r="KJW59" s="84"/>
      <c r="KJX59" s="84"/>
      <c r="KJY59" s="84"/>
      <c r="KJZ59" s="84"/>
      <c r="KKA59" s="84"/>
      <c r="KKB59" s="84"/>
      <c r="KKC59" s="84"/>
      <c r="KKD59" s="84"/>
      <c r="KKE59" s="84"/>
      <c r="KKF59" s="84"/>
      <c r="KKG59" s="84"/>
      <c r="KKH59" s="84"/>
      <c r="KKI59" s="84"/>
      <c r="KKJ59" s="84"/>
      <c r="KKK59" s="84"/>
      <c r="KKL59" s="84"/>
      <c r="KKM59" s="84"/>
      <c r="KKN59" s="84"/>
      <c r="KKO59" s="84"/>
      <c r="KKP59" s="84"/>
      <c r="KKQ59" s="84"/>
      <c r="KKR59" s="84"/>
      <c r="KKS59" s="84"/>
      <c r="KKT59" s="84"/>
      <c r="KKU59" s="84"/>
      <c r="KKV59" s="84"/>
      <c r="KKW59" s="84"/>
      <c r="KKX59" s="84"/>
      <c r="KKY59" s="84"/>
      <c r="KKZ59" s="84"/>
      <c r="KLA59" s="84"/>
      <c r="KLB59" s="84"/>
      <c r="KLC59" s="84"/>
      <c r="KLD59" s="84"/>
      <c r="KLE59" s="84"/>
      <c r="KLF59" s="84"/>
      <c r="KLG59" s="84"/>
      <c r="KLH59" s="84"/>
      <c r="KLI59" s="84"/>
      <c r="KLJ59" s="84"/>
      <c r="KLK59" s="84"/>
      <c r="KLL59" s="84"/>
      <c r="KLM59" s="84"/>
      <c r="KLN59" s="84"/>
      <c r="KLO59" s="84"/>
      <c r="KLP59" s="84"/>
      <c r="KLQ59" s="84"/>
      <c r="KLR59" s="84"/>
      <c r="KLS59" s="84"/>
      <c r="KLT59" s="84"/>
      <c r="KLU59" s="84"/>
      <c r="KLV59" s="84"/>
      <c r="KLW59" s="84"/>
      <c r="KLX59" s="84"/>
      <c r="KLY59" s="84"/>
      <c r="KLZ59" s="84"/>
      <c r="KMA59" s="84"/>
      <c r="KMB59" s="84"/>
      <c r="KMC59" s="84"/>
      <c r="KMD59" s="84"/>
      <c r="KME59" s="84"/>
      <c r="KMF59" s="84"/>
      <c r="KMG59" s="84"/>
      <c r="KMH59" s="84"/>
      <c r="KMI59" s="84"/>
      <c r="KMJ59" s="84"/>
      <c r="KMK59" s="84"/>
      <c r="KML59" s="84"/>
      <c r="KMM59" s="84"/>
      <c r="KMN59" s="84"/>
      <c r="KMO59" s="84"/>
      <c r="KMP59" s="84"/>
      <c r="KMQ59" s="84"/>
      <c r="KMR59" s="84"/>
      <c r="KMS59" s="84"/>
      <c r="KMT59" s="84"/>
      <c r="KMU59" s="84"/>
      <c r="KMV59" s="84"/>
      <c r="KMW59" s="84"/>
      <c r="KMX59" s="84"/>
      <c r="KMY59" s="84"/>
      <c r="KMZ59" s="84"/>
      <c r="KNA59" s="84"/>
      <c r="KNB59" s="84"/>
      <c r="KNC59" s="84"/>
      <c r="KND59" s="84"/>
      <c r="KNE59" s="84"/>
      <c r="KNF59" s="84"/>
      <c r="KNG59" s="84"/>
      <c r="KNH59" s="84"/>
      <c r="KNI59" s="84"/>
      <c r="KNJ59" s="84"/>
      <c r="KNK59" s="84"/>
      <c r="KNL59" s="84"/>
      <c r="KNM59" s="84"/>
      <c r="KNN59" s="84"/>
      <c r="KNO59" s="84"/>
      <c r="KNP59" s="84"/>
      <c r="KNQ59" s="84"/>
      <c r="KNR59" s="84"/>
      <c r="KNS59" s="84"/>
      <c r="KNT59" s="84"/>
      <c r="KNU59" s="84"/>
      <c r="KNV59" s="84"/>
      <c r="KNW59" s="84"/>
      <c r="KNX59" s="84"/>
      <c r="KNY59" s="84"/>
      <c r="KNZ59" s="84"/>
      <c r="KOA59" s="84"/>
      <c r="KOB59" s="84"/>
      <c r="KOC59" s="84"/>
      <c r="KOD59" s="84"/>
      <c r="KOE59" s="84"/>
      <c r="KOF59" s="84"/>
      <c r="KOG59" s="84"/>
      <c r="KOH59" s="84"/>
      <c r="KOI59" s="84"/>
      <c r="KOJ59" s="84"/>
      <c r="KOK59" s="84"/>
      <c r="KOL59" s="84"/>
      <c r="KOM59" s="84"/>
      <c r="KON59" s="84"/>
      <c r="KOO59" s="84"/>
      <c r="KOP59" s="84"/>
      <c r="KOQ59" s="84"/>
      <c r="KOR59" s="84"/>
      <c r="KOS59" s="84"/>
      <c r="KOT59" s="84"/>
      <c r="KOU59" s="84"/>
      <c r="KOV59" s="84"/>
      <c r="KOW59" s="84"/>
      <c r="KOX59" s="84"/>
      <c r="KOY59" s="84"/>
      <c r="KOZ59" s="84"/>
      <c r="KPA59" s="84"/>
      <c r="KPB59" s="84"/>
      <c r="KPC59" s="84"/>
      <c r="KPD59" s="84"/>
      <c r="KPE59" s="84"/>
      <c r="KPF59" s="84"/>
      <c r="KPG59" s="84"/>
      <c r="KPH59" s="84"/>
      <c r="KPI59" s="84"/>
      <c r="KPJ59" s="84"/>
      <c r="KPK59" s="84"/>
      <c r="KPL59" s="84"/>
      <c r="KPM59" s="84"/>
      <c r="KPN59" s="84"/>
      <c r="KPO59" s="84"/>
      <c r="KPP59" s="84"/>
      <c r="KPQ59" s="84"/>
      <c r="KPR59" s="84"/>
      <c r="KPS59" s="84"/>
      <c r="KPT59" s="84"/>
      <c r="KPU59" s="84"/>
      <c r="KPV59" s="84"/>
      <c r="KPW59" s="84"/>
      <c r="KPX59" s="84"/>
      <c r="KPY59" s="84"/>
      <c r="KPZ59" s="84"/>
      <c r="KQA59" s="84"/>
      <c r="KQB59" s="84"/>
      <c r="KQC59" s="84"/>
      <c r="KQD59" s="84"/>
      <c r="KQE59" s="84"/>
      <c r="KQF59" s="84"/>
      <c r="KQG59" s="84"/>
      <c r="KQH59" s="84"/>
      <c r="KQI59" s="84"/>
      <c r="KQJ59" s="84"/>
      <c r="KQK59" s="84"/>
      <c r="KQL59" s="84"/>
      <c r="KQM59" s="84"/>
      <c r="KQN59" s="84"/>
      <c r="KQO59" s="84"/>
      <c r="KQP59" s="84"/>
      <c r="KQQ59" s="84"/>
      <c r="KQR59" s="84"/>
      <c r="KQS59" s="84"/>
      <c r="KQT59" s="84"/>
      <c r="KQU59" s="84"/>
      <c r="KQV59" s="84"/>
      <c r="KQW59" s="84"/>
      <c r="KQX59" s="84"/>
      <c r="KQY59" s="84"/>
      <c r="KQZ59" s="84"/>
      <c r="KRA59" s="84"/>
      <c r="KRB59" s="84"/>
      <c r="KRC59" s="84"/>
      <c r="KRD59" s="84"/>
      <c r="KRE59" s="84"/>
      <c r="KRF59" s="84"/>
      <c r="KRG59" s="84"/>
      <c r="KRH59" s="84"/>
      <c r="KRI59" s="84"/>
      <c r="KRJ59" s="84"/>
      <c r="KRK59" s="84"/>
      <c r="KRL59" s="84"/>
      <c r="KRM59" s="84"/>
      <c r="KRN59" s="84"/>
      <c r="KRO59" s="84"/>
      <c r="KRP59" s="84"/>
      <c r="KRQ59" s="84"/>
      <c r="KRR59" s="84"/>
      <c r="KRS59" s="84"/>
      <c r="KRT59" s="84"/>
      <c r="KRU59" s="84"/>
      <c r="KRV59" s="84"/>
      <c r="KRW59" s="84"/>
      <c r="KRX59" s="84"/>
      <c r="KRY59" s="84"/>
      <c r="KRZ59" s="84"/>
      <c r="KSA59" s="84"/>
      <c r="KSB59" s="84"/>
      <c r="KSC59" s="84"/>
      <c r="KSD59" s="84"/>
      <c r="KSE59" s="84"/>
      <c r="KSF59" s="84"/>
      <c r="KSG59" s="84"/>
      <c r="KSH59" s="84"/>
      <c r="KSI59" s="84"/>
      <c r="KSJ59" s="84"/>
      <c r="KSK59" s="84"/>
      <c r="KSL59" s="84"/>
      <c r="KSM59" s="84"/>
      <c r="KSN59" s="84"/>
      <c r="KSO59" s="84"/>
      <c r="KSP59" s="84"/>
      <c r="KSQ59" s="84"/>
      <c r="KSR59" s="84"/>
      <c r="KSS59" s="84"/>
      <c r="KST59" s="84"/>
      <c r="KSU59" s="84"/>
      <c r="KSV59" s="84"/>
      <c r="KSW59" s="84"/>
      <c r="KSX59" s="84"/>
      <c r="KSY59" s="84"/>
      <c r="KSZ59" s="84"/>
      <c r="KTA59" s="84"/>
      <c r="KTB59" s="84"/>
      <c r="KTC59" s="84"/>
      <c r="KTD59" s="84"/>
      <c r="KTE59" s="84"/>
      <c r="KTF59" s="84"/>
      <c r="KTG59" s="84"/>
      <c r="KTH59" s="84"/>
      <c r="KTI59" s="84"/>
      <c r="KTJ59" s="84"/>
      <c r="KTK59" s="84"/>
      <c r="KTL59" s="84"/>
      <c r="KTM59" s="84"/>
      <c r="KTN59" s="84"/>
      <c r="KTO59" s="84"/>
      <c r="KTP59" s="84"/>
      <c r="KTQ59" s="84"/>
      <c r="KTR59" s="84"/>
      <c r="KTS59" s="84"/>
      <c r="KTT59" s="84"/>
      <c r="KTU59" s="84"/>
      <c r="KTV59" s="84"/>
      <c r="KTW59" s="84"/>
      <c r="KTX59" s="84"/>
      <c r="KTY59" s="84"/>
      <c r="KTZ59" s="84"/>
      <c r="KUA59" s="84"/>
      <c r="KUB59" s="84"/>
      <c r="KUC59" s="84"/>
      <c r="KUD59" s="84"/>
      <c r="KUE59" s="84"/>
      <c r="KUF59" s="84"/>
      <c r="KUG59" s="84"/>
      <c r="KUH59" s="84"/>
      <c r="KUI59" s="84"/>
      <c r="KUJ59" s="84"/>
      <c r="KUK59" s="84"/>
      <c r="KUL59" s="84"/>
      <c r="KUM59" s="84"/>
      <c r="KUN59" s="84"/>
      <c r="KUO59" s="84"/>
      <c r="KUP59" s="84"/>
      <c r="KUQ59" s="84"/>
      <c r="KUR59" s="84"/>
      <c r="KUS59" s="84"/>
      <c r="KUT59" s="84"/>
      <c r="KUU59" s="84"/>
      <c r="KUV59" s="84"/>
      <c r="KUW59" s="84"/>
      <c r="KUX59" s="84"/>
      <c r="KUY59" s="84"/>
      <c r="KUZ59" s="84"/>
      <c r="KVA59" s="84"/>
      <c r="KVB59" s="84"/>
      <c r="KVC59" s="84"/>
      <c r="KVD59" s="84"/>
      <c r="KVE59" s="84"/>
      <c r="KVF59" s="84"/>
      <c r="KVG59" s="84"/>
      <c r="KVH59" s="84"/>
      <c r="KVI59" s="84"/>
      <c r="KVJ59" s="84"/>
      <c r="KVK59" s="84"/>
      <c r="KVL59" s="84"/>
      <c r="KVM59" s="84"/>
      <c r="KVN59" s="84"/>
      <c r="KVO59" s="84"/>
      <c r="KVP59" s="84"/>
      <c r="KVQ59" s="84"/>
      <c r="KVR59" s="84"/>
      <c r="KVS59" s="84"/>
      <c r="KVT59" s="84"/>
      <c r="KVU59" s="84"/>
      <c r="KVV59" s="84"/>
      <c r="KVW59" s="84"/>
      <c r="KVX59" s="84"/>
      <c r="KVY59" s="84"/>
      <c r="KVZ59" s="84"/>
      <c r="KWA59" s="84"/>
      <c r="KWB59" s="84"/>
      <c r="KWC59" s="84"/>
      <c r="KWD59" s="84"/>
      <c r="KWE59" s="84"/>
      <c r="KWF59" s="84"/>
      <c r="KWG59" s="84"/>
      <c r="KWH59" s="84"/>
      <c r="KWI59" s="84"/>
      <c r="KWJ59" s="84"/>
      <c r="KWK59" s="84"/>
      <c r="KWL59" s="84"/>
      <c r="KWM59" s="84"/>
      <c r="KWN59" s="84"/>
      <c r="KWO59" s="84"/>
      <c r="KWP59" s="84"/>
      <c r="KWQ59" s="84"/>
      <c r="KWR59" s="84"/>
      <c r="KWS59" s="84"/>
      <c r="KWT59" s="84"/>
      <c r="KWU59" s="84"/>
      <c r="KWV59" s="84"/>
      <c r="KWW59" s="84"/>
      <c r="KWX59" s="84"/>
      <c r="KWY59" s="84"/>
      <c r="KWZ59" s="84"/>
      <c r="KXA59" s="84"/>
      <c r="KXB59" s="84"/>
      <c r="KXC59" s="84"/>
      <c r="KXD59" s="84"/>
      <c r="KXE59" s="84"/>
      <c r="KXF59" s="84"/>
      <c r="KXG59" s="84"/>
      <c r="KXH59" s="84"/>
      <c r="KXI59" s="84"/>
      <c r="KXJ59" s="84"/>
      <c r="KXK59" s="84"/>
      <c r="KXL59" s="84"/>
      <c r="KXM59" s="84"/>
      <c r="KXN59" s="84"/>
      <c r="KXO59" s="84"/>
      <c r="KXP59" s="84"/>
      <c r="KXQ59" s="84"/>
      <c r="KXR59" s="84"/>
      <c r="KXS59" s="84"/>
      <c r="KXT59" s="84"/>
      <c r="KXU59" s="84"/>
      <c r="KXV59" s="84"/>
      <c r="KXW59" s="84"/>
      <c r="KXX59" s="84"/>
      <c r="KXY59" s="84"/>
      <c r="KXZ59" s="84"/>
      <c r="KYA59" s="84"/>
      <c r="KYB59" s="84"/>
      <c r="KYC59" s="84"/>
      <c r="KYD59" s="84"/>
      <c r="KYE59" s="84"/>
      <c r="KYF59" s="84"/>
      <c r="KYG59" s="84"/>
      <c r="KYH59" s="84"/>
      <c r="KYI59" s="84"/>
      <c r="KYJ59" s="84"/>
      <c r="KYK59" s="84"/>
      <c r="KYL59" s="84"/>
      <c r="KYM59" s="84"/>
      <c r="KYN59" s="84"/>
      <c r="KYO59" s="84"/>
      <c r="KYP59" s="84"/>
      <c r="KYQ59" s="84"/>
      <c r="KYR59" s="84"/>
      <c r="KYS59" s="84"/>
      <c r="KYT59" s="84"/>
      <c r="KYU59" s="84"/>
      <c r="KYV59" s="84"/>
      <c r="KYW59" s="84"/>
      <c r="KYX59" s="84"/>
      <c r="KYY59" s="84"/>
      <c r="KYZ59" s="84"/>
      <c r="KZA59" s="84"/>
      <c r="KZB59" s="84"/>
      <c r="KZC59" s="84"/>
      <c r="KZD59" s="84"/>
      <c r="KZE59" s="84"/>
      <c r="KZF59" s="84"/>
      <c r="KZG59" s="84"/>
      <c r="KZH59" s="84"/>
      <c r="KZI59" s="84"/>
      <c r="KZJ59" s="84"/>
      <c r="KZK59" s="84"/>
      <c r="KZL59" s="84"/>
      <c r="KZM59" s="84"/>
      <c r="KZN59" s="84"/>
      <c r="KZO59" s="84"/>
      <c r="KZP59" s="84"/>
      <c r="KZQ59" s="84"/>
      <c r="KZR59" s="84"/>
      <c r="KZS59" s="84"/>
      <c r="KZT59" s="84"/>
      <c r="KZU59" s="84"/>
      <c r="KZV59" s="84"/>
      <c r="KZW59" s="84"/>
      <c r="KZX59" s="84"/>
      <c r="KZY59" s="84"/>
      <c r="KZZ59" s="84"/>
      <c r="LAA59" s="84"/>
      <c r="LAB59" s="84"/>
      <c r="LAC59" s="84"/>
      <c r="LAD59" s="84"/>
      <c r="LAE59" s="84"/>
      <c r="LAF59" s="84"/>
      <c r="LAG59" s="84"/>
      <c r="LAH59" s="84"/>
      <c r="LAI59" s="84"/>
      <c r="LAJ59" s="84"/>
      <c r="LAK59" s="84"/>
      <c r="LAL59" s="84"/>
      <c r="LAM59" s="84"/>
      <c r="LAN59" s="84"/>
      <c r="LAO59" s="84"/>
      <c r="LAP59" s="84"/>
      <c r="LAQ59" s="84"/>
      <c r="LAR59" s="84"/>
      <c r="LAS59" s="84"/>
      <c r="LAT59" s="84"/>
      <c r="LAU59" s="84"/>
      <c r="LAV59" s="84"/>
      <c r="LAW59" s="84"/>
      <c r="LAX59" s="84"/>
      <c r="LAY59" s="84"/>
      <c r="LAZ59" s="84"/>
      <c r="LBA59" s="84"/>
      <c r="LBB59" s="84"/>
      <c r="LBC59" s="84"/>
      <c r="LBD59" s="84"/>
      <c r="LBE59" s="84"/>
      <c r="LBF59" s="84"/>
      <c r="LBG59" s="84"/>
      <c r="LBH59" s="84"/>
      <c r="LBI59" s="84"/>
      <c r="LBJ59" s="84"/>
      <c r="LBK59" s="84"/>
      <c r="LBL59" s="84"/>
      <c r="LBM59" s="84"/>
      <c r="LBN59" s="84"/>
      <c r="LBO59" s="84"/>
      <c r="LBP59" s="84"/>
      <c r="LBQ59" s="84"/>
      <c r="LBR59" s="84"/>
      <c r="LBS59" s="84"/>
      <c r="LBT59" s="84"/>
      <c r="LBU59" s="84"/>
      <c r="LBV59" s="84"/>
      <c r="LBW59" s="84"/>
      <c r="LBX59" s="84"/>
      <c r="LBY59" s="84"/>
      <c r="LBZ59" s="84"/>
      <c r="LCA59" s="84"/>
      <c r="LCB59" s="84"/>
      <c r="LCC59" s="84"/>
      <c r="LCD59" s="84"/>
      <c r="LCE59" s="84"/>
      <c r="LCF59" s="84"/>
      <c r="LCG59" s="84"/>
      <c r="LCH59" s="84"/>
      <c r="LCI59" s="84"/>
      <c r="LCJ59" s="84"/>
      <c r="LCK59" s="84"/>
      <c r="LCL59" s="84"/>
      <c r="LCM59" s="84"/>
      <c r="LCN59" s="84"/>
      <c r="LCO59" s="84"/>
      <c r="LCP59" s="84"/>
      <c r="LCQ59" s="84"/>
      <c r="LCR59" s="84"/>
      <c r="LCS59" s="84"/>
      <c r="LCT59" s="84"/>
      <c r="LCU59" s="84"/>
      <c r="LCV59" s="84"/>
      <c r="LCW59" s="84"/>
      <c r="LCX59" s="84"/>
      <c r="LCY59" s="84"/>
      <c r="LCZ59" s="84"/>
      <c r="LDA59" s="84"/>
      <c r="LDB59" s="84"/>
      <c r="LDC59" s="84"/>
      <c r="LDD59" s="84"/>
      <c r="LDE59" s="84"/>
      <c r="LDF59" s="84"/>
      <c r="LDG59" s="84"/>
      <c r="LDH59" s="84"/>
      <c r="LDI59" s="84"/>
      <c r="LDJ59" s="84"/>
      <c r="LDK59" s="84"/>
      <c r="LDL59" s="84"/>
      <c r="LDM59" s="84"/>
      <c r="LDN59" s="84"/>
      <c r="LDO59" s="84"/>
      <c r="LDP59" s="84"/>
      <c r="LDQ59" s="84"/>
      <c r="LDR59" s="84"/>
      <c r="LDS59" s="84"/>
      <c r="LDT59" s="84"/>
      <c r="LDU59" s="84"/>
      <c r="LDV59" s="84"/>
      <c r="LDW59" s="84"/>
      <c r="LDX59" s="84"/>
      <c r="LDY59" s="84"/>
      <c r="LDZ59" s="84"/>
      <c r="LEA59" s="84"/>
      <c r="LEB59" s="84"/>
      <c r="LEC59" s="84"/>
      <c r="LED59" s="84"/>
      <c r="LEE59" s="84"/>
      <c r="LEF59" s="84"/>
      <c r="LEG59" s="84"/>
      <c r="LEH59" s="84"/>
      <c r="LEI59" s="84"/>
      <c r="LEJ59" s="84"/>
      <c r="LEK59" s="84"/>
      <c r="LEL59" s="84"/>
      <c r="LEM59" s="84"/>
      <c r="LEN59" s="84"/>
      <c r="LEO59" s="84"/>
      <c r="LEP59" s="84"/>
      <c r="LEQ59" s="84"/>
      <c r="LER59" s="84"/>
      <c r="LES59" s="84"/>
      <c r="LET59" s="84"/>
      <c r="LEU59" s="84"/>
      <c r="LEV59" s="84"/>
      <c r="LEW59" s="84"/>
      <c r="LEX59" s="84"/>
      <c r="LEY59" s="84"/>
      <c r="LEZ59" s="84"/>
      <c r="LFA59" s="84"/>
      <c r="LFB59" s="84"/>
      <c r="LFC59" s="84"/>
      <c r="LFD59" s="84"/>
      <c r="LFE59" s="84"/>
      <c r="LFF59" s="84"/>
      <c r="LFG59" s="84"/>
      <c r="LFH59" s="84"/>
      <c r="LFI59" s="84"/>
      <c r="LFJ59" s="84"/>
      <c r="LFK59" s="84"/>
      <c r="LFL59" s="84"/>
      <c r="LFM59" s="84"/>
      <c r="LFN59" s="84"/>
      <c r="LFO59" s="84"/>
      <c r="LFP59" s="84"/>
      <c r="LFQ59" s="84"/>
      <c r="LFR59" s="84"/>
      <c r="LFS59" s="84"/>
      <c r="LFT59" s="84"/>
      <c r="LFU59" s="84"/>
      <c r="LFV59" s="84"/>
      <c r="LFW59" s="84"/>
      <c r="LFX59" s="84"/>
      <c r="LFY59" s="84"/>
      <c r="LFZ59" s="84"/>
      <c r="LGA59" s="84"/>
      <c r="LGB59" s="84"/>
      <c r="LGC59" s="84"/>
      <c r="LGD59" s="84"/>
      <c r="LGE59" s="84"/>
      <c r="LGF59" s="84"/>
      <c r="LGG59" s="84"/>
      <c r="LGH59" s="84"/>
      <c r="LGI59" s="84"/>
      <c r="LGJ59" s="84"/>
      <c r="LGK59" s="84"/>
      <c r="LGL59" s="84"/>
      <c r="LGM59" s="84"/>
      <c r="LGN59" s="84"/>
      <c r="LGO59" s="84"/>
      <c r="LGP59" s="84"/>
      <c r="LGQ59" s="84"/>
      <c r="LGR59" s="84"/>
      <c r="LGS59" s="84"/>
      <c r="LGT59" s="84"/>
      <c r="LGU59" s="84"/>
      <c r="LGV59" s="84"/>
      <c r="LGW59" s="84"/>
      <c r="LGX59" s="84"/>
      <c r="LGY59" s="84"/>
      <c r="LGZ59" s="84"/>
      <c r="LHA59" s="84"/>
      <c r="LHB59" s="84"/>
      <c r="LHC59" s="84"/>
      <c r="LHD59" s="84"/>
      <c r="LHE59" s="84"/>
      <c r="LHF59" s="84"/>
      <c r="LHG59" s="84"/>
      <c r="LHH59" s="84"/>
      <c r="LHI59" s="84"/>
      <c r="LHJ59" s="84"/>
      <c r="LHK59" s="84"/>
      <c r="LHL59" s="84"/>
      <c r="LHM59" s="84"/>
      <c r="LHN59" s="84"/>
      <c r="LHO59" s="84"/>
      <c r="LHP59" s="84"/>
      <c r="LHQ59" s="84"/>
      <c r="LHR59" s="84"/>
      <c r="LHS59" s="84"/>
      <c r="LHT59" s="84"/>
      <c r="LHU59" s="84"/>
      <c r="LHV59" s="84"/>
      <c r="LHW59" s="84"/>
      <c r="LHX59" s="84"/>
      <c r="LHY59" s="84"/>
      <c r="LHZ59" s="84"/>
      <c r="LIA59" s="84"/>
      <c r="LIB59" s="84"/>
      <c r="LIC59" s="84"/>
      <c r="LID59" s="84"/>
      <c r="LIE59" s="84"/>
      <c r="LIF59" s="84"/>
      <c r="LIG59" s="84"/>
      <c r="LIH59" s="84"/>
      <c r="LII59" s="84"/>
      <c r="LIJ59" s="84"/>
      <c r="LIK59" s="84"/>
      <c r="LIL59" s="84"/>
      <c r="LIM59" s="84"/>
      <c r="LIN59" s="84"/>
      <c r="LIO59" s="84"/>
      <c r="LIP59" s="84"/>
      <c r="LIQ59" s="84"/>
      <c r="LIR59" s="84"/>
      <c r="LIS59" s="84"/>
      <c r="LIT59" s="84"/>
      <c r="LIU59" s="84"/>
      <c r="LIV59" s="84"/>
      <c r="LIW59" s="84"/>
      <c r="LIX59" s="84"/>
      <c r="LIY59" s="84"/>
      <c r="LIZ59" s="84"/>
      <c r="LJA59" s="84"/>
      <c r="LJB59" s="84"/>
      <c r="LJC59" s="84"/>
      <c r="LJD59" s="84"/>
      <c r="LJE59" s="84"/>
      <c r="LJF59" s="84"/>
      <c r="LJG59" s="84"/>
      <c r="LJH59" s="84"/>
      <c r="LJI59" s="84"/>
      <c r="LJJ59" s="84"/>
      <c r="LJK59" s="84"/>
      <c r="LJL59" s="84"/>
      <c r="LJM59" s="84"/>
      <c r="LJN59" s="84"/>
      <c r="LJO59" s="84"/>
      <c r="LJP59" s="84"/>
      <c r="LJQ59" s="84"/>
      <c r="LJR59" s="84"/>
      <c r="LJS59" s="84"/>
      <c r="LJT59" s="84"/>
      <c r="LJU59" s="84"/>
      <c r="LJV59" s="84"/>
      <c r="LJW59" s="84"/>
      <c r="LJX59" s="84"/>
      <c r="LJY59" s="84"/>
      <c r="LJZ59" s="84"/>
      <c r="LKA59" s="84"/>
      <c r="LKB59" s="84"/>
      <c r="LKC59" s="84"/>
      <c r="LKD59" s="84"/>
      <c r="LKE59" s="84"/>
      <c r="LKF59" s="84"/>
      <c r="LKG59" s="84"/>
      <c r="LKH59" s="84"/>
      <c r="LKI59" s="84"/>
      <c r="LKJ59" s="84"/>
      <c r="LKK59" s="84"/>
      <c r="LKL59" s="84"/>
      <c r="LKM59" s="84"/>
      <c r="LKN59" s="84"/>
      <c r="LKO59" s="84"/>
      <c r="LKP59" s="84"/>
      <c r="LKQ59" s="84"/>
      <c r="LKR59" s="84"/>
      <c r="LKS59" s="84"/>
      <c r="LKT59" s="84"/>
      <c r="LKU59" s="84"/>
      <c r="LKV59" s="84"/>
      <c r="LKW59" s="84"/>
      <c r="LKX59" s="84"/>
      <c r="LKY59" s="84"/>
      <c r="LKZ59" s="84"/>
      <c r="LLA59" s="84"/>
      <c r="LLB59" s="84"/>
      <c r="LLC59" s="84"/>
      <c r="LLD59" s="84"/>
      <c r="LLE59" s="84"/>
      <c r="LLF59" s="84"/>
      <c r="LLG59" s="84"/>
      <c r="LLH59" s="84"/>
      <c r="LLI59" s="84"/>
      <c r="LLJ59" s="84"/>
      <c r="LLK59" s="84"/>
      <c r="LLL59" s="84"/>
      <c r="LLM59" s="84"/>
      <c r="LLN59" s="84"/>
      <c r="LLO59" s="84"/>
      <c r="LLP59" s="84"/>
      <c r="LLQ59" s="84"/>
      <c r="LLR59" s="84"/>
      <c r="LLS59" s="84"/>
      <c r="LLT59" s="84"/>
      <c r="LLU59" s="84"/>
      <c r="LLV59" s="84"/>
      <c r="LLW59" s="84"/>
      <c r="LLX59" s="84"/>
      <c r="LLY59" s="84"/>
      <c r="LLZ59" s="84"/>
      <c r="LMA59" s="84"/>
      <c r="LMB59" s="84"/>
      <c r="LMC59" s="84"/>
      <c r="LMD59" s="84"/>
      <c r="LME59" s="84"/>
      <c r="LMF59" s="84"/>
      <c r="LMG59" s="84"/>
      <c r="LMH59" s="84"/>
      <c r="LMI59" s="84"/>
      <c r="LMJ59" s="84"/>
      <c r="LMK59" s="84"/>
      <c r="LML59" s="84"/>
      <c r="LMM59" s="84"/>
      <c r="LMN59" s="84"/>
      <c r="LMO59" s="84"/>
      <c r="LMP59" s="84"/>
      <c r="LMQ59" s="84"/>
      <c r="LMR59" s="84"/>
      <c r="LMS59" s="84"/>
      <c r="LMT59" s="84"/>
      <c r="LMU59" s="84"/>
      <c r="LMV59" s="84"/>
      <c r="LMW59" s="84"/>
      <c r="LMX59" s="84"/>
      <c r="LMY59" s="84"/>
      <c r="LMZ59" s="84"/>
      <c r="LNA59" s="84"/>
      <c r="LNB59" s="84"/>
      <c r="LNC59" s="84"/>
      <c r="LND59" s="84"/>
      <c r="LNE59" s="84"/>
      <c r="LNF59" s="84"/>
      <c r="LNG59" s="84"/>
      <c r="LNH59" s="84"/>
      <c r="LNI59" s="84"/>
      <c r="LNJ59" s="84"/>
      <c r="LNK59" s="84"/>
      <c r="LNL59" s="84"/>
      <c r="LNM59" s="84"/>
      <c r="LNN59" s="84"/>
      <c r="LNO59" s="84"/>
      <c r="LNP59" s="84"/>
      <c r="LNQ59" s="84"/>
      <c r="LNR59" s="84"/>
      <c r="LNS59" s="84"/>
      <c r="LNT59" s="84"/>
      <c r="LNU59" s="84"/>
      <c r="LNV59" s="84"/>
      <c r="LNW59" s="84"/>
      <c r="LNX59" s="84"/>
      <c r="LNY59" s="84"/>
      <c r="LNZ59" s="84"/>
      <c r="LOA59" s="84"/>
      <c r="LOB59" s="84"/>
      <c r="LOC59" s="84"/>
      <c r="LOD59" s="84"/>
      <c r="LOE59" s="84"/>
      <c r="LOF59" s="84"/>
      <c r="LOG59" s="84"/>
      <c r="LOH59" s="84"/>
      <c r="LOI59" s="84"/>
      <c r="LOJ59" s="84"/>
      <c r="LOK59" s="84"/>
      <c r="LOL59" s="84"/>
      <c r="LOM59" s="84"/>
      <c r="LON59" s="84"/>
      <c r="LOO59" s="84"/>
      <c r="LOP59" s="84"/>
      <c r="LOQ59" s="84"/>
      <c r="LOR59" s="84"/>
      <c r="LOS59" s="84"/>
      <c r="LOT59" s="84"/>
      <c r="LOU59" s="84"/>
      <c r="LOV59" s="84"/>
      <c r="LOW59" s="84"/>
      <c r="LOX59" s="84"/>
      <c r="LOY59" s="84"/>
      <c r="LOZ59" s="84"/>
      <c r="LPA59" s="84"/>
      <c r="LPB59" s="84"/>
      <c r="LPC59" s="84"/>
      <c r="LPD59" s="84"/>
      <c r="LPE59" s="84"/>
      <c r="LPF59" s="84"/>
      <c r="LPG59" s="84"/>
      <c r="LPH59" s="84"/>
      <c r="LPI59" s="84"/>
      <c r="LPJ59" s="84"/>
      <c r="LPK59" s="84"/>
      <c r="LPL59" s="84"/>
      <c r="LPM59" s="84"/>
      <c r="LPN59" s="84"/>
      <c r="LPO59" s="84"/>
      <c r="LPP59" s="84"/>
      <c r="LPQ59" s="84"/>
      <c r="LPR59" s="84"/>
      <c r="LPS59" s="84"/>
      <c r="LPT59" s="84"/>
      <c r="LPU59" s="84"/>
      <c r="LPV59" s="84"/>
      <c r="LPW59" s="84"/>
      <c r="LPX59" s="84"/>
      <c r="LPY59" s="84"/>
      <c r="LPZ59" s="84"/>
      <c r="LQA59" s="84"/>
      <c r="LQB59" s="84"/>
      <c r="LQC59" s="84"/>
      <c r="LQD59" s="84"/>
      <c r="LQE59" s="84"/>
      <c r="LQF59" s="84"/>
      <c r="LQG59" s="84"/>
      <c r="LQH59" s="84"/>
      <c r="LQI59" s="84"/>
      <c r="LQJ59" s="84"/>
      <c r="LQK59" s="84"/>
      <c r="LQL59" s="84"/>
      <c r="LQM59" s="84"/>
      <c r="LQN59" s="84"/>
      <c r="LQO59" s="84"/>
      <c r="LQP59" s="84"/>
      <c r="LQQ59" s="84"/>
      <c r="LQR59" s="84"/>
      <c r="LQS59" s="84"/>
      <c r="LQT59" s="84"/>
      <c r="LQU59" s="84"/>
      <c r="LQV59" s="84"/>
      <c r="LQW59" s="84"/>
      <c r="LQX59" s="84"/>
      <c r="LQY59" s="84"/>
      <c r="LQZ59" s="84"/>
      <c r="LRA59" s="84"/>
      <c r="LRB59" s="84"/>
      <c r="LRC59" s="84"/>
      <c r="LRD59" s="84"/>
      <c r="LRE59" s="84"/>
      <c r="LRF59" s="84"/>
      <c r="LRG59" s="84"/>
      <c r="LRH59" s="84"/>
      <c r="LRI59" s="84"/>
      <c r="LRJ59" s="84"/>
      <c r="LRK59" s="84"/>
      <c r="LRL59" s="84"/>
      <c r="LRM59" s="84"/>
      <c r="LRN59" s="84"/>
      <c r="LRO59" s="84"/>
      <c r="LRP59" s="84"/>
      <c r="LRQ59" s="84"/>
      <c r="LRR59" s="84"/>
      <c r="LRS59" s="84"/>
      <c r="LRT59" s="84"/>
      <c r="LRU59" s="84"/>
      <c r="LRV59" s="84"/>
      <c r="LRW59" s="84"/>
      <c r="LRX59" s="84"/>
      <c r="LRY59" s="84"/>
      <c r="LRZ59" s="84"/>
      <c r="LSA59" s="84"/>
      <c r="LSB59" s="84"/>
      <c r="LSC59" s="84"/>
      <c r="LSD59" s="84"/>
      <c r="LSE59" s="84"/>
      <c r="LSF59" s="84"/>
      <c r="LSG59" s="84"/>
      <c r="LSH59" s="84"/>
      <c r="LSI59" s="84"/>
      <c r="LSJ59" s="84"/>
      <c r="LSK59" s="84"/>
      <c r="LSL59" s="84"/>
      <c r="LSM59" s="84"/>
      <c r="LSN59" s="84"/>
      <c r="LSO59" s="84"/>
      <c r="LSP59" s="84"/>
      <c r="LSQ59" s="84"/>
      <c r="LSR59" s="84"/>
      <c r="LSS59" s="84"/>
      <c r="LST59" s="84"/>
      <c r="LSU59" s="84"/>
      <c r="LSV59" s="84"/>
      <c r="LSW59" s="84"/>
      <c r="LSX59" s="84"/>
      <c r="LSY59" s="84"/>
      <c r="LSZ59" s="84"/>
      <c r="LTA59" s="84"/>
      <c r="LTB59" s="84"/>
      <c r="LTC59" s="84"/>
      <c r="LTD59" s="84"/>
      <c r="LTE59" s="84"/>
      <c r="LTF59" s="84"/>
      <c r="LTG59" s="84"/>
      <c r="LTH59" s="84"/>
      <c r="LTI59" s="84"/>
      <c r="LTJ59" s="84"/>
      <c r="LTK59" s="84"/>
      <c r="LTL59" s="84"/>
      <c r="LTM59" s="84"/>
      <c r="LTN59" s="84"/>
      <c r="LTO59" s="84"/>
      <c r="LTP59" s="84"/>
      <c r="LTQ59" s="84"/>
      <c r="LTR59" s="84"/>
      <c r="LTS59" s="84"/>
      <c r="LTT59" s="84"/>
      <c r="LTU59" s="84"/>
      <c r="LTV59" s="84"/>
      <c r="LTW59" s="84"/>
      <c r="LTX59" s="84"/>
      <c r="LTY59" s="84"/>
      <c r="LTZ59" s="84"/>
      <c r="LUA59" s="84"/>
      <c r="LUB59" s="84"/>
      <c r="LUC59" s="84"/>
      <c r="LUD59" s="84"/>
      <c r="LUE59" s="84"/>
      <c r="LUF59" s="84"/>
      <c r="LUG59" s="84"/>
      <c r="LUH59" s="84"/>
      <c r="LUI59" s="84"/>
      <c r="LUJ59" s="84"/>
      <c r="LUK59" s="84"/>
      <c r="LUL59" s="84"/>
      <c r="LUM59" s="84"/>
      <c r="LUN59" s="84"/>
      <c r="LUO59" s="84"/>
      <c r="LUP59" s="84"/>
      <c r="LUQ59" s="84"/>
      <c r="LUR59" s="84"/>
      <c r="LUS59" s="84"/>
      <c r="LUT59" s="84"/>
      <c r="LUU59" s="84"/>
      <c r="LUV59" s="84"/>
      <c r="LUW59" s="84"/>
      <c r="LUX59" s="84"/>
      <c r="LUY59" s="84"/>
      <c r="LUZ59" s="84"/>
      <c r="LVA59" s="84"/>
      <c r="LVB59" s="84"/>
      <c r="LVC59" s="84"/>
      <c r="LVD59" s="84"/>
      <c r="LVE59" s="84"/>
      <c r="LVF59" s="84"/>
      <c r="LVG59" s="84"/>
      <c r="LVH59" s="84"/>
      <c r="LVI59" s="84"/>
      <c r="LVJ59" s="84"/>
      <c r="LVK59" s="84"/>
      <c r="LVL59" s="84"/>
      <c r="LVM59" s="84"/>
      <c r="LVN59" s="84"/>
      <c r="LVO59" s="84"/>
      <c r="LVP59" s="84"/>
      <c r="LVQ59" s="84"/>
      <c r="LVR59" s="84"/>
      <c r="LVS59" s="84"/>
      <c r="LVT59" s="84"/>
      <c r="LVU59" s="84"/>
      <c r="LVV59" s="84"/>
      <c r="LVW59" s="84"/>
      <c r="LVX59" s="84"/>
      <c r="LVY59" s="84"/>
      <c r="LVZ59" s="84"/>
      <c r="LWA59" s="84"/>
      <c r="LWB59" s="84"/>
      <c r="LWC59" s="84"/>
      <c r="LWD59" s="84"/>
      <c r="LWE59" s="84"/>
      <c r="LWF59" s="84"/>
      <c r="LWG59" s="84"/>
      <c r="LWH59" s="84"/>
      <c r="LWI59" s="84"/>
      <c r="LWJ59" s="84"/>
      <c r="LWK59" s="84"/>
      <c r="LWL59" s="84"/>
      <c r="LWM59" s="84"/>
      <c r="LWN59" s="84"/>
      <c r="LWO59" s="84"/>
      <c r="LWP59" s="84"/>
      <c r="LWQ59" s="84"/>
      <c r="LWR59" s="84"/>
      <c r="LWS59" s="84"/>
      <c r="LWT59" s="84"/>
      <c r="LWU59" s="84"/>
      <c r="LWV59" s="84"/>
      <c r="LWW59" s="84"/>
      <c r="LWX59" s="84"/>
      <c r="LWY59" s="84"/>
      <c r="LWZ59" s="84"/>
      <c r="LXA59" s="84"/>
      <c r="LXB59" s="84"/>
      <c r="LXC59" s="84"/>
      <c r="LXD59" s="84"/>
      <c r="LXE59" s="84"/>
      <c r="LXF59" s="84"/>
      <c r="LXG59" s="84"/>
      <c r="LXH59" s="84"/>
      <c r="LXI59" s="84"/>
      <c r="LXJ59" s="84"/>
      <c r="LXK59" s="84"/>
      <c r="LXL59" s="84"/>
      <c r="LXM59" s="84"/>
      <c r="LXN59" s="84"/>
      <c r="LXO59" s="84"/>
      <c r="LXP59" s="84"/>
      <c r="LXQ59" s="84"/>
      <c r="LXR59" s="84"/>
      <c r="LXS59" s="84"/>
      <c r="LXT59" s="84"/>
      <c r="LXU59" s="84"/>
      <c r="LXV59" s="84"/>
      <c r="LXW59" s="84"/>
      <c r="LXX59" s="84"/>
      <c r="LXY59" s="84"/>
      <c r="LXZ59" s="84"/>
      <c r="LYA59" s="84"/>
      <c r="LYB59" s="84"/>
      <c r="LYC59" s="84"/>
      <c r="LYD59" s="84"/>
      <c r="LYE59" s="84"/>
      <c r="LYF59" s="84"/>
      <c r="LYG59" s="84"/>
      <c r="LYH59" s="84"/>
      <c r="LYI59" s="84"/>
      <c r="LYJ59" s="84"/>
      <c r="LYK59" s="84"/>
      <c r="LYL59" s="84"/>
      <c r="LYM59" s="84"/>
      <c r="LYN59" s="84"/>
      <c r="LYO59" s="84"/>
      <c r="LYP59" s="84"/>
      <c r="LYQ59" s="84"/>
      <c r="LYR59" s="84"/>
      <c r="LYS59" s="84"/>
      <c r="LYT59" s="84"/>
      <c r="LYU59" s="84"/>
      <c r="LYV59" s="84"/>
      <c r="LYW59" s="84"/>
      <c r="LYX59" s="84"/>
      <c r="LYY59" s="84"/>
      <c r="LYZ59" s="84"/>
      <c r="LZA59" s="84"/>
      <c r="LZB59" s="84"/>
      <c r="LZC59" s="84"/>
      <c r="LZD59" s="84"/>
      <c r="LZE59" s="84"/>
      <c r="LZF59" s="84"/>
      <c r="LZG59" s="84"/>
      <c r="LZH59" s="84"/>
      <c r="LZI59" s="84"/>
      <c r="LZJ59" s="84"/>
      <c r="LZK59" s="84"/>
      <c r="LZL59" s="84"/>
      <c r="LZM59" s="84"/>
      <c r="LZN59" s="84"/>
      <c r="LZO59" s="84"/>
      <c r="LZP59" s="84"/>
      <c r="LZQ59" s="84"/>
      <c r="LZR59" s="84"/>
      <c r="LZS59" s="84"/>
      <c r="LZT59" s="84"/>
      <c r="LZU59" s="84"/>
      <c r="LZV59" s="84"/>
      <c r="LZW59" s="84"/>
      <c r="LZX59" s="84"/>
      <c r="LZY59" s="84"/>
      <c r="LZZ59" s="84"/>
      <c r="MAA59" s="84"/>
      <c r="MAB59" s="84"/>
      <c r="MAC59" s="84"/>
      <c r="MAD59" s="84"/>
      <c r="MAE59" s="84"/>
      <c r="MAF59" s="84"/>
      <c r="MAG59" s="84"/>
      <c r="MAH59" s="84"/>
      <c r="MAI59" s="84"/>
      <c r="MAJ59" s="84"/>
      <c r="MAK59" s="84"/>
      <c r="MAL59" s="84"/>
      <c r="MAM59" s="84"/>
      <c r="MAN59" s="84"/>
      <c r="MAO59" s="84"/>
      <c r="MAP59" s="84"/>
      <c r="MAQ59" s="84"/>
      <c r="MAR59" s="84"/>
      <c r="MAS59" s="84"/>
      <c r="MAT59" s="84"/>
      <c r="MAU59" s="84"/>
      <c r="MAV59" s="84"/>
      <c r="MAW59" s="84"/>
      <c r="MAX59" s="84"/>
      <c r="MAY59" s="84"/>
      <c r="MAZ59" s="84"/>
      <c r="MBA59" s="84"/>
      <c r="MBB59" s="84"/>
      <c r="MBC59" s="84"/>
      <c r="MBD59" s="84"/>
      <c r="MBE59" s="84"/>
      <c r="MBF59" s="84"/>
      <c r="MBG59" s="84"/>
      <c r="MBH59" s="84"/>
      <c r="MBI59" s="84"/>
      <c r="MBJ59" s="84"/>
      <c r="MBK59" s="84"/>
      <c r="MBL59" s="84"/>
      <c r="MBM59" s="84"/>
      <c r="MBN59" s="84"/>
      <c r="MBO59" s="84"/>
      <c r="MBP59" s="84"/>
      <c r="MBQ59" s="84"/>
      <c r="MBR59" s="84"/>
      <c r="MBS59" s="84"/>
      <c r="MBT59" s="84"/>
      <c r="MBU59" s="84"/>
      <c r="MBV59" s="84"/>
      <c r="MBW59" s="84"/>
      <c r="MBX59" s="84"/>
      <c r="MBY59" s="84"/>
      <c r="MBZ59" s="84"/>
      <c r="MCA59" s="84"/>
      <c r="MCB59" s="84"/>
      <c r="MCC59" s="84"/>
      <c r="MCD59" s="84"/>
      <c r="MCE59" s="84"/>
      <c r="MCF59" s="84"/>
      <c r="MCG59" s="84"/>
      <c r="MCH59" s="84"/>
      <c r="MCI59" s="84"/>
      <c r="MCJ59" s="84"/>
      <c r="MCK59" s="84"/>
      <c r="MCL59" s="84"/>
      <c r="MCM59" s="84"/>
      <c r="MCN59" s="84"/>
      <c r="MCO59" s="84"/>
      <c r="MCP59" s="84"/>
      <c r="MCQ59" s="84"/>
      <c r="MCR59" s="84"/>
      <c r="MCS59" s="84"/>
      <c r="MCT59" s="84"/>
      <c r="MCU59" s="84"/>
      <c r="MCV59" s="84"/>
      <c r="MCW59" s="84"/>
      <c r="MCX59" s="84"/>
      <c r="MCY59" s="84"/>
      <c r="MCZ59" s="84"/>
      <c r="MDA59" s="84"/>
      <c r="MDB59" s="84"/>
      <c r="MDC59" s="84"/>
      <c r="MDD59" s="84"/>
      <c r="MDE59" s="84"/>
      <c r="MDF59" s="84"/>
      <c r="MDG59" s="84"/>
      <c r="MDH59" s="84"/>
      <c r="MDI59" s="84"/>
      <c r="MDJ59" s="84"/>
      <c r="MDK59" s="84"/>
      <c r="MDL59" s="84"/>
      <c r="MDM59" s="84"/>
      <c r="MDN59" s="84"/>
      <c r="MDO59" s="84"/>
      <c r="MDP59" s="84"/>
      <c r="MDQ59" s="84"/>
      <c r="MDR59" s="84"/>
      <c r="MDS59" s="84"/>
      <c r="MDT59" s="84"/>
      <c r="MDU59" s="84"/>
      <c r="MDV59" s="84"/>
      <c r="MDW59" s="84"/>
      <c r="MDX59" s="84"/>
      <c r="MDY59" s="84"/>
      <c r="MDZ59" s="84"/>
      <c r="MEA59" s="84"/>
      <c r="MEB59" s="84"/>
      <c r="MEC59" s="84"/>
      <c r="MED59" s="84"/>
      <c r="MEE59" s="84"/>
      <c r="MEF59" s="84"/>
      <c r="MEG59" s="84"/>
      <c r="MEH59" s="84"/>
      <c r="MEI59" s="84"/>
      <c r="MEJ59" s="84"/>
      <c r="MEK59" s="84"/>
      <c r="MEL59" s="84"/>
      <c r="MEM59" s="84"/>
      <c r="MEN59" s="84"/>
      <c r="MEO59" s="84"/>
      <c r="MEP59" s="84"/>
      <c r="MEQ59" s="84"/>
      <c r="MER59" s="84"/>
      <c r="MES59" s="84"/>
      <c r="MET59" s="84"/>
      <c r="MEU59" s="84"/>
      <c r="MEV59" s="84"/>
      <c r="MEW59" s="84"/>
      <c r="MEX59" s="84"/>
      <c r="MEY59" s="84"/>
      <c r="MEZ59" s="84"/>
      <c r="MFA59" s="84"/>
      <c r="MFB59" s="84"/>
      <c r="MFC59" s="84"/>
      <c r="MFD59" s="84"/>
      <c r="MFE59" s="84"/>
      <c r="MFF59" s="84"/>
      <c r="MFG59" s="84"/>
      <c r="MFH59" s="84"/>
      <c r="MFI59" s="84"/>
      <c r="MFJ59" s="84"/>
      <c r="MFK59" s="84"/>
      <c r="MFL59" s="84"/>
      <c r="MFM59" s="84"/>
      <c r="MFN59" s="84"/>
      <c r="MFO59" s="84"/>
      <c r="MFP59" s="84"/>
      <c r="MFQ59" s="84"/>
      <c r="MFR59" s="84"/>
      <c r="MFS59" s="84"/>
      <c r="MFT59" s="84"/>
      <c r="MFU59" s="84"/>
      <c r="MFV59" s="84"/>
      <c r="MFW59" s="84"/>
      <c r="MFX59" s="84"/>
      <c r="MFY59" s="84"/>
      <c r="MFZ59" s="84"/>
      <c r="MGA59" s="84"/>
      <c r="MGB59" s="84"/>
      <c r="MGC59" s="84"/>
      <c r="MGD59" s="84"/>
      <c r="MGE59" s="84"/>
      <c r="MGF59" s="84"/>
      <c r="MGG59" s="84"/>
      <c r="MGH59" s="84"/>
      <c r="MGI59" s="84"/>
      <c r="MGJ59" s="84"/>
      <c r="MGK59" s="84"/>
      <c r="MGL59" s="84"/>
      <c r="MGM59" s="84"/>
      <c r="MGN59" s="84"/>
      <c r="MGO59" s="84"/>
      <c r="MGP59" s="84"/>
      <c r="MGQ59" s="84"/>
      <c r="MGR59" s="84"/>
      <c r="MGS59" s="84"/>
      <c r="MGT59" s="84"/>
      <c r="MGU59" s="84"/>
      <c r="MGV59" s="84"/>
      <c r="MGW59" s="84"/>
      <c r="MGX59" s="84"/>
      <c r="MGY59" s="84"/>
      <c r="MGZ59" s="84"/>
      <c r="MHA59" s="84"/>
      <c r="MHB59" s="84"/>
      <c r="MHC59" s="84"/>
      <c r="MHD59" s="84"/>
      <c r="MHE59" s="84"/>
      <c r="MHF59" s="84"/>
      <c r="MHG59" s="84"/>
      <c r="MHH59" s="84"/>
      <c r="MHI59" s="84"/>
      <c r="MHJ59" s="84"/>
      <c r="MHK59" s="84"/>
      <c r="MHL59" s="84"/>
      <c r="MHM59" s="84"/>
      <c r="MHN59" s="84"/>
      <c r="MHO59" s="84"/>
      <c r="MHP59" s="84"/>
      <c r="MHQ59" s="84"/>
      <c r="MHR59" s="84"/>
      <c r="MHS59" s="84"/>
      <c r="MHT59" s="84"/>
      <c r="MHU59" s="84"/>
      <c r="MHV59" s="84"/>
      <c r="MHW59" s="84"/>
      <c r="MHX59" s="84"/>
      <c r="MHY59" s="84"/>
      <c r="MHZ59" s="84"/>
      <c r="MIA59" s="84"/>
      <c r="MIB59" s="84"/>
      <c r="MIC59" s="84"/>
      <c r="MID59" s="84"/>
      <c r="MIE59" s="84"/>
      <c r="MIF59" s="84"/>
      <c r="MIG59" s="84"/>
      <c r="MIH59" s="84"/>
      <c r="MII59" s="84"/>
      <c r="MIJ59" s="84"/>
      <c r="MIK59" s="84"/>
      <c r="MIL59" s="84"/>
      <c r="MIM59" s="84"/>
      <c r="MIN59" s="84"/>
      <c r="MIO59" s="84"/>
      <c r="MIP59" s="84"/>
      <c r="MIQ59" s="84"/>
      <c r="MIR59" s="84"/>
      <c r="MIS59" s="84"/>
      <c r="MIT59" s="84"/>
      <c r="MIU59" s="84"/>
      <c r="MIV59" s="84"/>
      <c r="MIW59" s="84"/>
      <c r="MIX59" s="84"/>
      <c r="MIY59" s="84"/>
      <c r="MIZ59" s="84"/>
      <c r="MJA59" s="84"/>
      <c r="MJB59" s="84"/>
      <c r="MJC59" s="84"/>
      <c r="MJD59" s="84"/>
      <c r="MJE59" s="84"/>
      <c r="MJF59" s="84"/>
      <c r="MJG59" s="84"/>
      <c r="MJH59" s="84"/>
      <c r="MJI59" s="84"/>
      <c r="MJJ59" s="84"/>
      <c r="MJK59" s="84"/>
      <c r="MJL59" s="84"/>
      <c r="MJM59" s="84"/>
      <c r="MJN59" s="84"/>
      <c r="MJO59" s="84"/>
      <c r="MJP59" s="84"/>
      <c r="MJQ59" s="84"/>
      <c r="MJR59" s="84"/>
      <c r="MJS59" s="84"/>
      <c r="MJT59" s="84"/>
      <c r="MJU59" s="84"/>
      <c r="MJV59" s="84"/>
      <c r="MJW59" s="84"/>
      <c r="MJX59" s="84"/>
      <c r="MJY59" s="84"/>
      <c r="MJZ59" s="84"/>
      <c r="MKA59" s="84"/>
      <c r="MKB59" s="84"/>
      <c r="MKC59" s="84"/>
      <c r="MKD59" s="84"/>
      <c r="MKE59" s="84"/>
      <c r="MKF59" s="84"/>
      <c r="MKG59" s="84"/>
      <c r="MKH59" s="84"/>
      <c r="MKI59" s="84"/>
      <c r="MKJ59" s="84"/>
      <c r="MKK59" s="84"/>
      <c r="MKL59" s="84"/>
      <c r="MKM59" s="84"/>
      <c r="MKN59" s="84"/>
      <c r="MKO59" s="84"/>
      <c r="MKP59" s="84"/>
      <c r="MKQ59" s="84"/>
      <c r="MKR59" s="84"/>
      <c r="MKS59" s="84"/>
      <c r="MKT59" s="84"/>
      <c r="MKU59" s="84"/>
      <c r="MKV59" s="84"/>
      <c r="MKW59" s="84"/>
      <c r="MKX59" s="84"/>
      <c r="MKY59" s="84"/>
      <c r="MKZ59" s="84"/>
      <c r="MLA59" s="84"/>
      <c r="MLB59" s="84"/>
      <c r="MLC59" s="84"/>
      <c r="MLD59" s="84"/>
      <c r="MLE59" s="84"/>
      <c r="MLF59" s="84"/>
      <c r="MLG59" s="84"/>
      <c r="MLH59" s="84"/>
      <c r="MLI59" s="84"/>
      <c r="MLJ59" s="84"/>
      <c r="MLK59" s="84"/>
      <c r="MLL59" s="84"/>
      <c r="MLM59" s="84"/>
      <c r="MLN59" s="84"/>
      <c r="MLO59" s="84"/>
      <c r="MLP59" s="84"/>
      <c r="MLQ59" s="84"/>
      <c r="MLR59" s="84"/>
      <c r="MLS59" s="84"/>
      <c r="MLT59" s="84"/>
      <c r="MLU59" s="84"/>
      <c r="MLV59" s="84"/>
      <c r="MLW59" s="84"/>
      <c r="MLX59" s="84"/>
      <c r="MLY59" s="84"/>
      <c r="MLZ59" s="84"/>
      <c r="MMA59" s="84"/>
      <c r="MMB59" s="84"/>
      <c r="MMC59" s="84"/>
      <c r="MMD59" s="84"/>
      <c r="MME59" s="84"/>
      <c r="MMF59" s="84"/>
      <c r="MMG59" s="84"/>
      <c r="MMH59" s="84"/>
      <c r="MMI59" s="84"/>
      <c r="MMJ59" s="84"/>
      <c r="MMK59" s="84"/>
      <c r="MML59" s="84"/>
      <c r="MMM59" s="84"/>
      <c r="MMN59" s="84"/>
      <c r="MMO59" s="84"/>
      <c r="MMP59" s="84"/>
      <c r="MMQ59" s="84"/>
      <c r="MMR59" s="84"/>
      <c r="MMS59" s="84"/>
      <c r="MMT59" s="84"/>
      <c r="MMU59" s="84"/>
      <c r="MMV59" s="84"/>
      <c r="MMW59" s="84"/>
      <c r="MMX59" s="84"/>
      <c r="MMY59" s="84"/>
      <c r="MMZ59" s="84"/>
      <c r="MNA59" s="84"/>
      <c r="MNB59" s="84"/>
      <c r="MNC59" s="84"/>
      <c r="MND59" s="84"/>
      <c r="MNE59" s="84"/>
      <c r="MNF59" s="84"/>
      <c r="MNG59" s="84"/>
      <c r="MNH59" s="84"/>
      <c r="MNI59" s="84"/>
      <c r="MNJ59" s="84"/>
      <c r="MNK59" s="84"/>
      <c r="MNL59" s="84"/>
      <c r="MNM59" s="84"/>
      <c r="MNN59" s="84"/>
      <c r="MNO59" s="84"/>
      <c r="MNP59" s="84"/>
      <c r="MNQ59" s="84"/>
      <c r="MNR59" s="84"/>
      <c r="MNS59" s="84"/>
      <c r="MNT59" s="84"/>
      <c r="MNU59" s="84"/>
      <c r="MNV59" s="84"/>
      <c r="MNW59" s="84"/>
      <c r="MNX59" s="84"/>
      <c r="MNY59" s="84"/>
      <c r="MNZ59" s="84"/>
      <c r="MOA59" s="84"/>
      <c r="MOB59" s="84"/>
      <c r="MOC59" s="84"/>
      <c r="MOD59" s="84"/>
      <c r="MOE59" s="84"/>
      <c r="MOF59" s="84"/>
      <c r="MOG59" s="84"/>
      <c r="MOH59" s="84"/>
      <c r="MOI59" s="84"/>
      <c r="MOJ59" s="84"/>
      <c r="MOK59" s="84"/>
      <c r="MOL59" s="84"/>
      <c r="MOM59" s="84"/>
      <c r="MON59" s="84"/>
      <c r="MOO59" s="84"/>
      <c r="MOP59" s="84"/>
      <c r="MOQ59" s="84"/>
      <c r="MOR59" s="84"/>
      <c r="MOS59" s="84"/>
      <c r="MOT59" s="84"/>
      <c r="MOU59" s="84"/>
      <c r="MOV59" s="84"/>
      <c r="MOW59" s="84"/>
      <c r="MOX59" s="84"/>
      <c r="MOY59" s="84"/>
      <c r="MOZ59" s="84"/>
      <c r="MPA59" s="84"/>
      <c r="MPB59" s="84"/>
      <c r="MPC59" s="84"/>
      <c r="MPD59" s="84"/>
      <c r="MPE59" s="84"/>
      <c r="MPF59" s="84"/>
      <c r="MPG59" s="84"/>
      <c r="MPH59" s="84"/>
      <c r="MPI59" s="84"/>
      <c r="MPJ59" s="84"/>
      <c r="MPK59" s="84"/>
      <c r="MPL59" s="84"/>
      <c r="MPM59" s="84"/>
      <c r="MPN59" s="84"/>
      <c r="MPO59" s="84"/>
      <c r="MPP59" s="84"/>
      <c r="MPQ59" s="84"/>
      <c r="MPR59" s="84"/>
      <c r="MPS59" s="84"/>
      <c r="MPT59" s="84"/>
      <c r="MPU59" s="84"/>
      <c r="MPV59" s="84"/>
      <c r="MPW59" s="84"/>
      <c r="MPX59" s="84"/>
      <c r="MPY59" s="84"/>
      <c r="MPZ59" s="84"/>
      <c r="MQA59" s="84"/>
      <c r="MQB59" s="84"/>
      <c r="MQC59" s="84"/>
      <c r="MQD59" s="84"/>
      <c r="MQE59" s="84"/>
      <c r="MQF59" s="84"/>
      <c r="MQG59" s="84"/>
      <c r="MQH59" s="84"/>
      <c r="MQI59" s="84"/>
      <c r="MQJ59" s="84"/>
      <c r="MQK59" s="84"/>
      <c r="MQL59" s="84"/>
      <c r="MQM59" s="84"/>
      <c r="MQN59" s="84"/>
      <c r="MQO59" s="84"/>
      <c r="MQP59" s="84"/>
      <c r="MQQ59" s="84"/>
      <c r="MQR59" s="84"/>
      <c r="MQS59" s="84"/>
      <c r="MQT59" s="84"/>
      <c r="MQU59" s="84"/>
      <c r="MQV59" s="84"/>
      <c r="MQW59" s="84"/>
      <c r="MQX59" s="84"/>
      <c r="MQY59" s="84"/>
      <c r="MQZ59" s="84"/>
      <c r="MRA59" s="84"/>
      <c r="MRB59" s="84"/>
      <c r="MRC59" s="84"/>
      <c r="MRD59" s="84"/>
      <c r="MRE59" s="84"/>
      <c r="MRF59" s="84"/>
      <c r="MRG59" s="84"/>
      <c r="MRH59" s="84"/>
      <c r="MRI59" s="84"/>
      <c r="MRJ59" s="84"/>
      <c r="MRK59" s="84"/>
      <c r="MRL59" s="84"/>
      <c r="MRM59" s="84"/>
      <c r="MRN59" s="84"/>
      <c r="MRO59" s="84"/>
      <c r="MRP59" s="84"/>
      <c r="MRQ59" s="84"/>
      <c r="MRR59" s="84"/>
      <c r="MRS59" s="84"/>
      <c r="MRT59" s="84"/>
      <c r="MRU59" s="84"/>
      <c r="MRV59" s="84"/>
      <c r="MRW59" s="84"/>
      <c r="MRX59" s="84"/>
      <c r="MRY59" s="84"/>
      <c r="MRZ59" s="84"/>
      <c r="MSA59" s="84"/>
      <c r="MSB59" s="84"/>
      <c r="MSC59" s="84"/>
      <c r="MSD59" s="84"/>
      <c r="MSE59" s="84"/>
      <c r="MSF59" s="84"/>
      <c r="MSG59" s="84"/>
      <c r="MSH59" s="84"/>
      <c r="MSI59" s="84"/>
      <c r="MSJ59" s="84"/>
      <c r="MSK59" s="84"/>
      <c r="MSL59" s="84"/>
      <c r="MSM59" s="84"/>
      <c r="MSN59" s="84"/>
      <c r="MSO59" s="84"/>
      <c r="MSP59" s="84"/>
      <c r="MSQ59" s="84"/>
      <c r="MSR59" s="84"/>
      <c r="MSS59" s="84"/>
      <c r="MST59" s="84"/>
      <c r="MSU59" s="84"/>
      <c r="MSV59" s="84"/>
      <c r="MSW59" s="84"/>
      <c r="MSX59" s="84"/>
      <c r="MSY59" s="84"/>
      <c r="MSZ59" s="84"/>
      <c r="MTA59" s="84"/>
      <c r="MTB59" s="84"/>
      <c r="MTC59" s="84"/>
      <c r="MTD59" s="84"/>
      <c r="MTE59" s="84"/>
      <c r="MTF59" s="84"/>
      <c r="MTG59" s="84"/>
      <c r="MTH59" s="84"/>
      <c r="MTI59" s="84"/>
      <c r="MTJ59" s="84"/>
      <c r="MTK59" s="84"/>
      <c r="MTL59" s="84"/>
      <c r="MTM59" s="84"/>
      <c r="MTN59" s="84"/>
      <c r="MTO59" s="84"/>
      <c r="MTP59" s="84"/>
      <c r="MTQ59" s="84"/>
      <c r="MTR59" s="84"/>
      <c r="MTS59" s="84"/>
      <c r="MTT59" s="84"/>
      <c r="MTU59" s="84"/>
      <c r="MTV59" s="84"/>
      <c r="MTW59" s="84"/>
      <c r="MTX59" s="84"/>
      <c r="MTY59" s="84"/>
      <c r="MTZ59" s="84"/>
      <c r="MUA59" s="84"/>
      <c r="MUB59" s="84"/>
      <c r="MUC59" s="84"/>
      <c r="MUD59" s="84"/>
      <c r="MUE59" s="84"/>
      <c r="MUF59" s="84"/>
      <c r="MUG59" s="84"/>
      <c r="MUH59" s="84"/>
      <c r="MUI59" s="84"/>
      <c r="MUJ59" s="84"/>
      <c r="MUK59" s="84"/>
      <c r="MUL59" s="84"/>
      <c r="MUM59" s="84"/>
      <c r="MUN59" s="84"/>
      <c r="MUO59" s="84"/>
      <c r="MUP59" s="84"/>
      <c r="MUQ59" s="84"/>
      <c r="MUR59" s="84"/>
      <c r="MUS59" s="84"/>
      <c r="MUT59" s="84"/>
      <c r="MUU59" s="84"/>
      <c r="MUV59" s="84"/>
      <c r="MUW59" s="84"/>
      <c r="MUX59" s="84"/>
      <c r="MUY59" s="84"/>
      <c r="MUZ59" s="84"/>
      <c r="MVA59" s="84"/>
      <c r="MVB59" s="84"/>
      <c r="MVC59" s="84"/>
      <c r="MVD59" s="84"/>
      <c r="MVE59" s="84"/>
      <c r="MVF59" s="84"/>
      <c r="MVG59" s="84"/>
      <c r="MVH59" s="84"/>
      <c r="MVI59" s="84"/>
      <c r="MVJ59" s="84"/>
      <c r="MVK59" s="84"/>
      <c r="MVL59" s="84"/>
      <c r="MVM59" s="84"/>
      <c r="MVN59" s="84"/>
      <c r="MVO59" s="84"/>
      <c r="MVP59" s="84"/>
      <c r="MVQ59" s="84"/>
      <c r="MVR59" s="84"/>
      <c r="MVS59" s="84"/>
      <c r="MVT59" s="84"/>
      <c r="MVU59" s="84"/>
      <c r="MVV59" s="84"/>
      <c r="MVW59" s="84"/>
      <c r="MVX59" s="84"/>
      <c r="MVY59" s="84"/>
      <c r="MVZ59" s="84"/>
      <c r="MWA59" s="84"/>
      <c r="MWB59" s="84"/>
      <c r="MWC59" s="84"/>
      <c r="MWD59" s="84"/>
      <c r="MWE59" s="84"/>
      <c r="MWF59" s="84"/>
      <c r="MWG59" s="84"/>
      <c r="MWH59" s="84"/>
      <c r="MWI59" s="84"/>
      <c r="MWJ59" s="84"/>
      <c r="MWK59" s="84"/>
      <c r="MWL59" s="84"/>
      <c r="MWM59" s="84"/>
      <c r="MWN59" s="84"/>
      <c r="MWO59" s="84"/>
      <c r="MWP59" s="84"/>
      <c r="MWQ59" s="84"/>
      <c r="MWR59" s="84"/>
      <c r="MWS59" s="84"/>
      <c r="MWT59" s="84"/>
      <c r="MWU59" s="84"/>
      <c r="MWV59" s="84"/>
      <c r="MWW59" s="84"/>
      <c r="MWX59" s="84"/>
      <c r="MWY59" s="84"/>
      <c r="MWZ59" s="84"/>
      <c r="MXA59" s="84"/>
      <c r="MXB59" s="84"/>
      <c r="MXC59" s="84"/>
      <c r="MXD59" s="84"/>
      <c r="MXE59" s="84"/>
      <c r="MXF59" s="84"/>
      <c r="MXG59" s="84"/>
      <c r="MXH59" s="84"/>
      <c r="MXI59" s="84"/>
      <c r="MXJ59" s="84"/>
      <c r="MXK59" s="84"/>
      <c r="MXL59" s="84"/>
      <c r="MXM59" s="84"/>
      <c r="MXN59" s="84"/>
      <c r="MXO59" s="84"/>
      <c r="MXP59" s="84"/>
      <c r="MXQ59" s="84"/>
      <c r="MXR59" s="84"/>
      <c r="MXS59" s="84"/>
      <c r="MXT59" s="84"/>
      <c r="MXU59" s="84"/>
      <c r="MXV59" s="84"/>
      <c r="MXW59" s="84"/>
      <c r="MXX59" s="84"/>
      <c r="MXY59" s="84"/>
      <c r="MXZ59" s="84"/>
      <c r="MYA59" s="84"/>
      <c r="MYB59" s="84"/>
      <c r="MYC59" s="84"/>
      <c r="MYD59" s="84"/>
      <c r="MYE59" s="84"/>
      <c r="MYF59" s="84"/>
      <c r="MYG59" s="84"/>
      <c r="MYH59" s="84"/>
      <c r="MYI59" s="84"/>
      <c r="MYJ59" s="84"/>
      <c r="MYK59" s="84"/>
      <c r="MYL59" s="84"/>
      <c r="MYM59" s="84"/>
      <c r="MYN59" s="84"/>
      <c r="MYO59" s="84"/>
      <c r="MYP59" s="84"/>
      <c r="MYQ59" s="84"/>
      <c r="MYR59" s="84"/>
      <c r="MYS59" s="84"/>
      <c r="MYT59" s="84"/>
      <c r="MYU59" s="84"/>
      <c r="MYV59" s="84"/>
      <c r="MYW59" s="84"/>
      <c r="MYX59" s="84"/>
      <c r="MYY59" s="84"/>
      <c r="MYZ59" s="84"/>
      <c r="MZA59" s="84"/>
      <c r="MZB59" s="84"/>
      <c r="MZC59" s="84"/>
      <c r="MZD59" s="84"/>
      <c r="MZE59" s="84"/>
      <c r="MZF59" s="84"/>
      <c r="MZG59" s="84"/>
      <c r="MZH59" s="84"/>
      <c r="MZI59" s="84"/>
      <c r="MZJ59" s="84"/>
      <c r="MZK59" s="84"/>
      <c r="MZL59" s="84"/>
      <c r="MZM59" s="84"/>
      <c r="MZN59" s="84"/>
      <c r="MZO59" s="84"/>
      <c r="MZP59" s="84"/>
      <c r="MZQ59" s="84"/>
      <c r="MZR59" s="84"/>
      <c r="MZS59" s="84"/>
      <c r="MZT59" s="84"/>
      <c r="MZU59" s="84"/>
      <c r="MZV59" s="84"/>
      <c r="MZW59" s="84"/>
      <c r="MZX59" s="84"/>
      <c r="MZY59" s="84"/>
      <c r="MZZ59" s="84"/>
      <c r="NAA59" s="84"/>
      <c r="NAB59" s="84"/>
      <c r="NAC59" s="84"/>
      <c r="NAD59" s="84"/>
      <c r="NAE59" s="84"/>
      <c r="NAF59" s="84"/>
      <c r="NAG59" s="84"/>
      <c r="NAH59" s="84"/>
      <c r="NAI59" s="84"/>
      <c r="NAJ59" s="84"/>
      <c r="NAK59" s="84"/>
      <c r="NAL59" s="84"/>
      <c r="NAM59" s="84"/>
      <c r="NAN59" s="84"/>
      <c r="NAO59" s="84"/>
      <c r="NAP59" s="84"/>
      <c r="NAQ59" s="84"/>
      <c r="NAR59" s="84"/>
      <c r="NAS59" s="84"/>
      <c r="NAT59" s="84"/>
      <c r="NAU59" s="84"/>
      <c r="NAV59" s="84"/>
      <c r="NAW59" s="84"/>
      <c r="NAX59" s="84"/>
      <c r="NAY59" s="84"/>
      <c r="NAZ59" s="84"/>
      <c r="NBA59" s="84"/>
      <c r="NBB59" s="84"/>
      <c r="NBC59" s="84"/>
      <c r="NBD59" s="84"/>
      <c r="NBE59" s="84"/>
      <c r="NBF59" s="84"/>
      <c r="NBG59" s="84"/>
      <c r="NBH59" s="84"/>
      <c r="NBI59" s="84"/>
      <c r="NBJ59" s="84"/>
      <c r="NBK59" s="84"/>
      <c r="NBL59" s="84"/>
      <c r="NBM59" s="84"/>
      <c r="NBN59" s="84"/>
      <c r="NBO59" s="84"/>
      <c r="NBP59" s="84"/>
      <c r="NBQ59" s="84"/>
      <c r="NBR59" s="84"/>
      <c r="NBS59" s="84"/>
      <c r="NBT59" s="84"/>
      <c r="NBU59" s="84"/>
      <c r="NBV59" s="84"/>
      <c r="NBW59" s="84"/>
      <c r="NBX59" s="84"/>
      <c r="NBY59" s="84"/>
      <c r="NBZ59" s="84"/>
      <c r="NCA59" s="84"/>
      <c r="NCB59" s="84"/>
      <c r="NCC59" s="84"/>
      <c r="NCD59" s="84"/>
      <c r="NCE59" s="84"/>
      <c r="NCF59" s="84"/>
      <c r="NCG59" s="84"/>
      <c r="NCH59" s="84"/>
      <c r="NCI59" s="84"/>
      <c r="NCJ59" s="84"/>
      <c r="NCK59" s="84"/>
      <c r="NCL59" s="84"/>
      <c r="NCM59" s="84"/>
      <c r="NCN59" s="84"/>
      <c r="NCO59" s="84"/>
      <c r="NCP59" s="84"/>
      <c r="NCQ59" s="84"/>
      <c r="NCR59" s="84"/>
      <c r="NCS59" s="84"/>
      <c r="NCT59" s="84"/>
      <c r="NCU59" s="84"/>
      <c r="NCV59" s="84"/>
      <c r="NCW59" s="84"/>
      <c r="NCX59" s="84"/>
      <c r="NCY59" s="84"/>
      <c r="NCZ59" s="84"/>
      <c r="NDA59" s="84"/>
      <c r="NDB59" s="84"/>
      <c r="NDC59" s="84"/>
      <c r="NDD59" s="84"/>
      <c r="NDE59" s="84"/>
      <c r="NDF59" s="84"/>
      <c r="NDG59" s="84"/>
      <c r="NDH59" s="84"/>
      <c r="NDI59" s="84"/>
      <c r="NDJ59" s="84"/>
      <c r="NDK59" s="84"/>
      <c r="NDL59" s="84"/>
      <c r="NDM59" s="84"/>
      <c r="NDN59" s="84"/>
      <c r="NDO59" s="84"/>
      <c r="NDP59" s="84"/>
      <c r="NDQ59" s="84"/>
      <c r="NDR59" s="84"/>
      <c r="NDS59" s="84"/>
      <c r="NDT59" s="84"/>
      <c r="NDU59" s="84"/>
      <c r="NDV59" s="84"/>
      <c r="NDW59" s="84"/>
      <c r="NDX59" s="84"/>
      <c r="NDY59" s="84"/>
      <c r="NDZ59" s="84"/>
      <c r="NEA59" s="84"/>
      <c r="NEB59" s="84"/>
      <c r="NEC59" s="84"/>
      <c r="NED59" s="84"/>
      <c r="NEE59" s="84"/>
      <c r="NEF59" s="84"/>
      <c r="NEG59" s="84"/>
      <c r="NEH59" s="84"/>
      <c r="NEI59" s="84"/>
      <c r="NEJ59" s="84"/>
      <c r="NEK59" s="84"/>
      <c r="NEL59" s="84"/>
      <c r="NEM59" s="84"/>
      <c r="NEN59" s="84"/>
      <c r="NEO59" s="84"/>
      <c r="NEP59" s="84"/>
      <c r="NEQ59" s="84"/>
      <c r="NER59" s="84"/>
      <c r="NES59" s="84"/>
      <c r="NET59" s="84"/>
      <c r="NEU59" s="84"/>
      <c r="NEV59" s="84"/>
      <c r="NEW59" s="84"/>
      <c r="NEX59" s="84"/>
      <c r="NEY59" s="84"/>
      <c r="NEZ59" s="84"/>
      <c r="NFA59" s="84"/>
      <c r="NFB59" s="84"/>
      <c r="NFC59" s="84"/>
      <c r="NFD59" s="84"/>
      <c r="NFE59" s="84"/>
      <c r="NFF59" s="84"/>
      <c r="NFG59" s="84"/>
      <c r="NFH59" s="84"/>
      <c r="NFI59" s="84"/>
      <c r="NFJ59" s="84"/>
      <c r="NFK59" s="84"/>
      <c r="NFL59" s="84"/>
      <c r="NFM59" s="84"/>
      <c r="NFN59" s="84"/>
      <c r="NFO59" s="84"/>
      <c r="NFP59" s="84"/>
      <c r="NFQ59" s="84"/>
      <c r="NFR59" s="84"/>
      <c r="NFS59" s="84"/>
      <c r="NFT59" s="84"/>
      <c r="NFU59" s="84"/>
      <c r="NFV59" s="84"/>
      <c r="NFW59" s="84"/>
      <c r="NFX59" s="84"/>
      <c r="NFY59" s="84"/>
      <c r="NFZ59" s="84"/>
      <c r="NGA59" s="84"/>
      <c r="NGB59" s="84"/>
      <c r="NGC59" s="84"/>
      <c r="NGD59" s="84"/>
      <c r="NGE59" s="84"/>
      <c r="NGF59" s="84"/>
      <c r="NGG59" s="84"/>
      <c r="NGH59" s="84"/>
      <c r="NGI59" s="84"/>
      <c r="NGJ59" s="84"/>
      <c r="NGK59" s="84"/>
      <c r="NGL59" s="84"/>
      <c r="NGM59" s="84"/>
      <c r="NGN59" s="84"/>
      <c r="NGO59" s="84"/>
      <c r="NGP59" s="84"/>
      <c r="NGQ59" s="84"/>
      <c r="NGR59" s="84"/>
      <c r="NGS59" s="84"/>
      <c r="NGT59" s="84"/>
      <c r="NGU59" s="84"/>
      <c r="NGV59" s="84"/>
      <c r="NGW59" s="84"/>
      <c r="NGX59" s="84"/>
      <c r="NGY59" s="84"/>
      <c r="NGZ59" s="84"/>
      <c r="NHA59" s="84"/>
      <c r="NHB59" s="84"/>
      <c r="NHC59" s="84"/>
      <c r="NHD59" s="84"/>
      <c r="NHE59" s="84"/>
      <c r="NHF59" s="84"/>
      <c r="NHG59" s="84"/>
      <c r="NHH59" s="84"/>
      <c r="NHI59" s="84"/>
      <c r="NHJ59" s="84"/>
      <c r="NHK59" s="84"/>
      <c r="NHL59" s="84"/>
      <c r="NHM59" s="84"/>
      <c r="NHN59" s="84"/>
      <c r="NHO59" s="84"/>
      <c r="NHP59" s="84"/>
      <c r="NHQ59" s="84"/>
      <c r="NHR59" s="84"/>
      <c r="NHS59" s="84"/>
      <c r="NHT59" s="84"/>
      <c r="NHU59" s="84"/>
      <c r="NHV59" s="84"/>
      <c r="NHW59" s="84"/>
      <c r="NHX59" s="84"/>
      <c r="NHY59" s="84"/>
      <c r="NHZ59" s="84"/>
      <c r="NIA59" s="84"/>
      <c r="NIB59" s="84"/>
      <c r="NIC59" s="84"/>
      <c r="NID59" s="84"/>
      <c r="NIE59" s="84"/>
      <c r="NIF59" s="84"/>
      <c r="NIG59" s="84"/>
      <c r="NIH59" s="84"/>
      <c r="NII59" s="84"/>
      <c r="NIJ59" s="84"/>
      <c r="NIK59" s="84"/>
      <c r="NIL59" s="84"/>
      <c r="NIM59" s="84"/>
      <c r="NIN59" s="84"/>
      <c r="NIO59" s="84"/>
      <c r="NIP59" s="84"/>
      <c r="NIQ59" s="84"/>
      <c r="NIR59" s="84"/>
      <c r="NIS59" s="84"/>
      <c r="NIT59" s="84"/>
      <c r="NIU59" s="84"/>
      <c r="NIV59" s="84"/>
      <c r="NIW59" s="84"/>
      <c r="NIX59" s="84"/>
      <c r="NIY59" s="84"/>
      <c r="NIZ59" s="84"/>
      <c r="NJA59" s="84"/>
      <c r="NJB59" s="84"/>
      <c r="NJC59" s="84"/>
      <c r="NJD59" s="84"/>
      <c r="NJE59" s="84"/>
      <c r="NJF59" s="84"/>
      <c r="NJG59" s="84"/>
      <c r="NJH59" s="84"/>
      <c r="NJI59" s="84"/>
      <c r="NJJ59" s="84"/>
      <c r="NJK59" s="84"/>
      <c r="NJL59" s="84"/>
      <c r="NJM59" s="84"/>
      <c r="NJN59" s="84"/>
      <c r="NJO59" s="84"/>
      <c r="NJP59" s="84"/>
      <c r="NJQ59" s="84"/>
      <c r="NJR59" s="84"/>
      <c r="NJS59" s="84"/>
      <c r="NJT59" s="84"/>
      <c r="NJU59" s="84"/>
      <c r="NJV59" s="84"/>
      <c r="NJW59" s="84"/>
      <c r="NJX59" s="84"/>
      <c r="NJY59" s="84"/>
      <c r="NJZ59" s="84"/>
      <c r="NKA59" s="84"/>
      <c r="NKB59" s="84"/>
      <c r="NKC59" s="84"/>
      <c r="NKD59" s="84"/>
      <c r="NKE59" s="84"/>
      <c r="NKF59" s="84"/>
      <c r="NKG59" s="84"/>
      <c r="NKH59" s="84"/>
      <c r="NKI59" s="84"/>
      <c r="NKJ59" s="84"/>
      <c r="NKK59" s="84"/>
      <c r="NKL59" s="84"/>
      <c r="NKM59" s="84"/>
      <c r="NKN59" s="84"/>
      <c r="NKO59" s="84"/>
      <c r="NKP59" s="84"/>
      <c r="NKQ59" s="84"/>
      <c r="NKR59" s="84"/>
      <c r="NKS59" s="84"/>
      <c r="NKT59" s="84"/>
      <c r="NKU59" s="84"/>
      <c r="NKV59" s="84"/>
      <c r="NKW59" s="84"/>
      <c r="NKX59" s="84"/>
      <c r="NKY59" s="84"/>
      <c r="NKZ59" s="84"/>
      <c r="NLA59" s="84"/>
      <c r="NLB59" s="84"/>
      <c r="NLC59" s="84"/>
      <c r="NLD59" s="84"/>
      <c r="NLE59" s="84"/>
      <c r="NLF59" s="84"/>
      <c r="NLG59" s="84"/>
      <c r="NLH59" s="84"/>
      <c r="NLI59" s="84"/>
      <c r="NLJ59" s="84"/>
      <c r="NLK59" s="84"/>
      <c r="NLL59" s="84"/>
      <c r="NLM59" s="84"/>
      <c r="NLN59" s="84"/>
      <c r="NLO59" s="84"/>
      <c r="NLP59" s="84"/>
      <c r="NLQ59" s="84"/>
      <c r="NLR59" s="84"/>
      <c r="NLS59" s="84"/>
      <c r="NLT59" s="84"/>
      <c r="NLU59" s="84"/>
      <c r="NLV59" s="84"/>
      <c r="NLW59" s="84"/>
      <c r="NLX59" s="84"/>
      <c r="NLY59" s="84"/>
      <c r="NLZ59" s="84"/>
      <c r="NMA59" s="84"/>
      <c r="NMB59" s="84"/>
      <c r="NMC59" s="84"/>
      <c r="NMD59" s="84"/>
      <c r="NME59" s="84"/>
      <c r="NMF59" s="84"/>
      <c r="NMG59" s="84"/>
      <c r="NMH59" s="84"/>
      <c r="NMI59" s="84"/>
      <c r="NMJ59" s="84"/>
      <c r="NMK59" s="84"/>
      <c r="NML59" s="84"/>
      <c r="NMM59" s="84"/>
      <c r="NMN59" s="84"/>
      <c r="NMO59" s="84"/>
      <c r="NMP59" s="84"/>
      <c r="NMQ59" s="84"/>
      <c r="NMR59" s="84"/>
      <c r="NMS59" s="84"/>
      <c r="NMT59" s="84"/>
      <c r="NMU59" s="84"/>
      <c r="NMV59" s="84"/>
      <c r="NMW59" s="84"/>
      <c r="NMX59" s="84"/>
      <c r="NMY59" s="84"/>
      <c r="NMZ59" s="84"/>
      <c r="NNA59" s="84"/>
      <c r="NNB59" s="84"/>
      <c r="NNC59" s="84"/>
      <c r="NND59" s="84"/>
      <c r="NNE59" s="84"/>
      <c r="NNF59" s="84"/>
      <c r="NNG59" s="84"/>
      <c r="NNH59" s="84"/>
      <c r="NNI59" s="84"/>
      <c r="NNJ59" s="84"/>
      <c r="NNK59" s="84"/>
      <c r="NNL59" s="84"/>
      <c r="NNM59" s="84"/>
      <c r="NNN59" s="84"/>
      <c r="NNO59" s="84"/>
      <c r="NNP59" s="84"/>
      <c r="NNQ59" s="84"/>
      <c r="NNR59" s="84"/>
      <c r="NNS59" s="84"/>
      <c r="NNT59" s="84"/>
      <c r="NNU59" s="84"/>
      <c r="NNV59" s="84"/>
      <c r="NNW59" s="84"/>
      <c r="NNX59" s="84"/>
      <c r="NNY59" s="84"/>
      <c r="NNZ59" s="84"/>
      <c r="NOA59" s="84"/>
      <c r="NOB59" s="84"/>
      <c r="NOC59" s="84"/>
      <c r="NOD59" s="84"/>
      <c r="NOE59" s="84"/>
      <c r="NOF59" s="84"/>
      <c r="NOG59" s="84"/>
      <c r="NOH59" s="84"/>
      <c r="NOI59" s="84"/>
      <c r="NOJ59" s="84"/>
      <c r="NOK59" s="84"/>
      <c r="NOL59" s="84"/>
      <c r="NOM59" s="84"/>
      <c r="NON59" s="84"/>
      <c r="NOO59" s="84"/>
      <c r="NOP59" s="84"/>
      <c r="NOQ59" s="84"/>
      <c r="NOR59" s="84"/>
      <c r="NOS59" s="84"/>
      <c r="NOT59" s="84"/>
      <c r="NOU59" s="84"/>
      <c r="NOV59" s="84"/>
      <c r="NOW59" s="84"/>
      <c r="NOX59" s="84"/>
      <c r="NOY59" s="84"/>
      <c r="NOZ59" s="84"/>
      <c r="NPA59" s="84"/>
      <c r="NPB59" s="84"/>
      <c r="NPC59" s="84"/>
      <c r="NPD59" s="84"/>
      <c r="NPE59" s="84"/>
      <c r="NPF59" s="84"/>
      <c r="NPG59" s="84"/>
      <c r="NPH59" s="84"/>
      <c r="NPI59" s="84"/>
      <c r="NPJ59" s="84"/>
      <c r="NPK59" s="84"/>
      <c r="NPL59" s="84"/>
      <c r="NPM59" s="84"/>
      <c r="NPN59" s="84"/>
      <c r="NPO59" s="84"/>
      <c r="NPP59" s="84"/>
      <c r="NPQ59" s="84"/>
      <c r="NPR59" s="84"/>
      <c r="NPS59" s="84"/>
      <c r="NPT59" s="84"/>
      <c r="NPU59" s="84"/>
      <c r="NPV59" s="84"/>
      <c r="NPW59" s="84"/>
      <c r="NPX59" s="84"/>
      <c r="NPY59" s="84"/>
      <c r="NPZ59" s="84"/>
      <c r="NQA59" s="84"/>
      <c r="NQB59" s="84"/>
      <c r="NQC59" s="84"/>
      <c r="NQD59" s="84"/>
      <c r="NQE59" s="84"/>
      <c r="NQF59" s="84"/>
      <c r="NQG59" s="84"/>
      <c r="NQH59" s="84"/>
      <c r="NQI59" s="84"/>
      <c r="NQJ59" s="84"/>
      <c r="NQK59" s="84"/>
      <c r="NQL59" s="84"/>
      <c r="NQM59" s="84"/>
      <c r="NQN59" s="84"/>
      <c r="NQO59" s="84"/>
      <c r="NQP59" s="84"/>
      <c r="NQQ59" s="84"/>
      <c r="NQR59" s="84"/>
      <c r="NQS59" s="84"/>
      <c r="NQT59" s="84"/>
      <c r="NQU59" s="84"/>
      <c r="NQV59" s="84"/>
      <c r="NQW59" s="84"/>
      <c r="NQX59" s="84"/>
      <c r="NQY59" s="84"/>
      <c r="NQZ59" s="84"/>
      <c r="NRA59" s="84"/>
      <c r="NRB59" s="84"/>
      <c r="NRC59" s="84"/>
      <c r="NRD59" s="84"/>
      <c r="NRE59" s="84"/>
      <c r="NRF59" s="84"/>
      <c r="NRG59" s="84"/>
      <c r="NRH59" s="84"/>
      <c r="NRI59" s="84"/>
      <c r="NRJ59" s="84"/>
      <c r="NRK59" s="84"/>
      <c r="NRL59" s="84"/>
      <c r="NRM59" s="84"/>
      <c r="NRN59" s="84"/>
      <c r="NRO59" s="84"/>
      <c r="NRP59" s="84"/>
      <c r="NRQ59" s="84"/>
      <c r="NRR59" s="84"/>
      <c r="NRS59" s="84"/>
      <c r="NRT59" s="84"/>
      <c r="NRU59" s="84"/>
      <c r="NRV59" s="84"/>
      <c r="NRW59" s="84"/>
      <c r="NRX59" s="84"/>
      <c r="NRY59" s="84"/>
      <c r="NRZ59" s="84"/>
      <c r="NSA59" s="84"/>
      <c r="NSB59" s="84"/>
      <c r="NSC59" s="84"/>
      <c r="NSD59" s="84"/>
      <c r="NSE59" s="84"/>
      <c r="NSF59" s="84"/>
      <c r="NSG59" s="84"/>
      <c r="NSH59" s="84"/>
      <c r="NSI59" s="84"/>
      <c r="NSJ59" s="84"/>
      <c r="NSK59" s="84"/>
      <c r="NSL59" s="84"/>
      <c r="NSM59" s="84"/>
      <c r="NSN59" s="84"/>
      <c r="NSO59" s="84"/>
      <c r="NSP59" s="84"/>
      <c r="NSQ59" s="84"/>
      <c r="NSR59" s="84"/>
      <c r="NSS59" s="84"/>
      <c r="NST59" s="84"/>
      <c r="NSU59" s="84"/>
      <c r="NSV59" s="84"/>
      <c r="NSW59" s="84"/>
      <c r="NSX59" s="84"/>
      <c r="NSY59" s="84"/>
      <c r="NSZ59" s="84"/>
      <c r="NTA59" s="84"/>
      <c r="NTB59" s="84"/>
      <c r="NTC59" s="84"/>
      <c r="NTD59" s="84"/>
      <c r="NTE59" s="84"/>
      <c r="NTF59" s="84"/>
      <c r="NTG59" s="84"/>
      <c r="NTH59" s="84"/>
      <c r="NTI59" s="84"/>
      <c r="NTJ59" s="84"/>
      <c r="NTK59" s="84"/>
      <c r="NTL59" s="84"/>
      <c r="NTM59" s="84"/>
      <c r="NTN59" s="84"/>
      <c r="NTO59" s="84"/>
      <c r="NTP59" s="84"/>
      <c r="NTQ59" s="84"/>
      <c r="NTR59" s="84"/>
      <c r="NTS59" s="84"/>
      <c r="NTT59" s="84"/>
      <c r="NTU59" s="84"/>
      <c r="NTV59" s="84"/>
      <c r="NTW59" s="84"/>
      <c r="NTX59" s="84"/>
      <c r="NTY59" s="84"/>
      <c r="NTZ59" s="84"/>
      <c r="NUA59" s="84"/>
      <c r="NUB59" s="84"/>
      <c r="NUC59" s="84"/>
      <c r="NUD59" s="84"/>
      <c r="NUE59" s="84"/>
      <c r="NUF59" s="84"/>
      <c r="NUG59" s="84"/>
      <c r="NUH59" s="84"/>
      <c r="NUI59" s="84"/>
      <c r="NUJ59" s="84"/>
      <c r="NUK59" s="84"/>
      <c r="NUL59" s="84"/>
      <c r="NUM59" s="84"/>
      <c r="NUN59" s="84"/>
      <c r="NUO59" s="84"/>
      <c r="NUP59" s="84"/>
      <c r="NUQ59" s="84"/>
      <c r="NUR59" s="84"/>
      <c r="NUS59" s="84"/>
      <c r="NUT59" s="84"/>
      <c r="NUU59" s="84"/>
      <c r="NUV59" s="84"/>
      <c r="NUW59" s="84"/>
      <c r="NUX59" s="84"/>
      <c r="NUY59" s="84"/>
      <c r="NUZ59" s="84"/>
      <c r="NVA59" s="84"/>
      <c r="NVB59" s="84"/>
      <c r="NVC59" s="84"/>
      <c r="NVD59" s="84"/>
      <c r="NVE59" s="84"/>
      <c r="NVF59" s="84"/>
      <c r="NVG59" s="84"/>
      <c r="NVH59" s="84"/>
      <c r="NVI59" s="84"/>
      <c r="NVJ59" s="84"/>
      <c r="NVK59" s="84"/>
      <c r="NVL59" s="84"/>
      <c r="NVM59" s="84"/>
      <c r="NVN59" s="84"/>
      <c r="NVO59" s="84"/>
      <c r="NVP59" s="84"/>
      <c r="NVQ59" s="84"/>
      <c r="NVR59" s="84"/>
      <c r="NVS59" s="84"/>
      <c r="NVT59" s="84"/>
      <c r="NVU59" s="84"/>
      <c r="NVV59" s="84"/>
      <c r="NVW59" s="84"/>
      <c r="NVX59" s="84"/>
      <c r="NVY59" s="84"/>
      <c r="NVZ59" s="84"/>
      <c r="NWA59" s="84"/>
      <c r="NWB59" s="84"/>
      <c r="NWC59" s="84"/>
      <c r="NWD59" s="84"/>
      <c r="NWE59" s="84"/>
      <c r="NWF59" s="84"/>
      <c r="NWG59" s="84"/>
      <c r="NWH59" s="84"/>
      <c r="NWI59" s="84"/>
      <c r="NWJ59" s="84"/>
      <c r="NWK59" s="84"/>
      <c r="NWL59" s="84"/>
      <c r="NWM59" s="84"/>
      <c r="NWN59" s="84"/>
      <c r="NWO59" s="84"/>
      <c r="NWP59" s="84"/>
      <c r="NWQ59" s="84"/>
      <c r="NWR59" s="84"/>
      <c r="NWS59" s="84"/>
      <c r="NWT59" s="84"/>
      <c r="NWU59" s="84"/>
      <c r="NWV59" s="84"/>
      <c r="NWW59" s="84"/>
      <c r="NWX59" s="84"/>
      <c r="NWY59" s="84"/>
      <c r="NWZ59" s="84"/>
      <c r="NXA59" s="84"/>
      <c r="NXB59" s="84"/>
      <c r="NXC59" s="84"/>
      <c r="NXD59" s="84"/>
      <c r="NXE59" s="84"/>
      <c r="NXF59" s="84"/>
      <c r="NXG59" s="84"/>
      <c r="NXH59" s="84"/>
      <c r="NXI59" s="84"/>
      <c r="NXJ59" s="84"/>
      <c r="NXK59" s="84"/>
      <c r="NXL59" s="84"/>
      <c r="NXM59" s="84"/>
      <c r="NXN59" s="84"/>
      <c r="NXO59" s="84"/>
      <c r="NXP59" s="84"/>
      <c r="NXQ59" s="84"/>
      <c r="NXR59" s="84"/>
      <c r="NXS59" s="84"/>
      <c r="NXT59" s="84"/>
      <c r="NXU59" s="84"/>
      <c r="NXV59" s="84"/>
      <c r="NXW59" s="84"/>
      <c r="NXX59" s="84"/>
      <c r="NXY59" s="84"/>
      <c r="NXZ59" s="84"/>
      <c r="NYA59" s="84"/>
      <c r="NYB59" s="84"/>
      <c r="NYC59" s="84"/>
      <c r="NYD59" s="84"/>
      <c r="NYE59" s="84"/>
      <c r="NYF59" s="84"/>
      <c r="NYG59" s="84"/>
      <c r="NYH59" s="84"/>
      <c r="NYI59" s="84"/>
      <c r="NYJ59" s="84"/>
      <c r="NYK59" s="84"/>
      <c r="NYL59" s="84"/>
      <c r="NYM59" s="84"/>
      <c r="NYN59" s="84"/>
      <c r="NYO59" s="84"/>
      <c r="NYP59" s="84"/>
      <c r="NYQ59" s="84"/>
      <c r="NYR59" s="84"/>
      <c r="NYS59" s="84"/>
      <c r="NYT59" s="84"/>
      <c r="NYU59" s="84"/>
      <c r="NYV59" s="84"/>
      <c r="NYW59" s="84"/>
      <c r="NYX59" s="84"/>
      <c r="NYY59" s="84"/>
      <c r="NYZ59" s="84"/>
      <c r="NZA59" s="84"/>
      <c r="NZB59" s="84"/>
      <c r="NZC59" s="84"/>
      <c r="NZD59" s="84"/>
      <c r="NZE59" s="84"/>
      <c r="NZF59" s="84"/>
      <c r="NZG59" s="84"/>
      <c r="NZH59" s="84"/>
      <c r="NZI59" s="84"/>
      <c r="NZJ59" s="84"/>
      <c r="NZK59" s="84"/>
      <c r="NZL59" s="84"/>
      <c r="NZM59" s="84"/>
      <c r="NZN59" s="84"/>
      <c r="NZO59" s="84"/>
      <c r="NZP59" s="84"/>
      <c r="NZQ59" s="84"/>
      <c r="NZR59" s="84"/>
      <c r="NZS59" s="84"/>
      <c r="NZT59" s="84"/>
      <c r="NZU59" s="84"/>
      <c r="NZV59" s="84"/>
      <c r="NZW59" s="84"/>
      <c r="NZX59" s="84"/>
      <c r="NZY59" s="84"/>
      <c r="NZZ59" s="84"/>
      <c r="OAA59" s="84"/>
      <c r="OAB59" s="84"/>
      <c r="OAC59" s="84"/>
      <c r="OAD59" s="84"/>
      <c r="OAE59" s="84"/>
      <c r="OAF59" s="84"/>
      <c r="OAG59" s="84"/>
      <c r="OAH59" s="84"/>
      <c r="OAI59" s="84"/>
      <c r="OAJ59" s="84"/>
      <c r="OAK59" s="84"/>
      <c r="OAL59" s="84"/>
      <c r="OAM59" s="84"/>
      <c r="OAN59" s="84"/>
      <c r="OAO59" s="84"/>
      <c r="OAP59" s="84"/>
      <c r="OAQ59" s="84"/>
      <c r="OAR59" s="84"/>
      <c r="OAS59" s="84"/>
      <c r="OAT59" s="84"/>
      <c r="OAU59" s="84"/>
      <c r="OAV59" s="84"/>
      <c r="OAW59" s="84"/>
      <c r="OAX59" s="84"/>
      <c r="OAY59" s="84"/>
      <c r="OAZ59" s="84"/>
      <c r="OBA59" s="84"/>
      <c r="OBB59" s="84"/>
      <c r="OBC59" s="84"/>
      <c r="OBD59" s="84"/>
      <c r="OBE59" s="84"/>
      <c r="OBF59" s="84"/>
      <c r="OBG59" s="84"/>
      <c r="OBH59" s="84"/>
      <c r="OBI59" s="84"/>
      <c r="OBJ59" s="84"/>
      <c r="OBK59" s="84"/>
      <c r="OBL59" s="84"/>
      <c r="OBM59" s="84"/>
      <c r="OBN59" s="84"/>
      <c r="OBO59" s="84"/>
      <c r="OBP59" s="84"/>
      <c r="OBQ59" s="84"/>
      <c r="OBR59" s="84"/>
      <c r="OBS59" s="84"/>
      <c r="OBT59" s="84"/>
      <c r="OBU59" s="84"/>
      <c r="OBV59" s="84"/>
      <c r="OBW59" s="84"/>
      <c r="OBX59" s="84"/>
      <c r="OBY59" s="84"/>
      <c r="OBZ59" s="84"/>
      <c r="OCA59" s="84"/>
      <c r="OCB59" s="84"/>
      <c r="OCC59" s="84"/>
      <c r="OCD59" s="84"/>
      <c r="OCE59" s="84"/>
      <c r="OCF59" s="84"/>
      <c r="OCG59" s="84"/>
      <c r="OCH59" s="84"/>
      <c r="OCI59" s="84"/>
      <c r="OCJ59" s="84"/>
      <c r="OCK59" s="84"/>
      <c r="OCL59" s="84"/>
      <c r="OCM59" s="84"/>
      <c r="OCN59" s="84"/>
      <c r="OCO59" s="84"/>
      <c r="OCP59" s="84"/>
      <c r="OCQ59" s="84"/>
      <c r="OCR59" s="84"/>
      <c r="OCS59" s="84"/>
      <c r="OCT59" s="84"/>
      <c r="OCU59" s="84"/>
      <c r="OCV59" s="84"/>
      <c r="OCW59" s="84"/>
      <c r="OCX59" s="84"/>
      <c r="OCY59" s="84"/>
      <c r="OCZ59" s="84"/>
      <c r="ODA59" s="84"/>
      <c r="ODB59" s="84"/>
      <c r="ODC59" s="84"/>
      <c r="ODD59" s="84"/>
      <c r="ODE59" s="84"/>
      <c r="ODF59" s="84"/>
      <c r="ODG59" s="84"/>
      <c r="ODH59" s="84"/>
      <c r="ODI59" s="84"/>
      <c r="ODJ59" s="84"/>
      <c r="ODK59" s="84"/>
      <c r="ODL59" s="84"/>
      <c r="ODM59" s="84"/>
      <c r="ODN59" s="84"/>
      <c r="ODO59" s="84"/>
      <c r="ODP59" s="84"/>
      <c r="ODQ59" s="84"/>
      <c r="ODR59" s="84"/>
      <c r="ODS59" s="84"/>
      <c r="ODT59" s="84"/>
      <c r="ODU59" s="84"/>
      <c r="ODV59" s="84"/>
      <c r="ODW59" s="84"/>
      <c r="ODX59" s="84"/>
      <c r="ODY59" s="84"/>
      <c r="ODZ59" s="84"/>
      <c r="OEA59" s="84"/>
      <c r="OEB59" s="84"/>
      <c r="OEC59" s="84"/>
      <c r="OED59" s="84"/>
      <c r="OEE59" s="84"/>
      <c r="OEF59" s="84"/>
      <c r="OEG59" s="84"/>
      <c r="OEH59" s="84"/>
      <c r="OEI59" s="84"/>
      <c r="OEJ59" s="84"/>
      <c r="OEK59" s="84"/>
      <c r="OEL59" s="84"/>
      <c r="OEM59" s="84"/>
      <c r="OEN59" s="84"/>
      <c r="OEO59" s="84"/>
      <c r="OEP59" s="84"/>
      <c r="OEQ59" s="84"/>
      <c r="OER59" s="84"/>
      <c r="OES59" s="84"/>
      <c r="OET59" s="84"/>
      <c r="OEU59" s="84"/>
      <c r="OEV59" s="84"/>
      <c r="OEW59" s="84"/>
      <c r="OEX59" s="84"/>
      <c r="OEY59" s="84"/>
      <c r="OEZ59" s="84"/>
      <c r="OFA59" s="84"/>
      <c r="OFB59" s="84"/>
      <c r="OFC59" s="84"/>
      <c r="OFD59" s="84"/>
      <c r="OFE59" s="84"/>
      <c r="OFF59" s="84"/>
      <c r="OFG59" s="84"/>
      <c r="OFH59" s="84"/>
      <c r="OFI59" s="84"/>
      <c r="OFJ59" s="84"/>
      <c r="OFK59" s="84"/>
      <c r="OFL59" s="84"/>
      <c r="OFM59" s="84"/>
      <c r="OFN59" s="84"/>
      <c r="OFO59" s="84"/>
      <c r="OFP59" s="84"/>
      <c r="OFQ59" s="84"/>
      <c r="OFR59" s="84"/>
      <c r="OFS59" s="84"/>
      <c r="OFT59" s="84"/>
      <c r="OFU59" s="84"/>
      <c r="OFV59" s="84"/>
      <c r="OFW59" s="84"/>
      <c r="OFX59" s="84"/>
      <c r="OFY59" s="84"/>
      <c r="OFZ59" s="84"/>
      <c r="OGA59" s="84"/>
      <c r="OGB59" s="84"/>
      <c r="OGC59" s="84"/>
      <c r="OGD59" s="84"/>
      <c r="OGE59" s="84"/>
      <c r="OGF59" s="84"/>
      <c r="OGG59" s="84"/>
      <c r="OGH59" s="84"/>
      <c r="OGI59" s="84"/>
      <c r="OGJ59" s="84"/>
      <c r="OGK59" s="84"/>
      <c r="OGL59" s="84"/>
      <c r="OGM59" s="84"/>
      <c r="OGN59" s="84"/>
      <c r="OGO59" s="84"/>
      <c r="OGP59" s="84"/>
      <c r="OGQ59" s="84"/>
      <c r="OGR59" s="84"/>
      <c r="OGS59" s="84"/>
      <c r="OGT59" s="84"/>
      <c r="OGU59" s="84"/>
      <c r="OGV59" s="84"/>
      <c r="OGW59" s="84"/>
      <c r="OGX59" s="84"/>
      <c r="OGY59" s="84"/>
      <c r="OGZ59" s="84"/>
      <c r="OHA59" s="84"/>
      <c r="OHB59" s="84"/>
      <c r="OHC59" s="84"/>
      <c r="OHD59" s="84"/>
      <c r="OHE59" s="84"/>
      <c r="OHF59" s="84"/>
      <c r="OHG59" s="84"/>
      <c r="OHH59" s="84"/>
      <c r="OHI59" s="84"/>
      <c r="OHJ59" s="84"/>
      <c r="OHK59" s="84"/>
      <c r="OHL59" s="84"/>
      <c r="OHM59" s="84"/>
      <c r="OHN59" s="84"/>
      <c r="OHO59" s="84"/>
      <c r="OHP59" s="84"/>
      <c r="OHQ59" s="84"/>
      <c r="OHR59" s="84"/>
      <c r="OHS59" s="84"/>
      <c r="OHT59" s="84"/>
      <c r="OHU59" s="84"/>
      <c r="OHV59" s="84"/>
      <c r="OHW59" s="84"/>
      <c r="OHX59" s="84"/>
      <c r="OHY59" s="84"/>
      <c r="OHZ59" s="84"/>
      <c r="OIA59" s="84"/>
      <c r="OIB59" s="84"/>
      <c r="OIC59" s="84"/>
      <c r="OID59" s="84"/>
      <c r="OIE59" s="84"/>
      <c r="OIF59" s="84"/>
      <c r="OIG59" s="84"/>
      <c r="OIH59" s="84"/>
      <c r="OII59" s="84"/>
      <c r="OIJ59" s="84"/>
      <c r="OIK59" s="84"/>
      <c r="OIL59" s="84"/>
      <c r="OIM59" s="84"/>
      <c r="OIN59" s="84"/>
      <c r="OIO59" s="84"/>
      <c r="OIP59" s="84"/>
      <c r="OIQ59" s="84"/>
      <c r="OIR59" s="84"/>
      <c r="OIS59" s="84"/>
      <c r="OIT59" s="84"/>
      <c r="OIU59" s="84"/>
      <c r="OIV59" s="84"/>
      <c r="OIW59" s="84"/>
      <c r="OIX59" s="84"/>
      <c r="OIY59" s="84"/>
      <c r="OIZ59" s="84"/>
      <c r="OJA59" s="84"/>
      <c r="OJB59" s="84"/>
      <c r="OJC59" s="84"/>
      <c r="OJD59" s="84"/>
      <c r="OJE59" s="84"/>
      <c r="OJF59" s="84"/>
      <c r="OJG59" s="84"/>
      <c r="OJH59" s="84"/>
      <c r="OJI59" s="84"/>
      <c r="OJJ59" s="84"/>
      <c r="OJK59" s="84"/>
      <c r="OJL59" s="84"/>
      <c r="OJM59" s="84"/>
      <c r="OJN59" s="84"/>
      <c r="OJO59" s="84"/>
      <c r="OJP59" s="84"/>
      <c r="OJQ59" s="84"/>
      <c r="OJR59" s="84"/>
      <c r="OJS59" s="84"/>
      <c r="OJT59" s="84"/>
      <c r="OJU59" s="84"/>
      <c r="OJV59" s="84"/>
      <c r="OJW59" s="84"/>
      <c r="OJX59" s="84"/>
      <c r="OJY59" s="84"/>
      <c r="OJZ59" s="84"/>
      <c r="OKA59" s="84"/>
      <c r="OKB59" s="84"/>
      <c r="OKC59" s="84"/>
      <c r="OKD59" s="84"/>
      <c r="OKE59" s="84"/>
      <c r="OKF59" s="84"/>
      <c r="OKG59" s="84"/>
      <c r="OKH59" s="84"/>
      <c r="OKI59" s="84"/>
      <c r="OKJ59" s="84"/>
      <c r="OKK59" s="84"/>
      <c r="OKL59" s="84"/>
      <c r="OKM59" s="84"/>
      <c r="OKN59" s="84"/>
      <c r="OKO59" s="84"/>
      <c r="OKP59" s="84"/>
      <c r="OKQ59" s="84"/>
      <c r="OKR59" s="84"/>
      <c r="OKS59" s="84"/>
      <c r="OKT59" s="84"/>
      <c r="OKU59" s="84"/>
      <c r="OKV59" s="84"/>
      <c r="OKW59" s="84"/>
      <c r="OKX59" s="84"/>
      <c r="OKY59" s="84"/>
      <c r="OKZ59" s="84"/>
      <c r="OLA59" s="84"/>
      <c r="OLB59" s="84"/>
      <c r="OLC59" s="84"/>
      <c r="OLD59" s="84"/>
      <c r="OLE59" s="84"/>
      <c r="OLF59" s="84"/>
      <c r="OLG59" s="84"/>
      <c r="OLH59" s="84"/>
      <c r="OLI59" s="84"/>
      <c r="OLJ59" s="84"/>
      <c r="OLK59" s="84"/>
      <c r="OLL59" s="84"/>
      <c r="OLM59" s="84"/>
      <c r="OLN59" s="84"/>
      <c r="OLO59" s="84"/>
      <c r="OLP59" s="84"/>
      <c r="OLQ59" s="84"/>
      <c r="OLR59" s="84"/>
      <c r="OLS59" s="84"/>
      <c r="OLT59" s="84"/>
      <c r="OLU59" s="84"/>
      <c r="OLV59" s="84"/>
      <c r="OLW59" s="84"/>
      <c r="OLX59" s="84"/>
      <c r="OLY59" s="84"/>
      <c r="OLZ59" s="84"/>
      <c r="OMA59" s="84"/>
      <c r="OMB59" s="84"/>
      <c r="OMC59" s="84"/>
      <c r="OMD59" s="84"/>
      <c r="OME59" s="84"/>
      <c r="OMF59" s="84"/>
      <c r="OMG59" s="84"/>
      <c r="OMH59" s="84"/>
      <c r="OMI59" s="84"/>
      <c r="OMJ59" s="84"/>
      <c r="OMK59" s="84"/>
      <c r="OML59" s="84"/>
      <c r="OMM59" s="84"/>
      <c r="OMN59" s="84"/>
      <c r="OMO59" s="84"/>
      <c r="OMP59" s="84"/>
      <c r="OMQ59" s="84"/>
      <c r="OMR59" s="84"/>
      <c r="OMS59" s="84"/>
      <c r="OMT59" s="84"/>
      <c r="OMU59" s="84"/>
      <c r="OMV59" s="84"/>
      <c r="OMW59" s="84"/>
      <c r="OMX59" s="84"/>
      <c r="OMY59" s="84"/>
      <c r="OMZ59" s="84"/>
      <c r="ONA59" s="84"/>
      <c r="ONB59" s="84"/>
      <c r="ONC59" s="84"/>
      <c r="OND59" s="84"/>
      <c r="ONE59" s="84"/>
      <c r="ONF59" s="84"/>
      <c r="ONG59" s="84"/>
      <c r="ONH59" s="84"/>
      <c r="ONI59" s="84"/>
      <c r="ONJ59" s="84"/>
      <c r="ONK59" s="84"/>
      <c r="ONL59" s="84"/>
      <c r="ONM59" s="84"/>
      <c r="ONN59" s="84"/>
      <c r="ONO59" s="84"/>
      <c r="ONP59" s="84"/>
      <c r="ONQ59" s="84"/>
      <c r="ONR59" s="84"/>
      <c r="ONS59" s="84"/>
      <c r="ONT59" s="84"/>
      <c r="ONU59" s="84"/>
      <c r="ONV59" s="84"/>
      <c r="ONW59" s="84"/>
      <c r="ONX59" s="84"/>
      <c r="ONY59" s="84"/>
      <c r="ONZ59" s="84"/>
      <c r="OOA59" s="84"/>
      <c r="OOB59" s="84"/>
      <c r="OOC59" s="84"/>
      <c r="OOD59" s="84"/>
      <c r="OOE59" s="84"/>
      <c r="OOF59" s="84"/>
      <c r="OOG59" s="84"/>
      <c r="OOH59" s="84"/>
      <c r="OOI59" s="84"/>
      <c r="OOJ59" s="84"/>
      <c r="OOK59" s="84"/>
      <c r="OOL59" s="84"/>
      <c r="OOM59" s="84"/>
      <c r="OON59" s="84"/>
      <c r="OOO59" s="84"/>
      <c r="OOP59" s="84"/>
      <c r="OOQ59" s="84"/>
      <c r="OOR59" s="84"/>
      <c r="OOS59" s="84"/>
      <c r="OOT59" s="84"/>
      <c r="OOU59" s="84"/>
      <c r="OOV59" s="84"/>
      <c r="OOW59" s="84"/>
      <c r="OOX59" s="84"/>
      <c r="OOY59" s="84"/>
      <c r="OOZ59" s="84"/>
      <c r="OPA59" s="84"/>
      <c r="OPB59" s="84"/>
      <c r="OPC59" s="84"/>
      <c r="OPD59" s="84"/>
      <c r="OPE59" s="84"/>
      <c r="OPF59" s="84"/>
      <c r="OPG59" s="84"/>
      <c r="OPH59" s="84"/>
      <c r="OPI59" s="84"/>
      <c r="OPJ59" s="84"/>
      <c r="OPK59" s="84"/>
      <c r="OPL59" s="84"/>
      <c r="OPM59" s="84"/>
      <c r="OPN59" s="84"/>
      <c r="OPO59" s="84"/>
      <c r="OPP59" s="84"/>
      <c r="OPQ59" s="84"/>
      <c r="OPR59" s="84"/>
      <c r="OPS59" s="84"/>
      <c r="OPT59" s="84"/>
      <c r="OPU59" s="84"/>
      <c r="OPV59" s="84"/>
      <c r="OPW59" s="84"/>
      <c r="OPX59" s="84"/>
      <c r="OPY59" s="84"/>
      <c r="OPZ59" s="84"/>
      <c r="OQA59" s="84"/>
      <c r="OQB59" s="84"/>
      <c r="OQC59" s="84"/>
      <c r="OQD59" s="84"/>
      <c r="OQE59" s="84"/>
      <c r="OQF59" s="84"/>
      <c r="OQG59" s="84"/>
      <c r="OQH59" s="84"/>
      <c r="OQI59" s="84"/>
      <c r="OQJ59" s="84"/>
      <c r="OQK59" s="84"/>
      <c r="OQL59" s="84"/>
      <c r="OQM59" s="84"/>
      <c r="OQN59" s="84"/>
      <c r="OQO59" s="84"/>
      <c r="OQP59" s="84"/>
      <c r="OQQ59" s="84"/>
      <c r="OQR59" s="84"/>
      <c r="OQS59" s="84"/>
      <c r="OQT59" s="84"/>
      <c r="OQU59" s="84"/>
      <c r="OQV59" s="84"/>
      <c r="OQW59" s="84"/>
      <c r="OQX59" s="84"/>
      <c r="OQY59" s="84"/>
      <c r="OQZ59" s="84"/>
      <c r="ORA59" s="84"/>
      <c r="ORB59" s="84"/>
      <c r="ORC59" s="84"/>
      <c r="ORD59" s="84"/>
      <c r="ORE59" s="84"/>
      <c r="ORF59" s="84"/>
      <c r="ORG59" s="84"/>
      <c r="ORH59" s="84"/>
      <c r="ORI59" s="84"/>
      <c r="ORJ59" s="84"/>
      <c r="ORK59" s="84"/>
      <c r="ORL59" s="84"/>
      <c r="ORM59" s="84"/>
      <c r="ORN59" s="84"/>
      <c r="ORO59" s="84"/>
      <c r="ORP59" s="84"/>
      <c r="ORQ59" s="84"/>
      <c r="ORR59" s="84"/>
      <c r="ORS59" s="84"/>
      <c r="ORT59" s="84"/>
      <c r="ORU59" s="84"/>
      <c r="ORV59" s="84"/>
      <c r="ORW59" s="84"/>
      <c r="ORX59" s="84"/>
      <c r="ORY59" s="84"/>
      <c r="ORZ59" s="84"/>
      <c r="OSA59" s="84"/>
      <c r="OSB59" s="84"/>
      <c r="OSC59" s="84"/>
      <c r="OSD59" s="84"/>
      <c r="OSE59" s="84"/>
      <c r="OSF59" s="84"/>
      <c r="OSG59" s="84"/>
      <c r="OSH59" s="84"/>
      <c r="OSI59" s="84"/>
      <c r="OSJ59" s="84"/>
      <c r="OSK59" s="84"/>
      <c r="OSL59" s="84"/>
      <c r="OSM59" s="84"/>
      <c r="OSN59" s="84"/>
      <c r="OSO59" s="84"/>
      <c r="OSP59" s="84"/>
      <c r="OSQ59" s="84"/>
      <c r="OSR59" s="84"/>
      <c r="OSS59" s="84"/>
      <c r="OST59" s="84"/>
      <c r="OSU59" s="84"/>
      <c r="OSV59" s="84"/>
      <c r="OSW59" s="84"/>
      <c r="OSX59" s="84"/>
      <c r="OSY59" s="84"/>
      <c r="OSZ59" s="84"/>
      <c r="OTA59" s="84"/>
      <c r="OTB59" s="84"/>
      <c r="OTC59" s="84"/>
      <c r="OTD59" s="84"/>
      <c r="OTE59" s="84"/>
      <c r="OTF59" s="84"/>
      <c r="OTG59" s="84"/>
      <c r="OTH59" s="84"/>
      <c r="OTI59" s="84"/>
      <c r="OTJ59" s="84"/>
      <c r="OTK59" s="84"/>
      <c r="OTL59" s="84"/>
      <c r="OTM59" s="84"/>
      <c r="OTN59" s="84"/>
      <c r="OTO59" s="84"/>
      <c r="OTP59" s="84"/>
      <c r="OTQ59" s="84"/>
      <c r="OTR59" s="84"/>
      <c r="OTS59" s="84"/>
      <c r="OTT59" s="84"/>
      <c r="OTU59" s="84"/>
      <c r="OTV59" s="84"/>
      <c r="OTW59" s="84"/>
      <c r="OTX59" s="84"/>
      <c r="OTY59" s="84"/>
      <c r="OTZ59" s="84"/>
      <c r="OUA59" s="84"/>
      <c r="OUB59" s="84"/>
      <c r="OUC59" s="84"/>
      <c r="OUD59" s="84"/>
      <c r="OUE59" s="84"/>
      <c r="OUF59" s="84"/>
      <c r="OUG59" s="84"/>
      <c r="OUH59" s="84"/>
      <c r="OUI59" s="84"/>
      <c r="OUJ59" s="84"/>
      <c r="OUK59" s="84"/>
      <c r="OUL59" s="84"/>
      <c r="OUM59" s="84"/>
      <c r="OUN59" s="84"/>
      <c r="OUO59" s="84"/>
      <c r="OUP59" s="84"/>
      <c r="OUQ59" s="84"/>
      <c r="OUR59" s="84"/>
      <c r="OUS59" s="84"/>
      <c r="OUT59" s="84"/>
      <c r="OUU59" s="84"/>
      <c r="OUV59" s="84"/>
      <c r="OUW59" s="84"/>
      <c r="OUX59" s="84"/>
      <c r="OUY59" s="84"/>
      <c r="OUZ59" s="84"/>
      <c r="OVA59" s="84"/>
      <c r="OVB59" s="84"/>
      <c r="OVC59" s="84"/>
      <c r="OVD59" s="84"/>
      <c r="OVE59" s="84"/>
      <c r="OVF59" s="84"/>
      <c r="OVG59" s="84"/>
      <c r="OVH59" s="84"/>
      <c r="OVI59" s="84"/>
      <c r="OVJ59" s="84"/>
      <c r="OVK59" s="84"/>
      <c r="OVL59" s="84"/>
      <c r="OVM59" s="84"/>
      <c r="OVN59" s="84"/>
      <c r="OVO59" s="84"/>
      <c r="OVP59" s="84"/>
      <c r="OVQ59" s="84"/>
      <c r="OVR59" s="84"/>
      <c r="OVS59" s="84"/>
      <c r="OVT59" s="84"/>
      <c r="OVU59" s="84"/>
      <c r="OVV59" s="84"/>
      <c r="OVW59" s="84"/>
      <c r="OVX59" s="84"/>
      <c r="OVY59" s="84"/>
      <c r="OVZ59" s="84"/>
      <c r="OWA59" s="84"/>
      <c r="OWB59" s="84"/>
      <c r="OWC59" s="84"/>
      <c r="OWD59" s="84"/>
      <c r="OWE59" s="84"/>
      <c r="OWF59" s="84"/>
      <c r="OWG59" s="84"/>
      <c r="OWH59" s="84"/>
      <c r="OWI59" s="84"/>
      <c r="OWJ59" s="84"/>
      <c r="OWK59" s="84"/>
      <c r="OWL59" s="84"/>
      <c r="OWM59" s="84"/>
      <c r="OWN59" s="84"/>
      <c r="OWO59" s="84"/>
      <c r="OWP59" s="84"/>
      <c r="OWQ59" s="84"/>
      <c r="OWR59" s="84"/>
      <c r="OWS59" s="84"/>
      <c r="OWT59" s="84"/>
      <c r="OWU59" s="84"/>
      <c r="OWV59" s="84"/>
      <c r="OWW59" s="84"/>
      <c r="OWX59" s="84"/>
      <c r="OWY59" s="84"/>
      <c r="OWZ59" s="84"/>
      <c r="OXA59" s="84"/>
      <c r="OXB59" s="84"/>
      <c r="OXC59" s="84"/>
      <c r="OXD59" s="84"/>
      <c r="OXE59" s="84"/>
      <c r="OXF59" s="84"/>
      <c r="OXG59" s="84"/>
      <c r="OXH59" s="84"/>
      <c r="OXI59" s="84"/>
      <c r="OXJ59" s="84"/>
      <c r="OXK59" s="84"/>
      <c r="OXL59" s="84"/>
      <c r="OXM59" s="84"/>
      <c r="OXN59" s="84"/>
      <c r="OXO59" s="84"/>
      <c r="OXP59" s="84"/>
      <c r="OXQ59" s="84"/>
      <c r="OXR59" s="84"/>
      <c r="OXS59" s="84"/>
      <c r="OXT59" s="84"/>
      <c r="OXU59" s="84"/>
      <c r="OXV59" s="84"/>
      <c r="OXW59" s="84"/>
      <c r="OXX59" s="84"/>
      <c r="OXY59" s="84"/>
      <c r="OXZ59" s="84"/>
      <c r="OYA59" s="84"/>
      <c r="OYB59" s="84"/>
      <c r="OYC59" s="84"/>
      <c r="OYD59" s="84"/>
      <c r="OYE59" s="84"/>
      <c r="OYF59" s="84"/>
      <c r="OYG59" s="84"/>
      <c r="OYH59" s="84"/>
      <c r="OYI59" s="84"/>
      <c r="OYJ59" s="84"/>
      <c r="OYK59" s="84"/>
      <c r="OYL59" s="84"/>
      <c r="OYM59" s="84"/>
      <c r="OYN59" s="84"/>
      <c r="OYO59" s="84"/>
      <c r="OYP59" s="84"/>
      <c r="OYQ59" s="84"/>
      <c r="OYR59" s="84"/>
      <c r="OYS59" s="84"/>
      <c r="OYT59" s="84"/>
      <c r="OYU59" s="84"/>
      <c r="OYV59" s="84"/>
      <c r="OYW59" s="84"/>
      <c r="OYX59" s="84"/>
      <c r="OYY59" s="84"/>
      <c r="OYZ59" s="84"/>
      <c r="OZA59" s="84"/>
      <c r="OZB59" s="84"/>
      <c r="OZC59" s="84"/>
      <c r="OZD59" s="84"/>
      <c r="OZE59" s="84"/>
      <c r="OZF59" s="84"/>
      <c r="OZG59" s="84"/>
      <c r="OZH59" s="84"/>
      <c r="OZI59" s="84"/>
      <c r="OZJ59" s="84"/>
      <c r="OZK59" s="84"/>
      <c r="OZL59" s="84"/>
      <c r="OZM59" s="84"/>
      <c r="OZN59" s="84"/>
      <c r="OZO59" s="84"/>
      <c r="OZP59" s="84"/>
      <c r="OZQ59" s="84"/>
      <c r="OZR59" s="84"/>
      <c r="OZS59" s="84"/>
      <c r="OZT59" s="84"/>
      <c r="OZU59" s="84"/>
      <c r="OZV59" s="84"/>
      <c r="OZW59" s="84"/>
      <c r="OZX59" s="84"/>
      <c r="OZY59" s="84"/>
      <c r="OZZ59" s="84"/>
      <c r="PAA59" s="84"/>
      <c r="PAB59" s="84"/>
      <c r="PAC59" s="84"/>
      <c r="PAD59" s="84"/>
      <c r="PAE59" s="84"/>
      <c r="PAF59" s="84"/>
      <c r="PAG59" s="84"/>
      <c r="PAH59" s="84"/>
      <c r="PAI59" s="84"/>
      <c r="PAJ59" s="84"/>
      <c r="PAK59" s="84"/>
      <c r="PAL59" s="84"/>
      <c r="PAM59" s="84"/>
      <c r="PAN59" s="84"/>
      <c r="PAO59" s="84"/>
      <c r="PAP59" s="84"/>
      <c r="PAQ59" s="84"/>
      <c r="PAR59" s="84"/>
      <c r="PAS59" s="84"/>
      <c r="PAT59" s="84"/>
      <c r="PAU59" s="84"/>
      <c r="PAV59" s="84"/>
      <c r="PAW59" s="84"/>
      <c r="PAX59" s="84"/>
      <c r="PAY59" s="84"/>
      <c r="PAZ59" s="84"/>
      <c r="PBA59" s="84"/>
      <c r="PBB59" s="84"/>
      <c r="PBC59" s="84"/>
      <c r="PBD59" s="84"/>
      <c r="PBE59" s="84"/>
      <c r="PBF59" s="84"/>
      <c r="PBG59" s="84"/>
      <c r="PBH59" s="84"/>
      <c r="PBI59" s="84"/>
      <c r="PBJ59" s="84"/>
      <c r="PBK59" s="84"/>
      <c r="PBL59" s="84"/>
      <c r="PBM59" s="84"/>
      <c r="PBN59" s="84"/>
      <c r="PBO59" s="84"/>
      <c r="PBP59" s="84"/>
      <c r="PBQ59" s="84"/>
      <c r="PBR59" s="84"/>
      <c r="PBS59" s="84"/>
      <c r="PBT59" s="84"/>
      <c r="PBU59" s="84"/>
      <c r="PBV59" s="84"/>
      <c r="PBW59" s="84"/>
      <c r="PBX59" s="84"/>
      <c r="PBY59" s="84"/>
      <c r="PBZ59" s="84"/>
      <c r="PCA59" s="84"/>
      <c r="PCB59" s="84"/>
      <c r="PCC59" s="84"/>
      <c r="PCD59" s="84"/>
      <c r="PCE59" s="84"/>
      <c r="PCF59" s="84"/>
      <c r="PCG59" s="84"/>
      <c r="PCH59" s="84"/>
      <c r="PCI59" s="84"/>
      <c r="PCJ59" s="84"/>
      <c r="PCK59" s="84"/>
      <c r="PCL59" s="84"/>
      <c r="PCM59" s="84"/>
      <c r="PCN59" s="84"/>
      <c r="PCO59" s="84"/>
      <c r="PCP59" s="84"/>
      <c r="PCQ59" s="84"/>
      <c r="PCR59" s="84"/>
      <c r="PCS59" s="84"/>
      <c r="PCT59" s="84"/>
      <c r="PCU59" s="84"/>
      <c r="PCV59" s="84"/>
      <c r="PCW59" s="84"/>
      <c r="PCX59" s="84"/>
      <c r="PCY59" s="84"/>
      <c r="PCZ59" s="84"/>
      <c r="PDA59" s="84"/>
      <c r="PDB59" s="84"/>
      <c r="PDC59" s="84"/>
      <c r="PDD59" s="84"/>
      <c r="PDE59" s="84"/>
      <c r="PDF59" s="84"/>
      <c r="PDG59" s="84"/>
      <c r="PDH59" s="84"/>
      <c r="PDI59" s="84"/>
      <c r="PDJ59" s="84"/>
      <c r="PDK59" s="84"/>
      <c r="PDL59" s="84"/>
      <c r="PDM59" s="84"/>
      <c r="PDN59" s="84"/>
      <c r="PDO59" s="84"/>
      <c r="PDP59" s="84"/>
      <c r="PDQ59" s="84"/>
      <c r="PDR59" s="84"/>
      <c r="PDS59" s="84"/>
      <c r="PDT59" s="84"/>
      <c r="PDU59" s="84"/>
      <c r="PDV59" s="84"/>
      <c r="PDW59" s="84"/>
      <c r="PDX59" s="84"/>
      <c r="PDY59" s="84"/>
      <c r="PDZ59" s="84"/>
      <c r="PEA59" s="84"/>
      <c r="PEB59" s="84"/>
      <c r="PEC59" s="84"/>
      <c r="PED59" s="84"/>
      <c r="PEE59" s="84"/>
      <c r="PEF59" s="84"/>
      <c r="PEG59" s="84"/>
      <c r="PEH59" s="84"/>
      <c r="PEI59" s="84"/>
      <c r="PEJ59" s="84"/>
      <c r="PEK59" s="84"/>
      <c r="PEL59" s="84"/>
      <c r="PEM59" s="84"/>
      <c r="PEN59" s="84"/>
      <c r="PEO59" s="84"/>
      <c r="PEP59" s="84"/>
      <c r="PEQ59" s="84"/>
      <c r="PER59" s="84"/>
      <c r="PES59" s="84"/>
      <c r="PET59" s="84"/>
      <c r="PEU59" s="84"/>
      <c r="PEV59" s="84"/>
      <c r="PEW59" s="84"/>
      <c r="PEX59" s="84"/>
      <c r="PEY59" s="84"/>
      <c r="PEZ59" s="84"/>
      <c r="PFA59" s="84"/>
      <c r="PFB59" s="84"/>
      <c r="PFC59" s="84"/>
      <c r="PFD59" s="84"/>
      <c r="PFE59" s="84"/>
      <c r="PFF59" s="84"/>
      <c r="PFG59" s="84"/>
      <c r="PFH59" s="84"/>
      <c r="PFI59" s="84"/>
      <c r="PFJ59" s="84"/>
      <c r="PFK59" s="84"/>
      <c r="PFL59" s="84"/>
      <c r="PFM59" s="84"/>
      <c r="PFN59" s="84"/>
      <c r="PFO59" s="84"/>
      <c r="PFP59" s="84"/>
      <c r="PFQ59" s="84"/>
      <c r="PFR59" s="84"/>
      <c r="PFS59" s="84"/>
      <c r="PFT59" s="84"/>
      <c r="PFU59" s="84"/>
      <c r="PFV59" s="84"/>
      <c r="PFW59" s="84"/>
      <c r="PFX59" s="84"/>
      <c r="PFY59" s="84"/>
      <c r="PFZ59" s="84"/>
      <c r="PGA59" s="84"/>
      <c r="PGB59" s="84"/>
      <c r="PGC59" s="84"/>
      <c r="PGD59" s="84"/>
      <c r="PGE59" s="84"/>
      <c r="PGF59" s="84"/>
      <c r="PGG59" s="84"/>
      <c r="PGH59" s="84"/>
      <c r="PGI59" s="84"/>
      <c r="PGJ59" s="84"/>
      <c r="PGK59" s="84"/>
      <c r="PGL59" s="84"/>
      <c r="PGM59" s="84"/>
      <c r="PGN59" s="84"/>
      <c r="PGO59" s="84"/>
      <c r="PGP59" s="84"/>
      <c r="PGQ59" s="84"/>
      <c r="PGR59" s="84"/>
      <c r="PGS59" s="84"/>
      <c r="PGT59" s="84"/>
      <c r="PGU59" s="84"/>
      <c r="PGV59" s="84"/>
      <c r="PGW59" s="84"/>
      <c r="PGX59" s="84"/>
      <c r="PGY59" s="84"/>
      <c r="PGZ59" s="84"/>
      <c r="PHA59" s="84"/>
      <c r="PHB59" s="84"/>
      <c r="PHC59" s="84"/>
      <c r="PHD59" s="84"/>
      <c r="PHE59" s="84"/>
      <c r="PHF59" s="84"/>
      <c r="PHG59" s="84"/>
      <c r="PHH59" s="84"/>
      <c r="PHI59" s="84"/>
      <c r="PHJ59" s="84"/>
      <c r="PHK59" s="84"/>
      <c r="PHL59" s="84"/>
      <c r="PHM59" s="84"/>
      <c r="PHN59" s="84"/>
      <c r="PHO59" s="84"/>
      <c r="PHP59" s="84"/>
      <c r="PHQ59" s="84"/>
      <c r="PHR59" s="84"/>
      <c r="PHS59" s="84"/>
      <c r="PHT59" s="84"/>
      <c r="PHU59" s="84"/>
      <c r="PHV59" s="84"/>
      <c r="PHW59" s="84"/>
      <c r="PHX59" s="84"/>
      <c r="PHY59" s="84"/>
      <c r="PHZ59" s="84"/>
      <c r="PIA59" s="84"/>
      <c r="PIB59" s="84"/>
      <c r="PIC59" s="84"/>
      <c r="PID59" s="84"/>
      <c r="PIE59" s="84"/>
      <c r="PIF59" s="84"/>
      <c r="PIG59" s="84"/>
      <c r="PIH59" s="84"/>
      <c r="PII59" s="84"/>
      <c r="PIJ59" s="84"/>
      <c r="PIK59" s="84"/>
      <c r="PIL59" s="84"/>
      <c r="PIM59" s="84"/>
      <c r="PIN59" s="84"/>
      <c r="PIO59" s="84"/>
      <c r="PIP59" s="84"/>
      <c r="PIQ59" s="84"/>
      <c r="PIR59" s="84"/>
      <c r="PIS59" s="84"/>
      <c r="PIT59" s="84"/>
      <c r="PIU59" s="84"/>
      <c r="PIV59" s="84"/>
      <c r="PIW59" s="84"/>
      <c r="PIX59" s="84"/>
      <c r="PIY59" s="84"/>
      <c r="PIZ59" s="84"/>
      <c r="PJA59" s="84"/>
      <c r="PJB59" s="84"/>
      <c r="PJC59" s="84"/>
      <c r="PJD59" s="84"/>
      <c r="PJE59" s="84"/>
      <c r="PJF59" s="84"/>
      <c r="PJG59" s="84"/>
      <c r="PJH59" s="84"/>
      <c r="PJI59" s="84"/>
      <c r="PJJ59" s="84"/>
      <c r="PJK59" s="84"/>
      <c r="PJL59" s="84"/>
      <c r="PJM59" s="84"/>
      <c r="PJN59" s="84"/>
      <c r="PJO59" s="84"/>
      <c r="PJP59" s="84"/>
      <c r="PJQ59" s="84"/>
      <c r="PJR59" s="84"/>
      <c r="PJS59" s="84"/>
      <c r="PJT59" s="84"/>
      <c r="PJU59" s="84"/>
      <c r="PJV59" s="84"/>
      <c r="PJW59" s="84"/>
      <c r="PJX59" s="84"/>
      <c r="PJY59" s="84"/>
      <c r="PJZ59" s="84"/>
      <c r="PKA59" s="84"/>
      <c r="PKB59" s="84"/>
      <c r="PKC59" s="84"/>
      <c r="PKD59" s="84"/>
      <c r="PKE59" s="84"/>
      <c r="PKF59" s="84"/>
      <c r="PKG59" s="84"/>
      <c r="PKH59" s="84"/>
      <c r="PKI59" s="84"/>
      <c r="PKJ59" s="84"/>
      <c r="PKK59" s="84"/>
      <c r="PKL59" s="84"/>
      <c r="PKM59" s="84"/>
      <c r="PKN59" s="84"/>
      <c r="PKO59" s="84"/>
      <c r="PKP59" s="84"/>
      <c r="PKQ59" s="84"/>
      <c r="PKR59" s="84"/>
      <c r="PKS59" s="84"/>
      <c r="PKT59" s="84"/>
      <c r="PKU59" s="84"/>
      <c r="PKV59" s="84"/>
      <c r="PKW59" s="84"/>
      <c r="PKX59" s="84"/>
      <c r="PKY59" s="84"/>
      <c r="PKZ59" s="84"/>
      <c r="PLA59" s="84"/>
      <c r="PLB59" s="84"/>
      <c r="PLC59" s="84"/>
      <c r="PLD59" s="84"/>
      <c r="PLE59" s="84"/>
      <c r="PLF59" s="84"/>
      <c r="PLG59" s="84"/>
      <c r="PLH59" s="84"/>
      <c r="PLI59" s="84"/>
      <c r="PLJ59" s="84"/>
      <c r="PLK59" s="84"/>
      <c r="PLL59" s="84"/>
      <c r="PLM59" s="84"/>
      <c r="PLN59" s="84"/>
      <c r="PLO59" s="84"/>
      <c r="PLP59" s="84"/>
      <c r="PLQ59" s="84"/>
      <c r="PLR59" s="84"/>
      <c r="PLS59" s="84"/>
      <c r="PLT59" s="84"/>
      <c r="PLU59" s="84"/>
      <c r="PLV59" s="84"/>
      <c r="PLW59" s="84"/>
      <c r="PLX59" s="84"/>
      <c r="PLY59" s="84"/>
      <c r="PLZ59" s="84"/>
      <c r="PMA59" s="84"/>
      <c r="PMB59" s="84"/>
      <c r="PMC59" s="84"/>
      <c r="PMD59" s="84"/>
      <c r="PME59" s="84"/>
      <c r="PMF59" s="84"/>
      <c r="PMG59" s="84"/>
      <c r="PMH59" s="84"/>
      <c r="PMI59" s="84"/>
      <c r="PMJ59" s="84"/>
      <c r="PMK59" s="84"/>
      <c r="PML59" s="84"/>
      <c r="PMM59" s="84"/>
      <c r="PMN59" s="84"/>
      <c r="PMO59" s="84"/>
      <c r="PMP59" s="84"/>
      <c r="PMQ59" s="84"/>
      <c r="PMR59" s="84"/>
      <c r="PMS59" s="84"/>
      <c r="PMT59" s="84"/>
      <c r="PMU59" s="84"/>
      <c r="PMV59" s="84"/>
      <c r="PMW59" s="84"/>
      <c r="PMX59" s="84"/>
      <c r="PMY59" s="84"/>
      <c r="PMZ59" s="84"/>
      <c r="PNA59" s="84"/>
      <c r="PNB59" s="84"/>
      <c r="PNC59" s="84"/>
      <c r="PND59" s="84"/>
      <c r="PNE59" s="84"/>
      <c r="PNF59" s="84"/>
      <c r="PNG59" s="84"/>
      <c r="PNH59" s="84"/>
      <c r="PNI59" s="84"/>
      <c r="PNJ59" s="84"/>
      <c r="PNK59" s="84"/>
      <c r="PNL59" s="84"/>
      <c r="PNM59" s="84"/>
      <c r="PNN59" s="84"/>
      <c r="PNO59" s="84"/>
      <c r="PNP59" s="84"/>
      <c r="PNQ59" s="84"/>
      <c r="PNR59" s="84"/>
      <c r="PNS59" s="84"/>
      <c r="PNT59" s="84"/>
      <c r="PNU59" s="84"/>
      <c r="PNV59" s="84"/>
      <c r="PNW59" s="84"/>
      <c r="PNX59" s="84"/>
      <c r="PNY59" s="84"/>
      <c r="PNZ59" s="84"/>
      <c r="POA59" s="84"/>
      <c r="POB59" s="84"/>
      <c r="POC59" s="84"/>
      <c r="POD59" s="84"/>
      <c r="POE59" s="84"/>
      <c r="POF59" s="84"/>
      <c r="POG59" s="84"/>
      <c r="POH59" s="84"/>
      <c r="POI59" s="84"/>
      <c r="POJ59" s="84"/>
      <c r="POK59" s="84"/>
      <c r="POL59" s="84"/>
      <c r="POM59" s="84"/>
      <c r="PON59" s="84"/>
      <c r="POO59" s="84"/>
      <c r="POP59" s="84"/>
      <c r="POQ59" s="84"/>
      <c r="POR59" s="84"/>
      <c r="POS59" s="84"/>
      <c r="POT59" s="84"/>
      <c r="POU59" s="84"/>
      <c r="POV59" s="84"/>
      <c r="POW59" s="84"/>
      <c r="POX59" s="84"/>
      <c r="POY59" s="84"/>
      <c r="POZ59" s="84"/>
      <c r="PPA59" s="84"/>
      <c r="PPB59" s="84"/>
      <c r="PPC59" s="84"/>
      <c r="PPD59" s="84"/>
      <c r="PPE59" s="84"/>
      <c r="PPF59" s="84"/>
      <c r="PPG59" s="84"/>
      <c r="PPH59" s="84"/>
      <c r="PPI59" s="84"/>
      <c r="PPJ59" s="84"/>
      <c r="PPK59" s="84"/>
      <c r="PPL59" s="84"/>
      <c r="PPM59" s="84"/>
      <c r="PPN59" s="84"/>
      <c r="PPO59" s="84"/>
      <c r="PPP59" s="84"/>
      <c r="PPQ59" s="84"/>
      <c r="PPR59" s="84"/>
      <c r="PPS59" s="84"/>
      <c r="PPT59" s="84"/>
      <c r="PPU59" s="84"/>
      <c r="PPV59" s="84"/>
      <c r="PPW59" s="84"/>
      <c r="PPX59" s="84"/>
      <c r="PPY59" s="84"/>
      <c r="PPZ59" s="84"/>
      <c r="PQA59" s="84"/>
      <c r="PQB59" s="84"/>
      <c r="PQC59" s="84"/>
      <c r="PQD59" s="84"/>
      <c r="PQE59" s="84"/>
      <c r="PQF59" s="84"/>
      <c r="PQG59" s="84"/>
      <c r="PQH59" s="84"/>
      <c r="PQI59" s="84"/>
      <c r="PQJ59" s="84"/>
      <c r="PQK59" s="84"/>
      <c r="PQL59" s="84"/>
      <c r="PQM59" s="84"/>
      <c r="PQN59" s="84"/>
      <c r="PQO59" s="84"/>
      <c r="PQP59" s="84"/>
      <c r="PQQ59" s="84"/>
      <c r="PQR59" s="84"/>
      <c r="PQS59" s="84"/>
      <c r="PQT59" s="84"/>
      <c r="PQU59" s="84"/>
      <c r="PQV59" s="84"/>
      <c r="PQW59" s="84"/>
      <c r="PQX59" s="84"/>
      <c r="PQY59" s="84"/>
      <c r="PQZ59" s="84"/>
      <c r="PRA59" s="84"/>
      <c r="PRB59" s="84"/>
      <c r="PRC59" s="84"/>
      <c r="PRD59" s="84"/>
      <c r="PRE59" s="84"/>
      <c r="PRF59" s="84"/>
      <c r="PRG59" s="84"/>
      <c r="PRH59" s="84"/>
      <c r="PRI59" s="84"/>
      <c r="PRJ59" s="84"/>
      <c r="PRK59" s="84"/>
      <c r="PRL59" s="84"/>
      <c r="PRM59" s="84"/>
      <c r="PRN59" s="84"/>
      <c r="PRO59" s="84"/>
      <c r="PRP59" s="84"/>
      <c r="PRQ59" s="84"/>
      <c r="PRR59" s="84"/>
      <c r="PRS59" s="84"/>
      <c r="PRT59" s="84"/>
      <c r="PRU59" s="84"/>
      <c r="PRV59" s="84"/>
      <c r="PRW59" s="84"/>
      <c r="PRX59" s="84"/>
      <c r="PRY59" s="84"/>
      <c r="PRZ59" s="84"/>
      <c r="PSA59" s="84"/>
      <c r="PSB59" s="84"/>
      <c r="PSC59" s="84"/>
      <c r="PSD59" s="84"/>
      <c r="PSE59" s="84"/>
      <c r="PSF59" s="84"/>
      <c r="PSG59" s="84"/>
      <c r="PSH59" s="84"/>
      <c r="PSI59" s="84"/>
      <c r="PSJ59" s="84"/>
      <c r="PSK59" s="84"/>
      <c r="PSL59" s="84"/>
      <c r="PSM59" s="84"/>
      <c r="PSN59" s="84"/>
      <c r="PSO59" s="84"/>
      <c r="PSP59" s="84"/>
      <c r="PSQ59" s="84"/>
      <c r="PSR59" s="84"/>
      <c r="PSS59" s="84"/>
      <c r="PST59" s="84"/>
      <c r="PSU59" s="84"/>
      <c r="PSV59" s="84"/>
      <c r="PSW59" s="84"/>
      <c r="PSX59" s="84"/>
      <c r="PSY59" s="84"/>
      <c r="PSZ59" s="84"/>
      <c r="PTA59" s="84"/>
      <c r="PTB59" s="84"/>
      <c r="PTC59" s="84"/>
      <c r="PTD59" s="84"/>
      <c r="PTE59" s="84"/>
      <c r="PTF59" s="84"/>
      <c r="PTG59" s="84"/>
      <c r="PTH59" s="84"/>
      <c r="PTI59" s="84"/>
      <c r="PTJ59" s="84"/>
      <c r="PTK59" s="84"/>
      <c r="PTL59" s="84"/>
      <c r="PTM59" s="84"/>
      <c r="PTN59" s="84"/>
      <c r="PTO59" s="84"/>
      <c r="PTP59" s="84"/>
      <c r="PTQ59" s="84"/>
      <c r="PTR59" s="84"/>
      <c r="PTS59" s="84"/>
      <c r="PTT59" s="84"/>
      <c r="PTU59" s="84"/>
      <c r="PTV59" s="84"/>
      <c r="PTW59" s="84"/>
      <c r="PTX59" s="84"/>
      <c r="PTY59" s="84"/>
      <c r="PTZ59" s="84"/>
      <c r="PUA59" s="84"/>
      <c r="PUB59" s="84"/>
      <c r="PUC59" s="84"/>
      <c r="PUD59" s="84"/>
      <c r="PUE59" s="84"/>
      <c r="PUF59" s="84"/>
      <c r="PUG59" s="84"/>
      <c r="PUH59" s="84"/>
      <c r="PUI59" s="84"/>
      <c r="PUJ59" s="84"/>
      <c r="PUK59" s="84"/>
      <c r="PUL59" s="84"/>
      <c r="PUM59" s="84"/>
      <c r="PUN59" s="84"/>
      <c r="PUO59" s="84"/>
      <c r="PUP59" s="84"/>
      <c r="PUQ59" s="84"/>
      <c r="PUR59" s="84"/>
      <c r="PUS59" s="84"/>
      <c r="PUT59" s="84"/>
      <c r="PUU59" s="84"/>
      <c r="PUV59" s="84"/>
      <c r="PUW59" s="84"/>
      <c r="PUX59" s="84"/>
      <c r="PUY59" s="84"/>
      <c r="PUZ59" s="84"/>
      <c r="PVA59" s="84"/>
      <c r="PVB59" s="84"/>
      <c r="PVC59" s="84"/>
      <c r="PVD59" s="84"/>
      <c r="PVE59" s="84"/>
      <c r="PVF59" s="84"/>
      <c r="PVG59" s="84"/>
      <c r="PVH59" s="84"/>
      <c r="PVI59" s="84"/>
      <c r="PVJ59" s="84"/>
      <c r="PVK59" s="84"/>
      <c r="PVL59" s="84"/>
      <c r="PVM59" s="84"/>
      <c r="PVN59" s="84"/>
      <c r="PVO59" s="84"/>
      <c r="PVP59" s="84"/>
      <c r="PVQ59" s="84"/>
      <c r="PVR59" s="84"/>
      <c r="PVS59" s="84"/>
      <c r="PVT59" s="84"/>
      <c r="PVU59" s="84"/>
      <c r="PVV59" s="84"/>
      <c r="PVW59" s="84"/>
      <c r="PVX59" s="84"/>
      <c r="PVY59" s="84"/>
      <c r="PVZ59" s="84"/>
      <c r="PWA59" s="84"/>
      <c r="PWB59" s="84"/>
      <c r="PWC59" s="84"/>
      <c r="PWD59" s="84"/>
      <c r="PWE59" s="84"/>
      <c r="PWF59" s="84"/>
      <c r="PWG59" s="84"/>
      <c r="PWH59" s="84"/>
      <c r="PWI59" s="84"/>
      <c r="PWJ59" s="84"/>
      <c r="PWK59" s="84"/>
      <c r="PWL59" s="84"/>
      <c r="PWM59" s="84"/>
      <c r="PWN59" s="84"/>
      <c r="PWO59" s="84"/>
      <c r="PWP59" s="84"/>
      <c r="PWQ59" s="84"/>
      <c r="PWR59" s="84"/>
      <c r="PWS59" s="84"/>
      <c r="PWT59" s="84"/>
      <c r="PWU59" s="84"/>
      <c r="PWV59" s="84"/>
      <c r="PWW59" s="84"/>
      <c r="PWX59" s="84"/>
      <c r="PWY59" s="84"/>
      <c r="PWZ59" s="84"/>
      <c r="PXA59" s="84"/>
      <c r="PXB59" s="84"/>
      <c r="PXC59" s="84"/>
      <c r="PXD59" s="84"/>
      <c r="PXE59" s="84"/>
      <c r="PXF59" s="84"/>
      <c r="PXG59" s="84"/>
      <c r="PXH59" s="84"/>
      <c r="PXI59" s="84"/>
      <c r="PXJ59" s="84"/>
      <c r="PXK59" s="84"/>
      <c r="PXL59" s="84"/>
      <c r="PXM59" s="84"/>
      <c r="PXN59" s="84"/>
      <c r="PXO59" s="84"/>
      <c r="PXP59" s="84"/>
      <c r="PXQ59" s="84"/>
      <c r="PXR59" s="84"/>
      <c r="PXS59" s="84"/>
      <c r="PXT59" s="84"/>
      <c r="PXU59" s="84"/>
      <c r="PXV59" s="84"/>
      <c r="PXW59" s="84"/>
      <c r="PXX59" s="84"/>
      <c r="PXY59" s="84"/>
      <c r="PXZ59" s="84"/>
      <c r="PYA59" s="84"/>
      <c r="PYB59" s="84"/>
      <c r="PYC59" s="84"/>
      <c r="PYD59" s="84"/>
      <c r="PYE59" s="84"/>
      <c r="PYF59" s="84"/>
      <c r="PYG59" s="84"/>
      <c r="PYH59" s="84"/>
      <c r="PYI59" s="84"/>
      <c r="PYJ59" s="84"/>
      <c r="PYK59" s="84"/>
      <c r="PYL59" s="84"/>
      <c r="PYM59" s="84"/>
      <c r="PYN59" s="84"/>
      <c r="PYO59" s="84"/>
      <c r="PYP59" s="84"/>
      <c r="PYQ59" s="84"/>
      <c r="PYR59" s="84"/>
      <c r="PYS59" s="84"/>
      <c r="PYT59" s="84"/>
      <c r="PYU59" s="84"/>
      <c r="PYV59" s="84"/>
      <c r="PYW59" s="84"/>
      <c r="PYX59" s="84"/>
      <c r="PYY59" s="84"/>
      <c r="PYZ59" s="84"/>
      <c r="PZA59" s="84"/>
      <c r="PZB59" s="84"/>
      <c r="PZC59" s="84"/>
      <c r="PZD59" s="84"/>
      <c r="PZE59" s="84"/>
      <c r="PZF59" s="84"/>
      <c r="PZG59" s="84"/>
      <c r="PZH59" s="84"/>
      <c r="PZI59" s="84"/>
      <c r="PZJ59" s="84"/>
      <c r="PZK59" s="84"/>
      <c r="PZL59" s="84"/>
      <c r="PZM59" s="84"/>
      <c r="PZN59" s="84"/>
      <c r="PZO59" s="84"/>
      <c r="PZP59" s="84"/>
      <c r="PZQ59" s="84"/>
      <c r="PZR59" s="84"/>
      <c r="PZS59" s="84"/>
      <c r="PZT59" s="84"/>
      <c r="PZU59" s="84"/>
      <c r="PZV59" s="84"/>
      <c r="PZW59" s="84"/>
      <c r="PZX59" s="84"/>
      <c r="PZY59" s="84"/>
      <c r="PZZ59" s="84"/>
      <c r="QAA59" s="84"/>
      <c r="QAB59" s="84"/>
      <c r="QAC59" s="84"/>
      <c r="QAD59" s="84"/>
      <c r="QAE59" s="84"/>
      <c r="QAF59" s="84"/>
      <c r="QAG59" s="84"/>
      <c r="QAH59" s="84"/>
      <c r="QAI59" s="84"/>
      <c r="QAJ59" s="84"/>
      <c r="QAK59" s="84"/>
      <c r="QAL59" s="84"/>
      <c r="QAM59" s="84"/>
      <c r="QAN59" s="84"/>
      <c r="QAO59" s="84"/>
      <c r="QAP59" s="84"/>
      <c r="QAQ59" s="84"/>
      <c r="QAR59" s="84"/>
      <c r="QAS59" s="84"/>
      <c r="QAT59" s="84"/>
      <c r="QAU59" s="84"/>
      <c r="QAV59" s="84"/>
      <c r="QAW59" s="84"/>
      <c r="QAX59" s="84"/>
      <c r="QAY59" s="84"/>
      <c r="QAZ59" s="84"/>
      <c r="QBA59" s="84"/>
      <c r="QBB59" s="84"/>
      <c r="QBC59" s="84"/>
      <c r="QBD59" s="84"/>
      <c r="QBE59" s="84"/>
      <c r="QBF59" s="84"/>
      <c r="QBG59" s="84"/>
      <c r="QBH59" s="84"/>
      <c r="QBI59" s="84"/>
      <c r="QBJ59" s="84"/>
      <c r="QBK59" s="84"/>
      <c r="QBL59" s="84"/>
      <c r="QBM59" s="84"/>
      <c r="QBN59" s="84"/>
      <c r="QBO59" s="84"/>
      <c r="QBP59" s="84"/>
      <c r="QBQ59" s="84"/>
      <c r="QBR59" s="84"/>
      <c r="QBS59" s="84"/>
      <c r="QBT59" s="84"/>
      <c r="QBU59" s="84"/>
      <c r="QBV59" s="84"/>
      <c r="QBW59" s="84"/>
      <c r="QBX59" s="84"/>
      <c r="QBY59" s="84"/>
      <c r="QBZ59" s="84"/>
      <c r="QCA59" s="84"/>
      <c r="QCB59" s="84"/>
      <c r="QCC59" s="84"/>
      <c r="QCD59" s="84"/>
      <c r="QCE59" s="84"/>
      <c r="QCF59" s="84"/>
      <c r="QCG59" s="84"/>
      <c r="QCH59" s="84"/>
      <c r="QCI59" s="84"/>
      <c r="QCJ59" s="84"/>
      <c r="QCK59" s="84"/>
      <c r="QCL59" s="84"/>
      <c r="QCM59" s="84"/>
      <c r="QCN59" s="84"/>
      <c r="QCO59" s="84"/>
      <c r="QCP59" s="84"/>
      <c r="QCQ59" s="84"/>
      <c r="QCR59" s="84"/>
      <c r="QCS59" s="84"/>
      <c r="QCT59" s="84"/>
      <c r="QCU59" s="84"/>
      <c r="QCV59" s="84"/>
      <c r="QCW59" s="84"/>
      <c r="QCX59" s="84"/>
      <c r="QCY59" s="84"/>
      <c r="QCZ59" s="84"/>
      <c r="QDA59" s="84"/>
      <c r="QDB59" s="84"/>
      <c r="QDC59" s="84"/>
      <c r="QDD59" s="84"/>
      <c r="QDE59" s="84"/>
      <c r="QDF59" s="84"/>
      <c r="QDG59" s="84"/>
      <c r="QDH59" s="84"/>
      <c r="QDI59" s="84"/>
      <c r="QDJ59" s="84"/>
      <c r="QDK59" s="84"/>
      <c r="QDL59" s="84"/>
      <c r="QDM59" s="84"/>
      <c r="QDN59" s="84"/>
      <c r="QDO59" s="84"/>
      <c r="QDP59" s="84"/>
      <c r="QDQ59" s="84"/>
      <c r="QDR59" s="84"/>
      <c r="QDS59" s="84"/>
      <c r="QDT59" s="84"/>
      <c r="QDU59" s="84"/>
      <c r="QDV59" s="84"/>
      <c r="QDW59" s="84"/>
      <c r="QDX59" s="84"/>
      <c r="QDY59" s="84"/>
      <c r="QDZ59" s="84"/>
      <c r="QEA59" s="84"/>
      <c r="QEB59" s="84"/>
      <c r="QEC59" s="84"/>
      <c r="QED59" s="84"/>
      <c r="QEE59" s="84"/>
      <c r="QEF59" s="84"/>
      <c r="QEG59" s="84"/>
      <c r="QEH59" s="84"/>
      <c r="QEI59" s="84"/>
      <c r="QEJ59" s="84"/>
      <c r="QEK59" s="84"/>
      <c r="QEL59" s="84"/>
      <c r="QEM59" s="84"/>
      <c r="QEN59" s="84"/>
      <c r="QEO59" s="84"/>
      <c r="QEP59" s="84"/>
      <c r="QEQ59" s="84"/>
      <c r="QER59" s="84"/>
      <c r="QES59" s="84"/>
      <c r="QET59" s="84"/>
      <c r="QEU59" s="84"/>
      <c r="QEV59" s="84"/>
      <c r="QEW59" s="84"/>
      <c r="QEX59" s="84"/>
      <c r="QEY59" s="84"/>
      <c r="QEZ59" s="84"/>
      <c r="QFA59" s="84"/>
      <c r="QFB59" s="84"/>
      <c r="QFC59" s="84"/>
      <c r="QFD59" s="84"/>
      <c r="QFE59" s="84"/>
      <c r="QFF59" s="84"/>
      <c r="QFG59" s="84"/>
      <c r="QFH59" s="84"/>
      <c r="QFI59" s="84"/>
      <c r="QFJ59" s="84"/>
      <c r="QFK59" s="84"/>
      <c r="QFL59" s="84"/>
      <c r="QFM59" s="84"/>
      <c r="QFN59" s="84"/>
      <c r="QFO59" s="84"/>
      <c r="QFP59" s="84"/>
      <c r="QFQ59" s="84"/>
      <c r="QFR59" s="84"/>
      <c r="QFS59" s="84"/>
      <c r="QFT59" s="84"/>
      <c r="QFU59" s="84"/>
      <c r="QFV59" s="84"/>
      <c r="QFW59" s="84"/>
      <c r="QFX59" s="84"/>
      <c r="QFY59" s="84"/>
      <c r="QFZ59" s="84"/>
      <c r="QGA59" s="84"/>
      <c r="QGB59" s="84"/>
      <c r="QGC59" s="84"/>
      <c r="QGD59" s="84"/>
      <c r="QGE59" s="84"/>
      <c r="QGF59" s="84"/>
      <c r="QGG59" s="84"/>
      <c r="QGH59" s="84"/>
      <c r="QGI59" s="84"/>
      <c r="QGJ59" s="84"/>
      <c r="QGK59" s="84"/>
      <c r="QGL59" s="84"/>
      <c r="QGM59" s="84"/>
      <c r="QGN59" s="84"/>
      <c r="QGO59" s="84"/>
      <c r="QGP59" s="84"/>
      <c r="QGQ59" s="84"/>
      <c r="QGR59" s="84"/>
      <c r="QGS59" s="84"/>
      <c r="QGT59" s="84"/>
      <c r="QGU59" s="84"/>
      <c r="QGV59" s="84"/>
      <c r="QGW59" s="84"/>
      <c r="QGX59" s="84"/>
      <c r="QGY59" s="84"/>
      <c r="QGZ59" s="84"/>
      <c r="QHA59" s="84"/>
      <c r="QHB59" s="84"/>
      <c r="QHC59" s="84"/>
      <c r="QHD59" s="84"/>
      <c r="QHE59" s="84"/>
      <c r="QHF59" s="84"/>
      <c r="QHG59" s="84"/>
      <c r="QHH59" s="84"/>
      <c r="QHI59" s="84"/>
      <c r="QHJ59" s="84"/>
      <c r="QHK59" s="84"/>
      <c r="QHL59" s="84"/>
      <c r="QHM59" s="84"/>
      <c r="QHN59" s="84"/>
      <c r="QHO59" s="84"/>
      <c r="QHP59" s="84"/>
      <c r="QHQ59" s="84"/>
      <c r="QHR59" s="84"/>
      <c r="QHS59" s="84"/>
      <c r="QHT59" s="84"/>
      <c r="QHU59" s="84"/>
      <c r="QHV59" s="84"/>
      <c r="QHW59" s="84"/>
      <c r="QHX59" s="84"/>
      <c r="QHY59" s="84"/>
      <c r="QHZ59" s="84"/>
      <c r="QIA59" s="84"/>
      <c r="QIB59" s="84"/>
      <c r="QIC59" s="84"/>
      <c r="QID59" s="84"/>
      <c r="QIE59" s="84"/>
      <c r="QIF59" s="84"/>
      <c r="QIG59" s="84"/>
      <c r="QIH59" s="84"/>
      <c r="QII59" s="84"/>
      <c r="QIJ59" s="84"/>
      <c r="QIK59" s="84"/>
      <c r="QIL59" s="84"/>
      <c r="QIM59" s="84"/>
      <c r="QIN59" s="84"/>
      <c r="QIO59" s="84"/>
      <c r="QIP59" s="84"/>
      <c r="QIQ59" s="84"/>
      <c r="QIR59" s="84"/>
      <c r="QIS59" s="84"/>
      <c r="QIT59" s="84"/>
      <c r="QIU59" s="84"/>
      <c r="QIV59" s="84"/>
      <c r="QIW59" s="84"/>
      <c r="QIX59" s="84"/>
      <c r="QIY59" s="84"/>
      <c r="QIZ59" s="84"/>
      <c r="QJA59" s="84"/>
      <c r="QJB59" s="84"/>
      <c r="QJC59" s="84"/>
      <c r="QJD59" s="84"/>
      <c r="QJE59" s="84"/>
      <c r="QJF59" s="84"/>
      <c r="QJG59" s="84"/>
      <c r="QJH59" s="84"/>
      <c r="QJI59" s="84"/>
      <c r="QJJ59" s="84"/>
      <c r="QJK59" s="84"/>
      <c r="QJL59" s="84"/>
      <c r="QJM59" s="84"/>
      <c r="QJN59" s="84"/>
      <c r="QJO59" s="84"/>
      <c r="QJP59" s="84"/>
      <c r="QJQ59" s="84"/>
      <c r="QJR59" s="84"/>
      <c r="QJS59" s="84"/>
      <c r="QJT59" s="84"/>
      <c r="QJU59" s="84"/>
      <c r="QJV59" s="84"/>
      <c r="QJW59" s="84"/>
      <c r="QJX59" s="84"/>
      <c r="QJY59" s="84"/>
      <c r="QJZ59" s="84"/>
      <c r="QKA59" s="84"/>
      <c r="QKB59" s="84"/>
      <c r="QKC59" s="84"/>
      <c r="QKD59" s="84"/>
      <c r="QKE59" s="84"/>
      <c r="QKF59" s="84"/>
      <c r="QKG59" s="84"/>
      <c r="QKH59" s="84"/>
      <c r="QKI59" s="84"/>
      <c r="QKJ59" s="84"/>
      <c r="QKK59" s="84"/>
      <c r="QKL59" s="84"/>
      <c r="QKM59" s="84"/>
      <c r="QKN59" s="84"/>
      <c r="QKO59" s="84"/>
      <c r="QKP59" s="84"/>
      <c r="QKQ59" s="84"/>
      <c r="QKR59" s="84"/>
      <c r="QKS59" s="84"/>
      <c r="QKT59" s="84"/>
      <c r="QKU59" s="84"/>
      <c r="QKV59" s="84"/>
      <c r="QKW59" s="84"/>
      <c r="QKX59" s="84"/>
      <c r="QKY59" s="84"/>
      <c r="QKZ59" s="84"/>
      <c r="QLA59" s="84"/>
      <c r="QLB59" s="84"/>
      <c r="QLC59" s="84"/>
      <c r="QLD59" s="84"/>
      <c r="QLE59" s="84"/>
      <c r="QLF59" s="84"/>
      <c r="QLG59" s="84"/>
      <c r="QLH59" s="84"/>
      <c r="QLI59" s="84"/>
      <c r="QLJ59" s="84"/>
      <c r="QLK59" s="84"/>
      <c r="QLL59" s="84"/>
      <c r="QLM59" s="84"/>
      <c r="QLN59" s="84"/>
      <c r="QLO59" s="84"/>
      <c r="QLP59" s="84"/>
      <c r="QLQ59" s="84"/>
      <c r="QLR59" s="84"/>
      <c r="QLS59" s="84"/>
      <c r="QLT59" s="84"/>
      <c r="QLU59" s="84"/>
      <c r="QLV59" s="84"/>
      <c r="QLW59" s="84"/>
      <c r="QLX59" s="84"/>
      <c r="QLY59" s="84"/>
      <c r="QLZ59" s="84"/>
      <c r="QMA59" s="84"/>
      <c r="QMB59" s="84"/>
      <c r="QMC59" s="84"/>
      <c r="QMD59" s="84"/>
      <c r="QME59" s="84"/>
      <c r="QMF59" s="84"/>
      <c r="QMG59" s="84"/>
      <c r="QMH59" s="84"/>
      <c r="QMI59" s="84"/>
      <c r="QMJ59" s="84"/>
      <c r="QMK59" s="84"/>
      <c r="QML59" s="84"/>
      <c r="QMM59" s="84"/>
      <c r="QMN59" s="84"/>
      <c r="QMO59" s="84"/>
      <c r="QMP59" s="84"/>
      <c r="QMQ59" s="84"/>
      <c r="QMR59" s="84"/>
      <c r="QMS59" s="84"/>
      <c r="QMT59" s="84"/>
      <c r="QMU59" s="84"/>
      <c r="QMV59" s="84"/>
      <c r="QMW59" s="84"/>
      <c r="QMX59" s="84"/>
      <c r="QMY59" s="84"/>
      <c r="QMZ59" s="84"/>
      <c r="QNA59" s="84"/>
      <c r="QNB59" s="84"/>
      <c r="QNC59" s="84"/>
      <c r="QND59" s="84"/>
      <c r="QNE59" s="84"/>
      <c r="QNF59" s="84"/>
      <c r="QNG59" s="84"/>
      <c r="QNH59" s="84"/>
      <c r="QNI59" s="84"/>
      <c r="QNJ59" s="84"/>
      <c r="QNK59" s="84"/>
      <c r="QNL59" s="84"/>
      <c r="QNM59" s="84"/>
      <c r="QNN59" s="84"/>
      <c r="QNO59" s="84"/>
      <c r="QNP59" s="84"/>
      <c r="QNQ59" s="84"/>
      <c r="QNR59" s="84"/>
      <c r="QNS59" s="84"/>
      <c r="QNT59" s="84"/>
      <c r="QNU59" s="84"/>
      <c r="QNV59" s="84"/>
      <c r="QNW59" s="84"/>
      <c r="QNX59" s="84"/>
      <c r="QNY59" s="84"/>
      <c r="QNZ59" s="84"/>
      <c r="QOA59" s="84"/>
      <c r="QOB59" s="84"/>
      <c r="QOC59" s="84"/>
      <c r="QOD59" s="84"/>
      <c r="QOE59" s="84"/>
      <c r="QOF59" s="84"/>
      <c r="QOG59" s="84"/>
      <c r="QOH59" s="84"/>
      <c r="QOI59" s="84"/>
      <c r="QOJ59" s="84"/>
      <c r="QOK59" s="84"/>
      <c r="QOL59" s="84"/>
      <c r="QOM59" s="84"/>
      <c r="QON59" s="84"/>
      <c r="QOO59" s="84"/>
      <c r="QOP59" s="84"/>
      <c r="QOQ59" s="84"/>
      <c r="QOR59" s="84"/>
      <c r="QOS59" s="84"/>
      <c r="QOT59" s="84"/>
      <c r="QOU59" s="84"/>
      <c r="QOV59" s="84"/>
      <c r="QOW59" s="84"/>
      <c r="QOX59" s="84"/>
      <c r="QOY59" s="84"/>
      <c r="QOZ59" s="84"/>
      <c r="QPA59" s="84"/>
      <c r="QPB59" s="84"/>
      <c r="QPC59" s="84"/>
      <c r="QPD59" s="84"/>
      <c r="QPE59" s="84"/>
      <c r="QPF59" s="84"/>
      <c r="QPG59" s="84"/>
      <c r="QPH59" s="84"/>
      <c r="QPI59" s="84"/>
      <c r="QPJ59" s="84"/>
      <c r="QPK59" s="84"/>
      <c r="QPL59" s="84"/>
      <c r="QPM59" s="84"/>
      <c r="QPN59" s="84"/>
      <c r="QPO59" s="84"/>
      <c r="QPP59" s="84"/>
      <c r="QPQ59" s="84"/>
      <c r="QPR59" s="84"/>
      <c r="QPS59" s="84"/>
      <c r="QPT59" s="84"/>
      <c r="QPU59" s="84"/>
      <c r="QPV59" s="84"/>
      <c r="QPW59" s="84"/>
      <c r="QPX59" s="84"/>
      <c r="QPY59" s="84"/>
      <c r="QPZ59" s="84"/>
      <c r="QQA59" s="84"/>
      <c r="QQB59" s="84"/>
      <c r="QQC59" s="84"/>
      <c r="QQD59" s="84"/>
      <c r="QQE59" s="84"/>
      <c r="QQF59" s="84"/>
      <c r="QQG59" s="84"/>
      <c r="QQH59" s="84"/>
      <c r="QQI59" s="84"/>
      <c r="QQJ59" s="84"/>
      <c r="QQK59" s="84"/>
      <c r="QQL59" s="84"/>
      <c r="QQM59" s="84"/>
      <c r="QQN59" s="84"/>
      <c r="QQO59" s="84"/>
      <c r="QQP59" s="84"/>
      <c r="QQQ59" s="84"/>
      <c r="QQR59" s="84"/>
      <c r="QQS59" s="84"/>
      <c r="QQT59" s="84"/>
      <c r="QQU59" s="84"/>
      <c r="QQV59" s="84"/>
      <c r="QQW59" s="84"/>
      <c r="QQX59" s="84"/>
      <c r="QQY59" s="84"/>
      <c r="QQZ59" s="84"/>
      <c r="QRA59" s="84"/>
      <c r="QRB59" s="84"/>
      <c r="QRC59" s="84"/>
      <c r="QRD59" s="84"/>
      <c r="QRE59" s="84"/>
      <c r="QRF59" s="84"/>
      <c r="QRG59" s="84"/>
      <c r="QRH59" s="84"/>
      <c r="QRI59" s="84"/>
      <c r="QRJ59" s="84"/>
      <c r="QRK59" s="84"/>
      <c r="QRL59" s="84"/>
      <c r="QRM59" s="84"/>
      <c r="QRN59" s="84"/>
      <c r="QRO59" s="84"/>
      <c r="QRP59" s="84"/>
      <c r="QRQ59" s="84"/>
      <c r="QRR59" s="84"/>
      <c r="QRS59" s="84"/>
      <c r="QRT59" s="84"/>
      <c r="QRU59" s="84"/>
      <c r="QRV59" s="84"/>
      <c r="QRW59" s="84"/>
      <c r="QRX59" s="84"/>
      <c r="QRY59" s="84"/>
      <c r="QRZ59" s="84"/>
      <c r="QSA59" s="84"/>
      <c r="QSB59" s="84"/>
      <c r="QSC59" s="84"/>
      <c r="QSD59" s="84"/>
      <c r="QSE59" s="84"/>
      <c r="QSF59" s="84"/>
      <c r="QSG59" s="84"/>
      <c r="QSH59" s="84"/>
      <c r="QSI59" s="84"/>
      <c r="QSJ59" s="84"/>
      <c r="QSK59" s="84"/>
      <c r="QSL59" s="84"/>
      <c r="QSM59" s="84"/>
      <c r="QSN59" s="84"/>
      <c r="QSO59" s="84"/>
      <c r="QSP59" s="84"/>
      <c r="QSQ59" s="84"/>
      <c r="QSR59" s="84"/>
      <c r="QSS59" s="84"/>
      <c r="QST59" s="84"/>
      <c r="QSU59" s="84"/>
      <c r="QSV59" s="84"/>
      <c r="QSW59" s="84"/>
      <c r="QSX59" s="84"/>
      <c r="QSY59" s="84"/>
      <c r="QSZ59" s="84"/>
      <c r="QTA59" s="84"/>
      <c r="QTB59" s="84"/>
      <c r="QTC59" s="84"/>
      <c r="QTD59" s="84"/>
      <c r="QTE59" s="84"/>
      <c r="QTF59" s="84"/>
      <c r="QTG59" s="84"/>
      <c r="QTH59" s="84"/>
      <c r="QTI59" s="84"/>
      <c r="QTJ59" s="84"/>
      <c r="QTK59" s="84"/>
      <c r="QTL59" s="84"/>
      <c r="QTM59" s="84"/>
      <c r="QTN59" s="84"/>
      <c r="QTO59" s="84"/>
      <c r="QTP59" s="84"/>
      <c r="QTQ59" s="84"/>
      <c r="QTR59" s="84"/>
      <c r="QTS59" s="84"/>
      <c r="QTT59" s="84"/>
      <c r="QTU59" s="84"/>
      <c r="QTV59" s="84"/>
      <c r="QTW59" s="84"/>
      <c r="QTX59" s="84"/>
      <c r="QTY59" s="84"/>
      <c r="QTZ59" s="84"/>
      <c r="QUA59" s="84"/>
      <c r="QUB59" s="84"/>
      <c r="QUC59" s="84"/>
      <c r="QUD59" s="84"/>
      <c r="QUE59" s="84"/>
      <c r="QUF59" s="84"/>
      <c r="QUG59" s="84"/>
      <c r="QUH59" s="84"/>
      <c r="QUI59" s="84"/>
      <c r="QUJ59" s="84"/>
      <c r="QUK59" s="84"/>
      <c r="QUL59" s="84"/>
      <c r="QUM59" s="84"/>
      <c r="QUN59" s="84"/>
      <c r="QUO59" s="84"/>
      <c r="QUP59" s="84"/>
      <c r="QUQ59" s="84"/>
      <c r="QUR59" s="84"/>
      <c r="QUS59" s="84"/>
      <c r="QUT59" s="84"/>
      <c r="QUU59" s="84"/>
      <c r="QUV59" s="84"/>
      <c r="QUW59" s="84"/>
      <c r="QUX59" s="84"/>
      <c r="QUY59" s="84"/>
      <c r="QUZ59" s="84"/>
      <c r="QVA59" s="84"/>
      <c r="QVB59" s="84"/>
      <c r="QVC59" s="84"/>
      <c r="QVD59" s="84"/>
      <c r="QVE59" s="84"/>
      <c r="QVF59" s="84"/>
      <c r="QVG59" s="84"/>
      <c r="QVH59" s="84"/>
      <c r="QVI59" s="84"/>
      <c r="QVJ59" s="84"/>
      <c r="QVK59" s="84"/>
      <c r="QVL59" s="84"/>
      <c r="QVM59" s="84"/>
      <c r="QVN59" s="84"/>
      <c r="QVO59" s="84"/>
      <c r="QVP59" s="84"/>
      <c r="QVQ59" s="84"/>
      <c r="QVR59" s="84"/>
      <c r="QVS59" s="84"/>
      <c r="QVT59" s="84"/>
      <c r="QVU59" s="84"/>
      <c r="QVV59" s="84"/>
      <c r="QVW59" s="84"/>
      <c r="QVX59" s="84"/>
      <c r="QVY59" s="84"/>
      <c r="QVZ59" s="84"/>
      <c r="QWA59" s="84"/>
      <c r="QWB59" s="84"/>
      <c r="QWC59" s="84"/>
      <c r="QWD59" s="84"/>
      <c r="QWE59" s="84"/>
      <c r="QWF59" s="84"/>
      <c r="QWG59" s="84"/>
      <c r="QWH59" s="84"/>
      <c r="QWI59" s="84"/>
      <c r="QWJ59" s="84"/>
      <c r="QWK59" s="84"/>
      <c r="QWL59" s="84"/>
      <c r="QWM59" s="84"/>
      <c r="QWN59" s="84"/>
      <c r="QWO59" s="84"/>
      <c r="QWP59" s="84"/>
      <c r="QWQ59" s="84"/>
      <c r="QWR59" s="84"/>
      <c r="QWS59" s="84"/>
      <c r="QWT59" s="84"/>
      <c r="QWU59" s="84"/>
      <c r="QWV59" s="84"/>
      <c r="QWW59" s="84"/>
      <c r="QWX59" s="84"/>
      <c r="QWY59" s="84"/>
      <c r="QWZ59" s="84"/>
      <c r="QXA59" s="84"/>
      <c r="QXB59" s="84"/>
      <c r="QXC59" s="84"/>
      <c r="QXD59" s="84"/>
      <c r="QXE59" s="84"/>
      <c r="QXF59" s="84"/>
      <c r="QXG59" s="84"/>
      <c r="QXH59" s="84"/>
      <c r="QXI59" s="84"/>
      <c r="QXJ59" s="84"/>
      <c r="QXK59" s="84"/>
      <c r="QXL59" s="84"/>
      <c r="QXM59" s="84"/>
      <c r="QXN59" s="84"/>
      <c r="QXO59" s="84"/>
      <c r="QXP59" s="84"/>
      <c r="QXQ59" s="84"/>
      <c r="QXR59" s="84"/>
      <c r="QXS59" s="84"/>
      <c r="QXT59" s="84"/>
      <c r="QXU59" s="84"/>
      <c r="QXV59" s="84"/>
      <c r="QXW59" s="84"/>
      <c r="QXX59" s="84"/>
      <c r="QXY59" s="84"/>
      <c r="QXZ59" s="84"/>
      <c r="QYA59" s="84"/>
      <c r="QYB59" s="84"/>
      <c r="QYC59" s="84"/>
      <c r="QYD59" s="84"/>
      <c r="QYE59" s="84"/>
      <c r="QYF59" s="84"/>
      <c r="QYG59" s="84"/>
      <c r="QYH59" s="84"/>
      <c r="QYI59" s="84"/>
      <c r="QYJ59" s="84"/>
      <c r="QYK59" s="84"/>
      <c r="QYL59" s="84"/>
      <c r="QYM59" s="84"/>
      <c r="QYN59" s="84"/>
      <c r="QYO59" s="84"/>
      <c r="QYP59" s="84"/>
      <c r="QYQ59" s="84"/>
      <c r="QYR59" s="84"/>
      <c r="QYS59" s="84"/>
      <c r="QYT59" s="84"/>
      <c r="QYU59" s="84"/>
      <c r="QYV59" s="84"/>
      <c r="QYW59" s="84"/>
      <c r="QYX59" s="84"/>
      <c r="QYY59" s="84"/>
      <c r="QYZ59" s="84"/>
      <c r="QZA59" s="84"/>
      <c r="QZB59" s="84"/>
      <c r="QZC59" s="84"/>
      <c r="QZD59" s="84"/>
      <c r="QZE59" s="84"/>
      <c r="QZF59" s="84"/>
      <c r="QZG59" s="84"/>
      <c r="QZH59" s="84"/>
      <c r="QZI59" s="84"/>
      <c r="QZJ59" s="84"/>
      <c r="QZK59" s="84"/>
      <c r="QZL59" s="84"/>
      <c r="QZM59" s="84"/>
      <c r="QZN59" s="84"/>
      <c r="QZO59" s="84"/>
      <c r="QZP59" s="84"/>
      <c r="QZQ59" s="84"/>
      <c r="QZR59" s="84"/>
      <c r="QZS59" s="84"/>
      <c r="QZT59" s="84"/>
      <c r="QZU59" s="84"/>
      <c r="QZV59" s="84"/>
      <c r="QZW59" s="84"/>
      <c r="QZX59" s="84"/>
      <c r="QZY59" s="84"/>
      <c r="QZZ59" s="84"/>
      <c r="RAA59" s="84"/>
      <c r="RAB59" s="84"/>
      <c r="RAC59" s="84"/>
      <c r="RAD59" s="84"/>
      <c r="RAE59" s="84"/>
      <c r="RAF59" s="84"/>
      <c r="RAG59" s="84"/>
      <c r="RAH59" s="84"/>
      <c r="RAI59" s="84"/>
      <c r="RAJ59" s="84"/>
      <c r="RAK59" s="84"/>
      <c r="RAL59" s="84"/>
      <c r="RAM59" s="84"/>
      <c r="RAN59" s="84"/>
      <c r="RAO59" s="84"/>
      <c r="RAP59" s="84"/>
      <c r="RAQ59" s="84"/>
      <c r="RAR59" s="84"/>
      <c r="RAS59" s="84"/>
      <c r="RAT59" s="84"/>
      <c r="RAU59" s="84"/>
      <c r="RAV59" s="84"/>
      <c r="RAW59" s="84"/>
      <c r="RAX59" s="84"/>
      <c r="RAY59" s="84"/>
      <c r="RAZ59" s="84"/>
      <c r="RBA59" s="84"/>
      <c r="RBB59" s="84"/>
      <c r="RBC59" s="84"/>
      <c r="RBD59" s="84"/>
      <c r="RBE59" s="84"/>
      <c r="RBF59" s="84"/>
      <c r="RBG59" s="84"/>
      <c r="RBH59" s="84"/>
      <c r="RBI59" s="84"/>
      <c r="RBJ59" s="84"/>
      <c r="RBK59" s="84"/>
      <c r="RBL59" s="84"/>
      <c r="RBM59" s="84"/>
      <c r="RBN59" s="84"/>
      <c r="RBO59" s="84"/>
      <c r="RBP59" s="84"/>
      <c r="RBQ59" s="84"/>
      <c r="RBR59" s="84"/>
      <c r="RBS59" s="84"/>
      <c r="RBT59" s="84"/>
      <c r="RBU59" s="84"/>
      <c r="RBV59" s="84"/>
      <c r="RBW59" s="84"/>
      <c r="RBX59" s="84"/>
      <c r="RBY59" s="84"/>
      <c r="RBZ59" s="84"/>
      <c r="RCA59" s="84"/>
      <c r="RCB59" s="84"/>
      <c r="RCC59" s="84"/>
      <c r="RCD59" s="84"/>
      <c r="RCE59" s="84"/>
      <c r="RCF59" s="84"/>
      <c r="RCG59" s="84"/>
      <c r="RCH59" s="84"/>
      <c r="RCI59" s="84"/>
      <c r="RCJ59" s="84"/>
      <c r="RCK59" s="84"/>
      <c r="RCL59" s="84"/>
      <c r="RCM59" s="84"/>
      <c r="RCN59" s="84"/>
      <c r="RCO59" s="84"/>
      <c r="RCP59" s="84"/>
      <c r="RCQ59" s="84"/>
      <c r="RCR59" s="84"/>
      <c r="RCS59" s="84"/>
      <c r="RCT59" s="84"/>
      <c r="RCU59" s="84"/>
      <c r="RCV59" s="84"/>
      <c r="RCW59" s="84"/>
      <c r="RCX59" s="84"/>
      <c r="RCY59" s="84"/>
      <c r="RCZ59" s="84"/>
      <c r="RDA59" s="84"/>
      <c r="RDB59" s="84"/>
      <c r="RDC59" s="84"/>
      <c r="RDD59" s="84"/>
      <c r="RDE59" s="84"/>
      <c r="RDF59" s="84"/>
      <c r="RDG59" s="84"/>
      <c r="RDH59" s="84"/>
      <c r="RDI59" s="84"/>
      <c r="RDJ59" s="84"/>
      <c r="RDK59" s="84"/>
      <c r="RDL59" s="84"/>
      <c r="RDM59" s="84"/>
      <c r="RDN59" s="84"/>
      <c r="RDO59" s="84"/>
      <c r="RDP59" s="84"/>
      <c r="RDQ59" s="84"/>
      <c r="RDR59" s="84"/>
      <c r="RDS59" s="84"/>
      <c r="RDT59" s="84"/>
      <c r="RDU59" s="84"/>
      <c r="RDV59" s="84"/>
      <c r="RDW59" s="84"/>
      <c r="RDX59" s="84"/>
      <c r="RDY59" s="84"/>
      <c r="RDZ59" s="84"/>
      <c r="REA59" s="84"/>
      <c r="REB59" s="84"/>
      <c r="REC59" s="84"/>
      <c r="RED59" s="84"/>
      <c r="REE59" s="84"/>
      <c r="REF59" s="84"/>
      <c r="REG59" s="84"/>
      <c r="REH59" s="84"/>
      <c r="REI59" s="84"/>
      <c r="REJ59" s="84"/>
      <c r="REK59" s="84"/>
      <c r="REL59" s="84"/>
      <c r="REM59" s="84"/>
      <c r="REN59" s="84"/>
      <c r="REO59" s="84"/>
      <c r="REP59" s="84"/>
      <c r="REQ59" s="84"/>
      <c r="RER59" s="84"/>
      <c r="RES59" s="84"/>
      <c r="RET59" s="84"/>
      <c r="REU59" s="84"/>
      <c r="REV59" s="84"/>
      <c r="REW59" s="84"/>
      <c r="REX59" s="84"/>
      <c r="REY59" s="84"/>
      <c r="REZ59" s="84"/>
      <c r="RFA59" s="84"/>
      <c r="RFB59" s="84"/>
      <c r="RFC59" s="84"/>
      <c r="RFD59" s="84"/>
      <c r="RFE59" s="84"/>
      <c r="RFF59" s="84"/>
      <c r="RFG59" s="84"/>
      <c r="RFH59" s="84"/>
      <c r="RFI59" s="84"/>
      <c r="RFJ59" s="84"/>
      <c r="RFK59" s="84"/>
      <c r="RFL59" s="84"/>
      <c r="RFM59" s="84"/>
      <c r="RFN59" s="84"/>
      <c r="RFO59" s="84"/>
      <c r="RFP59" s="84"/>
      <c r="RFQ59" s="84"/>
      <c r="RFR59" s="84"/>
      <c r="RFS59" s="84"/>
      <c r="RFT59" s="84"/>
      <c r="RFU59" s="84"/>
      <c r="RFV59" s="84"/>
      <c r="RFW59" s="84"/>
      <c r="RFX59" s="84"/>
      <c r="RFY59" s="84"/>
      <c r="RFZ59" s="84"/>
      <c r="RGA59" s="84"/>
      <c r="RGB59" s="84"/>
      <c r="RGC59" s="84"/>
      <c r="RGD59" s="84"/>
      <c r="RGE59" s="84"/>
      <c r="RGF59" s="84"/>
      <c r="RGG59" s="84"/>
      <c r="RGH59" s="84"/>
      <c r="RGI59" s="84"/>
      <c r="RGJ59" s="84"/>
      <c r="RGK59" s="84"/>
      <c r="RGL59" s="84"/>
      <c r="RGM59" s="84"/>
      <c r="RGN59" s="84"/>
      <c r="RGO59" s="84"/>
      <c r="RGP59" s="84"/>
      <c r="RGQ59" s="84"/>
      <c r="RGR59" s="84"/>
      <c r="RGS59" s="84"/>
      <c r="RGT59" s="84"/>
      <c r="RGU59" s="84"/>
      <c r="RGV59" s="84"/>
      <c r="RGW59" s="84"/>
      <c r="RGX59" s="84"/>
      <c r="RGY59" s="84"/>
      <c r="RGZ59" s="84"/>
      <c r="RHA59" s="84"/>
      <c r="RHB59" s="84"/>
      <c r="RHC59" s="84"/>
      <c r="RHD59" s="84"/>
      <c r="RHE59" s="84"/>
      <c r="RHF59" s="84"/>
      <c r="RHG59" s="84"/>
      <c r="RHH59" s="84"/>
      <c r="RHI59" s="84"/>
      <c r="RHJ59" s="84"/>
      <c r="RHK59" s="84"/>
      <c r="RHL59" s="84"/>
      <c r="RHM59" s="84"/>
      <c r="RHN59" s="84"/>
      <c r="RHO59" s="84"/>
      <c r="RHP59" s="84"/>
      <c r="RHQ59" s="84"/>
      <c r="RHR59" s="84"/>
      <c r="RHS59" s="84"/>
      <c r="RHT59" s="84"/>
      <c r="RHU59" s="84"/>
      <c r="RHV59" s="84"/>
      <c r="RHW59" s="84"/>
      <c r="RHX59" s="84"/>
      <c r="RHY59" s="84"/>
      <c r="RHZ59" s="84"/>
      <c r="RIA59" s="84"/>
      <c r="RIB59" s="84"/>
      <c r="RIC59" s="84"/>
      <c r="RID59" s="84"/>
      <c r="RIE59" s="84"/>
      <c r="RIF59" s="84"/>
      <c r="RIG59" s="84"/>
      <c r="RIH59" s="84"/>
      <c r="RII59" s="84"/>
      <c r="RIJ59" s="84"/>
      <c r="RIK59" s="84"/>
      <c r="RIL59" s="84"/>
      <c r="RIM59" s="84"/>
      <c r="RIN59" s="84"/>
      <c r="RIO59" s="84"/>
      <c r="RIP59" s="84"/>
      <c r="RIQ59" s="84"/>
      <c r="RIR59" s="84"/>
      <c r="RIS59" s="84"/>
      <c r="RIT59" s="84"/>
      <c r="RIU59" s="84"/>
      <c r="RIV59" s="84"/>
      <c r="RIW59" s="84"/>
      <c r="RIX59" s="84"/>
      <c r="RIY59" s="84"/>
      <c r="RIZ59" s="84"/>
      <c r="RJA59" s="84"/>
      <c r="RJB59" s="84"/>
      <c r="RJC59" s="84"/>
      <c r="RJD59" s="84"/>
      <c r="RJE59" s="84"/>
      <c r="RJF59" s="84"/>
      <c r="RJG59" s="84"/>
      <c r="RJH59" s="84"/>
      <c r="RJI59" s="84"/>
      <c r="RJJ59" s="84"/>
      <c r="RJK59" s="84"/>
      <c r="RJL59" s="84"/>
      <c r="RJM59" s="84"/>
      <c r="RJN59" s="84"/>
      <c r="RJO59" s="84"/>
      <c r="RJP59" s="84"/>
      <c r="RJQ59" s="84"/>
      <c r="RJR59" s="84"/>
      <c r="RJS59" s="84"/>
      <c r="RJT59" s="84"/>
      <c r="RJU59" s="84"/>
      <c r="RJV59" s="84"/>
      <c r="RJW59" s="84"/>
      <c r="RJX59" s="84"/>
      <c r="RJY59" s="84"/>
      <c r="RJZ59" s="84"/>
      <c r="RKA59" s="84"/>
      <c r="RKB59" s="84"/>
      <c r="RKC59" s="84"/>
      <c r="RKD59" s="84"/>
      <c r="RKE59" s="84"/>
      <c r="RKF59" s="84"/>
      <c r="RKG59" s="84"/>
      <c r="RKH59" s="84"/>
      <c r="RKI59" s="84"/>
      <c r="RKJ59" s="84"/>
      <c r="RKK59" s="84"/>
      <c r="RKL59" s="84"/>
      <c r="RKM59" s="84"/>
      <c r="RKN59" s="84"/>
      <c r="RKO59" s="84"/>
      <c r="RKP59" s="84"/>
      <c r="RKQ59" s="84"/>
      <c r="RKR59" s="84"/>
      <c r="RKS59" s="84"/>
      <c r="RKT59" s="84"/>
      <c r="RKU59" s="84"/>
      <c r="RKV59" s="84"/>
      <c r="RKW59" s="84"/>
      <c r="RKX59" s="84"/>
      <c r="RKY59" s="84"/>
      <c r="RKZ59" s="84"/>
      <c r="RLA59" s="84"/>
      <c r="RLB59" s="84"/>
      <c r="RLC59" s="84"/>
      <c r="RLD59" s="84"/>
      <c r="RLE59" s="84"/>
      <c r="RLF59" s="84"/>
      <c r="RLG59" s="84"/>
      <c r="RLH59" s="84"/>
      <c r="RLI59" s="84"/>
      <c r="RLJ59" s="84"/>
      <c r="RLK59" s="84"/>
      <c r="RLL59" s="84"/>
      <c r="RLM59" s="84"/>
      <c r="RLN59" s="84"/>
      <c r="RLO59" s="84"/>
      <c r="RLP59" s="84"/>
      <c r="RLQ59" s="84"/>
      <c r="RLR59" s="84"/>
      <c r="RLS59" s="84"/>
      <c r="RLT59" s="84"/>
      <c r="RLU59" s="84"/>
      <c r="RLV59" s="84"/>
      <c r="RLW59" s="84"/>
      <c r="RLX59" s="84"/>
      <c r="RLY59" s="84"/>
      <c r="RLZ59" s="84"/>
      <c r="RMA59" s="84"/>
      <c r="RMB59" s="84"/>
      <c r="RMC59" s="84"/>
      <c r="RMD59" s="84"/>
      <c r="RME59" s="84"/>
      <c r="RMF59" s="84"/>
      <c r="RMG59" s="84"/>
      <c r="RMH59" s="84"/>
      <c r="RMI59" s="84"/>
      <c r="RMJ59" s="84"/>
      <c r="RMK59" s="84"/>
      <c r="RML59" s="84"/>
      <c r="RMM59" s="84"/>
      <c r="RMN59" s="84"/>
      <c r="RMO59" s="84"/>
      <c r="RMP59" s="84"/>
      <c r="RMQ59" s="84"/>
      <c r="RMR59" s="84"/>
      <c r="RMS59" s="84"/>
      <c r="RMT59" s="84"/>
      <c r="RMU59" s="84"/>
      <c r="RMV59" s="84"/>
      <c r="RMW59" s="84"/>
      <c r="RMX59" s="84"/>
      <c r="RMY59" s="84"/>
      <c r="RMZ59" s="84"/>
      <c r="RNA59" s="84"/>
      <c r="RNB59" s="84"/>
      <c r="RNC59" s="84"/>
      <c r="RND59" s="84"/>
      <c r="RNE59" s="84"/>
      <c r="RNF59" s="84"/>
      <c r="RNG59" s="84"/>
      <c r="RNH59" s="84"/>
      <c r="RNI59" s="84"/>
      <c r="RNJ59" s="84"/>
      <c r="RNK59" s="84"/>
      <c r="RNL59" s="84"/>
      <c r="RNM59" s="84"/>
      <c r="RNN59" s="84"/>
      <c r="RNO59" s="84"/>
      <c r="RNP59" s="84"/>
      <c r="RNQ59" s="84"/>
      <c r="RNR59" s="84"/>
      <c r="RNS59" s="84"/>
      <c r="RNT59" s="84"/>
      <c r="RNU59" s="84"/>
      <c r="RNV59" s="84"/>
      <c r="RNW59" s="84"/>
      <c r="RNX59" s="84"/>
      <c r="RNY59" s="84"/>
      <c r="RNZ59" s="84"/>
      <c r="ROA59" s="84"/>
      <c r="ROB59" s="84"/>
      <c r="ROC59" s="84"/>
      <c r="ROD59" s="84"/>
      <c r="ROE59" s="84"/>
      <c r="ROF59" s="84"/>
      <c r="ROG59" s="84"/>
      <c r="ROH59" s="84"/>
      <c r="ROI59" s="84"/>
      <c r="ROJ59" s="84"/>
      <c r="ROK59" s="84"/>
      <c r="ROL59" s="84"/>
      <c r="ROM59" s="84"/>
      <c r="RON59" s="84"/>
      <c r="ROO59" s="84"/>
      <c r="ROP59" s="84"/>
      <c r="ROQ59" s="84"/>
      <c r="ROR59" s="84"/>
      <c r="ROS59" s="84"/>
      <c r="ROT59" s="84"/>
      <c r="ROU59" s="84"/>
      <c r="ROV59" s="84"/>
      <c r="ROW59" s="84"/>
      <c r="ROX59" s="84"/>
      <c r="ROY59" s="84"/>
      <c r="ROZ59" s="84"/>
      <c r="RPA59" s="84"/>
      <c r="RPB59" s="84"/>
      <c r="RPC59" s="84"/>
      <c r="RPD59" s="84"/>
      <c r="RPE59" s="84"/>
      <c r="RPF59" s="84"/>
      <c r="RPG59" s="84"/>
      <c r="RPH59" s="84"/>
      <c r="RPI59" s="84"/>
      <c r="RPJ59" s="84"/>
      <c r="RPK59" s="84"/>
      <c r="RPL59" s="84"/>
      <c r="RPM59" s="84"/>
      <c r="RPN59" s="84"/>
      <c r="RPO59" s="84"/>
      <c r="RPP59" s="84"/>
      <c r="RPQ59" s="84"/>
      <c r="RPR59" s="84"/>
      <c r="RPS59" s="84"/>
      <c r="RPT59" s="84"/>
      <c r="RPU59" s="84"/>
      <c r="RPV59" s="84"/>
      <c r="RPW59" s="84"/>
      <c r="RPX59" s="84"/>
      <c r="RPY59" s="84"/>
      <c r="RPZ59" s="84"/>
      <c r="RQA59" s="84"/>
      <c r="RQB59" s="84"/>
      <c r="RQC59" s="84"/>
      <c r="RQD59" s="84"/>
      <c r="RQE59" s="84"/>
      <c r="RQF59" s="84"/>
      <c r="RQG59" s="84"/>
      <c r="RQH59" s="84"/>
      <c r="RQI59" s="84"/>
      <c r="RQJ59" s="84"/>
      <c r="RQK59" s="84"/>
      <c r="RQL59" s="84"/>
      <c r="RQM59" s="84"/>
      <c r="RQN59" s="84"/>
      <c r="RQO59" s="84"/>
      <c r="RQP59" s="84"/>
      <c r="RQQ59" s="84"/>
      <c r="RQR59" s="84"/>
      <c r="RQS59" s="84"/>
      <c r="RQT59" s="84"/>
      <c r="RQU59" s="84"/>
      <c r="RQV59" s="84"/>
      <c r="RQW59" s="84"/>
      <c r="RQX59" s="84"/>
      <c r="RQY59" s="84"/>
      <c r="RQZ59" s="84"/>
      <c r="RRA59" s="84"/>
      <c r="RRB59" s="84"/>
      <c r="RRC59" s="84"/>
      <c r="RRD59" s="84"/>
      <c r="RRE59" s="84"/>
      <c r="RRF59" s="84"/>
      <c r="RRG59" s="84"/>
      <c r="RRH59" s="84"/>
      <c r="RRI59" s="84"/>
      <c r="RRJ59" s="84"/>
      <c r="RRK59" s="84"/>
      <c r="RRL59" s="84"/>
      <c r="RRM59" s="84"/>
      <c r="RRN59" s="84"/>
      <c r="RRO59" s="84"/>
      <c r="RRP59" s="84"/>
      <c r="RRQ59" s="84"/>
      <c r="RRR59" s="84"/>
      <c r="RRS59" s="84"/>
      <c r="RRT59" s="84"/>
      <c r="RRU59" s="84"/>
      <c r="RRV59" s="84"/>
      <c r="RRW59" s="84"/>
      <c r="RRX59" s="84"/>
      <c r="RRY59" s="84"/>
      <c r="RRZ59" s="84"/>
      <c r="RSA59" s="84"/>
      <c r="RSB59" s="84"/>
      <c r="RSC59" s="84"/>
      <c r="RSD59" s="84"/>
      <c r="RSE59" s="84"/>
      <c r="RSF59" s="84"/>
      <c r="RSG59" s="84"/>
      <c r="RSH59" s="84"/>
      <c r="RSI59" s="84"/>
      <c r="RSJ59" s="84"/>
      <c r="RSK59" s="84"/>
      <c r="RSL59" s="84"/>
      <c r="RSM59" s="84"/>
      <c r="RSN59" s="84"/>
      <c r="RSO59" s="84"/>
      <c r="RSP59" s="84"/>
      <c r="RSQ59" s="84"/>
      <c r="RSR59" s="84"/>
      <c r="RSS59" s="84"/>
      <c r="RST59" s="84"/>
      <c r="RSU59" s="84"/>
      <c r="RSV59" s="84"/>
      <c r="RSW59" s="84"/>
      <c r="RSX59" s="84"/>
      <c r="RSY59" s="84"/>
      <c r="RSZ59" s="84"/>
      <c r="RTA59" s="84"/>
      <c r="RTB59" s="84"/>
      <c r="RTC59" s="84"/>
      <c r="RTD59" s="84"/>
      <c r="RTE59" s="84"/>
      <c r="RTF59" s="84"/>
      <c r="RTG59" s="84"/>
      <c r="RTH59" s="84"/>
      <c r="RTI59" s="84"/>
      <c r="RTJ59" s="84"/>
      <c r="RTK59" s="84"/>
      <c r="RTL59" s="84"/>
      <c r="RTM59" s="84"/>
      <c r="RTN59" s="84"/>
      <c r="RTO59" s="84"/>
      <c r="RTP59" s="84"/>
      <c r="RTQ59" s="84"/>
      <c r="RTR59" s="84"/>
      <c r="RTS59" s="84"/>
      <c r="RTT59" s="84"/>
      <c r="RTU59" s="84"/>
      <c r="RTV59" s="84"/>
      <c r="RTW59" s="84"/>
      <c r="RTX59" s="84"/>
      <c r="RTY59" s="84"/>
      <c r="RTZ59" s="84"/>
      <c r="RUA59" s="84"/>
      <c r="RUB59" s="84"/>
      <c r="RUC59" s="84"/>
      <c r="RUD59" s="84"/>
      <c r="RUE59" s="84"/>
      <c r="RUF59" s="84"/>
      <c r="RUG59" s="84"/>
      <c r="RUH59" s="84"/>
      <c r="RUI59" s="84"/>
      <c r="RUJ59" s="84"/>
      <c r="RUK59" s="84"/>
      <c r="RUL59" s="84"/>
      <c r="RUM59" s="84"/>
      <c r="RUN59" s="84"/>
      <c r="RUO59" s="84"/>
      <c r="RUP59" s="84"/>
      <c r="RUQ59" s="84"/>
      <c r="RUR59" s="84"/>
      <c r="RUS59" s="84"/>
      <c r="RUT59" s="84"/>
      <c r="RUU59" s="84"/>
      <c r="RUV59" s="84"/>
      <c r="RUW59" s="84"/>
      <c r="RUX59" s="84"/>
      <c r="RUY59" s="84"/>
      <c r="RUZ59" s="84"/>
      <c r="RVA59" s="84"/>
      <c r="RVB59" s="84"/>
      <c r="RVC59" s="84"/>
      <c r="RVD59" s="84"/>
      <c r="RVE59" s="84"/>
      <c r="RVF59" s="84"/>
      <c r="RVG59" s="84"/>
      <c r="RVH59" s="84"/>
      <c r="RVI59" s="84"/>
      <c r="RVJ59" s="84"/>
      <c r="RVK59" s="84"/>
      <c r="RVL59" s="84"/>
      <c r="RVM59" s="84"/>
      <c r="RVN59" s="84"/>
      <c r="RVO59" s="84"/>
      <c r="RVP59" s="84"/>
      <c r="RVQ59" s="84"/>
      <c r="RVR59" s="84"/>
      <c r="RVS59" s="84"/>
      <c r="RVT59" s="84"/>
      <c r="RVU59" s="84"/>
      <c r="RVV59" s="84"/>
      <c r="RVW59" s="84"/>
      <c r="RVX59" s="84"/>
      <c r="RVY59" s="84"/>
      <c r="RVZ59" s="84"/>
      <c r="RWA59" s="84"/>
      <c r="RWB59" s="84"/>
      <c r="RWC59" s="84"/>
      <c r="RWD59" s="84"/>
      <c r="RWE59" s="84"/>
      <c r="RWF59" s="84"/>
      <c r="RWG59" s="84"/>
      <c r="RWH59" s="84"/>
      <c r="RWI59" s="84"/>
      <c r="RWJ59" s="84"/>
      <c r="RWK59" s="84"/>
      <c r="RWL59" s="84"/>
      <c r="RWM59" s="84"/>
      <c r="RWN59" s="84"/>
      <c r="RWO59" s="84"/>
      <c r="RWP59" s="84"/>
      <c r="RWQ59" s="84"/>
      <c r="RWR59" s="84"/>
      <c r="RWS59" s="84"/>
      <c r="RWT59" s="84"/>
      <c r="RWU59" s="84"/>
      <c r="RWV59" s="84"/>
      <c r="RWW59" s="84"/>
      <c r="RWX59" s="84"/>
      <c r="RWY59" s="84"/>
      <c r="RWZ59" s="84"/>
      <c r="RXA59" s="84"/>
      <c r="RXB59" s="84"/>
      <c r="RXC59" s="84"/>
      <c r="RXD59" s="84"/>
      <c r="RXE59" s="84"/>
      <c r="RXF59" s="84"/>
      <c r="RXG59" s="84"/>
      <c r="RXH59" s="84"/>
      <c r="RXI59" s="84"/>
      <c r="RXJ59" s="84"/>
      <c r="RXK59" s="84"/>
      <c r="RXL59" s="84"/>
      <c r="RXM59" s="84"/>
      <c r="RXN59" s="84"/>
      <c r="RXO59" s="84"/>
      <c r="RXP59" s="84"/>
      <c r="RXQ59" s="84"/>
      <c r="RXR59" s="84"/>
      <c r="RXS59" s="84"/>
      <c r="RXT59" s="84"/>
      <c r="RXU59" s="84"/>
      <c r="RXV59" s="84"/>
      <c r="RXW59" s="84"/>
      <c r="RXX59" s="84"/>
      <c r="RXY59" s="84"/>
      <c r="RXZ59" s="84"/>
      <c r="RYA59" s="84"/>
      <c r="RYB59" s="84"/>
      <c r="RYC59" s="84"/>
      <c r="RYD59" s="84"/>
      <c r="RYE59" s="84"/>
      <c r="RYF59" s="84"/>
      <c r="RYG59" s="84"/>
      <c r="RYH59" s="84"/>
      <c r="RYI59" s="84"/>
      <c r="RYJ59" s="84"/>
      <c r="RYK59" s="84"/>
      <c r="RYL59" s="84"/>
      <c r="RYM59" s="84"/>
      <c r="RYN59" s="84"/>
      <c r="RYO59" s="84"/>
      <c r="RYP59" s="84"/>
      <c r="RYQ59" s="84"/>
      <c r="RYR59" s="84"/>
      <c r="RYS59" s="84"/>
      <c r="RYT59" s="84"/>
      <c r="RYU59" s="84"/>
      <c r="RYV59" s="84"/>
      <c r="RYW59" s="84"/>
      <c r="RYX59" s="84"/>
      <c r="RYY59" s="84"/>
      <c r="RYZ59" s="84"/>
      <c r="RZA59" s="84"/>
      <c r="RZB59" s="84"/>
      <c r="RZC59" s="84"/>
      <c r="RZD59" s="84"/>
      <c r="RZE59" s="84"/>
      <c r="RZF59" s="84"/>
      <c r="RZG59" s="84"/>
      <c r="RZH59" s="84"/>
      <c r="RZI59" s="84"/>
      <c r="RZJ59" s="84"/>
      <c r="RZK59" s="84"/>
      <c r="RZL59" s="84"/>
      <c r="RZM59" s="84"/>
      <c r="RZN59" s="84"/>
      <c r="RZO59" s="84"/>
      <c r="RZP59" s="84"/>
      <c r="RZQ59" s="84"/>
      <c r="RZR59" s="84"/>
      <c r="RZS59" s="84"/>
      <c r="RZT59" s="84"/>
      <c r="RZU59" s="84"/>
      <c r="RZV59" s="84"/>
      <c r="RZW59" s="84"/>
      <c r="RZX59" s="84"/>
      <c r="RZY59" s="84"/>
      <c r="RZZ59" s="84"/>
      <c r="SAA59" s="84"/>
      <c r="SAB59" s="84"/>
      <c r="SAC59" s="84"/>
      <c r="SAD59" s="84"/>
      <c r="SAE59" s="84"/>
      <c r="SAF59" s="84"/>
      <c r="SAG59" s="84"/>
      <c r="SAH59" s="84"/>
      <c r="SAI59" s="84"/>
      <c r="SAJ59" s="84"/>
      <c r="SAK59" s="84"/>
      <c r="SAL59" s="84"/>
      <c r="SAM59" s="84"/>
      <c r="SAN59" s="84"/>
      <c r="SAO59" s="84"/>
      <c r="SAP59" s="84"/>
      <c r="SAQ59" s="84"/>
      <c r="SAR59" s="84"/>
      <c r="SAS59" s="84"/>
      <c r="SAT59" s="84"/>
      <c r="SAU59" s="84"/>
      <c r="SAV59" s="84"/>
      <c r="SAW59" s="84"/>
      <c r="SAX59" s="84"/>
      <c r="SAY59" s="84"/>
      <c r="SAZ59" s="84"/>
      <c r="SBA59" s="84"/>
      <c r="SBB59" s="84"/>
      <c r="SBC59" s="84"/>
      <c r="SBD59" s="84"/>
      <c r="SBE59" s="84"/>
      <c r="SBF59" s="84"/>
      <c r="SBG59" s="84"/>
      <c r="SBH59" s="84"/>
      <c r="SBI59" s="84"/>
      <c r="SBJ59" s="84"/>
      <c r="SBK59" s="84"/>
      <c r="SBL59" s="84"/>
      <c r="SBM59" s="84"/>
      <c r="SBN59" s="84"/>
      <c r="SBO59" s="84"/>
      <c r="SBP59" s="84"/>
      <c r="SBQ59" s="84"/>
      <c r="SBR59" s="84"/>
      <c r="SBS59" s="84"/>
      <c r="SBT59" s="84"/>
      <c r="SBU59" s="84"/>
      <c r="SBV59" s="84"/>
      <c r="SBW59" s="84"/>
      <c r="SBX59" s="84"/>
      <c r="SBY59" s="84"/>
      <c r="SBZ59" s="84"/>
      <c r="SCA59" s="84"/>
      <c r="SCB59" s="84"/>
      <c r="SCC59" s="84"/>
      <c r="SCD59" s="84"/>
      <c r="SCE59" s="84"/>
      <c r="SCF59" s="84"/>
      <c r="SCG59" s="84"/>
      <c r="SCH59" s="84"/>
      <c r="SCI59" s="84"/>
      <c r="SCJ59" s="84"/>
      <c r="SCK59" s="84"/>
      <c r="SCL59" s="84"/>
      <c r="SCM59" s="84"/>
      <c r="SCN59" s="84"/>
      <c r="SCO59" s="84"/>
      <c r="SCP59" s="84"/>
      <c r="SCQ59" s="84"/>
      <c r="SCR59" s="84"/>
      <c r="SCS59" s="84"/>
      <c r="SCT59" s="84"/>
      <c r="SCU59" s="84"/>
      <c r="SCV59" s="84"/>
      <c r="SCW59" s="84"/>
      <c r="SCX59" s="84"/>
      <c r="SCY59" s="84"/>
      <c r="SCZ59" s="84"/>
      <c r="SDA59" s="84"/>
      <c r="SDB59" s="84"/>
      <c r="SDC59" s="84"/>
      <c r="SDD59" s="84"/>
      <c r="SDE59" s="84"/>
      <c r="SDF59" s="84"/>
      <c r="SDG59" s="84"/>
      <c r="SDH59" s="84"/>
      <c r="SDI59" s="84"/>
      <c r="SDJ59" s="84"/>
      <c r="SDK59" s="84"/>
      <c r="SDL59" s="84"/>
      <c r="SDM59" s="84"/>
      <c r="SDN59" s="84"/>
      <c r="SDO59" s="84"/>
      <c r="SDP59" s="84"/>
      <c r="SDQ59" s="84"/>
      <c r="SDR59" s="84"/>
      <c r="SDS59" s="84"/>
      <c r="SDT59" s="84"/>
      <c r="SDU59" s="84"/>
      <c r="SDV59" s="84"/>
      <c r="SDW59" s="84"/>
      <c r="SDX59" s="84"/>
      <c r="SDY59" s="84"/>
      <c r="SDZ59" s="84"/>
      <c r="SEA59" s="84"/>
      <c r="SEB59" s="84"/>
      <c r="SEC59" s="84"/>
      <c r="SED59" s="84"/>
      <c r="SEE59" s="84"/>
      <c r="SEF59" s="84"/>
      <c r="SEG59" s="84"/>
      <c r="SEH59" s="84"/>
      <c r="SEI59" s="84"/>
      <c r="SEJ59" s="84"/>
      <c r="SEK59" s="84"/>
      <c r="SEL59" s="84"/>
      <c r="SEM59" s="84"/>
      <c r="SEN59" s="84"/>
      <c r="SEO59" s="84"/>
      <c r="SEP59" s="84"/>
      <c r="SEQ59" s="84"/>
      <c r="SER59" s="84"/>
      <c r="SES59" s="84"/>
      <c r="SET59" s="84"/>
      <c r="SEU59" s="84"/>
      <c r="SEV59" s="84"/>
      <c r="SEW59" s="84"/>
      <c r="SEX59" s="84"/>
      <c r="SEY59" s="84"/>
      <c r="SEZ59" s="84"/>
      <c r="SFA59" s="84"/>
      <c r="SFB59" s="84"/>
      <c r="SFC59" s="84"/>
      <c r="SFD59" s="84"/>
      <c r="SFE59" s="84"/>
      <c r="SFF59" s="84"/>
      <c r="SFG59" s="84"/>
      <c r="SFH59" s="84"/>
      <c r="SFI59" s="84"/>
      <c r="SFJ59" s="84"/>
      <c r="SFK59" s="84"/>
      <c r="SFL59" s="84"/>
      <c r="SFM59" s="84"/>
      <c r="SFN59" s="84"/>
      <c r="SFO59" s="84"/>
      <c r="SFP59" s="84"/>
      <c r="SFQ59" s="84"/>
      <c r="SFR59" s="84"/>
      <c r="SFS59" s="84"/>
      <c r="SFT59" s="84"/>
      <c r="SFU59" s="84"/>
      <c r="SFV59" s="84"/>
      <c r="SFW59" s="84"/>
      <c r="SFX59" s="84"/>
      <c r="SFY59" s="84"/>
      <c r="SFZ59" s="84"/>
      <c r="SGA59" s="84"/>
      <c r="SGB59" s="84"/>
      <c r="SGC59" s="84"/>
      <c r="SGD59" s="84"/>
      <c r="SGE59" s="84"/>
      <c r="SGF59" s="84"/>
      <c r="SGG59" s="84"/>
      <c r="SGH59" s="84"/>
      <c r="SGI59" s="84"/>
      <c r="SGJ59" s="84"/>
      <c r="SGK59" s="84"/>
      <c r="SGL59" s="84"/>
      <c r="SGM59" s="84"/>
      <c r="SGN59" s="84"/>
      <c r="SGO59" s="84"/>
      <c r="SGP59" s="84"/>
      <c r="SGQ59" s="84"/>
      <c r="SGR59" s="84"/>
      <c r="SGS59" s="84"/>
      <c r="SGT59" s="84"/>
      <c r="SGU59" s="84"/>
      <c r="SGV59" s="84"/>
      <c r="SGW59" s="84"/>
      <c r="SGX59" s="84"/>
      <c r="SGY59" s="84"/>
      <c r="SGZ59" s="84"/>
      <c r="SHA59" s="84"/>
      <c r="SHB59" s="84"/>
      <c r="SHC59" s="84"/>
      <c r="SHD59" s="84"/>
      <c r="SHE59" s="84"/>
      <c r="SHF59" s="84"/>
      <c r="SHG59" s="84"/>
      <c r="SHH59" s="84"/>
      <c r="SHI59" s="84"/>
      <c r="SHJ59" s="84"/>
      <c r="SHK59" s="84"/>
      <c r="SHL59" s="84"/>
      <c r="SHM59" s="84"/>
      <c r="SHN59" s="84"/>
      <c r="SHO59" s="84"/>
      <c r="SHP59" s="84"/>
      <c r="SHQ59" s="84"/>
      <c r="SHR59" s="84"/>
      <c r="SHS59" s="84"/>
      <c r="SHT59" s="84"/>
      <c r="SHU59" s="84"/>
      <c r="SHV59" s="84"/>
      <c r="SHW59" s="84"/>
      <c r="SHX59" s="84"/>
      <c r="SHY59" s="84"/>
      <c r="SHZ59" s="84"/>
      <c r="SIA59" s="84"/>
      <c r="SIB59" s="84"/>
      <c r="SIC59" s="84"/>
      <c r="SID59" s="84"/>
      <c r="SIE59" s="84"/>
      <c r="SIF59" s="84"/>
      <c r="SIG59" s="84"/>
      <c r="SIH59" s="84"/>
      <c r="SII59" s="84"/>
      <c r="SIJ59" s="84"/>
      <c r="SIK59" s="84"/>
      <c r="SIL59" s="84"/>
      <c r="SIM59" s="84"/>
      <c r="SIN59" s="84"/>
      <c r="SIO59" s="84"/>
      <c r="SIP59" s="84"/>
      <c r="SIQ59" s="84"/>
      <c r="SIR59" s="84"/>
      <c r="SIS59" s="84"/>
      <c r="SIT59" s="84"/>
      <c r="SIU59" s="84"/>
      <c r="SIV59" s="84"/>
      <c r="SIW59" s="84"/>
      <c r="SIX59" s="84"/>
      <c r="SIY59" s="84"/>
      <c r="SIZ59" s="84"/>
      <c r="SJA59" s="84"/>
      <c r="SJB59" s="84"/>
      <c r="SJC59" s="84"/>
      <c r="SJD59" s="84"/>
      <c r="SJE59" s="84"/>
      <c r="SJF59" s="84"/>
      <c r="SJG59" s="84"/>
      <c r="SJH59" s="84"/>
      <c r="SJI59" s="84"/>
      <c r="SJJ59" s="84"/>
      <c r="SJK59" s="84"/>
      <c r="SJL59" s="84"/>
      <c r="SJM59" s="84"/>
      <c r="SJN59" s="84"/>
      <c r="SJO59" s="84"/>
      <c r="SJP59" s="84"/>
      <c r="SJQ59" s="84"/>
      <c r="SJR59" s="84"/>
      <c r="SJS59" s="84"/>
      <c r="SJT59" s="84"/>
      <c r="SJU59" s="84"/>
      <c r="SJV59" s="84"/>
      <c r="SJW59" s="84"/>
      <c r="SJX59" s="84"/>
      <c r="SJY59" s="84"/>
      <c r="SJZ59" s="84"/>
      <c r="SKA59" s="84"/>
      <c r="SKB59" s="84"/>
      <c r="SKC59" s="84"/>
      <c r="SKD59" s="84"/>
      <c r="SKE59" s="84"/>
      <c r="SKF59" s="84"/>
      <c r="SKG59" s="84"/>
      <c r="SKH59" s="84"/>
      <c r="SKI59" s="84"/>
      <c r="SKJ59" s="84"/>
      <c r="SKK59" s="84"/>
      <c r="SKL59" s="84"/>
      <c r="SKM59" s="84"/>
      <c r="SKN59" s="84"/>
      <c r="SKO59" s="84"/>
      <c r="SKP59" s="84"/>
      <c r="SKQ59" s="84"/>
      <c r="SKR59" s="84"/>
      <c r="SKS59" s="84"/>
      <c r="SKT59" s="84"/>
      <c r="SKU59" s="84"/>
      <c r="SKV59" s="84"/>
      <c r="SKW59" s="84"/>
      <c r="SKX59" s="84"/>
      <c r="SKY59" s="84"/>
      <c r="SKZ59" s="84"/>
      <c r="SLA59" s="84"/>
      <c r="SLB59" s="84"/>
      <c r="SLC59" s="84"/>
      <c r="SLD59" s="84"/>
      <c r="SLE59" s="84"/>
      <c r="SLF59" s="84"/>
      <c r="SLG59" s="84"/>
      <c r="SLH59" s="84"/>
      <c r="SLI59" s="84"/>
      <c r="SLJ59" s="84"/>
      <c r="SLK59" s="84"/>
      <c r="SLL59" s="84"/>
      <c r="SLM59" s="84"/>
      <c r="SLN59" s="84"/>
      <c r="SLO59" s="84"/>
      <c r="SLP59" s="84"/>
      <c r="SLQ59" s="84"/>
      <c r="SLR59" s="84"/>
      <c r="SLS59" s="84"/>
      <c r="SLT59" s="84"/>
      <c r="SLU59" s="84"/>
      <c r="SLV59" s="84"/>
      <c r="SLW59" s="84"/>
      <c r="SLX59" s="84"/>
      <c r="SLY59" s="84"/>
      <c r="SLZ59" s="84"/>
      <c r="SMA59" s="84"/>
      <c r="SMB59" s="84"/>
      <c r="SMC59" s="84"/>
      <c r="SMD59" s="84"/>
      <c r="SME59" s="84"/>
      <c r="SMF59" s="84"/>
      <c r="SMG59" s="84"/>
      <c r="SMH59" s="84"/>
      <c r="SMI59" s="84"/>
      <c r="SMJ59" s="84"/>
      <c r="SMK59" s="84"/>
      <c r="SML59" s="84"/>
      <c r="SMM59" s="84"/>
      <c r="SMN59" s="84"/>
      <c r="SMO59" s="84"/>
      <c r="SMP59" s="84"/>
      <c r="SMQ59" s="84"/>
      <c r="SMR59" s="84"/>
      <c r="SMS59" s="84"/>
      <c r="SMT59" s="84"/>
      <c r="SMU59" s="84"/>
      <c r="SMV59" s="84"/>
      <c r="SMW59" s="84"/>
      <c r="SMX59" s="84"/>
      <c r="SMY59" s="84"/>
      <c r="SMZ59" s="84"/>
      <c r="SNA59" s="84"/>
      <c r="SNB59" s="84"/>
      <c r="SNC59" s="84"/>
      <c r="SND59" s="84"/>
      <c r="SNE59" s="84"/>
      <c r="SNF59" s="84"/>
      <c r="SNG59" s="84"/>
      <c r="SNH59" s="84"/>
      <c r="SNI59" s="84"/>
      <c r="SNJ59" s="84"/>
      <c r="SNK59" s="84"/>
      <c r="SNL59" s="84"/>
      <c r="SNM59" s="84"/>
      <c r="SNN59" s="84"/>
      <c r="SNO59" s="84"/>
      <c r="SNP59" s="84"/>
      <c r="SNQ59" s="84"/>
      <c r="SNR59" s="84"/>
      <c r="SNS59" s="84"/>
      <c r="SNT59" s="84"/>
      <c r="SNU59" s="84"/>
      <c r="SNV59" s="84"/>
      <c r="SNW59" s="84"/>
      <c r="SNX59" s="84"/>
      <c r="SNY59" s="84"/>
      <c r="SNZ59" s="84"/>
      <c r="SOA59" s="84"/>
      <c r="SOB59" s="84"/>
      <c r="SOC59" s="84"/>
      <c r="SOD59" s="84"/>
      <c r="SOE59" s="84"/>
      <c r="SOF59" s="84"/>
      <c r="SOG59" s="84"/>
      <c r="SOH59" s="84"/>
      <c r="SOI59" s="84"/>
      <c r="SOJ59" s="84"/>
      <c r="SOK59" s="84"/>
      <c r="SOL59" s="84"/>
      <c r="SOM59" s="84"/>
      <c r="SON59" s="84"/>
      <c r="SOO59" s="84"/>
      <c r="SOP59" s="84"/>
      <c r="SOQ59" s="84"/>
      <c r="SOR59" s="84"/>
      <c r="SOS59" s="84"/>
      <c r="SOT59" s="84"/>
      <c r="SOU59" s="84"/>
      <c r="SOV59" s="84"/>
      <c r="SOW59" s="84"/>
      <c r="SOX59" s="84"/>
      <c r="SOY59" s="84"/>
      <c r="SOZ59" s="84"/>
      <c r="SPA59" s="84"/>
      <c r="SPB59" s="84"/>
      <c r="SPC59" s="84"/>
      <c r="SPD59" s="84"/>
      <c r="SPE59" s="84"/>
      <c r="SPF59" s="84"/>
      <c r="SPG59" s="84"/>
      <c r="SPH59" s="84"/>
      <c r="SPI59" s="84"/>
      <c r="SPJ59" s="84"/>
      <c r="SPK59" s="84"/>
      <c r="SPL59" s="84"/>
      <c r="SPM59" s="84"/>
      <c r="SPN59" s="84"/>
      <c r="SPO59" s="84"/>
      <c r="SPP59" s="84"/>
      <c r="SPQ59" s="84"/>
      <c r="SPR59" s="84"/>
      <c r="SPS59" s="84"/>
      <c r="SPT59" s="84"/>
      <c r="SPU59" s="84"/>
      <c r="SPV59" s="84"/>
      <c r="SPW59" s="84"/>
      <c r="SPX59" s="84"/>
      <c r="SPY59" s="84"/>
      <c r="SPZ59" s="84"/>
      <c r="SQA59" s="84"/>
      <c r="SQB59" s="84"/>
      <c r="SQC59" s="84"/>
      <c r="SQD59" s="84"/>
      <c r="SQE59" s="84"/>
      <c r="SQF59" s="84"/>
      <c r="SQG59" s="84"/>
      <c r="SQH59" s="84"/>
      <c r="SQI59" s="84"/>
      <c r="SQJ59" s="84"/>
      <c r="SQK59" s="84"/>
      <c r="SQL59" s="84"/>
      <c r="SQM59" s="84"/>
      <c r="SQN59" s="84"/>
      <c r="SQO59" s="84"/>
      <c r="SQP59" s="84"/>
      <c r="SQQ59" s="84"/>
      <c r="SQR59" s="84"/>
      <c r="SQS59" s="84"/>
      <c r="SQT59" s="84"/>
      <c r="SQU59" s="84"/>
      <c r="SQV59" s="84"/>
      <c r="SQW59" s="84"/>
      <c r="SQX59" s="84"/>
      <c r="SQY59" s="84"/>
      <c r="SQZ59" s="84"/>
      <c r="SRA59" s="84"/>
      <c r="SRB59" s="84"/>
      <c r="SRC59" s="84"/>
      <c r="SRD59" s="84"/>
      <c r="SRE59" s="84"/>
      <c r="SRF59" s="84"/>
      <c r="SRG59" s="84"/>
      <c r="SRH59" s="84"/>
      <c r="SRI59" s="84"/>
      <c r="SRJ59" s="84"/>
      <c r="SRK59" s="84"/>
      <c r="SRL59" s="84"/>
      <c r="SRM59" s="84"/>
      <c r="SRN59" s="84"/>
      <c r="SRO59" s="84"/>
      <c r="SRP59" s="84"/>
      <c r="SRQ59" s="84"/>
      <c r="SRR59" s="84"/>
      <c r="SRS59" s="84"/>
      <c r="SRT59" s="84"/>
      <c r="SRU59" s="84"/>
      <c r="SRV59" s="84"/>
      <c r="SRW59" s="84"/>
      <c r="SRX59" s="84"/>
      <c r="SRY59" s="84"/>
      <c r="SRZ59" s="84"/>
      <c r="SSA59" s="84"/>
      <c r="SSB59" s="84"/>
      <c r="SSC59" s="84"/>
      <c r="SSD59" s="84"/>
      <c r="SSE59" s="84"/>
      <c r="SSF59" s="84"/>
      <c r="SSG59" s="84"/>
      <c r="SSH59" s="84"/>
      <c r="SSI59" s="84"/>
      <c r="SSJ59" s="84"/>
      <c r="SSK59" s="84"/>
      <c r="SSL59" s="84"/>
      <c r="SSM59" s="84"/>
      <c r="SSN59" s="84"/>
      <c r="SSO59" s="84"/>
      <c r="SSP59" s="84"/>
      <c r="SSQ59" s="84"/>
      <c r="SSR59" s="84"/>
      <c r="SSS59" s="84"/>
      <c r="SST59" s="84"/>
      <c r="SSU59" s="84"/>
      <c r="SSV59" s="84"/>
      <c r="SSW59" s="84"/>
      <c r="SSX59" s="84"/>
      <c r="SSY59" s="84"/>
      <c r="SSZ59" s="84"/>
      <c r="STA59" s="84"/>
      <c r="STB59" s="84"/>
      <c r="STC59" s="84"/>
      <c r="STD59" s="84"/>
      <c r="STE59" s="84"/>
      <c r="STF59" s="84"/>
      <c r="STG59" s="84"/>
      <c r="STH59" s="84"/>
      <c r="STI59" s="84"/>
      <c r="STJ59" s="84"/>
      <c r="STK59" s="84"/>
      <c r="STL59" s="84"/>
      <c r="STM59" s="84"/>
      <c r="STN59" s="84"/>
      <c r="STO59" s="84"/>
      <c r="STP59" s="84"/>
      <c r="STQ59" s="84"/>
      <c r="STR59" s="84"/>
      <c r="STS59" s="84"/>
      <c r="STT59" s="84"/>
      <c r="STU59" s="84"/>
      <c r="STV59" s="84"/>
      <c r="STW59" s="84"/>
      <c r="STX59" s="84"/>
      <c r="STY59" s="84"/>
      <c r="STZ59" s="84"/>
      <c r="SUA59" s="84"/>
      <c r="SUB59" s="84"/>
      <c r="SUC59" s="84"/>
      <c r="SUD59" s="84"/>
      <c r="SUE59" s="84"/>
      <c r="SUF59" s="84"/>
      <c r="SUG59" s="84"/>
      <c r="SUH59" s="84"/>
      <c r="SUI59" s="84"/>
      <c r="SUJ59" s="84"/>
      <c r="SUK59" s="84"/>
      <c r="SUL59" s="84"/>
      <c r="SUM59" s="84"/>
      <c r="SUN59" s="84"/>
      <c r="SUO59" s="84"/>
      <c r="SUP59" s="84"/>
      <c r="SUQ59" s="84"/>
      <c r="SUR59" s="84"/>
      <c r="SUS59" s="84"/>
      <c r="SUT59" s="84"/>
      <c r="SUU59" s="84"/>
      <c r="SUV59" s="84"/>
      <c r="SUW59" s="84"/>
      <c r="SUX59" s="84"/>
      <c r="SUY59" s="84"/>
      <c r="SUZ59" s="84"/>
      <c r="SVA59" s="84"/>
      <c r="SVB59" s="84"/>
      <c r="SVC59" s="84"/>
      <c r="SVD59" s="84"/>
      <c r="SVE59" s="84"/>
      <c r="SVF59" s="84"/>
      <c r="SVG59" s="84"/>
      <c r="SVH59" s="84"/>
      <c r="SVI59" s="84"/>
      <c r="SVJ59" s="84"/>
      <c r="SVK59" s="84"/>
      <c r="SVL59" s="84"/>
      <c r="SVM59" s="84"/>
      <c r="SVN59" s="84"/>
      <c r="SVO59" s="84"/>
      <c r="SVP59" s="84"/>
      <c r="SVQ59" s="84"/>
      <c r="SVR59" s="84"/>
      <c r="SVS59" s="84"/>
      <c r="SVT59" s="84"/>
      <c r="SVU59" s="84"/>
      <c r="SVV59" s="84"/>
      <c r="SVW59" s="84"/>
      <c r="SVX59" s="84"/>
      <c r="SVY59" s="84"/>
      <c r="SVZ59" s="84"/>
      <c r="SWA59" s="84"/>
      <c r="SWB59" s="84"/>
      <c r="SWC59" s="84"/>
      <c r="SWD59" s="84"/>
      <c r="SWE59" s="84"/>
      <c r="SWF59" s="84"/>
      <c r="SWG59" s="84"/>
      <c r="SWH59" s="84"/>
      <c r="SWI59" s="84"/>
      <c r="SWJ59" s="84"/>
      <c r="SWK59" s="84"/>
      <c r="SWL59" s="84"/>
      <c r="SWM59" s="84"/>
      <c r="SWN59" s="84"/>
      <c r="SWO59" s="84"/>
      <c r="SWP59" s="84"/>
      <c r="SWQ59" s="84"/>
      <c r="SWR59" s="84"/>
      <c r="SWS59" s="84"/>
      <c r="SWT59" s="84"/>
      <c r="SWU59" s="84"/>
      <c r="SWV59" s="84"/>
      <c r="SWW59" s="84"/>
      <c r="SWX59" s="84"/>
      <c r="SWY59" s="84"/>
      <c r="SWZ59" s="84"/>
      <c r="SXA59" s="84"/>
      <c r="SXB59" s="84"/>
      <c r="SXC59" s="84"/>
      <c r="SXD59" s="84"/>
      <c r="SXE59" s="84"/>
      <c r="SXF59" s="84"/>
      <c r="SXG59" s="84"/>
      <c r="SXH59" s="84"/>
      <c r="SXI59" s="84"/>
      <c r="SXJ59" s="84"/>
      <c r="SXK59" s="84"/>
      <c r="SXL59" s="84"/>
      <c r="SXM59" s="84"/>
      <c r="SXN59" s="84"/>
      <c r="SXO59" s="84"/>
      <c r="SXP59" s="84"/>
      <c r="SXQ59" s="84"/>
      <c r="SXR59" s="84"/>
      <c r="SXS59" s="84"/>
      <c r="SXT59" s="84"/>
      <c r="SXU59" s="84"/>
      <c r="SXV59" s="84"/>
      <c r="SXW59" s="84"/>
      <c r="SXX59" s="84"/>
      <c r="SXY59" s="84"/>
      <c r="SXZ59" s="84"/>
      <c r="SYA59" s="84"/>
      <c r="SYB59" s="84"/>
      <c r="SYC59" s="84"/>
      <c r="SYD59" s="84"/>
      <c r="SYE59" s="84"/>
      <c r="SYF59" s="84"/>
      <c r="SYG59" s="84"/>
      <c r="SYH59" s="84"/>
      <c r="SYI59" s="84"/>
      <c r="SYJ59" s="84"/>
      <c r="SYK59" s="84"/>
      <c r="SYL59" s="84"/>
      <c r="SYM59" s="84"/>
      <c r="SYN59" s="84"/>
      <c r="SYO59" s="84"/>
      <c r="SYP59" s="84"/>
      <c r="SYQ59" s="84"/>
      <c r="SYR59" s="84"/>
      <c r="SYS59" s="84"/>
      <c r="SYT59" s="84"/>
      <c r="SYU59" s="84"/>
      <c r="SYV59" s="84"/>
      <c r="SYW59" s="84"/>
      <c r="SYX59" s="84"/>
      <c r="SYY59" s="84"/>
      <c r="SYZ59" s="84"/>
      <c r="SZA59" s="84"/>
      <c r="SZB59" s="84"/>
      <c r="SZC59" s="84"/>
      <c r="SZD59" s="84"/>
      <c r="SZE59" s="84"/>
      <c r="SZF59" s="84"/>
      <c r="SZG59" s="84"/>
      <c r="SZH59" s="84"/>
      <c r="SZI59" s="84"/>
      <c r="SZJ59" s="84"/>
      <c r="SZK59" s="84"/>
      <c r="SZL59" s="84"/>
      <c r="SZM59" s="84"/>
      <c r="SZN59" s="84"/>
      <c r="SZO59" s="84"/>
      <c r="SZP59" s="84"/>
      <c r="SZQ59" s="84"/>
      <c r="SZR59" s="84"/>
      <c r="SZS59" s="84"/>
      <c r="SZT59" s="84"/>
      <c r="SZU59" s="84"/>
      <c r="SZV59" s="84"/>
      <c r="SZW59" s="84"/>
      <c r="SZX59" s="84"/>
      <c r="SZY59" s="84"/>
      <c r="SZZ59" s="84"/>
      <c r="TAA59" s="84"/>
      <c r="TAB59" s="84"/>
      <c r="TAC59" s="84"/>
      <c r="TAD59" s="84"/>
      <c r="TAE59" s="84"/>
      <c r="TAF59" s="84"/>
      <c r="TAG59" s="84"/>
      <c r="TAH59" s="84"/>
      <c r="TAI59" s="84"/>
      <c r="TAJ59" s="84"/>
      <c r="TAK59" s="84"/>
      <c r="TAL59" s="84"/>
      <c r="TAM59" s="84"/>
      <c r="TAN59" s="84"/>
      <c r="TAO59" s="84"/>
      <c r="TAP59" s="84"/>
      <c r="TAQ59" s="84"/>
      <c r="TAR59" s="84"/>
      <c r="TAS59" s="84"/>
      <c r="TAT59" s="84"/>
      <c r="TAU59" s="84"/>
      <c r="TAV59" s="84"/>
      <c r="TAW59" s="84"/>
      <c r="TAX59" s="84"/>
      <c r="TAY59" s="84"/>
      <c r="TAZ59" s="84"/>
      <c r="TBA59" s="84"/>
      <c r="TBB59" s="84"/>
      <c r="TBC59" s="84"/>
      <c r="TBD59" s="84"/>
      <c r="TBE59" s="84"/>
      <c r="TBF59" s="84"/>
      <c r="TBG59" s="84"/>
      <c r="TBH59" s="84"/>
      <c r="TBI59" s="84"/>
      <c r="TBJ59" s="84"/>
      <c r="TBK59" s="84"/>
      <c r="TBL59" s="84"/>
      <c r="TBM59" s="84"/>
      <c r="TBN59" s="84"/>
      <c r="TBO59" s="84"/>
      <c r="TBP59" s="84"/>
      <c r="TBQ59" s="84"/>
      <c r="TBR59" s="84"/>
      <c r="TBS59" s="84"/>
      <c r="TBT59" s="84"/>
      <c r="TBU59" s="84"/>
      <c r="TBV59" s="84"/>
      <c r="TBW59" s="84"/>
      <c r="TBX59" s="84"/>
      <c r="TBY59" s="84"/>
      <c r="TBZ59" s="84"/>
      <c r="TCA59" s="84"/>
      <c r="TCB59" s="84"/>
      <c r="TCC59" s="84"/>
      <c r="TCD59" s="84"/>
      <c r="TCE59" s="84"/>
      <c r="TCF59" s="84"/>
      <c r="TCG59" s="84"/>
      <c r="TCH59" s="84"/>
      <c r="TCI59" s="84"/>
      <c r="TCJ59" s="84"/>
      <c r="TCK59" s="84"/>
      <c r="TCL59" s="84"/>
      <c r="TCM59" s="84"/>
      <c r="TCN59" s="84"/>
      <c r="TCO59" s="84"/>
      <c r="TCP59" s="84"/>
      <c r="TCQ59" s="84"/>
      <c r="TCR59" s="84"/>
      <c r="TCS59" s="84"/>
      <c r="TCT59" s="84"/>
      <c r="TCU59" s="84"/>
      <c r="TCV59" s="84"/>
      <c r="TCW59" s="84"/>
      <c r="TCX59" s="84"/>
      <c r="TCY59" s="84"/>
      <c r="TCZ59" s="84"/>
      <c r="TDA59" s="84"/>
      <c r="TDB59" s="84"/>
      <c r="TDC59" s="84"/>
      <c r="TDD59" s="84"/>
      <c r="TDE59" s="84"/>
      <c r="TDF59" s="84"/>
      <c r="TDG59" s="84"/>
      <c r="TDH59" s="84"/>
      <c r="TDI59" s="84"/>
      <c r="TDJ59" s="84"/>
      <c r="TDK59" s="84"/>
      <c r="TDL59" s="84"/>
      <c r="TDM59" s="84"/>
      <c r="TDN59" s="84"/>
      <c r="TDO59" s="84"/>
      <c r="TDP59" s="84"/>
      <c r="TDQ59" s="84"/>
      <c r="TDR59" s="84"/>
      <c r="TDS59" s="84"/>
      <c r="TDT59" s="84"/>
      <c r="TDU59" s="84"/>
      <c r="TDV59" s="84"/>
      <c r="TDW59" s="84"/>
      <c r="TDX59" s="84"/>
      <c r="TDY59" s="84"/>
      <c r="TDZ59" s="84"/>
      <c r="TEA59" s="84"/>
      <c r="TEB59" s="84"/>
      <c r="TEC59" s="84"/>
      <c r="TED59" s="84"/>
      <c r="TEE59" s="84"/>
      <c r="TEF59" s="84"/>
      <c r="TEG59" s="84"/>
      <c r="TEH59" s="84"/>
      <c r="TEI59" s="84"/>
      <c r="TEJ59" s="84"/>
      <c r="TEK59" s="84"/>
      <c r="TEL59" s="84"/>
      <c r="TEM59" s="84"/>
      <c r="TEN59" s="84"/>
      <c r="TEO59" s="84"/>
      <c r="TEP59" s="84"/>
      <c r="TEQ59" s="84"/>
      <c r="TER59" s="84"/>
      <c r="TES59" s="84"/>
      <c r="TET59" s="84"/>
      <c r="TEU59" s="84"/>
      <c r="TEV59" s="84"/>
      <c r="TEW59" s="84"/>
      <c r="TEX59" s="84"/>
      <c r="TEY59" s="84"/>
      <c r="TEZ59" s="84"/>
      <c r="TFA59" s="84"/>
      <c r="TFB59" s="84"/>
      <c r="TFC59" s="84"/>
      <c r="TFD59" s="84"/>
      <c r="TFE59" s="84"/>
      <c r="TFF59" s="84"/>
      <c r="TFG59" s="84"/>
      <c r="TFH59" s="84"/>
      <c r="TFI59" s="84"/>
      <c r="TFJ59" s="84"/>
      <c r="TFK59" s="84"/>
      <c r="TFL59" s="84"/>
      <c r="TFM59" s="84"/>
      <c r="TFN59" s="84"/>
      <c r="TFO59" s="84"/>
      <c r="TFP59" s="84"/>
      <c r="TFQ59" s="84"/>
      <c r="TFR59" s="84"/>
      <c r="TFS59" s="84"/>
      <c r="TFT59" s="84"/>
      <c r="TFU59" s="84"/>
      <c r="TFV59" s="84"/>
      <c r="TFW59" s="84"/>
      <c r="TFX59" s="84"/>
      <c r="TFY59" s="84"/>
      <c r="TFZ59" s="84"/>
      <c r="TGA59" s="84"/>
      <c r="TGB59" s="84"/>
      <c r="TGC59" s="84"/>
      <c r="TGD59" s="84"/>
      <c r="TGE59" s="84"/>
      <c r="TGF59" s="84"/>
      <c r="TGG59" s="84"/>
      <c r="TGH59" s="84"/>
      <c r="TGI59" s="84"/>
      <c r="TGJ59" s="84"/>
      <c r="TGK59" s="84"/>
      <c r="TGL59" s="84"/>
      <c r="TGM59" s="84"/>
      <c r="TGN59" s="84"/>
      <c r="TGO59" s="84"/>
      <c r="TGP59" s="84"/>
      <c r="TGQ59" s="84"/>
      <c r="TGR59" s="84"/>
      <c r="TGS59" s="84"/>
      <c r="TGT59" s="84"/>
      <c r="TGU59" s="84"/>
      <c r="TGV59" s="84"/>
      <c r="TGW59" s="84"/>
      <c r="TGX59" s="84"/>
      <c r="TGY59" s="84"/>
      <c r="TGZ59" s="84"/>
      <c r="THA59" s="84"/>
      <c r="THB59" s="84"/>
      <c r="THC59" s="84"/>
      <c r="THD59" s="84"/>
      <c r="THE59" s="84"/>
      <c r="THF59" s="84"/>
      <c r="THG59" s="84"/>
      <c r="THH59" s="84"/>
      <c r="THI59" s="84"/>
      <c r="THJ59" s="84"/>
      <c r="THK59" s="84"/>
      <c r="THL59" s="84"/>
      <c r="THM59" s="84"/>
      <c r="THN59" s="84"/>
      <c r="THO59" s="84"/>
      <c r="THP59" s="84"/>
      <c r="THQ59" s="84"/>
      <c r="THR59" s="84"/>
      <c r="THS59" s="84"/>
      <c r="THT59" s="84"/>
      <c r="THU59" s="84"/>
      <c r="THV59" s="84"/>
      <c r="THW59" s="84"/>
      <c r="THX59" s="84"/>
      <c r="THY59" s="84"/>
      <c r="THZ59" s="84"/>
      <c r="TIA59" s="84"/>
      <c r="TIB59" s="84"/>
      <c r="TIC59" s="84"/>
      <c r="TID59" s="84"/>
      <c r="TIE59" s="84"/>
      <c r="TIF59" s="84"/>
      <c r="TIG59" s="84"/>
      <c r="TIH59" s="84"/>
      <c r="TII59" s="84"/>
      <c r="TIJ59" s="84"/>
      <c r="TIK59" s="84"/>
      <c r="TIL59" s="84"/>
      <c r="TIM59" s="84"/>
      <c r="TIN59" s="84"/>
      <c r="TIO59" s="84"/>
      <c r="TIP59" s="84"/>
      <c r="TIQ59" s="84"/>
      <c r="TIR59" s="84"/>
      <c r="TIS59" s="84"/>
      <c r="TIT59" s="84"/>
      <c r="TIU59" s="84"/>
      <c r="TIV59" s="84"/>
      <c r="TIW59" s="84"/>
      <c r="TIX59" s="84"/>
      <c r="TIY59" s="84"/>
      <c r="TIZ59" s="84"/>
      <c r="TJA59" s="84"/>
      <c r="TJB59" s="84"/>
      <c r="TJC59" s="84"/>
      <c r="TJD59" s="84"/>
      <c r="TJE59" s="84"/>
      <c r="TJF59" s="84"/>
      <c r="TJG59" s="84"/>
      <c r="TJH59" s="84"/>
      <c r="TJI59" s="84"/>
      <c r="TJJ59" s="84"/>
      <c r="TJK59" s="84"/>
      <c r="TJL59" s="84"/>
      <c r="TJM59" s="84"/>
      <c r="TJN59" s="84"/>
      <c r="TJO59" s="84"/>
      <c r="TJP59" s="84"/>
      <c r="TJQ59" s="84"/>
      <c r="TJR59" s="84"/>
      <c r="TJS59" s="84"/>
      <c r="TJT59" s="84"/>
      <c r="TJU59" s="84"/>
      <c r="TJV59" s="84"/>
      <c r="TJW59" s="84"/>
      <c r="TJX59" s="84"/>
      <c r="TJY59" s="84"/>
      <c r="TJZ59" s="84"/>
      <c r="TKA59" s="84"/>
      <c r="TKB59" s="84"/>
      <c r="TKC59" s="84"/>
      <c r="TKD59" s="84"/>
      <c r="TKE59" s="84"/>
      <c r="TKF59" s="84"/>
      <c r="TKG59" s="84"/>
      <c r="TKH59" s="84"/>
      <c r="TKI59" s="84"/>
      <c r="TKJ59" s="84"/>
      <c r="TKK59" s="84"/>
      <c r="TKL59" s="84"/>
      <c r="TKM59" s="84"/>
      <c r="TKN59" s="84"/>
      <c r="TKO59" s="84"/>
      <c r="TKP59" s="84"/>
      <c r="TKQ59" s="84"/>
      <c r="TKR59" s="84"/>
      <c r="TKS59" s="84"/>
      <c r="TKT59" s="84"/>
      <c r="TKU59" s="84"/>
      <c r="TKV59" s="84"/>
      <c r="TKW59" s="84"/>
      <c r="TKX59" s="84"/>
      <c r="TKY59" s="84"/>
      <c r="TKZ59" s="84"/>
      <c r="TLA59" s="84"/>
      <c r="TLB59" s="84"/>
      <c r="TLC59" s="84"/>
      <c r="TLD59" s="84"/>
      <c r="TLE59" s="84"/>
      <c r="TLF59" s="84"/>
      <c r="TLG59" s="84"/>
      <c r="TLH59" s="84"/>
      <c r="TLI59" s="84"/>
      <c r="TLJ59" s="84"/>
      <c r="TLK59" s="84"/>
      <c r="TLL59" s="84"/>
      <c r="TLM59" s="84"/>
      <c r="TLN59" s="84"/>
      <c r="TLO59" s="84"/>
      <c r="TLP59" s="84"/>
      <c r="TLQ59" s="84"/>
      <c r="TLR59" s="84"/>
      <c r="TLS59" s="84"/>
      <c r="TLT59" s="84"/>
      <c r="TLU59" s="84"/>
      <c r="TLV59" s="84"/>
      <c r="TLW59" s="84"/>
      <c r="TLX59" s="84"/>
      <c r="TLY59" s="84"/>
      <c r="TLZ59" s="84"/>
      <c r="TMA59" s="84"/>
      <c r="TMB59" s="84"/>
      <c r="TMC59" s="84"/>
      <c r="TMD59" s="84"/>
      <c r="TME59" s="84"/>
      <c r="TMF59" s="84"/>
      <c r="TMG59" s="84"/>
      <c r="TMH59" s="84"/>
      <c r="TMI59" s="84"/>
      <c r="TMJ59" s="84"/>
      <c r="TMK59" s="84"/>
      <c r="TML59" s="84"/>
      <c r="TMM59" s="84"/>
      <c r="TMN59" s="84"/>
      <c r="TMO59" s="84"/>
      <c r="TMP59" s="84"/>
      <c r="TMQ59" s="84"/>
      <c r="TMR59" s="84"/>
      <c r="TMS59" s="84"/>
      <c r="TMT59" s="84"/>
      <c r="TMU59" s="84"/>
      <c r="TMV59" s="84"/>
      <c r="TMW59" s="84"/>
      <c r="TMX59" s="84"/>
      <c r="TMY59" s="84"/>
      <c r="TMZ59" s="84"/>
      <c r="TNA59" s="84"/>
      <c r="TNB59" s="84"/>
      <c r="TNC59" s="84"/>
      <c r="TND59" s="84"/>
      <c r="TNE59" s="84"/>
      <c r="TNF59" s="84"/>
      <c r="TNG59" s="84"/>
      <c r="TNH59" s="84"/>
      <c r="TNI59" s="84"/>
      <c r="TNJ59" s="84"/>
      <c r="TNK59" s="84"/>
      <c r="TNL59" s="84"/>
      <c r="TNM59" s="84"/>
      <c r="TNN59" s="84"/>
      <c r="TNO59" s="84"/>
      <c r="TNP59" s="84"/>
      <c r="TNQ59" s="84"/>
      <c r="TNR59" s="84"/>
      <c r="TNS59" s="84"/>
      <c r="TNT59" s="84"/>
      <c r="TNU59" s="84"/>
      <c r="TNV59" s="84"/>
      <c r="TNW59" s="84"/>
      <c r="TNX59" s="84"/>
      <c r="TNY59" s="84"/>
      <c r="TNZ59" s="84"/>
      <c r="TOA59" s="84"/>
      <c r="TOB59" s="84"/>
      <c r="TOC59" s="84"/>
      <c r="TOD59" s="84"/>
      <c r="TOE59" s="84"/>
      <c r="TOF59" s="84"/>
      <c r="TOG59" s="84"/>
      <c r="TOH59" s="84"/>
      <c r="TOI59" s="84"/>
      <c r="TOJ59" s="84"/>
      <c r="TOK59" s="84"/>
      <c r="TOL59" s="84"/>
      <c r="TOM59" s="84"/>
      <c r="TON59" s="84"/>
      <c r="TOO59" s="84"/>
      <c r="TOP59" s="84"/>
      <c r="TOQ59" s="84"/>
      <c r="TOR59" s="84"/>
      <c r="TOS59" s="84"/>
      <c r="TOT59" s="84"/>
      <c r="TOU59" s="84"/>
      <c r="TOV59" s="84"/>
      <c r="TOW59" s="84"/>
      <c r="TOX59" s="84"/>
      <c r="TOY59" s="84"/>
      <c r="TOZ59" s="84"/>
      <c r="TPA59" s="84"/>
      <c r="TPB59" s="84"/>
      <c r="TPC59" s="84"/>
      <c r="TPD59" s="84"/>
      <c r="TPE59" s="84"/>
      <c r="TPF59" s="84"/>
      <c r="TPG59" s="84"/>
      <c r="TPH59" s="84"/>
      <c r="TPI59" s="84"/>
      <c r="TPJ59" s="84"/>
      <c r="TPK59" s="84"/>
      <c r="TPL59" s="84"/>
      <c r="TPM59" s="84"/>
      <c r="TPN59" s="84"/>
      <c r="TPO59" s="84"/>
      <c r="TPP59" s="84"/>
      <c r="TPQ59" s="84"/>
      <c r="TPR59" s="84"/>
      <c r="TPS59" s="84"/>
      <c r="TPT59" s="84"/>
      <c r="TPU59" s="84"/>
      <c r="TPV59" s="84"/>
      <c r="TPW59" s="84"/>
      <c r="TPX59" s="84"/>
      <c r="TPY59" s="84"/>
      <c r="TPZ59" s="84"/>
      <c r="TQA59" s="84"/>
      <c r="TQB59" s="84"/>
      <c r="TQC59" s="84"/>
      <c r="TQD59" s="84"/>
      <c r="TQE59" s="84"/>
      <c r="TQF59" s="84"/>
      <c r="TQG59" s="84"/>
      <c r="TQH59" s="84"/>
      <c r="TQI59" s="84"/>
      <c r="TQJ59" s="84"/>
      <c r="TQK59" s="84"/>
      <c r="TQL59" s="84"/>
      <c r="TQM59" s="84"/>
      <c r="TQN59" s="84"/>
      <c r="TQO59" s="84"/>
      <c r="TQP59" s="84"/>
      <c r="TQQ59" s="84"/>
      <c r="TQR59" s="84"/>
      <c r="TQS59" s="84"/>
      <c r="TQT59" s="84"/>
      <c r="TQU59" s="84"/>
      <c r="TQV59" s="84"/>
      <c r="TQW59" s="84"/>
      <c r="TQX59" s="84"/>
      <c r="TQY59" s="84"/>
      <c r="TQZ59" s="84"/>
      <c r="TRA59" s="84"/>
      <c r="TRB59" s="84"/>
      <c r="TRC59" s="84"/>
      <c r="TRD59" s="84"/>
      <c r="TRE59" s="84"/>
      <c r="TRF59" s="84"/>
      <c r="TRG59" s="84"/>
      <c r="TRH59" s="84"/>
      <c r="TRI59" s="84"/>
      <c r="TRJ59" s="84"/>
      <c r="TRK59" s="84"/>
      <c r="TRL59" s="84"/>
      <c r="TRM59" s="84"/>
      <c r="TRN59" s="84"/>
      <c r="TRO59" s="84"/>
      <c r="TRP59" s="84"/>
      <c r="TRQ59" s="84"/>
      <c r="TRR59" s="84"/>
      <c r="TRS59" s="84"/>
      <c r="TRT59" s="84"/>
      <c r="TRU59" s="84"/>
      <c r="TRV59" s="84"/>
      <c r="TRW59" s="84"/>
      <c r="TRX59" s="84"/>
      <c r="TRY59" s="84"/>
      <c r="TRZ59" s="84"/>
      <c r="TSA59" s="84"/>
      <c r="TSB59" s="84"/>
      <c r="TSC59" s="84"/>
      <c r="TSD59" s="84"/>
      <c r="TSE59" s="84"/>
      <c r="TSF59" s="84"/>
      <c r="TSG59" s="84"/>
      <c r="TSH59" s="84"/>
      <c r="TSI59" s="84"/>
      <c r="TSJ59" s="84"/>
      <c r="TSK59" s="84"/>
      <c r="TSL59" s="84"/>
      <c r="TSM59" s="84"/>
      <c r="TSN59" s="84"/>
      <c r="TSO59" s="84"/>
      <c r="TSP59" s="84"/>
      <c r="TSQ59" s="84"/>
      <c r="TSR59" s="84"/>
      <c r="TSS59" s="84"/>
      <c r="TST59" s="84"/>
      <c r="TSU59" s="84"/>
      <c r="TSV59" s="84"/>
      <c r="TSW59" s="84"/>
      <c r="TSX59" s="84"/>
      <c r="TSY59" s="84"/>
      <c r="TSZ59" s="84"/>
      <c r="TTA59" s="84"/>
      <c r="TTB59" s="84"/>
      <c r="TTC59" s="84"/>
      <c r="TTD59" s="84"/>
      <c r="TTE59" s="84"/>
      <c r="TTF59" s="84"/>
      <c r="TTG59" s="84"/>
      <c r="TTH59" s="84"/>
      <c r="TTI59" s="84"/>
      <c r="TTJ59" s="84"/>
      <c r="TTK59" s="84"/>
      <c r="TTL59" s="84"/>
      <c r="TTM59" s="84"/>
      <c r="TTN59" s="84"/>
      <c r="TTO59" s="84"/>
      <c r="TTP59" s="84"/>
      <c r="TTQ59" s="84"/>
      <c r="TTR59" s="84"/>
      <c r="TTS59" s="84"/>
      <c r="TTT59" s="84"/>
      <c r="TTU59" s="84"/>
      <c r="TTV59" s="84"/>
      <c r="TTW59" s="84"/>
      <c r="TTX59" s="84"/>
      <c r="TTY59" s="84"/>
      <c r="TTZ59" s="84"/>
      <c r="TUA59" s="84"/>
      <c r="TUB59" s="84"/>
      <c r="TUC59" s="84"/>
      <c r="TUD59" s="84"/>
      <c r="TUE59" s="84"/>
      <c r="TUF59" s="84"/>
      <c r="TUG59" s="84"/>
      <c r="TUH59" s="84"/>
      <c r="TUI59" s="84"/>
      <c r="TUJ59" s="84"/>
      <c r="TUK59" s="84"/>
      <c r="TUL59" s="84"/>
      <c r="TUM59" s="84"/>
      <c r="TUN59" s="84"/>
      <c r="TUO59" s="84"/>
      <c r="TUP59" s="84"/>
      <c r="TUQ59" s="84"/>
      <c r="TUR59" s="84"/>
      <c r="TUS59" s="84"/>
      <c r="TUT59" s="84"/>
      <c r="TUU59" s="84"/>
      <c r="TUV59" s="84"/>
      <c r="TUW59" s="84"/>
      <c r="TUX59" s="84"/>
      <c r="TUY59" s="84"/>
      <c r="TUZ59" s="84"/>
      <c r="TVA59" s="84"/>
      <c r="TVB59" s="84"/>
      <c r="TVC59" s="84"/>
      <c r="TVD59" s="84"/>
      <c r="TVE59" s="84"/>
      <c r="TVF59" s="84"/>
      <c r="TVG59" s="84"/>
      <c r="TVH59" s="84"/>
      <c r="TVI59" s="84"/>
      <c r="TVJ59" s="84"/>
      <c r="TVK59" s="84"/>
      <c r="TVL59" s="84"/>
      <c r="TVM59" s="84"/>
      <c r="TVN59" s="84"/>
      <c r="TVO59" s="84"/>
      <c r="TVP59" s="84"/>
      <c r="TVQ59" s="84"/>
      <c r="TVR59" s="84"/>
      <c r="TVS59" s="84"/>
      <c r="TVT59" s="84"/>
      <c r="TVU59" s="84"/>
      <c r="TVV59" s="84"/>
      <c r="TVW59" s="84"/>
      <c r="TVX59" s="84"/>
      <c r="TVY59" s="84"/>
      <c r="TVZ59" s="84"/>
      <c r="TWA59" s="84"/>
      <c r="TWB59" s="84"/>
      <c r="TWC59" s="84"/>
      <c r="TWD59" s="84"/>
      <c r="TWE59" s="84"/>
      <c r="TWF59" s="84"/>
      <c r="TWG59" s="84"/>
      <c r="TWH59" s="84"/>
      <c r="TWI59" s="84"/>
      <c r="TWJ59" s="84"/>
      <c r="TWK59" s="84"/>
      <c r="TWL59" s="84"/>
      <c r="TWM59" s="84"/>
      <c r="TWN59" s="84"/>
      <c r="TWO59" s="84"/>
      <c r="TWP59" s="84"/>
      <c r="TWQ59" s="84"/>
      <c r="TWR59" s="84"/>
      <c r="TWS59" s="84"/>
      <c r="TWT59" s="84"/>
      <c r="TWU59" s="84"/>
      <c r="TWV59" s="84"/>
      <c r="TWW59" s="84"/>
      <c r="TWX59" s="84"/>
      <c r="TWY59" s="84"/>
      <c r="TWZ59" s="84"/>
      <c r="TXA59" s="84"/>
      <c r="TXB59" s="84"/>
      <c r="TXC59" s="84"/>
      <c r="TXD59" s="84"/>
      <c r="TXE59" s="84"/>
      <c r="TXF59" s="84"/>
      <c r="TXG59" s="84"/>
      <c r="TXH59" s="84"/>
      <c r="TXI59" s="84"/>
      <c r="TXJ59" s="84"/>
      <c r="TXK59" s="84"/>
      <c r="TXL59" s="84"/>
      <c r="TXM59" s="84"/>
      <c r="TXN59" s="84"/>
      <c r="TXO59" s="84"/>
      <c r="TXP59" s="84"/>
      <c r="TXQ59" s="84"/>
      <c r="TXR59" s="84"/>
      <c r="TXS59" s="84"/>
      <c r="TXT59" s="84"/>
      <c r="TXU59" s="84"/>
      <c r="TXV59" s="84"/>
      <c r="TXW59" s="84"/>
      <c r="TXX59" s="84"/>
      <c r="TXY59" s="84"/>
      <c r="TXZ59" s="84"/>
      <c r="TYA59" s="84"/>
      <c r="TYB59" s="84"/>
      <c r="TYC59" s="84"/>
      <c r="TYD59" s="84"/>
      <c r="TYE59" s="84"/>
      <c r="TYF59" s="84"/>
      <c r="TYG59" s="84"/>
      <c r="TYH59" s="84"/>
      <c r="TYI59" s="84"/>
      <c r="TYJ59" s="84"/>
      <c r="TYK59" s="84"/>
      <c r="TYL59" s="84"/>
      <c r="TYM59" s="84"/>
      <c r="TYN59" s="84"/>
      <c r="TYO59" s="84"/>
      <c r="TYP59" s="84"/>
      <c r="TYQ59" s="84"/>
      <c r="TYR59" s="84"/>
      <c r="TYS59" s="84"/>
      <c r="TYT59" s="84"/>
      <c r="TYU59" s="84"/>
      <c r="TYV59" s="84"/>
      <c r="TYW59" s="84"/>
      <c r="TYX59" s="84"/>
      <c r="TYY59" s="84"/>
      <c r="TYZ59" s="84"/>
      <c r="TZA59" s="84"/>
      <c r="TZB59" s="84"/>
      <c r="TZC59" s="84"/>
      <c r="TZD59" s="84"/>
      <c r="TZE59" s="84"/>
      <c r="TZF59" s="84"/>
      <c r="TZG59" s="84"/>
      <c r="TZH59" s="84"/>
      <c r="TZI59" s="84"/>
      <c r="TZJ59" s="84"/>
      <c r="TZK59" s="84"/>
      <c r="TZL59" s="84"/>
      <c r="TZM59" s="84"/>
      <c r="TZN59" s="84"/>
      <c r="TZO59" s="84"/>
      <c r="TZP59" s="84"/>
      <c r="TZQ59" s="84"/>
      <c r="TZR59" s="84"/>
      <c r="TZS59" s="84"/>
      <c r="TZT59" s="84"/>
      <c r="TZU59" s="84"/>
      <c r="TZV59" s="84"/>
      <c r="TZW59" s="84"/>
      <c r="TZX59" s="84"/>
      <c r="TZY59" s="84"/>
      <c r="TZZ59" s="84"/>
      <c r="UAA59" s="84"/>
      <c r="UAB59" s="84"/>
      <c r="UAC59" s="84"/>
      <c r="UAD59" s="84"/>
      <c r="UAE59" s="84"/>
      <c r="UAF59" s="84"/>
      <c r="UAG59" s="84"/>
      <c r="UAH59" s="84"/>
      <c r="UAI59" s="84"/>
      <c r="UAJ59" s="84"/>
      <c r="UAK59" s="84"/>
      <c r="UAL59" s="84"/>
      <c r="UAM59" s="84"/>
      <c r="UAN59" s="84"/>
      <c r="UAO59" s="84"/>
      <c r="UAP59" s="84"/>
      <c r="UAQ59" s="84"/>
      <c r="UAR59" s="84"/>
      <c r="UAS59" s="84"/>
      <c r="UAT59" s="84"/>
      <c r="UAU59" s="84"/>
      <c r="UAV59" s="84"/>
      <c r="UAW59" s="84"/>
      <c r="UAX59" s="84"/>
      <c r="UAY59" s="84"/>
      <c r="UAZ59" s="84"/>
      <c r="UBA59" s="84"/>
      <c r="UBB59" s="84"/>
      <c r="UBC59" s="84"/>
      <c r="UBD59" s="84"/>
      <c r="UBE59" s="84"/>
      <c r="UBF59" s="84"/>
      <c r="UBG59" s="84"/>
      <c r="UBH59" s="84"/>
      <c r="UBI59" s="84"/>
      <c r="UBJ59" s="84"/>
      <c r="UBK59" s="84"/>
      <c r="UBL59" s="84"/>
      <c r="UBM59" s="84"/>
      <c r="UBN59" s="84"/>
      <c r="UBO59" s="84"/>
      <c r="UBP59" s="84"/>
      <c r="UBQ59" s="84"/>
      <c r="UBR59" s="84"/>
      <c r="UBS59" s="84"/>
      <c r="UBT59" s="84"/>
      <c r="UBU59" s="84"/>
      <c r="UBV59" s="84"/>
      <c r="UBW59" s="84"/>
      <c r="UBX59" s="84"/>
      <c r="UBY59" s="84"/>
      <c r="UBZ59" s="84"/>
      <c r="UCA59" s="84"/>
      <c r="UCB59" s="84"/>
      <c r="UCC59" s="84"/>
      <c r="UCD59" s="84"/>
      <c r="UCE59" s="84"/>
      <c r="UCF59" s="84"/>
      <c r="UCG59" s="84"/>
      <c r="UCH59" s="84"/>
      <c r="UCI59" s="84"/>
      <c r="UCJ59" s="84"/>
      <c r="UCK59" s="84"/>
      <c r="UCL59" s="84"/>
      <c r="UCM59" s="84"/>
      <c r="UCN59" s="84"/>
      <c r="UCO59" s="84"/>
      <c r="UCP59" s="84"/>
      <c r="UCQ59" s="84"/>
      <c r="UCR59" s="84"/>
      <c r="UCS59" s="84"/>
      <c r="UCT59" s="84"/>
      <c r="UCU59" s="84"/>
      <c r="UCV59" s="84"/>
      <c r="UCW59" s="84"/>
      <c r="UCX59" s="84"/>
      <c r="UCY59" s="84"/>
      <c r="UCZ59" s="84"/>
      <c r="UDA59" s="84"/>
      <c r="UDB59" s="84"/>
      <c r="UDC59" s="84"/>
      <c r="UDD59" s="84"/>
      <c r="UDE59" s="84"/>
      <c r="UDF59" s="84"/>
      <c r="UDG59" s="84"/>
      <c r="UDH59" s="84"/>
      <c r="UDI59" s="84"/>
      <c r="UDJ59" s="84"/>
      <c r="UDK59" s="84"/>
      <c r="UDL59" s="84"/>
      <c r="UDM59" s="84"/>
      <c r="UDN59" s="84"/>
      <c r="UDO59" s="84"/>
      <c r="UDP59" s="84"/>
      <c r="UDQ59" s="84"/>
      <c r="UDR59" s="84"/>
      <c r="UDS59" s="84"/>
      <c r="UDT59" s="84"/>
      <c r="UDU59" s="84"/>
      <c r="UDV59" s="84"/>
      <c r="UDW59" s="84"/>
      <c r="UDX59" s="84"/>
      <c r="UDY59" s="84"/>
      <c r="UDZ59" s="84"/>
      <c r="UEA59" s="84"/>
      <c r="UEB59" s="84"/>
      <c r="UEC59" s="84"/>
      <c r="UED59" s="84"/>
      <c r="UEE59" s="84"/>
      <c r="UEF59" s="84"/>
      <c r="UEG59" s="84"/>
      <c r="UEH59" s="84"/>
      <c r="UEI59" s="84"/>
      <c r="UEJ59" s="84"/>
      <c r="UEK59" s="84"/>
      <c r="UEL59" s="84"/>
      <c r="UEM59" s="84"/>
      <c r="UEN59" s="84"/>
      <c r="UEO59" s="84"/>
      <c r="UEP59" s="84"/>
      <c r="UEQ59" s="84"/>
      <c r="UER59" s="84"/>
      <c r="UES59" s="84"/>
      <c r="UET59" s="84"/>
      <c r="UEU59" s="84"/>
      <c r="UEV59" s="84"/>
      <c r="UEW59" s="84"/>
      <c r="UEX59" s="84"/>
      <c r="UEY59" s="84"/>
      <c r="UEZ59" s="84"/>
      <c r="UFA59" s="84"/>
      <c r="UFB59" s="84"/>
      <c r="UFC59" s="84"/>
      <c r="UFD59" s="84"/>
      <c r="UFE59" s="84"/>
      <c r="UFF59" s="84"/>
      <c r="UFG59" s="84"/>
      <c r="UFH59" s="84"/>
      <c r="UFI59" s="84"/>
      <c r="UFJ59" s="84"/>
      <c r="UFK59" s="84"/>
      <c r="UFL59" s="84"/>
      <c r="UFM59" s="84"/>
      <c r="UFN59" s="84"/>
      <c r="UFO59" s="84"/>
      <c r="UFP59" s="84"/>
      <c r="UFQ59" s="84"/>
      <c r="UFR59" s="84"/>
      <c r="UFS59" s="84"/>
      <c r="UFT59" s="84"/>
      <c r="UFU59" s="84"/>
      <c r="UFV59" s="84"/>
      <c r="UFW59" s="84"/>
      <c r="UFX59" s="84"/>
      <c r="UFY59" s="84"/>
      <c r="UFZ59" s="84"/>
      <c r="UGA59" s="84"/>
      <c r="UGB59" s="84"/>
      <c r="UGC59" s="84"/>
      <c r="UGD59" s="84"/>
      <c r="UGE59" s="84"/>
      <c r="UGF59" s="84"/>
      <c r="UGG59" s="84"/>
      <c r="UGH59" s="84"/>
      <c r="UGI59" s="84"/>
      <c r="UGJ59" s="84"/>
      <c r="UGK59" s="84"/>
      <c r="UGL59" s="84"/>
      <c r="UGM59" s="84"/>
      <c r="UGN59" s="84"/>
      <c r="UGO59" s="84"/>
      <c r="UGP59" s="84"/>
      <c r="UGQ59" s="84"/>
      <c r="UGR59" s="84"/>
      <c r="UGS59" s="84"/>
      <c r="UGT59" s="84"/>
      <c r="UGU59" s="84"/>
      <c r="UGV59" s="84"/>
      <c r="UGW59" s="84"/>
      <c r="UGX59" s="84"/>
      <c r="UGY59" s="84"/>
      <c r="UGZ59" s="84"/>
      <c r="UHA59" s="84"/>
      <c r="UHB59" s="84"/>
      <c r="UHC59" s="84"/>
      <c r="UHD59" s="84"/>
      <c r="UHE59" s="84"/>
      <c r="UHF59" s="84"/>
      <c r="UHG59" s="84"/>
      <c r="UHH59" s="84"/>
      <c r="UHI59" s="84"/>
      <c r="UHJ59" s="84"/>
      <c r="UHK59" s="84"/>
      <c r="UHL59" s="84"/>
      <c r="UHM59" s="84"/>
      <c r="UHN59" s="84"/>
      <c r="UHO59" s="84"/>
      <c r="UHP59" s="84"/>
      <c r="UHQ59" s="84"/>
      <c r="UHR59" s="84"/>
      <c r="UHS59" s="84"/>
      <c r="UHT59" s="84"/>
      <c r="UHU59" s="84"/>
      <c r="UHV59" s="84"/>
      <c r="UHW59" s="84"/>
      <c r="UHX59" s="84"/>
      <c r="UHY59" s="84"/>
      <c r="UHZ59" s="84"/>
      <c r="UIA59" s="84"/>
      <c r="UIB59" s="84"/>
      <c r="UIC59" s="84"/>
      <c r="UID59" s="84"/>
      <c r="UIE59" s="84"/>
      <c r="UIF59" s="84"/>
      <c r="UIG59" s="84"/>
      <c r="UIH59" s="84"/>
      <c r="UII59" s="84"/>
      <c r="UIJ59" s="84"/>
      <c r="UIK59" s="84"/>
      <c r="UIL59" s="84"/>
      <c r="UIM59" s="84"/>
      <c r="UIN59" s="84"/>
      <c r="UIO59" s="84"/>
      <c r="UIP59" s="84"/>
      <c r="UIQ59" s="84"/>
      <c r="UIR59" s="84"/>
      <c r="UIS59" s="84"/>
      <c r="UIT59" s="84"/>
      <c r="UIU59" s="84"/>
      <c r="UIV59" s="84"/>
      <c r="UIW59" s="84"/>
      <c r="UIX59" s="84"/>
      <c r="UIY59" s="84"/>
      <c r="UIZ59" s="84"/>
      <c r="UJA59" s="84"/>
      <c r="UJB59" s="84"/>
      <c r="UJC59" s="84"/>
      <c r="UJD59" s="84"/>
      <c r="UJE59" s="84"/>
      <c r="UJF59" s="84"/>
      <c r="UJG59" s="84"/>
      <c r="UJH59" s="84"/>
      <c r="UJI59" s="84"/>
      <c r="UJJ59" s="84"/>
      <c r="UJK59" s="84"/>
      <c r="UJL59" s="84"/>
      <c r="UJM59" s="84"/>
      <c r="UJN59" s="84"/>
      <c r="UJO59" s="84"/>
      <c r="UJP59" s="84"/>
      <c r="UJQ59" s="84"/>
      <c r="UJR59" s="84"/>
      <c r="UJS59" s="84"/>
      <c r="UJT59" s="84"/>
      <c r="UJU59" s="84"/>
      <c r="UJV59" s="84"/>
      <c r="UJW59" s="84"/>
      <c r="UJX59" s="84"/>
      <c r="UJY59" s="84"/>
      <c r="UJZ59" s="84"/>
      <c r="UKA59" s="84"/>
      <c r="UKB59" s="84"/>
      <c r="UKC59" s="84"/>
      <c r="UKD59" s="84"/>
      <c r="UKE59" s="84"/>
      <c r="UKF59" s="84"/>
      <c r="UKG59" s="84"/>
      <c r="UKH59" s="84"/>
      <c r="UKI59" s="84"/>
      <c r="UKJ59" s="84"/>
      <c r="UKK59" s="84"/>
      <c r="UKL59" s="84"/>
      <c r="UKM59" s="84"/>
      <c r="UKN59" s="84"/>
      <c r="UKO59" s="84"/>
      <c r="UKP59" s="84"/>
      <c r="UKQ59" s="84"/>
      <c r="UKR59" s="84"/>
      <c r="UKS59" s="84"/>
      <c r="UKT59" s="84"/>
      <c r="UKU59" s="84"/>
      <c r="UKV59" s="84"/>
      <c r="UKW59" s="84"/>
      <c r="UKX59" s="84"/>
      <c r="UKY59" s="84"/>
      <c r="UKZ59" s="84"/>
      <c r="ULA59" s="84"/>
      <c r="ULB59" s="84"/>
      <c r="ULC59" s="84"/>
      <c r="ULD59" s="84"/>
      <c r="ULE59" s="84"/>
      <c r="ULF59" s="84"/>
      <c r="ULG59" s="84"/>
      <c r="ULH59" s="84"/>
      <c r="ULI59" s="84"/>
      <c r="ULJ59" s="84"/>
      <c r="ULK59" s="84"/>
      <c r="ULL59" s="84"/>
      <c r="ULM59" s="84"/>
      <c r="ULN59" s="84"/>
      <c r="ULO59" s="84"/>
      <c r="ULP59" s="84"/>
      <c r="ULQ59" s="84"/>
      <c r="ULR59" s="84"/>
      <c r="ULS59" s="84"/>
      <c r="ULT59" s="84"/>
      <c r="ULU59" s="84"/>
      <c r="ULV59" s="84"/>
      <c r="ULW59" s="84"/>
      <c r="ULX59" s="84"/>
      <c r="ULY59" s="84"/>
      <c r="ULZ59" s="84"/>
      <c r="UMA59" s="84"/>
      <c r="UMB59" s="84"/>
      <c r="UMC59" s="84"/>
      <c r="UMD59" s="84"/>
      <c r="UME59" s="84"/>
      <c r="UMF59" s="84"/>
      <c r="UMG59" s="84"/>
      <c r="UMH59" s="84"/>
      <c r="UMI59" s="84"/>
      <c r="UMJ59" s="84"/>
      <c r="UMK59" s="84"/>
      <c r="UML59" s="84"/>
      <c r="UMM59" s="84"/>
      <c r="UMN59" s="84"/>
      <c r="UMO59" s="84"/>
      <c r="UMP59" s="84"/>
      <c r="UMQ59" s="84"/>
      <c r="UMR59" s="84"/>
      <c r="UMS59" s="84"/>
      <c r="UMT59" s="84"/>
      <c r="UMU59" s="84"/>
      <c r="UMV59" s="84"/>
      <c r="UMW59" s="84"/>
      <c r="UMX59" s="84"/>
      <c r="UMY59" s="84"/>
      <c r="UMZ59" s="84"/>
      <c r="UNA59" s="84"/>
      <c r="UNB59" s="84"/>
      <c r="UNC59" s="84"/>
      <c r="UND59" s="84"/>
      <c r="UNE59" s="84"/>
      <c r="UNF59" s="84"/>
      <c r="UNG59" s="84"/>
      <c r="UNH59" s="84"/>
      <c r="UNI59" s="84"/>
      <c r="UNJ59" s="84"/>
      <c r="UNK59" s="84"/>
      <c r="UNL59" s="84"/>
      <c r="UNM59" s="84"/>
      <c r="UNN59" s="84"/>
      <c r="UNO59" s="84"/>
      <c r="UNP59" s="84"/>
      <c r="UNQ59" s="84"/>
      <c r="UNR59" s="84"/>
      <c r="UNS59" s="84"/>
      <c r="UNT59" s="84"/>
      <c r="UNU59" s="84"/>
      <c r="UNV59" s="84"/>
      <c r="UNW59" s="84"/>
      <c r="UNX59" s="84"/>
      <c r="UNY59" s="84"/>
      <c r="UNZ59" s="84"/>
      <c r="UOA59" s="84"/>
      <c r="UOB59" s="84"/>
      <c r="UOC59" s="84"/>
      <c r="UOD59" s="84"/>
      <c r="UOE59" s="84"/>
      <c r="UOF59" s="84"/>
      <c r="UOG59" s="84"/>
      <c r="UOH59" s="84"/>
      <c r="UOI59" s="84"/>
      <c r="UOJ59" s="84"/>
      <c r="UOK59" s="84"/>
      <c r="UOL59" s="84"/>
      <c r="UOM59" s="84"/>
      <c r="UON59" s="84"/>
      <c r="UOO59" s="84"/>
      <c r="UOP59" s="84"/>
      <c r="UOQ59" s="84"/>
      <c r="UOR59" s="84"/>
      <c r="UOS59" s="84"/>
      <c r="UOT59" s="84"/>
      <c r="UOU59" s="84"/>
      <c r="UOV59" s="84"/>
      <c r="UOW59" s="84"/>
      <c r="UOX59" s="84"/>
      <c r="UOY59" s="84"/>
      <c r="UOZ59" s="84"/>
      <c r="UPA59" s="84"/>
      <c r="UPB59" s="84"/>
      <c r="UPC59" s="84"/>
      <c r="UPD59" s="84"/>
      <c r="UPE59" s="84"/>
      <c r="UPF59" s="84"/>
      <c r="UPG59" s="84"/>
      <c r="UPH59" s="84"/>
      <c r="UPI59" s="84"/>
      <c r="UPJ59" s="84"/>
      <c r="UPK59" s="84"/>
      <c r="UPL59" s="84"/>
      <c r="UPM59" s="84"/>
      <c r="UPN59" s="84"/>
      <c r="UPO59" s="84"/>
      <c r="UPP59" s="84"/>
      <c r="UPQ59" s="84"/>
      <c r="UPR59" s="84"/>
      <c r="UPS59" s="84"/>
      <c r="UPT59" s="84"/>
      <c r="UPU59" s="84"/>
      <c r="UPV59" s="84"/>
      <c r="UPW59" s="84"/>
      <c r="UPX59" s="84"/>
      <c r="UPY59" s="84"/>
      <c r="UPZ59" s="84"/>
      <c r="UQA59" s="84"/>
      <c r="UQB59" s="84"/>
      <c r="UQC59" s="84"/>
      <c r="UQD59" s="84"/>
      <c r="UQE59" s="84"/>
      <c r="UQF59" s="84"/>
      <c r="UQG59" s="84"/>
      <c r="UQH59" s="84"/>
      <c r="UQI59" s="84"/>
      <c r="UQJ59" s="84"/>
      <c r="UQK59" s="84"/>
      <c r="UQL59" s="84"/>
      <c r="UQM59" s="84"/>
      <c r="UQN59" s="84"/>
      <c r="UQO59" s="84"/>
      <c r="UQP59" s="84"/>
      <c r="UQQ59" s="84"/>
      <c r="UQR59" s="84"/>
      <c r="UQS59" s="84"/>
      <c r="UQT59" s="84"/>
      <c r="UQU59" s="84"/>
      <c r="UQV59" s="84"/>
      <c r="UQW59" s="84"/>
      <c r="UQX59" s="84"/>
      <c r="UQY59" s="84"/>
      <c r="UQZ59" s="84"/>
      <c r="URA59" s="84"/>
      <c r="URB59" s="84"/>
      <c r="URC59" s="84"/>
      <c r="URD59" s="84"/>
      <c r="URE59" s="84"/>
      <c r="URF59" s="84"/>
      <c r="URG59" s="84"/>
      <c r="URH59" s="84"/>
      <c r="URI59" s="84"/>
      <c r="URJ59" s="84"/>
      <c r="URK59" s="84"/>
      <c r="URL59" s="84"/>
      <c r="URM59" s="84"/>
      <c r="URN59" s="84"/>
      <c r="URO59" s="84"/>
      <c r="URP59" s="84"/>
      <c r="URQ59" s="84"/>
      <c r="URR59" s="84"/>
      <c r="URS59" s="84"/>
      <c r="URT59" s="84"/>
      <c r="URU59" s="84"/>
      <c r="URV59" s="84"/>
      <c r="URW59" s="84"/>
      <c r="URX59" s="84"/>
      <c r="URY59" s="84"/>
      <c r="URZ59" s="84"/>
      <c r="USA59" s="84"/>
      <c r="USB59" s="84"/>
      <c r="USC59" s="84"/>
      <c r="USD59" s="84"/>
      <c r="USE59" s="84"/>
      <c r="USF59" s="84"/>
      <c r="USG59" s="84"/>
      <c r="USH59" s="84"/>
      <c r="USI59" s="84"/>
      <c r="USJ59" s="84"/>
      <c r="USK59" s="84"/>
      <c r="USL59" s="84"/>
      <c r="USM59" s="84"/>
      <c r="USN59" s="84"/>
      <c r="USO59" s="84"/>
      <c r="USP59" s="84"/>
      <c r="USQ59" s="84"/>
      <c r="USR59" s="84"/>
      <c r="USS59" s="84"/>
      <c r="UST59" s="84"/>
      <c r="USU59" s="84"/>
      <c r="USV59" s="84"/>
      <c r="USW59" s="84"/>
      <c r="USX59" s="84"/>
      <c r="USY59" s="84"/>
      <c r="USZ59" s="84"/>
      <c r="UTA59" s="84"/>
      <c r="UTB59" s="84"/>
      <c r="UTC59" s="84"/>
      <c r="UTD59" s="84"/>
      <c r="UTE59" s="84"/>
      <c r="UTF59" s="84"/>
      <c r="UTG59" s="84"/>
      <c r="UTH59" s="84"/>
      <c r="UTI59" s="84"/>
      <c r="UTJ59" s="84"/>
      <c r="UTK59" s="84"/>
      <c r="UTL59" s="84"/>
      <c r="UTM59" s="84"/>
      <c r="UTN59" s="84"/>
      <c r="UTO59" s="84"/>
      <c r="UTP59" s="84"/>
      <c r="UTQ59" s="84"/>
      <c r="UTR59" s="84"/>
      <c r="UTS59" s="84"/>
      <c r="UTT59" s="84"/>
      <c r="UTU59" s="84"/>
      <c r="UTV59" s="84"/>
      <c r="UTW59" s="84"/>
      <c r="UTX59" s="84"/>
      <c r="UTY59" s="84"/>
      <c r="UTZ59" s="84"/>
      <c r="UUA59" s="84"/>
      <c r="UUB59" s="84"/>
      <c r="UUC59" s="84"/>
      <c r="UUD59" s="84"/>
      <c r="UUE59" s="84"/>
      <c r="UUF59" s="84"/>
      <c r="UUG59" s="84"/>
      <c r="UUH59" s="84"/>
      <c r="UUI59" s="84"/>
      <c r="UUJ59" s="84"/>
      <c r="UUK59" s="84"/>
      <c r="UUL59" s="84"/>
      <c r="UUM59" s="84"/>
      <c r="UUN59" s="84"/>
      <c r="UUO59" s="84"/>
      <c r="UUP59" s="84"/>
      <c r="UUQ59" s="84"/>
      <c r="UUR59" s="84"/>
      <c r="UUS59" s="84"/>
      <c r="UUT59" s="84"/>
      <c r="UUU59" s="84"/>
      <c r="UUV59" s="84"/>
      <c r="UUW59" s="84"/>
      <c r="UUX59" s="84"/>
      <c r="UUY59" s="84"/>
      <c r="UUZ59" s="84"/>
      <c r="UVA59" s="84"/>
      <c r="UVB59" s="84"/>
      <c r="UVC59" s="84"/>
      <c r="UVD59" s="84"/>
      <c r="UVE59" s="84"/>
      <c r="UVF59" s="84"/>
      <c r="UVG59" s="84"/>
      <c r="UVH59" s="84"/>
      <c r="UVI59" s="84"/>
      <c r="UVJ59" s="84"/>
      <c r="UVK59" s="84"/>
      <c r="UVL59" s="84"/>
      <c r="UVM59" s="84"/>
      <c r="UVN59" s="84"/>
      <c r="UVO59" s="84"/>
      <c r="UVP59" s="84"/>
      <c r="UVQ59" s="84"/>
      <c r="UVR59" s="84"/>
      <c r="UVS59" s="84"/>
      <c r="UVT59" s="84"/>
      <c r="UVU59" s="84"/>
      <c r="UVV59" s="84"/>
      <c r="UVW59" s="84"/>
      <c r="UVX59" s="84"/>
      <c r="UVY59" s="84"/>
      <c r="UVZ59" s="84"/>
      <c r="UWA59" s="84"/>
      <c r="UWB59" s="84"/>
      <c r="UWC59" s="84"/>
      <c r="UWD59" s="84"/>
      <c r="UWE59" s="84"/>
      <c r="UWF59" s="84"/>
      <c r="UWG59" s="84"/>
      <c r="UWH59" s="84"/>
      <c r="UWI59" s="84"/>
      <c r="UWJ59" s="84"/>
      <c r="UWK59" s="84"/>
      <c r="UWL59" s="84"/>
      <c r="UWM59" s="84"/>
      <c r="UWN59" s="84"/>
      <c r="UWO59" s="84"/>
      <c r="UWP59" s="84"/>
      <c r="UWQ59" s="84"/>
      <c r="UWR59" s="84"/>
      <c r="UWS59" s="84"/>
      <c r="UWT59" s="84"/>
      <c r="UWU59" s="84"/>
      <c r="UWV59" s="84"/>
      <c r="UWW59" s="84"/>
      <c r="UWX59" s="84"/>
      <c r="UWY59" s="84"/>
      <c r="UWZ59" s="84"/>
      <c r="UXA59" s="84"/>
      <c r="UXB59" s="84"/>
      <c r="UXC59" s="84"/>
      <c r="UXD59" s="84"/>
      <c r="UXE59" s="84"/>
      <c r="UXF59" s="84"/>
      <c r="UXG59" s="84"/>
      <c r="UXH59" s="84"/>
      <c r="UXI59" s="84"/>
      <c r="UXJ59" s="84"/>
      <c r="UXK59" s="84"/>
      <c r="UXL59" s="84"/>
      <c r="UXM59" s="84"/>
      <c r="UXN59" s="84"/>
      <c r="UXO59" s="84"/>
      <c r="UXP59" s="84"/>
      <c r="UXQ59" s="84"/>
      <c r="UXR59" s="84"/>
      <c r="UXS59" s="84"/>
      <c r="UXT59" s="84"/>
      <c r="UXU59" s="84"/>
      <c r="UXV59" s="84"/>
      <c r="UXW59" s="84"/>
      <c r="UXX59" s="84"/>
      <c r="UXY59" s="84"/>
      <c r="UXZ59" s="84"/>
      <c r="UYA59" s="84"/>
      <c r="UYB59" s="84"/>
      <c r="UYC59" s="84"/>
      <c r="UYD59" s="84"/>
      <c r="UYE59" s="84"/>
      <c r="UYF59" s="84"/>
      <c r="UYG59" s="84"/>
      <c r="UYH59" s="84"/>
      <c r="UYI59" s="84"/>
      <c r="UYJ59" s="84"/>
      <c r="UYK59" s="84"/>
      <c r="UYL59" s="84"/>
      <c r="UYM59" s="84"/>
      <c r="UYN59" s="84"/>
      <c r="UYO59" s="84"/>
      <c r="UYP59" s="84"/>
      <c r="UYQ59" s="84"/>
      <c r="UYR59" s="84"/>
      <c r="UYS59" s="84"/>
      <c r="UYT59" s="84"/>
      <c r="UYU59" s="84"/>
      <c r="UYV59" s="84"/>
      <c r="UYW59" s="84"/>
      <c r="UYX59" s="84"/>
      <c r="UYY59" s="84"/>
      <c r="UYZ59" s="84"/>
      <c r="UZA59" s="84"/>
      <c r="UZB59" s="84"/>
      <c r="UZC59" s="84"/>
      <c r="UZD59" s="84"/>
      <c r="UZE59" s="84"/>
      <c r="UZF59" s="84"/>
      <c r="UZG59" s="84"/>
      <c r="UZH59" s="84"/>
      <c r="UZI59" s="84"/>
      <c r="UZJ59" s="84"/>
      <c r="UZK59" s="84"/>
      <c r="UZL59" s="84"/>
      <c r="UZM59" s="84"/>
      <c r="UZN59" s="84"/>
      <c r="UZO59" s="84"/>
      <c r="UZP59" s="84"/>
      <c r="UZQ59" s="84"/>
      <c r="UZR59" s="84"/>
      <c r="UZS59" s="84"/>
      <c r="UZT59" s="84"/>
      <c r="UZU59" s="84"/>
      <c r="UZV59" s="84"/>
      <c r="UZW59" s="84"/>
      <c r="UZX59" s="84"/>
      <c r="UZY59" s="84"/>
      <c r="UZZ59" s="84"/>
      <c r="VAA59" s="84"/>
      <c r="VAB59" s="84"/>
      <c r="VAC59" s="84"/>
      <c r="VAD59" s="84"/>
      <c r="VAE59" s="84"/>
      <c r="VAF59" s="84"/>
      <c r="VAG59" s="84"/>
      <c r="VAH59" s="84"/>
      <c r="VAI59" s="84"/>
      <c r="VAJ59" s="84"/>
      <c r="VAK59" s="84"/>
      <c r="VAL59" s="84"/>
      <c r="VAM59" s="84"/>
      <c r="VAN59" s="84"/>
      <c r="VAO59" s="84"/>
      <c r="VAP59" s="84"/>
      <c r="VAQ59" s="84"/>
      <c r="VAR59" s="84"/>
      <c r="VAS59" s="84"/>
      <c r="VAT59" s="84"/>
      <c r="VAU59" s="84"/>
      <c r="VAV59" s="84"/>
      <c r="VAW59" s="84"/>
      <c r="VAX59" s="84"/>
      <c r="VAY59" s="84"/>
      <c r="VAZ59" s="84"/>
      <c r="VBA59" s="84"/>
      <c r="VBB59" s="84"/>
      <c r="VBC59" s="84"/>
      <c r="VBD59" s="84"/>
      <c r="VBE59" s="84"/>
      <c r="VBF59" s="84"/>
      <c r="VBG59" s="84"/>
      <c r="VBH59" s="84"/>
      <c r="VBI59" s="84"/>
      <c r="VBJ59" s="84"/>
      <c r="VBK59" s="84"/>
      <c r="VBL59" s="84"/>
      <c r="VBM59" s="84"/>
      <c r="VBN59" s="84"/>
      <c r="VBO59" s="84"/>
      <c r="VBP59" s="84"/>
      <c r="VBQ59" s="84"/>
      <c r="VBR59" s="84"/>
      <c r="VBS59" s="84"/>
      <c r="VBT59" s="84"/>
      <c r="VBU59" s="84"/>
      <c r="VBV59" s="84"/>
      <c r="VBW59" s="84"/>
      <c r="VBX59" s="84"/>
      <c r="VBY59" s="84"/>
      <c r="VBZ59" s="84"/>
      <c r="VCA59" s="84"/>
      <c r="VCB59" s="84"/>
      <c r="VCC59" s="84"/>
      <c r="VCD59" s="84"/>
      <c r="VCE59" s="84"/>
      <c r="VCF59" s="84"/>
      <c r="VCG59" s="84"/>
      <c r="VCH59" s="84"/>
      <c r="VCI59" s="84"/>
      <c r="VCJ59" s="84"/>
      <c r="VCK59" s="84"/>
      <c r="VCL59" s="84"/>
      <c r="VCM59" s="84"/>
      <c r="VCN59" s="84"/>
      <c r="VCO59" s="84"/>
      <c r="VCP59" s="84"/>
      <c r="VCQ59" s="84"/>
      <c r="VCR59" s="84"/>
      <c r="VCS59" s="84"/>
      <c r="VCT59" s="84"/>
      <c r="VCU59" s="84"/>
      <c r="VCV59" s="84"/>
      <c r="VCW59" s="84"/>
      <c r="VCX59" s="84"/>
      <c r="VCY59" s="84"/>
      <c r="VCZ59" s="84"/>
      <c r="VDA59" s="84"/>
      <c r="VDB59" s="84"/>
      <c r="VDC59" s="84"/>
      <c r="VDD59" s="84"/>
      <c r="VDE59" s="84"/>
      <c r="VDF59" s="84"/>
      <c r="VDG59" s="84"/>
      <c r="VDH59" s="84"/>
      <c r="VDI59" s="84"/>
      <c r="VDJ59" s="84"/>
      <c r="VDK59" s="84"/>
      <c r="VDL59" s="84"/>
      <c r="VDM59" s="84"/>
      <c r="VDN59" s="84"/>
      <c r="VDO59" s="84"/>
      <c r="VDP59" s="84"/>
      <c r="VDQ59" s="84"/>
      <c r="VDR59" s="84"/>
      <c r="VDS59" s="84"/>
      <c r="VDT59" s="84"/>
      <c r="VDU59" s="84"/>
      <c r="VDV59" s="84"/>
      <c r="VDW59" s="84"/>
      <c r="VDX59" s="84"/>
      <c r="VDY59" s="84"/>
      <c r="VDZ59" s="84"/>
      <c r="VEA59" s="84"/>
      <c r="VEB59" s="84"/>
      <c r="VEC59" s="84"/>
      <c r="VED59" s="84"/>
      <c r="VEE59" s="84"/>
      <c r="VEF59" s="84"/>
      <c r="VEG59" s="84"/>
      <c r="VEH59" s="84"/>
      <c r="VEI59" s="84"/>
      <c r="VEJ59" s="84"/>
      <c r="VEK59" s="84"/>
      <c r="VEL59" s="84"/>
      <c r="VEM59" s="84"/>
      <c r="VEN59" s="84"/>
      <c r="VEO59" s="84"/>
      <c r="VEP59" s="84"/>
      <c r="VEQ59" s="84"/>
      <c r="VER59" s="84"/>
      <c r="VES59" s="84"/>
      <c r="VET59" s="84"/>
      <c r="VEU59" s="84"/>
      <c r="VEV59" s="84"/>
      <c r="VEW59" s="84"/>
      <c r="VEX59" s="84"/>
      <c r="VEY59" s="84"/>
      <c r="VEZ59" s="84"/>
      <c r="VFA59" s="84"/>
      <c r="VFB59" s="84"/>
      <c r="VFC59" s="84"/>
      <c r="VFD59" s="84"/>
      <c r="VFE59" s="84"/>
      <c r="VFF59" s="84"/>
      <c r="VFG59" s="84"/>
      <c r="VFH59" s="84"/>
      <c r="VFI59" s="84"/>
      <c r="VFJ59" s="84"/>
      <c r="VFK59" s="84"/>
      <c r="VFL59" s="84"/>
      <c r="VFM59" s="84"/>
      <c r="VFN59" s="84"/>
      <c r="VFO59" s="84"/>
      <c r="VFP59" s="84"/>
      <c r="VFQ59" s="84"/>
      <c r="VFR59" s="84"/>
      <c r="VFS59" s="84"/>
      <c r="VFT59" s="84"/>
      <c r="VFU59" s="84"/>
      <c r="VFV59" s="84"/>
      <c r="VFW59" s="84"/>
      <c r="VFX59" s="84"/>
      <c r="VFY59" s="84"/>
      <c r="VFZ59" s="84"/>
      <c r="VGA59" s="84"/>
      <c r="VGB59" s="84"/>
      <c r="VGC59" s="84"/>
      <c r="VGD59" s="84"/>
      <c r="VGE59" s="84"/>
      <c r="VGF59" s="84"/>
      <c r="VGG59" s="84"/>
      <c r="VGH59" s="84"/>
      <c r="VGI59" s="84"/>
      <c r="VGJ59" s="84"/>
      <c r="VGK59" s="84"/>
      <c r="VGL59" s="84"/>
      <c r="VGM59" s="84"/>
      <c r="VGN59" s="84"/>
      <c r="VGO59" s="84"/>
      <c r="VGP59" s="84"/>
      <c r="VGQ59" s="84"/>
      <c r="VGR59" s="84"/>
      <c r="VGS59" s="84"/>
      <c r="VGT59" s="84"/>
      <c r="VGU59" s="84"/>
      <c r="VGV59" s="84"/>
      <c r="VGW59" s="84"/>
      <c r="VGX59" s="84"/>
      <c r="VGY59" s="84"/>
      <c r="VGZ59" s="84"/>
      <c r="VHA59" s="84"/>
      <c r="VHB59" s="84"/>
      <c r="VHC59" s="84"/>
      <c r="VHD59" s="84"/>
      <c r="VHE59" s="84"/>
      <c r="VHF59" s="84"/>
      <c r="VHG59" s="84"/>
      <c r="VHH59" s="84"/>
      <c r="VHI59" s="84"/>
      <c r="VHJ59" s="84"/>
      <c r="VHK59" s="84"/>
      <c r="VHL59" s="84"/>
      <c r="VHM59" s="84"/>
      <c r="VHN59" s="84"/>
      <c r="VHO59" s="84"/>
      <c r="VHP59" s="84"/>
      <c r="VHQ59" s="84"/>
      <c r="VHR59" s="84"/>
      <c r="VHS59" s="84"/>
      <c r="VHT59" s="84"/>
      <c r="VHU59" s="84"/>
      <c r="VHV59" s="84"/>
      <c r="VHW59" s="84"/>
      <c r="VHX59" s="84"/>
      <c r="VHY59" s="84"/>
      <c r="VHZ59" s="84"/>
      <c r="VIA59" s="84"/>
      <c r="VIB59" s="84"/>
      <c r="VIC59" s="84"/>
      <c r="VID59" s="84"/>
      <c r="VIE59" s="84"/>
      <c r="VIF59" s="84"/>
      <c r="VIG59" s="84"/>
      <c r="VIH59" s="84"/>
      <c r="VII59" s="84"/>
      <c r="VIJ59" s="84"/>
      <c r="VIK59" s="84"/>
      <c r="VIL59" s="84"/>
      <c r="VIM59" s="84"/>
      <c r="VIN59" s="84"/>
      <c r="VIO59" s="84"/>
      <c r="VIP59" s="84"/>
      <c r="VIQ59" s="84"/>
      <c r="VIR59" s="84"/>
      <c r="VIS59" s="84"/>
      <c r="VIT59" s="84"/>
      <c r="VIU59" s="84"/>
      <c r="VIV59" s="84"/>
      <c r="VIW59" s="84"/>
      <c r="VIX59" s="84"/>
      <c r="VIY59" s="84"/>
      <c r="VIZ59" s="84"/>
      <c r="VJA59" s="84"/>
      <c r="VJB59" s="84"/>
      <c r="VJC59" s="84"/>
      <c r="VJD59" s="84"/>
      <c r="VJE59" s="84"/>
      <c r="VJF59" s="84"/>
      <c r="VJG59" s="84"/>
      <c r="VJH59" s="84"/>
      <c r="VJI59" s="84"/>
      <c r="VJJ59" s="84"/>
      <c r="VJK59" s="84"/>
      <c r="VJL59" s="84"/>
      <c r="VJM59" s="84"/>
      <c r="VJN59" s="84"/>
      <c r="VJO59" s="84"/>
      <c r="VJP59" s="84"/>
      <c r="VJQ59" s="84"/>
      <c r="VJR59" s="84"/>
      <c r="VJS59" s="84"/>
      <c r="VJT59" s="84"/>
      <c r="VJU59" s="84"/>
      <c r="VJV59" s="84"/>
      <c r="VJW59" s="84"/>
      <c r="VJX59" s="84"/>
      <c r="VJY59" s="84"/>
      <c r="VJZ59" s="84"/>
      <c r="VKA59" s="84"/>
      <c r="VKB59" s="84"/>
      <c r="VKC59" s="84"/>
      <c r="VKD59" s="84"/>
      <c r="VKE59" s="84"/>
      <c r="VKF59" s="84"/>
      <c r="VKG59" s="84"/>
      <c r="VKH59" s="84"/>
      <c r="VKI59" s="84"/>
      <c r="VKJ59" s="84"/>
      <c r="VKK59" s="84"/>
      <c r="VKL59" s="84"/>
      <c r="VKM59" s="84"/>
      <c r="VKN59" s="84"/>
      <c r="VKO59" s="84"/>
      <c r="VKP59" s="84"/>
      <c r="VKQ59" s="84"/>
      <c r="VKR59" s="84"/>
      <c r="VKS59" s="84"/>
      <c r="VKT59" s="84"/>
      <c r="VKU59" s="84"/>
      <c r="VKV59" s="84"/>
      <c r="VKW59" s="84"/>
      <c r="VKX59" s="84"/>
      <c r="VKY59" s="84"/>
      <c r="VKZ59" s="84"/>
      <c r="VLA59" s="84"/>
      <c r="VLB59" s="84"/>
      <c r="VLC59" s="84"/>
      <c r="VLD59" s="84"/>
      <c r="VLE59" s="84"/>
      <c r="VLF59" s="84"/>
      <c r="VLG59" s="84"/>
      <c r="VLH59" s="84"/>
      <c r="VLI59" s="84"/>
      <c r="VLJ59" s="84"/>
      <c r="VLK59" s="84"/>
      <c r="VLL59" s="84"/>
      <c r="VLM59" s="84"/>
      <c r="VLN59" s="84"/>
      <c r="VLO59" s="84"/>
      <c r="VLP59" s="84"/>
      <c r="VLQ59" s="84"/>
      <c r="VLR59" s="84"/>
      <c r="VLS59" s="84"/>
      <c r="VLT59" s="84"/>
      <c r="VLU59" s="84"/>
      <c r="VLV59" s="84"/>
      <c r="VLW59" s="84"/>
      <c r="VLX59" s="84"/>
      <c r="VLY59" s="84"/>
      <c r="VLZ59" s="84"/>
      <c r="VMA59" s="84"/>
      <c r="VMB59" s="84"/>
      <c r="VMC59" s="84"/>
      <c r="VMD59" s="84"/>
      <c r="VME59" s="84"/>
      <c r="VMF59" s="84"/>
      <c r="VMG59" s="84"/>
      <c r="VMH59" s="84"/>
      <c r="VMI59" s="84"/>
      <c r="VMJ59" s="84"/>
      <c r="VMK59" s="84"/>
      <c r="VML59" s="84"/>
      <c r="VMM59" s="84"/>
      <c r="VMN59" s="84"/>
      <c r="VMO59" s="84"/>
      <c r="VMP59" s="84"/>
      <c r="VMQ59" s="84"/>
      <c r="VMR59" s="84"/>
      <c r="VMS59" s="84"/>
      <c r="VMT59" s="84"/>
      <c r="VMU59" s="84"/>
      <c r="VMV59" s="84"/>
      <c r="VMW59" s="84"/>
      <c r="VMX59" s="84"/>
      <c r="VMY59" s="84"/>
      <c r="VMZ59" s="84"/>
      <c r="VNA59" s="84"/>
      <c r="VNB59" s="84"/>
      <c r="VNC59" s="84"/>
      <c r="VND59" s="84"/>
      <c r="VNE59" s="84"/>
      <c r="VNF59" s="84"/>
      <c r="VNG59" s="84"/>
      <c r="VNH59" s="84"/>
      <c r="VNI59" s="84"/>
      <c r="VNJ59" s="84"/>
      <c r="VNK59" s="84"/>
      <c r="VNL59" s="84"/>
      <c r="VNM59" s="84"/>
      <c r="VNN59" s="84"/>
      <c r="VNO59" s="84"/>
      <c r="VNP59" s="84"/>
      <c r="VNQ59" s="84"/>
      <c r="VNR59" s="84"/>
      <c r="VNS59" s="84"/>
      <c r="VNT59" s="84"/>
      <c r="VNU59" s="84"/>
      <c r="VNV59" s="84"/>
      <c r="VNW59" s="84"/>
      <c r="VNX59" s="84"/>
      <c r="VNY59" s="84"/>
      <c r="VNZ59" s="84"/>
      <c r="VOA59" s="84"/>
      <c r="VOB59" s="84"/>
      <c r="VOC59" s="84"/>
      <c r="VOD59" s="84"/>
      <c r="VOE59" s="84"/>
      <c r="VOF59" s="84"/>
      <c r="VOG59" s="84"/>
      <c r="VOH59" s="84"/>
      <c r="VOI59" s="84"/>
      <c r="VOJ59" s="84"/>
      <c r="VOK59" s="84"/>
      <c r="VOL59" s="84"/>
      <c r="VOM59" s="84"/>
      <c r="VON59" s="84"/>
      <c r="VOO59" s="84"/>
      <c r="VOP59" s="84"/>
      <c r="VOQ59" s="84"/>
      <c r="VOR59" s="84"/>
      <c r="VOS59" s="84"/>
      <c r="VOT59" s="84"/>
      <c r="VOU59" s="84"/>
      <c r="VOV59" s="84"/>
      <c r="VOW59" s="84"/>
      <c r="VOX59" s="84"/>
      <c r="VOY59" s="84"/>
      <c r="VOZ59" s="84"/>
      <c r="VPA59" s="84"/>
      <c r="VPB59" s="84"/>
      <c r="VPC59" s="84"/>
      <c r="VPD59" s="84"/>
      <c r="VPE59" s="84"/>
      <c r="VPF59" s="84"/>
      <c r="VPG59" s="84"/>
      <c r="VPH59" s="84"/>
      <c r="VPI59" s="84"/>
      <c r="VPJ59" s="84"/>
      <c r="VPK59" s="84"/>
      <c r="VPL59" s="84"/>
      <c r="VPM59" s="84"/>
      <c r="VPN59" s="84"/>
      <c r="VPO59" s="84"/>
      <c r="VPP59" s="84"/>
      <c r="VPQ59" s="84"/>
      <c r="VPR59" s="84"/>
      <c r="VPS59" s="84"/>
      <c r="VPT59" s="84"/>
      <c r="VPU59" s="84"/>
      <c r="VPV59" s="84"/>
      <c r="VPW59" s="84"/>
      <c r="VPX59" s="84"/>
      <c r="VPY59" s="84"/>
      <c r="VPZ59" s="84"/>
      <c r="VQA59" s="84"/>
      <c r="VQB59" s="84"/>
      <c r="VQC59" s="84"/>
      <c r="VQD59" s="84"/>
      <c r="VQE59" s="84"/>
      <c r="VQF59" s="84"/>
      <c r="VQG59" s="84"/>
      <c r="VQH59" s="84"/>
      <c r="VQI59" s="84"/>
      <c r="VQJ59" s="84"/>
      <c r="VQK59" s="84"/>
      <c r="VQL59" s="84"/>
      <c r="VQM59" s="84"/>
      <c r="VQN59" s="84"/>
      <c r="VQO59" s="84"/>
      <c r="VQP59" s="84"/>
      <c r="VQQ59" s="84"/>
      <c r="VQR59" s="84"/>
      <c r="VQS59" s="84"/>
      <c r="VQT59" s="84"/>
      <c r="VQU59" s="84"/>
      <c r="VQV59" s="84"/>
      <c r="VQW59" s="84"/>
      <c r="VQX59" s="84"/>
      <c r="VQY59" s="84"/>
      <c r="VQZ59" s="84"/>
      <c r="VRA59" s="84"/>
      <c r="VRB59" s="84"/>
      <c r="VRC59" s="84"/>
      <c r="VRD59" s="84"/>
      <c r="VRE59" s="84"/>
      <c r="VRF59" s="84"/>
      <c r="VRG59" s="84"/>
      <c r="VRH59" s="84"/>
      <c r="VRI59" s="84"/>
      <c r="VRJ59" s="84"/>
      <c r="VRK59" s="84"/>
      <c r="VRL59" s="84"/>
      <c r="VRM59" s="84"/>
      <c r="VRN59" s="84"/>
      <c r="VRO59" s="84"/>
      <c r="VRP59" s="84"/>
      <c r="VRQ59" s="84"/>
      <c r="VRR59" s="84"/>
      <c r="VRS59" s="84"/>
      <c r="VRT59" s="84"/>
      <c r="VRU59" s="84"/>
      <c r="VRV59" s="84"/>
      <c r="VRW59" s="84"/>
      <c r="VRX59" s="84"/>
      <c r="VRY59" s="84"/>
      <c r="VRZ59" s="84"/>
      <c r="VSA59" s="84"/>
      <c r="VSB59" s="84"/>
      <c r="VSC59" s="84"/>
      <c r="VSD59" s="84"/>
      <c r="VSE59" s="84"/>
      <c r="VSF59" s="84"/>
      <c r="VSG59" s="84"/>
      <c r="VSH59" s="84"/>
      <c r="VSI59" s="84"/>
      <c r="VSJ59" s="84"/>
      <c r="VSK59" s="84"/>
      <c r="VSL59" s="84"/>
      <c r="VSM59" s="84"/>
      <c r="VSN59" s="84"/>
      <c r="VSO59" s="84"/>
      <c r="VSP59" s="84"/>
      <c r="VSQ59" s="84"/>
      <c r="VSR59" s="84"/>
      <c r="VSS59" s="84"/>
      <c r="VST59" s="84"/>
      <c r="VSU59" s="84"/>
      <c r="VSV59" s="84"/>
      <c r="VSW59" s="84"/>
      <c r="VSX59" s="84"/>
      <c r="VSY59" s="84"/>
      <c r="VSZ59" s="84"/>
      <c r="VTA59" s="84"/>
      <c r="VTB59" s="84"/>
      <c r="VTC59" s="84"/>
      <c r="VTD59" s="84"/>
      <c r="VTE59" s="84"/>
      <c r="VTF59" s="84"/>
      <c r="VTG59" s="84"/>
      <c r="VTH59" s="84"/>
      <c r="VTI59" s="84"/>
      <c r="VTJ59" s="84"/>
      <c r="VTK59" s="84"/>
      <c r="VTL59" s="84"/>
      <c r="VTM59" s="84"/>
      <c r="VTN59" s="84"/>
      <c r="VTO59" s="84"/>
      <c r="VTP59" s="84"/>
      <c r="VTQ59" s="84"/>
      <c r="VTR59" s="84"/>
      <c r="VTS59" s="84"/>
      <c r="VTT59" s="84"/>
      <c r="VTU59" s="84"/>
      <c r="VTV59" s="84"/>
      <c r="VTW59" s="84"/>
      <c r="VTX59" s="84"/>
      <c r="VTY59" s="84"/>
      <c r="VTZ59" s="84"/>
      <c r="VUA59" s="84"/>
      <c r="VUB59" s="84"/>
      <c r="VUC59" s="84"/>
      <c r="VUD59" s="84"/>
      <c r="VUE59" s="84"/>
      <c r="VUF59" s="84"/>
      <c r="VUG59" s="84"/>
      <c r="VUH59" s="84"/>
      <c r="VUI59" s="84"/>
      <c r="VUJ59" s="84"/>
      <c r="VUK59" s="84"/>
      <c r="VUL59" s="84"/>
      <c r="VUM59" s="84"/>
      <c r="VUN59" s="84"/>
      <c r="VUO59" s="84"/>
      <c r="VUP59" s="84"/>
      <c r="VUQ59" s="84"/>
      <c r="VUR59" s="84"/>
      <c r="VUS59" s="84"/>
      <c r="VUT59" s="84"/>
      <c r="VUU59" s="84"/>
      <c r="VUV59" s="84"/>
      <c r="VUW59" s="84"/>
      <c r="VUX59" s="84"/>
      <c r="VUY59" s="84"/>
      <c r="VUZ59" s="84"/>
      <c r="VVA59" s="84"/>
      <c r="VVB59" s="84"/>
      <c r="VVC59" s="84"/>
      <c r="VVD59" s="84"/>
      <c r="VVE59" s="84"/>
      <c r="VVF59" s="84"/>
      <c r="VVG59" s="84"/>
      <c r="VVH59" s="84"/>
      <c r="VVI59" s="84"/>
      <c r="VVJ59" s="84"/>
      <c r="VVK59" s="84"/>
      <c r="VVL59" s="84"/>
      <c r="VVM59" s="84"/>
      <c r="VVN59" s="84"/>
      <c r="VVO59" s="84"/>
      <c r="VVP59" s="84"/>
      <c r="VVQ59" s="84"/>
      <c r="VVR59" s="84"/>
      <c r="VVS59" s="84"/>
      <c r="VVT59" s="84"/>
      <c r="VVU59" s="84"/>
      <c r="VVV59" s="84"/>
      <c r="VVW59" s="84"/>
      <c r="VVX59" s="84"/>
      <c r="VVY59" s="84"/>
      <c r="VVZ59" s="84"/>
      <c r="VWA59" s="84"/>
      <c r="VWB59" s="84"/>
      <c r="VWC59" s="84"/>
      <c r="VWD59" s="84"/>
      <c r="VWE59" s="84"/>
      <c r="VWF59" s="84"/>
      <c r="VWG59" s="84"/>
      <c r="VWH59" s="84"/>
      <c r="VWI59" s="84"/>
      <c r="VWJ59" s="84"/>
      <c r="VWK59" s="84"/>
      <c r="VWL59" s="84"/>
      <c r="VWM59" s="84"/>
      <c r="VWN59" s="84"/>
      <c r="VWO59" s="84"/>
      <c r="VWP59" s="84"/>
      <c r="VWQ59" s="84"/>
      <c r="VWR59" s="84"/>
      <c r="VWS59" s="84"/>
      <c r="VWT59" s="84"/>
      <c r="VWU59" s="84"/>
      <c r="VWV59" s="84"/>
      <c r="VWW59" s="84"/>
      <c r="VWX59" s="84"/>
      <c r="VWY59" s="84"/>
      <c r="VWZ59" s="84"/>
      <c r="VXA59" s="84"/>
      <c r="VXB59" s="84"/>
      <c r="VXC59" s="84"/>
      <c r="VXD59" s="84"/>
      <c r="VXE59" s="84"/>
      <c r="VXF59" s="84"/>
      <c r="VXG59" s="84"/>
      <c r="VXH59" s="84"/>
      <c r="VXI59" s="84"/>
      <c r="VXJ59" s="84"/>
      <c r="VXK59" s="84"/>
      <c r="VXL59" s="84"/>
      <c r="VXM59" s="84"/>
      <c r="VXN59" s="84"/>
      <c r="VXO59" s="84"/>
      <c r="VXP59" s="84"/>
      <c r="VXQ59" s="84"/>
      <c r="VXR59" s="84"/>
      <c r="VXS59" s="84"/>
      <c r="VXT59" s="84"/>
      <c r="VXU59" s="84"/>
      <c r="VXV59" s="84"/>
      <c r="VXW59" s="84"/>
      <c r="VXX59" s="84"/>
      <c r="VXY59" s="84"/>
      <c r="VXZ59" s="84"/>
      <c r="VYA59" s="84"/>
      <c r="VYB59" s="84"/>
      <c r="VYC59" s="84"/>
      <c r="VYD59" s="84"/>
      <c r="VYE59" s="84"/>
      <c r="VYF59" s="84"/>
      <c r="VYG59" s="84"/>
      <c r="VYH59" s="84"/>
      <c r="VYI59" s="84"/>
      <c r="VYJ59" s="84"/>
      <c r="VYK59" s="84"/>
      <c r="VYL59" s="84"/>
      <c r="VYM59" s="84"/>
      <c r="VYN59" s="84"/>
      <c r="VYO59" s="84"/>
      <c r="VYP59" s="84"/>
      <c r="VYQ59" s="84"/>
      <c r="VYR59" s="84"/>
      <c r="VYS59" s="84"/>
      <c r="VYT59" s="84"/>
      <c r="VYU59" s="84"/>
      <c r="VYV59" s="84"/>
      <c r="VYW59" s="84"/>
      <c r="VYX59" s="84"/>
      <c r="VYY59" s="84"/>
      <c r="VYZ59" s="84"/>
      <c r="VZA59" s="84"/>
      <c r="VZB59" s="84"/>
      <c r="VZC59" s="84"/>
      <c r="VZD59" s="84"/>
      <c r="VZE59" s="84"/>
      <c r="VZF59" s="84"/>
      <c r="VZG59" s="84"/>
      <c r="VZH59" s="84"/>
      <c r="VZI59" s="84"/>
      <c r="VZJ59" s="84"/>
      <c r="VZK59" s="84"/>
      <c r="VZL59" s="84"/>
      <c r="VZM59" s="84"/>
      <c r="VZN59" s="84"/>
      <c r="VZO59" s="84"/>
      <c r="VZP59" s="84"/>
      <c r="VZQ59" s="84"/>
      <c r="VZR59" s="84"/>
      <c r="VZS59" s="84"/>
      <c r="VZT59" s="84"/>
      <c r="VZU59" s="84"/>
      <c r="VZV59" s="84"/>
      <c r="VZW59" s="84"/>
      <c r="VZX59" s="84"/>
      <c r="VZY59" s="84"/>
      <c r="VZZ59" s="84"/>
      <c r="WAA59" s="84"/>
      <c r="WAB59" s="84"/>
      <c r="WAC59" s="84"/>
      <c r="WAD59" s="84"/>
      <c r="WAE59" s="84"/>
      <c r="WAF59" s="84"/>
      <c r="WAG59" s="84"/>
      <c r="WAH59" s="84"/>
      <c r="WAI59" s="84"/>
      <c r="WAJ59" s="84"/>
      <c r="WAK59" s="84"/>
      <c r="WAL59" s="84"/>
      <c r="WAM59" s="84"/>
      <c r="WAN59" s="84"/>
      <c r="WAO59" s="84"/>
      <c r="WAP59" s="84"/>
      <c r="WAQ59" s="84"/>
      <c r="WAR59" s="84"/>
      <c r="WAS59" s="84"/>
      <c r="WAT59" s="84"/>
      <c r="WAU59" s="84"/>
      <c r="WAV59" s="84"/>
      <c r="WAW59" s="84"/>
      <c r="WAX59" s="84"/>
      <c r="WAY59" s="84"/>
      <c r="WAZ59" s="84"/>
      <c r="WBA59" s="84"/>
      <c r="WBB59" s="84"/>
      <c r="WBC59" s="84"/>
      <c r="WBD59" s="84"/>
      <c r="WBE59" s="84"/>
      <c r="WBF59" s="84"/>
      <c r="WBG59" s="84"/>
      <c r="WBH59" s="84"/>
      <c r="WBI59" s="84"/>
      <c r="WBJ59" s="84"/>
      <c r="WBK59" s="84"/>
      <c r="WBL59" s="84"/>
      <c r="WBM59" s="84"/>
      <c r="WBN59" s="84"/>
      <c r="WBO59" s="84"/>
      <c r="WBP59" s="84"/>
      <c r="WBQ59" s="84"/>
      <c r="WBR59" s="84"/>
      <c r="WBS59" s="84"/>
      <c r="WBT59" s="84"/>
      <c r="WBU59" s="84"/>
      <c r="WBV59" s="84"/>
      <c r="WBW59" s="84"/>
      <c r="WBX59" s="84"/>
      <c r="WBY59" s="84"/>
      <c r="WBZ59" s="84"/>
      <c r="WCA59" s="84"/>
      <c r="WCB59" s="84"/>
      <c r="WCC59" s="84"/>
      <c r="WCD59" s="84"/>
      <c r="WCE59" s="84"/>
      <c r="WCF59" s="84"/>
      <c r="WCG59" s="84"/>
      <c r="WCH59" s="84"/>
      <c r="WCI59" s="84"/>
      <c r="WCJ59" s="84"/>
      <c r="WCK59" s="84"/>
      <c r="WCL59" s="84"/>
      <c r="WCM59" s="84"/>
      <c r="WCN59" s="84"/>
      <c r="WCO59" s="84"/>
      <c r="WCP59" s="84"/>
      <c r="WCQ59" s="84"/>
      <c r="WCR59" s="84"/>
      <c r="WCS59" s="84"/>
      <c r="WCT59" s="84"/>
      <c r="WCU59" s="84"/>
      <c r="WCV59" s="84"/>
      <c r="WCW59" s="84"/>
      <c r="WCX59" s="84"/>
      <c r="WCY59" s="84"/>
      <c r="WCZ59" s="84"/>
      <c r="WDA59" s="84"/>
      <c r="WDB59" s="84"/>
      <c r="WDC59" s="84"/>
      <c r="WDD59" s="84"/>
      <c r="WDE59" s="84"/>
      <c r="WDF59" s="84"/>
      <c r="WDG59" s="84"/>
      <c r="WDH59" s="84"/>
      <c r="WDI59" s="84"/>
      <c r="WDJ59" s="84"/>
      <c r="WDK59" s="84"/>
      <c r="WDL59" s="84"/>
      <c r="WDM59" s="84"/>
      <c r="WDN59" s="84"/>
      <c r="WDO59" s="84"/>
      <c r="WDP59" s="84"/>
      <c r="WDQ59" s="84"/>
      <c r="WDR59" s="84"/>
      <c r="WDS59" s="84"/>
      <c r="WDT59" s="84"/>
      <c r="WDU59" s="84"/>
      <c r="WDV59" s="84"/>
      <c r="WDW59" s="84"/>
      <c r="WDX59" s="84"/>
      <c r="WDY59" s="84"/>
      <c r="WDZ59" s="84"/>
      <c r="WEA59" s="84"/>
      <c r="WEB59" s="84"/>
      <c r="WEC59" s="84"/>
      <c r="WED59" s="84"/>
      <c r="WEE59" s="84"/>
      <c r="WEF59" s="84"/>
      <c r="WEG59" s="84"/>
      <c r="WEH59" s="84"/>
      <c r="WEI59" s="84"/>
      <c r="WEJ59" s="84"/>
      <c r="WEK59" s="84"/>
      <c r="WEL59" s="84"/>
      <c r="WEM59" s="84"/>
      <c r="WEN59" s="84"/>
      <c r="WEO59" s="84"/>
      <c r="WEP59" s="84"/>
      <c r="WEQ59" s="84"/>
      <c r="WER59" s="84"/>
      <c r="WES59" s="84"/>
      <c r="WET59" s="84"/>
      <c r="WEU59" s="84"/>
      <c r="WEV59" s="84"/>
      <c r="WEW59" s="84"/>
      <c r="WEX59" s="84"/>
      <c r="WEY59" s="84"/>
      <c r="WEZ59" s="84"/>
      <c r="WFA59" s="84"/>
      <c r="WFB59" s="84"/>
      <c r="WFC59" s="84"/>
      <c r="WFD59" s="84"/>
      <c r="WFE59" s="84"/>
      <c r="WFF59" s="84"/>
      <c r="WFG59" s="84"/>
      <c r="WFH59" s="84"/>
      <c r="WFI59" s="84"/>
      <c r="WFJ59" s="84"/>
      <c r="WFK59" s="84"/>
      <c r="WFL59" s="84"/>
      <c r="WFM59" s="84"/>
      <c r="WFN59" s="84"/>
      <c r="WFO59" s="84"/>
      <c r="WFP59" s="84"/>
      <c r="WFQ59" s="84"/>
      <c r="WFR59" s="84"/>
      <c r="WFS59" s="84"/>
      <c r="WFT59" s="84"/>
      <c r="WFU59" s="84"/>
      <c r="WFV59" s="84"/>
      <c r="WFW59" s="84"/>
      <c r="WFX59" s="84"/>
      <c r="WFY59" s="84"/>
      <c r="WFZ59" s="84"/>
      <c r="WGA59" s="84"/>
      <c r="WGB59" s="84"/>
      <c r="WGC59" s="84"/>
      <c r="WGD59" s="84"/>
      <c r="WGE59" s="84"/>
      <c r="WGF59" s="84"/>
      <c r="WGG59" s="84"/>
      <c r="WGH59" s="84"/>
      <c r="WGI59" s="84"/>
      <c r="WGJ59" s="84"/>
      <c r="WGK59" s="84"/>
      <c r="WGL59" s="84"/>
      <c r="WGM59" s="84"/>
      <c r="WGN59" s="84"/>
      <c r="WGO59" s="84"/>
      <c r="WGP59" s="84"/>
      <c r="WGQ59" s="84"/>
      <c r="WGR59" s="84"/>
      <c r="WGS59" s="84"/>
      <c r="WGT59" s="84"/>
      <c r="WGU59" s="84"/>
      <c r="WGV59" s="84"/>
      <c r="WGW59" s="84"/>
      <c r="WGX59" s="84"/>
      <c r="WGY59" s="84"/>
      <c r="WGZ59" s="84"/>
      <c r="WHA59" s="84"/>
      <c r="WHB59" s="84"/>
      <c r="WHC59" s="84"/>
      <c r="WHD59" s="84"/>
      <c r="WHE59" s="84"/>
      <c r="WHF59" s="84"/>
      <c r="WHG59" s="84"/>
      <c r="WHH59" s="84"/>
      <c r="WHI59" s="84"/>
      <c r="WHJ59" s="84"/>
      <c r="WHK59" s="84"/>
      <c r="WHL59" s="84"/>
      <c r="WHM59" s="84"/>
      <c r="WHN59" s="84"/>
      <c r="WHO59" s="84"/>
      <c r="WHP59" s="84"/>
      <c r="WHQ59" s="84"/>
      <c r="WHR59" s="84"/>
      <c r="WHS59" s="84"/>
      <c r="WHT59" s="84"/>
      <c r="WHU59" s="84"/>
      <c r="WHV59" s="84"/>
      <c r="WHW59" s="84"/>
      <c r="WHX59" s="84"/>
      <c r="WHY59" s="84"/>
      <c r="WHZ59" s="84"/>
      <c r="WIA59" s="84"/>
      <c r="WIB59" s="84"/>
      <c r="WIC59" s="84"/>
      <c r="WID59" s="84"/>
      <c r="WIE59" s="84"/>
      <c r="WIF59" s="84"/>
      <c r="WIG59" s="84"/>
      <c r="WIH59" s="84"/>
      <c r="WII59" s="84"/>
      <c r="WIJ59" s="84"/>
      <c r="WIK59" s="84"/>
      <c r="WIL59" s="84"/>
      <c r="WIM59" s="84"/>
      <c r="WIN59" s="84"/>
      <c r="WIO59" s="84"/>
      <c r="WIP59" s="84"/>
      <c r="WIQ59" s="84"/>
      <c r="WIR59" s="84"/>
      <c r="WIS59" s="84"/>
      <c r="WIT59" s="84"/>
      <c r="WIU59" s="84"/>
      <c r="WIV59" s="84"/>
      <c r="WIW59" s="84"/>
      <c r="WIX59" s="84"/>
      <c r="WIY59" s="84"/>
      <c r="WIZ59" s="84"/>
      <c r="WJA59" s="84"/>
      <c r="WJB59" s="84"/>
      <c r="WJC59" s="84"/>
      <c r="WJD59" s="84"/>
      <c r="WJE59" s="84"/>
      <c r="WJF59" s="84"/>
      <c r="WJG59" s="84"/>
      <c r="WJH59" s="84"/>
      <c r="WJI59" s="84"/>
      <c r="WJJ59" s="84"/>
      <c r="WJK59" s="84"/>
      <c r="WJL59" s="84"/>
      <c r="WJM59" s="84"/>
      <c r="WJN59" s="84"/>
      <c r="WJO59" s="84"/>
      <c r="WJP59" s="84"/>
      <c r="WJQ59" s="84"/>
      <c r="WJR59" s="84"/>
      <c r="WJS59" s="84"/>
      <c r="WJT59" s="84"/>
      <c r="WJU59" s="84"/>
      <c r="WJV59" s="84"/>
      <c r="WJW59" s="84"/>
      <c r="WJX59" s="84"/>
      <c r="WJY59" s="84"/>
      <c r="WJZ59" s="84"/>
      <c r="WKA59" s="84"/>
      <c r="WKB59" s="84"/>
      <c r="WKC59" s="84"/>
      <c r="WKD59" s="84"/>
      <c r="WKE59" s="84"/>
      <c r="WKF59" s="84"/>
      <c r="WKG59" s="84"/>
      <c r="WKH59" s="84"/>
      <c r="WKI59" s="84"/>
      <c r="WKJ59" s="84"/>
      <c r="WKK59" s="84"/>
      <c r="WKL59" s="84"/>
      <c r="WKM59" s="84"/>
      <c r="WKN59" s="84"/>
      <c r="WKO59" s="84"/>
      <c r="WKP59" s="84"/>
      <c r="WKQ59" s="84"/>
      <c r="WKR59" s="84"/>
      <c r="WKS59" s="84"/>
      <c r="WKT59" s="84"/>
      <c r="WKU59" s="84"/>
      <c r="WKV59" s="84"/>
      <c r="WKW59" s="84"/>
      <c r="WKX59" s="84"/>
      <c r="WKY59" s="84"/>
      <c r="WKZ59" s="84"/>
      <c r="WLA59" s="84"/>
      <c r="WLB59" s="84"/>
      <c r="WLC59" s="84"/>
      <c r="WLD59" s="84"/>
      <c r="WLE59" s="84"/>
      <c r="WLF59" s="84"/>
      <c r="WLG59" s="84"/>
      <c r="WLH59" s="84"/>
      <c r="WLI59" s="84"/>
      <c r="WLJ59" s="84"/>
      <c r="WLK59" s="84"/>
      <c r="WLL59" s="84"/>
      <c r="WLM59" s="84"/>
      <c r="WLN59" s="84"/>
      <c r="WLO59" s="84"/>
      <c r="WLP59" s="84"/>
      <c r="WLQ59" s="84"/>
      <c r="WLR59" s="84"/>
      <c r="WLS59" s="84"/>
      <c r="WLT59" s="84"/>
      <c r="WLU59" s="84"/>
      <c r="WLV59" s="84"/>
      <c r="WLW59" s="84"/>
      <c r="WLX59" s="84"/>
      <c r="WLY59" s="84"/>
      <c r="WLZ59" s="84"/>
      <c r="WMA59" s="84"/>
      <c r="WMB59" s="84"/>
      <c r="WMC59" s="84"/>
      <c r="WMD59" s="84"/>
      <c r="WME59" s="84"/>
      <c r="WMF59" s="84"/>
      <c r="WMG59" s="84"/>
      <c r="WMH59" s="84"/>
      <c r="WMI59" s="84"/>
      <c r="WMJ59" s="84"/>
      <c r="WMK59" s="84"/>
      <c r="WML59" s="84"/>
      <c r="WMM59" s="84"/>
      <c r="WMN59" s="84"/>
      <c r="WMO59" s="84"/>
      <c r="WMP59" s="84"/>
      <c r="WMQ59" s="84"/>
      <c r="WMR59" s="84"/>
      <c r="WMS59" s="84"/>
      <c r="WMT59" s="84"/>
      <c r="WMU59" s="84"/>
      <c r="WMV59" s="84"/>
      <c r="WMW59" s="84"/>
      <c r="WMX59" s="84"/>
      <c r="WMY59" s="84"/>
      <c r="WMZ59" s="84"/>
      <c r="WNA59" s="84"/>
      <c r="WNB59" s="84"/>
      <c r="WNC59" s="84"/>
      <c r="WND59" s="84"/>
      <c r="WNE59" s="84"/>
      <c r="WNF59" s="84"/>
      <c r="WNG59" s="84"/>
      <c r="WNH59" s="84"/>
      <c r="WNI59" s="84"/>
      <c r="WNJ59" s="84"/>
      <c r="WNK59" s="84"/>
      <c r="WNL59" s="84"/>
      <c r="WNM59" s="84"/>
      <c r="WNN59" s="84"/>
      <c r="WNO59" s="84"/>
      <c r="WNP59" s="84"/>
      <c r="WNQ59" s="84"/>
      <c r="WNR59" s="84"/>
      <c r="WNS59" s="84"/>
      <c r="WNT59" s="84"/>
      <c r="WNU59" s="84"/>
      <c r="WNV59" s="84"/>
      <c r="WNW59" s="84"/>
      <c r="WNX59" s="84"/>
      <c r="WNY59" s="84"/>
      <c r="WNZ59" s="84"/>
      <c r="WOA59" s="84"/>
      <c r="WOB59" s="84"/>
      <c r="WOC59" s="84"/>
      <c r="WOD59" s="84"/>
      <c r="WOE59" s="84"/>
      <c r="WOF59" s="84"/>
      <c r="WOG59" s="84"/>
      <c r="WOH59" s="84"/>
      <c r="WOI59" s="84"/>
      <c r="WOJ59" s="84"/>
      <c r="WOK59" s="84"/>
      <c r="WOL59" s="84"/>
      <c r="WOM59" s="84"/>
      <c r="WON59" s="84"/>
      <c r="WOO59" s="84"/>
      <c r="WOP59" s="84"/>
      <c r="WOQ59" s="84"/>
      <c r="WOR59" s="84"/>
      <c r="WOS59" s="84"/>
      <c r="WOT59" s="84"/>
      <c r="WOU59" s="84"/>
      <c r="WOV59" s="84"/>
      <c r="WOW59" s="84"/>
      <c r="WOX59" s="84"/>
      <c r="WOY59" s="84"/>
      <c r="WOZ59" s="84"/>
      <c r="WPA59" s="84"/>
      <c r="WPB59" s="84"/>
      <c r="WPC59" s="84"/>
      <c r="WPD59" s="84"/>
      <c r="WPE59" s="84"/>
      <c r="WPF59" s="84"/>
      <c r="WPG59" s="84"/>
      <c r="WPH59" s="84"/>
      <c r="WPI59" s="84"/>
      <c r="WPJ59" s="84"/>
      <c r="WPK59" s="84"/>
      <c r="WPL59" s="84"/>
      <c r="WPM59" s="84"/>
      <c r="WPN59" s="84"/>
      <c r="WPO59" s="84"/>
      <c r="WPP59" s="84"/>
      <c r="WPQ59" s="84"/>
      <c r="WPR59" s="84"/>
      <c r="WPS59" s="84"/>
      <c r="WPT59" s="84"/>
      <c r="WPU59" s="84"/>
      <c r="WPV59" s="84"/>
      <c r="WPW59" s="84"/>
      <c r="WPX59" s="84"/>
      <c r="WPY59" s="84"/>
      <c r="WPZ59" s="84"/>
      <c r="WQA59" s="84"/>
      <c r="WQB59" s="84"/>
      <c r="WQC59" s="84"/>
      <c r="WQD59" s="84"/>
      <c r="WQE59" s="84"/>
      <c r="WQF59" s="84"/>
      <c r="WQG59" s="84"/>
      <c r="WQH59" s="84"/>
      <c r="WQI59" s="84"/>
      <c r="WQJ59" s="84"/>
      <c r="WQK59" s="84"/>
      <c r="WQL59" s="84"/>
      <c r="WQM59" s="84"/>
      <c r="WQN59" s="84"/>
      <c r="WQO59" s="84"/>
      <c r="WQP59" s="84"/>
      <c r="WQQ59" s="84"/>
      <c r="WQR59" s="84"/>
      <c r="WQS59" s="84"/>
      <c r="WQT59" s="84"/>
      <c r="WQU59" s="84"/>
      <c r="WQV59" s="84"/>
      <c r="WQW59" s="84"/>
      <c r="WQX59" s="84"/>
      <c r="WQY59" s="84"/>
      <c r="WQZ59" s="84"/>
      <c r="WRA59" s="84"/>
      <c r="WRB59" s="84"/>
      <c r="WRC59" s="84"/>
      <c r="WRD59" s="84"/>
      <c r="WRE59" s="84"/>
      <c r="WRF59" s="84"/>
      <c r="WRG59" s="84"/>
      <c r="WRH59" s="84"/>
      <c r="WRI59" s="84"/>
      <c r="WRJ59" s="84"/>
      <c r="WRK59" s="84"/>
      <c r="WRL59" s="84"/>
      <c r="WRM59" s="84"/>
      <c r="WRN59" s="84"/>
      <c r="WRO59" s="84"/>
      <c r="WRP59" s="84"/>
      <c r="WRQ59" s="84"/>
      <c r="WRR59" s="84"/>
      <c r="WRS59" s="84"/>
      <c r="WRT59" s="84"/>
      <c r="WRU59" s="84"/>
      <c r="WRV59" s="84"/>
      <c r="WRW59" s="84"/>
      <c r="WRX59" s="84"/>
      <c r="WRY59" s="84"/>
      <c r="WRZ59" s="84"/>
      <c r="WSA59" s="84"/>
      <c r="WSB59" s="84"/>
      <c r="WSC59" s="84"/>
      <c r="WSD59" s="84"/>
      <c r="WSE59" s="84"/>
      <c r="WSF59" s="84"/>
      <c r="WSG59" s="84"/>
      <c r="WSH59" s="84"/>
      <c r="WSI59" s="84"/>
      <c r="WSJ59" s="84"/>
      <c r="WSK59" s="84"/>
      <c r="WSL59" s="84"/>
      <c r="WSM59" s="84"/>
      <c r="WSN59" s="84"/>
      <c r="WSO59" s="84"/>
      <c r="WSP59" s="84"/>
      <c r="WSQ59" s="84"/>
      <c r="WSR59" s="84"/>
      <c r="WSS59" s="84"/>
      <c r="WST59" s="84"/>
      <c r="WSU59" s="84"/>
      <c r="WSV59" s="84"/>
      <c r="WSW59" s="84"/>
      <c r="WSX59" s="84"/>
      <c r="WSY59" s="84"/>
      <c r="WSZ59" s="84"/>
      <c r="WTA59" s="84"/>
      <c r="WTB59" s="84"/>
      <c r="WTC59" s="84"/>
      <c r="WTD59" s="84"/>
      <c r="WTE59" s="84"/>
      <c r="WTF59" s="84"/>
      <c r="WTG59" s="84"/>
      <c r="WTH59" s="84"/>
      <c r="WTI59" s="84"/>
      <c r="WTJ59" s="84"/>
      <c r="WTK59" s="84"/>
      <c r="WTL59" s="84"/>
      <c r="WTM59" s="84"/>
      <c r="WTN59" s="84"/>
      <c r="WTO59" s="84"/>
      <c r="WTP59" s="84"/>
      <c r="WTQ59" s="84"/>
      <c r="WTR59" s="84"/>
      <c r="WTS59" s="84"/>
      <c r="WTT59" s="84"/>
      <c r="WTU59" s="84"/>
      <c r="WTV59" s="84"/>
      <c r="WTW59" s="84"/>
      <c r="WTX59" s="84"/>
      <c r="WTY59" s="84"/>
      <c r="WTZ59" s="84"/>
      <c r="WUA59" s="84"/>
      <c r="WUB59" s="84"/>
      <c r="WUC59" s="84"/>
      <c r="WUD59" s="84"/>
      <c r="WUE59" s="84"/>
      <c r="WUF59" s="84"/>
      <c r="WUG59" s="84"/>
      <c r="WUH59" s="84"/>
      <c r="WUI59" s="84"/>
      <c r="WUJ59" s="84"/>
      <c r="WUK59" s="84"/>
      <c r="WUL59" s="84"/>
      <c r="WUM59" s="84"/>
      <c r="WUN59" s="84"/>
      <c r="WUO59" s="84"/>
      <c r="WUP59" s="84"/>
      <c r="WUQ59" s="84"/>
      <c r="WUR59" s="84"/>
      <c r="WUS59" s="84"/>
      <c r="WUT59" s="84"/>
      <c r="WUU59" s="84"/>
      <c r="WUV59" s="84"/>
      <c r="WUW59" s="84"/>
      <c r="WUX59" s="84"/>
      <c r="WUY59" s="84"/>
      <c r="WUZ59" s="84"/>
      <c r="WVA59" s="84"/>
      <c r="WVB59" s="84"/>
      <c r="WVC59" s="84"/>
      <c r="WVD59" s="84"/>
      <c r="WVE59" s="84"/>
      <c r="WVF59" s="84"/>
      <c r="WVG59" s="84"/>
      <c r="WVH59" s="84"/>
      <c r="WVI59" s="84"/>
      <c r="WVJ59" s="84"/>
      <c r="WVK59" s="84"/>
      <c r="WVL59" s="84"/>
      <c r="WVM59" s="84"/>
      <c r="WVN59" s="84"/>
      <c r="WVO59" s="84"/>
      <c r="WVP59" s="84"/>
      <c r="WVQ59" s="84"/>
      <c r="WVR59" s="84"/>
      <c r="WVS59" s="84"/>
      <c r="WVT59" s="84"/>
      <c r="WVU59" s="84"/>
      <c r="WVV59" s="84"/>
      <c r="WVW59" s="84"/>
      <c r="WVX59" s="84"/>
      <c r="WVY59" s="84"/>
      <c r="WVZ59" s="84"/>
      <c r="WWA59" s="84"/>
      <c r="WWB59" s="84"/>
      <c r="WWC59" s="84"/>
      <c r="WWD59" s="84"/>
      <c r="WWE59" s="84"/>
      <c r="WWF59" s="84"/>
      <c r="WWG59" s="84"/>
      <c r="WWH59" s="84"/>
      <c r="WWI59" s="84"/>
      <c r="WWJ59" s="84"/>
      <c r="WWK59" s="84"/>
      <c r="WWL59" s="84"/>
      <c r="WWM59" s="84"/>
      <c r="WWN59" s="84"/>
      <c r="WWO59" s="84"/>
      <c r="WWP59" s="84"/>
      <c r="WWQ59" s="84"/>
      <c r="WWR59" s="84"/>
      <c r="WWS59" s="84"/>
      <c r="WWT59" s="84"/>
      <c r="WWU59" s="84"/>
      <c r="WWV59" s="84"/>
      <c r="WWW59" s="84"/>
      <c r="WWX59" s="84"/>
      <c r="WWY59" s="84"/>
      <c r="WWZ59" s="84"/>
      <c r="WXA59" s="84"/>
      <c r="WXB59" s="84"/>
      <c r="WXC59" s="84"/>
      <c r="WXD59" s="84"/>
      <c r="WXE59" s="84"/>
      <c r="WXF59" s="84"/>
      <c r="WXG59" s="84"/>
      <c r="WXH59" s="84"/>
      <c r="WXI59" s="84"/>
      <c r="WXJ59" s="84"/>
      <c r="WXK59" s="84"/>
      <c r="WXL59" s="84"/>
      <c r="WXM59" s="84"/>
      <c r="WXN59" s="84"/>
      <c r="WXO59" s="84"/>
      <c r="WXP59" s="84"/>
      <c r="WXQ59" s="84"/>
      <c r="WXR59" s="84"/>
      <c r="WXS59" s="84"/>
      <c r="WXT59" s="84"/>
      <c r="WXU59" s="84"/>
      <c r="WXV59" s="84"/>
      <c r="WXW59" s="84"/>
      <c r="WXX59" s="84"/>
      <c r="WXY59" s="84"/>
      <c r="WXZ59" s="84"/>
      <c r="WYA59" s="84"/>
      <c r="WYB59" s="84"/>
      <c r="WYC59" s="84"/>
      <c r="WYD59" s="84"/>
      <c r="WYE59" s="84"/>
      <c r="WYF59" s="84"/>
      <c r="WYG59" s="84"/>
      <c r="WYH59" s="84"/>
      <c r="WYI59" s="84"/>
      <c r="WYJ59" s="84"/>
      <c r="WYK59" s="84"/>
      <c r="WYL59" s="84"/>
      <c r="WYM59" s="84"/>
      <c r="WYN59" s="84"/>
      <c r="WYO59" s="84"/>
      <c r="WYP59" s="84"/>
      <c r="WYQ59" s="84"/>
      <c r="WYR59" s="84"/>
      <c r="WYS59" s="84"/>
      <c r="WYT59" s="84"/>
      <c r="WYU59" s="84"/>
      <c r="WYV59" s="84"/>
      <c r="WYW59" s="84"/>
      <c r="WYX59" s="84"/>
      <c r="WYY59" s="84"/>
      <c r="WYZ59" s="84"/>
      <c r="WZA59" s="84"/>
      <c r="WZB59" s="84"/>
      <c r="WZC59" s="84"/>
      <c r="WZD59" s="84"/>
      <c r="WZE59" s="84"/>
      <c r="WZF59" s="84"/>
      <c r="WZG59" s="84"/>
      <c r="WZH59" s="84"/>
      <c r="WZI59" s="84"/>
      <c r="WZJ59" s="84"/>
      <c r="WZK59" s="84"/>
      <c r="WZL59" s="84"/>
      <c r="WZM59" s="84"/>
      <c r="WZN59" s="84"/>
      <c r="WZO59" s="84"/>
      <c r="WZP59" s="84"/>
      <c r="WZQ59" s="84"/>
      <c r="WZR59" s="84"/>
      <c r="WZS59" s="84"/>
      <c r="WZT59" s="84"/>
      <c r="WZU59" s="84"/>
      <c r="WZV59" s="84"/>
      <c r="WZW59" s="84"/>
      <c r="WZX59" s="84"/>
      <c r="WZY59" s="84"/>
      <c r="WZZ59" s="84"/>
      <c r="XAA59" s="84"/>
      <c r="XAB59" s="84"/>
      <c r="XAC59" s="84"/>
      <c r="XAD59" s="84"/>
      <c r="XAE59" s="84"/>
      <c r="XAF59" s="84"/>
      <c r="XAG59" s="84"/>
      <c r="XAH59" s="84"/>
      <c r="XAI59" s="84"/>
      <c r="XAJ59" s="84"/>
      <c r="XAK59" s="84"/>
      <c r="XAL59" s="84"/>
      <c r="XAM59" s="84"/>
      <c r="XAN59" s="84"/>
      <c r="XAO59" s="84"/>
      <c r="XAP59" s="84"/>
      <c r="XAQ59" s="84"/>
      <c r="XAR59" s="84"/>
      <c r="XAS59" s="84"/>
      <c r="XAT59" s="84"/>
      <c r="XAU59" s="84"/>
      <c r="XAV59" s="84"/>
      <c r="XAW59" s="84"/>
      <c r="XAX59" s="84"/>
      <c r="XAY59" s="84"/>
      <c r="XAZ59" s="84"/>
      <c r="XBA59" s="84"/>
      <c r="XBB59" s="84"/>
      <c r="XBC59" s="84"/>
      <c r="XBD59" s="84"/>
      <c r="XBE59" s="84"/>
      <c r="XBF59" s="84"/>
      <c r="XBG59" s="84"/>
      <c r="XBH59" s="84"/>
      <c r="XBI59" s="84"/>
      <c r="XBJ59" s="84"/>
      <c r="XBK59" s="84"/>
      <c r="XBL59" s="84"/>
      <c r="XBM59" s="84"/>
      <c r="XBN59" s="84"/>
      <c r="XBO59" s="84"/>
      <c r="XBP59" s="84"/>
      <c r="XBQ59" s="84"/>
      <c r="XBR59" s="84"/>
      <c r="XBS59" s="84"/>
      <c r="XBT59" s="84"/>
      <c r="XBU59" s="84"/>
      <c r="XBV59" s="84"/>
      <c r="XBW59" s="84"/>
      <c r="XBX59" s="84"/>
      <c r="XBY59" s="84"/>
      <c r="XBZ59" s="84"/>
      <c r="XCA59" s="84"/>
      <c r="XCB59" s="84"/>
      <c r="XCC59" s="84"/>
      <c r="XCD59" s="84"/>
      <c r="XCE59" s="84"/>
      <c r="XCF59" s="84"/>
      <c r="XCG59" s="84"/>
      <c r="XCH59" s="84"/>
      <c r="XCI59" s="84"/>
      <c r="XCJ59" s="84"/>
      <c r="XCK59" s="84"/>
      <c r="XCL59" s="84"/>
      <c r="XCM59" s="84"/>
      <c r="XCN59" s="84"/>
      <c r="XCO59" s="84"/>
      <c r="XCP59" s="84"/>
      <c r="XCQ59" s="84"/>
      <c r="XCR59" s="84"/>
      <c r="XCS59" s="84"/>
      <c r="XCT59" s="84"/>
      <c r="XCU59" s="84"/>
      <c r="XCV59" s="84"/>
      <c r="XCW59" s="84"/>
      <c r="XCX59" s="84"/>
      <c r="XCY59" s="84"/>
      <c r="XCZ59" s="84"/>
      <c r="XDA59" s="84"/>
      <c r="XDB59" s="84"/>
      <c r="XDC59" s="84"/>
      <c r="XDD59" s="84"/>
      <c r="XDE59" s="84"/>
      <c r="XDF59" s="84"/>
      <c r="XDG59" s="84"/>
      <c r="XDH59" s="84"/>
      <c r="XDI59" s="84"/>
      <c r="XDJ59" s="84"/>
      <c r="XDK59" s="84"/>
      <c r="XDL59" s="84"/>
      <c r="XDM59" s="84"/>
      <c r="XDN59" s="84"/>
      <c r="XDO59" s="84"/>
      <c r="XDP59" s="84"/>
      <c r="XDQ59" s="84"/>
      <c r="XDR59" s="84"/>
      <c r="XDS59" s="84"/>
      <c r="XDT59" s="84"/>
      <c r="XDU59" s="84"/>
      <c r="XDV59" s="84"/>
      <c r="XDW59" s="84"/>
      <c r="XDX59" s="84"/>
      <c r="XDY59" s="84"/>
      <c r="XDZ59" s="84"/>
      <c r="XEA59" s="84"/>
      <c r="XEB59" s="84"/>
      <c r="XEC59" s="84"/>
      <c r="XED59" s="84"/>
      <c r="XEE59" s="84"/>
      <c r="XEF59" s="84"/>
      <c r="XEG59" s="84"/>
      <c r="XEH59" s="84"/>
      <c r="XEI59" s="84"/>
      <c r="XEJ59" s="84"/>
      <c r="XEK59" s="84"/>
      <c r="XEL59" s="84"/>
      <c r="XEM59" s="84"/>
      <c r="XEN59" s="84"/>
      <c r="XEO59" s="84"/>
      <c r="XEP59" s="84"/>
      <c r="XEQ59" s="84"/>
      <c r="XER59" s="84"/>
      <c r="XES59" s="84"/>
      <c r="XET59" s="84"/>
      <c r="XEU59" s="84"/>
      <c r="XEV59" s="84"/>
      <c r="XEW59" s="84"/>
      <c r="XEX59" s="84"/>
      <c r="XEY59" s="84"/>
      <c r="XEZ59" s="147"/>
      <c r="XFA59" s="147"/>
      <c r="XFB59" s="147"/>
      <c r="XFC59" s="147"/>
      <c r="XFD59" s="147"/>
    </row>
  </sheetData>
  <mergeCells count="49">
    <mergeCell ref="B1:C1"/>
    <mergeCell ref="A2:AA2"/>
    <mergeCell ref="D3:E3"/>
    <mergeCell ref="I3:O3"/>
    <mergeCell ref="T3:Y3"/>
    <mergeCell ref="K4:N4"/>
    <mergeCell ref="T4:W4"/>
    <mergeCell ref="B6:F6"/>
    <mergeCell ref="B7:F7"/>
    <mergeCell ref="B8:F8"/>
    <mergeCell ref="B16:F16"/>
    <mergeCell ref="B22:F22"/>
    <mergeCell ref="B42:F42"/>
    <mergeCell ref="B44:F44"/>
    <mergeCell ref="B46:F46"/>
    <mergeCell ref="B48:F48"/>
    <mergeCell ref="B50:F50"/>
    <mergeCell ref="B53:F53"/>
    <mergeCell ref="B54:F54"/>
    <mergeCell ref="B56:F56"/>
    <mergeCell ref="B58:F58"/>
    <mergeCell ref="A3:A5"/>
    <mergeCell ref="A11:A13"/>
    <mergeCell ref="B3:B5"/>
    <mergeCell ref="B11:B13"/>
    <mergeCell ref="C3:C5"/>
    <mergeCell ref="C11:C13"/>
    <mergeCell ref="D4:D5"/>
    <mergeCell ref="D11:D13"/>
    <mergeCell ref="E4:E5"/>
    <mergeCell ref="E11:E13"/>
    <mergeCell ref="F3:F5"/>
    <mergeCell ref="F11:F13"/>
    <mergeCell ref="G3:G5"/>
    <mergeCell ref="G11:G13"/>
    <mergeCell ref="H3:H5"/>
    <mergeCell ref="H11:H13"/>
    <mergeCell ref="I4:I5"/>
    <mergeCell ref="I11:I13"/>
    <mergeCell ref="J4:J5"/>
    <mergeCell ref="O4:O5"/>
    <mergeCell ref="P3:P5"/>
    <mergeCell ref="Q3:Q5"/>
    <mergeCell ref="R3:R5"/>
    <mergeCell ref="S3:S5"/>
    <mergeCell ref="X4:X5"/>
    <mergeCell ref="Y4:Y5"/>
    <mergeCell ref="Z3:Z5"/>
    <mergeCell ref="AA3:AA5"/>
  </mergeCells>
  <dataValidations count="2">
    <dataValidation type="list" allowBlank="1" showInputMessage="1" showErrorMessage="1" sqref="G51">
      <formula1>#REF!</formula1>
    </dataValidation>
    <dataValidation type="list" allowBlank="1" showInputMessage="1" showErrorMessage="1" sqref="C51 C52 C55">
      <formula1>INDIRECT($B51)</formula1>
    </dataValidation>
  </dataValidations>
  <pageMargins left="0.432638888888889" right="0.275" top="0.472222222222222" bottom="0.590277777777778" header="0.5" footer="0.314583333333333"/>
  <pageSetup paperSize="9" scale="64" firstPageNumber="13" fitToHeight="0" orientation="landscape" useFirstPageNumber="1" horizontalDpi="600"/>
  <headerFooter>
    <oddFooter>&amp;C&amp;P</oddFooter>
  </headerFooter>
  <ignoredErrors>
    <ignoredError sqref="O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53"/>
  <sheetViews>
    <sheetView workbookViewId="0">
      <pane ySplit="5" topLeftCell="A6" activePane="bottomLeft" state="frozen"/>
      <selection/>
      <selection pane="bottomLeft" activeCell="F40" sqref="F40"/>
    </sheetView>
  </sheetViews>
  <sheetFormatPr defaultColWidth="9" defaultRowHeight="13.5"/>
  <cols>
    <col min="1" max="1" width="3.96666666666667" style="1" customWidth="1"/>
    <col min="2" max="2" width="5.40833333333333" style="3" customWidth="1"/>
    <col min="3" max="3" width="7.075" style="3" customWidth="1"/>
    <col min="4" max="5" width="6.325" style="7" customWidth="1"/>
    <col min="6" max="6" width="21.525" style="3" customWidth="1"/>
    <col min="7" max="7" width="5.875" style="3" customWidth="1"/>
    <col min="8" max="8" width="13.7416666666667" style="3" customWidth="1"/>
    <col min="9" max="10" width="9.7" style="8" customWidth="1"/>
    <col min="11" max="11" width="13.3333333333333" style="8" customWidth="1"/>
    <col min="12" max="12" width="9.7" style="9" customWidth="1"/>
    <col min="13" max="13" width="5.625" style="3" customWidth="1"/>
    <col min="14" max="14" width="9.625" style="3" customWidth="1"/>
    <col min="15" max="15" width="5.625" style="3" customWidth="1"/>
    <col min="16" max="16" width="8.88333333333333" style="3" customWidth="1"/>
    <col min="17" max="18" width="5.625" style="3" customWidth="1"/>
    <col min="19" max="19" width="11.125" style="3" customWidth="1"/>
    <col min="20" max="20" width="5.625" style="3" customWidth="1"/>
    <col min="21" max="21" width="5.58333333333333" style="7" customWidth="1"/>
    <col min="22" max="22" width="9.55" style="3" customWidth="1"/>
    <col min="23" max="23" width="16.3833333333333" style="3" customWidth="1"/>
    <col min="24" max="25" width="9" style="3"/>
    <col min="26" max="26" width="10.375" style="3"/>
    <col min="27" max="16384" width="9" style="3"/>
  </cols>
  <sheetData>
    <row r="1" ht="29" customHeight="1" spans="1:23">
      <c r="A1" s="10"/>
      <c r="B1" s="11" t="s">
        <v>288</v>
      </c>
      <c r="C1" s="12"/>
      <c r="D1" s="12"/>
      <c r="E1" s="13"/>
      <c r="F1" s="14"/>
      <c r="G1" s="14"/>
      <c r="H1" s="14"/>
      <c r="I1" s="50"/>
      <c r="J1" s="50"/>
      <c r="K1" s="50"/>
      <c r="L1" s="51"/>
      <c r="M1" s="14"/>
      <c r="N1" s="14"/>
      <c r="O1" s="14"/>
      <c r="P1" s="14"/>
      <c r="Q1" s="14"/>
      <c r="R1" s="14"/>
      <c r="S1" s="14"/>
      <c r="T1" s="14"/>
      <c r="U1" s="13"/>
      <c r="V1" s="14"/>
      <c r="W1" s="14"/>
    </row>
    <row r="2" ht="60" customHeight="1" spans="1:23">
      <c r="A2" s="10"/>
      <c r="B2" s="15" t="s">
        <v>289</v>
      </c>
      <c r="C2" s="15"/>
      <c r="D2" s="15"/>
      <c r="E2" s="15"/>
      <c r="F2" s="15"/>
      <c r="G2" s="15"/>
      <c r="H2" s="15"/>
      <c r="I2" s="52"/>
      <c r="J2" s="52"/>
      <c r="K2" s="52"/>
      <c r="L2" s="52"/>
      <c r="M2" s="15"/>
      <c r="N2" s="15"/>
      <c r="O2" s="15"/>
      <c r="P2" s="15"/>
      <c r="Q2" s="15"/>
      <c r="R2" s="15"/>
      <c r="S2" s="72"/>
      <c r="T2" s="15"/>
      <c r="U2" s="15"/>
      <c r="V2" s="15"/>
      <c r="W2" s="15"/>
    </row>
    <row r="3" s="1" customFormat="1" ht="26" customHeight="1" spans="1:23">
      <c r="A3" s="16" t="s">
        <v>67</v>
      </c>
      <c r="B3" s="17" t="s">
        <v>290</v>
      </c>
      <c r="C3" s="17" t="s">
        <v>69</v>
      </c>
      <c r="D3" s="17" t="s">
        <v>70</v>
      </c>
      <c r="E3" s="17"/>
      <c r="F3" s="17" t="s">
        <v>71</v>
      </c>
      <c r="G3" s="18" t="s">
        <v>72</v>
      </c>
      <c r="H3" s="18" t="s">
        <v>73</v>
      </c>
      <c r="I3" s="53" t="s">
        <v>74</v>
      </c>
      <c r="J3" s="54"/>
      <c r="K3" s="54"/>
      <c r="L3" s="54"/>
      <c r="M3" s="55"/>
      <c r="N3" s="55"/>
      <c r="O3" s="55"/>
      <c r="P3" s="55"/>
      <c r="Q3" s="55"/>
      <c r="R3" s="55"/>
      <c r="S3" s="73"/>
      <c r="T3" s="74"/>
      <c r="U3" s="17" t="s">
        <v>75</v>
      </c>
      <c r="V3" s="17" t="s">
        <v>76</v>
      </c>
      <c r="W3" s="16" t="s">
        <v>12</v>
      </c>
    </row>
    <row r="4" s="1" customFormat="1" ht="26" customHeight="1" spans="1:23">
      <c r="A4" s="16"/>
      <c r="B4" s="17"/>
      <c r="C4" s="17"/>
      <c r="D4" s="19" t="s">
        <v>81</v>
      </c>
      <c r="E4" s="19" t="s">
        <v>82</v>
      </c>
      <c r="F4" s="17"/>
      <c r="G4" s="18"/>
      <c r="H4" s="18"/>
      <c r="I4" s="56" t="s">
        <v>83</v>
      </c>
      <c r="J4" s="56" t="s">
        <v>84</v>
      </c>
      <c r="K4" s="56" t="s">
        <v>291</v>
      </c>
      <c r="L4" s="57" t="s">
        <v>292</v>
      </c>
      <c r="M4" s="58"/>
      <c r="N4" s="58"/>
      <c r="O4" s="58"/>
      <c r="P4" s="59" t="s">
        <v>293</v>
      </c>
      <c r="Q4" s="75"/>
      <c r="R4" s="75"/>
      <c r="S4" s="76"/>
      <c r="T4" s="17" t="s">
        <v>294</v>
      </c>
      <c r="U4" s="17"/>
      <c r="V4" s="17"/>
      <c r="W4" s="16"/>
    </row>
    <row r="5" s="1" customFormat="1" ht="26" customHeight="1" spans="1:23">
      <c r="A5" s="16"/>
      <c r="B5" s="17"/>
      <c r="C5" s="17"/>
      <c r="D5" s="19"/>
      <c r="E5" s="19"/>
      <c r="F5" s="17"/>
      <c r="G5" s="18"/>
      <c r="H5" s="18"/>
      <c r="I5" s="56"/>
      <c r="J5" s="56"/>
      <c r="K5" s="56"/>
      <c r="L5" s="60" t="s">
        <v>87</v>
      </c>
      <c r="M5" s="17" t="s">
        <v>88</v>
      </c>
      <c r="N5" s="17" t="s">
        <v>89</v>
      </c>
      <c r="O5" s="17" t="s">
        <v>90</v>
      </c>
      <c r="P5" s="17" t="s">
        <v>87</v>
      </c>
      <c r="Q5" s="17" t="s">
        <v>88</v>
      </c>
      <c r="R5" s="17" t="s">
        <v>89</v>
      </c>
      <c r="S5" s="17" t="s">
        <v>90</v>
      </c>
      <c r="T5" s="17"/>
      <c r="U5" s="17"/>
      <c r="V5" s="17"/>
      <c r="W5" s="16"/>
    </row>
    <row r="6" s="1" customFormat="1" ht="137" customHeight="1" spans="1:23">
      <c r="A6" s="16"/>
      <c r="B6" s="20" t="s">
        <v>13</v>
      </c>
      <c r="C6" s="21"/>
      <c r="D6" s="22"/>
      <c r="E6" s="22"/>
      <c r="F6" s="21"/>
      <c r="G6" s="23"/>
      <c r="H6" s="16"/>
      <c r="I6" s="57">
        <f t="shared" ref="I6:K6" si="0">I7+I28+I30+I49+I53</f>
        <v>2673.535</v>
      </c>
      <c r="J6" s="57">
        <f t="shared" si="0"/>
        <v>1801.685</v>
      </c>
      <c r="K6" s="57">
        <f t="shared" si="0"/>
        <v>862.265889</v>
      </c>
      <c r="L6" s="57">
        <f t="shared" ref="I6:S6" si="1">L7+L28+L30+L49</f>
        <v>184.561895</v>
      </c>
      <c r="M6" s="57">
        <f t="shared" si="1"/>
        <v>0</v>
      </c>
      <c r="N6" s="57">
        <f t="shared" si="1"/>
        <v>135.6425</v>
      </c>
      <c r="O6" s="57">
        <f t="shared" si="1"/>
        <v>0</v>
      </c>
      <c r="P6" s="57">
        <f t="shared" si="1"/>
        <v>40.835</v>
      </c>
      <c r="Q6" s="57">
        <f t="shared" si="1"/>
        <v>0</v>
      </c>
      <c r="R6" s="57">
        <f t="shared" si="1"/>
        <v>0</v>
      </c>
      <c r="S6" s="57">
        <f>S7+S28+S30+S49+S53</f>
        <v>501.226494</v>
      </c>
      <c r="T6" s="57"/>
      <c r="U6" s="19"/>
      <c r="V6" s="16"/>
      <c r="W6" s="19" t="s">
        <v>15</v>
      </c>
    </row>
    <row r="7" s="1" customFormat="1" ht="85" customHeight="1" spans="1:23">
      <c r="A7" s="16"/>
      <c r="B7" s="20" t="s">
        <v>16</v>
      </c>
      <c r="C7" s="21"/>
      <c r="D7" s="21"/>
      <c r="E7" s="21"/>
      <c r="F7" s="21"/>
      <c r="G7" s="23"/>
      <c r="H7" s="16"/>
      <c r="I7" s="57">
        <f t="shared" ref="I7:S7" si="2">SUBTOTAL(9,I8,I10,I12,I17,I21,I23,I26)</f>
        <v>2099.365</v>
      </c>
      <c r="J7" s="57">
        <f t="shared" si="2"/>
        <v>1662.495</v>
      </c>
      <c r="K7" s="57">
        <f t="shared" si="2"/>
        <v>426.2992</v>
      </c>
      <c r="L7" s="57">
        <f t="shared" si="2"/>
        <v>184.561895</v>
      </c>
      <c r="M7" s="57">
        <f t="shared" si="2"/>
        <v>0</v>
      </c>
      <c r="N7" s="57">
        <f t="shared" si="2"/>
        <v>135.6425</v>
      </c>
      <c r="O7" s="57">
        <f t="shared" si="2"/>
        <v>0</v>
      </c>
      <c r="P7" s="57">
        <f t="shared" si="2"/>
        <v>0</v>
      </c>
      <c r="Q7" s="57">
        <f t="shared" si="2"/>
        <v>0</v>
      </c>
      <c r="R7" s="57">
        <f t="shared" si="2"/>
        <v>0</v>
      </c>
      <c r="S7" s="57">
        <f t="shared" si="2"/>
        <v>106.094805</v>
      </c>
      <c r="T7" s="16"/>
      <c r="U7" s="19"/>
      <c r="V7" s="16"/>
      <c r="W7" s="48" t="s">
        <v>19</v>
      </c>
    </row>
    <row r="8" s="2" customFormat="1" ht="82" customHeight="1" spans="1:16371">
      <c r="A8" s="16"/>
      <c r="B8" s="24" t="s">
        <v>20</v>
      </c>
      <c r="C8" s="22"/>
      <c r="D8" s="22"/>
      <c r="E8" s="22"/>
      <c r="F8" s="22"/>
      <c r="G8" s="25"/>
      <c r="H8" s="19"/>
      <c r="I8" s="60">
        <f>SUM(I9)</f>
        <v>27</v>
      </c>
      <c r="J8" s="60">
        <f>SUM(J9:J9)</f>
        <v>27</v>
      </c>
      <c r="K8" s="60">
        <f>SUM(K9)</f>
        <v>7.1512</v>
      </c>
      <c r="L8" s="60"/>
      <c r="M8" s="60"/>
      <c r="N8" s="60"/>
      <c r="O8" s="60"/>
      <c r="P8" s="60"/>
      <c r="Q8" s="60"/>
      <c r="R8" s="60"/>
      <c r="S8" s="60">
        <f>SUM(S9)</f>
        <v>7.1512</v>
      </c>
      <c r="T8" s="60"/>
      <c r="U8" s="60"/>
      <c r="V8" s="19"/>
      <c r="W8" s="19" t="s">
        <v>22</v>
      </c>
      <c r="XEQ8" s="1"/>
    </row>
    <row r="9" ht="108" customHeight="1" spans="1:23">
      <c r="A9" s="16">
        <v>1</v>
      </c>
      <c r="B9" s="26" t="s">
        <v>91</v>
      </c>
      <c r="C9" s="27" t="s">
        <v>295</v>
      </c>
      <c r="D9" s="27" t="s">
        <v>127</v>
      </c>
      <c r="E9" s="28"/>
      <c r="F9" s="27" t="s">
        <v>107</v>
      </c>
      <c r="G9" s="27" t="s">
        <v>146</v>
      </c>
      <c r="H9" s="27" t="s">
        <v>108</v>
      </c>
      <c r="I9" s="61">
        <v>27</v>
      </c>
      <c r="J9" s="62">
        <v>27</v>
      </c>
      <c r="K9" s="60">
        <v>7.1512</v>
      </c>
      <c r="L9" s="63"/>
      <c r="M9" s="44"/>
      <c r="N9" s="44"/>
      <c r="O9" s="44"/>
      <c r="P9" s="44"/>
      <c r="Q9" s="44"/>
      <c r="R9" s="44"/>
      <c r="S9" s="27">
        <v>7.1512</v>
      </c>
      <c r="T9" s="44"/>
      <c r="U9" s="36" t="s">
        <v>16</v>
      </c>
      <c r="V9" s="30" t="s">
        <v>296</v>
      </c>
      <c r="W9" s="19" t="s">
        <v>22</v>
      </c>
    </row>
    <row r="10" s="3" customFormat="1" ht="97" customHeight="1" spans="1:23">
      <c r="A10" s="16"/>
      <c r="B10" s="24" t="s">
        <v>23</v>
      </c>
      <c r="C10" s="22"/>
      <c r="D10" s="22"/>
      <c r="E10" s="22"/>
      <c r="F10" s="22"/>
      <c r="G10" s="25"/>
      <c r="H10" s="19"/>
      <c r="I10" s="60">
        <f>SUM(I11:I11)</f>
        <v>5</v>
      </c>
      <c r="J10" s="60">
        <f>SUM(J11:J11)</f>
        <v>5</v>
      </c>
      <c r="K10" s="60">
        <f>SUM(K11)</f>
        <v>0.028</v>
      </c>
      <c r="L10" s="60"/>
      <c r="M10" s="60"/>
      <c r="N10" s="60"/>
      <c r="O10" s="60"/>
      <c r="P10" s="60"/>
      <c r="Q10" s="60"/>
      <c r="R10" s="60"/>
      <c r="S10" s="27">
        <f>SUM(S11)</f>
        <v>0.028</v>
      </c>
      <c r="T10" s="60"/>
      <c r="U10" s="60"/>
      <c r="V10" s="19"/>
      <c r="W10" s="60" t="s">
        <v>25</v>
      </c>
    </row>
    <row r="11" s="3" customFormat="1" ht="144" customHeight="1" spans="1:23">
      <c r="A11" s="16">
        <v>2</v>
      </c>
      <c r="B11" s="26" t="s">
        <v>91</v>
      </c>
      <c r="C11" s="27" t="s">
        <v>297</v>
      </c>
      <c r="D11" s="27" t="s">
        <v>57</v>
      </c>
      <c r="E11" s="28"/>
      <c r="F11" s="27" t="s">
        <v>298</v>
      </c>
      <c r="G11" s="27" t="s">
        <v>146</v>
      </c>
      <c r="H11" s="27" t="s">
        <v>299</v>
      </c>
      <c r="I11" s="60">
        <v>5</v>
      </c>
      <c r="J11" s="62">
        <v>5</v>
      </c>
      <c r="K11" s="60">
        <v>0.028</v>
      </c>
      <c r="L11" s="63"/>
      <c r="M11" s="44"/>
      <c r="N11" s="44"/>
      <c r="O11" s="44"/>
      <c r="P11" s="44"/>
      <c r="Q11" s="44"/>
      <c r="R11" s="44"/>
      <c r="S11" s="44">
        <v>0.028</v>
      </c>
      <c r="T11" s="44"/>
      <c r="U11" s="36" t="s">
        <v>16</v>
      </c>
      <c r="V11" s="30" t="s">
        <v>296</v>
      </c>
      <c r="W11" s="60" t="s">
        <v>25</v>
      </c>
    </row>
    <row r="12" s="4" customFormat="1" ht="125" customHeight="1" spans="1:23">
      <c r="A12" s="16"/>
      <c r="B12" s="24" t="s">
        <v>26</v>
      </c>
      <c r="C12" s="22"/>
      <c r="D12" s="22"/>
      <c r="E12" s="22"/>
      <c r="F12" s="22"/>
      <c r="G12" s="25"/>
      <c r="H12" s="19"/>
      <c r="I12" s="60">
        <f t="shared" ref="I12:K12" si="3">SUM(I13:I16)</f>
        <v>60.725</v>
      </c>
      <c r="J12" s="60">
        <f t="shared" si="3"/>
        <v>55.075</v>
      </c>
      <c r="K12" s="60">
        <f t="shared" si="3"/>
        <v>11.9</v>
      </c>
      <c r="L12" s="60"/>
      <c r="M12" s="60"/>
      <c r="N12" s="60"/>
      <c r="O12" s="60"/>
      <c r="P12" s="60"/>
      <c r="Q12" s="60"/>
      <c r="R12" s="60"/>
      <c r="S12" s="27">
        <f>SUM(S13:S16)</f>
        <v>11.9</v>
      </c>
      <c r="T12" s="77"/>
      <c r="U12" s="60"/>
      <c r="V12" s="60"/>
      <c r="W12" s="60" t="s">
        <v>28</v>
      </c>
    </row>
    <row r="13" ht="138" customHeight="1" spans="1:23">
      <c r="A13" s="16">
        <v>3</v>
      </c>
      <c r="B13" s="29" t="s">
        <v>91</v>
      </c>
      <c r="C13" s="30" t="s">
        <v>300</v>
      </c>
      <c r="D13" s="30" t="s">
        <v>127</v>
      </c>
      <c r="E13" s="31" t="s">
        <v>301</v>
      </c>
      <c r="F13" s="27" t="s">
        <v>302</v>
      </c>
      <c r="G13" s="27" t="s">
        <v>146</v>
      </c>
      <c r="H13" s="27" t="s">
        <v>303</v>
      </c>
      <c r="I13" s="61">
        <v>34.875</v>
      </c>
      <c r="J13" s="61">
        <v>34.875</v>
      </c>
      <c r="K13" s="57">
        <v>0.75</v>
      </c>
      <c r="L13" s="63"/>
      <c r="M13" s="44"/>
      <c r="N13" s="44"/>
      <c r="O13" s="44"/>
      <c r="P13" s="44"/>
      <c r="Q13" s="44"/>
      <c r="R13" s="44"/>
      <c r="S13" s="63">
        <v>0.75</v>
      </c>
      <c r="T13" s="44"/>
      <c r="U13" s="36" t="s">
        <v>16</v>
      </c>
      <c r="V13" s="30" t="s">
        <v>97</v>
      </c>
      <c r="W13" s="60" t="s">
        <v>304</v>
      </c>
    </row>
    <row r="14" ht="144" customHeight="1" spans="1:23">
      <c r="A14" s="16">
        <v>4</v>
      </c>
      <c r="B14" s="29" t="s">
        <v>91</v>
      </c>
      <c r="C14" s="30" t="s">
        <v>305</v>
      </c>
      <c r="D14" s="30" t="s">
        <v>57</v>
      </c>
      <c r="E14" s="32" t="s">
        <v>306</v>
      </c>
      <c r="F14" s="33" t="s">
        <v>307</v>
      </c>
      <c r="G14" s="27" t="s">
        <v>146</v>
      </c>
      <c r="H14" s="27" t="s">
        <v>308</v>
      </c>
      <c r="I14" s="60">
        <v>20</v>
      </c>
      <c r="J14" s="60">
        <v>20</v>
      </c>
      <c r="K14" s="57">
        <v>5.5</v>
      </c>
      <c r="L14" s="63"/>
      <c r="M14" s="44"/>
      <c r="N14" s="44"/>
      <c r="O14" s="44"/>
      <c r="P14" s="44"/>
      <c r="Q14" s="44"/>
      <c r="R14" s="44"/>
      <c r="S14" s="63">
        <v>5.5</v>
      </c>
      <c r="T14" s="44"/>
      <c r="U14" s="36" t="s">
        <v>16</v>
      </c>
      <c r="V14" s="30" t="s">
        <v>97</v>
      </c>
      <c r="W14" s="60" t="s">
        <v>309</v>
      </c>
    </row>
    <row r="15" ht="150" customHeight="1" spans="1:23">
      <c r="A15" s="16">
        <v>5</v>
      </c>
      <c r="B15" s="29" t="s">
        <v>91</v>
      </c>
      <c r="C15" s="30" t="s">
        <v>195</v>
      </c>
      <c r="D15" s="32" t="s">
        <v>106</v>
      </c>
      <c r="E15" s="32" t="s">
        <v>196</v>
      </c>
      <c r="F15" s="27" t="s">
        <v>310</v>
      </c>
      <c r="G15" s="30" t="s">
        <v>146</v>
      </c>
      <c r="H15" s="27" t="s">
        <v>198</v>
      </c>
      <c r="I15" s="57">
        <v>1.95</v>
      </c>
      <c r="J15" s="62">
        <v>0.2</v>
      </c>
      <c r="K15" s="57">
        <f>I15-J15</f>
        <v>1.75</v>
      </c>
      <c r="L15" s="63"/>
      <c r="M15" s="44"/>
      <c r="N15" s="44"/>
      <c r="O15" s="44"/>
      <c r="P15" s="44"/>
      <c r="Q15" s="44"/>
      <c r="R15" s="44"/>
      <c r="S15" s="63">
        <v>1.75</v>
      </c>
      <c r="T15" s="44"/>
      <c r="U15" s="36" t="s">
        <v>16</v>
      </c>
      <c r="V15" s="30" t="s">
        <v>97</v>
      </c>
      <c r="W15" s="19" t="s">
        <v>311</v>
      </c>
    </row>
    <row r="16" ht="95" customHeight="1" spans="1:23">
      <c r="A16" s="16">
        <v>6</v>
      </c>
      <c r="B16" s="29" t="s">
        <v>91</v>
      </c>
      <c r="C16" s="30" t="s">
        <v>312</v>
      </c>
      <c r="D16" s="30" t="s">
        <v>93</v>
      </c>
      <c r="E16" s="34" t="s">
        <v>313</v>
      </c>
      <c r="F16" s="30" t="s">
        <v>314</v>
      </c>
      <c r="G16" s="32">
        <v>2020</v>
      </c>
      <c r="H16" s="30" t="s">
        <v>315</v>
      </c>
      <c r="I16" s="57">
        <v>3.9</v>
      </c>
      <c r="J16" s="57">
        <v>0</v>
      </c>
      <c r="K16" s="57">
        <v>3.9</v>
      </c>
      <c r="L16" s="63"/>
      <c r="M16" s="44"/>
      <c r="N16" s="44"/>
      <c r="O16" s="44"/>
      <c r="P16" s="44"/>
      <c r="Q16" s="44"/>
      <c r="R16" s="44"/>
      <c r="S16" s="63">
        <v>3.9</v>
      </c>
      <c r="T16" s="44"/>
      <c r="U16" s="36" t="s">
        <v>16</v>
      </c>
      <c r="V16" s="30" t="s">
        <v>97</v>
      </c>
      <c r="W16" s="19" t="s">
        <v>316</v>
      </c>
    </row>
    <row r="17" s="1" customFormat="1" ht="393" customHeight="1" spans="1:23">
      <c r="A17" s="16"/>
      <c r="B17" s="24" t="s">
        <v>36</v>
      </c>
      <c r="C17" s="22"/>
      <c r="D17" s="22"/>
      <c r="E17" s="22"/>
      <c r="F17" s="22"/>
      <c r="G17" s="25"/>
      <c r="H17" s="19"/>
      <c r="I17" s="60">
        <f t="shared" ref="I17:S17" si="4">SUM(I18:I20)</f>
        <v>654.23</v>
      </c>
      <c r="J17" s="60">
        <f t="shared" si="4"/>
        <v>394.33</v>
      </c>
      <c r="K17" s="57">
        <f t="shared" si="4"/>
        <v>294.4</v>
      </c>
      <c r="L17" s="57">
        <f t="shared" si="4"/>
        <v>87.7706</v>
      </c>
      <c r="M17" s="57">
        <f t="shared" si="4"/>
        <v>0</v>
      </c>
      <c r="N17" s="57">
        <f t="shared" si="4"/>
        <v>135.6425</v>
      </c>
      <c r="O17" s="57">
        <f t="shared" si="4"/>
        <v>0</v>
      </c>
      <c r="P17" s="57">
        <f t="shared" si="4"/>
        <v>0</v>
      </c>
      <c r="Q17" s="57">
        <f t="shared" si="4"/>
        <v>0</v>
      </c>
      <c r="R17" s="57">
        <f t="shared" si="4"/>
        <v>0</v>
      </c>
      <c r="S17" s="57">
        <f t="shared" si="4"/>
        <v>70.9869</v>
      </c>
      <c r="T17" s="60"/>
      <c r="U17" s="60"/>
      <c r="V17" s="60"/>
      <c r="W17" s="19" t="s">
        <v>37</v>
      </c>
    </row>
    <row r="18" ht="408" customHeight="1" spans="1:23">
      <c r="A18" s="16">
        <v>7</v>
      </c>
      <c r="B18" s="29" t="s">
        <v>91</v>
      </c>
      <c r="C18" s="27" t="s">
        <v>317</v>
      </c>
      <c r="D18" s="27" t="s">
        <v>106</v>
      </c>
      <c r="E18" s="27" t="s">
        <v>318</v>
      </c>
      <c r="F18" s="35" t="s">
        <v>319</v>
      </c>
      <c r="G18" s="31">
        <v>2020</v>
      </c>
      <c r="H18" s="27" t="s">
        <v>320</v>
      </c>
      <c r="I18" s="61">
        <v>217.15</v>
      </c>
      <c r="J18" s="64">
        <v>217.15</v>
      </c>
      <c r="K18" s="57">
        <v>34.5</v>
      </c>
      <c r="L18" s="63"/>
      <c r="M18" s="44"/>
      <c r="N18" s="44"/>
      <c r="O18" s="44"/>
      <c r="P18" s="44"/>
      <c r="Q18" s="44"/>
      <c r="R18" s="44"/>
      <c r="S18" s="63">
        <v>34.5</v>
      </c>
      <c r="T18" s="44"/>
      <c r="U18" s="36" t="s">
        <v>16</v>
      </c>
      <c r="V18" s="30" t="s">
        <v>97</v>
      </c>
      <c r="W18" s="19" t="s">
        <v>321</v>
      </c>
    </row>
    <row r="19" ht="407" customHeight="1" spans="1:23">
      <c r="A19" s="16">
        <v>8</v>
      </c>
      <c r="B19" s="36" t="s">
        <v>322</v>
      </c>
      <c r="C19" s="27" t="s">
        <v>323</v>
      </c>
      <c r="D19" s="27" t="s">
        <v>115</v>
      </c>
      <c r="E19" s="27" t="s">
        <v>202</v>
      </c>
      <c r="F19" s="37" t="s">
        <v>324</v>
      </c>
      <c r="G19" s="19">
        <v>2020</v>
      </c>
      <c r="H19" s="27" t="s">
        <v>325</v>
      </c>
      <c r="I19" s="60">
        <v>241.78</v>
      </c>
      <c r="J19" s="60">
        <v>177.18</v>
      </c>
      <c r="K19" s="60">
        <v>64.6</v>
      </c>
      <c r="L19" s="63">
        <v>28.1131</v>
      </c>
      <c r="M19" s="60"/>
      <c r="N19" s="60"/>
      <c r="O19" s="60"/>
      <c r="P19" s="60"/>
      <c r="Q19" s="60"/>
      <c r="R19" s="60"/>
      <c r="S19" s="63">
        <v>36.4869</v>
      </c>
      <c r="T19" s="60"/>
      <c r="U19" s="36" t="s">
        <v>16</v>
      </c>
      <c r="V19" s="30" t="s">
        <v>97</v>
      </c>
      <c r="W19" s="19" t="s">
        <v>326</v>
      </c>
    </row>
    <row r="20" ht="285" customHeight="1" spans="1:23">
      <c r="A20" s="16">
        <v>9</v>
      </c>
      <c r="B20" s="36" t="s">
        <v>322</v>
      </c>
      <c r="C20" s="38" t="s">
        <v>327</v>
      </c>
      <c r="D20" s="34" t="s">
        <v>127</v>
      </c>
      <c r="E20" s="34" t="s">
        <v>155</v>
      </c>
      <c r="F20" s="34" t="s">
        <v>328</v>
      </c>
      <c r="G20" s="27">
        <v>2020</v>
      </c>
      <c r="H20" s="34" t="s">
        <v>329</v>
      </c>
      <c r="I20" s="60">
        <v>195.3</v>
      </c>
      <c r="J20" s="60">
        <v>0</v>
      </c>
      <c r="K20" s="57">
        <v>195.3</v>
      </c>
      <c r="L20" s="63">
        <f>58.8039+0.8536</f>
        <v>59.6575</v>
      </c>
      <c r="M20" s="44"/>
      <c r="N20" s="65">
        <f>87.6425+48</f>
        <v>135.6425</v>
      </c>
      <c r="O20" s="44"/>
      <c r="P20" s="44"/>
      <c r="Q20" s="44"/>
      <c r="R20" s="44"/>
      <c r="S20" s="44"/>
      <c r="T20" s="44"/>
      <c r="U20" s="36" t="s">
        <v>16</v>
      </c>
      <c r="V20" s="30" t="s">
        <v>97</v>
      </c>
      <c r="W20" s="19" t="s">
        <v>330</v>
      </c>
    </row>
    <row r="21" ht="268" customHeight="1" spans="1:23">
      <c r="A21" s="16"/>
      <c r="B21" s="24" t="s">
        <v>40</v>
      </c>
      <c r="C21" s="22"/>
      <c r="D21" s="22"/>
      <c r="E21" s="22"/>
      <c r="F21" s="22"/>
      <c r="G21" s="25"/>
      <c r="H21" s="19"/>
      <c r="I21" s="60">
        <f t="shared" ref="I21:L21" si="5">SUM(I22)</f>
        <v>824</v>
      </c>
      <c r="J21" s="60">
        <f t="shared" si="5"/>
        <v>652.68</v>
      </c>
      <c r="K21" s="60">
        <f t="shared" si="5"/>
        <v>51.82</v>
      </c>
      <c r="L21" s="27">
        <f t="shared" si="5"/>
        <v>51.82</v>
      </c>
      <c r="M21" s="60"/>
      <c r="N21" s="60"/>
      <c r="O21" s="60"/>
      <c r="P21" s="60"/>
      <c r="Q21" s="60"/>
      <c r="R21" s="60"/>
      <c r="S21" s="27"/>
      <c r="T21" s="60"/>
      <c r="U21" s="60"/>
      <c r="V21" s="30"/>
      <c r="W21" s="60" t="s">
        <v>41</v>
      </c>
    </row>
    <row r="22" ht="407" customHeight="1" spans="1:23">
      <c r="A22" s="16">
        <v>10</v>
      </c>
      <c r="B22" s="29" t="s">
        <v>91</v>
      </c>
      <c r="C22" s="30" t="s">
        <v>40</v>
      </c>
      <c r="D22" s="30" t="s">
        <v>57</v>
      </c>
      <c r="E22" s="28" t="s">
        <v>331</v>
      </c>
      <c r="F22" s="30" t="s">
        <v>332</v>
      </c>
      <c r="G22" s="30"/>
      <c r="H22" s="30" t="s">
        <v>333</v>
      </c>
      <c r="I22" s="61">
        <v>824</v>
      </c>
      <c r="J22" s="57">
        <v>652.68</v>
      </c>
      <c r="K22" s="57">
        <v>51.82</v>
      </c>
      <c r="L22" s="63">
        <f>27.874702+20.25+2.600193+1.095105</f>
        <v>51.82</v>
      </c>
      <c r="M22" s="44"/>
      <c r="N22" s="44"/>
      <c r="O22" s="44"/>
      <c r="P22" s="44"/>
      <c r="Q22" s="44"/>
      <c r="R22" s="44"/>
      <c r="S22" s="44"/>
      <c r="T22" s="44"/>
      <c r="U22" s="36" t="s">
        <v>16</v>
      </c>
      <c r="V22" s="30" t="s">
        <v>97</v>
      </c>
      <c r="W22" s="60" t="s">
        <v>41</v>
      </c>
    </row>
    <row r="23" ht="407" customHeight="1" spans="1:23">
      <c r="A23" s="16"/>
      <c r="B23" s="39" t="s">
        <v>334</v>
      </c>
      <c r="C23" s="40"/>
      <c r="D23" s="40"/>
      <c r="E23" s="40"/>
      <c r="F23" s="40"/>
      <c r="G23" s="41"/>
      <c r="H23" s="30"/>
      <c r="I23" s="60">
        <f t="shared" ref="I23:S23" si="6">SUM(I24:I25)</f>
        <v>488.41</v>
      </c>
      <c r="J23" s="57">
        <f t="shared" si="6"/>
        <v>488.41</v>
      </c>
      <c r="K23" s="57">
        <f t="shared" si="6"/>
        <v>37</v>
      </c>
      <c r="L23" s="63">
        <f t="shared" si="6"/>
        <v>20.971295</v>
      </c>
      <c r="M23" s="63">
        <f t="shared" si="6"/>
        <v>0</v>
      </c>
      <c r="N23" s="63">
        <f t="shared" si="6"/>
        <v>0</v>
      </c>
      <c r="O23" s="63">
        <f t="shared" si="6"/>
        <v>0</v>
      </c>
      <c r="P23" s="63">
        <f t="shared" si="6"/>
        <v>0</v>
      </c>
      <c r="Q23" s="63">
        <f t="shared" si="6"/>
        <v>0</v>
      </c>
      <c r="R23" s="63">
        <f t="shared" si="6"/>
        <v>0</v>
      </c>
      <c r="S23" s="63">
        <f t="shared" si="6"/>
        <v>16.028705</v>
      </c>
      <c r="T23" s="44"/>
      <c r="U23" s="36"/>
      <c r="V23" s="30"/>
      <c r="W23" s="19" t="s">
        <v>31</v>
      </c>
    </row>
    <row r="24" ht="271" customHeight="1" spans="1:23">
      <c r="A24" s="16">
        <v>11</v>
      </c>
      <c r="B24" s="29" t="s">
        <v>91</v>
      </c>
      <c r="C24" s="27" t="s">
        <v>235</v>
      </c>
      <c r="D24" s="27" t="s">
        <v>93</v>
      </c>
      <c r="E24" s="27" t="s">
        <v>335</v>
      </c>
      <c r="F24" s="30" t="s">
        <v>336</v>
      </c>
      <c r="G24" s="27">
        <v>2020</v>
      </c>
      <c r="H24" s="27" t="s">
        <v>337</v>
      </c>
      <c r="I24" s="61">
        <v>252.21</v>
      </c>
      <c r="J24" s="64">
        <v>252.21</v>
      </c>
      <c r="K24" s="57">
        <v>12</v>
      </c>
      <c r="L24" s="63">
        <v>12</v>
      </c>
      <c r="M24" s="44"/>
      <c r="N24" s="44"/>
      <c r="O24" s="44"/>
      <c r="P24" s="44"/>
      <c r="Q24" s="44"/>
      <c r="R24" s="44"/>
      <c r="S24" s="44"/>
      <c r="T24" s="44"/>
      <c r="U24" s="36" t="s">
        <v>16</v>
      </c>
      <c r="V24" s="30" t="s">
        <v>97</v>
      </c>
      <c r="W24" s="60" t="s">
        <v>338</v>
      </c>
    </row>
    <row r="25" ht="388" customHeight="1" spans="1:23">
      <c r="A25" s="16">
        <v>12</v>
      </c>
      <c r="B25" s="29" t="s">
        <v>91</v>
      </c>
      <c r="C25" s="27" t="s">
        <v>235</v>
      </c>
      <c r="D25" s="42" t="s">
        <v>119</v>
      </c>
      <c r="E25" s="43" t="s">
        <v>248</v>
      </c>
      <c r="F25" s="30" t="s">
        <v>339</v>
      </c>
      <c r="G25" s="27">
        <v>2020</v>
      </c>
      <c r="H25" s="43" t="s">
        <v>340</v>
      </c>
      <c r="I25" s="64">
        <v>236.2</v>
      </c>
      <c r="J25" s="64">
        <v>236.2</v>
      </c>
      <c r="K25" s="57">
        <v>25</v>
      </c>
      <c r="L25" s="63">
        <v>8.971295</v>
      </c>
      <c r="M25" s="44"/>
      <c r="N25" s="44"/>
      <c r="O25" s="44"/>
      <c r="P25" s="44"/>
      <c r="Q25" s="44"/>
      <c r="R25" s="44"/>
      <c r="S25" s="44">
        <v>16.028705</v>
      </c>
      <c r="T25" s="44"/>
      <c r="U25" s="36" t="s">
        <v>16</v>
      </c>
      <c r="V25" s="30" t="s">
        <v>97</v>
      </c>
      <c r="W25" s="60" t="s">
        <v>341</v>
      </c>
    </row>
    <row r="26" s="4" customFormat="1" ht="256" customHeight="1" spans="1:23">
      <c r="A26" s="16"/>
      <c r="B26" s="20" t="s">
        <v>42</v>
      </c>
      <c r="C26" s="21"/>
      <c r="D26" s="21"/>
      <c r="E26" s="21"/>
      <c r="F26" s="21"/>
      <c r="G26" s="23"/>
      <c r="H26" s="44"/>
      <c r="I26" s="57">
        <f t="shared" ref="I26:L26" si="7">SUM(I27)</f>
        <v>40</v>
      </c>
      <c r="J26" s="57">
        <f t="shared" si="7"/>
        <v>40</v>
      </c>
      <c r="K26" s="57">
        <f t="shared" si="7"/>
        <v>24</v>
      </c>
      <c r="L26" s="63">
        <f t="shared" si="7"/>
        <v>24</v>
      </c>
      <c r="M26" s="44"/>
      <c r="N26" s="44"/>
      <c r="O26" s="44"/>
      <c r="P26" s="44"/>
      <c r="Q26" s="44"/>
      <c r="R26" s="44"/>
      <c r="S26" s="44"/>
      <c r="T26" s="44"/>
      <c r="U26" s="36"/>
      <c r="V26" s="44"/>
      <c r="W26" s="60" t="s">
        <v>44</v>
      </c>
    </row>
    <row r="27" ht="221" customHeight="1" spans="1:23">
      <c r="A27" s="16">
        <v>13</v>
      </c>
      <c r="B27" s="29" t="s">
        <v>91</v>
      </c>
      <c r="C27" s="30" t="s">
        <v>342</v>
      </c>
      <c r="D27" s="30" t="s">
        <v>57</v>
      </c>
      <c r="E27" s="34" t="s">
        <v>306</v>
      </c>
      <c r="F27" s="30" t="s">
        <v>343</v>
      </c>
      <c r="G27" s="44">
        <v>2020</v>
      </c>
      <c r="H27" s="30" t="s">
        <v>344</v>
      </c>
      <c r="I27" s="61">
        <v>40</v>
      </c>
      <c r="J27" s="57">
        <v>40</v>
      </c>
      <c r="K27" s="57">
        <v>24</v>
      </c>
      <c r="L27" s="63">
        <v>24</v>
      </c>
      <c r="M27" s="44"/>
      <c r="N27" s="44"/>
      <c r="O27" s="44"/>
      <c r="P27" s="44"/>
      <c r="Q27" s="44"/>
      <c r="R27" s="44"/>
      <c r="S27" s="44"/>
      <c r="T27" s="44"/>
      <c r="U27" s="36" t="s">
        <v>16</v>
      </c>
      <c r="V27" s="30" t="s">
        <v>97</v>
      </c>
      <c r="W27" s="60" t="s">
        <v>44</v>
      </c>
    </row>
    <row r="28" s="1" customFormat="1" ht="51" customHeight="1" spans="1:23">
      <c r="A28" s="16"/>
      <c r="B28" s="20" t="s">
        <v>54</v>
      </c>
      <c r="C28" s="21"/>
      <c r="D28" s="21"/>
      <c r="E28" s="21"/>
      <c r="F28" s="21"/>
      <c r="G28" s="23"/>
      <c r="H28" s="16"/>
      <c r="I28" s="57">
        <f>SUM(I29)</f>
        <v>88</v>
      </c>
      <c r="J28" s="57">
        <f>SUM(J29)</f>
        <v>0</v>
      </c>
      <c r="K28" s="57">
        <f>SUM(K29)</f>
        <v>88</v>
      </c>
      <c r="L28" s="57"/>
      <c r="M28" s="16"/>
      <c r="N28" s="16"/>
      <c r="O28" s="16"/>
      <c r="P28" s="16"/>
      <c r="Q28" s="16"/>
      <c r="R28" s="16"/>
      <c r="S28" s="57">
        <f>SUM(S29)</f>
        <v>88</v>
      </c>
      <c r="T28" s="16"/>
      <c r="U28" s="19"/>
      <c r="V28" s="16"/>
      <c r="W28" s="19"/>
    </row>
    <row r="29" ht="80" customHeight="1" spans="1:23">
      <c r="A29" s="16">
        <v>14</v>
      </c>
      <c r="B29" s="32" t="s">
        <v>47</v>
      </c>
      <c r="C29" s="32" t="s">
        <v>345</v>
      </c>
      <c r="D29" s="32" t="s">
        <v>119</v>
      </c>
      <c r="E29" s="32" t="s">
        <v>346</v>
      </c>
      <c r="F29" s="32" t="s">
        <v>347</v>
      </c>
      <c r="G29" s="29" t="s">
        <v>348</v>
      </c>
      <c r="H29" s="32" t="s">
        <v>349</v>
      </c>
      <c r="I29" s="57">
        <v>88</v>
      </c>
      <c r="J29" s="66">
        <v>0</v>
      </c>
      <c r="K29" s="57">
        <v>88</v>
      </c>
      <c r="L29" s="30"/>
      <c r="M29" s="30"/>
      <c r="N29" s="63"/>
      <c r="O29" s="32"/>
      <c r="P29" s="44"/>
      <c r="Q29" s="44"/>
      <c r="R29" s="44"/>
      <c r="S29" s="63">
        <v>88</v>
      </c>
      <c r="T29" s="44"/>
      <c r="U29" s="32" t="s">
        <v>54</v>
      </c>
      <c r="V29" s="32" t="s">
        <v>97</v>
      </c>
      <c r="W29" s="19" t="s">
        <v>55</v>
      </c>
    </row>
    <row r="30" s="1" customFormat="1" ht="264" customHeight="1" spans="1:23">
      <c r="A30" s="16"/>
      <c r="B30" s="20" t="s">
        <v>45</v>
      </c>
      <c r="C30" s="21"/>
      <c r="D30" s="21"/>
      <c r="E30" s="21"/>
      <c r="F30" s="21"/>
      <c r="G30" s="23"/>
      <c r="H30" s="16"/>
      <c r="I30" s="57">
        <f t="shared" ref="I30:K30" si="8">SUBTOTAL(9,I31,I35,I44)</f>
        <v>290.98</v>
      </c>
      <c r="J30" s="57">
        <f t="shared" si="8"/>
        <v>74</v>
      </c>
      <c r="K30" s="57">
        <f>SUM(K31+K35+K44)</f>
        <v>217.839929</v>
      </c>
      <c r="L30" s="57"/>
      <c r="M30" s="16"/>
      <c r="N30" s="16"/>
      <c r="O30" s="16"/>
      <c r="P30" s="57">
        <f>SUBTOTAL(9,P31,P35,P44)</f>
        <v>40.835</v>
      </c>
      <c r="Q30" s="16"/>
      <c r="R30" s="16"/>
      <c r="S30" s="57">
        <f>SUBTOTAL(9,S31,S35,S44)</f>
        <v>177.004929</v>
      </c>
      <c r="T30" s="16"/>
      <c r="U30" s="19"/>
      <c r="V30" s="16"/>
      <c r="W30" s="19" t="s">
        <v>46</v>
      </c>
    </row>
    <row r="31" s="3" customFormat="1" ht="101" customHeight="1" spans="1:23">
      <c r="A31" s="16"/>
      <c r="B31" s="20" t="s">
        <v>48</v>
      </c>
      <c r="C31" s="21"/>
      <c r="D31" s="21"/>
      <c r="E31" s="21"/>
      <c r="F31" s="21"/>
      <c r="G31" s="23"/>
      <c r="H31" s="16"/>
      <c r="I31" s="57">
        <f>SUM(I32:I34)</f>
        <v>24.94</v>
      </c>
      <c r="J31" s="57"/>
      <c r="K31" s="57">
        <f>SUBTOTAL(9,L31:S31)</f>
        <v>24.94</v>
      </c>
      <c r="L31" s="57"/>
      <c r="M31" s="16"/>
      <c r="N31" s="16"/>
      <c r="O31" s="16"/>
      <c r="P31" s="57"/>
      <c r="Q31" s="16"/>
      <c r="R31" s="16"/>
      <c r="S31" s="57">
        <f>SUM(S32:S34)</f>
        <v>24.94</v>
      </c>
      <c r="T31" s="16"/>
      <c r="U31" s="19"/>
      <c r="V31" s="16"/>
      <c r="W31" s="66" t="s">
        <v>49</v>
      </c>
    </row>
    <row r="32" s="3" customFormat="1" ht="76" customHeight="1" spans="1:23">
      <c r="A32" s="16">
        <v>15</v>
      </c>
      <c r="B32" s="32" t="s">
        <v>47</v>
      </c>
      <c r="C32" s="32" t="s">
        <v>350</v>
      </c>
      <c r="D32" s="32" t="s">
        <v>115</v>
      </c>
      <c r="E32" s="32" t="s">
        <v>220</v>
      </c>
      <c r="F32" s="32" t="s">
        <v>351</v>
      </c>
      <c r="G32" s="29" t="s">
        <v>348</v>
      </c>
      <c r="H32" s="32" t="s">
        <v>352</v>
      </c>
      <c r="I32" s="57">
        <v>9.81</v>
      </c>
      <c r="J32" s="66"/>
      <c r="K32" s="57">
        <v>9.81</v>
      </c>
      <c r="L32" s="30"/>
      <c r="M32" s="30"/>
      <c r="N32" s="63"/>
      <c r="O32" s="32"/>
      <c r="P32" s="63"/>
      <c r="Q32" s="44"/>
      <c r="R32" s="48"/>
      <c r="S32" s="63">
        <v>9.81</v>
      </c>
      <c r="T32" s="44"/>
      <c r="U32" s="32" t="s">
        <v>45</v>
      </c>
      <c r="V32" s="32" t="s">
        <v>97</v>
      </c>
      <c r="W32" s="19" t="s">
        <v>353</v>
      </c>
    </row>
    <row r="33" s="3" customFormat="1" ht="76" customHeight="1" spans="1:23">
      <c r="A33" s="16">
        <v>16</v>
      </c>
      <c r="B33" s="32" t="s">
        <v>47</v>
      </c>
      <c r="C33" s="32" t="s">
        <v>350</v>
      </c>
      <c r="D33" s="32" t="s">
        <v>57</v>
      </c>
      <c r="E33" s="32" t="s">
        <v>354</v>
      </c>
      <c r="F33" s="32" t="s">
        <v>355</v>
      </c>
      <c r="G33" s="29" t="s">
        <v>348</v>
      </c>
      <c r="H33" s="32" t="s">
        <v>356</v>
      </c>
      <c r="I33" s="57">
        <v>9.93</v>
      </c>
      <c r="J33" s="66"/>
      <c r="K33" s="57">
        <v>9.93</v>
      </c>
      <c r="L33" s="30"/>
      <c r="M33" s="30"/>
      <c r="N33" s="63"/>
      <c r="O33" s="32"/>
      <c r="P33" s="63"/>
      <c r="Q33" s="44"/>
      <c r="R33" s="48"/>
      <c r="S33" s="63">
        <v>9.93</v>
      </c>
      <c r="T33" s="44"/>
      <c r="U33" s="32" t="s">
        <v>45</v>
      </c>
      <c r="V33" s="32" t="s">
        <v>97</v>
      </c>
      <c r="W33" s="19" t="s">
        <v>357</v>
      </c>
    </row>
    <row r="34" s="4" customFormat="1" ht="76" customHeight="1" spans="1:23">
      <c r="A34" s="16">
        <v>17</v>
      </c>
      <c r="B34" s="32" t="s">
        <v>47</v>
      </c>
      <c r="C34" s="32" t="s">
        <v>350</v>
      </c>
      <c r="D34" s="32" t="s">
        <v>57</v>
      </c>
      <c r="E34" s="32" t="s">
        <v>358</v>
      </c>
      <c r="F34" s="32" t="s">
        <v>359</v>
      </c>
      <c r="G34" s="32" t="s">
        <v>360</v>
      </c>
      <c r="H34" s="32" t="s">
        <v>361</v>
      </c>
      <c r="I34" s="57">
        <v>5.2</v>
      </c>
      <c r="J34" s="66"/>
      <c r="K34" s="57">
        <v>5.2</v>
      </c>
      <c r="L34" s="30"/>
      <c r="M34" s="30"/>
      <c r="N34" s="63"/>
      <c r="O34" s="32"/>
      <c r="P34" s="63"/>
      <c r="Q34" s="77"/>
      <c r="R34" s="48"/>
      <c r="S34" s="63">
        <v>5.2</v>
      </c>
      <c r="T34" s="44"/>
      <c r="U34" s="32" t="s">
        <v>45</v>
      </c>
      <c r="V34" s="32" t="s">
        <v>97</v>
      </c>
      <c r="W34" s="19" t="s">
        <v>362</v>
      </c>
    </row>
    <row r="35" s="5" customFormat="1" ht="264" customHeight="1" spans="1:23">
      <c r="A35" s="16"/>
      <c r="B35" s="45" t="s">
        <v>50</v>
      </c>
      <c r="C35" s="46"/>
      <c r="D35" s="46"/>
      <c r="E35" s="46"/>
      <c r="F35" s="46"/>
      <c r="G35" s="47"/>
      <c r="H35" s="48"/>
      <c r="I35" s="57">
        <f>SUM(I36:I43)</f>
        <v>165.53</v>
      </c>
      <c r="J35" s="57">
        <f>SUM(J36:J43)</f>
        <v>74</v>
      </c>
      <c r="K35" s="57">
        <f>SUBTOTAL(9,L35:S35)</f>
        <v>92.389929</v>
      </c>
      <c r="L35" s="66"/>
      <c r="M35" s="66"/>
      <c r="N35" s="57"/>
      <c r="O35" s="48"/>
      <c r="P35" s="57">
        <f t="shared" ref="P35:S35" si="9">SUM(P36:P43)</f>
        <v>39.705</v>
      </c>
      <c r="Q35" s="57">
        <f t="shared" si="9"/>
        <v>0</v>
      </c>
      <c r="R35" s="57">
        <f t="shared" si="9"/>
        <v>0</v>
      </c>
      <c r="S35" s="57">
        <f t="shared" si="9"/>
        <v>52.684929</v>
      </c>
      <c r="T35" s="16"/>
      <c r="U35" s="48"/>
      <c r="V35" s="48"/>
      <c r="W35" s="48" t="s">
        <v>51</v>
      </c>
    </row>
    <row r="36" s="6" customFormat="1" ht="125" customHeight="1" spans="1:23">
      <c r="A36" s="16">
        <v>18</v>
      </c>
      <c r="B36" s="32" t="s">
        <v>47</v>
      </c>
      <c r="C36" s="30" t="s">
        <v>273</v>
      </c>
      <c r="D36" s="32" t="s">
        <v>57</v>
      </c>
      <c r="E36" s="32" t="s">
        <v>358</v>
      </c>
      <c r="F36" s="32" t="s">
        <v>363</v>
      </c>
      <c r="G36" s="32" t="s">
        <v>360</v>
      </c>
      <c r="H36" s="32" t="s">
        <v>364</v>
      </c>
      <c r="I36" s="57">
        <v>6.4</v>
      </c>
      <c r="J36" s="66"/>
      <c r="K36" s="57">
        <v>6.4</v>
      </c>
      <c r="L36" s="30"/>
      <c r="M36" s="30"/>
      <c r="N36" s="63"/>
      <c r="O36" s="32"/>
      <c r="P36" s="63"/>
      <c r="Q36" s="77"/>
      <c r="R36" s="48"/>
      <c r="S36" s="44">
        <v>6.4</v>
      </c>
      <c r="T36" s="44"/>
      <c r="U36" s="32" t="s">
        <v>45</v>
      </c>
      <c r="V36" s="32" t="s">
        <v>97</v>
      </c>
      <c r="W36" s="19" t="s">
        <v>365</v>
      </c>
    </row>
    <row r="37" ht="99" customHeight="1" spans="1:23">
      <c r="A37" s="16">
        <v>19</v>
      </c>
      <c r="B37" s="32" t="s">
        <v>47</v>
      </c>
      <c r="C37" s="34" t="s">
        <v>273</v>
      </c>
      <c r="D37" s="32" t="s">
        <v>57</v>
      </c>
      <c r="E37" s="32" t="s">
        <v>366</v>
      </c>
      <c r="F37" s="32" t="s">
        <v>367</v>
      </c>
      <c r="G37" s="32" t="s">
        <v>360</v>
      </c>
      <c r="H37" s="32" t="s">
        <v>368</v>
      </c>
      <c r="I37" s="57">
        <v>21.86</v>
      </c>
      <c r="J37" s="66"/>
      <c r="K37" s="57">
        <v>21.86</v>
      </c>
      <c r="L37" s="30"/>
      <c r="M37" s="30"/>
      <c r="N37" s="63"/>
      <c r="O37" s="32"/>
      <c r="P37" s="44"/>
      <c r="Q37" s="44"/>
      <c r="R37" s="48"/>
      <c r="S37" s="63">
        <v>21.86</v>
      </c>
      <c r="T37" s="44"/>
      <c r="U37" s="32" t="s">
        <v>45</v>
      </c>
      <c r="V37" s="32" t="s">
        <v>97</v>
      </c>
      <c r="W37" s="19" t="s">
        <v>369</v>
      </c>
    </row>
    <row r="38" ht="99" customHeight="1" spans="1:23">
      <c r="A38" s="49">
        <v>20</v>
      </c>
      <c r="B38" s="34" t="s">
        <v>47</v>
      </c>
      <c r="C38" s="34" t="s">
        <v>273</v>
      </c>
      <c r="D38" s="34" t="s">
        <v>119</v>
      </c>
      <c r="E38" s="34" t="s">
        <v>275</v>
      </c>
      <c r="F38" s="30" t="s">
        <v>370</v>
      </c>
      <c r="G38" s="32" t="s">
        <v>360</v>
      </c>
      <c r="H38" s="32" t="s">
        <v>371</v>
      </c>
      <c r="I38" s="67">
        <v>17.27</v>
      </c>
      <c r="J38" s="67"/>
      <c r="K38" s="67">
        <v>17.27</v>
      </c>
      <c r="L38" s="68"/>
      <c r="M38" s="68"/>
      <c r="N38" s="68"/>
      <c r="O38" s="69"/>
      <c r="P38" s="68">
        <v>17.27</v>
      </c>
      <c r="Q38" s="44"/>
      <c r="R38" s="44"/>
      <c r="S38" s="68"/>
      <c r="T38" s="44"/>
      <c r="U38" s="32" t="s">
        <v>45</v>
      </c>
      <c r="V38" s="32" t="s">
        <v>97</v>
      </c>
      <c r="W38" s="19" t="s">
        <v>372</v>
      </c>
    </row>
    <row r="39" ht="99" customHeight="1" spans="1:23">
      <c r="A39" s="49">
        <v>21</v>
      </c>
      <c r="B39" s="34" t="s">
        <v>47</v>
      </c>
      <c r="C39" s="34" t="s">
        <v>273</v>
      </c>
      <c r="D39" s="34" t="s">
        <v>115</v>
      </c>
      <c r="E39" s="34" t="s">
        <v>373</v>
      </c>
      <c r="F39" s="34" t="s">
        <v>374</v>
      </c>
      <c r="G39" s="32" t="s">
        <v>360</v>
      </c>
      <c r="H39" s="32" t="s">
        <v>375</v>
      </c>
      <c r="I39" s="67">
        <v>11.6</v>
      </c>
      <c r="J39" s="67"/>
      <c r="K39" s="67">
        <v>11.6</v>
      </c>
      <c r="L39" s="68"/>
      <c r="M39" s="68"/>
      <c r="N39" s="68"/>
      <c r="O39" s="69"/>
      <c r="P39" s="68">
        <v>11.6</v>
      </c>
      <c r="Q39" s="44"/>
      <c r="R39" s="44"/>
      <c r="S39" s="68"/>
      <c r="T39" s="44"/>
      <c r="U39" s="32" t="s">
        <v>45</v>
      </c>
      <c r="V39" s="32" t="s">
        <v>97</v>
      </c>
      <c r="W39" s="19" t="s">
        <v>376</v>
      </c>
    </row>
    <row r="40" ht="99" customHeight="1" spans="1:23">
      <c r="A40" s="49">
        <v>22</v>
      </c>
      <c r="B40" s="34" t="s">
        <v>47</v>
      </c>
      <c r="C40" s="34" t="s">
        <v>273</v>
      </c>
      <c r="D40" s="34" t="s">
        <v>93</v>
      </c>
      <c r="E40" s="34" t="s">
        <v>377</v>
      </c>
      <c r="F40" s="32" t="s">
        <v>378</v>
      </c>
      <c r="G40" s="32" t="s">
        <v>360</v>
      </c>
      <c r="H40" s="32" t="s">
        <v>379</v>
      </c>
      <c r="I40" s="67">
        <v>7.22</v>
      </c>
      <c r="J40" s="67"/>
      <c r="K40" s="67">
        <v>7.22</v>
      </c>
      <c r="L40" s="68"/>
      <c r="M40" s="68"/>
      <c r="N40" s="68"/>
      <c r="O40" s="69"/>
      <c r="P40" s="44"/>
      <c r="Q40" s="44"/>
      <c r="R40" s="44"/>
      <c r="S40" s="68">
        <v>7.22</v>
      </c>
      <c r="T40" s="44"/>
      <c r="U40" s="32" t="s">
        <v>45</v>
      </c>
      <c r="V40" s="32" t="s">
        <v>97</v>
      </c>
      <c r="W40" s="60" t="s">
        <v>380</v>
      </c>
    </row>
    <row r="41" ht="86" customHeight="1" spans="1:23">
      <c r="A41" s="49">
        <v>23</v>
      </c>
      <c r="B41" s="34" t="s">
        <v>47</v>
      </c>
      <c r="C41" s="34" t="s">
        <v>273</v>
      </c>
      <c r="D41" s="34" t="s">
        <v>93</v>
      </c>
      <c r="E41" s="34" t="s">
        <v>377</v>
      </c>
      <c r="F41" s="32" t="s">
        <v>381</v>
      </c>
      <c r="G41" s="32" t="s">
        <v>360</v>
      </c>
      <c r="H41" s="32" t="s">
        <v>379</v>
      </c>
      <c r="I41" s="67">
        <v>12.18</v>
      </c>
      <c r="J41" s="67"/>
      <c r="K41" s="67">
        <v>12.18</v>
      </c>
      <c r="L41" s="68"/>
      <c r="M41" s="68"/>
      <c r="N41" s="68"/>
      <c r="O41" s="69"/>
      <c r="P41" s="44"/>
      <c r="Q41" s="44"/>
      <c r="R41" s="44"/>
      <c r="S41" s="68">
        <v>12.18</v>
      </c>
      <c r="T41" s="44"/>
      <c r="U41" s="32" t="s">
        <v>45</v>
      </c>
      <c r="V41" s="32" t="s">
        <v>97</v>
      </c>
      <c r="W41" s="60" t="s">
        <v>382</v>
      </c>
    </row>
    <row r="42" ht="161" customHeight="1" spans="1:23">
      <c r="A42" s="49">
        <v>24</v>
      </c>
      <c r="B42" s="32" t="s">
        <v>47</v>
      </c>
      <c r="C42" s="32" t="s">
        <v>273</v>
      </c>
      <c r="D42" s="32" t="s">
        <v>106</v>
      </c>
      <c r="E42" s="32" t="s">
        <v>383</v>
      </c>
      <c r="F42" s="32" t="s">
        <v>384</v>
      </c>
      <c r="G42" s="29" t="s">
        <v>146</v>
      </c>
      <c r="H42" s="32" t="s">
        <v>385</v>
      </c>
      <c r="I42" s="67">
        <v>77</v>
      </c>
      <c r="J42" s="67">
        <v>62</v>
      </c>
      <c r="K42" s="67">
        <f>SUBTOTAL(9,P42:S42)</f>
        <v>14.462381</v>
      </c>
      <c r="L42" s="68"/>
      <c r="M42" s="68"/>
      <c r="N42" s="68"/>
      <c r="O42" s="69"/>
      <c r="P42" s="44">
        <v>9.437452</v>
      </c>
      <c r="Q42" s="44"/>
      <c r="R42" s="44"/>
      <c r="S42" s="68">
        <v>5.024929</v>
      </c>
      <c r="T42" s="44"/>
      <c r="U42" s="32" t="s">
        <v>45</v>
      </c>
      <c r="V42" s="32" t="s">
        <v>97</v>
      </c>
      <c r="W42" s="60" t="s">
        <v>386</v>
      </c>
    </row>
    <row r="43" ht="172" customHeight="1" spans="1:23">
      <c r="A43" s="16">
        <v>25</v>
      </c>
      <c r="B43" s="32" t="s">
        <v>47</v>
      </c>
      <c r="C43" s="30" t="s">
        <v>273</v>
      </c>
      <c r="D43" s="32" t="s">
        <v>119</v>
      </c>
      <c r="E43" s="32" t="s">
        <v>248</v>
      </c>
      <c r="F43" s="32" t="s">
        <v>387</v>
      </c>
      <c r="G43" s="29" t="s">
        <v>146</v>
      </c>
      <c r="H43" s="32" t="s">
        <v>388</v>
      </c>
      <c r="I43" s="67">
        <v>12</v>
      </c>
      <c r="J43" s="67">
        <v>12</v>
      </c>
      <c r="K43" s="67">
        <v>1.397548</v>
      </c>
      <c r="L43" s="68"/>
      <c r="M43" s="68"/>
      <c r="N43" s="68"/>
      <c r="O43" s="69"/>
      <c r="P43" s="68">
        <v>1.397548</v>
      </c>
      <c r="Q43" s="44"/>
      <c r="R43" s="44"/>
      <c r="S43" s="68"/>
      <c r="T43" s="44"/>
      <c r="U43" s="32" t="s">
        <v>45</v>
      </c>
      <c r="V43" s="32" t="s">
        <v>97</v>
      </c>
      <c r="W43" s="60" t="s">
        <v>389</v>
      </c>
    </row>
    <row r="44" s="1" customFormat="1" ht="89" customHeight="1" spans="1:23">
      <c r="A44" s="16"/>
      <c r="B44" s="45" t="s">
        <v>52</v>
      </c>
      <c r="C44" s="46"/>
      <c r="D44" s="46"/>
      <c r="E44" s="46"/>
      <c r="F44" s="46"/>
      <c r="G44" s="47"/>
      <c r="H44" s="48"/>
      <c r="I44" s="67">
        <f>SUM(I45:I48)</f>
        <v>100.51</v>
      </c>
      <c r="J44" s="67"/>
      <c r="K44" s="67">
        <f>SUM(K45:K48)</f>
        <v>100.51</v>
      </c>
      <c r="L44" s="67"/>
      <c r="M44" s="67"/>
      <c r="N44" s="67"/>
      <c r="O44" s="70"/>
      <c r="P44" s="67">
        <f>SUM(P45:P48)</f>
        <v>1.13</v>
      </c>
      <c r="Q44" s="67"/>
      <c r="R44" s="67"/>
      <c r="S44" s="67">
        <f>SUM(S45:S48)</f>
        <v>99.38</v>
      </c>
      <c r="T44" s="16"/>
      <c r="U44" s="48"/>
      <c r="V44" s="48"/>
      <c r="W44" s="60" t="s">
        <v>53</v>
      </c>
    </row>
    <row r="45" s="3" customFormat="1" ht="71" customHeight="1" spans="1:23">
      <c r="A45" s="16">
        <v>26</v>
      </c>
      <c r="B45" s="32" t="s">
        <v>91</v>
      </c>
      <c r="C45" s="32" t="s">
        <v>390</v>
      </c>
      <c r="D45" s="32" t="s">
        <v>106</v>
      </c>
      <c r="E45" s="32" t="s">
        <v>391</v>
      </c>
      <c r="F45" s="32" t="s">
        <v>392</v>
      </c>
      <c r="G45" s="29" t="s">
        <v>348</v>
      </c>
      <c r="H45" s="32" t="s">
        <v>393</v>
      </c>
      <c r="I45" s="57">
        <v>5.9</v>
      </c>
      <c r="J45" s="66"/>
      <c r="K45" s="57">
        <v>5.9</v>
      </c>
      <c r="L45" s="30"/>
      <c r="M45" s="30"/>
      <c r="N45" s="63"/>
      <c r="O45" s="32"/>
      <c r="P45" s="44"/>
      <c r="Q45" s="44"/>
      <c r="R45" s="48"/>
      <c r="S45" s="63">
        <v>5.9</v>
      </c>
      <c r="T45" s="44"/>
      <c r="U45" s="32" t="s">
        <v>45</v>
      </c>
      <c r="V45" s="32" t="s">
        <v>97</v>
      </c>
      <c r="W45" s="60" t="s">
        <v>394</v>
      </c>
    </row>
    <row r="46" ht="76" customHeight="1" spans="1:23">
      <c r="A46" s="49">
        <v>27</v>
      </c>
      <c r="B46" s="32" t="s">
        <v>91</v>
      </c>
      <c r="C46" s="34" t="s">
        <v>390</v>
      </c>
      <c r="D46" s="32" t="s">
        <v>93</v>
      </c>
      <c r="E46" s="32" t="s">
        <v>395</v>
      </c>
      <c r="F46" s="32" t="s">
        <v>396</v>
      </c>
      <c r="G46" s="29" t="s">
        <v>348</v>
      </c>
      <c r="H46" s="32" t="s">
        <v>397</v>
      </c>
      <c r="I46" s="57">
        <v>80</v>
      </c>
      <c r="J46" s="66"/>
      <c r="K46" s="57">
        <v>80</v>
      </c>
      <c r="L46" s="30"/>
      <c r="M46" s="30"/>
      <c r="N46" s="63"/>
      <c r="O46" s="32"/>
      <c r="P46" s="44"/>
      <c r="Q46" s="44"/>
      <c r="R46" s="48"/>
      <c r="S46" s="63">
        <v>80</v>
      </c>
      <c r="T46" s="44"/>
      <c r="U46" s="32" t="s">
        <v>45</v>
      </c>
      <c r="V46" s="32" t="s">
        <v>97</v>
      </c>
      <c r="W46" s="60" t="s">
        <v>398</v>
      </c>
    </row>
    <row r="47" s="3" customFormat="1" ht="89" customHeight="1" spans="1:23">
      <c r="A47" s="49">
        <v>28</v>
      </c>
      <c r="B47" s="34" t="s">
        <v>91</v>
      </c>
      <c r="C47" s="34" t="s">
        <v>390</v>
      </c>
      <c r="D47" s="34" t="s">
        <v>106</v>
      </c>
      <c r="E47" s="34" t="s">
        <v>399</v>
      </c>
      <c r="F47" s="30" t="s">
        <v>400</v>
      </c>
      <c r="G47" s="32" t="s">
        <v>360</v>
      </c>
      <c r="H47" s="32" t="s">
        <v>401</v>
      </c>
      <c r="I47" s="67">
        <v>11.04</v>
      </c>
      <c r="J47" s="67"/>
      <c r="K47" s="67">
        <v>11.04</v>
      </c>
      <c r="L47" s="68"/>
      <c r="M47" s="68"/>
      <c r="N47" s="68"/>
      <c r="O47" s="69"/>
      <c r="P47" s="44"/>
      <c r="Q47" s="44"/>
      <c r="R47" s="44"/>
      <c r="S47" s="68">
        <v>11.04</v>
      </c>
      <c r="T47" s="44"/>
      <c r="U47" s="32" t="s">
        <v>45</v>
      </c>
      <c r="V47" s="32" t="s">
        <v>97</v>
      </c>
      <c r="W47" s="60" t="s">
        <v>402</v>
      </c>
    </row>
    <row r="48" s="3" customFormat="1" ht="97" customHeight="1" spans="1:23">
      <c r="A48" s="49">
        <v>29</v>
      </c>
      <c r="B48" s="34" t="s">
        <v>91</v>
      </c>
      <c r="C48" s="34" t="s">
        <v>390</v>
      </c>
      <c r="D48" s="34" t="s">
        <v>106</v>
      </c>
      <c r="E48" s="34" t="s">
        <v>403</v>
      </c>
      <c r="F48" s="30" t="s">
        <v>404</v>
      </c>
      <c r="G48" s="32" t="s">
        <v>360</v>
      </c>
      <c r="H48" s="32" t="s">
        <v>405</v>
      </c>
      <c r="I48" s="67">
        <v>3.57</v>
      </c>
      <c r="J48" s="67"/>
      <c r="K48" s="67">
        <v>3.57</v>
      </c>
      <c r="L48" s="68"/>
      <c r="M48" s="68"/>
      <c r="N48" s="68"/>
      <c r="O48" s="69"/>
      <c r="P48" s="44">
        <v>1.13</v>
      </c>
      <c r="Q48" s="44"/>
      <c r="R48" s="44"/>
      <c r="S48" s="68">
        <v>2.44</v>
      </c>
      <c r="T48" s="44"/>
      <c r="U48" s="32" t="s">
        <v>45</v>
      </c>
      <c r="V48" s="32" t="s">
        <v>97</v>
      </c>
      <c r="W48" s="60" t="s">
        <v>406</v>
      </c>
    </row>
    <row r="49" s="1" customFormat="1" ht="157" customHeight="1" spans="1:23">
      <c r="A49" s="16" t="s">
        <v>57</v>
      </c>
      <c r="B49" s="16"/>
      <c r="C49" s="16"/>
      <c r="D49" s="16"/>
      <c r="E49" s="16"/>
      <c r="F49" s="16"/>
      <c r="G49" s="16"/>
      <c r="H49" s="16"/>
      <c r="I49" s="57">
        <f>SUM(I50:I51)</f>
        <v>130</v>
      </c>
      <c r="J49" s="57"/>
      <c r="K49" s="57">
        <f>SUM(K50:K51)</f>
        <v>130</v>
      </c>
      <c r="L49" s="57"/>
      <c r="M49" s="16"/>
      <c r="N49" s="16"/>
      <c r="O49" s="16"/>
      <c r="P49" s="16"/>
      <c r="Q49" s="16"/>
      <c r="R49" s="16"/>
      <c r="S49" s="63">
        <f>SUM(S50:S51)</f>
        <v>130</v>
      </c>
      <c r="T49" s="16"/>
      <c r="U49" s="19"/>
      <c r="V49" s="16"/>
      <c r="W49" s="60" t="s">
        <v>407</v>
      </c>
    </row>
    <row r="50" ht="62" customHeight="1" spans="1:23">
      <c r="A50" s="16">
        <v>30</v>
      </c>
      <c r="B50" s="32" t="s">
        <v>47</v>
      </c>
      <c r="C50" s="32" t="s">
        <v>408</v>
      </c>
      <c r="D50" s="32" t="s">
        <v>57</v>
      </c>
      <c r="E50" s="32" t="s">
        <v>174</v>
      </c>
      <c r="F50" s="32" t="s">
        <v>409</v>
      </c>
      <c r="G50" s="32">
        <v>2020</v>
      </c>
      <c r="H50" s="32" t="s">
        <v>410</v>
      </c>
      <c r="I50" s="56">
        <v>10</v>
      </c>
      <c r="J50" s="56"/>
      <c r="K50" s="56">
        <v>10</v>
      </c>
      <c r="L50" s="71"/>
      <c r="M50" s="71"/>
      <c r="N50" s="71"/>
      <c r="O50" s="32"/>
      <c r="P50" s="44"/>
      <c r="Q50" s="44"/>
      <c r="R50" s="48"/>
      <c r="S50" s="78">
        <v>10</v>
      </c>
      <c r="T50" s="44"/>
      <c r="U50" s="32" t="s">
        <v>57</v>
      </c>
      <c r="V50" s="32" t="s">
        <v>97</v>
      </c>
      <c r="W50" s="60" t="s">
        <v>60</v>
      </c>
    </row>
    <row r="51" ht="150" customHeight="1" spans="1:23">
      <c r="A51" s="16">
        <v>31</v>
      </c>
      <c r="B51" s="32" t="s">
        <v>91</v>
      </c>
      <c r="C51" s="32" t="s">
        <v>61</v>
      </c>
      <c r="D51" s="32" t="s">
        <v>57</v>
      </c>
      <c r="E51" s="32" t="s">
        <v>306</v>
      </c>
      <c r="F51" s="32" t="s">
        <v>411</v>
      </c>
      <c r="G51" s="29" t="s">
        <v>348</v>
      </c>
      <c r="H51" s="32" t="s">
        <v>349</v>
      </c>
      <c r="I51" s="58">
        <v>120</v>
      </c>
      <c r="J51" s="56"/>
      <c r="K51" s="58">
        <v>120</v>
      </c>
      <c r="L51" s="71"/>
      <c r="M51" s="71"/>
      <c r="N51" s="71"/>
      <c r="O51" s="32"/>
      <c r="P51" s="44"/>
      <c r="Q51" s="44"/>
      <c r="R51" s="48"/>
      <c r="S51" s="78">
        <v>120</v>
      </c>
      <c r="T51" s="44"/>
      <c r="U51" s="32" t="s">
        <v>57</v>
      </c>
      <c r="V51" s="32" t="s">
        <v>97</v>
      </c>
      <c r="W51" s="60" t="s">
        <v>58</v>
      </c>
    </row>
    <row r="52" s="1" customFormat="1" ht="51" customHeight="1" spans="1:23">
      <c r="A52" s="16"/>
      <c r="B52" s="20" t="s">
        <v>62</v>
      </c>
      <c r="C52" s="21"/>
      <c r="D52" s="21"/>
      <c r="E52" s="21"/>
      <c r="F52" s="21"/>
      <c r="G52" s="23"/>
      <c r="H52" s="16"/>
      <c r="I52" s="57">
        <f t="shared" ref="I52:K52" si="10">SUM(I53)</f>
        <v>65.19</v>
      </c>
      <c r="J52" s="57">
        <f t="shared" si="10"/>
        <v>65.19</v>
      </c>
      <c r="K52" s="57">
        <f t="shared" si="10"/>
        <v>0.12676</v>
      </c>
      <c r="L52" s="57"/>
      <c r="M52" s="16"/>
      <c r="N52" s="16"/>
      <c r="O52" s="16"/>
      <c r="P52" s="16"/>
      <c r="Q52" s="16"/>
      <c r="R52" s="16"/>
      <c r="S52" s="57">
        <f>SUM(S53)</f>
        <v>0.12676</v>
      </c>
      <c r="T52" s="16"/>
      <c r="U52" s="19"/>
      <c r="V52" s="16"/>
      <c r="W52" s="19"/>
    </row>
    <row r="53" s="3" customFormat="1" ht="71" customHeight="1" spans="1:23">
      <c r="A53" s="16">
        <v>32</v>
      </c>
      <c r="B53" s="32" t="s">
        <v>47</v>
      </c>
      <c r="C53" s="32" t="s">
        <v>412</v>
      </c>
      <c r="D53" s="32" t="s">
        <v>115</v>
      </c>
      <c r="E53" s="32" t="s">
        <v>413</v>
      </c>
      <c r="F53" s="32" t="s">
        <v>414</v>
      </c>
      <c r="G53" s="29" t="s">
        <v>146</v>
      </c>
      <c r="H53" s="32" t="s">
        <v>415</v>
      </c>
      <c r="I53" s="32">
        <v>65.19</v>
      </c>
      <c r="J53" s="32">
        <v>65.19</v>
      </c>
      <c r="K53" s="63">
        <v>0.12676</v>
      </c>
      <c r="L53" s="30"/>
      <c r="M53" s="30"/>
      <c r="N53" s="63"/>
      <c r="O53" s="32"/>
      <c r="P53" s="44"/>
      <c r="Q53" s="44"/>
      <c r="R53" s="44"/>
      <c r="S53" s="63">
        <v>0.12676</v>
      </c>
      <c r="T53" s="44"/>
      <c r="U53" s="32" t="s">
        <v>62</v>
      </c>
      <c r="V53" s="32" t="s">
        <v>416</v>
      </c>
      <c r="W53" s="19" t="s">
        <v>63</v>
      </c>
    </row>
  </sheetData>
  <mergeCells count="37">
    <mergeCell ref="B1:C1"/>
    <mergeCell ref="B2:W2"/>
    <mergeCell ref="D3:E3"/>
    <mergeCell ref="I3:T3"/>
    <mergeCell ref="L4:O4"/>
    <mergeCell ref="P4:S4"/>
    <mergeCell ref="B6:G6"/>
    <mergeCell ref="B7:G7"/>
    <mergeCell ref="B8:G8"/>
    <mergeCell ref="B10:G10"/>
    <mergeCell ref="B12:G12"/>
    <mergeCell ref="B17:G17"/>
    <mergeCell ref="B21:G21"/>
    <mergeCell ref="B23:G23"/>
    <mergeCell ref="B26:G26"/>
    <mergeCell ref="B28:G28"/>
    <mergeCell ref="B30:G30"/>
    <mergeCell ref="B31:G31"/>
    <mergeCell ref="B35:G35"/>
    <mergeCell ref="B44:G44"/>
    <mergeCell ref="A49:G49"/>
    <mergeCell ref="B52:G52"/>
    <mergeCell ref="A3:A5"/>
    <mergeCell ref="B3:B5"/>
    <mergeCell ref="C3:C5"/>
    <mergeCell ref="D4:D5"/>
    <mergeCell ref="E4:E5"/>
    <mergeCell ref="F3:F5"/>
    <mergeCell ref="G3:G5"/>
    <mergeCell ref="H3:H5"/>
    <mergeCell ref="I4:I5"/>
    <mergeCell ref="J4:J5"/>
    <mergeCell ref="K4:K5"/>
    <mergeCell ref="T4:T5"/>
    <mergeCell ref="U3:U5"/>
    <mergeCell ref="V3:V5"/>
    <mergeCell ref="W3:W5"/>
  </mergeCells>
  <dataValidations count="2">
    <dataValidation type="list" allowBlank="1" showInputMessage="1" showErrorMessage="1" sqref="C23 C27">
      <formula1>INDIRECT($B23)</formula1>
    </dataValidation>
    <dataValidation type="list" allowBlank="1" showInputMessage="1" showErrorMessage="1" sqref="G9 G11 G22">
      <formula1>#REF!</formula1>
    </dataValidation>
  </dataValidations>
  <pageMargins left="0.393055555555556" right="0.354166666666667" top="0.550694444444444" bottom="0.511805555555556" header="0.5" footer="0.314583333333333"/>
  <pageSetup paperSize="9" scale="70" firstPageNumber="25" fitToHeight="0" orientation="landscape" useFirstPageNumber="1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结余</vt:lpstr>
      <vt:lpstr>下达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现在进行时</cp:lastModifiedBy>
  <dcterms:created xsi:type="dcterms:W3CDTF">2020-05-15T03:13:00Z</dcterms:created>
  <dcterms:modified xsi:type="dcterms:W3CDTF">2020-12-17T08:06:03Z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